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18900" yWindow="1560" windowWidth="31500" windowHeight="22740" tabRatio="500" firstSheet="1" activeTab="6"/>
  </bookViews>
  <sheets>
    <sheet name="Dump Google Form Here" sheetId="3" r:id="rId1"/>
    <sheet name="Main Template" sheetId="2" r:id="rId2"/>
    <sheet name="Cleaned Google Form" sheetId="6" state="hidden" r:id="rId3"/>
    <sheet name="Vacay_Template" sheetId="4" r:id="rId4"/>
    <sheet name="Block_Key" sheetId="5" r:id="rId5"/>
    <sheet name="Dump Program Output Here" sheetId="7" r:id="rId6"/>
    <sheet name="The_Schedule" sheetId="8" r:id="rId7"/>
    <sheet name="Reports" sheetId="9" r:id="rId8"/>
  </sheets>
  <definedNames>
    <definedName name="_xlnm._FilterDatabase" localSheetId="1" hidden="1">'Main Template'!$A$17:$AN$174</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N174" i="2" l="1"/>
  <c r="AM174" i="2"/>
  <c r="AL174" i="2"/>
  <c r="AK174" i="2"/>
  <c r="AJ174" i="2"/>
  <c r="AI174" i="2"/>
  <c r="AH174" i="2"/>
  <c r="AG174" i="2"/>
  <c r="AF174" i="2"/>
  <c r="AE174" i="2"/>
  <c r="AD174" i="2"/>
  <c r="AC174" i="2"/>
  <c r="AB174" i="2"/>
  <c r="AA174" i="2"/>
  <c r="Z174" i="2"/>
  <c r="Y174" i="2"/>
  <c r="X174" i="2"/>
  <c r="W174" i="2"/>
  <c r="V174" i="2"/>
  <c r="U174" i="2"/>
  <c r="T174" i="2"/>
  <c r="S174" i="2"/>
  <c r="R174" i="2"/>
  <c r="Q174" i="2"/>
  <c r="P174" i="2"/>
  <c r="O174" i="2"/>
  <c r="N174" i="2"/>
  <c r="M174" i="2"/>
  <c r="L174" i="2"/>
  <c r="K174" i="2"/>
  <c r="J174" i="2"/>
  <c r="AN173" i="2"/>
  <c r="AM173" i="2"/>
  <c r="AL173" i="2"/>
  <c r="AK173" i="2"/>
  <c r="AJ173" i="2"/>
  <c r="AI173" i="2"/>
  <c r="AH173" i="2"/>
  <c r="AG173" i="2"/>
  <c r="AF173" i="2"/>
  <c r="AE173" i="2"/>
  <c r="AD173" i="2"/>
  <c r="AC173" i="2"/>
  <c r="AB173" i="2"/>
  <c r="AA173" i="2"/>
  <c r="Z173" i="2"/>
  <c r="Y173" i="2"/>
  <c r="X173" i="2"/>
  <c r="W173" i="2"/>
  <c r="V173" i="2"/>
  <c r="U173" i="2"/>
  <c r="T173" i="2"/>
  <c r="S173" i="2"/>
  <c r="R173" i="2"/>
  <c r="Q173" i="2"/>
  <c r="P173" i="2"/>
  <c r="O173" i="2"/>
  <c r="N173" i="2"/>
  <c r="M173" i="2"/>
  <c r="L173" i="2"/>
  <c r="K173" i="2"/>
  <c r="J173" i="2"/>
  <c r="AN172" i="2"/>
  <c r="AM172" i="2"/>
  <c r="AL172" i="2"/>
  <c r="AK172" i="2"/>
  <c r="AJ172" i="2"/>
  <c r="AI172" i="2"/>
  <c r="AH172" i="2"/>
  <c r="AG172" i="2"/>
  <c r="AF172" i="2"/>
  <c r="AE172" i="2"/>
  <c r="AD172" i="2"/>
  <c r="AC172" i="2"/>
  <c r="AB172" i="2"/>
  <c r="AA172" i="2"/>
  <c r="Z172" i="2"/>
  <c r="Y172" i="2"/>
  <c r="X172" i="2"/>
  <c r="W172" i="2"/>
  <c r="V172" i="2"/>
  <c r="U172" i="2"/>
  <c r="T172" i="2"/>
  <c r="S172" i="2"/>
  <c r="R172" i="2"/>
  <c r="Q172" i="2"/>
  <c r="P172" i="2"/>
  <c r="O172" i="2"/>
  <c r="N172" i="2"/>
  <c r="M172" i="2"/>
  <c r="L172" i="2"/>
  <c r="K172" i="2"/>
  <c r="J172" i="2"/>
  <c r="AN171" i="2"/>
  <c r="AM171" i="2"/>
  <c r="AL171" i="2"/>
  <c r="AK171" i="2"/>
  <c r="AJ171" i="2"/>
  <c r="AI171" i="2"/>
  <c r="AH171" i="2"/>
  <c r="AG171" i="2"/>
  <c r="AF171" i="2"/>
  <c r="AE171" i="2"/>
  <c r="AD171" i="2"/>
  <c r="AC171" i="2"/>
  <c r="AB171" i="2"/>
  <c r="AA171" i="2"/>
  <c r="Z171" i="2"/>
  <c r="Y171" i="2"/>
  <c r="X171" i="2"/>
  <c r="W171" i="2"/>
  <c r="V171" i="2"/>
  <c r="U171" i="2"/>
  <c r="T171" i="2"/>
  <c r="S171" i="2"/>
  <c r="R171" i="2"/>
  <c r="Q171" i="2"/>
  <c r="P171" i="2"/>
  <c r="O171" i="2"/>
  <c r="N171" i="2"/>
  <c r="M171" i="2"/>
  <c r="L171" i="2"/>
  <c r="K171" i="2"/>
  <c r="J171" i="2"/>
  <c r="AN170" i="2"/>
  <c r="AM170" i="2"/>
  <c r="AL170" i="2"/>
  <c r="AK170" i="2"/>
  <c r="AJ170" i="2"/>
  <c r="AI170" i="2"/>
  <c r="AH170" i="2"/>
  <c r="AG170" i="2"/>
  <c r="AF170" i="2"/>
  <c r="AE170" i="2"/>
  <c r="AD170" i="2"/>
  <c r="AC170" i="2"/>
  <c r="AB170" i="2"/>
  <c r="AA170" i="2"/>
  <c r="Z170" i="2"/>
  <c r="Y170" i="2"/>
  <c r="X170" i="2"/>
  <c r="W170" i="2"/>
  <c r="V170" i="2"/>
  <c r="U170" i="2"/>
  <c r="T170" i="2"/>
  <c r="S170" i="2"/>
  <c r="R170" i="2"/>
  <c r="Q170" i="2"/>
  <c r="P170" i="2"/>
  <c r="O170" i="2"/>
  <c r="N170" i="2"/>
  <c r="M170" i="2"/>
  <c r="L170" i="2"/>
  <c r="K170" i="2"/>
  <c r="J170" i="2"/>
  <c r="AN169" i="2"/>
  <c r="AM169" i="2"/>
  <c r="AL169" i="2"/>
  <c r="AK169" i="2"/>
  <c r="AJ169" i="2"/>
  <c r="AI169" i="2"/>
  <c r="AH169" i="2"/>
  <c r="AG169" i="2"/>
  <c r="AF169" i="2"/>
  <c r="AE169" i="2"/>
  <c r="AD169" i="2"/>
  <c r="AC169" i="2"/>
  <c r="AB169" i="2"/>
  <c r="AA169" i="2"/>
  <c r="Z169" i="2"/>
  <c r="Y169" i="2"/>
  <c r="X169" i="2"/>
  <c r="W169" i="2"/>
  <c r="V169" i="2"/>
  <c r="U169" i="2"/>
  <c r="T169" i="2"/>
  <c r="S169" i="2"/>
  <c r="R169" i="2"/>
  <c r="Q169" i="2"/>
  <c r="P169" i="2"/>
  <c r="O169" i="2"/>
  <c r="N169" i="2"/>
  <c r="M169" i="2"/>
  <c r="L169" i="2"/>
  <c r="K169" i="2"/>
  <c r="J169" i="2"/>
  <c r="AN168" i="2"/>
  <c r="AM168" i="2"/>
  <c r="AL168" i="2"/>
  <c r="AK168" i="2"/>
  <c r="AJ168" i="2"/>
  <c r="AI168" i="2"/>
  <c r="AH168" i="2"/>
  <c r="AG168" i="2"/>
  <c r="AF168" i="2"/>
  <c r="AE168" i="2"/>
  <c r="AD168" i="2"/>
  <c r="AC168" i="2"/>
  <c r="AB168" i="2"/>
  <c r="AA168" i="2"/>
  <c r="Z168" i="2"/>
  <c r="Y168" i="2"/>
  <c r="X168" i="2"/>
  <c r="W168" i="2"/>
  <c r="V168" i="2"/>
  <c r="U168" i="2"/>
  <c r="T168" i="2"/>
  <c r="S168" i="2"/>
  <c r="R168" i="2"/>
  <c r="Q168" i="2"/>
  <c r="P168" i="2"/>
  <c r="O168" i="2"/>
  <c r="N168" i="2"/>
  <c r="M168" i="2"/>
  <c r="L168" i="2"/>
  <c r="K168" i="2"/>
  <c r="J168" i="2"/>
  <c r="AN167" i="2"/>
  <c r="AM167" i="2"/>
  <c r="AL167" i="2"/>
  <c r="AK167" i="2"/>
  <c r="AJ167" i="2"/>
  <c r="AI167" i="2"/>
  <c r="AH167" i="2"/>
  <c r="AG167" i="2"/>
  <c r="AF167" i="2"/>
  <c r="AE167" i="2"/>
  <c r="AD167" i="2"/>
  <c r="AC167" i="2"/>
  <c r="AB167" i="2"/>
  <c r="AA167" i="2"/>
  <c r="Z167" i="2"/>
  <c r="Y167" i="2"/>
  <c r="X167" i="2"/>
  <c r="W167" i="2"/>
  <c r="V167" i="2"/>
  <c r="U167" i="2"/>
  <c r="T167" i="2"/>
  <c r="S167" i="2"/>
  <c r="R167" i="2"/>
  <c r="Q167" i="2"/>
  <c r="P167" i="2"/>
  <c r="O167" i="2"/>
  <c r="N167" i="2"/>
  <c r="M167" i="2"/>
  <c r="L167" i="2"/>
  <c r="K167" i="2"/>
  <c r="J167" i="2"/>
  <c r="AN166" i="2"/>
  <c r="AM166" i="2"/>
  <c r="AL166" i="2"/>
  <c r="AK166" i="2"/>
  <c r="AJ166" i="2"/>
  <c r="AI166" i="2"/>
  <c r="AH166" i="2"/>
  <c r="AG166" i="2"/>
  <c r="AF166" i="2"/>
  <c r="AE166" i="2"/>
  <c r="AD166" i="2"/>
  <c r="AC166" i="2"/>
  <c r="AB166" i="2"/>
  <c r="AA166" i="2"/>
  <c r="Z166" i="2"/>
  <c r="Y166" i="2"/>
  <c r="X166" i="2"/>
  <c r="W166" i="2"/>
  <c r="V166" i="2"/>
  <c r="U166" i="2"/>
  <c r="T166" i="2"/>
  <c r="S166" i="2"/>
  <c r="R166" i="2"/>
  <c r="Q166" i="2"/>
  <c r="P166" i="2"/>
  <c r="O166" i="2"/>
  <c r="N166" i="2"/>
  <c r="M166" i="2"/>
  <c r="L166" i="2"/>
  <c r="K166" i="2"/>
  <c r="J166" i="2"/>
  <c r="AN165" i="2"/>
  <c r="AM165" i="2"/>
  <c r="AL165" i="2"/>
  <c r="AK165" i="2"/>
  <c r="AJ165" i="2"/>
  <c r="AI165" i="2"/>
  <c r="AH165" i="2"/>
  <c r="AG165" i="2"/>
  <c r="AF165" i="2"/>
  <c r="AE165" i="2"/>
  <c r="AD165" i="2"/>
  <c r="AC165" i="2"/>
  <c r="AB165" i="2"/>
  <c r="AA165" i="2"/>
  <c r="Z165" i="2"/>
  <c r="Y165" i="2"/>
  <c r="X165" i="2"/>
  <c r="W165" i="2"/>
  <c r="V165" i="2"/>
  <c r="U165" i="2"/>
  <c r="T165" i="2"/>
  <c r="S165" i="2"/>
  <c r="R165" i="2"/>
  <c r="Q165" i="2"/>
  <c r="P165" i="2"/>
  <c r="O165" i="2"/>
  <c r="N165" i="2"/>
  <c r="M165" i="2"/>
  <c r="L165" i="2"/>
  <c r="K165" i="2"/>
  <c r="J165" i="2"/>
  <c r="AN164" i="2"/>
  <c r="AM164" i="2"/>
  <c r="AL164" i="2"/>
  <c r="AK164" i="2"/>
  <c r="AJ164" i="2"/>
  <c r="AI164" i="2"/>
  <c r="AH164" i="2"/>
  <c r="AG164" i="2"/>
  <c r="AF164" i="2"/>
  <c r="AE164" i="2"/>
  <c r="AD164" i="2"/>
  <c r="AC164" i="2"/>
  <c r="AB164" i="2"/>
  <c r="AA164" i="2"/>
  <c r="Z164" i="2"/>
  <c r="Y164" i="2"/>
  <c r="X164" i="2"/>
  <c r="W164" i="2"/>
  <c r="V164" i="2"/>
  <c r="U164" i="2"/>
  <c r="T164" i="2"/>
  <c r="S164" i="2"/>
  <c r="R164" i="2"/>
  <c r="Q164" i="2"/>
  <c r="P164" i="2"/>
  <c r="O164" i="2"/>
  <c r="N164" i="2"/>
  <c r="M164" i="2"/>
  <c r="L164" i="2"/>
  <c r="K164" i="2"/>
  <c r="J164" i="2"/>
  <c r="AN163" i="2"/>
  <c r="AM163" i="2"/>
  <c r="AL163" i="2"/>
  <c r="AK163" i="2"/>
  <c r="AJ163" i="2"/>
  <c r="AI163" i="2"/>
  <c r="AH163" i="2"/>
  <c r="AG163" i="2"/>
  <c r="AF163" i="2"/>
  <c r="AE163" i="2"/>
  <c r="AD163" i="2"/>
  <c r="AC163" i="2"/>
  <c r="AB163" i="2"/>
  <c r="AA163" i="2"/>
  <c r="Z163" i="2"/>
  <c r="Y163" i="2"/>
  <c r="X163" i="2"/>
  <c r="W163" i="2"/>
  <c r="V163" i="2"/>
  <c r="U163" i="2"/>
  <c r="T163" i="2"/>
  <c r="S163" i="2"/>
  <c r="R163" i="2"/>
  <c r="Q163" i="2"/>
  <c r="P163" i="2"/>
  <c r="O163" i="2"/>
  <c r="N163" i="2"/>
  <c r="M163" i="2"/>
  <c r="L163" i="2"/>
  <c r="K163" i="2"/>
  <c r="J163" i="2"/>
  <c r="AN162" i="2"/>
  <c r="AM162" i="2"/>
  <c r="AL162" i="2"/>
  <c r="AK162" i="2"/>
  <c r="AJ162" i="2"/>
  <c r="AI162" i="2"/>
  <c r="AH162" i="2"/>
  <c r="AG162" i="2"/>
  <c r="AF162" i="2"/>
  <c r="AE162" i="2"/>
  <c r="AD162" i="2"/>
  <c r="AC162" i="2"/>
  <c r="AB162" i="2"/>
  <c r="AA162" i="2"/>
  <c r="Z162" i="2"/>
  <c r="Y162" i="2"/>
  <c r="X162" i="2"/>
  <c r="W162" i="2"/>
  <c r="V162" i="2"/>
  <c r="U162" i="2"/>
  <c r="T162" i="2"/>
  <c r="S162" i="2"/>
  <c r="R162" i="2"/>
  <c r="Q162" i="2"/>
  <c r="P162" i="2"/>
  <c r="O162" i="2"/>
  <c r="N162" i="2"/>
  <c r="M162" i="2"/>
  <c r="L162" i="2"/>
  <c r="K162" i="2"/>
  <c r="J162" i="2"/>
  <c r="AN161" i="2"/>
  <c r="AM161" i="2"/>
  <c r="AL161" i="2"/>
  <c r="AK161" i="2"/>
  <c r="AJ161" i="2"/>
  <c r="AI161" i="2"/>
  <c r="AH161" i="2"/>
  <c r="AG161" i="2"/>
  <c r="AF161" i="2"/>
  <c r="AE161" i="2"/>
  <c r="AD161" i="2"/>
  <c r="AC161" i="2"/>
  <c r="AB161" i="2"/>
  <c r="AA161" i="2"/>
  <c r="Z161" i="2"/>
  <c r="Y161" i="2"/>
  <c r="X161" i="2"/>
  <c r="W161" i="2"/>
  <c r="V161" i="2"/>
  <c r="U161" i="2"/>
  <c r="T161" i="2"/>
  <c r="S161" i="2"/>
  <c r="R161" i="2"/>
  <c r="Q161" i="2"/>
  <c r="P161" i="2"/>
  <c r="O161" i="2"/>
  <c r="N161" i="2"/>
  <c r="M161" i="2"/>
  <c r="L161" i="2"/>
  <c r="K161" i="2"/>
  <c r="J161" i="2"/>
  <c r="AN160" i="2"/>
  <c r="AM160" i="2"/>
  <c r="AL160" i="2"/>
  <c r="AK160" i="2"/>
  <c r="AJ160" i="2"/>
  <c r="AI160" i="2"/>
  <c r="AH160" i="2"/>
  <c r="AG160" i="2"/>
  <c r="AF160" i="2"/>
  <c r="AE160" i="2"/>
  <c r="AD160" i="2"/>
  <c r="AC160" i="2"/>
  <c r="AB160" i="2"/>
  <c r="AA160" i="2"/>
  <c r="Z160" i="2"/>
  <c r="Y160" i="2"/>
  <c r="X160" i="2"/>
  <c r="W160" i="2"/>
  <c r="V160" i="2"/>
  <c r="U160" i="2"/>
  <c r="T160" i="2"/>
  <c r="S160" i="2"/>
  <c r="R160" i="2"/>
  <c r="Q160" i="2"/>
  <c r="P160" i="2"/>
  <c r="O160" i="2"/>
  <c r="N160" i="2"/>
  <c r="M160" i="2"/>
  <c r="L160" i="2"/>
  <c r="K160" i="2"/>
  <c r="J160" i="2"/>
  <c r="AN159" i="2"/>
  <c r="AM159" i="2"/>
  <c r="AL159" i="2"/>
  <c r="AK159" i="2"/>
  <c r="AJ159" i="2"/>
  <c r="AI159" i="2"/>
  <c r="AH159" i="2"/>
  <c r="AG159" i="2"/>
  <c r="AF159" i="2"/>
  <c r="AE159" i="2"/>
  <c r="AD159" i="2"/>
  <c r="AC159" i="2"/>
  <c r="AB159" i="2"/>
  <c r="AA159" i="2"/>
  <c r="Z159" i="2"/>
  <c r="Y159" i="2"/>
  <c r="X159" i="2"/>
  <c r="W159" i="2"/>
  <c r="V159" i="2"/>
  <c r="U159" i="2"/>
  <c r="T159" i="2"/>
  <c r="S159" i="2"/>
  <c r="R159" i="2"/>
  <c r="Q159" i="2"/>
  <c r="P159" i="2"/>
  <c r="O159" i="2"/>
  <c r="N159" i="2"/>
  <c r="M159" i="2"/>
  <c r="L159" i="2"/>
  <c r="K159" i="2"/>
  <c r="J159" i="2"/>
  <c r="AN158" i="2"/>
  <c r="AM158" i="2"/>
  <c r="AL158" i="2"/>
  <c r="AK158" i="2"/>
  <c r="AJ158" i="2"/>
  <c r="AI158" i="2"/>
  <c r="AH158" i="2"/>
  <c r="AG158" i="2"/>
  <c r="AF158" i="2"/>
  <c r="AE158" i="2"/>
  <c r="AD158" i="2"/>
  <c r="AC158" i="2"/>
  <c r="AB158" i="2"/>
  <c r="AA158" i="2"/>
  <c r="Z158" i="2"/>
  <c r="Y158" i="2"/>
  <c r="X158" i="2"/>
  <c r="W158" i="2"/>
  <c r="V158" i="2"/>
  <c r="U158" i="2"/>
  <c r="T158" i="2"/>
  <c r="S158" i="2"/>
  <c r="R158" i="2"/>
  <c r="Q158" i="2"/>
  <c r="P158" i="2"/>
  <c r="O158" i="2"/>
  <c r="N158" i="2"/>
  <c r="M158" i="2"/>
  <c r="L158" i="2"/>
  <c r="K158" i="2"/>
  <c r="J158" i="2"/>
  <c r="AN157" i="2"/>
  <c r="AM157" i="2"/>
  <c r="AL157" i="2"/>
  <c r="AK157" i="2"/>
  <c r="AJ157" i="2"/>
  <c r="AI157" i="2"/>
  <c r="AH157" i="2"/>
  <c r="AG157" i="2"/>
  <c r="AF157" i="2"/>
  <c r="AE157" i="2"/>
  <c r="AD157" i="2"/>
  <c r="AC157" i="2"/>
  <c r="AB157" i="2"/>
  <c r="AA157" i="2"/>
  <c r="Z157" i="2"/>
  <c r="Y157" i="2"/>
  <c r="X157" i="2"/>
  <c r="W157" i="2"/>
  <c r="V157" i="2"/>
  <c r="U157" i="2"/>
  <c r="T157" i="2"/>
  <c r="S157" i="2"/>
  <c r="R157" i="2"/>
  <c r="Q157" i="2"/>
  <c r="P157" i="2"/>
  <c r="O157" i="2"/>
  <c r="N157" i="2"/>
  <c r="M157" i="2"/>
  <c r="L157" i="2"/>
  <c r="K157" i="2"/>
  <c r="J157" i="2"/>
  <c r="AN156" i="2"/>
  <c r="AM156" i="2"/>
  <c r="AL156" i="2"/>
  <c r="AK156" i="2"/>
  <c r="AJ156" i="2"/>
  <c r="AI156" i="2"/>
  <c r="AH156" i="2"/>
  <c r="AG156" i="2"/>
  <c r="AF156" i="2"/>
  <c r="AE156" i="2"/>
  <c r="AD156" i="2"/>
  <c r="AC156" i="2"/>
  <c r="AB156" i="2"/>
  <c r="AA156" i="2"/>
  <c r="Z156" i="2"/>
  <c r="Y156" i="2"/>
  <c r="X156" i="2"/>
  <c r="W156" i="2"/>
  <c r="V156" i="2"/>
  <c r="U156" i="2"/>
  <c r="T156" i="2"/>
  <c r="S156" i="2"/>
  <c r="R156" i="2"/>
  <c r="Q156" i="2"/>
  <c r="P156" i="2"/>
  <c r="O156" i="2"/>
  <c r="N156" i="2"/>
  <c r="M156" i="2"/>
  <c r="L156" i="2"/>
  <c r="K156" i="2"/>
  <c r="J156" i="2"/>
  <c r="AN155" i="2"/>
  <c r="AM155" i="2"/>
  <c r="AL155" i="2"/>
  <c r="AK155" i="2"/>
  <c r="AJ155" i="2"/>
  <c r="AI155" i="2"/>
  <c r="AH155" i="2"/>
  <c r="AG155" i="2"/>
  <c r="AF155" i="2"/>
  <c r="AE155" i="2"/>
  <c r="AD155" i="2"/>
  <c r="AC155" i="2"/>
  <c r="AB155" i="2"/>
  <c r="AA155" i="2"/>
  <c r="Z155" i="2"/>
  <c r="Y155" i="2"/>
  <c r="X155" i="2"/>
  <c r="W155" i="2"/>
  <c r="V155" i="2"/>
  <c r="U155" i="2"/>
  <c r="T155" i="2"/>
  <c r="S155" i="2"/>
  <c r="R155" i="2"/>
  <c r="Q155" i="2"/>
  <c r="P155" i="2"/>
  <c r="O155" i="2"/>
  <c r="N155" i="2"/>
  <c r="M155" i="2"/>
  <c r="L155" i="2"/>
  <c r="K155" i="2"/>
  <c r="J155" i="2"/>
  <c r="AN154" i="2"/>
  <c r="AM154" i="2"/>
  <c r="AL154" i="2"/>
  <c r="AK154" i="2"/>
  <c r="AJ154" i="2"/>
  <c r="AI154" i="2"/>
  <c r="AH154" i="2"/>
  <c r="AG154" i="2"/>
  <c r="AF154" i="2"/>
  <c r="AE154" i="2"/>
  <c r="AD154" i="2"/>
  <c r="AC154" i="2"/>
  <c r="AB154" i="2"/>
  <c r="AA154" i="2"/>
  <c r="Z154" i="2"/>
  <c r="Y154" i="2"/>
  <c r="X154" i="2"/>
  <c r="W154" i="2"/>
  <c r="V154" i="2"/>
  <c r="U154" i="2"/>
  <c r="T154" i="2"/>
  <c r="S154" i="2"/>
  <c r="R154" i="2"/>
  <c r="Q154" i="2"/>
  <c r="P154" i="2"/>
  <c r="O154" i="2"/>
  <c r="N154" i="2"/>
  <c r="M154" i="2"/>
  <c r="L154" i="2"/>
  <c r="K154" i="2"/>
  <c r="J154" i="2"/>
  <c r="AN153" i="2"/>
  <c r="AM153" i="2"/>
  <c r="AL153" i="2"/>
  <c r="AK153" i="2"/>
  <c r="AJ153" i="2"/>
  <c r="AI153" i="2"/>
  <c r="AH153" i="2"/>
  <c r="AG153" i="2"/>
  <c r="AF153" i="2"/>
  <c r="AE153" i="2"/>
  <c r="AD153" i="2"/>
  <c r="AC153" i="2"/>
  <c r="AB153" i="2"/>
  <c r="AA153" i="2"/>
  <c r="Z153" i="2"/>
  <c r="Y153" i="2"/>
  <c r="X153" i="2"/>
  <c r="W153" i="2"/>
  <c r="V153" i="2"/>
  <c r="U153" i="2"/>
  <c r="T153" i="2"/>
  <c r="S153" i="2"/>
  <c r="R153" i="2"/>
  <c r="Q153" i="2"/>
  <c r="P153" i="2"/>
  <c r="O153" i="2"/>
  <c r="N153" i="2"/>
  <c r="M153" i="2"/>
  <c r="L153" i="2"/>
  <c r="K153" i="2"/>
  <c r="J153" i="2"/>
  <c r="AN152" i="2"/>
  <c r="AM152" i="2"/>
  <c r="AL152" i="2"/>
  <c r="AK152" i="2"/>
  <c r="AJ152" i="2"/>
  <c r="AI152" i="2"/>
  <c r="AH152" i="2"/>
  <c r="AG152" i="2"/>
  <c r="AF152" i="2"/>
  <c r="AE152" i="2"/>
  <c r="AD152" i="2"/>
  <c r="AC152" i="2"/>
  <c r="AB152" i="2"/>
  <c r="AA152" i="2"/>
  <c r="Z152" i="2"/>
  <c r="Y152" i="2"/>
  <c r="X152" i="2"/>
  <c r="W152" i="2"/>
  <c r="V152" i="2"/>
  <c r="U152" i="2"/>
  <c r="T152" i="2"/>
  <c r="S152" i="2"/>
  <c r="R152" i="2"/>
  <c r="Q152" i="2"/>
  <c r="P152" i="2"/>
  <c r="O152" i="2"/>
  <c r="N152" i="2"/>
  <c r="M152" i="2"/>
  <c r="L152" i="2"/>
  <c r="K152" i="2"/>
  <c r="J152" i="2"/>
  <c r="AN151" i="2"/>
  <c r="AM151" i="2"/>
  <c r="AL151" i="2"/>
  <c r="AK151" i="2"/>
  <c r="AJ151" i="2"/>
  <c r="AI151" i="2"/>
  <c r="AH151" i="2"/>
  <c r="AG151" i="2"/>
  <c r="AF151" i="2"/>
  <c r="AE151" i="2"/>
  <c r="AD151" i="2"/>
  <c r="AC151" i="2"/>
  <c r="AB151" i="2"/>
  <c r="AA151" i="2"/>
  <c r="Z151" i="2"/>
  <c r="Y151" i="2"/>
  <c r="X151" i="2"/>
  <c r="W151" i="2"/>
  <c r="V151" i="2"/>
  <c r="U151" i="2"/>
  <c r="T151" i="2"/>
  <c r="S151" i="2"/>
  <c r="R151" i="2"/>
  <c r="Q151" i="2"/>
  <c r="P151" i="2"/>
  <c r="O151" i="2"/>
  <c r="N151" i="2"/>
  <c r="M151" i="2"/>
  <c r="L151" i="2"/>
  <c r="K151" i="2"/>
  <c r="J151" i="2"/>
  <c r="AN150" i="2"/>
  <c r="AM150" i="2"/>
  <c r="AL150" i="2"/>
  <c r="AK150" i="2"/>
  <c r="AJ150" i="2"/>
  <c r="AI150" i="2"/>
  <c r="AH150" i="2"/>
  <c r="AG150" i="2"/>
  <c r="AF150" i="2"/>
  <c r="AE150" i="2"/>
  <c r="AD150" i="2"/>
  <c r="AC150" i="2"/>
  <c r="AB150" i="2"/>
  <c r="AA150" i="2"/>
  <c r="Z150" i="2"/>
  <c r="Y150" i="2"/>
  <c r="X150" i="2"/>
  <c r="W150" i="2"/>
  <c r="V150" i="2"/>
  <c r="U150" i="2"/>
  <c r="T150" i="2"/>
  <c r="S150" i="2"/>
  <c r="R150" i="2"/>
  <c r="Q150" i="2"/>
  <c r="P150" i="2"/>
  <c r="O150" i="2"/>
  <c r="N150" i="2"/>
  <c r="M150" i="2"/>
  <c r="L150" i="2"/>
  <c r="K150" i="2"/>
  <c r="J150" i="2"/>
  <c r="AN149" i="2"/>
  <c r="AM149" i="2"/>
  <c r="AL149" i="2"/>
  <c r="AK149" i="2"/>
  <c r="AJ149" i="2"/>
  <c r="AI149" i="2"/>
  <c r="AH149" i="2"/>
  <c r="AG149" i="2"/>
  <c r="AF149" i="2"/>
  <c r="AE149" i="2"/>
  <c r="AD149" i="2"/>
  <c r="AC149" i="2"/>
  <c r="AB149" i="2"/>
  <c r="AA149" i="2"/>
  <c r="Z149" i="2"/>
  <c r="Y149" i="2"/>
  <c r="X149" i="2"/>
  <c r="W149" i="2"/>
  <c r="V149" i="2"/>
  <c r="U149" i="2"/>
  <c r="T149" i="2"/>
  <c r="S149" i="2"/>
  <c r="R149" i="2"/>
  <c r="Q149" i="2"/>
  <c r="P149" i="2"/>
  <c r="O149" i="2"/>
  <c r="N149" i="2"/>
  <c r="M149" i="2"/>
  <c r="L149" i="2"/>
  <c r="K149" i="2"/>
  <c r="J149" i="2"/>
  <c r="AN148" i="2"/>
  <c r="AM148" i="2"/>
  <c r="AL148" i="2"/>
  <c r="AK148" i="2"/>
  <c r="AJ148" i="2"/>
  <c r="AI148" i="2"/>
  <c r="AH148" i="2"/>
  <c r="AG148" i="2"/>
  <c r="AF148" i="2"/>
  <c r="AE148" i="2"/>
  <c r="AD148" i="2"/>
  <c r="AC148" i="2"/>
  <c r="AB148" i="2"/>
  <c r="AA148" i="2"/>
  <c r="Z148" i="2"/>
  <c r="Y148" i="2"/>
  <c r="X148" i="2"/>
  <c r="W148" i="2"/>
  <c r="V148" i="2"/>
  <c r="U148" i="2"/>
  <c r="T148" i="2"/>
  <c r="S148" i="2"/>
  <c r="R148" i="2"/>
  <c r="Q148" i="2"/>
  <c r="P148" i="2"/>
  <c r="O148" i="2"/>
  <c r="N148" i="2"/>
  <c r="M148" i="2"/>
  <c r="L148" i="2"/>
  <c r="K148" i="2"/>
  <c r="J148" i="2"/>
  <c r="AN147" i="2"/>
  <c r="AM147" i="2"/>
  <c r="AL147" i="2"/>
  <c r="AK147" i="2"/>
  <c r="AJ147" i="2"/>
  <c r="AI147" i="2"/>
  <c r="AH147" i="2"/>
  <c r="AG147" i="2"/>
  <c r="AF147" i="2"/>
  <c r="AE147" i="2"/>
  <c r="AD147" i="2"/>
  <c r="AC147" i="2"/>
  <c r="AB147" i="2"/>
  <c r="AA147" i="2"/>
  <c r="Z147" i="2"/>
  <c r="Y147" i="2"/>
  <c r="X147" i="2"/>
  <c r="W147" i="2"/>
  <c r="V147" i="2"/>
  <c r="U147" i="2"/>
  <c r="T147" i="2"/>
  <c r="S147" i="2"/>
  <c r="R147" i="2"/>
  <c r="Q147" i="2"/>
  <c r="P147" i="2"/>
  <c r="O147" i="2"/>
  <c r="N147" i="2"/>
  <c r="M147" i="2"/>
  <c r="L147" i="2"/>
  <c r="K147" i="2"/>
  <c r="J147" i="2"/>
  <c r="AN146" i="2"/>
  <c r="AM146" i="2"/>
  <c r="AL146" i="2"/>
  <c r="AK146" i="2"/>
  <c r="AJ146" i="2"/>
  <c r="AI146" i="2"/>
  <c r="AH146" i="2"/>
  <c r="AG146" i="2"/>
  <c r="AF146" i="2"/>
  <c r="AE146" i="2"/>
  <c r="AD146" i="2"/>
  <c r="AC146" i="2"/>
  <c r="AB146" i="2"/>
  <c r="AA146" i="2"/>
  <c r="Z146" i="2"/>
  <c r="Y146" i="2"/>
  <c r="X146" i="2"/>
  <c r="W146" i="2"/>
  <c r="V146" i="2"/>
  <c r="U146" i="2"/>
  <c r="T146" i="2"/>
  <c r="S146" i="2"/>
  <c r="R146" i="2"/>
  <c r="Q146" i="2"/>
  <c r="P146" i="2"/>
  <c r="O146" i="2"/>
  <c r="N146" i="2"/>
  <c r="M146" i="2"/>
  <c r="L146" i="2"/>
  <c r="K146" i="2"/>
  <c r="J146" i="2"/>
  <c r="AN145" i="2"/>
  <c r="AM145" i="2"/>
  <c r="AL145" i="2"/>
  <c r="AK145" i="2"/>
  <c r="AJ145" i="2"/>
  <c r="AI145" i="2"/>
  <c r="AH145" i="2"/>
  <c r="AG145" i="2"/>
  <c r="AF145" i="2"/>
  <c r="AE145" i="2"/>
  <c r="AD145" i="2"/>
  <c r="AC145" i="2"/>
  <c r="AB145" i="2"/>
  <c r="AA145" i="2"/>
  <c r="Z145" i="2"/>
  <c r="Y145" i="2"/>
  <c r="X145" i="2"/>
  <c r="W145" i="2"/>
  <c r="V145" i="2"/>
  <c r="U145" i="2"/>
  <c r="T145" i="2"/>
  <c r="S145" i="2"/>
  <c r="R145" i="2"/>
  <c r="Q145" i="2"/>
  <c r="P145" i="2"/>
  <c r="O145" i="2"/>
  <c r="N145" i="2"/>
  <c r="M145" i="2"/>
  <c r="L145" i="2"/>
  <c r="K145" i="2"/>
  <c r="J145" i="2"/>
  <c r="AN144" i="2"/>
  <c r="AM144" i="2"/>
  <c r="AL144" i="2"/>
  <c r="AK144" i="2"/>
  <c r="AJ144" i="2"/>
  <c r="AI144" i="2"/>
  <c r="AH144" i="2"/>
  <c r="AG144" i="2"/>
  <c r="AF144" i="2"/>
  <c r="AE144" i="2"/>
  <c r="AD144" i="2"/>
  <c r="AC144" i="2"/>
  <c r="AB144" i="2"/>
  <c r="AA144" i="2"/>
  <c r="Z144" i="2"/>
  <c r="Y144" i="2"/>
  <c r="X144" i="2"/>
  <c r="W144" i="2"/>
  <c r="V144" i="2"/>
  <c r="U144" i="2"/>
  <c r="T144" i="2"/>
  <c r="S144" i="2"/>
  <c r="R144" i="2"/>
  <c r="Q144" i="2"/>
  <c r="P144" i="2"/>
  <c r="O144" i="2"/>
  <c r="N144" i="2"/>
  <c r="M144" i="2"/>
  <c r="L144" i="2"/>
  <c r="K144" i="2"/>
  <c r="J144" i="2"/>
  <c r="AN143" i="2"/>
  <c r="AM143" i="2"/>
  <c r="AL143" i="2"/>
  <c r="AK143" i="2"/>
  <c r="AJ143" i="2"/>
  <c r="AI143" i="2"/>
  <c r="AH143" i="2"/>
  <c r="AG143" i="2"/>
  <c r="AF143" i="2"/>
  <c r="AE143" i="2"/>
  <c r="AD143" i="2"/>
  <c r="AC143" i="2"/>
  <c r="AB143" i="2"/>
  <c r="AA143" i="2"/>
  <c r="Z143" i="2"/>
  <c r="Y143" i="2"/>
  <c r="X143" i="2"/>
  <c r="W143" i="2"/>
  <c r="V143" i="2"/>
  <c r="U143" i="2"/>
  <c r="T143" i="2"/>
  <c r="S143" i="2"/>
  <c r="R143" i="2"/>
  <c r="Q143" i="2"/>
  <c r="P143" i="2"/>
  <c r="O143" i="2"/>
  <c r="N143" i="2"/>
  <c r="M143" i="2"/>
  <c r="L143" i="2"/>
  <c r="K143" i="2"/>
  <c r="J143" i="2"/>
  <c r="AN142" i="2"/>
  <c r="AM142" i="2"/>
  <c r="AL142" i="2"/>
  <c r="AK142" i="2"/>
  <c r="AJ142" i="2"/>
  <c r="AI142" i="2"/>
  <c r="AH142" i="2"/>
  <c r="AG142" i="2"/>
  <c r="AF142" i="2"/>
  <c r="AE142" i="2"/>
  <c r="AD142" i="2"/>
  <c r="AC142" i="2"/>
  <c r="AB142" i="2"/>
  <c r="AA142" i="2"/>
  <c r="Z142" i="2"/>
  <c r="Y142" i="2"/>
  <c r="X142" i="2"/>
  <c r="W142" i="2"/>
  <c r="V142" i="2"/>
  <c r="U142" i="2"/>
  <c r="T142" i="2"/>
  <c r="S142" i="2"/>
  <c r="R142" i="2"/>
  <c r="Q142" i="2"/>
  <c r="P142" i="2"/>
  <c r="O142" i="2"/>
  <c r="N142" i="2"/>
  <c r="M142" i="2"/>
  <c r="L142" i="2"/>
  <c r="K142" i="2"/>
  <c r="J142" i="2"/>
  <c r="AN141" i="2"/>
  <c r="AM141" i="2"/>
  <c r="AL141" i="2"/>
  <c r="AK141" i="2"/>
  <c r="AJ141" i="2"/>
  <c r="AI141" i="2"/>
  <c r="AH141" i="2"/>
  <c r="AG141" i="2"/>
  <c r="AF141" i="2"/>
  <c r="AE141" i="2"/>
  <c r="AD141" i="2"/>
  <c r="AC141" i="2"/>
  <c r="AB141" i="2"/>
  <c r="AA141" i="2"/>
  <c r="Z141" i="2"/>
  <c r="Y141" i="2"/>
  <c r="X141" i="2"/>
  <c r="W141" i="2"/>
  <c r="V141" i="2"/>
  <c r="U141" i="2"/>
  <c r="T141" i="2"/>
  <c r="S141" i="2"/>
  <c r="R141" i="2"/>
  <c r="Q141" i="2"/>
  <c r="P141" i="2"/>
  <c r="O141" i="2"/>
  <c r="N141" i="2"/>
  <c r="M141" i="2"/>
  <c r="L141" i="2"/>
  <c r="K141" i="2"/>
  <c r="J141" i="2"/>
  <c r="AN140" i="2"/>
  <c r="AM140" i="2"/>
  <c r="AL140" i="2"/>
  <c r="AK140" i="2"/>
  <c r="AJ140" i="2"/>
  <c r="AI140" i="2"/>
  <c r="AH140" i="2"/>
  <c r="AG140" i="2"/>
  <c r="AF140" i="2"/>
  <c r="AE140" i="2"/>
  <c r="AD140" i="2"/>
  <c r="AC140" i="2"/>
  <c r="AB140" i="2"/>
  <c r="AA140" i="2"/>
  <c r="Z140" i="2"/>
  <c r="Y140" i="2"/>
  <c r="X140" i="2"/>
  <c r="W140" i="2"/>
  <c r="V140" i="2"/>
  <c r="U140" i="2"/>
  <c r="T140" i="2"/>
  <c r="S140" i="2"/>
  <c r="R140" i="2"/>
  <c r="Q140" i="2"/>
  <c r="P140" i="2"/>
  <c r="O140" i="2"/>
  <c r="N140" i="2"/>
  <c r="M140" i="2"/>
  <c r="L140" i="2"/>
  <c r="K140" i="2"/>
  <c r="J140" i="2"/>
  <c r="AN139" i="2"/>
  <c r="AM139" i="2"/>
  <c r="AL139" i="2"/>
  <c r="AK139" i="2"/>
  <c r="AJ139" i="2"/>
  <c r="AI139" i="2"/>
  <c r="AH139" i="2"/>
  <c r="AG139" i="2"/>
  <c r="AF139" i="2"/>
  <c r="AE139" i="2"/>
  <c r="AD139" i="2"/>
  <c r="AC139" i="2"/>
  <c r="AB139" i="2"/>
  <c r="AA139" i="2"/>
  <c r="Z139" i="2"/>
  <c r="Y139" i="2"/>
  <c r="X139" i="2"/>
  <c r="W139" i="2"/>
  <c r="V139" i="2"/>
  <c r="U139" i="2"/>
  <c r="T139" i="2"/>
  <c r="S139" i="2"/>
  <c r="R139" i="2"/>
  <c r="Q139" i="2"/>
  <c r="P139" i="2"/>
  <c r="O139" i="2"/>
  <c r="N139" i="2"/>
  <c r="M139" i="2"/>
  <c r="L139" i="2"/>
  <c r="K139" i="2"/>
  <c r="J139" i="2"/>
  <c r="AN138" i="2"/>
  <c r="AM138" i="2"/>
  <c r="AL138" i="2"/>
  <c r="AK138" i="2"/>
  <c r="AJ138" i="2"/>
  <c r="AI138" i="2"/>
  <c r="AH138" i="2"/>
  <c r="AG138" i="2"/>
  <c r="AF138" i="2"/>
  <c r="AE138" i="2"/>
  <c r="AD138" i="2"/>
  <c r="AC138" i="2"/>
  <c r="AB138" i="2"/>
  <c r="AA138" i="2"/>
  <c r="Z138" i="2"/>
  <c r="Y138" i="2"/>
  <c r="X138" i="2"/>
  <c r="W138" i="2"/>
  <c r="V138" i="2"/>
  <c r="U138" i="2"/>
  <c r="T138" i="2"/>
  <c r="S138" i="2"/>
  <c r="R138" i="2"/>
  <c r="Q138" i="2"/>
  <c r="P138" i="2"/>
  <c r="O138" i="2"/>
  <c r="N138" i="2"/>
  <c r="M138" i="2"/>
  <c r="L138" i="2"/>
  <c r="K138" i="2"/>
  <c r="J138" i="2"/>
  <c r="AN137" i="2"/>
  <c r="AM137" i="2"/>
  <c r="AL137" i="2"/>
  <c r="AK137" i="2"/>
  <c r="AJ137" i="2"/>
  <c r="AI137" i="2"/>
  <c r="AH137" i="2"/>
  <c r="AG137" i="2"/>
  <c r="AF137" i="2"/>
  <c r="AE137" i="2"/>
  <c r="AD137" i="2"/>
  <c r="AC137" i="2"/>
  <c r="AB137" i="2"/>
  <c r="AA137" i="2"/>
  <c r="Z137" i="2"/>
  <c r="Y137" i="2"/>
  <c r="X137" i="2"/>
  <c r="W137" i="2"/>
  <c r="V137" i="2"/>
  <c r="U137" i="2"/>
  <c r="T137" i="2"/>
  <c r="S137" i="2"/>
  <c r="R137" i="2"/>
  <c r="Q137" i="2"/>
  <c r="P137" i="2"/>
  <c r="O137" i="2"/>
  <c r="N137" i="2"/>
  <c r="M137" i="2"/>
  <c r="L137" i="2"/>
  <c r="K137" i="2"/>
  <c r="J137" i="2"/>
  <c r="AN136" i="2"/>
  <c r="AM136" i="2"/>
  <c r="AL136" i="2"/>
  <c r="AK136" i="2"/>
  <c r="AJ136" i="2"/>
  <c r="AI136" i="2"/>
  <c r="AH136" i="2"/>
  <c r="AG136" i="2"/>
  <c r="AF136" i="2"/>
  <c r="AE136" i="2"/>
  <c r="AD136" i="2"/>
  <c r="AC136" i="2"/>
  <c r="AB136" i="2"/>
  <c r="AA136" i="2"/>
  <c r="Z136" i="2"/>
  <c r="Y136" i="2"/>
  <c r="X136" i="2"/>
  <c r="W136" i="2"/>
  <c r="V136" i="2"/>
  <c r="U136" i="2"/>
  <c r="T136" i="2"/>
  <c r="S136" i="2"/>
  <c r="R136" i="2"/>
  <c r="Q136" i="2"/>
  <c r="P136" i="2"/>
  <c r="O136" i="2"/>
  <c r="N136" i="2"/>
  <c r="M136" i="2"/>
  <c r="L136" i="2"/>
  <c r="K136" i="2"/>
  <c r="J136" i="2"/>
  <c r="AN135" i="2"/>
  <c r="AM135" i="2"/>
  <c r="AL135" i="2"/>
  <c r="AK135" i="2"/>
  <c r="AJ135" i="2"/>
  <c r="AI135" i="2"/>
  <c r="AH135" i="2"/>
  <c r="AG135" i="2"/>
  <c r="AF135" i="2"/>
  <c r="AE135" i="2"/>
  <c r="AD135" i="2"/>
  <c r="AC135" i="2"/>
  <c r="AB135" i="2"/>
  <c r="AA135" i="2"/>
  <c r="Z135" i="2"/>
  <c r="Y135" i="2"/>
  <c r="X135" i="2"/>
  <c r="W135" i="2"/>
  <c r="V135" i="2"/>
  <c r="U135" i="2"/>
  <c r="T135" i="2"/>
  <c r="S135" i="2"/>
  <c r="R135" i="2"/>
  <c r="Q135" i="2"/>
  <c r="P135" i="2"/>
  <c r="O135" i="2"/>
  <c r="N135" i="2"/>
  <c r="M135" i="2"/>
  <c r="L135" i="2"/>
  <c r="K135" i="2"/>
  <c r="J135" i="2"/>
  <c r="AN134" i="2"/>
  <c r="AM134" i="2"/>
  <c r="AL134" i="2"/>
  <c r="AK134" i="2"/>
  <c r="AJ134" i="2"/>
  <c r="AI134" i="2"/>
  <c r="AH134" i="2"/>
  <c r="AG134" i="2"/>
  <c r="AF134" i="2"/>
  <c r="AE134" i="2"/>
  <c r="AD134" i="2"/>
  <c r="AC134" i="2"/>
  <c r="AB134" i="2"/>
  <c r="AA134" i="2"/>
  <c r="Z134" i="2"/>
  <c r="Y134" i="2"/>
  <c r="X134" i="2"/>
  <c r="W134" i="2"/>
  <c r="V134" i="2"/>
  <c r="U134" i="2"/>
  <c r="T134" i="2"/>
  <c r="S134" i="2"/>
  <c r="R134" i="2"/>
  <c r="Q134" i="2"/>
  <c r="P134" i="2"/>
  <c r="O134" i="2"/>
  <c r="N134" i="2"/>
  <c r="M134" i="2"/>
  <c r="L134" i="2"/>
  <c r="K134" i="2"/>
  <c r="J134" i="2"/>
  <c r="AN133" i="2"/>
  <c r="AM133" i="2"/>
  <c r="AL133" i="2"/>
  <c r="AK133" i="2"/>
  <c r="AJ133" i="2"/>
  <c r="AI133" i="2"/>
  <c r="AH133" i="2"/>
  <c r="AG133" i="2"/>
  <c r="AF133" i="2"/>
  <c r="AE133" i="2"/>
  <c r="AD133" i="2"/>
  <c r="AC133" i="2"/>
  <c r="AB133" i="2"/>
  <c r="AA133" i="2"/>
  <c r="Z133" i="2"/>
  <c r="Y133" i="2"/>
  <c r="X133" i="2"/>
  <c r="W133" i="2"/>
  <c r="V133" i="2"/>
  <c r="U133" i="2"/>
  <c r="T133" i="2"/>
  <c r="S133" i="2"/>
  <c r="R133" i="2"/>
  <c r="Q133" i="2"/>
  <c r="P133" i="2"/>
  <c r="O133" i="2"/>
  <c r="N133" i="2"/>
  <c r="M133" i="2"/>
  <c r="L133" i="2"/>
  <c r="K133" i="2"/>
  <c r="J133" i="2"/>
  <c r="AN132" i="2"/>
  <c r="AM132" i="2"/>
  <c r="AL132" i="2"/>
  <c r="AK132" i="2"/>
  <c r="AJ132" i="2"/>
  <c r="AI132" i="2"/>
  <c r="AH132" i="2"/>
  <c r="AG132" i="2"/>
  <c r="AF132" i="2"/>
  <c r="AE132" i="2"/>
  <c r="AD132" i="2"/>
  <c r="AC132" i="2"/>
  <c r="AB132" i="2"/>
  <c r="AA132" i="2"/>
  <c r="Z132" i="2"/>
  <c r="Y132" i="2"/>
  <c r="X132" i="2"/>
  <c r="W132" i="2"/>
  <c r="V132" i="2"/>
  <c r="U132" i="2"/>
  <c r="T132" i="2"/>
  <c r="S132" i="2"/>
  <c r="R132" i="2"/>
  <c r="Q132" i="2"/>
  <c r="P132" i="2"/>
  <c r="O132" i="2"/>
  <c r="N132" i="2"/>
  <c r="M132" i="2"/>
  <c r="L132" i="2"/>
  <c r="K132" i="2"/>
  <c r="J132" i="2"/>
  <c r="AN131" i="2"/>
  <c r="AM131" i="2"/>
  <c r="AL131" i="2"/>
  <c r="AK131" i="2"/>
  <c r="AJ131" i="2"/>
  <c r="AI131" i="2"/>
  <c r="AH131" i="2"/>
  <c r="AG131" i="2"/>
  <c r="AF131" i="2"/>
  <c r="AE131" i="2"/>
  <c r="AD131" i="2"/>
  <c r="AC131" i="2"/>
  <c r="AB131" i="2"/>
  <c r="AA131" i="2"/>
  <c r="Z131" i="2"/>
  <c r="Y131" i="2"/>
  <c r="X131" i="2"/>
  <c r="W131" i="2"/>
  <c r="V131" i="2"/>
  <c r="U131" i="2"/>
  <c r="T131" i="2"/>
  <c r="S131" i="2"/>
  <c r="R131" i="2"/>
  <c r="Q131" i="2"/>
  <c r="P131" i="2"/>
  <c r="O131" i="2"/>
  <c r="N131" i="2"/>
  <c r="M131" i="2"/>
  <c r="L131" i="2"/>
  <c r="K131" i="2"/>
  <c r="J131" i="2"/>
  <c r="AN130" i="2"/>
  <c r="AM130" i="2"/>
  <c r="AL130" i="2"/>
  <c r="AK130" i="2"/>
  <c r="AJ130" i="2"/>
  <c r="AI130" i="2"/>
  <c r="AH130" i="2"/>
  <c r="AG130" i="2"/>
  <c r="AF130" i="2"/>
  <c r="AE130" i="2"/>
  <c r="AD130" i="2"/>
  <c r="AC130" i="2"/>
  <c r="AB130" i="2"/>
  <c r="AA130" i="2"/>
  <c r="Z130" i="2"/>
  <c r="Y130" i="2"/>
  <c r="X130" i="2"/>
  <c r="W130" i="2"/>
  <c r="V130" i="2"/>
  <c r="U130" i="2"/>
  <c r="T130" i="2"/>
  <c r="S130" i="2"/>
  <c r="R130" i="2"/>
  <c r="Q130" i="2"/>
  <c r="P130" i="2"/>
  <c r="O130" i="2"/>
  <c r="N130" i="2"/>
  <c r="M130" i="2"/>
  <c r="L130" i="2"/>
  <c r="K130" i="2"/>
  <c r="J130" i="2"/>
  <c r="AN129" i="2"/>
  <c r="AM129" i="2"/>
  <c r="AL129" i="2"/>
  <c r="AK129" i="2"/>
  <c r="AJ129" i="2"/>
  <c r="AI129" i="2"/>
  <c r="AH129" i="2"/>
  <c r="AG129" i="2"/>
  <c r="AF129" i="2"/>
  <c r="AE129" i="2"/>
  <c r="AD129" i="2"/>
  <c r="AC129" i="2"/>
  <c r="AB129" i="2"/>
  <c r="AA129" i="2"/>
  <c r="Z129" i="2"/>
  <c r="Y129" i="2"/>
  <c r="X129" i="2"/>
  <c r="W129" i="2"/>
  <c r="V129" i="2"/>
  <c r="U129" i="2"/>
  <c r="T129" i="2"/>
  <c r="S129" i="2"/>
  <c r="R129" i="2"/>
  <c r="Q129" i="2"/>
  <c r="P129" i="2"/>
  <c r="O129" i="2"/>
  <c r="N129" i="2"/>
  <c r="M129" i="2"/>
  <c r="L129" i="2"/>
  <c r="K129" i="2"/>
  <c r="J129" i="2"/>
  <c r="AN128" i="2"/>
  <c r="AM128" i="2"/>
  <c r="AL128" i="2"/>
  <c r="AK128" i="2"/>
  <c r="AJ128" i="2"/>
  <c r="AI128" i="2"/>
  <c r="AH128" i="2"/>
  <c r="AG128" i="2"/>
  <c r="AF128" i="2"/>
  <c r="AE128" i="2"/>
  <c r="AD128" i="2"/>
  <c r="AC128" i="2"/>
  <c r="AB128" i="2"/>
  <c r="AA128" i="2"/>
  <c r="Z128" i="2"/>
  <c r="Y128" i="2"/>
  <c r="X128" i="2"/>
  <c r="W128" i="2"/>
  <c r="V128" i="2"/>
  <c r="U128" i="2"/>
  <c r="T128" i="2"/>
  <c r="S128" i="2"/>
  <c r="R128" i="2"/>
  <c r="Q128" i="2"/>
  <c r="P128" i="2"/>
  <c r="O128" i="2"/>
  <c r="N128" i="2"/>
  <c r="M128" i="2"/>
  <c r="L128" i="2"/>
  <c r="K128" i="2"/>
  <c r="J128" i="2"/>
  <c r="AN127" i="2"/>
  <c r="AM127" i="2"/>
  <c r="AL127" i="2"/>
  <c r="AK127" i="2"/>
  <c r="AJ127" i="2"/>
  <c r="AI127" i="2"/>
  <c r="AH127" i="2"/>
  <c r="AG127" i="2"/>
  <c r="AF127" i="2"/>
  <c r="AE127" i="2"/>
  <c r="AD127" i="2"/>
  <c r="AC127" i="2"/>
  <c r="AB127" i="2"/>
  <c r="AA127" i="2"/>
  <c r="Z127" i="2"/>
  <c r="Y127" i="2"/>
  <c r="X127" i="2"/>
  <c r="W127" i="2"/>
  <c r="V127" i="2"/>
  <c r="U127" i="2"/>
  <c r="T127" i="2"/>
  <c r="S127" i="2"/>
  <c r="R127" i="2"/>
  <c r="Q127" i="2"/>
  <c r="P127" i="2"/>
  <c r="O127" i="2"/>
  <c r="N127" i="2"/>
  <c r="M127" i="2"/>
  <c r="L127" i="2"/>
  <c r="K127" i="2"/>
  <c r="J127" i="2"/>
  <c r="AN126" i="2"/>
  <c r="AM126" i="2"/>
  <c r="AL126" i="2"/>
  <c r="AK126" i="2"/>
  <c r="AJ126" i="2"/>
  <c r="AI126" i="2"/>
  <c r="AH126" i="2"/>
  <c r="AG126" i="2"/>
  <c r="AF126" i="2"/>
  <c r="AE126" i="2"/>
  <c r="AD126" i="2"/>
  <c r="AC126" i="2"/>
  <c r="AB126" i="2"/>
  <c r="AA126" i="2"/>
  <c r="Z126" i="2"/>
  <c r="Y126" i="2"/>
  <c r="X126" i="2"/>
  <c r="W126" i="2"/>
  <c r="V126" i="2"/>
  <c r="U126" i="2"/>
  <c r="T126" i="2"/>
  <c r="S126" i="2"/>
  <c r="R126" i="2"/>
  <c r="Q126" i="2"/>
  <c r="P126" i="2"/>
  <c r="O126" i="2"/>
  <c r="N126" i="2"/>
  <c r="M126" i="2"/>
  <c r="L126" i="2"/>
  <c r="K126" i="2"/>
  <c r="J126" i="2"/>
  <c r="AN125" i="2"/>
  <c r="AM125" i="2"/>
  <c r="AL125" i="2"/>
  <c r="AK125" i="2"/>
  <c r="AJ125" i="2"/>
  <c r="AI125" i="2"/>
  <c r="AH125" i="2"/>
  <c r="AG125" i="2"/>
  <c r="AF125" i="2"/>
  <c r="AE125" i="2"/>
  <c r="AD125" i="2"/>
  <c r="AC125" i="2"/>
  <c r="AB125" i="2"/>
  <c r="AA125" i="2"/>
  <c r="Z125" i="2"/>
  <c r="Y125" i="2"/>
  <c r="X125" i="2"/>
  <c r="W125" i="2"/>
  <c r="V125" i="2"/>
  <c r="U125" i="2"/>
  <c r="T125" i="2"/>
  <c r="S125" i="2"/>
  <c r="R125" i="2"/>
  <c r="Q125" i="2"/>
  <c r="P125" i="2"/>
  <c r="O125" i="2"/>
  <c r="N125" i="2"/>
  <c r="M125" i="2"/>
  <c r="L125" i="2"/>
  <c r="K125" i="2"/>
  <c r="J125" i="2"/>
  <c r="AN124" i="2"/>
  <c r="AM124" i="2"/>
  <c r="AL124" i="2"/>
  <c r="AK124" i="2"/>
  <c r="AJ124" i="2"/>
  <c r="AI124" i="2"/>
  <c r="AH124" i="2"/>
  <c r="AG124" i="2"/>
  <c r="AF124" i="2"/>
  <c r="AE124" i="2"/>
  <c r="AD124" i="2"/>
  <c r="AC124" i="2"/>
  <c r="AB124" i="2"/>
  <c r="AA124" i="2"/>
  <c r="Z124" i="2"/>
  <c r="Y124" i="2"/>
  <c r="X124" i="2"/>
  <c r="W124" i="2"/>
  <c r="V124" i="2"/>
  <c r="U124" i="2"/>
  <c r="T124" i="2"/>
  <c r="S124" i="2"/>
  <c r="R124" i="2"/>
  <c r="Q124" i="2"/>
  <c r="P124" i="2"/>
  <c r="O124" i="2"/>
  <c r="N124" i="2"/>
  <c r="M124" i="2"/>
  <c r="L124" i="2"/>
  <c r="K124" i="2"/>
  <c r="J124" i="2"/>
  <c r="AN123" i="2"/>
  <c r="AM123" i="2"/>
  <c r="AL123" i="2"/>
  <c r="AK123" i="2"/>
  <c r="AJ123" i="2"/>
  <c r="AI123" i="2"/>
  <c r="AH123" i="2"/>
  <c r="AG123" i="2"/>
  <c r="AF123" i="2"/>
  <c r="AE123" i="2"/>
  <c r="AD123" i="2"/>
  <c r="AC123" i="2"/>
  <c r="AB123" i="2"/>
  <c r="AA123" i="2"/>
  <c r="Z123" i="2"/>
  <c r="Y123" i="2"/>
  <c r="X123" i="2"/>
  <c r="W123" i="2"/>
  <c r="V123" i="2"/>
  <c r="U123" i="2"/>
  <c r="T123" i="2"/>
  <c r="S123" i="2"/>
  <c r="R123" i="2"/>
  <c r="Q123" i="2"/>
  <c r="P123" i="2"/>
  <c r="O123" i="2"/>
  <c r="N123" i="2"/>
  <c r="M123" i="2"/>
  <c r="L123" i="2"/>
  <c r="K123" i="2"/>
  <c r="J123" i="2"/>
  <c r="AN122" i="2"/>
  <c r="AM122" i="2"/>
  <c r="AL122" i="2"/>
  <c r="AK122" i="2"/>
  <c r="AJ122" i="2"/>
  <c r="AI122" i="2"/>
  <c r="AH122" i="2"/>
  <c r="AG122" i="2"/>
  <c r="AF122" i="2"/>
  <c r="AE122" i="2"/>
  <c r="AD122" i="2"/>
  <c r="AC122" i="2"/>
  <c r="AB122" i="2"/>
  <c r="AA122" i="2"/>
  <c r="Z122" i="2"/>
  <c r="Y122" i="2"/>
  <c r="X122" i="2"/>
  <c r="W122" i="2"/>
  <c r="V122" i="2"/>
  <c r="U122" i="2"/>
  <c r="T122" i="2"/>
  <c r="S122" i="2"/>
  <c r="R122" i="2"/>
  <c r="Q122" i="2"/>
  <c r="P122" i="2"/>
  <c r="O122" i="2"/>
  <c r="N122" i="2"/>
  <c r="M122" i="2"/>
  <c r="L122" i="2"/>
  <c r="K122" i="2"/>
  <c r="J122" i="2"/>
  <c r="AN121" i="2"/>
  <c r="AM121" i="2"/>
  <c r="AL121" i="2"/>
  <c r="AK121" i="2"/>
  <c r="AJ121" i="2"/>
  <c r="AI121" i="2"/>
  <c r="AH121" i="2"/>
  <c r="AG121" i="2"/>
  <c r="AF121" i="2"/>
  <c r="AE121" i="2"/>
  <c r="AD121" i="2"/>
  <c r="AC121" i="2"/>
  <c r="AB121" i="2"/>
  <c r="AA121" i="2"/>
  <c r="Z121" i="2"/>
  <c r="Y121" i="2"/>
  <c r="X121" i="2"/>
  <c r="W121" i="2"/>
  <c r="V121" i="2"/>
  <c r="U121" i="2"/>
  <c r="T121" i="2"/>
  <c r="S121" i="2"/>
  <c r="R121" i="2"/>
  <c r="Q121" i="2"/>
  <c r="P121" i="2"/>
  <c r="O121" i="2"/>
  <c r="N121" i="2"/>
  <c r="M121" i="2"/>
  <c r="L121" i="2"/>
  <c r="K121" i="2"/>
  <c r="J121" i="2"/>
  <c r="AN120" i="2"/>
  <c r="AM120" i="2"/>
  <c r="AL120" i="2"/>
  <c r="AK120" i="2"/>
  <c r="AJ120" i="2"/>
  <c r="AI120" i="2"/>
  <c r="AH120" i="2"/>
  <c r="AG120" i="2"/>
  <c r="AF120" i="2"/>
  <c r="AE120" i="2"/>
  <c r="AD120" i="2"/>
  <c r="AC120" i="2"/>
  <c r="AB120" i="2"/>
  <c r="AA120" i="2"/>
  <c r="Z120" i="2"/>
  <c r="Y120" i="2"/>
  <c r="X120" i="2"/>
  <c r="W120" i="2"/>
  <c r="V120" i="2"/>
  <c r="U120" i="2"/>
  <c r="T120" i="2"/>
  <c r="S120" i="2"/>
  <c r="R120" i="2"/>
  <c r="Q120" i="2"/>
  <c r="P120" i="2"/>
  <c r="O120" i="2"/>
  <c r="N120" i="2"/>
  <c r="M120" i="2"/>
  <c r="L120" i="2"/>
  <c r="K120" i="2"/>
  <c r="J120" i="2"/>
  <c r="AN119" i="2"/>
  <c r="AM119" i="2"/>
  <c r="AL119" i="2"/>
  <c r="AK119" i="2"/>
  <c r="AJ119" i="2"/>
  <c r="AI119" i="2"/>
  <c r="AH119" i="2"/>
  <c r="AG119" i="2"/>
  <c r="AF119" i="2"/>
  <c r="AE119" i="2"/>
  <c r="AD119" i="2"/>
  <c r="AC119" i="2"/>
  <c r="AB119" i="2"/>
  <c r="AA119" i="2"/>
  <c r="Z119" i="2"/>
  <c r="Y119" i="2"/>
  <c r="X119" i="2"/>
  <c r="W119" i="2"/>
  <c r="V119" i="2"/>
  <c r="U119" i="2"/>
  <c r="T119" i="2"/>
  <c r="S119" i="2"/>
  <c r="R119" i="2"/>
  <c r="Q119" i="2"/>
  <c r="P119" i="2"/>
  <c r="O119" i="2"/>
  <c r="N119" i="2"/>
  <c r="M119" i="2"/>
  <c r="L119" i="2"/>
  <c r="K119" i="2"/>
  <c r="J119" i="2"/>
  <c r="AN118" i="2"/>
  <c r="AM118" i="2"/>
  <c r="AL118" i="2"/>
  <c r="AK118" i="2"/>
  <c r="AJ118" i="2"/>
  <c r="AI118" i="2"/>
  <c r="AH118" i="2"/>
  <c r="AG118" i="2"/>
  <c r="AF118" i="2"/>
  <c r="AE118" i="2"/>
  <c r="AD118" i="2"/>
  <c r="AC118" i="2"/>
  <c r="AB118" i="2"/>
  <c r="AA118" i="2"/>
  <c r="Z118" i="2"/>
  <c r="Y118" i="2"/>
  <c r="X118" i="2"/>
  <c r="W118" i="2"/>
  <c r="V118" i="2"/>
  <c r="U118" i="2"/>
  <c r="T118" i="2"/>
  <c r="S118" i="2"/>
  <c r="R118" i="2"/>
  <c r="Q118" i="2"/>
  <c r="P118" i="2"/>
  <c r="O118" i="2"/>
  <c r="N118" i="2"/>
  <c r="M118" i="2"/>
  <c r="L118" i="2"/>
  <c r="K118" i="2"/>
  <c r="J118" i="2"/>
  <c r="AN117" i="2"/>
  <c r="AM117" i="2"/>
  <c r="AL117" i="2"/>
  <c r="AK117" i="2"/>
  <c r="AJ117" i="2"/>
  <c r="AI117" i="2"/>
  <c r="AH117" i="2"/>
  <c r="AG117" i="2"/>
  <c r="AF117" i="2"/>
  <c r="AE117" i="2"/>
  <c r="AD117" i="2"/>
  <c r="AC117" i="2"/>
  <c r="AB117" i="2"/>
  <c r="AA117" i="2"/>
  <c r="Z117" i="2"/>
  <c r="Y117" i="2"/>
  <c r="X117" i="2"/>
  <c r="W117" i="2"/>
  <c r="V117" i="2"/>
  <c r="U117" i="2"/>
  <c r="T117" i="2"/>
  <c r="S117" i="2"/>
  <c r="R117" i="2"/>
  <c r="Q117" i="2"/>
  <c r="P117" i="2"/>
  <c r="O117" i="2"/>
  <c r="N117" i="2"/>
  <c r="M117" i="2"/>
  <c r="L117" i="2"/>
  <c r="K117" i="2"/>
  <c r="J117" i="2"/>
  <c r="AN116" i="2"/>
  <c r="AM116" i="2"/>
  <c r="AL116" i="2"/>
  <c r="AK116" i="2"/>
  <c r="AJ116" i="2"/>
  <c r="AI116" i="2"/>
  <c r="AH116" i="2"/>
  <c r="AG116" i="2"/>
  <c r="AF116" i="2"/>
  <c r="AE116" i="2"/>
  <c r="AD116" i="2"/>
  <c r="AC116" i="2"/>
  <c r="AB116" i="2"/>
  <c r="AA116" i="2"/>
  <c r="Z116" i="2"/>
  <c r="Y116" i="2"/>
  <c r="X116" i="2"/>
  <c r="W116" i="2"/>
  <c r="V116" i="2"/>
  <c r="U116" i="2"/>
  <c r="T116" i="2"/>
  <c r="S116" i="2"/>
  <c r="R116" i="2"/>
  <c r="Q116" i="2"/>
  <c r="P116" i="2"/>
  <c r="O116" i="2"/>
  <c r="N116" i="2"/>
  <c r="M116" i="2"/>
  <c r="L116" i="2"/>
  <c r="K116" i="2"/>
  <c r="J116" i="2"/>
  <c r="AN115" i="2"/>
  <c r="AM115" i="2"/>
  <c r="AL115" i="2"/>
  <c r="AK115" i="2"/>
  <c r="AJ115" i="2"/>
  <c r="AI115" i="2"/>
  <c r="AH115" i="2"/>
  <c r="AG115" i="2"/>
  <c r="AF115" i="2"/>
  <c r="AE115" i="2"/>
  <c r="AD115" i="2"/>
  <c r="AC115" i="2"/>
  <c r="AB115" i="2"/>
  <c r="AA115" i="2"/>
  <c r="Z115" i="2"/>
  <c r="Y115" i="2"/>
  <c r="X115" i="2"/>
  <c r="W115" i="2"/>
  <c r="V115" i="2"/>
  <c r="U115" i="2"/>
  <c r="T115" i="2"/>
  <c r="S115" i="2"/>
  <c r="R115" i="2"/>
  <c r="Q115" i="2"/>
  <c r="P115" i="2"/>
  <c r="O115" i="2"/>
  <c r="N115" i="2"/>
  <c r="M115" i="2"/>
  <c r="L115" i="2"/>
  <c r="K115" i="2"/>
  <c r="J115" i="2"/>
  <c r="AN114" i="2"/>
  <c r="AM114" i="2"/>
  <c r="AL114" i="2"/>
  <c r="AK114" i="2"/>
  <c r="AJ114" i="2"/>
  <c r="AI114" i="2"/>
  <c r="AH114" i="2"/>
  <c r="AG114" i="2"/>
  <c r="AF114" i="2"/>
  <c r="AE114" i="2"/>
  <c r="AD114" i="2"/>
  <c r="AC114" i="2"/>
  <c r="AB114" i="2"/>
  <c r="AA114" i="2"/>
  <c r="Z114" i="2"/>
  <c r="Y114" i="2"/>
  <c r="X114" i="2"/>
  <c r="W114" i="2"/>
  <c r="V114" i="2"/>
  <c r="U114" i="2"/>
  <c r="T114" i="2"/>
  <c r="S114" i="2"/>
  <c r="R114" i="2"/>
  <c r="Q114" i="2"/>
  <c r="P114" i="2"/>
  <c r="O114" i="2"/>
  <c r="N114" i="2"/>
  <c r="M114" i="2"/>
  <c r="L114" i="2"/>
  <c r="K114" i="2"/>
  <c r="J114" i="2"/>
  <c r="AN113" i="2"/>
  <c r="AM113" i="2"/>
  <c r="AL113" i="2"/>
  <c r="AK113" i="2"/>
  <c r="AJ113" i="2"/>
  <c r="AI113" i="2"/>
  <c r="AH113" i="2"/>
  <c r="AG113" i="2"/>
  <c r="AF113" i="2"/>
  <c r="AE113" i="2"/>
  <c r="AD113" i="2"/>
  <c r="AC113" i="2"/>
  <c r="AB113" i="2"/>
  <c r="AA113" i="2"/>
  <c r="Z113" i="2"/>
  <c r="Y113" i="2"/>
  <c r="X113" i="2"/>
  <c r="W113" i="2"/>
  <c r="V113" i="2"/>
  <c r="U113" i="2"/>
  <c r="T113" i="2"/>
  <c r="S113" i="2"/>
  <c r="R113" i="2"/>
  <c r="Q113" i="2"/>
  <c r="P113" i="2"/>
  <c r="O113" i="2"/>
  <c r="N113" i="2"/>
  <c r="M113" i="2"/>
  <c r="L113" i="2"/>
  <c r="K113" i="2"/>
  <c r="J113" i="2"/>
  <c r="AN112" i="2"/>
  <c r="AM112" i="2"/>
  <c r="AL112" i="2"/>
  <c r="AK112" i="2"/>
  <c r="AJ112" i="2"/>
  <c r="AI112" i="2"/>
  <c r="AH112" i="2"/>
  <c r="AG112" i="2"/>
  <c r="AF112" i="2"/>
  <c r="AE112" i="2"/>
  <c r="AD112" i="2"/>
  <c r="AC112" i="2"/>
  <c r="AB112" i="2"/>
  <c r="AA112" i="2"/>
  <c r="Z112" i="2"/>
  <c r="Y112" i="2"/>
  <c r="X112" i="2"/>
  <c r="W112" i="2"/>
  <c r="V112" i="2"/>
  <c r="U112" i="2"/>
  <c r="T112" i="2"/>
  <c r="S112" i="2"/>
  <c r="R112" i="2"/>
  <c r="Q112" i="2"/>
  <c r="P112" i="2"/>
  <c r="O112" i="2"/>
  <c r="N112" i="2"/>
  <c r="M112" i="2"/>
  <c r="L112" i="2"/>
  <c r="K112" i="2"/>
  <c r="J112" i="2"/>
  <c r="AN111" i="2"/>
  <c r="AM111" i="2"/>
  <c r="AL111" i="2"/>
  <c r="AK111" i="2"/>
  <c r="AJ111" i="2"/>
  <c r="AI111" i="2"/>
  <c r="AH111" i="2"/>
  <c r="AG111" i="2"/>
  <c r="AF111" i="2"/>
  <c r="AE111" i="2"/>
  <c r="AD111" i="2"/>
  <c r="AC111" i="2"/>
  <c r="AB111" i="2"/>
  <c r="AA111" i="2"/>
  <c r="Z111" i="2"/>
  <c r="Y111" i="2"/>
  <c r="X111" i="2"/>
  <c r="W111" i="2"/>
  <c r="V111" i="2"/>
  <c r="U111" i="2"/>
  <c r="T111" i="2"/>
  <c r="S111" i="2"/>
  <c r="R111" i="2"/>
  <c r="Q111" i="2"/>
  <c r="P111" i="2"/>
  <c r="O111" i="2"/>
  <c r="N111" i="2"/>
  <c r="M111" i="2"/>
  <c r="L111" i="2"/>
  <c r="K111" i="2"/>
  <c r="J111" i="2"/>
  <c r="AN110" i="2"/>
  <c r="AM110" i="2"/>
  <c r="AL110" i="2"/>
  <c r="AK110" i="2"/>
  <c r="AJ110" i="2"/>
  <c r="AI110" i="2"/>
  <c r="AH110" i="2"/>
  <c r="AG110" i="2"/>
  <c r="AF110" i="2"/>
  <c r="AE110" i="2"/>
  <c r="AD110" i="2"/>
  <c r="AC110" i="2"/>
  <c r="AB110" i="2"/>
  <c r="AA110" i="2"/>
  <c r="Z110" i="2"/>
  <c r="Y110" i="2"/>
  <c r="X110" i="2"/>
  <c r="W110" i="2"/>
  <c r="V110" i="2"/>
  <c r="U110" i="2"/>
  <c r="T110" i="2"/>
  <c r="S110" i="2"/>
  <c r="R110" i="2"/>
  <c r="Q110" i="2"/>
  <c r="P110" i="2"/>
  <c r="O110" i="2"/>
  <c r="N110" i="2"/>
  <c r="M110" i="2"/>
  <c r="L110" i="2"/>
  <c r="K110" i="2"/>
  <c r="J110" i="2"/>
  <c r="AN109" i="2"/>
  <c r="AM109" i="2"/>
  <c r="AL109" i="2"/>
  <c r="AK109" i="2"/>
  <c r="AJ109" i="2"/>
  <c r="AI109" i="2"/>
  <c r="AH109" i="2"/>
  <c r="AG109" i="2"/>
  <c r="AF109" i="2"/>
  <c r="AE109" i="2"/>
  <c r="AD109" i="2"/>
  <c r="AC109" i="2"/>
  <c r="AB109" i="2"/>
  <c r="AA109" i="2"/>
  <c r="Z109" i="2"/>
  <c r="Y109" i="2"/>
  <c r="X109" i="2"/>
  <c r="W109" i="2"/>
  <c r="V109" i="2"/>
  <c r="U109" i="2"/>
  <c r="T109" i="2"/>
  <c r="S109" i="2"/>
  <c r="R109" i="2"/>
  <c r="Q109" i="2"/>
  <c r="P109" i="2"/>
  <c r="O109" i="2"/>
  <c r="N109" i="2"/>
  <c r="M109" i="2"/>
  <c r="L109" i="2"/>
  <c r="K109" i="2"/>
  <c r="J109" i="2"/>
  <c r="AN108" i="2"/>
  <c r="AM108" i="2"/>
  <c r="AL108" i="2"/>
  <c r="AK108" i="2"/>
  <c r="AJ108" i="2"/>
  <c r="AI108" i="2"/>
  <c r="AH108" i="2"/>
  <c r="AG108" i="2"/>
  <c r="AF108" i="2"/>
  <c r="AE108" i="2"/>
  <c r="AD108" i="2"/>
  <c r="AC108" i="2"/>
  <c r="AB108" i="2"/>
  <c r="AA108" i="2"/>
  <c r="Z108" i="2"/>
  <c r="Y108" i="2"/>
  <c r="X108" i="2"/>
  <c r="W108" i="2"/>
  <c r="V108" i="2"/>
  <c r="U108" i="2"/>
  <c r="T108" i="2"/>
  <c r="S108" i="2"/>
  <c r="R108" i="2"/>
  <c r="Q108" i="2"/>
  <c r="P108" i="2"/>
  <c r="O108" i="2"/>
  <c r="N108" i="2"/>
  <c r="M108" i="2"/>
  <c r="L108" i="2"/>
  <c r="K108" i="2"/>
  <c r="J108" i="2"/>
  <c r="AN107" i="2"/>
  <c r="AM107" i="2"/>
  <c r="AL107" i="2"/>
  <c r="AK107" i="2"/>
  <c r="AJ107" i="2"/>
  <c r="AI107" i="2"/>
  <c r="AH107" i="2"/>
  <c r="AG107" i="2"/>
  <c r="AF107" i="2"/>
  <c r="AE107" i="2"/>
  <c r="AD107" i="2"/>
  <c r="AC107" i="2"/>
  <c r="AB107" i="2"/>
  <c r="AA107" i="2"/>
  <c r="Z107" i="2"/>
  <c r="Y107" i="2"/>
  <c r="X107" i="2"/>
  <c r="W107" i="2"/>
  <c r="V107" i="2"/>
  <c r="U107" i="2"/>
  <c r="T107" i="2"/>
  <c r="S107" i="2"/>
  <c r="R107" i="2"/>
  <c r="Q107" i="2"/>
  <c r="P107" i="2"/>
  <c r="O107" i="2"/>
  <c r="N107" i="2"/>
  <c r="M107" i="2"/>
  <c r="L107" i="2"/>
  <c r="K107" i="2"/>
  <c r="J107" i="2"/>
  <c r="AN106" i="2"/>
  <c r="AM106" i="2"/>
  <c r="AL106" i="2"/>
  <c r="AK106" i="2"/>
  <c r="AJ106" i="2"/>
  <c r="AI106" i="2"/>
  <c r="AH106" i="2"/>
  <c r="AG106" i="2"/>
  <c r="AF106" i="2"/>
  <c r="AE106" i="2"/>
  <c r="AD106" i="2"/>
  <c r="AC106" i="2"/>
  <c r="AB106" i="2"/>
  <c r="AA106" i="2"/>
  <c r="Z106" i="2"/>
  <c r="Y106" i="2"/>
  <c r="X106" i="2"/>
  <c r="W106" i="2"/>
  <c r="V106" i="2"/>
  <c r="U106" i="2"/>
  <c r="T106" i="2"/>
  <c r="S106" i="2"/>
  <c r="R106" i="2"/>
  <c r="Q106" i="2"/>
  <c r="P106" i="2"/>
  <c r="O106" i="2"/>
  <c r="N106" i="2"/>
  <c r="M106" i="2"/>
  <c r="L106" i="2"/>
  <c r="K106" i="2"/>
  <c r="J106" i="2"/>
  <c r="AN105" i="2"/>
  <c r="AM105" i="2"/>
  <c r="AL105" i="2"/>
  <c r="AK105" i="2"/>
  <c r="AJ105" i="2"/>
  <c r="AI105" i="2"/>
  <c r="AH105" i="2"/>
  <c r="AG105" i="2"/>
  <c r="AF105" i="2"/>
  <c r="AE105" i="2"/>
  <c r="AD105" i="2"/>
  <c r="AC105" i="2"/>
  <c r="AB105" i="2"/>
  <c r="AA105" i="2"/>
  <c r="Z105" i="2"/>
  <c r="Y105" i="2"/>
  <c r="X105" i="2"/>
  <c r="W105" i="2"/>
  <c r="V105" i="2"/>
  <c r="U105" i="2"/>
  <c r="T105" i="2"/>
  <c r="S105" i="2"/>
  <c r="R105" i="2"/>
  <c r="Q105" i="2"/>
  <c r="P105" i="2"/>
  <c r="O105" i="2"/>
  <c r="N105" i="2"/>
  <c r="M105" i="2"/>
  <c r="L105" i="2"/>
  <c r="K105" i="2"/>
  <c r="J105" i="2"/>
  <c r="AN104" i="2"/>
  <c r="AM104" i="2"/>
  <c r="AL104" i="2"/>
  <c r="AK104" i="2"/>
  <c r="AJ104" i="2"/>
  <c r="AI104" i="2"/>
  <c r="AH104" i="2"/>
  <c r="AG104" i="2"/>
  <c r="AF104" i="2"/>
  <c r="AE104" i="2"/>
  <c r="AD104" i="2"/>
  <c r="AC104" i="2"/>
  <c r="AB104" i="2"/>
  <c r="AA104" i="2"/>
  <c r="Z104" i="2"/>
  <c r="Y104" i="2"/>
  <c r="X104" i="2"/>
  <c r="W104" i="2"/>
  <c r="V104" i="2"/>
  <c r="U104" i="2"/>
  <c r="T104" i="2"/>
  <c r="S104" i="2"/>
  <c r="R104" i="2"/>
  <c r="Q104" i="2"/>
  <c r="P104" i="2"/>
  <c r="O104" i="2"/>
  <c r="N104" i="2"/>
  <c r="M104" i="2"/>
  <c r="L104" i="2"/>
  <c r="K104" i="2"/>
  <c r="J104" i="2"/>
  <c r="AN103" i="2"/>
  <c r="AM103" i="2"/>
  <c r="AL103" i="2"/>
  <c r="AK103" i="2"/>
  <c r="AJ103" i="2"/>
  <c r="AI103" i="2"/>
  <c r="AH103" i="2"/>
  <c r="AG103" i="2"/>
  <c r="AF103" i="2"/>
  <c r="AE103" i="2"/>
  <c r="AD103" i="2"/>
  <c r="AC103" i="2"/>
  <c r="AB103" i="2"/>
  <c r="AA103" i="2"/>
  <c r="Z103" i="2"/>
  <c r="Y103" i="2"/>
  <c r="X103" i="2"/>
  <c r="W103" i="2"/>
  <c r="V103" i="2"/>
  <c r="U103" i="2"/>
  <c r="T103" i="2"/>
  <c r="S103" i="2"/>
  <c r="R103" i="2"/>
  <c r="Q103" i="2"/>
  <c r="P103" i="2"/>
  <c r="O103" i="2"/>
  <c r="N103" i="2"/>
  <c r="M103" i="2"/>
  <c r="L103" i="2"/>
  <c r="K103" i="2"/>
  <c r="J103" i="2"/>
  <c r="AN102" i="2"/>
  <c r="AM102" i="2"/>
  <c r="AL102" i="2"/>
  <c r="AK102" i="2"/>
  <c r="AJ102" i="2"/>
  <c r="AI102" i="2"/>
  <c r="AH102" i="2"/>
  <c r="AG102" i="2"/>
  <c r="AF102" i="2"/>
  <c r="AE102" i="2"/>
  <c r="AD102" i="2"/>
  <c r="AC102" i="2"/>
  <c r="AB102" i="2"/>
  <c r="AA102" i="2"/>
  <c r="Z102" i="2"/>
  <c r="Y102" i="2"/>
  <c r="X102" i="2"/>
  <c r="W102" i="2"/>
  <c r="V102" i="2"/>
  <c r="U102" i="2"/>
  <c r="T102" i="2"/>
  <c r="S102" i="2"/>
  <c r="R102" i="2"/>
  <c r="Q102" i="2"/>
  <c r="P102" i="2"/>
  <c r="O102" i="2"/>
  <c r="N102" i="2"/>
  <c r="M102" i="2"/>
  <c r="L102" i="2"/>
  <c r="K102" i="2"/>
  <c r="J102" i="2"/>
  <c r="AN101" i="2"/>
  <c r="AM101" i="2"/>
  <c r="AL101" i="2"/>
  <c r="AK101" i="2"/>
  <c r="AJ101" i="2"/>
  <c r="AI101" i="2"/>
  <c r="AH101" i="2"/>
  <c r="AG101" i="2"/>
  <c r="AF101" i="2"/>
  <c r="AE101" i="2"/>
  <c r="AD101" i="2"/>
  <c r="AC101" i="2"/>
  <c r="AB101" i="2"/>
  <c r="AA101" i="2"/>
  <c r="Z101" i="2"/>
  <c r="Y101" i="2"/>
  <c r="X101" i="2"/>
  <c r="W101" i="2"/>
  <c r="V101" i="2"/>
  <c r="U101" i="2"/>
  <c r="T101" i="2"/>
  <c r="S101" i="2"/>
  <c r="R101" i="2"/>
  <c r="Q101" i="2"/>
  <c r="P101" i="2"/>
  <c r="O101" i="2"/>
  <c r="N101" i="2"/>
  <c r="M101" i="2"/>
  <c r="L101" i="2"/>
  <c r="K101" i="2"/>
  <c r="J101" i="2"/>
  <c r="AN100" i="2"/>
  <c r="AM100" i="2"/>
  <c r="AL100" i="2"/>
  <c r="AK100" i="2"/>
  <c r="AJ100" i="2"/>
  <c r="AI100" i="2"/>
  <c r="AH100" i="2"/>
  <c r="AG100" i="2"/>
  <c r="AF100" i="2"/>
  <c r="AE100" i="2"/>
  <c r="AD100" i="2"/>
  <c r="AC100" i="2"/>
  <c r="AB100" i="2"/>
  <c r="AA100" i="2"/>
  <c r="Z100" i="2"/>
  <c r="Y100" i="2"/>
  <c r="X100" i="2"/>
  <c r="W100" i="2"/>
  <c r="V100" i="2"/>
  <c r="U100" i="2"/>
  <c r="T100" i="2"/>
  <c r="S100" i="2"/>
  <c r="R100" i="2"/>
  <c r="Q100" i="2"/>
  <c r="P100" i="2"/>
  <c r="O100" i="2"/>
  <c r="N100" i="2"/>
  <c r="M100" i="2"/>
  <c r="L100" i="2"/>
  <c r="K100" i="2"/>
  <c r="J100" i="2"/>
  <c r="AN99" i="2"/>
  <c r="AM99" i="2"/>
  <c r="AL99" i="2"/>
  <c r="AK99" i="2"/>
  <c r="AJ99" i="2"/>
  <c r="AI99" i="2"/>
  <c r="AH99" i="2"/>
  <c r="AG99" i="2"/>
  <c r="AF99" i="2"/>
  <c r="AE99" i="2"/>
  <c r="AD99" i="2"/>
  <c r="AC99" i="2"/>
  <c r="AB99" i="2"/>
  <c r="AA99" i="2"/>
  <c r="Z99" i="2"/>
  <c r="Y99" i="2"/>
  <c r="X99" i="2"/>
  <c r="W99" i="2"/>
  <c r="V99" i="2"/>
  <c r="U99" i="2"/>
  <c r="T99" i="2"/>
  <c r="S99" i="2"/>
  <c r="R99" i="2"/>
  <c r="Q99" i="2"/>
  <c r="P99" i="2"/>
  <c r="O99" i="2"/>
  <c r="N99" i="2"/>
  <c r="M99" i="2"/>
  <c r="L99" i="2"/>
  <c r="K99" i="2"/>
  <c r="J99" i="2"/>
  <c r="AN98" i="2"/>
  <c r="AM98" i="2"/>
  <c r="AL98" i="2"/>
  <c r="AK98" i="2"/>
  <c r="AJ98" i="2"/>
  <c r="AI98" i="2"/>
  <c r="AH98" i="2"/>
  <c r="AG98" i="2"/>
  <c r="AF98" i="2"/>
  <c r="AE98" i="2"/>
  <c r="AD98" i="2"/>
  <c r="AC98" i="2"/>
  <c r="AB98" i="2"/>
  <c r="AA98" i="2"/>
  <c r="Z98" i="2"/>
  <c r="Y98" i="2"/>
  <c r="X98" i="2"/>
  <c r="W98" i="2"/>
  <c r="V98" i="2"/>
  <c r="U98" i="2"/>
  <c r="T98" i="2"/>
  <c r="S98" i="2"/>
  <c r="R98" i="2"/>
  <c r="Q98" i="2"/>
  <c r="P98" i="2"/>
  <c r="O98" i="2"/>
  <c r="N98" i="2"/>
  <c r="M98" i="2"/>
  <c r="L98" i="2"/>
  <c r="K98" i="2"/>
  <c r="J98" i="2"/>
  <c r="AN97" i="2"/>
  <c r="AM97" i="2"/>
  <c r="AL97" i="2"/>
  <c r="AK97" i="2"/>
  <c r="AJ97" i="2"/>
  <c r="AI97" i="2"/>
  <c r="AH97" i="2"/>
  <c r="AG97" i="2"/>
  <c r="AF97" i="2"/>
  <c r="AE97" i="2"/>
  <c r="AD97" i="2"/>
  <c r="AC97" i="2"/>
  <c r="AB97" i="2"/>
  <c r="AA97" i="2"/>
  <c r="Z97" i="2"/>
  <c r="Y97" i="2"/>
  <c r="X97" i="2"/>
  <c r="W97" i="2"/>
  <c r="V97" i="2"/>
  <c r="U97" i="2"/>
  <c r="T97" i="2"/>
  <c r="S97" i="2"/>
  <c r="R97" i="2"/>
  <c r="Q97" i="2"/>
  <c r="P97" i="2"/>
  <c r="O97" i="2"/>
  <c r="N97" i="2"/>
  <c r="M97" i="2"/>
  <c r="L97" i="2"/>
  <c r="K97" i="2"/>
  <c r="J97" i="2"/>
  <c r="AN96" i="2"/>
  <c r="AM96" i="2"/>
  <c r="AL96" i="2"/>
  <c r="AK96" i="2"/>
  <c r="AJ96" i="2"/>
  <c r="AI96" i="2"/>
  <c r="AH96" i="2"/>
  <c r="AG96" i="2"/>
  <c r="AF96" i="2"/>
  <c r="AE96" i="2"/>
  <c r="AD96" i="2"/>
  <c r="AC96" i="2"/>
  <c r="AB96" i="2"/>
  <c r="AA96" i="2"/>
  <c r="Z96" i="2"/>
  <c r="Y96" i="2"/>
  <c r="X96" i="2"/>
  <c r="W96" i="2"/>
  <c r="V96" i="2"/>
  <c r="U96" i="2"/>
  <c r="T96" i="2"/>
  <c r="S96" i="2"/>
  <c r="R96" i="2"/>
  <c r="Q96" i="2"/>
  <c r="P96" i="2"/>
  <c r="O96" i="2"/>
  <c r="N96" i="2"/>
  <c r="M96" i="2"/>
  <c r="L96" i="2"/>
  <c r="K96" i="2"/>
  <c r="J96" i="2"/>
  <c r="AN95" i="2"/>
  <c r="AM95" i="2"/>
  <c r="AL95" i="2"/>
  <c r="AK95" i="2"/>
  <c r="AJ95" i="2"/>
  <c r="AI95" i="2"/>
  <c r="AH95" i="2"/>
  <c r="AG95" i="2"/>
  <c r="AF95" i="2"/>
  <c r="AE95" i="2"/>
  <c r="AD95" i="2"/>
  <c r="AC95" i="2"/>
  <c r="AB95" i="2"/>
  <c r="AA95" i="2"/>
  <c r="Z95" i="2"/>
  <c r="Y95" i="2"/>
  <c r="X95" i="2"/>
  <c r="W95" i="2"/>
  <c r="V95" i="2"/>
  <c r="U95" i="2"/>
  <c r="T95" i="2"/>
  <c r="S95" i="2"/>
  <c r="R95" i="2"/>
  <c r="Q95" i="2"/>
  <c r="P95" i="2"/>
  <c r="O95" i="2"/>
  <c r="N95" i="2"/>
  <c r="M95" i="2"/>
  <c r="L95" i="2"/>
  <c r="K95" i="2"/>
  <c r="J95" i="2"/>
  <c r="AN94" i="2"/>
  <c r="AM94" i="2"/>
  <c r="AL94" i="2"/>
  <c r="AK94" i="2"/>
  <c r="AJ94" i="2"/>
  <c r="AI94" i="2"/>
  <c r="AH94" i="2"/>
  <c r="AG94" i="2"/>
  <c r="AF94" i="2"/>
  <c r="AE94" i="2"/>
  <c r="AD94" i="2"/>
  <c r="AC94" i="2"/>
  <c r="AB94" i="2"/>
  <c r="AA94" i="2"/>
  <c r="Z94" i="2"/>
  <c r="Y94" i="2"/>
  <c r="X94" i="2"/>
  <c r="W94" i="2"/>
  <c r="V94" i="2"/>
  <c r="U94" i="2"/>
  <c r="T94" i="2"/>
  <c r="S94" i="2"/>
  <c r="R94" i="2"/>
  <c r="Q94" i="2"/>
  <c r="P94" i="2"/>
  <c r="O94" i="2"/>
  <c r="N94" i="2"/>
  <c r="M94" i="2"/>
  <c r="L94" i="2"/>
  <c r="K94" i="2"/>
  <c r="J94" i="2"/>
  <c r="AN93" i="2"/>
  <c r="AM93" i="2"/>
  <c r="AL93" i="2"/>
  <c r="AK93" i="2"/>
  <c r="AJ93" i="2"/>
  <c r="AI93" i="2"/>
  <c r="AH93" i="2"/>
  <c r="AG93" i="2"/>
  <c r="AF93" i="2"/>
  <c r="AE93" i="2"/>
  <c r="AD93" i="2"/>
  <c r="AC93" i="2"/>
  <c r="AB93" i="2"/>
  <c r="AA93" i="2"/>
  <c r="Z93" i="2"/>
  <c r="Y93" i="2"/>
  <c r="X93" i="2"/>
  <c r="W93" i="2"/>
  <c r="V93" i="2"/>
  <c r="U93" i="2"/>
  <c r="T93" i="2"/>
  <c r="S93" i="2"/>
  <c r="R93" i="2"/>
  <c r="Q93" i="2"/>
  <c r="P93" i="2"/>
  <c r="O93" i="2"/>
  <c r="N93" i="2"/>
  <c r="M93" i="2"/>
  <c r="L93" i="2"/>
  <c r="K93" i="2"/>
  <c r="J93" i="2"/>
  <c r="AN92" i="2"/>
  <c r="AM92" i="2"/>
  <c r="AL92" i="2"/>
  <c r="AK92" i="2"/>
  <c r="AJ92" i="2"/>
  <c r="AI92" i="2"/>
  <c r="AH92" i="2"/>
  <c r="AG92" i="2"/>
  <c r="AF92" i="2"/>
  <c r="AE92" i="2"/>
  <c r="AD92" i="2"/>
  <c r="AC92" i="2"/>
  <c r="AB92" i="2"/>
  <c r="AA92" i="2"/>
  <c r="Z92" i="2"/>
  <c r="Y92" i="2"/>
  <c r="X92" i="2"/>
  <c r="W92" i="2"/>
  <c r="V92" i="2"/>
  <c r="U92" i="2"/>
  <c r="T92" i="2"/>
  <c r="S92" i="2"/>
  <c r="R92" i="2"/>
  <c r="Q92" i="2"/>
  <c r="P92" i="2"/>
  <c r="O92" i="2"/>
  <c r="N92" i="2"/>
  <c r="M92" i="2"/>
  <c r="L92" i="2"/>
  <c r="K92" i="2"/>
  <c r="J92" i="2"/>
  <c r="AN91" i="2"/>
  <c r="AM91" i="2"/>
  <c r="AL91" i="2"/>
  <c r="AK91" i="2"/>
  <c r="AJ91" i="2"/>
  <c r="AI91" i="2"/>
  <c r="AH91" i="2"/>
  <c r="AG91" i="2"/>
  <c r="AF91" i="2"/>
  <c r="AE91" i="2"/>
  <c r="AD91" i="2"/>
  <c r="AC91" i="2"/>
  <c r="AB91" i="2"/>
  <c r="AA91" i="2"/>
  <c r="Z91" i="2"/>
  <c r="Y91" i="2"/>
  <c r="X91" i="2"/>
  <c r="W91" i="2"/>
  <c r="V91" i="2"/>
  <c r="U91" i="2"/>
  <c r="T91" i="2"/>
  <c r="S91" i="2"/>
  <c r="R91" i="2"/>
  <c r="Q91" i="2"/>
  <c r="P91" i="2"/>
  <c r="O91" i="2"/>
  <c r="N91" i="2"/>
  <c r="M91" i="2"/>
  <c r="L91" i="2"/>
  <c r="K91" i="2"/>
  <c r="J91" i="2"/>
  <c r="AN90" i="2"/>
  <c r="AM90" i="2"/>
  <c r="AL90" i="2"/>
  <c r="AK90" i="2"/>
  <c r="AJ90" i="2"/>
  <c r="AI90" i="2"/>
  <c r="AH90" i="2"/>
  <c r="AG90" i="2"/>
  <c r="AF90" i="2"/>
  <c r="AE90" i="2"/>
  <c r="AD90" i="2"/>
  <c r="AC90" i="2"/>
  <c r="AB90" i="2"/>
  <c r="AA90" i="2"/>
  <c r="Z90" i="2"/>
  <c r="Y90" i="2"/>
  <c r="X90" i="2"/>
  <c r="W90" i="2"/>
  <c r="V90" i="2"/>
  <c r="U90" i="2"/>
  <c r="T90" i="2"/>
  <c r="S90" i="2"/>
  <c r="R90" i="2"/>
  <c r="Q90" i="2"/>
  <c r="P90" i="2"/>
  <c r="O90" i="2"/>
  <c r="N90" i="2"/>
  <c r="M90" i="2"/>
  <c r="L90" i="2"/>
  <c r="K90" i="2"/>
  <c r="J90" i="2"/>
  <c r="AN89" i="2"/>
  <c r="AM89" i="2"/>
  <c r="AL89" i="2"/>
  <c r="AK89" i="2"/>
  <c r="AJ89" i="2"/>
  <c r="AI89" i="2"/>
  <c r="AH89" i="2"/>
  <c r="AG89" i="2"/>
  <c r="AF89" i="2"/>
  <c r="AE89" i="2"/>
  <c r="AD89" i="2"/>
  <c r="AC89" i="2"/>
  <c r="AB89" i="2"/>
  <c r="AA89" i="2"/>
  <c r="Z89" i="2"/>
  <c r="Y89" i="2"/>
  <c r="X89" i="2"/>
  <c r="W89" i="2"/>
  <c r="V89" i="2"/>
  <c r="U89" i="2"/>
  <c r="T89" i="2"/>
  <c r="S89" i="2"/>
  <c r="R89" i="2"/>
  <c r="Q89" i="2"/>
  <c r="P89" i="2"/>
  <c r="O89" i="2"/>
  <c r="N89" i="2"/>
  <c r="M89" i="2"/>
  <c r="L89" i="2"/>
  <c r="K89" i="2"/>
  <c r="J89" i="2"/>
  <c r="AN88" i="2"/>
  <c r="AM88" i="2"/>
  <c r="AL88" i="2"/>
  <c r="AK88" i="2"/>
  <c r="AJ88" i="2"/>
  <c r="AI88" i="2"/>
  <c r="AH88" i="2"/>
  <c r="AG88" i="2"/>
  <c r="AF88" i="2"/>
  <c r="AE88" i="2"/>
  <c r="AD88" i="2"/>
  <c r="AC88" i="2"/>
  <c r="AB88" i="2"/>
  <c r="AA88" i="2"/>
  <c r="Z88" i="2"/>
  <c r="Y88" i="2"/>
  <c r="X88" i="2"/>
  <c r="W88" i="2"/>
  <c r="V88" i="2"/>
  <c r="U88" i="2"/>
  <c r="T88" i="2"/>
  <c r="S88" i="2"/>
  <c r="R88" i="2"/>
  <c r="Q88" i="2"/>
  <c r="P88" i="2"/>
  <c r="O88" i="2"/>
  <c r="N88" i="2"/>
  <c r="M88" i="2"/>
  <c r="L88" i="2"/>
  <c r="K88" i="2"/>
  <c r="J88" i="2"/>
  <c r="AN87" i="2"/>
  <c r="AM87" i="2"/>
  <c r="AL87" i="2"/>
  <c r="AK87" i="2"/>
  <c r="AJ87" i="2"/>
  <c r="AI87" i="2"/>
  <c r="AH87" i="2"/>
  <c r="AG87" i="2"/>
  <c r="AF87" i="2"/>
  <c r="AE87" i="2"/>
  <c r="AD87" i="2"/>
  <c r="AC87" i="2"/>
  <c r="AB87" i="2"/>
  <c r="AA87" i="2"/>
  <c r="Z87" i="2"/>
  <c r="Y87" i="2"/>
  <c r="X87" i="2"/>
  <c r="W87" i="2"/>
  <c r="V87" i="2"/>
  <c r="U87" i="2"/>
  <c r="T87" i="2"/>
  <c r="S87" i="2"/>
  <c r="R87" i="2"/>
  <c r="Q87" i="2"/>
  <c r="P87" i="2"/>
  <c r="O87" i="2"/>
  <c r="N87" i="2"/>
  <c r="M87" i="2"/>
  <c r="L87" i="2"/>
  <c r="K87" i="2"/>
  <c r="J87" i="2"/>
  <c r="AN86" i="2"/>
  <c r="AM86" i="2"/>
  <c r="AL86" i="2"/>
  <c r="AK86" i="2"/>
  <c r="AJ86" i="2"/>
  <c r="AI86" i="2"/>
  <c r="AH86" i="2"/>
  <c r="AG86" i="2"/>
  <c r="AF86" i="2"/>
  <c r="AE86" i="2"/>
  <c r="AD86" i="2"/>
  <c r="AC86" i="2"/>
  <c r="AB86" i="2"/>
  <c r="AA86" i="2"/>
  <c r="Z86" i="2"/>
  <c r="Y86" i="2"/>
  <c r="X86" i="2"/>
  <c r="W86" i="2"/>
  <c r="V86" i="2"/>
  <c r="U86" i="2"/>
  <c r="T86" i="2"/>
  <c r="S86" i="2"/>
  <c r="R86" i="2"/>
  <c r="Q86" i="2"/>
  <c r="P86" i="2"/>
  <c r="O86" i="2"/>
  <c r="N86" i="2"/>
  <c r="M86" i="2"/>
  <c r="L86" i="2"/>
  <c r="K86" i="2"/>
  <c r="J86" i="2"/>
  <c r="AN85" i="2"/>
  <c r="AM85" i="2"/>
  <c r="AL85" i="2"/>
  <c r="AK85" i="2"/>
  <c r="AJ85" i="2"/>
  <c r="AI85" i="2"/>
  <c r="AH85" i="2"/>
  <c r="AG85" i="2"/>
  <c r="AF85" i="2"/>
  <c r="AE85" i="2"/>
  <c r="AD85" i="2"/>
  <c r="AC85" i="2"/>
  <c r="AB85" i="2"/>
  <c r="AA85" i="2"/>
  <c r="Z85" i="2"/>
  <c r="Y85" i="2"/>
  <c r="X85" i="2"/>
  <c r="W85" i="2"/>
  <c r="V85" i="2"/>
  <c r="U85" i="2"/>
  <c r="T85" i="2"/>
  <c r="S85" i="2"/>
  <c r="R85" i="2"/>
  <c r="Q85" i="2"/>
  <c r="P85" i="2"/>
  <c r="O85" i="2"/>
  <c r="N85" i="2"/>
  <c r="M85" i="2"/>
  <c r="L85" i="2"/>
  <c r="K85" i="2"/>
  <c r="J85" i="2"/>
  <c r="AN84" i="2"/>
  <c r="AM84" i="2"/>
  <c r="AL84" i="2"/>
  <c r="AK84" i="2"/>
  <c r="AJ84" i="2"/>
  <c r="AI84" i="2"/>
  <c r="AH84" i="2"/>
  <c r="AG84" i="2"/>
  <c r="AF84" i="2"/>
  <c r="AE84" i="2"/>
  <c r="AD84" i="2"/>
  <c r="AC84" i="2"/>
  <c r="AB84" i="2"/>
  <c r="AA84" i="2"/>
  <c r="Z84" i="2"/>
  <c r="Y84" i="2"/>
  <c r="X84" i="2"/>
  <c r="W84" i="2"/>
  <c r="V84" i="2"/>
  <c r="U84" i="2"/>
  <c r="T84" i="2"/>
  <c r="S84" i="2"/>
  <c r="R84" i="2"/>
  <c r="Q84" i="2"/>
  <c r="P84" i="2"/>
  <c r="O84" i="2"/>
  <c r="N84" i="2"/>
  <c r="M84" i="2"/>
  <c r="L84" i="2"/>
  <c r="K84" i="2"/>
  <c r="J84" i="2"/>
  <c r="AN83" i="2"/>
  <c r="AM83" i="2"/>
  <c r="AL83" i="2"/>
  <c r="AK83" i="2"/>
  <c r="AJ83" i="2"/>
  <c r="AI83" i="2"/>
  <c r="AH83" i="2"/>
  <c r="AG83" i="2"/>
  <c r="AF83" i="2"/>
  <c r="AE83" i="2"/>
  <c r="AD83" i="2"/>
  <c r="AC83" i="2"/>
  <c r="AB83" i="2"/>
  <c r="AA83" i="2"/>
  <c r="Z83" i="2"/>
  <c r="Y83" i="2"/>
  <c r="X83" i="2"/>
  <c r="W83" i="2"/>
  <c r="V83" i="2"/>
  <c r="U83" i="2"/>
  <c r="T83" i="2"/>
  <c r="S83" i="2"/>
  <c r="R83" i="2"/>
  <c r="Q83" i="2"/>
  <c r="P83" i="2"/>
  <c r="O83" i="2"/>
  <c r="N83" i="2"/>
  <c r="M83" i="2"/>
  <c r="L83" i="2"/>
  <c r="K83" i="2"/>
  <c r="J83" i="2"/>
  <c r="AN82" i="2"/>
  <c r="AM82" i="2"/>
  <c r="AL82" i="2"/>
  <c r="AK82" i="2"/>
  <c r="AJ82" i="2"/>
  <c r="AI82" i="2"/>
  <c r="AH82" i="2"/>
  <c r="AG82" i="2"/>
  <c r="AF82" i="2"/>
  <c r="AE82" i="2"/>
  <c r="AD82" i="2"/>
  <c r="AC82" i="2"/>
  <c r="AB82" i="2"/>
  <c r="AA82" i="2"/>
  <c r="Z82" i="2"/>
  <c r="Y82" i="2"/>
  <c r="X82" i="2"/>
  <c r="W82" i="2"/>
  <c r="V82" i="2"/>
  <c r="U82" i="2"/>
  <c r="T82" i="2"/>
  <c r="S82" i="2"/>
  <c r="R82" i="2"/>
  <c r="Q82" i="2"/>
  <c r="P82" i="2"/>
  <c r="O82" i="2"/>
  <c r="N82" i="2"/>
  <c r="M82" i="2"/>
  <c r="L82" i="2"/>
  <c r="K82" i="2"/>
  <c r="J82" i="2"/>
  <c r="AN81" i="2"/>
  <c r="AM81" i="2"/>
  <c r="AL81" i="2"/>
  <c r="AK81" i="2"/>
  <c r="AJ81" i="2"/>
  <c r="AI81" i="2"/>
  <c r="AH81" i="2"/>
  <c r="AG81" i="2"/>
  <c r="AF81" i="2"/>
  <c r="AE81" i="2"/>
  <c r="AD81" i="2"/>
  <c r="AC81" i="2"/>
  <c r="AB81" i="2"/>
  <c r="AA81" i="2"/>
  <c r="Z81" i="2"/>
  <c r="Y81" i="2"/>
  <c r="X81" i="2"/>
  <c r="W81" i="2"/>
  <c r="V81" i="2"/>
  <c r="U81" i="2"/>
  <c r="T81" i="2"/>
  <c r="S81" i="2"/>
  <c r="R81" i="2"/>
  <c r="Q81" i="2"/>
  <c r="P81" i="2"/>
  <c r="O81" i="2"/>
  <c r="N81" i="2"/>
  <c r="M81" i="2"/>
  <c r="L81" i="2"/>
  <c r="K81" i="2"/>
  <c r="J81" i="2"/>
  <c r="AN80" i="2"/>
  <c r="AM80" i="2"/>
  <c r="AL80" i="2"/>
  <c r="AK80" i="2"/>
  <c r="AJ80" i="2"/>
  <c r="AI80" i="2"/>
  <c r="AH80" i="2"/>
  <c r="AG80" i="2"/>
  <c r="AF80" i="2"/>
  <c r="AE80" i="2"/>
  <c r="AD80" i="2"/>
  <c r="AC80" i="2"/>
  <c r="AB80" i="2"/>
  <c r="AA80" i="2"/>
  <c r="Z80" i="2"/>
  <c r="Y80" i="2"/>
  <c r="X80" i="2"/>
  <c r="W80" i="2"/>
  <c r="V80" i="2"/>
  <c r="U80" i="2"/>
  <c r="T80" i="2"/>
  <c r="S80" i="2"/>
  <c r="R80" i="2"/>
  <c r="Q80" i="2"/>
  <c r="P80" i="2"/>
  <c r="O80" i="2"/>
  <c r="N80" i="2"/>
  <c r="M80" i="2"/>
  <c r="L80" i="2"/>
  <c r="K80" i="2"/>
  <c r="J80" i="2"/>
  <c r="AN79" i="2"/>
  <c r="AM79" i="2"/>
  <c r="AL79" i="2"/>
  <c r="AK79" i="2"/>
  <c r="AJ79" i="2"/>
  <c r="AI79" i="2"/>
  <c r="AH79" i="2"/>
  <c r="AG79" i="2"/>
  <c r="AF79" i="2"/>
  <c r="AE79" i="2"/>
  <c r="AD79" i="2"/>
  <c r="AC79" i="2"/>
  <c r="AB79" i="2"/>
  <c r="AA79" i="2"/>
  <c r="Z79" i="2"/>
  <c r="Y79" i="2"/>
  <c r="X79" i="2"/>
  <c r="W79" i="2"/>
  <c r="V79" i="2"/>
  <c r="U79" i="2"/>
  <c r="T79" i="2"/>
  <c r="S79" i="2"/>
  <c r="R79" i="2"/>
  <c r="Q79" i="2"/>
  <c r="P79" i="2"/>
  <c r="O79" i="2"/>
  <c r="N79" i="2"/>
  <c r="M79" i="2"/>
  <c r="L79" i="2"/>
  <c r="K79" i="2"/>
  <c r="J79" i="2"/>
  <c r="AN78" i="2"/>
  <c r="AM78" i="2"/>
  <c r="AL78" i="2"/>
  <c r="AK78" i="2"/>
  <c r="AJ78" i="2"/>
  <c r="AI78" i="2"/>
  <c r="AH78" i="2"/>
  <c r="AG78" i="2"/>
  <c r="AF78" i="2"/>
  <c r="AE78" i="2"/>
  <c r="AD78" i="2"/>
  <c r="AC78" i="2"/>
  <c r="AB78" i="2"/>
  <c r="AA78" i="2"/>
  <c r="Z78" i="2"/>
  <c r="Y78" i="2"/>
  <c r="X78" i="2"/>
  <c r="W78" i="2"/>
  <c r="V78" i="2"/>
  <c r="U78" i="2"/>
  <c r="T78" i="2"/>
  <c r="S78" i="2"/>
  <c r="R78" i="2"/>
  <c r="Q78" i="2"/>
  <c r="P78" i="2"/>
  <c r="O78" i="2"/>
  <c r="N78" i="2"/>
  <c r="M78" i="2"/>
  <c r="L78" i="2"/>
  <c r="K78" i="2"/>
  <c r="J78" i="2"/>
  <c r="AN77" i="2"/>
  <c r="AM77" i="2"/>
  <c r="AL77" i="2"/>
  <c r="AK77" i="2"/>
  <c r="AJ77" i="2"/>
  <c r="AI77" i="2"/>
  <c r="AH77" i="2"/>
  <c r="AG77" i="2"/>
  <c r="AF77" i="2"/>
  <c r="AE77" i="2"/>
  <c r="AD77" i="2"/>
  <c r="AC77" i="2"/>
  <c r="AB77" i="2"/>
  <c r="AA77" i="2"/>
  <c r="Z77" i="2"/>
  <c r="Y77" i="2"/>
  <c r="X77" i="2"/>
  <c r="W77" i="2"/>
  <c r="V77" i="2"/>
  <c r="U77" i="2"/>
  <c r="T77" i="2"/>
  <c r="S77" i="2"/>
  <c r="R77" i="2"/>
  <c r="Q77" i="2"/>
  <c r="P77" i="2"/>
  <c r="O77" i="2"/>
  <c r="N77" i="2"/>
  <c r="M77" i="2"/>
  <c r="L77" i="2"/>
  <c r="K77" i="2"/>
  <c r="J77" i="2"/>
  <c r="AN76" i="2"/>
  <c r="AM76" i="2"/>
  <c r="AL76" i="2"/>
  <c r="AK76" i="2"/>
  <c r="AJ76" i="2"/>
  <c r="AI76" i="2"/>
  <c r="AH76" i="2"/>
  <c r="AG76" i="2"/>
  <c r="AF76" i="2"/>
  <c r="AE76" i="2"/>
  <c r="AD76" i="2"/>
  <c r="AC76" i="2"/>
  <c r="AB76" i="2"/>
  <c r="AA76" i="2"/>
  <c r="Z76" i="2"/>
  <c r="Y76" i="2"/>
  <c r="X76" i="2"/>
  <c r="W76" i="2"/>
  <c r="V76" i="2"/>
  <c r="U76" i="2"/>
  <c r="T76" i="2"/>
  <c r="S76" i="2"/>
  <c r="R76" i="2"/>
  <c r="Q76" i="2"/>
  <c r="P76" i="2"/>
  <c r="O76" i="2"/>
  <c r="N76" i="2"/>
  <c r="M76" i="2"/>
  <c r="L76" i="2"/>
  <c r="K76" i="2"/>
  <c r="J76" i="2"/>
  <c r="AN75" i="2"/>
  <c r="AM75" i="2"/>
  <c r="AL75" i="2"/>
  <c r="AK75" i="2"/>
  <c r="AJ75" i="2"/>
  <c r="AI75" i="2"/>
  <c r="AH75" i="2"/>
  <c r="AG75" i="2"/>
  <c r="AF75" i="2"/>
  <c r="AE75" i="2"/>
  <c r="AD75" i="2"/>
  <c r="AC75" i="2"/>
  <c r="AB75" i="2"/>
  <c r="AA75" i="2"/>
  <c r="Z75" i="2"/>
  <c r="Y75" i="2"/>
  <c r="X75" i="2"/>
  <c r="W75" i="2"/>
  <c r="V75" i="2"/>
  <c r="U75" i="2"/>
  <c r="T75" i="2"/>
  <c r="S75" i="2"/>
  <c r="R75" i="2"/>
  <c r="Q75" i="2"/>
  <c r="P75" i="2"/>
  <c r="O75" i="2"/>
  <c r="N75" i="2"/>
  <c r="M75" i="2"/>
  <c r="L75" i="2"/>
  <c r="K75" i="2"/>
  <c r="J75" i="2"/>
  <c r="AN74" i="2"/>
  <c r="AM74" i="2"/>
  <c r="AL74" i="2"/>
  <c r="AK74" i="2"/>
  <c r="AJ74" i="2"/>
  <c r="AI74" i="2"/>
  <c r="AH74" i="2"/>
  <c r="AG74" i="2"/>
  <c r="AF74" i="2"/>
  <c r="AE74" i="2"/>
  <c r="AD74" i="2"/>
  <c r="AC74" i="2"/>
  <c r="AB74" i="2"/>
  <c r="AA74" i="2"/>
  <c r="Z74" i="2"/>
  <c r="Y74" i="2"/>
  <c r="X74" i="2"/>
  <c r="W74" i="2"/>
  <c r="V74" i="2"/>
  <c r="U74" i="2"/>
  <c r="T74" i="2"/>
  <c r="S74" i="2"/>
  <c r="R74" i="2"/>
  <c r="Q74" i="2"/>
  <c r="P74" i="2"/>
  <c r="O74" i="2"/>
  <c r="N74" i="2"/>
  <c r="M74" i="2"/>
  <c r="L74" i="2"/>
  <c r="K74" i="2"/>
  <c r="J74" i="2"/>
  <c r="AN73" i="2"/>
  <c r="AM73" i="2"/>
  <c r="AL73" i="2"/>
  <c r="AK73" i="2"/>
  <c r="AJ73" i="2"/>
  <c r="AI73" i="2"/>
  <c r="AH73" i="2"/>
  <c r="AG73" i="2"/>
  <c r="AF73" i="2"/>
  <c r="AE73" i="2"/>
  <c r="AD73" i="2"/>
  <c r="AC73" i="2"/>
  <c r="AB73" i="2"/>
  <c r="AA73" i="2"/>
  <c r="Z73" i="2"/>
  <c r="Y73" i="2"/>
  <c r="X73" i="2"/>
  <c r="W73" i="2"/>
  <c r="V73" i="2"/>
  <c r="U73" i="2"/>
  <c r="T73" i="2"/>
  <c r="S73" i="2"/>
  <c r="R73" i="2"/>
  <c r="Q73" i="2"/>
  <c r="P73" i="2"/>
  <c r="O73" i="2"/>
  <c r="N73" i="2"/>
  <c r="M73" i="2"/>
  <c r="L73" i="2"/>
  <c r="K73" i="2"/>
  <c r="J73" i="2"/>
  <c r="AN72" i="2"/>
  <c r="AM72" i="2"/>
  <c r="AL72" i="2"/>
  <c r="AK72" i="2"/>
  <c r="AJ72" i="2"/>
  <c r="AI72" i="2"/>
  <c r="AH72" i="2"/>
  <c r="AG72" i="2"/>
  <c r="AF72" i="2"/>
  <c r="AE72" i="2"/>
  <c r="AD72" i="2"/>
  <c r="AC72" i="2"/>
  <c r="AB72" i="2"/>
  <c r="AA72" i="2"/>
  <c r="Z72" i="2"/>
  <c r="Y72" i="2"/>
  <c r="X72" i="2"/>
  <c r="W72" i="2"/>
  <c r="V72" i="2"/>
  <c r="U72" i="2"/>
  <c r="T72" i="2"/>
  <c r="S72" i="2"/>
  <c r="R72" i="2"/>
  <c r="Q72" i="2"/>
  <c r="P72" i="2"/>
  <c r="O72" i="2"/>
  <c r="N72" i="2"/>
  <c r="M72" i="2"/>
  <c r="L72" i="2"/>
  <c r="K72" i="2"/>
  <c r="J72" i="2"/>
  <c r="AN71" i="2"/>
  <c r="AM71" i="2"/>
  <c r="AL71" i="2"/>
  <c r="AK71" i="2"/>
  <c r="AJ71" i="2"/>
  <c r="AI71" i="2"/>
  <c r="AH71" i="2"/>
  <c r="AG71" i="2"/>
  <c r="AF71" i="2"/>
  <c r="AE71" i="2"/>
  <c r="AD71" i="2"/>
  <c r="AC71" i="2"/>
  <c r="AB71" i="2"/>
  <c r="AA71" i="2"/>
  <c r="Z71" i="2"/>
  <c r="Y71" i="2"/>
  <c r="X71" i="2"/>
  <c r="W71" i="2"/>
  <c r="V71" i="2"/>
  <c r="U71" i="2"/>
  <c r="T71" i="2"/>
  <c r="S71" i="2"/>
  <c r="R71" i="2"/>
  <c r="Q71" i="2"/>
  <c r="P71" i="2"/>
  <c r="O71" i="2"/>
  <c r="N71" i="2"/>
  <c r="M71" i="2"/>
  <c r="L71" i="2"/>
  <c r="K71" i="2"/>
  <c r="J71" i="2"/>
  <c r="AN70" i="2"/>
  <c r="AM70" i="2"/>
  <c r="AL70" i="2"/>
  <c r="AK70" i="2"/>
  <c r="AJ70" i="2"/>
  <c r="AI70" i="2"/>
  <c r="AH70" i="2"/>
  <c r="AG70" i="2"/>
  <c r="AF70" i="2"/>
  <c r="AE70" i="2"/>
  <c r="AD70" i="2"/>
  <c r="AC70" i="2"/>
  <c r="AB70" i="2"/>
  <c r="AA70" i="2"/>
  <c r="Z70" i="2"/>
  <c r="Y70" i="2"/>
  <c r="X70" i="2"/>
  <c r="W70" i="2"/>
  <c r="V70" i="2"/>
  <c r="U70" i="2"/>
  <c r="T70" i="2"/>
  <c r="S70" i="2"/>
  <c r="R70" i="2"/>
  <c r="Q70" i="2"/>
  <c r="P70" i="2"/>
  <c r="O70" i="2"/>
  <c r="N70" i="2"/>
  <c r="M70" i="2"/>
  <c r="L70" i="2"/>
  <c r="K70" i="2"/>
  <c r="J70" i="2"/>
  <c r="AN69" i="2"/>
  <c r="AM69" i="2"/>
  <c r="AL69" i="2"/>
  <c r="AK69" i="2"/>
  <c r="AJ69" i="2"/>
  <c r="AI69" i="2"/>
  <c r="AH69" i="2"/>
  <c r="AG69" i="2"/>
  <c r="AF69" i="2"/>
  <c r="AE69" i="2"/>
  <c r="AD69" i="2"/>
  <c r="AC69" i="2"/>
  <c r="AB69" i="2"/>
  <c r="AA69" i="2"/>
  <c r="Z69" i="2"/>
  <c r="Y69" i="2"/>
  <c r="X69" i="2"/>
  <c r="W69" i="2"/>
  <c r="V69" i="2"/>
  <c r="U69" i="2"/>
  <c r="T69" i="2"/>
  <c r="S69" i="2"/>
  <c r="R69" i="2"/>
  <c r="Q69" i="2"/>
  <c r="P69" i="2"/>
  <c r="O69" i="2"/>
  <c r="N69" i="2"/>
  <c r="M69" i="2"/>
  <c r="L69" i="2"/>
  <c r="K69" i="2"/>
  <c r="J69" i="2"/>
  <c r="AN68" i="2"/>
  <c r="AM68" i="2"/>
  <c r="AL68" i="2"/>
  <c r="AK68" i="2"/>
  <c r="AJ68" i="2"/>
  <c r="AI68" i="2"/>
  <c r="AH68" i="2"/>
  <c r="AG68" i="2"/>
  <c r="AF68" i="2"/>
  <c r="AE68" i="2"/>
  <c r="AD68" i="2"/>
  <c r="AC68" i="2"/>
  <c r="AB68" i="2"/>
  <c r="AA68" i="2"/>
  <c r="Z68" i="2"/>
  <c r="Y68" i="2"/>
  <c r="X68" i="2"/>
  <c r="W68" i="2"/>
  <c r="V68" i="2"/>
  <c r="U68" i="2"/>
  <c r="T68" i="2"/>
  <c r="S68" i="2"/>
  <c r="R68" i="2"/>
  <c r="Q68" i="2"/>
  <c r="P68" i="2"/>
  <c r="O68" i="2"/>
  <c r="N68" i="2"/>
  <c r="M68" i="2"/>
  <c r="L68" i="2"/>
  <c r="K68" i="2"/>
  <c r="J68" i="2"/>
  <c r="AN67" i="2"/>
  <c r="AM67" i="2"/>
  <c r="AL67" i="2"/>
  <c r="AK67" i="2"/>
  <c r="AJ67" i="2"/>
  <c r="AI67" i="2"/>
  <c r="AH67" i="2"/>
  <c r="AG67" i="2"/>
  <c r="AF67" i="2"/>
  <c r="AE67" i="2"/>
  <c r="AD67" i="2"/>
  <c r="AC67" i="2"/>
  <c r="AB67" i="2"/>
  <c r="AA67" i="2"/>
  <c r="Z67" i="2"/>
  <c r="Y67" i="2"/>
  <c r="X67" i="2"/>
  <c r="W67" i="2"/>
  <c r="V67" i="2"/>
  <c r="U67" i="2"/>
  <c r="T67" i="2"/>
  <c r="S67" i="2"/>
  <c r="R67" i="2"/>
  <c r="Q67" i="2"/>
  <c r="P67" i="2"/>
  <c r="O67" i="2"/>
  <c r="N67" i="2"/>
  <c r="M67" i="2"/>
  <c r="L67" i="2"/>
  <c r="K67" i="2"/>
  <c r="J67" i="2"/>
  <c r="AN66" i="2"/>
  <c r="AM66" i="2"/>
  <c r="AL66" i="2"/>
  <c r="AK66" i="2"/>
  <c r="AJ66" i="2"/>
  <c r="AI66" i="2"/>
  <c r="AH66" i="2"/>
  <c r="AG66" i="2"/>
  <c r="AF66" i="2"/>
  <c r="AE66" i="2"/>
  <c r="AD66" i="2"/>
  <c r="AC66" i="2"/>
  <c r="AB66" i="2"/>
  <c r="AA66" i="2"/>
  <c r="Z66" i="2"/>
  <c r="Y66" i="2"/>
  <c r="X66" i="2"/>
  <c r="W66" i="2"/>
  <c r="V66" i="2"/>
  <c r="U66" i="2"/>
  <c r="T66" i="2"/>
  <c r="S66" i="2"/>
  <c r="R66" i="2"/>
  <c r="Q66" i="2"/>
  <c r="P66" i="2"/>
  <c r="O66" i="2"/>
  <c r="N66" i="2"/>
  <c r="M66" i="2"/>
  <c r="L66" i="2"/>
  <c r="K66" i="2"/>
  <c r="J66" i="2"/>
  <c r="AN65" i="2"/>
  <c r="AM65" i="2"/>
  <c r="AL65" i="2"/>
  <c r="AK65" i="2"/>
  <c r="AJ65" i="2"/>
  <c r="AI65" i="2"/>
  <c r="AH65" i="2"/>
  <c r="AG65" i="2"/>
  <c r="AF65" i="2"/>
  <c r="AE65" i="2"/>
  <c r="AD65" i="2"/>
  <c r="AC65" i="2"/>
  <c r="AB65" i="2"/>
  <c r="AA65" i="2"/>
  <c r="Z65" i="2"/>
  <c r="Y65" i="2"/>
  <c r="X65" i="2"/>
  <c r="W65" i="2"/>
  <c r="V65" i="2"/>
  <c r="U65" i="2"/>
  <c r="T65" i="2"/>
  <c r="S65" i="2"/>
  <c r="R65" i="2"/>
  <c r="Q65" i="2"/>
  <c r="P65" i="2"/>
  <c r="O65" i="2"/>
  <c r="N65" i="2"/>
  <c r="M65" i="2"/>
  <c r="L65" i="2"/>
  <c r="K65" i="2"/>
  <c r="J65" i="2"/>
  <c r="AN64" i="2"/>
  <c r="AM64" i="2"/>
  <c r="AL64" i="2"/>
  <c r="AK64" i="2"/>
  <c r="AJ64" i="2"/>
  <c r="AI64" i="2"/>
  <c r="AH64" i="2"/>
  <c r="AG64" i="2"/>
  <c r="AF64" i="2"/>
  <c r="AE64" i="2"/>
  <c r="AD64" i="2"/>
  <c r="AC64" i="2"/>
  <c r="AB64" i="2"/>
  <c r="AA64" i="2"/>
  <c r="Z64" i="2"/>
  <c r="Y64" i="2"/>
  <c r="X64" i="2"/>
  <c r="W64" i="2"/>
  <c r="V64" i="2"/>
  <c r="U64" i="2"/>
  <c r="T64" i="2"/>
  <c r="S64" i="2"/>
  <c r="R64" i="2"/>
  <c r="Q64" i="2"/>
  <c r="P64" i="2"/>
  <c r="O64" i="2"/>
  <c r="N64" i="2"/>
  <c r="M64" i="2"/>
  <c r="L64" i="2"/>
  <c r="K64" i="2"/>
  <c r="J64" i="2"/>
  <c r="AN63" i="2"/>
  <c r="AM63" i="2"/>
  <c r="AL63" i="2"/>
  <c r="AK63" i="2"/>
  <c r="AJ63" i="2"/>
  <c r="AI63" i="2"/>
  <c r="AH63" i="2"/>
  <c r="AG63" i="2"/>
  <c r="AF63" i="2"/>
  <c r="AE63" i="2"/>
  <c r="AD63" i="2"/>
  <c r="AC63" i="2"/>
  <c r="AB63" i="2"/>
  <c r="AA63" i="2"/>
  <c r="Z63" i="2"/>
  <c r="Y63" i="2"/>
  <c r="X63" i="2"/>
  <c r="W63" i="2"/>
  <c r="V63" i="2"/>
  <c r="U63" i="2"/>
  <c r="T63" i="2"/>
  <c r="S63" i="2"/>
  <c r="R63" i="2"/>
  <c r="Q63" i="2"/>
  <c r="P63" i="2"/>
  <c r="O63" i="2"/>
  <c r="N63" i="2"/>
  <c r="M63" i="2"/>
  <c r="L63" i="2"/>
  <c r="K63" i="2"/>
  <c r="J63" i="2"/>
  <c r="AN62" i="2"/>
  <c r="AM62" i="2"/>
  <c r="AL62" i="2"/>
  <c r="AK62" i="2"/>
  <c r="AJ62" i="2"/>
  <c r="AI62" i="2"/>
  <c r="AH62" i="2"/>
  <c r="AG62" i="2"/>
  <c r="AF62" i="2"/>
  <c r="AE62" i="2"/>
  <c r="AD62" i="2"/>
  <c r="AC62" i="2"/>
  <c r="AB62" i="2"/>
  <c r="AA62" i="2"/>
  <c r="Z62" i="2"/>
  <c r="Y62" i="2"/>
  <c r="X62" i="2"/>
  <c r="W62" i="2"/>
  <c r="V62" i="2"/>
  <c r="U62" i="2"/>
  <c r="T62" i="2"/>
  <c r="S62" i="2"/>
  <c r="R62" i="2"/>
  <c r="Q62" i="2"/>
  <c r="P62" i="2"/>
  <c r="O62" i="2"/>
  <c r="N62" i="2"/>
  <c r="M62" i="2"/>
  <c r="L62" i="2"/>
  <c r="K62" i="2"/>
  <c r="J62" i="2"/>
  <c r="AN61" i="2"/>
  <c r="AM61" i="2"/>
  <c r="AL61" i="2"/>
  <c r="AK61" i="2"/>
  <c r="AJ61" i="2"/>
  <c r="AI61" i="2"/>
  <c r="AH61" i="2"/>
  <c r="AG61" i="2"/>
  <c r="AF61" i="2"/>
  <c r="AE61" i="2"/>
  <c r="AD61" i="2"/>
  <c r="AC61" i="2"/>
  <c r="AB61" i="2"/>
  <c r="AA61" i="2"/>
  <c r="Z61" i="2"/>
  <c r="Y61" i="2"/>
  <c r="X61" i="2"/>
  <c r="W61" i="2"/>
  <c r="V61" i="2"/>
  <c r="U61" i="2"/>
  <c r="T61" i="2"/>
  <c r="S61" i="2"/>
  <c r="R61" i="2"/>
  <c r="Q61" i="2"/>
  <c r="P61" i="2"/>
  <c r="O61" i="2"/>
  <c r="N61" i="2"/>
  <c r="M61" i="2"/>
  <c r="L61" i="2"/>
  <c r="K61" i="2"/>
  <c r="J61" i="2"/>
  <c r="AN60" i="2"/>
  <c r="AM60" i="2"/>
  <c r="AL60" i="2"/>
  <c r="AK60" i="2"/>
  <c r="AJ60" i="2"/>
  <c r="AI60" i="2"/>
  <c r="AH60" i="2"/>
  <c r="AG60" i="2"/>
  <c r="AF60" i="2"/>
  <c r="AE60" i="2"/>
  <c r="AD60" i="2"/>
  <c r="AC60" i="2"/>
  <c r="AB60" i="2"/>
  <c r="AA60" i="2"/>
  <c r="Z60" i="2"/>
  <c r="Y60" i="2"/>
  <c r="X60" i="2"/>
  <c r="W60" i="2"/>
  <c r="V60" i="2"/>
  <c r="U60" i="2"/>
  <c r="T60" i="2"/>
  <c r="S60" i="2"/>
  <c r="R60" i="2"/>
  <c r="Q60" i="2"/>
  <c r="P60" i="2"/>
  <c r="O60" i="2"/>
  <c r="N60" i="2"/>
  <c r="M60" i="2"/>
  <c r="L60" i="2"/>
  <c r="K60" i="2"/>
  <c r="J60" i="2"/>
  <c r="AN59" i="2"/>
  <c r="AM59" i="2"/>
  <c r="AL59" i="2"/>
  <c r="AK59" i="2"/>
  <c r="AJ59" i="2"/>
  <c r="AI59" i="2"/>
  <c r="AH59" i="2"/>
  <c r="AG59" i="2"/>
  <c r="AF59" i="2"/>
  <c r="AE59" i="2"/>
  <c r="AD59" i="2"/>
  <c r="AC59" i="2"/>
  <c r="AB59" i="2"/>
  <c r="AA59" i="2"/>
  <c r="Z59" i="2"/>
  <c r="Y59" i="2"/>
  <c r="X59" i="2"/>
  <c r="W59" i="2"/>
  <c r="V59" i="2"/>
  <c r="U59" i="2"/>
  <c r="T59" i="2"/>
  <c r="S59" i="2"/>
  <c r="R59" i="2"/>
  <c r="Q59" i="2"/>
  <c r="P59" i="2"/>
  <c r="O59" i="2"/>
  <c r="N59" i="2"/>
  <c r="M59" i="2"/>
  <c r="L59" i="2"/>
  <c r="K59" i="2"/>
  <c r="J59" i="2"/>
  <c r="AN58" i="2"/>
  <c r="AM58" i="2"/>
  <c r="AL58" i="2"/>
  <c r="AK58" i="2"/>
  <c r="AJ58" i="2"/>
  <c r="AI58" i="2"/>
  <c r="AH58" i="2"/>
  <c r="AG58" i="2"/>
  <c r="AF58" i="2"/>
  <c r="AE58" i="2"/>
  <c r="AD58" i="2"/>
  <c r="AC58" i="2"/>
  <c r="AB58" i="2"/>
  <c r="AA58" i="2"/>
  <c r="Z58" i="2"/>
  <c r="Y58" i="2"/>
  <c r="X58" i="2"/>
  <c r="W58" i="2"/>
  <c r="V58" i="2"/>
  <c r="U58" i="2"/>
  <c r="T58" i="2"/>
  <c r="S58" i="2"/>
  <c r="R58" i="2"/>
  <c r="Q58" i="2"/>
  <c r="P58" i="2"/>
  <c r="O58" i="2"/>
  <c r="N58" i="2"/>
  <c r="M58" i="2"/>
  <c r="L58" i="2"/>
  <c r="K58" i="2"/>
  <c r="J58" i="2"/>
  <c r="AN57" i="2"/>
  <c r="AM57" i="2"/>
  <c r="AL57" i="2"/>
  <c r="AK57" i="2"/>
  <c r="AJ57" i="2"/>
  <c r="AI57" i="2"/>
  <c r="AH57" i="2"/>
  <c r="AG57" i="2"/>
  <c r="AF57" i="2"/>
  <c r="AE57" i="2"/>
  <c r="AD57" i="2"/>
  <c r="AC57" i="2"/>
  <c r="AB57" i="2"/>
  <c r="AA57" i="2"/>
  <c r="Z57" i="2"/>
  <c r="Y57" i="2"/>
  <c r="X57" i="2"/>
  <c r="W57" i="2"/>
  <c r="V57" i="2"/>
  <c r="U57" i="2"/>
  <c r="T57" i="2"/>
  <c r="S57" i="2"/>
  <c r="R57" i="2"/>
  <c r="Q57" i="2"/>
  <c r="P57" i="2"/>
  <c r="O57" i="2"/>
  <c r="N57" i="2"/>
  <c r="M57" i="2"/>
  <c r="L57" i="2"/>
  <c r="K57" i="2"/>
  <c r="J57" i="2"/>
  <c r="AN56" i="2"/>
  <c r="AM56" i="2"/>
  <c r="AL56" i="2"/>
  <c r="AK56" i="2"/>
  <c r="AJ56" i="2"/>
  <c r="AI56" i="2"/>
  <c r="AH56" i="2"/>
  <c r="AG56" i="2"/>
  <c r="AF56" i="2"/>
  <c r="AE56" i="2"/>
  <c r="AD56" i="2"/>
  <c r="AC56" i="2"/>
  <c r="AB56" i="2"/>
  <c r="AA56" i="2"/>
  <c r="Z56" i="2"/>
  <c r="Y56" i="2"/>
  <c r="X56" i="2"/>
  <c r="W56" i="2"/>
  <c r="V56" i="2"/>
  <c r="U56" i="2"/>
  <c r="T56" i="2"/>
  <c r="S56" i="2"/>
  <c r="R56" i="2"/>
  <c r="Q56" i="2"/>
  <c r="P56" i="2"/>
  <c r="O56" i="2"/>
  <c r="N56" i="2"/>
  <c r="M56" i="2"/>
  <c r="L56" i="2"/>
  <c r="K56" i="2"/>
  <c r="J56" i="2"/>
  <c r="AN55" i="2"/>
  <c r="AM55" i="2"/>
  <c r="AL55" i="2"/>
  <c r="AK55" i="2"/>
  <c r="AJ55" i="2"/>
  <c r="AI55" i="2"/>
  <c r="AH55" i="2"/>
  <c r="AG55" i="2"/>
  <c r="AF55" i="2"/>
  <c r="AE55" i="2"/>
  <c r="AD55" i="2"/>
  <c r="AC55" i="2"/>
  <c r="AB55" i="2"/>
  <c r="AA55" i="2"/>
  <c r="Z55" i="2"/>
  <c r="Y55" i="2"/>
  <c r="X55" i="2"/>
  <c r="W55" i="2"/>
  <c r="V55" i="2"/>
  <c r="U55" i="2"/>
  <c r="T55" i="2"/>
  <c r="S55" i="2"/>
  <c r="R55" i="2"/>
  <c r="Q55" i="2"/>
  <c r="P55" i="2"/>
  <c r="O55" i="2"/>
  <c r="N55" i="2"/>
  <c r="M55" i="2"/>
  <c r="L55" i="2"/>
  <c r="K55" i="2"/>
  <c r="J55" i="2"/>
  <c r="AN54" i="2"/>
  <c r="AM54" i="2"/>
  <c r="AL54" i="2"/>
  <c r="AK54" i="2"/>
  <c r="AJ54" i="2"/>
  <c r="AI54" i="2"/>
  <c r="AH54" i="2"/>
  <c r="AG54" i="2"/>
  <c r="AF54" i="2"/>
  <c r="AE54" i="2"/>
  <c r="AD54" i="2"/>
  <c r="AC54" i="2"/>
  <c r="AB54" i="2"/>
  <c r="AA54" i="2"/>
  <c r="Z54" i="2"/>
  <c r="Y54" i="2"/>
  <c r="X54" i="2"/>
  <c r="W54" i="2"/>
  <c r="V54" i="2"/>
  <c r="U54" i="2"/>
  <c r="T54" i="2"/>
  <c r="S54" i="2"/>
  <c r="R54" i="2"/>
  <c r="Q54" i="2"/>
  <c r="P54" i="2"/>
  <c r="O54" i="2"/>
  <c r="N54" i="2"/>
  <c r="M54" i="2"/>
  <c r="L54" i="2"/>
  <c r="K54" i="2"/>
  <c r="J54" i="2"/>
  <c r="AN53" i="2"/>
  <c r="AM53" i="2"/>
  <c r="AL53" i="2"/>
  <c r="AK53" i="2"/>
  <c r="AJ53" i="2"/>
  <c r="AI53" i="2"/>
  <c r="AH53" i="2"/>
  <c r="AG53" i="2"/>
  <c r="AF53" i="2"/>
  <c r="AE53" i="2"/>
  <c r="AD53" i="2"/>
  <c r="AC53" i="2"/>
  <c r="AB53" i="2"/>
  <c r="AA53" i="2"/>
  <c r="Z53" i="2"/>
  <c r="Y53" i="2"/>
  <c r="X53" i="2"/>
  <c r="W53" i="2"/>
  <c r="V53" i="2"/>
  <c r="U53" i="2"/>
  <c r="T53" i="2"/>
  <c r="S53" i="2"/>
  <c r="R53" i="2"/>
  <c r="Q53" i="2"/>
  <c r="P53" i="2"/>
  <c r="O53" i="2"/>
  <c r="N53" i="2"/>
  <c r="M53" i="2"/>
  <c r="L53" i="2"/>
  <c r="K53" i="2"/>
  <c r="J53" i="2"/>
  <c r="AN52" i="2"/>
  <c r="AM52" i="2"/>
  <c r="AL52" i="2"/>
  <c r="AK52" i="2"/>
  <c r="AJ52" i="2"/>
  <c r="AI52" i="2"/>
  <c r="AH52" i="2"/>
  <c r="AG52" i="2"/>
  <c r="AF52" i="2"/>
  <c r="AE52" i="2"/>
  <c r="AD52" i="2"/>
  <c r="AC52" i="2"/>
  <c r="AB52" i="2"/>
  <c r="AA52" i="2"/>
  <c r="Z52" i="2"/>
  <c r="Y52" i="2"/>
  <c r="X52" i="2"/>
  <c r="W52" i="2"/>
  <c r="V52" i="2"/>
  <c r="U52" i="2"/>
  <c r="T52" i="2"/>
  <c r="S52" i="2"/>
  <c r="R52" i="2"/>
  <c r="Q52" i="2"/>
  <c r="P52" i="2"/>
  <c r="O52" i="2"/>
  <c r="N52" i="2"/>
  <c r="M52" i="2"/>
  <c r="L52" i="2"/>
  <c r="K52" i="2"/>
  <c r="J52" i="2"/>
  <c r="AN51" i="2"/>
  <c r="AM51" i="2"/>
  <c r="AL51" i="2"/>
  <c r="AK51" i="2"/>
  <c r="AJ51" i="2"/>
  <c r="AI51" i="2"/>
  <c r="AH51" i="2"/>
  <c r="AG51" i="2"/>
  <c r="AF51" i="2"/>
  <c r="AE51" i="2"/>
  <c r="AD51" i="2"/>
  <c r="AC51" i="2"/>
  <c r="AB51" i="2"/>
  <c r="AA51" i="2"/>
  <c r="Z51" i="2"/>
  <c r="Y51" i="2"/>
  <c r="X51" i="2"/>
  <c r="W51" i="2"/>
  <c r="V51" i="2"/>
  <c r="U51" i="2"/>
  <c r="T51" i="2"/>
  <c r="S51" i="2"/>
  <c r="R51" i="2"/>
  <c r="Q51" i="2"/>
  <c r="P51" i="2"/>
  <c r="O51" i="2"/>
  <c r="N51" i="2"/>
  <c r="M51" i="2"/>
  <c r="L51" i="2"/>
  <c r="K51" i="2"/>
  <c r="J51" i="2"/>
  <c r="AN50" i="2"/>
  <c r="AM50" i="2"/>
  <c r="AL50" i="2"/>
  <c r="AK50" i="2"/>
  <c r="AJ50" i="2"/>
  <c r="AI50" i="2"/>
  <c r="AH50" i="2"/>
  <c r="AG50" i="2"/>
  <c r="AF50" i="2"/>
  <c r="AE50" i="2"/>
  <c r="AD50" i="2"/>
  <c r="AC50" i="2"/>
  <c r="AB50" i="2"/>
  <c r="AA50" i="2"/>
  <c r="Z50" i="2"/>
  <c r="Y50" i="2"/>
  <c r="X50" i="2"/>
  <c r="W50" i="2"/>
  <c r="V50" i="2"/>
  <c r="U50" i="2"/>
  <c r="T50" i="2"/>
  <c r="S50" i="2"/>
  <c r="R50" i="2"/>
  <c r="Q50" i="2"/>
  <c r="P50" i="2"/>
  <c r="O50" i="2"/>
  <c r="N50" i="2"/>
  <c r="M50" i="2"/>
  <c r="L50" i="2"/>
  <c r="K50" i="2"/>
  <c r="J50" i="2"/>
  <c r="AN49" i="2"/>
  <c r="AM49" i="2"/>
  <c r="AL49" i="2"/>
  <c r="AK49" i="2"/>
  <c r="AJ49" i="2"/>
  <c r="AI49" i="2"/>
  <c r="AH49" i="2"/>
  <c r="AG49" i="2"/>
  <c r="AF49" i="2"/>
  <c r="AE49" i="2"/>
  <c r="AD49" i="2"/>
  <c r="AC49" i="2"/>
  <c r="AB49" i="2"/>
  <c r="AA49" i="2"/>
  <c r="Z49" i="2"/>
  <c r="Y49" i="2"/>
  <c r="X49" i="2"/>
  <c r="W49" i="2"/>
  <c r="V49" i="2"/>
  <c r="U49" i="2"/>
  <c r="T49" i="2"/>
  <c r="S49" i="2"/>
  <c r="R49" i="2"/>
  <c r="Q49" i="2"/>
  <c r="P49" i="2"/>
  <c r="O49" i="2"/>
  <c r="N49" i="2"/>
  <c r="M49" i="2"/>
  <c r="L49" i="2"/>
  <c r="K49" i="2"/>
  <c r="J49" i="2"/>
  <c r="AN48" i="2"/>
  <c r="AM48" i="2"/>
  <c r="AL48" i="2"/>
  <c r="AK48" i="2"/>
  <c r="AJ48" i="2"/>
  <c r="AI48" i="2"/>
  <c r="AH48" i="2"/>
  <c r="AG48" i="2"/>
  <c r="AF48" i="2"/>
  <c r="AE48" i="2"/>
  <c r="AD48" i="2"/>
  <c r="AC48" i="2"/>
  <c r="AB48" i="2"/>
  <c r="AA48" i="2"/>
  <c r="Z48" i="2"/>
  <c r="Y48" i="2"/>
  <c r="X48" i="2"/>
  <c r="W48" i="2"/>
  <c r="V48" i="2"/>
  <c r="U48" i="2"/>
  <c r="T48" i="2"/>
  <c r="S48" i="2"/>
  <c r="R48" i="2"/>
  <c r="Q48" i="2"/>
  <c r="P48" i="2"/>
  <c r="O48" i="2"/>
  <c r="N48" i="2"/>
  <c r="M48" i="2"/>
  <c r="L48" i="2"/>
  <c r="K48" i="2"/>
  <c r="J48" i="2"/>
  <c r="AN47" i="2"/>
  <c r="AM47" i="2"/>
  <c r="AL47" i="2"/>
  <c r="AK47" i="2"/>
  <c r="AJ47" i="2"/>
  <c r="AI47" i="2"/>
  <c r="AH47" i="2"/>
  <c r="AG47" i="2"/>
  <c r="AF47" i="2"/>
  <c r="AE47" i="2"/>
  <c r="AD47" i="2"/>
  <c r="AC47" i="2"/>
  <c r="AB47" i="2"/>
  <c r="AA47" i="2"/>
  <c r="Z47" i="2"/>
  <c r="Y47" i="2"/>
  <c r="X47" i="2"/>
  <c r="W47" i="2"/>
  <c r="V47" i="2"/>
  <c r="U47" i="2"/>
  <c r="T47" i="2"/>
  <c r="S47" i="2"/>
  <c r="R47" i="2"/>
  <c r="Q47" i="2"/>
  <c r="P47" i="2"/>
  <c r="O47" i="2"/>
  <c r="N47" i="2"/>
  <c r="M47" i="2"/>
  <c r="L47" i="2"/>
  <c r="K47" i="2"/>
  <c r="J47" i="2"/>
  <c r="AN46" i="2"/>
  <c r="AM46" i="2"/>
  <c r="AL46" i="2"/>
  <c r="AK46" i="2"/>
  <c r="AJ46" i="2"/>
  <c r="AI46" i="2"/>
  <c r="AH46" i="2"/>
  <c r="AG46" i="2"/>
  <c r="AF46" i="2"/>
  <c r="AE46" i="2"/>
  <c r="AD46" i="2"/>
  <c r="AC46" i="2"/>
  <c r="AB46" i="2"/>
  <c r="AA46" i="2"/>
  <c r="Z46" i="2"/>
  <c r="Y46" i="2"/>
  <c r="X46" i="2"/>
  <c r="W46" i="2"/>
  <c r="V46" i="2"/>
  <c r="U46" i="2"/>
  <c r="T46" i="2"/>
  <c r="S46" i="2"/>
  <c r="R46" i="2"/>
  <c r="Q46" i="2"/>
  <c r="P46" i="2"/>
  <c r="O46" i="2"/>
  <c r="N46" i="2"/>
  <c r="M46" i="2"/>
  <c r="L46" i="2"/>
  <c r="K46" i="2"/>
  <c r="J46" i="2"/>
  <c r="AN45" i="2"/>
  <c r="AM45" i="2"/>
  <c r="AL45" i="2"/>
  <c r="AK45" i="2"/>
  <c r="AJ45" i="2"/>
  <c r="AI45" i="2"/>
  <c r="AH45" i="2"/>
  <c r="AG45" i="2"/>
  <c r="AF45" i="2"/>
  <c r="AE45" i="2"/>
  <c r="AD45" i="2"/>
  <c r="AC45" i="2"/>
  <c r="AB45" i="2"/>
  <c r="AA45" i="2"/>
  <c r="Z45" i="2"/>
  <c r="Y45" i="2"/>
  <c r="X45" i="2"/>
  <c r="W45" i="2"/>
  <c r="V45" i="2"/>
  <c r="U45" i="2"/>
  <c r="T45" i="2"/>
  <c r="S45" i="2"/>
  <c r="R45" i="2"/>
  <c r="Q45" i="2"/>
  <c r="P45" i="2"/>
  <c r="O45" i="2"/>
  <c r="N45" i="2"/>
  <c r="M45" i="2"/>
  <c r="L45" i="2"/>
  <c r="K45" i="2"/>
  <c r="J45" i="2"/>
  <c r="AN44" i="2"/>
  <c r="AM44" i="2"/>
  <c r="AL44" i="2"/>
  <c r="AK44" i="2"/>
  <c r="AJ44" i="2"/>
  <c r="AI44" i="2"/>
  <c r="AH44" i="2"/>
  <c r="AG44" i="2"/>
  <c r="AF44" i="2"/>
  <c r="AE44" i="2"/>
  <c r="AD44" i="2"/>
  <c r="AC44" i="2"/>
  <c r="AB44" i="2"/>
  <c r="AA44" i="2"/>
  <c r="Z44" i="2"/>
  <c r="Y44" i="2"/>
  <c r="X44" i="2"/>
  <c r="W44" i="2"/>
  <c r="V44" i="2"/>
  <c r="U44" i="2"/>
  <c r="T44" i="2"/>
  <c r="S44" i="2"/>
  <c r="R44" i="2"/>
  <c r="Q44" i="2"/>
  <c r="P44" i="2"/>
  <c r="O44" i="2"/>
  <c r="N44" i="2"/>
  <c r="M44" i="2"/>
  <c r="L44" i="2"/>
  <c r="K44" i="2"/>
  <c r="J44" i="2"/>
  <c r="AN43" i="2"/>
  <c r="AM43" i="2"/>
  <c r="AL43" i="2"/>
  <c r="AK43" i="2"/>
  <c r="AJ43" i="2"/>
  <c r="AI43" i="2"/>
  <c r="AH43" i="2"/>
  <c r="AG43" i="2"/>
  <c r="AF43" i="2"/>
  <c r="AE43" i="2"/>
  <c r="AD43" i="2"/>
  <c r="AC43" i="2"/>
  <c r="AB43" i="2"/>
  <c r="AA43" i="2"/>
  <c r="Z43" i="2"/>
  <c r="Y43" i="2"/>
  <c r="X43" i="2"/>
  <c r="W43" i="2"/>
  <c r="V43" i="2"/>
  <c r="U43" i="2"/>
  <c r="T43" i="2"/>
  <c r="S43" i="2"/>
  <c r="R43" i="2"/>
  <c r="Q43" i="2"/>
  <c r="P43" i="2"/>
  <c r="O43" i="2"/>
  <c r="N43" i="2"/>
  <c r="M43" i="2"/>
  <c r="L43" i="2"/>
  <c r="K43" i="2"/>
  <c r="J43" i="2"/>
  <c r="AN42" i="2"/>
  <c r="AM42" i="2"/>
  <c r="AL42" i="2"/>
  <c r="AK42" i="2"/>
  <c r="AJ42" i="2"/>
  <c r="AI42" i="2"/>
  <c r="AH42" i="2"/>
  <c r="AG42" i="2"/>
  <c r="AF42" i="2"/>
  <c r="AE42" i="2"/>
  <c r="AD42" i="2"/>
  <c r="AC42" i="2"/>
  <c r="AB42" i="2"/>
  <c r="AA42" i="2"/>
  <c r="Z42" i="2"/>
  <c r="Y42" i="2"/>
  <c r="X42" i="2"/>
  <c r="W42" i="2"/>
  <c r="V42" i="2"/>
  <c r="U42" i="2"/>
  <c r="T42" i="2"/>
  <c r="S42" i="2"/>
  <c r="R42" i="2"/>
  <c r="Q42" i="2"/>
  <c r="P42" i="2"/>
  <c r="O42" i="2"/>
  <c r="N42" i="2"/>
  <c r="M42" i="2"/>
  <c r="L42" i="2"/>
  <c r="K42" i="2"/>
  <c r="J42" i="2"/>
  <c r="AN41" i="2"/>
  <c r="AM41" i="2"/>
  <c r="AL41" i="2"/>
  <c r="AK41" i="2"/>
  <c r="AJ41" i="2"/>
  <c r="AI41" i="2"/>
  <c r="AH41" i="2"/>
  <c r="AG41" i="2"/>
  <c r="AF41" i="2"/>
  <c r="AE41" i="2"/>
  <c r="AD41" i="2"/>
  <c r="AC41" i="2"/>
  <c r="AB41" i="2"/>
  <c r="AA41" i="2"/>
  <c r="Z41" i="2"/>
  <c r="Y41" i="2"/>
  <c r="X41" i="2"/>
  <c r="W41" i="2"/>
  <c r="V41" i="2"/>
  <c r="U41" i="2"/>
  <c r="T41" i="2"/>
  <c r="S41" i="2"/>
  <c r="R41" i="2"/>
  <c r="Q41" i="2"/>
  <c r="P41" i="2"/>
  <c r="O41" i="2"/>
  <c r="N41" i="2"/>
  <c r="M41" i="2"/>
  <c r="L41" i="2"/>
  <c r="K41" i="2"/>
  <c r="J41" i="2"/>
  <c r="AN40" i="2"/>
  <c r="AM40" i="2"/>
  <c r="AL40" i="2"/>
  <c r="AK40" i="2"/>
  <c r="AJ40" i="2"/>
  <c r="AI40" i="2"/>
  <c r="AH40" i="2"/>
  <c r="AG40" i="2"/>
  <c r="AF40" i="2"/>
  <c r="AE40" i="2"/>
  <c r="AD40" i="2"/>
  <c r="AC40" i="2"/>
  <c r="AB40" i="2"/>
  <c r="AA40" i="2"/>
  <c r="Z40" i="2"/>
  <c r="Y40" i="2"/>
  <c r="X40" i="2"/>
  <c r="W40" i="2"/>
  <c r="V40" i="2"/>
  <c r="U40" i="2"/>
  <c r="T40" i="2"/>
  <c r="S40" i="2"/>
  <c r="R40" i="2"/>
  <c r="Q40" i="2"/>
  <c r="P40" i="2"/>
  <c r="O40" i="2"/>
  <c r="N40" i="2"/>
  <c r="M40" i="2"/>
  <c r="L40" i="2"/>
  <c r="K40" i="2"/>
  <c r="J40" i="2"/>
  <c r="AN39" i="2"/>
  <c r="AM39" i="2"/>
  <c r="AL39" i="2"/>
  <c r="AK39" i="2"/>
  <c r="AJ39" i="2"/>
  <c r="AI39" i="2"/>
  <c r="AH39" i="2"/>
  <c r="AG39" i="2"/>
  <c r="AF39" i="2"/>
  <c r="AE39" i="2"/>
  <c r="AD39" i="2"/>
  <c r="AC39" i="2"/>
  <c r="AB39" i="2"/>
  <c r="AA39" i="2"/>
  <c r="Z39" i="2"/>
  <c r="Y39" i="2"/>
  <c r="X39" i="2"/>
  <c r="W39" i="2"/>
  <c r="V39" i="2"/>
  <c r="U39" i="2"/>
  <c r="T39" i="2"/>
  <c r="S39" i="2"/>
  <c r="R39" i="2"/>
  <c r="Q39" i="2"/>
  <c r="P39" i="2"/>
  <c r="O39" i="2"/>
  <c r="N39" i="2"/>
  <c r="M39" i="2"/>
  <c r="L39" i="2"/>
  <c r="K39" i="2"/>
  <c r="J39" i="2"/>
  <c r="AN38" i="2"/>
  <c r="AM38" i="2"/>
  <c r="AL38" i="2"/>
  <c r="AK38" i="2"/>
  <c r="AJ38" i="2"/>
  <c r="AI38" i="2"/>
  <c r="AH38" i="2"/>
  <c r="AG38" i="2"/>
  <c r="AF38" i="2"/>
  <c r="AE38" i="2"/>
  <c r="AD38" i="2"/>
  <c r="AC38" i="2"/>
  <c r="AB38" i="2"/>
  <c r="AA38" i="2"/>
  <c r="Z38" i="2"/>
  <c r="Y38" i="2"/>
  <c r="X38" i="2"/>
  <c r="W38" i="2"/>
  <c r="V38" i="2"/>
  <c r="U38" i="2"/>
  <c r="T38" i="2"/>
  <c r="S38" i="2"/>
  <c r="R38" i="2"/>
  <c r="Q38" i="2"/>
  <c r="P38" i="2"/>
  <c r="O38" i="2"/>
  <c r="N38" i="2"/>
  <c r="M38" i="2"/>
  <c r="L38" i="2"/>
  <c r="K38" i="2"/>
  <c r="J38" i="2"/>
  <c r="AN37" i="2"/>
  <c r="AM37" i="2"/>
  <c r="AL37" i="2"/>
  <c r="AK37" i="2"/>
  <c r="AJ37" i="2"/>
  <c r="AI37" i="2"/>
  <c r="AH37" i="2"/>
  <c r="AG37" i="2"/>
  <c r="AF37" i="2"/>
  <c r="AE37" i="2"/>
  <c r="AD37" i="2"/>
  <c r="AC37" i="2"/>
  <c r="AB37" i="2"/>
  <c r="AA37" i="2"/>
  <c r="Z37" i="2"/>
  <c r="Y37" i="2"/>
  <c r="X37" i="2"/>
  <c r="W37" i="2"/>
  <c r="V37" i="2"/>
  <c r="U37" i="2"/>
  <c r="T37" i="2"/>
  <c r="S37" i="2"/>
  <c r="R37" i="2"/>
  <c r="Q37" i="2"/>
  <c r="P37" i="2"/>
  <c r="O37" i="2"/>
  <c r="N37" i="2"/>
  <c r="M37" i="2"/>
  <c r="L37" i="2"/>
  <c r="K37" i="2"/>
  <c r="J37" i="2"/>
  <c r="AN36" i="2"/>
  <c r="AM36" i="2"/>
  <c r="AL36" i="2"/>
  <c r="AK36" i="2"/>
  <c r="AJ36" i="2"/>
  <c r="AI36" i="2"/>
  <c r="AH36" i="2"/>
  <c r="AG36" i="2"/>
  <c r="AF36" i="2"/>
  <c r="AE36" i="2"/>
  <c r="AD36" i="2"/>
  <c r="AC36" i="2"/>
  <c r="AB36" i="2"/>
  <c r="AA36" i="2"/>
  <c r="Z36" i="2"/>
  <c r="Y36" i="2"/>
  <c r="X36" i="2"/>
  <c r="W36" i="2"/>
  <c r="V36" i="2"/>
  <c r="U36" i="2"/>
  <c r="T36" i="2"/>
  <c r="S36" i="2"/>
  <c r="R36" i="2"/>
  <c r="Q36" i="2"/>
  <c r="P36" i="2"/>
  <c r="O36" i="2"/>
  <c r="N36" i="2"/>
  <c r="M36" i="2"/>
  <c r="L36" i="2"/>
  <c r="K36" i="2"/>
  <c r="J36" i="2"/>
  <c r="AN35" i="2"/>
  <c r="AM35" i="2"/>
  <c r="AL35" i="2"/>
  <c r="AK35" i="2"/>
  <c r="AJ35" i="2"/>
  <c r="AI35" i="2"/>
  <c r="AH35" i="2"/>
  <c r="AG35" i="2"/>
  <c r="AF35" i="2"/>
  <c r="AE35" i="2"/>
  <c r="AD35" i="2"/>
  <c r="AC35" i="2"/>
  <c r="AB35" i="2"/>
  <c r="AA35" i="2"/>
  <c r="Z35" i="2"/>
  <c r="Y35" i="2"/>
  <c r="X35" i="2"/>
  <c r="W35" i="2"/>
  <c r="V35" i="2"/>
  <c r="U35" i="2"/>
  <c r="T35" i="2"/>
  <c r="S35" i="2"/>
  <c r="R35" i="2"/>
  <c r="Q35" i="2"/>
  <c r="P35" i="2"/>
  <c r="O35" i="2"/>
  <c r="N35" i="2"/>
  <c r="M35" i="2"/>
  <c r="L35" i="2"/>
  <c r="K35" i="2"/>
  <c r="J35" i="2"/>
  <c r="AN34" i="2"/>
  <c r="AM34" i="2"/>
  <c r="AL34" i="2"/>
  <c r="AK34" i="2"/>
  <c r="AJ34" i="2"/>
  <c r="AI34" i="2"/>
  <c r="AH34" i="2"/>
  <c r="AG34" i="2"/>
  <c r="AF34" i="2"/>
  <c r="AE34" i="2"/>
  <c r="AD34" i="2"/>
  <c r="AC34" i="2"/>
  <c r="AB34" i="2"/>
  <c r="AA34" i="2"/>
  <c r="Z34" i="2"/>
  <c r="Y34" i="2"/>
  <c r="X34" i="2"/>
  <c r="W34" i="2"/>
  <c r="V34" i="2"/>
  <c r="U34" i="2"/>
  <c r="T34" i="2"/>
  <c r="S34" i="2"/>
  <c r="R34" i="2"/>
  <c r="Q34" i="2"/>
  <c r="P34" i="2"/>
  <c r="O34" i="2"/>
  <c r="N34" i="2"/>
  <c r="M34" i="2"/>
  <c r="L34" i="2"/>
  <c r="K34" i="2"/>
  <c r="J34" i="2"/>
  <c r="AN33" i="2"/>
  <c r="AM33" i="2"/>
  <c r="AL33" i="2"/>
  <c r="AK33" i="2"/>
  <c r="AJ33" i="2"/>
  <c r="AI33" i="2"/>
  <c r="AH33" i="2"/>
  <c r="AG33" i="2"/>
  <c r="AF33" i="2"/>
  <c r="AE33" i="2"/>
  <c r="AD33" i="2"/>
  <c r="AC33" i="2"/>
  <c r="AB33" i="2"/>
  <c r="AA33" i="2"/>
  <c r="Z33" i="2"/>
  <c r="Y33" i="2"/>
  <c r="X33" i="2"/>
  <c r="W33" i="2"/>
  <c r="V33" i="2"/>
  <c r="U33" i="2"/>
  <c r="T33" i="2"/>
  <c r="S33" i="2"/>
  <c r="R33" i="2"/>
  <c r="Q33" i="2"/>
  <c r="P33" i="2"/>
  <c r="O33" i="2"/>
  <c r="N33" i="2"/>
  <c r="M33" i="2"/>
  <c r="L33" i="2"/>
  <c r="K33" i="2"/>
  <c r="J33" i="2"/>
  <c r="AN32" i="2"/>
  <c r="AM32" i="2"/>
  <c r="AL32" i="2"/>
  <c r="AK32" i="2"/>
  <c r="AJ32" i="2"/>
  <c r="AI32" i="2"/>
  <c r="AH32" i="2"/>
  <c r="AG32" i="2"/>
  <c r="AF32" i="2"/>
  <c r="AE32" i="2"/>
  <c r="AD32" i="2"/>
  <c r="AC32" i="2"/>
  <c r="AB32" i="2"/>
  <c r="AA32" i="2"/>
  <c r="Z32" i="2"/>
  <c r="Y32" i="2"/>
  <c r="X32" i="2"/>
  <c r="W32" i="2"/>
  <c r="V32" i="2"/>
  <c r="U32" i="2"/>
  <c r="T32" i="2"/>
  <c r="S32" i="2"/>
  <c r="R32" i="2"/>
  <c r="Q32" i="2"/>
  <c r="P32" i="2"/>
  <c r="O32" i="2"/>
  <c r="N32" i="2"/>
  <c r="M32" i="2"/>
  <c r="L32" i="2"/>
  <c r="K32" i="2"/>
  <c r="J32" i="2"/>
  <c r="AN31" i="2"/>
  <c r="AM31" i="2"/>
  <c r="AL31" i="2"/>
  <c r="AK31" i="2"/>
  <c r="AJ31" i="2"/>
  <c r="AI31" i="2"/>
  <c r="AH31" i="2"/>
  <c r="AG31" i="2"/>
  <c r="AF31" i="2"/>
  <c r="AE31" i="2"/>
  <c r="AD31" i="2"/>
  <c r="AC31" i="2"/>
  <c r="AB31" i="2"/>
  <c r="AA31" i="2"/>
  <c r="Z31" i="2"/>
  <c r="Y31" i="2"/>
  <c r="X31" i="2"/>
  <c r="W31" i="2"/>
  <c r="V31" i="2"/>
  <c r="U31" i="2"/>
  <c r="T31" i="2"/>
  <c r="S31" i="2"/>
  <c r="R31" i="2"/>
  <c r="Q31" i="2"/>
  <c r="P31" i="2"/>
  <c r="O31" i="2"/>
  <c r="N31" i="2"/>
  <c r="M31" i="2"/>
  <c r="L31" i="2"/>
  <c r="K31" i="2"/>
  <c r="J31" i="2"/>
  <c r="AN30" i="2"/>
  <c r="AM30" i="2"/>
  <c r="AL30" i="2"/>
  <c r="AK30" i="2"/>
  <c r="AJ30" i="2"/>
  <c r="AI30" i="2"/>
  <c r="AH30" i="2"/>
  <c r="AG30" i="2"/>
  <c r="AF30" i="2"/>
  <c r="AE30" i="2"/>
  <c r="AD30" i="2"/>
  <c r="AC30" i="2"/>
  <c r="AB30" i="2"/>
  <c r="AA30" i="2"/>
  <c r="Z30" i="2"/>
  <c r="Y30" i="2"/>
  <c r="X30" i="2"/>
  <c r="W30" i="2"/>
  <c r="V30" i="2"/>
  <c r="U30" i="2"/>
  <c r="T30" i="2"/>
  <c r="S30" i="2"/>
  <c r="R30" i="2"/>
  <c r="Q30" i="2"/>
  <c r="P30" i="2"/>
  <c r="O30" i="2"/>
  <c r="N30" i="2"/>
  <c r="M30" i="2"/>
  <c r="L30" i="2"/>
  <c r="K30" i="2"/>
  <c r="J30" i="2"/>
  <c r="AN29" i="2"/>
  <c r="AM29" i="2"/>
  <c r="AL29" i="2"/>
  <c r="AK29" i="2"/>
  <c r="AJ29" i="2"/>
  <c r="AI29" i="2"/>
  <c r="AH29" i="2"/>
  <c r="AG29" i="2"/>
  <c r="AF29" i="2"/>
  <c r="AE29" i="2"/>
  <c r="AD29" i="2"/>
  <c r="AC29" i="2"/>
  <c r="AB29" i="2"/>
  <c r="AA29" i="2"/>
  <c r="Z29" i="2"/>
  <c r="Y29" i="2"/>
  <c r="X29" i="2"/>
  <c r="W29" i="2"/>
  <c r="V29" i="2"/>
  <c r="U29" i="2"/>
  <c r="T29" i="2"/>
  <c r="S29" i="2"/>
  <c r="R29" i="2"/>
  <c r="Q29" i="2"/>
  <c r="P29" i="2"/>
  <c r="O29" i="2"/>
  <c r="N29" i="2"/>
  <c r="M29" i="2"/>
  <c r="L29" i="2"/>
  <c r="K29" i="2"/>
  <c r="J29" i="2"/>
  <c r="AN28" i="2"/>
  <c r="AM28" i="2"/>
  <c r="AL28" i="2"/>
  <c r="AK28" i="2"/>
  <c r="AJ28" i="2"/>
  <c r="AI28" i="2"/>
  <c r="AH28" i="2"/>
  <c r="AG28" i="2"/>
  <c r="AF28" i="2"/>
  <c r="AE28" i="2"/>
  <c r="AD28" i="2"/>
  <c r="AC28" i="2"/>
  <c r="AB28" i="2"/>
  <c r="AA28" i="2"/>
  <c r="Z28" i="2"/>
  <c r="Y28" i="2"/>
  <c r="X28" i="2"/>
  <c r="W28" i="2"/>
  <c r="V28" i="2"/>
  <c r="U28" i="2"/>
  <c r="T28" i="2"/>
  <c r="S28" i="2"/>
  <c r="R28" i="2"/>
  <c r="Q28" i="2"/>
  <c r="P28" i="2"/>
  <c r="O28" i="2"/>
  <c r="N28" i="2"/>
  <c r="M28" i="2"/>
  <c r="L28" i="2"/>
  <c r="K28" i="2"/>
  <c r="J28" i="2"/>
  <c r="AN27" i="2"/>
  <c r="AM27" i="2"/>
  <c r="AL27" i="2"/>
  <c r="AK27" i="2"/>
  <c r="AJ27" i="2"/>
  <c r="AI27" i="2"/>
  <c r="AH27" i="2"/>
  <c r="AG27" i="2"/>
  <c r="AF27" i="2"/>
  <c r="AE27" i="2"/>
  <c r="AD27" i="2"/>
  <c r="AC27" i="2"/>
  <c r="AB27" i="2"/>
  <c r="AA27" i="2"/>
  <c r="Z27" i="2"/>
  <c r="Y27" i="2"/>
  <c r="X27" i="2"/>
  <c r="W27" i="2"/>
  <c r="V27" i="2"/>
  <c r="U27" i="2"/>
  <c r="T27" i="2"/>
  <c r="S27" i="2"/>
  <c r="R27" i="2"/>
  <c r="Q27" i="2"/>
  <c r="P27" i="2"/>
  <c r="O27" i="2"/>
  <c r="N27" i="2"/>
  <c r="M27" i="2"/>
  <c r="L27" i="2"/>
  <c r="K27" i="2"/>
  <c r="J27" i="2"/>
  <c r="AN26" i="2"/>
  <c r="AM26" i="2"/>
  <c r="AL26" i="2"/>
  <c r="AK26" i="2"/>
  <c r="AJ26" i="2"/>
  <c r="AI26" i="2"/>
  <c r="AH26" i="2"/>
  <c r="AG26" i="2"/>
  <c r="AF26" i="2"/>
  <c r="AE26" i="2"/>
  <c r="AD26" i="2"/>
  <c r="AC26" i="2"/>
  <c r="AB26" i="2"/>
  <c r="AA26" i="2"/>
  <c r="Z26" i="2"/>
  <c r="Y26" i="2"/>
  <c r="X26" i="2"/>
  <c r="W26" i="2"/>
  <c r="V26" i="2"/>
  <c r="U26" i="2"/>
  <c r="T26" i="2"/>
  <c r="S26" i="2"/>
  <c r="R26" i="2"/>
  <c r="Q26" i="2"/>
  <c r="P26" i="2"/>
  <c r="O26" i="2"/>
  <c r="N26" i="2"/>
  <c r="M26" i="2"/>
  <c r="L26" i="2"/>
  <c r="K26" i="2"/>
  <c r="J26" i="2"/>
  <c r="AN25" i="2"/>
  <c r="AM25" i="2"/>
  <c r="AL25" i="2"/>
  <c r="AK25" i="2"/>
  <c r="AJ25" i="2"/>
  <c r="AI25" i="2"/>
  <c r="AH25" i="2"/>
  <c r="AG25" i="2"/>
  <c r="AF25" i="2"/>
  <c r="AE25" i="2"/>
  <c r="AD25" i="2"/>
  <c r="AC25" i="2"/>
  <c r="AB25" i="2"/>
  <c r="AA25" i="2"/>
  <c r="Z25" i="2"/>
  <c r="Y25" i="2"/>
  <c r="X25" i="2"/>
  <c r="W25" i="2"/>
  <c r="V25" i="2"/>
  <c r="U25" i="2"/>
  <c r="T25" i="2"/>
  <c r="S25" i="2"/>
  <c r="R25" i="2"/>
  <c r="Q25" i="2"/>
  <c r="P25" i="2"/>
  <c r="O25" i="2"/>
  <c r="N25" i="2"/>
  <c r="M25" i="2"/>
  <c r="L25" i="2"/>
  <c r="K25" i="2"/>
  <c r="J25" i="2"/>
  <c r="AN24" i="2"/>
  <c r="AM24" i="2"/>
  <c r="AL24" i="2"/>
  <c r="AK24" i="2"/>
  <c r="AJ24" i="2"/>
  <c r="AI24" i="2"/>
  <c r="AH24" i="2"/>
  <c r="AG24" i="2"/>
  <c r="AF24" i="2"/>
  <c r="AE24" i="2"/>
  <c r="AD24" i="2"/>
  <c r="AC24" i="2"/>
  <c r="AB24" i="2"/>
  <c r="AA24" i="2"/>
  <c r="Z24" i="2"/>
  <c r="Y24" i="2"/>
  <c r="X24" i="2"/>
  <c r="W24" i="2"/>
  <c r="V24" i="2"/>
  <c r="U24" i="2"/>
  <c r="T24" i="2"/>
  <c r="S24" i="2"/>
  <c r="R24" i="2"/>
  <c r="Q24" i="2"/>
  <c r="P24" i="2"/>
  <c r="O24" i="2"/>
  <c r="N24" i="2"/>
  <c r="M24" i="2"/>
  <c r="L24" i="2"/>
  <c r="K24" i="2"/>
  <c r="J24" i="2"/>
  <c r="AN23" i="2"/>
  <c r="AM23" i="2"/>
  <c r="AL23" i="2"/>
  <c r="AK23" i="2"/>
  <c r="AJ23" i="2"/>
  <c r="AI23" i="2"/>
  <c r="AH23" i="2"/>
  <c r="AG23" i="2"/>
  <c r="AF23" i="2"/>
  <c r="AE23" i="2"/>
  <c r="AD23" i="2"/>
  <c r="AC23" i="2"/>
  <c r="AB23" i="2"/>
  <c r="AA23" i="2"/>
  <c r="Z23" i="2"/>
  <c r="Y23" i="2"/>
  <c r="X23" i="2"/>
  <c r="W23" i="2"/>
  <c r="V23" i="2"/>
  <c r="U23" i="2"/>
  <c r="T23" i="2"/>
  <c r="S23" i="2"/>
  <c r="R23" i="2"/>
  <c r="Q23" i="2"/>
  <c r="P23" i="2"/>
  <c r="O23" i="2"/>
  <c r="N23" i="2"/>
  <c r="M23" i="2"/>
  <c r="L23" i="2"/>
  <c r="K23" i="2"/>
  <c r="J23" i="2"/>
  <c r="AN22" i="2"/>
  <c r="AM22" i="2"/>
  <c r="AL22" i="2"/>
  <c r="AK22" i="2"/>
  <c r="AJ22" i="2"/>
  <c r="AI22" i="2"/>
  <c r="AH22" i="2"/>
  <c r="AG22" i="2"/>
  <c r="AF22" i="2"/>
  <c r="AE22" i="2"/>
  <c r="AD22" i="2"/>
  <c r="AC22" i="2"/>
  <c r="AB22" i="2"/>
  <c r="AA22" i="2"/>
  <c r="Z22" i="2"/>
  <c r="Y22" i="2"/>
  <c r="X22" i="2"/>
  <c r="W22" i="2"/>
  <c r="V22" i="2"/>
  <c r="U22" i="2"/>
  <c r="T22" i="2"/>
  <c r="S22" i="2"/>
  <c r="R22" i="2"/>
  <c r="Q22" i="2"/>
  <c r="P22" i="2"/>
  <c r="O22" i="2"/>
  <c r="N22" i="2"/>
  <c r="M22" i="2"/>
  <c r="L22" i="2"/>
  <c r="K22" i="2"/>
  <c r="J22" i="2"/>
  <c r="AN21" i="2"/>
  <c r="AM21" i="2"/>
  <c r="AL21" i="2"/>
  <c r="AK21" i="2"/>
  <c r="AJ21" i="2"/>
  <c r="AI21" i="2"/>
  <c r="AH21" i="2"/>
  <c r="AG21" i="2"/>
  <c r="AF21" i="2"/>
  <c r="AE21" i="2"/>
  <c r="AD21" i="2"/>
  <c r="AC21" i="2"/>
  <c r="AB21" i="2"/>
  <c r="AA21" i="2"/>
  <c r="Z21" i="2"/>
  <c r="Y21" i="2"/>
  <c r="X21" i="2"/>
  <c r="W21" i="2"/>
  <c r="V21" i="2"/>
  <c r="U21" i="2"/>
  <c r="T21" i="2"/>
  <c r="S21" i="2"/>
  <c r="R21" i="2"/>
  <c r="Q21" i="2"/>
  <c r="P21" i="2"/>
  <c r="O21" i="2"/>
  <c r="N21" i="2"/>
  <c r="M21" i="2"/>
  <c r="L21" i="2"/>
  <c r="K21" i="2"/>
  <c r="J21" i="2"/>
  <c r="AN20" i="2"/>
  <c r="AM20" i="2"/>
  <c r="AL20" i="2"/>
  <c r="AK20" i="2"/>
  <c r="AJ20" i="2"/>
  <c r="AI20" i="2"/>
  <c r="AH20" i="2"/>
  <c r="AG20" i="2"/>
  <c r="AF20" i="2"/>
  <c r="AE20" i="2"/>
  <c r="AD20" i="2"/>
  <c r="AC20" i="2"/>
  <c r="AB20" i="2"/>
  <c r="AA20" i="2"/>
  <c r="Z20" i="2"/>
  <c r="Y20" i="2"/>
  <c r="X20" i="2"/>
  <c r="W20" i="2"/>
  <c r="V20" i="2"/>
  <c r="U20" i="2"/>
  <c r="T20" i="2"/>
  <c r="S20" i="2"/>
  <c r="R20" i="2"/>
  <c r="Q20" i="2"/>
  <c r="P20" i="2"/>
  <c r="O20" i="2"/>
  <c r="N20" i="2"/>
  <c r="M20" i="2"/>
  <c r="L20" i="2"/>
  <c r="K20" i="2"/>
  <c r="J20" i="2"/>
  <c r="AN19" i="2"/>
  <c r="AM19" i="2"/>
  <c r="AL19" i="2"/>
  <c r="AK19" i="2"/>
  <c r="AJ19" i="2"/>
  <c r="AI19" i="2"/>
  <c r="AH19" i="2"/>
  <c r="AG19" i="2"/>
  <c r="AF19" i="2"/>
  <c r="AE19" i="2"/>
  <c r="AD19" i="2"/>
  <c r="AC19" i="2"/>
  <c r="AB19" i="2"/>
  <c r="AA19" i="2"/>
  <c r="Z19" i="2"/>
  <c r="Y19" i="2"/>
  <c r="X19" i="2"/>
  <c r="W19" i="2"/>
  <c r="V19" i="2"/>
  <c r="U19" i="2"/>
  <c r="T19" i="2"/>
  <c r="S19" i="2"/>
  <c r="R19" i="2"/>
  <c r="Q19" i="2"/>
  <c r="P19" i="2"/>
  <c r="O19" i="2"/>
  <c r="N19" i="2"/>
  <c r="M19" i="2"/>
  <c r="L19" i="2"/>
  <c r="K19" i="2"/>
  <c r="J19" i="2"/>
  <c r="AN18" i="2"/>
  <c r="AM18" i="2"/>
  <c r="AL18" i="2"/>
  <c r="AK18" i="2"/>
  <c r="AJ18" i="2"/>
  <c r="AI18" i="2"/>
  <c r="AH18" i="2"/>
  <c r="AG18" i="2"/>
  <c r="AF18" i="2"/>
  <c r="AE18" i="2"/>
  <c r="AD18" i="2"/>
  <c r="AC18" i="2"/>
  <c r="AB18" i="2"/>
  <c r="AA18" i="2"/>
  <c r="Z18" i="2"/>
  <c r="Y18" i="2"/>
  <c r="X18" i="2"/>
  <c r="W18" i="2"/>
  <c r="V18" i="2"/>
  <c r="U18" i="2"/>
  <c r="T18" i="2"/>
  <c r="S18" i="2"/>
  <c r="R18" i="2"/>
  <c r="Q18" i="2"/>
  <c r="P18" i="2"/>
  <c r="O18" i="2"/>
  <c r="N18" i="2"/>
  <c r="M18" i="2"/>
  <c r="L18" i="2"/>
  <c r="K18" i="2"/>
  <c r="J18" i="2"/>
  <c r="H336" i="6"/>
  <c r="H335" i="6"/>
  <c r="H334" i="6"/>
  <c r="H333" i="6"/>
  <c r="H332" i="6"/>
  <c r="H331" i="6"/>
  <c r="H330" i="6"/>
  <c r="H329" i="6"/>
  <c r="H328" i="6"/>
  <c r="H327" i="6"/>
  <c r="H326" i="6"/>
  <c r="H325" i="6"/>
  <c r="H324" i="6"/>
  <c r="H323" i="6"/>
  <c r="H322" i="6"/>
  <c r="H321" i="6"/>
  <c r="H320" i="6"/>
  <c r="H319" i="6"/>
  <c r="H318" i="6"/>
  <c r="H317" i="6"/>
  <c r="H316" i="6"/>
  <c r="H315" i="6"/>
  <c r="H314" i="6"/>
  <c r="H313" i="6"/>
  <c r="H312" i="6"/>
  <c r="H311" i="6"/>
  <c r="H310" i="6"/>
  <c r="H309" i="6"/>
  <c r="H308" i="6"/>
  <c r="H307" i="6"/>
  <c r="H306" i="6"/>
  <c r="H305" i="6"/>
  <c r="H304" i="6"/>
  <c r="H303" i="6"/>
  <c r="H302" i="6"/>
  <c r="H301" i="6"/>
  <c r="H300" i="6"/>
  <c r="H299" i="6"/>
  <c r="H298" i="6"/>
  <c r="H297" i="6"/>
  <c r="H296" i="6"/>
  <c r="H295" i="6"/>
  <c r="H294" i="6"/>
  <c r="H293" i="6"/>
  <c r="H292" i="6"/>
  <c r="H291" i="6"/>
  <c r="H290" i="6"/>
  <c r="H289" i="6"/>
  <c r="H288" i="6"/>
  <c r="H287" i="6"/>
  <c r="H286" i="6"/>
  <c r="H285" i="6"/>
  <c r="H284" i="6"/>
  <c r="H283" i="6"/>
  <c r="H282" i="6"/>
  <c r="H281" i="6"/>
  <c r="H280" i="6"/>
  <c r="H279" i="6"/>
  <c r="H278" i="6"/>
  <c r="H277" i="6"/>
  <c r="H276" i="6"/>
  <c r="H275" i="6"/>
  <c r="H274" i="6"/>
  <c r="H273" i="6"/>
  <c r="H272" i="6"/>
  <c r="H271" i="6"/>
  <c r="H270" i="6"/>
  <c r="H269" i="6"/>
  <c r="H268" i="6"/>
  <c r="H267" i="6"/>
  <c r="H266" i="6"/>
  <c r="H265" i="6"/>
  <c r="H264" i="6"/>
  <c r="H263" i="6"/>
  <c r="H262" i="6"/>
  <c r="H261" i="6"/>
  <c r="H260" i="6"/>
  <c r="H259" i="6"/>
  <c r="H258" i="6"/>
  <c r="H257" i="6"/>
  <c r="H256" i="6"/>
  <c r="H255" i="6"/>
  <c r="H254" i="6"/>
  <c r="H253" i="6"/>
  <c r="H252" i="6"/>
  <c r="H251" i="6"/>
  <c r="H250" i="6"/>
  <c r="H249" i="6"/>
  <c r="H248" i="6"/>
  <c r="H247" i="6"/>
  <c r="H246" i="6"/>
  <c r="H245" i="6"/>
  <c r="H244" i="6"/>
  <c r="H243" i="6"/>
  <c r="H242" i="6"/>
  <c r="H241" i="6"/>
  <c r="H240" i="6"/>
  <c r="H239" i="6"/>
  <c r="H238" i="6"/>
  <c r="H237" i="6"/>
  <c r="H236" i="6"/>
  <c r="H235" i="6"/>
  <c r="H234" i="6"/>
  <c r="H233" i="6"/>
  <c r="H232" i="6"/>
  <c r="H231" i="6"/>
  <c r="H230" i="6"/>
  <c r="H229" i="6"/>
  <c r="H228" i="6"/>
  <c r="H227" i="6"/>
  <c r="H226" i="6"/>
  <c r="H225" i="6"/>
  <c r="H224" i="6"/>
  <c r="H223" i="6"/>
  <c r="H222" i="6"/>
  <c r="H221" i="6"/>
  <c r="H220" i="6"/>
  <c r="H219" i="6"/>
  <c r="H218" i="6"/>
  <c r="H217" i="6"/>
  <c r="H216" i="6"/>
  <c r="H215" i="6"/>
  <c r="H214" i="6"/>
  <c r="H213" i="6"/>
  <c r="H212" i="6"/>
  <c r="H211" i="6"/>
  <c r="H210" i="6"/>
  <c r="H209" i="6"/>
  <c r="H208" i="6"/>
  <c r="H207" i="6"/>
  <c r="H206" i="6"/>
  <c r="H205" i="6"/>
  <c r="H204" i="6"/>
  <c r="H203" i="6"/>
  <c r="H202" i="6"/>
  <c r="H201" i="6"/>
  <c r="H200" i="6"/>
  <c r="H199" i="6"/>
  <c r="H198" i="6"/>
  <c r="H197" i="6"/>
  <c r="H196" i="6"/>
  <c r="H195" i="6"/>
  <c r="H194" i="6"/>
  <c r="H193" i="6"/>
  <c r="H192" i="6"/>
  <c r="H191" i="6"/>
  <c r="H190" i="6"/>
  <c r="H189" i="6"/>
  <c r="H188" i="6"/>
  <c r="H187" i="6"/>
  <c r="H186" i="6"/>
  <c r="H185" i="6"/>
  <c r="H184" i="6"/>
  <c r="H183" i="6"/>
  <c r="H182" i="6"/>
  <c r="H181" i="6"/>
  <c r="H180" i="6"/>
  <c r="H179" i="6"/>
  <c r="H178" i="6"/>
  <c r="H177" i="6"/>
  <c r="H176" i="6"/>
  <c r="H175" i="6"/>
  <c r="H174" i="6"/>
  <c r="H173" i="6"/>
  <c r="H172" i="6"/>
  <c r="H171" i="6"/>
  <c r="H170" i="6"/>
  <c r="H169" i="6"/>
  <c r="H168" i="6"/>
  <c r="H167" i="6"/>
  <c r="H166" i="6"/>
  <c r="H165" i="6"/>
  <c r="H164" i="6"/>
  <c r="H163" i="6"/>
  <c r="H162" i="6"/>
  <c r="H161" i="6"/>
  <c r="H160" i="6"/>
  <c r="H159" i="6"/>
  <c r="H158" i="6"/>
  <c r="H157" i="6"/>
  <c r="H156" i="6"/>
  <c r="H155" i="6"/>
  <c r="H154" i="6"/>
  <c r="H153" i="6"/>
  <c r="H152" i="6"/>
  <c r="H151" i="6"/>
  <c r="H150" i="6"/>
  <c r="H149" i="6"/>
  <c r="H148" i="6"/>
  <c r="H147" i="6"/>
  <c r="H146" i="6"/>
  <c r="H145" i="6"/>
  <c r="H144" i="6"/>
  <c r="H143" i="6"/>
  <c r="H142" i="6"/>
  <c r="H141" i="6"/>
  <c r="H140" i="6"/>
  <c r="H139" i="6"/>
  <c r="H138" i="6"/>
  <c r="H137" i="6"/>
  <c r="H136" i="6"/>
  <c r="H135" i="6"/>
  <c r="H134" i="6"/>
  <c r="H133" i="6"/>
  <c r="H132" i="6"/>
  <c r="H131" i="6"/>
  <c r="H130" i="6"/>
  <c r="H129" i="6"/>
  <c r="H128" i="6"/>
  <c r="H127" i="6"/>
  <c r="H126" i="6"/>
  <c r="H125" i="6"/>
  <c r="H124" i="6"/>
  <c r="H123" i="6"/>
  <c r="H122" i="6"/>
  <c r="H121" i="6"/>
  <c r="H120" i="6"/>
  <c r="H119" i="6"/>
  <c r="H118" i="6"/>
  <c r="H117" i="6"/>
  <c r="H116" i="6"/>
  <c r="H115" i="6"/>
  <c r="H114" i="6"/>
  <c r="H113" i="6"/>
  <c r="H112" i="6"/>
  <c r="H111" i="6"/>
  <c r="H110" i="6"/>
  <c r="H109" i="6"/>
  <c r="H108" i="6"/>
  <c r="H107" i="6"/>
  <c r="H106" i="6"/>
  <c r="H105" i="6"/>
  <c r="H104" i="6"/>
  <c r="H103" i="6"/>
  <c r="H102" i="6"/>
  <c r="H101" i="6"/>
  <c r="H100" i="6"/>
  <c r="H99" i="6"/>
  <c r="H98" i="6"/>
  <c r="H97" i="6"/>
  <c r="H96" i="6"/>
  <c r="H95" i="6"/>
  <c r="H94" i="6"/>
  <c r="H93" i="6"/>
  <c r="H92" i="6"/>
  <c r="H91" i="6"/>
  <c r="H90" i="6"/>
  <c r="H89" i="6"/>
  <c r="H88" i="6"/>
  <c r="H87" i="6"/>
  <c r="H86" i="6"/>
  <c r="H85" i="6"/>
  <c r="H84" i="6"/>
  <c r="H83" i="6"/>
  <c r="H82" i="6"/>
  <c r="H81" i="6"/>
  <c r="H80" i="6"/>
  <c r="H79" i="6"/>
  <c r="H78" i="6"/>
  <c r="H77" i="6"/>
  <c r="H76" i="6"/>
  <c r="H75" i="6"/>
  <c r="H74" i="6"/>
  <c r="H73" i="6"/>
  <c r="H72" i="6"/>
  <c r="H71" i="6"/>
  <c r="H70" i="6"/>
  <c r="H69" i="6"/>
  <c r="H68" i="6"/>
  <c r="H67" i="6"/>
  <c r="H66" i="6"/>
  <c r="H65" i="6"/>
  <c r="H64" i="6"/>
  <c r="H63" i="6"/>
  <c r="H62" i="6"/>
  <c r="H61" i="6"/>
  <c r="H60" i="6"/>
  <c r="H59" i="6"/>
  <c r="H58" i="6"/>
  <c r="H57" i="6"/>
  <c r="H56" i="6"/>
  <c r="H55" i="6"/>
  <c r="H54" i="6"/>
  <c r="H53" i="6"/>
  <c r="H52" i="6"/>
  <c r="H51" i="6"/>
  <c r="H50" i="6"/>
  <c r="H49" i="6"/>
  <c r="H48" i="6"/>
  <c r="H47" i="6"/>
  <c r="H46" i="6"/>
  <c r="H45" i="6"/>
  <c r="H44" i="6"/>
  <c r="H43" i="6"/>
  <c r="H42" i="6"/>
  <c r="H41" i="6"/>
  <c r="H40" i="6"/>
  <c r="H39" i="6"/>
  <c r="H38" i="6"/>
  <c r="H37" i="6"/>
  <c r="H36" i="6"/>
  <c r="H35" i="6"/>
  <c r="H34" i="6"/>
  <c r="H33" i="6"/>
  <c r="H32" i="6"/>
  <c r="H31" i="6"/>
  <c r="H30" i="6"/>
  <c r="H29" i="6"/>
  <c r="H28" i="6"/>
  <c r="H27" i="6"/>
  <c r="H26" i="6"/>
  <c r="H25" i="6"/>
  <c r="H24" i="6"/>
  <c r="H23" i="6"/>
  <c r="H22" i="6"/>
  <c r="H21" i="6"/>
  <c r="H20" i="6"/>
  <c r="H19" i="6"/>
  <c r="H18" i="6"/>
  <c r="H17" i="6"/>
  <c r="H16" i="6"/>
  <c r="H15" i="6"/>
  <c r="H14" i="6"/>
  <c r="H13" i="6"/>
  <c r="H12" i="6"/>
  <c r="H11" i="6"/>
  <c r="H10" i="6"/>
  <c r="H9" i="6"/>
  <c r="H8" i="6"/>
  <c r="H7" i="6"/>
  <c r="H6" i="6"/>
  <c r="H5" i="6"/>
  <c r="H4" i="6"/>
  <c r="H3" i="6"/>
  <c r="H2" i="6"/>
  <c r="H1" i="6"/>
  <c r="G39" i="8"/>
  <c r="H39" i="8"/>
  <c r="B34" i="8"/>
  <c r="A34" i="8"/>
  <c r="A71" i="8"/>
  <c r="B33" i="8"/>
  <c r="A33" i="8"/>
  <c r="A70" i="8"/>
  <c r="B32" i="8"/>
  <c r="B31" i="8"/>
  <c r="B30" i="8"/>
  <c r="B29" i="8"/>
  <c r="B28" i="8"/>
  <c r="B27" i="8"/>
  <c r="B26" i="8"/>
  <c r="B25" i="8"/>
  <c r="B24" i="8"/>
  <c r="B23" i="8"/>
  <c r="B22" i="8"/>
  <c r="B21" i="8"/>
  <c r="B20" i="8"/>
  <c r="B19" i="8"/>
  <c r="B18" i="8"/>
  <c r="B17" i="8"/>
  <c r="B16" i="8"/>
  <c r="B15" i="8"/>
  <c r="B14" i="8"/>
  <c r="B13" i="8"/>
  <c r="B12" i="8"/>
  <c r="B11" i="8"/>
  <c r="B10" i="8"/>
  <c r="B9" i="8"/>
  <c r="B8" i="8"/>
  <c r="B7" i="8"/>
  <c r="B6" i="8"/>
  <c r="B5"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G34" i="8"/>
  <c r="F34" i="8"/>
  <c r="D34" i="8"/>
  <c r="C34" i="8"/>
  <c r="G33" i="8"/>
  <c r="F33" i="8"/>
  <c r="D33" i="8"/>
  <c r="C33" i="8"/>
  <c r="J4" i="2"/>
  <c r="A70" i="6"/>
  <c r="A71" i="6"/>
  <c r="A72" i="6"/>
  <c r="A73" i="6"/>
  <c r="A74" i="6"/>
  <c r="A75" i="6"/>
  <c r="AN13" i="2"/>
  <c r="AM13" i="2"/>
  <c r="AL13" i="2"/>
  <c r="AK13" i="2"/>
  <c r="AJ13" i="2"/>
  <c r="AI13" i="2"/>
  <c r="AH13" i="2"/>
  <c r="AG13" i="2"/>
  <c r="AF13" i="2"/>
  <c r="AE13" i="2"/>
  <c r="AD13" i="2"/>
  <c r="AC13" i="2"/>
  <c r="AB13" i="2"/>
  <c r="AA13" i="2"/>
  <c r="Z13" i="2"/>
  <c r="Y13" i="2"/>
  <c r="X13" i="2"/>
  <c r="W13" i="2"/>
  <c r="V13" i="2"/>
  <c r="U13" i="2"/>
  <c r="T13" i="2"/>
  <c r="S13" i="2"/>
  <c r="R13" i="2"/>
  <c r="Q13" i="2"/>
  <c r="P13" i="2"/>
  <c r="O13" i="2"/>
  <c r="N13" i="2"/>
  <c r="M13" i="2"/>
  <c r="L13" i="2"/>
  <c r="K13" i="2"/>
  <c r="J13" i="2"/>
  <c r="AN12" i="2"/>
  <c r="AL12" i="2"/>
  <c r="AK12" i="2"/>
  <c r="AJ12" i="2"/>
  <c r="AI12" i="2"/>
  <c r="AH12" i="2"/>
  <c r="AG12" i="2"/>
  <c r="AF12" i="2"/>
  <c r="AE12" i="2"/>
  <c r="AD12" i="2"/>
  <c r="AC12" i="2"/>
  <c r="AB12" i="2"/>
  <c r="AA12" i="2"/>
  <c r="Z12" i="2"/>
  <c r="Y12" i="2"/>
  <c r="X12" i="2"/>
  <c r="W12" i="2"/>
  <c r="V12" i="2"/>
  <c r="U12" i="2"/>
  <c r="T12" i="2"/>
  <c r="S12" i="2"/>
  <c r="R12" i="2"/>
  <c r="Q12" i="2"/>
  <c r="P12" i="2"/>
  <c r="O12" i="2"/>
  <c r="N12" i="2"/>
  <c r="M12" i="2"/>
  <c r="L12" i="2"/>
  <c r="K12" i="2"/>
  <c r="J12" i="2"/>
  <c r="AM12" i="2"/>
  <c r="E19" i="2"/>
  <c r="C3" i="9"/>
  <c r="J3" i="9"/>
  <c r="E20" i="2"/>
  <c r="C4" i="9"/>
  <c r="G20" i="2"/>
  <c r="H20" i="2"/>
  <c r="F4" i="9"/>
  <c r="B4" i="9"/>
  <c r="A2" i="5"/>
  <c r="A3" i="5"/>
  <c r="A4" i="5"/>
  <c r="A5" i="5"/>
  <c r="B2" i="5"/>
  <c r="B3" i="5"/>
  <c r="B4" i="5"/>
  <c r="B5" i="5"/>
  <c r="A6" i="5"/>
  <c r="B6" i="5"/>
  <c r="A7" i="5"/>
  <c r="B7" i="5"/>
  <c r="A8" i="5"/>
  <c r="B8" i="5"/>
  <c r="A9" i="5"/>
  <c r="B9" i="5"/>
  <c r="A10" i="5"/>
  <c r="B10" i="5"/>
  <c r="A11" i="5"/>
  <c r="B11" i="5"/>
  <c r="A12" i="5"/>
  <c r="B12" i="5"/>
  <c r="A13" i="5"/>
  <c r="B13" i="5"/>
  <c r="A14" i="5"/>
  <c r="B14" i="5"/>
  <c r="A15" i="5"/>
  <c r="B15" i="5"/>
  <c r="A16" i="5"/>
  <c r="B16" i="5"/>
  <c r="A17" i="5"/>
  <c r="B17" i="5"/>
  <c r="A18" i="5"/>
  <c r="B18" i="5"/>
  <c r="A19" i="5"/>
  <c r="B19" i="5"/>
  <c r="A20" i="5"/>
  <c r="B20" i="5"/>
  <c r="A21" i="5"/>
  <c r="B21" i="5"/>
  <c r="A22" i="5"/>
  <c r="B22" i="5"/>
  <c r="A23" i="5"/>
  <c r="B23" i="5"/>
  <c r="A24" i="5"/>
  <c r="B24" i="5"/>
  <c r="A25" i="5"/>
  <c r="B25" i="5"/>
  <c r="A26" i="5"/>
  <c r="B26" i="5"/>
  <c r="A27" i="5"/>
  <c r="B27" i="5"/>
  <c r="A28" i="5"/>
  <c r="B28" i="5"/>
  <c r="A29" i="5"/>
  <c r="B29" i="5"/>
  <c r="A30" i="5"/>
  <c r="B30" i="5"/>
  <c r="A31" i="5"/>
  <c r="B31" i="5"/>
  <c r="A32" i="5"/>
  <c r="B32" i="5"/>
  <c r="A33" i="5"/>
  <c r="B33" i="5"/>
  <c r="A34" i="5"/>
  <c r="B34" i="5"/>
  <c r="A35" i="5"/>
  <c r="B35" i="5"/>
  <c r="A36" i="5"/>
  <c r="B36" i="5"/>
  <c r="A37" i="5"/>
  <c r="B37" i="5"/>
  <c r="A38" i="5"/>
  <c r="B38" i="5"/>
  <c r="A39" i="5"/>
  <c r="B39" i="5"/>
  <c r="A40" i="5"/>
  <c r="B40" i="5"/>
  <c r="A41" i="5"/>
  <c r="B41" i="5"/>
  <c r="A42" i="5"/>
  <c r="B42" i="5"/>
  <c r="A43" i="5"/>
  <c r="B43" i="5"/>
  <c r="A44" i="5"/>
  <c r="B44" i="5"/>
  <c r="A45" i="5"/>
  <c r="B45" i="5"/>
  <c r="A46" i="5"/>
  <c r="B46" i="5"/>
  <c r="A47" i="5"/>
  <c r="B47" i="5"/>
  <c r="A48" i="5"/>
  <c r="B48" i="5"/>
  <c r="A49" i="5"/>
  <c r="B49" i="5"/>
  <c r="A50" i="5"/>
  <c r="B50" i="5"/>
  <c r="A51" i="5"/>
  <c r="B51" i="5"/>
  <c r="A52" i="5"/>
  <c r="B52" i="5"/>
  <c r="A53" i="5"/>
  <c r="B53" i="5"/>
  <c r="A54" i="5"/>
  <c r="B54" i="5"/>
  <c r="A55" i="5"/>
  <c r="B55" i="5"/>
  <c r="A56" i="5"/>
  <c r="B56" i="5"/>
  <c r="A57" i="5"/>
  <c r="B57" i="5"/>
  <c r="A58" i="5"/>
  <c r="B58" i="5"/>
  <c r="A59" i="5"/>
  <c r="B59" i="5"/>
  <c r="A60" i="5"/>
  <c r="B60" i="5"/>
  <c r="A61" i="5"/>
  <c r="B61" i="5"/>
  <c r="A62" i="5"/>
  <c r="B62" i="5"/>
  <c r="A63" i="5"/>
  <c r="B63" i="5"/>
  <c r="A64" i="5"/>
  <c r="B64" i="5"/>
  <c r="A65" i="5"/>
  <c r="B65" i="5"/>
  <c r="A66" i="5"/>
  <c r="B66" i="5"/>
  <c r="A67" i="5"/>
  <c r="B67" i="5"/>
  <c r="A68" i="5"/>
  <c r="B68" i="5"/>
  <c r="A69" i="5"/>
  <c r="B69" i="5"/>
  <c r="A70" i="5"/>
  <c r="B70" i="5"/>
  <c r="A71" i="5"/>
  <c r="B71" i="5"/>
  <c r="A72" i="5"/>
  <c r="B72" i="5"/>
  <c r="A73" i="5"/>
  <c r="B73" i="5"/>
  <c r="A74" i="5"/>
  <c r="B74" i="5"/>
  <c r="A75" i="5"/>
  <c r="B75" i="5"/>
  <c r="A76" i="5"/>
  <c r="B76" i="5"/>
  <c r="A77" i="5"/>
  <c r="B77" i="5"/>
  <c r="A78" i="5"/>
  <c r="B78" i="5"/>
  <c r="A79" i="5"/>
  <c r="B79" i="5"/>
  <c r="A80" i="5"/>
  <c r="B80" i="5"/>
  <c r="A81" i="5"/>
  <c r="B81" i="5"/>
  <c r="A82" i="5"/>
  <c r="B82" i="5"/>
  <c r="A83" i="5"/>
  <c r="B83" i="5"/>
  <c r="A84" i="5"/>
  <c r="B84" i="5"/>
  <c r="A85" i="5"/>
  <c r="B85" i="5"/>
  <c r="A86" i="5"/>
  <c r="B86" i="5"/>
  <c r="A87" i="5"/>
  <c r="B87" i="5"/>
  <c r="A88" i="5"/>
  <c r="B88" i="5"/>
  <c r="A89" i="5"/>
  <c r="B89" i="5"/>
  <c r="A90" i="5"/>
  <c r="B90" i="5"/>
  <c r="A91" i="5"/>
  <c r="B91" i="5"/>
  <c r="A92" i="5"/>
  <c r="B92" i="5"/>
  <c r="A93" i="5"/>
  <c r="B93" i="5"/>
  <c r="A94" i="5"/>
  <c r="B94" i="5"/>
  <c r="A95" i="5"/>
  <c r="B95" i="5"/>
  <c r="A96" i="5"/>
  <c r="B96" i="5"/>
  <c r="A97" i="5"/>
  <c r="B97" i="5"/>
  <c r="A98" i="5"/>
  <c r="B98" i="5"/>
  <c r="A99" i="5"/>
  <c r="B99" i="5"/>
  <c r="A100" i="5"/>
  <c r="B100" i="5"/>
  <c r="A101" i="5"/>
  <c r="B101" i="5"/>
  <c r="A102" i="5"/>
  <c r="B102" i="5"/>
  <c r="A103" i="5"/>
  <c r="B103" i="5"/>
  <c r="A104" i="5"/>
  <c r="B104" i="5"/>
  <c r="A105" i="5"/>
  <c r="B105" i="5"/>
  <c r="A106" i="5"/>
  <c r="B106" i="5"/>
  <c r="A107" i="5"/>
  <c r="B107" i="5"/>
  <c r="A108" i="5"/>
  <c r="B108" i="5"/>
  <c r="A109" i="5"/>
  <c r="B109" i="5"/>
  <c r="A110" i="5"/>
  <c r="B110" i="5"/>
  <c r="A111" i="5"/>
  <c r="B111" i="5"/>
  <c r="A112" i="5"/>
  <c r="B112" i="5"/>
  <c r="A113" i="5"/>
  <c r="B113" i="5"/>
  <c r="A114" i="5"/>
  <c r="B114" i="5"/>
  <c r="A115" i="5"/>
  <c r="B115" i="5"/>
  <c r="A116" i="5"/>
  <c r="B116" i="5"/>
  <c r="A117" i="5"/>
  <c r="B117" i="5"/>
  <c r="A118" i="5"/>
  <c r="B118" i="5"/>
  <c r="A119" i="5"/>
  <c r="B119" i="5"/>
  <c r="A120" i="5"/>
  <c r="B120" i="5"/>
  <c r="A121" i="5"/>
  <c r="B121" i="5"/>
  <c r="A122" i="5"/>
  <c r="B122" i="5"/>
  <c r="A123" i="5"/>
  <c r="B123" i="5"/>
  <c r="A124" i="5"/>
  <c r="B124" i="5"/>
  <c r="A125" i="5"/>
  <c r="B125" i="5"/>
  <c r="A126" i="5"/>
  <c r="B126" i="5"/>
  <c r="A127" i="5"/>
  <c r="B127" i="5"/>
  <c r="A128" i="5"/>
  <c r="B128" i="5"/>
  <c r="A129" i="5"/>
  <c r="B129" i="5"/>
  <c r="A130" i="5"/>
  <c r="B130" i="5"/>
  <c r="A131" i="5"/>
  <c r="B131" i="5"/>
  <c r="A132" i="5"/>
  <c r="B132" i="5"/>
  <c r="A133" i="5"/>
  <c r="B133" i="5"/>
  <c r="A134" i="5"/>
  <c r="B134" i="5"/>
  <c r="A135" i="5"/>
  <c r="B135" i="5"/>
  <c r="A136" i="5"/>
  <c r="B136" i="5"/>
  <c r="A137" i="5"/>
  <c r="B137" i="5"/>
  <c r="A138" i="5"/>
  <c r="B138" i="5"/>
  <c r="A139" i="5"/>
  <c r="B139" i="5"/>
  <c r="A140" i="5"/>
  <c r="B140" i="5"/>
  <c r="A141" i="5"/>
  <c r="B141" i="5"/>
  <c r="A142" i="5"/>
  <c r="B142" i="5"/>
  <c r="A143" i="5"/>
  <c r="B143" i="5"/>
  <c r="A144" i="5"/>
  <c r="B144" i="5"/>
  <c r="A145" i="5"/>
  <c r="B145" i="5"/>
  <c r="A146" i="5"/>
  <c r="B146" i="5"/>
  <c r="A147" i="5"/>
  <c r="B147" i="5"/>
  <c r="A148" i="5"/>
  <c r="B148" i="5"/>
  <c r="A149" i="5"/>
  <c r="B149" i="5"/>
  <c r="A150" i="5"/>
  <c r="B150" i="5"/>
  <c r="A151" i="5"/>
  <c r="B151" i="5"/>
  <c r="A152" i="5"/>
  <c r="B152" i="5"/>
  <c r="A153" i="5"/>
  <c r="B153" i="5"/>
  <c r="A154" i="5"/>
  <c r="B154" i="5"/>
  <c r="A155" i="5"/>
  <c r="B155" i="5"/>
  <c r="A156" i="5"/>
  <c r="B156" i="5"/>
  <c r="A157" i="5"/>
  <c r="B157" i="5"/>
  <c r="A158" i="5"/>
  <c r="B158" i="5"/>
  <c r="A159" i="5"/>
  <c r="B159" i="5"/>
  <c r="A160" i="5"/>
  <c r="B160" i="5"/>
  <c r="A161" i="5"/>
  <c r="B161" i="5"/>
  <c r="A162" i="5"/>
  <c r="B162" i="5"/>
  <c r="A163" i="5"/>
  <c r="B163" i="5"/>
  <c r="A164" i="5"/>
  <c r="B164" i="5"/>
  <c r="A165" i="5"/>
  <c r="B165" i="5"/>
  <c r="A166" i="5"/>
  <c r="B166" i="5"/>
  <c r="A167" i="5"/>
  <c r="B167" i="5"/>
  <c r="A168" i="5"/>
  <c r="B168" i="5"/>
  <c r="A169" i="5"/>
  <c r="B169" i="5"/>
  <c r="A170" i="5"/>
  <c r="B170" i="5"/>
  <c r="A171" i="5"/>
  <c r="B171" i="5"/>
  <c r="A172" i="5"/>
  <c r="B172" i="5"/>
  <c r="A173" i="5"/>
  <c r="B173" i="5"/>
  <c r="A174" i="5"/>
  <c r="B174" i="5"/>
  <c r="A175" i="5"/>
  <c r="B175" i="5"/>
  <c r="A176" i="5"/>
  <c r="B176" i="5"/>
  <c r="A177" i="5"/>
  <c r="B177" i="5"/>
  <c r="A178" i="5"/>
  <c r="B178" i="5"/>
  <c r="A179" i="5"/>
  <c r="B179" i="5"/>
  <c r="A180" i="5"/>
  <c r="B180" i="5"/>
  <c r="A181" i="5"/>
  <c r="B181" i="5"/>
  <c r="A182" i="5"/>
  <c r="B182" i="5"/>
  <c r="A183" i="5"/>
  <c r="B183" i="5"/>
  <c r="A184" i="5"/>
  <c r="B184" i="5"/>
  <c r="A185" i="5"/>
  <c r="B185" i="5"/>
  <c r="A186" i="5"/>
  <c r="B186" i="5"/>
  <c r="A187" i="5"/>
  <c r="B187" i="5"/>
  <c r="A188" i="5"/>
  <c r="B188" i="5"/>
  <c r="A189" i="5"/>
  <c r="B189" i="5"/>
  <c r="A190" i="5"/>
  <c r="B190" i="5"/>
  <c r="A191" i="5"/>
  <c r="B191" i="5"/>
  <c r="A192" i="5"/>
  <c r="B192" i="5"/>
  <c r="A193" i="5"/>
  <c r="B193" i="5"/>
  <c r="A194" i="5"/>
  <c r="B194" i="5"/>
  <c r="A195" i="5"/>
  <c r="B195" i="5"/>
  <c r="A196" i="5"/>
  <c r="B196" i="5"/>
  <c r="A197" i="5"/>
  <c r="B197" i="5"/>
  <c r="A198" i="5"/>
  <c r="B198" i="5"/>
  <c r="A199" i="5"/>
  <c r="B199" i="5"/>
  <c r="A200" i="5"/>
  <c r="B200" i="5"/>
  <c r="A201" i="5"/>
  <c r="B201" i="5"/>
  <c r="A202" i="5"/>
  <c r="B202" i="5"/>
  <c r="A203" i="5"/>
  <c r="B203" i="5"/>
  <c r="A204" i="5"/>
  <c r="B204" i="5"/>
  <c r="A205" i="5"/>
  <c r="B205" i="5"/>
  <c r="A206" i="5"/>
  <c r="B206" i="5"/>
  <c r="A207" i="5"/>
  <c r="B207" i="5"/>
  <c r="A208" i="5"/>
  <c r="B208" i="5"/>
  <c r="A209" i="5"/>
  <c r="B209" i="5"/>
  <c r="A210" i="5"/>
  <c r="B210" i="5"/>
  <c r="A211" i="5"/>
  <c r="B211" i="5"/>
  <c r="A212" i="5"/>
  <c r="B212" i="5"/>
  <c r="A213" i="5"/>
  <c r="B213" i="5"/>
  <c r="A214" i="5"/>
  <c r="B214" i="5"/>
  <c r="A215" i="5"/>
  <c r="B215" i="5"/>
  <c r="A216" i="5"/>
  <c r="B216" i="5"/>
  <c r="A217" i="5"/>
  <c r="B217" i="5"/>
  <c r="A218" i="5"/>
  <c r="B218" i="5"/>
  <c r="A219" i="5"/>
  <c r="B219" i="5"/>
  <c r="A220" i="5"/>
  <c r="B220" i="5"/>
  <c r="A221" i="5"/>
  <c r="B221" i="5"/>
  <c r="A222" i="5"/>
  <c r="B222" i="5"/>
  <c r="A223" i="5"/>
  <c r="B223" i="5"/>
  <c r="A224" i="5"/>
  <c r="B224" i="5"/>
  <c r="A225" i="5"/>
  <c r="B225" i="5"/>
  <c r="A226" i="5"/>
  <c r="B226" i="5"/>
  <c r="A227" i="5"/>
  <c r="B227" i="5"/>
  <c r="A228" i="5"/>
  <c r="B228" i="5"/>
  <c r="A229" i="5"/>
  <c r="B229" i="5"/>
  <c r="A230" i="5"/>
  <c r="B230" i="5"/>
  <c r="A231" i="5"/>
  <c r="B231" i="5"/>
  <c r="A232" i="5"/>
  <c r="B232" i="5"/>
  <c r="A233" i="5"/>
  <c r="B233" i="5"/>
  <c r="A234" i="5"/>
  <c r="B234" i="5"/>
  <c r="A235" i="5"/>
  <c r="B235" i="5"/>
  <c r="A236" i="5"/>
  <c r="B236" i="5"/>
  <c r="A237" i="5"/>
  <c r="B237" i="5"/>
  <c r="A238" i="5"/>
  <c r="B238" i="5"/>
  <c r="A239" i="5"/>
  <c r="B239" i="5"/>
  <c r="A240" i="5"/>
  <c r="B240" i="5"/>
  <c r="A241" i="5"/>
  <c r="B241" i="5"/>
  <c r="A242" i="5"/>
  <c r="B242" i="5"/>
  <c r="A243" i="5"/>
  <c r="B243" i="5"/>
  <c r="A244" i="5"/>
  <c r="B244" i="5"/>
  <c r="A245" i="5"/>
  <c r="B245" i="5"/>
  <c r="A246" i="5"/>
  <c r="B246" i="5"/>
  <c r="A247" i="5"/>
  <c r="B247" i="5"/>
  <c r="A248" i="5"/>
  <c r="B248" i="5"/>
  <c r="A249" i="5"/>
  <c r="B249" i="5"/>
  <c r="A250" i="5"/>
  <c r="B250" i="5"/>
  <c r="A251" i="5"/>
  <c r="B251" i="5"/>
  <c r="A252" i="5"/>
  <c r="B252" i="5"/>
  <c r="A253" i="5"/>
  <c r="B253" i="5"/>
  <c r="A254" i="5"/>
  <c r="B254" i="5"/>
  <c r="A255" i="5"/>
  <c r="B255" i="5"/>
  <c r="A256" i="5"/>
  <c r="B256" i="5"/>
  <c r="A257" i="5"/>
  <c r="B257" i="5"/>
  <c r="A258" i="5"/>
  <c r="B258" i="5"/>
  <c r="A259" i="5"/>
  <c r="B259" i="5"/>
  <c r="A260" i="5"/>
  <c r="B260" i="5"/>
  <c r="A261" i="5"/>
  <c r="B261" i="5"/>
  <c r="A262" i="5"/>
  <c r="B262" i="5"/>
  <c r="A263" i="5"/>
  <c r="B263" i="5"/>
  <c r="A264" i="5"/>
  <c r="B264" i="5"/>
  <c r="A265" i="5"/>
  <c r="B265" i="5"/>
  <c r="A266" i="5"/>
  <c r="B266" i="5"/>
  <c r="A267" i="5"/>
  <c r="B267" i="5"/>
  <c r="A268" i="5"/>
  <c r="B268" i="5"/>
  <c r="A269" i="5"/>
  <c r="B269" i="5"/>
  <c r="A270" i="5"/>
  <c r="B270" i="5"/>
  <c r="A271" i="5"/>
  <c r="B271" i="5"/>
  <c r="A272" i="5"/>
  <c r="B272" i="5"/>
  <c r="A273" i="5"/>
  <c r="B273" i="5"/>
  <c r="A274" i="5"/>
  <c r="B274" i="5"/>
  <c r="A275" i="5"/>
  <c r="B275" i="5"/>
  <c r="A276" i="5"/>
  <c r="B276" i="5"/>
  <c r="A277" i="5"/>
  <c r="B277" i="5"/>
  <c r="A278" i="5"/>
  <c r="B278" i="5"/>
  <c r="A279" i="5"/>
  <c r="B279" i="5"/>
  <c r="A280" i="5"/>
  <c r="B280" i="5"/>
  <c r="A281" i="5"/>
  <c r="B281" i="5"/>
  <c r="A282" i="5"/>
  <c r="B282" i="5"/>
  <c r="A283" i="5"/>
  <c r="B283" i="5"/>
  <c r="A284" i="5"/>
  <c r="B284" i="5"/>
  <c r="A285" i="5"/>
  <c r="B285" i="5"/>
  <c r="A286" i="5"/>
  <c r="B286" i="5"/>
  <c r="A287" i="5"/>
  <c r="B287" i="5"/>
  <c r="A288" i="5"/>
  <c r="B288" i="5"/>
  <c r="A289" i="5"/>
  <c r="B289" i="5"/>
  <c r="A290" i="5"/>
  <c r="B290" i="5"/>
  <c r="A291" i="5"/>
  <c r="B291" i="5"/>
  <c r="A292" i="5"/>
  <c r="B292" i="5"/>
  <c r="A293" i="5"/>
  <c r="B293" i="5"/>
  <c r="A294" i="5"/>
  <c r="B294" i="5"/>
  <c r="A295" i="5"/>
  <c r="B295" i="5"/>
  <c r="A296" i="5"/>
  <c r="B296" i="5"/>
  <c r="A297" i="5"/>
  <c r="B297" i="5"/>
  <c r="A298" i="5"/>
  <c r="B298" i="5"/>
  <c r="A299" i="5"/>
  <c r="B299" i="5"/>
  <c r="A300" i="5"/>
  <c r="B300" i="5"/>
  <c r="A301" i="5"/>
  <c r="B301" i="5"/>
  <c r="A302" i="5"/>
  <c r="B302" i="5"/>
  <c r="A303" i="5"/>
  <c r="B303" i="5"/>
  <c r="A304" i="5"/>
  <c r="B304" i="5"/>
  <c r="A305" i="5"/>
  <c r="B305" i="5"/>
  <c r="A306" i="5"/>
  <c r="B306" i="5"/>
  <c r="A307" i="5"/>
  <c r="B307" i="5"/>
  <c r="A308" i="5"/>
  <c r="B308" i="5"/>
  <c r="A309" i="5"/>
  <c r="B309" i="5"/>
  <c r="A310" i="5"/>
  <c r="B310" i="5"/>
  <c r="A311" i="5"/>
  <c r="B311" i="5"/>
  <c r="A312" i="5"/>
  <c r="B312" i="5"/>
  <c r="A313" i="5"/>
  <c r="B313" i="5"/>
  <c r="A314" i="5"/>
  <c r="B314" i="5"/>
  <c r="A315" i="5"/>
  <c r="B315" i="5"/>
  <c r="A316" i="5"/>
  <c r="B316" i="5"/>
  <c r="A317" i="5"/>
  <c r="B317" i="5"/>
  <c r="A318" i="5"/>
  <c r="B318" i="5"/>
  <c r="A319" i="5"/>
  <c r="B319" i="5"/>
  <c r="A320" i="5"/>
  <c r="B320" i="5"/>
  <c r="A321" i="5"/>
  <c r="B321" i="5"/>
  <c r="A322" i="5"/>
  <c r="B322" i="5"/>
  <c r="A323" i="5"/>
  <c r="B323" i="5"/>
  <c r="A324" i="5"/>
  <c r="B324" i="5"/>
  <c r="A325" i="5"/>
  <c r="B325" i="5"/>
  <c r="A326" i="5"/>
  <c r="B326" i="5"/>
  <c r="A327" i="5"/>
  <c r="B327" i="5"/>
  <c r="A328" i="5"/>
  <c r="B328" i="5"/>
  <c r="A329" i="5"/>
  <c r="B329" i="5"/>
  <c r="A330" i="5"/>
  <c r="B330" i="5"/>
  <c r="A331" i="5"/>
  <c r="B331" i="5"/>
  <c r="A332" i="5"/>
  <c r="B332" i="5"/>
  <c r="A333" i="5"/>
  <c r="B333" i="5"/>
  <c r="A334" i="5"/>
  <c r="B334" i="5"/>
  <c r="A335" i="5"/>
  <c r="B335" i="5"/>
  <c r="A336" i="5"/>
  <c r="B336" i="5"/>
  <c r="A337" i="5"/>
  <c r="B337" i="5"/>
  <c r="A338" i="5"/>
  <c r="B338" i="5"/>
  <c r="A339" i="5"/>
  <c r="B339" i="5"/>
  <c r="A340" i="5"/>
  <c r="B340" i="5"/>
  <c r="A341" i="5"/>
  <c r="B341" i="5"/>
  <c r="A342" i="5"/>
  <c r="B342" i="5"/>
  <c r="A343" i="5"/>
  <c r="B343" i="5"/>
  <c r="A344" i="5"/>
  <c r="B344" i="5"/>
  <c r="A345" i="5"/>
  <c r="B345" i="5"/>
  <c r="A346" i="5"/>
  <c r="B346" i="5"/>
  <c r="A347" i="5"/>
  <c r="B347" i="5"/>
  <c r="A348" i="5"/>
  <c r="B348" i="5"/>
  <c r="A349" i="5"/>
  <c r="B349" i="5"/>
  <c r="A350" i="5"/>
  <c r="B350" i="5"/>
  <c r="A351" i="5"/>
  <c r="B351" i="5"/>
  <c r="A352" i="5"/>
  <c r="B352" i="5"/>
  <c r="A353" i="5"/>
  <c r="B353" i="5"/>
  <c r="A354" i="5"/>
  <c r="B354" i="5"/>
  <c r="A355" i="5"/>
  <c r="B355" i="5"/>
  <c r="A356" i="5"/>
  <c r="B356" i="5"/>
  <c r="A357" i="5"/>
  <c r="B357" i="5"/>
  <c r="A358" i="5"/>
  <c r="B358" i="5"/>
  <c r="A359" i="5"/>
  <c r="B359" i="5"/>
  <c r="A360" i="5"/>
  <c r="B360" i="5"/>
  <c r="A361" i="5"/>
  <c r="B361" i="5"/>
  <c r="A362" i="5"/>
  <c r="B362" i="5"/>
  <c r="A363" i="5"/>
  <c r="B363" i="5"/>
  <c r="A364" i="5"/>
  <c r="B364" i="5"/>
  <c r="A365" i="5"/>
  <c r="B365" i="5"/>
  <c r="A366" i="5"/>
  <c r="B366" i="5"/>
  <c r="A367" i="5"/>
  <c r="B367" i="5"/>
  <c r="A368" i="5"/>
  <c r="B368" i="5"/>
  <c r="A369" i="5"/>
  <c r="B369" i="5"/>
  <c r="A370" i="5"/>
  <c r="B370" i="5"/>
  <c r="A371" i="5"/>
  <c r="B371" i="5"/>
  <c r="A372" i="5"/>
  <c r="B372" i="5"/>
  <c r="A373" i="5"/>
  <c r="B373" i="5"/>
  <c r="A374" i="5"/>
  <c r="B374" i="5"/>
  <c r="A375" i="5"/>
  <c r="B375" i="5"/>
  <c r="A376" i="5"/>
  <c r="B376" i="5"/>
  <c r="A377" i="5"/>
  <c r="B377" i="5"/>
  <c r="A378" i="5"/>
  <c r="B378" i="5"/>
  <c r="A379" i="5"/>
  <c r="B379" i="5"/>
  <c r="A380" i="5"/>
  <c r="B380" i="5"/>
  <c r="A381" i="5"/>
  <c r="B381" i="5"/>
  <c r="A382" i="5"/>
  <c r="B382" i="5"/>
  <c r="A383" i="5"/>
  <c r="B383" i="5"/>
  <c r="A384" i="5"/>
  <c r="B384" i="5"/>
  <c r="A385" i="5"/>
  <c r="B385" i="5"/>
  <c r="A386" i="5"/>
  <c r="B386" i="5"/>
  <c r="A387" i="5"/>
  <c r="B387" i="5"/>
  <c r="A388" i="5"/>
  <c r="B388" i="5"/>
  <c r="A389" i="5"/>
  <c r="B389" i="5"/>
  <c r="A390" i="5"/>
  <c r="B390" i="5"/>
  <c r="A391" i="5"/>
  <c r="B391" i="5"/>
  <c r="A392" i="5"/>
  <c r="B392" i="5"/>
  <c r="A393" i="5"/>
  <c r="B393" i="5"/>
  <c r="A394" i="5"/>
  <c r="B394" i="5"/>
  <c r="A395" i="5"/>
  <c r="B395" i="5"/>
  <c r="A396" i="5"/>
  <c r="B396" i="5"/>
  <c r="A397" i="5"/>
  <c r="B397" i="5"/>
  <c r="A398" i="5"/>
  <c r="B398" i="5"/>
  <c r="A399" i="5"/>
  <c r="B399" i="5"/>
  <c r="A400" i="5"/>
  <c r="B400" i="5"/>
  <c r="A401" i="5"/>
  <c r="B401" i="5"/>
  <c r="A402" i="5"/>
  <c r="B402" i="5"/>
  <c r="A403" i="5"/>
  <c r="B403" i="5"/>
  <c r="A404" i="5"/>
  <c r="B404" i="5"/>
  <c r="A405" i="5"/>
  <c r="B405" i="5"/>
  <c r="A406" i="5"/>
  <c r="B406" i="5"/>
  <c r="A407" i="5"/>
  <c r="B407" i="5"/>
  <c r="A408" i="5"/>
  <c r="B408" i="5"/>
  <c r="A409" i="5"/>
  <c r="B409" i="5"/>
  <c r="A410" i="5"/>
  <c r="B410" i="5"/>
  <c r="A411" i="5"/>
  <c r="B411" i="5"/>
  <c r="A412" i="5"/>
  <c r="B412" i="5"/>
  <c r="A413" i="5"/>
  <c r="B413" i="5"/>
  <c r="A414" i="5"/>
  <c r="B414" i="5"/>
  <c r="A415" i="5"/>
  <c r="B415" i="5"/>
  <c r="A416" i="5"/>
  <c r="B416" i="5"/>
  <c r="A417" i="5"/>
  <c r="B417" i="5"/>
  <c r="A418" i="5"/>
  <c r="B418" i="5"/>
  <c r="A419" i="5"/>
  <c r="B419" i="5"/>
  <c r="A420" i="5"/>
  <c r="B420" i="5"/>
  <c r="A421" i="5"/>
  <c r="B421" i="5"/>
  <c r="A422" i="5"/>
  <c r="B422" i="5"/>
  <c r="A423" i="5"/>
  <c r="B423" i="5"/>
  <c r="A424" i="5"/>
  <c r="B424" i="5"/>
  <c r="A425" i="5"/>
  <c r="B425" i="5"/>
  <c r="A426" i="5"/>
  <c r="B426" i="5"/>
  <c r="A427" i="5"/>
  <c r="B427" i="5"/>
  <c r="A428" i="5"/>
  <c r="B428" i="5"/>
  <c r="A429" i="5"/>
  <c r="B429" i="5"/>
  <c r="A430" i="5"/>
  <c r="B430" i="5"/>
  <c r="A431" i="5"/>
  <c r="B431" i="5"/>
  <c r="A432" i="5"/>
  <c r="B432" i="5"/>
  <c r="A433" i="5"/>
  <c r="B433" i="5"/>
  <c r="A434" i="5"/>
  <c r="B434" i="5"/>
  <c r="A435" i="5"/>
  <c r="B435" i="5"/>
  <c r="A436" i="5"/>
  <c r="B436" i="5"/>
  <c r="A437" i="5"/>
  <c r="B437" i="5"/>
  <c r="A438" i="5"/>
  <c r="B438" i="5"/>
  <c r="A439" i="5"/>
  <c r="B439" i="5"/>
  <c r="A440" i="5"/>
  <c r="B440" i="5"/>
  <c r="A441" i="5"/>
  <c r="B441" i="5"/>
  <c r="A442" i="5"/>
  <c r="B442" i="5"/>
  <c r="A443" i="5"/>
  <c r="B443" i="5"/>
  <c r="A444" i="5"/>
  <c r="B444" i="5"/>
  <c r="A445" i="5"/>
  <c r="B445" i="5"/>
  <c r="A446" i="5"/>
  <c r="B446" i="5"/>
  <c r="A447" i="5"/>
  <c r="B447" i="5"/>
  <c r="A448" i="5"/>
  <c r="B448" i="5"/>
  <c r="A449" i="5"/>
  <c r="B449" i="5"/>
  <c r="A450" i="5"/>
  <c r="B450" i="5"/>
  <c r="A451" i="5"/>
  <c r="B451" i="5"/>
  <c r="A452" i="5"/>
  <c r="B452" i="5"/>
  <c r="A453" i="5"/>
  <c r="B453" i="5"/>
  <c r="A454" i="5"/>
  <c r="B454" i="5"/>
  <c r="A455" i="5"/>
  <c r="B455" i="5"/>
  <c r="A456" i="5"/>
  <c r="B456" i="5"/>
  <c r="A457" i="5"/>
  <c r="B457" i="5"/>
  <c r="A458" i="5"/>
  <c r="B458" i="5"/>
  <c r="A459" i="5"/>
  <c r="B459" i="5"/>
  <c r="A460" i="5"/>
  <c r="B460" i="5"/>
  <c r="A461" i="5"/>
  <c r="B461" i="5"/>
  <c r="A462" i="5"/>
  <c r="B462" i="5"/>
  <c r="A463" i="5"/>
  <c r="B463" i="5"/>
  <c r="A464" i="5"/>
  <c r="B464" i="5"/>
  <c r="A465" i="5"/>
  <c r="B465" i="5"/>
  <c r="A466" i="5"/>
  <c r="B466" i="5"/>
  <c r="A467" i="5"/>
  <c r="B467" i="5"/>
  <c r="A468" i="5"/>
  <c r="B468" i="5"/>
  <c r="A469" i="5"/>
  <c r="B469" i="5"/>
  <c r="A470" i="5"/>
  <c r="B470" i="5"/>
  <c r="A471" i="5"/>
  <c r="B471" i="5"/>
  <c r="A472" i="5"/>
  <c r="B472" i="5"/>
  <c r="A473" i="5"/>
  <c r="B473" i="5"/>
  <c r="A474" i="5"/>
  <c r="B474" i="5"/>
  <c r="A475" i="5"/>
  <c r="B475" i="5"/>
  <c r="A476" i="5"/>
  <c r="B476" i="5"/>
  <c r="A477" i="5"/>
  <c r="B477" i="5"/>
  <c r="A478" i="5"/>
  <c r="B478" i="5"/>
  <c r="A479" i="5"/>
  <c r="B479" i="5"/>
  <c r="A480" i="5"/>
  <c r="B480" i="5"/>
  <c r="A481" i="5"/>
  <c r="B481" i="5"/>
  <c r="A482" i="5"/>
  <c r="B482" i="5"/>
  <c r="A483" i="5"/>
  <c r="B483" i="5"/>
  <c r="A484" i="5"/>
  <c r="B484" i="5"/>
  <c r="A485" i="5"/>
  <c r="B485" i="5"/>
  <c r="A486" i="5"/>
  <c r="B486" i="5"/>
  <c r="A487" i="5"/>
  <c r="B487" i="5"/>
  <c r="A488" i="5"/>
  <c r="B488" i="5"/>
  <c r="A489" i="5"/>
  <c r="B489" i="5"/>
  <c r="A490" i="5"/>
  <c r="B490" i="5"/>
  <c r="A491" i="5"/>
  <c r="B491" i="5"/>
  <c r="A492" i="5"/>
  <c r="B492" i="5"/>
  <c r="A493" i="5"/>
  <c r="B493" i="5"/>
  <c r="A494" i="5"/>
  <c r="B494" i="5"/>
  <c r="A495" i="5"/>
  <c r="B495" i="5"/>
  <c r="A496" i="5"/>
  <c r="B496" i="5"/>
  <c r="A497" i="5"/>
  <c r="B497" i="5"/>
  <c r="A498" i="5"/>
  <c r="B498" i="5"/>
  <c r="A499" i="5"/>
  <c r="B499" i="5"/>
  <c r="A500" i="5"/>
  <c r="B500" i="5"/>
  <c r="B41" i="8"/>
  <c r="C41" i="8"/>
  <c r="D41" i="8"/>
  <c r="B42" i="8"/>
  <c r="C42" i="8"/>
  <c r="D42" i="8"/>
  <c r="B43" i="8"/>
  <c r="C43" i="8"/>
  <c r="D43" i="8"/>
  <c r="B44" i="8"/>
  <c r="C44" i="8"/>
  <c r="D44" i="8"/>
  <c r="B45" i="8"/>
  <c r="C45" i="8"/>
  <c r="D45" i="8"/>
  <c r="B46" i="8"/>
  <c r="C46" i="8"/>
  <c r="D46" i="8"/>
  <c r="B47" i="8"/>
  <c r="C47" i="8"/>
  <c r="D47" i="8"/>
  <c r="B48" i="8"/>
  <c r="C48" i="8"/>
  <c r="D48" i="8"/>
  <c r="B49" i="8"/>
  <c r="C49" i="8"/>
  <c r="D49" i="8"/>
  <c r="B50" i="8"/>
  <c r="C50" i="8"/>
  <c r="D50" i="8"/>
  <c r="B51" i="8"/>
  <c r="C51" i="8"/>
  <c r="D51" i="8"/>
  <c r="B52" i="8"/>
  <c r="C52" i="8"/>
  <c r="D52" i="8"/>
  <c r="B53" i="8"/>
  <c r="C53" i="8"/>
  <c r="D53" i="8"/>
  <c r="B54" i="8"/>
  <c r="C54" i="8"/>
  <c r="D54" i="8"/>
  <c r="B55" i="8"/>
  <c r="C55" i="8"/>
  <c r="D55" i="8"/>
  <c r="B56" i="8"/>
  <c r="C56" i="8"/>
  <c r="D56" i="8"/>
  <c r="B57" i="8"/>
  <c r="C57" i="8"/>
  <c r="D57" i="8"/>
  <c r="B58" i="8"/>
  <c r="C58" i="8"/>
  <c r="D58" i="8"/>
  <c r="B59" i="8"/>
  <c r="C59" i="8"/>
  <c r="D59" i="8"/>
  <c r="B60" i="8"/>
  <c r="C60" i="8"/>
  <c r="D60" i="8"/>
  <c r="B61" i="8"/>
  <c r="C61" i="8"/>
  <c r="D61" i="8"/>
  <c r="B62" i="8"/>
  <c r="C62" i="8"/>
  <c r="D62" i="8"/>
  <c r="B63" i="8"/>
  <c r="C63" i="8"/>
  <c r="D63" i="8"/>
  <c r="B64" i="8"/>
  <c r="C64" i="8"/>
  <c r="D64" i="8"/>
  <c r="B65" i="8"/>
  <c r="C65" i="8"/>
  <c r="D65" i="8"/>
  <c r="B66" i="8"/>
  <c r="C66" i="8"/>
  <c r="D66" i="8"/>
  <c r="B67" i="8"/>
  <c r="C67" i="8"/>
  <c r="D67" i="8"/>
  <c r="B68" i="8"/>
  <c r="C68" i="8"/>
  <c r="D68" i="8"/>
  <c r="B69" i="8"/>
  <c r="C69" i="8"/>
  <c r="D69" i="8"/>
  <c r="H4" i="9"/>
  <c r="B4" i="8"/>
  <c r="C4" i="8"/>
  <c r="D4" i="8"/>
  <c r="C5" i="8"/>
  <c r="D5" i="8"/>
  <c r="C6" i="8"/>
  <c r="D6" i="8"/>
  <c r="C7" i="8"/>
  <c r="D7" i="8"/>
  <c r="C8" i="8"/>
  <c r="D8" i="8"/>
  <c r="C9" i="8"/>
  <c r="D9" i="8"/>
  <c r="C10" i="8"/>
  <c r="D10" i="8"/>
  <c r="C11" i="8"/>
  <c r="D11" i="8"/>
  <c r="C12" i="8"/>
  <c r="D12" i="8"/>
  <c r="C13" i="8"/>
  <c r="D13" i="8"/>
  <c r="C14" i="8"/>
  <c r="D14" i="8"/>
  <c r="C15" i="8"/>
  <c r="D15" i="8"/>
  <c r="C16" i="8"/>
  <c r="D16" i="8"/>
  <c r="C17" i="8"/>
  <c r="D17" i="8"/>
  <c r="C18" i="8"/>
  <c r="D18" i="8"/>
  <c r="C19" i="8"/>
  <c r="D19" i="8"/>
  <c r="C20" i="8"/>
  <c r="D20" i="8"/>
  <c r="C21" i="8"/>
  <c r="D21" i="8"/>
  <c r="C22" i="8"/>
  <c r="D22" i="8"/>
  <c r="C23" i="8"/>
  <c r="D23" i="8"/>
  <c r="C24" i="8"/>
  <c r="D24" i="8"/>
  <c r="C25" i="8"/>
  <c r="D25" i="8"/>
  <c r="C26" i="8"/>
  <c r="D26" i="8"/>
  <c r="C27" i="8"/>
  <c r="D27" i="8"/>
  <c r="C28" i="8"/>
  <c r="D28" i="8"/>
  <c r="C29" i="8"/>
  <c r="D29" i="8"/>
  <c r="C30" i="8"/>
  <c r="D30" i="8"/>
  <c r="C31" i="8"/>
  <c r="D31" i="8"/>
  <c r="C32" i="8"/>
  <c r="D32" i="8"/>
  <c r="G4" i="9"/>
  <c r="I4" i="9"/>
  <c r="E4" i="9"/>
  <c r="J4" i="9"/>
  <c r="E21" i="2"/>
  <c r="C5" i="9"/>
  <c r="J5" i="9"/>
  <c r="E22" i="2"/>
  <c r="C6" i="9"/>
  <c r="G22" i="2"/>
  <c r="H22" i="2"/>
  <c r="F6" i="9"/>
  <c r="B6" i="9"/>
  <c r="H6" i="9"/>
  <c r="G6" i="9"/>
  <c r="I6" i="9"/>
  <c r="E6" i="9"/>
  <c r="J6" i="9"/>
  <c r="E23" i="2"/>
  <c r="C7" i="9"/>
  <c r="J7" i="9"/>
  <c r="E24" i="2"/>
  <c r="C8" i="9"/>
  <c r="J8" i="9"/>
  <c r="E25" i="2"/>
  <c r="C9" i="9"/>
  <c r="J9" i="9"/>
  <c r="E26" i="2"/>
  <c r="C10" i="9"/>
  <c r="J10" i="9"/>
  <c r="E27" i="2"/>
  <c r="C11" i="9"/>
  <c r="J11" i="9"/>
  <c r="E28" i="2"/>
  <c r="C12" i="9"/>
  <c r="J12" i="9"/>
  <c r="E29" i="2"/>
  <c r="C13" i="9"/>
  <c r="J13" i="9"/>
  <c r="E30" i="2"/>
  <c r="C14" i="9"/>
  <c r="J14" i="9"/>
  <c r="E31" i="2"/>
  <c r="C15" i="9"/>
  <c r="J15" i="9"/>
  <c r="E32" i="2"/>
  <c r="C16" i="9"/>
  <c r="J16" i="9"/>
  <c r="E33" i="2"/>
  <c r="C17" i="9"/>
  <c r="G33" i="2"/>
  <c r="H33" i="2"/>
  <c r="F17" i="9"/>
  <c r="B17" i="9"/>
  <c r="H17" i="9"/>
  <c r="G17" i="9"/>
  <c r="I17" i="9"/>
  <c r="J17" i="9"/>
  <c r="E34" i="2"/>
  <c r="C18" i="9"/>
  <c r="J18" i="9"/>
  <c r="E35" i="2"/>
  <c r="C19" i="9"/>
  <c r="J19" i="9"/>
  <c r="E36" i="2"/>
  <c r="C20" i="9"/>
  <c r="J20" i="9"/>
  <c r="E37" i="2"/>
  <c r="C21" i="9"/>
  <c r="J21" i="9"/>
  <c r="E38" i="2"/>
  <c r="C22" i="9"/>
  <c r="J22" i="9"/>
  <c r="E39" i="2"/>
  <c r="C23" i="9"/>
  <c r="J23" i="9"/>
  <c r="E40" i="2"/>
  <c r="C24" i="9"/>
  <c r="J24" i="9"/>
  <c r="E41" i="2"/>
  <c r="C25" i="9"/>
  <c r="J25" i="9"/>
  <c r="E42" i="2"/>
  <c r="C26" i="9"/>
  <c r="J26" i="9"/>
  <c r="E43" i="2"/>
  <c r="C27" i="9"/>
  <c r="J27" i="9"/>
  <c r="E44" i="2"/>
  <c r="C28" i="9"/>
  <c r="J28" i="9"/>
  <c r="E45" i="2"/>
  <c r="C29" i="9"/>
  <c r="J29" i="9"/>
  <c r="E46" i="2"/>
  <c r="C30" i="9"/>
  <c r="J30" i="9"/>
  <c r="E47" i="2"/>
  <c r="C31" i="9"/>
  <c r="J31" i="9"/>
  <c r="E48" i="2"/>
  <c r="C32" i="9"/>
  <c r="J32" i="9"/>
  <c r="E49" i="2"/>
  <c r="C33" i="9"/>
  <c r="J33" i="9"/>
  <c r="E50" i="2"/>
  <c r="C34" i="9"/>
  <c r="J34" i="9"/>
  <c r="E51" i="2"/>
  <c r="C35" i="9"/>
  <c r="J35" i="9"/>
  <c r="E52" i="2"/>
  <c r="C36" i="9"/>
  <c r="J36" i="9"/>
  <c r="E53" i="2"/>
  <c r="C37" i="9"/>
  <c r="J37" i="9"/>
  <c r="E54" i="2"/>
  <c r="C38" i="9"/>
  <c r="J38" i="9"/>
  <c r="E55" i="2"/>
  <c r="C39" i="9"/>
  <c r="J39" i="9"/>
  <c r="E56" i="2"/>
  <c r="C40" i="9"/>
  <c r="J40" i="9"/>
  <c r="E57" i="2"/>
  <c r="C41" i="9"/>
  <c r="J41" i="9"/>
  <c r="E58" i="2"/>
  <c r="C42" i="9"/>
  <c r="J42" i="9"/>
  <c r="E59" i="2"/>
  <c r="C43" i="9"/>
  <c r="J43" i="9"/>
  <c r="E60" i="2"/>
  <c r="C44" i="9"/>
  <c r="J44" i="9"/>
  <c r="E61" i="2"/>
  <c r="C45" i="9"/>
  <c r="J45" i="9"/>
  <c r="E62" i="2"/>
  <c r="C46" i="9"/>
  <c r="J46" i="9"/>
  <c r="E63" i="2"/>
  <c r="C47" i="9"/>
  <c r="J47" i="9"/>
  <c r="E64" i="2"/>
  <c r="C48" i="9"/>
  <c r="J48" i="9"/>
  <c r="E65" i="2"/>
  <c r="C49" i="9"/>
  <c r="J49" i="9"/>
  <c r="E66" i="2"/>
  <c r="C50" i="9"/>
  <c r="J50" i="9"/>
  <c r="E67" i="2"/>
  <c r="C51" i="9"/>
  <c r="J51" i="9"/>
  <c r="E68" i="2"/>
  <c r="C52" i="9"/>
  <c r="J52" i="9"/>
  <c r="E69" i="2"/>
  <c r="C53" i="9"/>
  <c r="J53" i="9"/>
  <c r="E70" i="2"/>
  <c r="C54" i="9"/>
  <c r="J54" i="9"/>
  <c r="E71" i="2"/>
  <c r="C55" i="9"/>
  <c r="J55" i="9"/>
  <c r="E72" i="2"/>
  <c r="C56" i="9"/>
  <c r="J56" i="9"/>
  <c r="E73" i="2"/>
  <c r="C57" i="9"/>
  <c r="J57" i="9"/>
  <c r="E74" i="2"/>
  <c r="C58" i="9"/>
  <c r="G74" i="2"/>
  <c r="H74" i="2"/>
  <c r="F58" i="9"/>
  <c r="B58" i="9"/>
  <c r="H58" i="9"/>
  <c r="G58" i="9"/>
  <c r="I58" i="9"/>
  <c r="E58" i="9"/>
  <c r="J58" i="9"/>
  <c r="E75" i="2"/>
  <c r="C59" i="9"/>
  <c r="J59" i="9"/>
  <c r="E76" i="2"/>
  <c r="C60" i="9"/>
  <c r="J60" i="9"/>
  <c r="E77" i="2"/>
  <c r="C61" i="9"/>
  <c r="J61" i="9"/>
  <c r="E78" i="2"/>
  <c r="C62" i="9"/>
  <c r="J62" i="9"/>
  <c r="E79" i="2"/>
  <c r="C63" i="9"/>
  <c r="J63" i="9"/>
  <c r="E80" i="2"/>
  <c r="C64" i="9"/>
  <c r="J64" i="9"/>
  <c r="E81" i="2"/>
  <c r="C65" i="9"/>
  <c r="J65" i="9"/>
  <c r="E82" i="2"/>
  <c r="C66" i="9"/>
  <c r="J66" i="9"/>
  <c r="E83" i="2"/>
  <c r="C67" i="9"/>
  <c r="G83" i="2"/>
  <c r="H83" i="2"/>
  <c r="F67" i="9"/>
  <c r="B67" i="9"/>
  <c r="H67" i="9"/>
  <c r="G67" i="9"/>
  <c r="I67" i="9"/>
  <c r="E67" i="9"/>
  <c r="J67" i="9"/>
  <c r="E84" i="2"/>
  <c r="C68" i="9"/>
  <c r="J68" i="9"/>
  <c r="E85" i="2"/>
  <c r="C69" i="9"/>
  <c r="J69" i="9"/>
  <c r="E86" i="2"/>
  <c r="C70" i="9"/>
  <c r="J70" i="9"/>
  <c r="E87" i="2"/>
  <c r="C71" i="9"/>
  <c r="G87" i="2"/>
  <c r="H87" i="2"/>
  <c r="F71" i="9"/>
  <c r="B71" i="9"/>
  <c r="H71" i="9"/>
  <c r="G71" i="9"/>
  <c r="I71" i="9"/>
  <c r="E71" i="9"/>
  <c r="J71" i="9"/>
  <c r="E88" i="2"/>
  <c r="C72" i="9"/>
  <c r="J72" i="9"/>
  <c r="E89" i="2"/>
  <c r="C73" i="9"/>
  <c r="J73" i="9"/>
  <c r="E90" i="2"/>
  <c r="C74" i="9"/>
  <c r="J74" i="9"/>
  <c r="E91" i="2"/>
  <c r="C75" i="9"/>
  <c r="J75" i="9"/>
  <c r="E92" i="2"/>
  <c r="C76" i="9"/>
  <c r="J76" i="9"/>
  <c r="E93" i="2"/>
  <c r="C77" i="9"/>
  <c r="G93" i="2"/>
  <c r="H93" i="2"/>
  <c r="F77" i="9"/>
  <c r="B77" i="9"/>
  <c r="H77" i="9"/>
  <c r="G77" i="9"/>
  <c r="I77" i="9"/>
  <c r="E77" i="9"/>
  <c r="J77" i="9"/>
  <c r="E94" i="2"/>
  <c r="C78" i="9"/>
  <c r="J78" i="9"/>
  <c r="E95" i="2"/>
  <c r="C79" i="9"/>
  <c r="J79" i="9"/>
  <c r="E96" i="2"/>
  <c r="C80" i="9"/>
  <c r="J80" i="9"/>
  <c r="E97" i="2"/>
  <c r="C81" i="9"/>
  <c r="J81" i="9"/>
  <c r="E98" i="2"/>
  <c r="C82" i="9"/>
  <c r="J82" i="9"/>
  <c r="E99" i="2"/>
  <c r="C83" i="9"/>
  <c r="J83" i="9"/>
  <c r="E100" i="2"/>
  <c r="C84" i="9"/>
  <c r="J84" i="9"/>
  <c r="E101" i="2"/>
  <c r="C85" i="9"/>
  <c r="J85" i="9"/>
  <c r="E102" i="2"/>
  <c r="C86" i="9"/>
  <c r="J86" i="9"/>
  <c r="E103" i="2"/>
  <c r="C87" i="9"/>
  <c r="J87" i="9"/>
  <c r="E104" i="2"/>
  <c r="C88" i="9"/>
  <c r="G104" i="2"/>
  <c r="H104" i="2"/>
  <c r="F88" i="9"/>
  <c r="B88" i="9"/>
  <c r="H88" i="9"/>
  <c r="G88" i="9"/>
  <c r="I88" i="9"/>
  <c r="E88" i="9"/>
  <c r="J88" i="9"/>
  <c r="E105" i="2"/>
  <c r="C89" i="9"/>
  <c r="J89" i="9"/>
  <c r="E106" i="2"/>
  <c r="C90" i="9"/>
  <c r="J90" i="9"/>
  <c r="E107" i="2"/>
  <c r="C91" i="9"/>
  <c r="J91" i="9"/>
  <c r="E108" i="2"/>
  <c r="C92" i="9"/>
  <c r="J92" i="9"/>
  <c r="E109" i="2"/>
  <c r="C93" i="9"/>
  <c r="J93" i="9"/>
  <c r="E110" i="2"/>
  <c r="C94" i="9"/>
  <c r="J94" i="9"/>
  <c r="E111" i="2"/>
  <c r="C95" i="9"/>
  <c r="J95" i="9"/>
  <c r="E112" i="2"/>
  <c r="C96" i="9"/>
  <c r="G112" i="2"/>
  <c r="H112" i="2"/>
  <c r="F96" i="9"/>
  <c r="B96" i="9"/>
  <c r="H96" i="9"/>
  <c r="G96" i="9"/>
  <c r="I96" i="9"/>
  <c r="E96" i="9"/>
  <c r="J96" i="9"/>
  <c r="E113" i="2"/>
  <c r="C97" i="9"/>
  <c r="J97" i="9"/>
  <c r="E114" i="2"/>
  <c r="C98" i="9"/>
  <c r="J98" i="9"/>
  <c r="E115" i="2"/>
  <c r="C99" i="9"/>
  <c r="J99" i="9"/>
  <c r="E116" i="2"/>
  <c r="C100" i="9"/>
  <c r="J100" i="9"/>
  <c r="E117" i="2"/>
  <c r="C101" i="9"/>
  <c r="J101" i="9"/>
  <c r="E118" i="2"/>
  <c r="C102" i="9"/>
  <c r="J102" i="9"/>
  <c r="E119" i="2"/>
  <c r="C103" i="9"/>
  <c r="J103" i="9"/>
  <c r="E120" i="2"/>
  <c r="C104" i="9"/>
  <c r="G120" i="2"/>
  <c r="H120" i="2"/>
  <c r="F104" i="9"/>
  <c r="B104" i="9"/>
  <c r="H104" i="9"/>
  <c r="G104" i="9"/>
  <c r="I104" i="9"/>
  <c r="E104" i="9"/>
  <c r="J104" i="9"/>
  <c r="E121" i="2"/>
  <c r="C105" i="9"/>
  <c r="J105" i="9"/>
  <c r="E122" i="2"/>
  <c r="C106" i="9"/>
  <c r="J106" i="9"/>
  <c r="E123" i="2"/>
  <c r="C107" i="9"/>
  <c r="J107" i="9"/>
  <c r="E124" i="2"/>
  <c r="C108" i="9"/>
  <c r="J108" i="9"/>
  <c r="E125" i="2"/>
  <c r="C109" i="9"/>
  <c r="J109" i="9"/>
  <c r="E126" i="2"/>
  <c r="C110" i="9"/>
  <c r="J110" i="9"/>
  <c r="E127" i="2"/>
  <c r="C111" i="9"/>
  <c r="G127" i="2"/>
  <c r="H127" i="2"/>
  <c r="F111" i="9"/>
  <c r="B111" i="9"/>
  <c r="H111" i="9"/>
  <c r="G111" i="9"/>
  <c r="I111" i="9"/>
  <c r="E111" i="9"/>
  <c r="J111" i="9"/>
  <c r="E128" i="2"/>
  <c r="C112" i="9"/>
  <c r="J112" i="9"/>
  <c r="E129" i="2"/>
  <c r="C113" i="9"/>
  <c r="J113" i="9"/>
  <c r="E130" i="2"/>
  <c r="C114" i="9"/>
  <c r="J114" i="9"/>
  <c r="E131" i="2"/>
  <c r="C115" i="9"/>
  <c r="J115" i="9"/>
  <c r="E132" i="2"/>
  <c r="C116" i="9"/>
  <c r="J116" i="9"/>
  <c r="E133" i="2"/>
  <c r="C117" i="9"/>
  <c r="J117" i="9"/>
  <c r="E134" i="2"/>
  <c r="C118" i="9"/>
  <c r="J118" i="9"/>
  <c r="E135" i="2"/>
  <c r="C119" i="9"/>
  <c r="J119" i="9"/>
  <c r="E136" i="2"/>
  <c r="C120" i="9"/>
  <c r="G136" i="2"/>
  <c r="H136" i="2"/>
  <c r="F120" i="9"/>
  <c r="B120" i="9"/>
  <c r="H120" i="9"/>
  <c r="G120" i="9"/>
  <c r="I120" i="9"/>
  <c r="E120" i="9"/>
  <c r="J120" i="9"/>
  <c r="E137" i="2"/>
  <c r="C121" i="9"/>
  <c r="J121" i="9"/>
  <c r="E138" i="2"/>
  <c r="C122" i="9"/>
  <c r="J122" i="9"/>
  <c r="E139" i="2"/>
  <c r="C123" i="9"/>
  <c r="J123" i="9"/>
  <c r="E140" i="2"/>
  <c r="C124" i="9"/>
  <c r="J124" i="9"/>
  <c r="E141" i="2"/>
  <c r="C125" i="9"/>
  <c r="J125" i="9"/>
  <c r="E142" i="2"/>
  <c r="C126" i="9"/>
  <c r="J126" i="9"/>
  <c r="E143" i="2"/>
  <c r="C127" i="9"/>
  <c r="J127" i="9"/>
  <c r="E144" i="2"/>
  <c r="C128" i="9"/>
  <c r="J128" i="9"/>
  <c r="E145" i="2"/>
  <c r="C129" i="9"/>
  <c r="J129" i="9"/>
  <c r="E146" i="2"/>
  <c r="C130" i="9"/>
  <c r="J130" i="9"/>
  <c r="E147" i="2"/>
  <c r="C131" i="9"/>
  <c r="J131" i="9"/>
  <c r="E148" i="2"/>
  <c r="C132" i="9"/>
  <c r="J132" i="9"/>
  <c r="E149" i="2"/>
  <c r="C133" i="9"/>
  <c r="J133" i="9"/>
  <c r="E150" i="2"/>
  <c r="C134" i="9"/>
  <c r="G150" i="2"/>
  <c r="H150" i="2"/>
  <c r="F134" i="9"/>
  <c r="B134" i="9"/>
  <c r="H134" i="9"/>
  <c r="G134" i="9"/>
  <c r="I134" i="9"/>
  <c r="E134" i="9"/>
  <c r="J134" i="9"/>
  <c r="E151" i="2"/>
  <c r="C135" i="9"/>
  <c r="G151" i="2"/>
  <c r="H151" i="2"/>
  <c r="F135" i="9"/>
  <c r="B135" i="9"/>
  <c r="H135" i="9"/>
  <c r="G135" i="9"/>
  <c r="I135" i="9"/>
  <c r="E135" i="9"/>
  <c r="J135" i="9"/>
  <c r="E152" i="2"/>
  <c r="C136" i="9"/>
  <c r="J136" i="9"/>
  <c r="E153" i="2"/>
  <c r="C137" i="9"/>
  <c r="J137" i="9"/>
  <c r="E154" i="2"/>
  <c r="C138" i="9"/>
  <c r="J138" i="9"/>
  <c r="E155" i="2"/>
  <c r="C139" i="9"/>
  <c r="G155" i="2"/>
  <c r="H155" i="2"/>
  <c r="F139" i="9"/>
  <c r="B139" i="9"/>
  <c r="H139" i="9"/>
  <c r="G139" i="9"/>
  <c r="I139" i="9"/>
  <c r="E139" i="9"/>
  <c r="J139" i="9"/>
  <c r="E156" i="2"/>
  <c r="C140" i="9"/>
  <c r="J140" i="9"/>
  <c r="E157" i="2"/>
  <c r="C141" i="9"/>
  <c r="J141" i="9"/>
  <c r="E158" i="2"/>
  <c r="C142" i="9"/>
  <c r="J142" i="9"/>
  <c r="E159" i="2"/>
  <c r="C143" i="9"/>
  <c r="J143" i="9"/>
  <c r="E160" i="2"/>
  <c r="C144" i="9"/>
  <c r="J144" i="9"/>
  <c r="E161" i="2"/>
  <c r="C145" i="9"/>
  <c r="J145" i="9"/>
  <c r="E162" i="2"/>
  <c r="C146" i="9"/>
  <c r="J146" i="9"/>
  <c r="E163" i="2"/>
  <c r="C147" i="9"/>
  <c r="J147" i="9"/>
  <c r="E164" i="2"/>
  <c r="C148" i="9"/>
  <c r="J148" i="9"/>
  <c r="E165" i="2"/>
  <c r="C149" i="9"/>
  <c r="J149" i="9"/>
  <c r="E166" i="2"/>
  <c r="C150" i="9"/>
  <c r="J150" i="9"/>
  <c r="E167" i="2"/>
  <c r="C151" i="9"/>
  <c r="G167" i="2"/>
  <c r="H167" i="2"/>
  <c r="F151" i="9"/>
  <c r="B151" i="9"/>
  <c r="H151" i="9"/>
  <c r="G151" i="9"/>
  <c r="I151" i="9"/>
  <c r="E151" i="9"/>
  <c r="J151" i="9"/>
  <c r="E168" i="2"/>
  <c r="C152" i="9"/>
  <c r="J152" i="9"/>
  <c r="E169" i="2"/>
  <c r="C153" i="9"/>
  <c r="J153" i="9"/>
  <c r="E170" i="2"/>
  <c r="C154" i="9"/>
  <c r="J154" i="9"/>
  <c r="E171" i="2"/>
  <c r="C155" i="9"/>
  <c r="J155" i="9"/>
  <c r="E172" i="2"/>
  <c r="C156" i="9"/>
  <c r="J156" i="9"/>
  <c r="E173" i="2"/>
  <c r="C157" i="9"/>
  <c r="J157" i="9"/>
  <c r="E174" i="2"/>
  <c r="C158" i="9"/>
  <c r="J158" i="9"/>
  <c r="C159" i="9"/>
  <c r="J159" i="9"/>
  <c r="C160" i="9"/>
  <c r="J160" i="9"/>
  <c r="C161" i="9"/>
  <c r="J161" i="9"/>
  <c r="C162" i="9"/>
  <c r="J162" i="9"/>
  <c r="C163" i="9"/>
  <c r="J163" i="9"/>
  <c r="C164" i="9"/>
  <c r="J164" i="9"/>
  <c r="C165" i="9"/>
  <c r="J165" i="9"/>
  <c r="C166" i="9"/>
  <c r="J166" i="9"/>
  <c r="C167" i="9"/>
  <c r="J167" i="9"/>
  <c r="C168" i="9"/>
  <c r="J168" i="9"/>
  <c r="C169" i="9"/>
  <c r="J169" i="9"/>
  <c r="C170" i="9"/>
  <c r="J170" i="9"/>
  <c r="C171" i="9"/>
  <c r="J171" i="9"/>
  <c r="C172" i="9"/>
  <c r="J172" i="9"/>
  <c r="C173" i="9"/>
  <c r="J173" i="9"/>
  <c r="C174" i="9"/>
  <c r="J174" i="9"/>
  <c r="C175" i="9"/>
  <c r="J175" i="9"/>
  <c r="C176" i="9"/>
  <c r="J176" i="9"/>
  <c r="C177" i="9"/>
  <c r="J177" i="9"/>
  <c r="C178" i="9"/>
  <c r="J178" i="9"/>
  <c r="C179" i="9"/>
  <c r="J179" i="9"/>
  <c r="C180" i="9"/>
  <c r="J180" i="9"/>
  <c r="C181" i="9"/>
  <c r="J181" i="9"/>
  <c r="C182" i="9"/>
  <c r="J182" i="9"/>
  <c r="C183" i="9"/>
  <c r="J183" i="9"/>
  <c r="C184" i="9"/>
  <c r="J184" i="9"/>
  <c r="C185" i="9"/>
  <c r="J185" i="9"/>
  <c r="C186" i="9"/>
  <c r="J186" i="9"/>
  <c r="C187" i="9"/>
  <c r="J187" i="9"/>
  <c r="C188" i="9"/>
  <c r="J188" i="9"/>
  <c r="C189" i="9"/>
  <c r="J189" i="9"/>
  <c r="C190" i="9"/>
  <c r="J190" i="9"/>
  <c r="C191" i="9"/>
  <c r="J191" i="9"/>
  <c r="C192" i="9"/>
  <c r="J192" i="9"/>
  <c r="C193" i="9"/>
  <c r="J193" i="9"/>
  <c r="C194" i="9"/>
  <c r="J194" i="9"/>
  <c r="C195" i="9"/>
  <c r="J195" i="9"/>
  <c r="C196" i="9"/>
  <c r="J196" i="9"/>
  <c r="C197" i="9"/>
  <c r="J197" i="9"/>
  <c r="C198" i="9"/>
  <c r="J198" i="9"/>
  <c r="C199" i="9"/>
  <c r="J199" i="9"/>
  <c r="C200" i="9"/>
  <c r="J200" i="9"/>
  <c r="C201" i="9"/>
  <c r="J201" i="9"/>
  <c r="C202" i="9"/>
  <c r="J202" i="9"/>
  <c r="C203" i="9"/>
  <c r="J203" i="9"/>
  <c r="C204" i="9"/>
  <c r="J204" i="9"/>
  <c r="C205" i="9"/>
  <c r="J205" i="9"/>
  <c r="C206" i="9"/>
  <c r="J206" i="9"/>
  <c r="C207" i="9"/>
  <c r="J207" i="9"/>
  <c r="C208" i="9"/>
  <c r="J208" i="9"/>
  <c r="C209" i="9"/>
  <c r="J209" i="9"/>
  <c r="C210" i="9"/>
  <c r="J210" i="9"/>
  <c r="C211" i="9"/>
  <c r="J211" i="9"/>
  <c r="C212" i="9"/>
  <c r="J212" i="9"/>
  <c r="C213" i="9"/>
  <c r="J213" i="9"/>
  <c r="C214" i="9"/>
  <c r="J214" i="9"/>
  <c r="C215" i="9"/>
  <c r="J215" i="9"/>
  <c r="C216" i="9"/>
  <c r="J216" i="9"/>
  <c r="C217" i="9"/>
  <c r="J217" i="9"/>
  <c r="C218" i="9"/>
  <c r="J218" i="9"/>
  <c r="C219" i="9"/>
  <c r="J219" i="9"/>
  <c r="C220" i="9"/>
  <c r="J220" i="9"/>
  <c r="C221" i="9"/>
  <c r="J221" i="9"/>
  <c r="C222" i="9"/>
  <c r="J222" i="9"/>
  <c r="C223" i="9"/>
  <c r="J223" i="9"/>
  <c r="C224" i="9"/>
  <c r="J224" i="9"/>
  <c r="C225" i="9"/>
  <c r="J225" i="9"/>
  <c r="C226" i="9"/>
  <c r="J226" i="9"/>
  <c r="C227" i="9"/>
  <c r="J227" i="9"/>
  <c r="C228" i="9"/>
  <c r="J228" i="9"/>
  <c r="C229" i="9"/>
  <c r="J229" i="9"/>
  <c r="C230" i="9"/>
  <c r="J230" i="9"/>
  <c r="C231" i="9"/>
  <c r="J231" i="9"/>
  <c r="C232" i="9"/>
  <c r="J232" i="9"/>
  <c r="C233" i="9"/>
  <c r="J233" i="9"/>
  <c r="C234" i="9"/>
  <c r="J234" i="9"/>
  <c r="C235" i="9"/>
  <c r="J235" i="9"/>
  <c r="C236" i="9"/>
  <c r="J236" i="9"/>
  <c r="C237" i="9"/>
  <c r="J237" i="9"/>
  <c r="C238" i="9"/>
  <c r="J238" i="9"/>
  <c r="C239" i="9"/>
  <c r="J239" i="9"/>
  <c r="C240" i="9"/>
  <c r="J240" i="9"/>
  <c r="C241" i="9"/>
  <c r="J241" i="9"/>
  <c r="C242" i="9"/>
  <c r="J242" i="9"/>
  <c r="C243" i="9"/>
  <c r="J243" i="9"/>
  <c r="C244" i="9"/>
  <c r="J244" i="9"/>
  <c r="C245" i="9"/>
  <c r="J245" i="9"/>
  <c r="C246" i="9"/>
  <c r="J246" i="9"/>
  <c r="C247" i="9"/>
  <c r="J247" i="9"/>
  <c r="C248" i="9"/>
  <c r="J248" i="9"/>
  <c r="C249" i="9"/>
  <c r="J249" i="9"/>
  <c r="C250" i="9"/>
  <c r="J250" i="9"/>
  <c r="C251" i="9"/>
  <c r="J251" i="9"/>
  <c r="C252" i="9"/>
  <c r="J252" i="9"/>
  <c r="C253" i="9"/>
  <c r="J253" i="9"/>
  <c r="C254" i="9"/>
  <c r="J254" i="9"/>
  <c r="C255" i="9"/>
  <c r="J255" i="9"/>
  <c r="C256" i="9"/>
  <c r="J256" i="9"/>
  <c r="C257" i="9"/>
  <c r="J257" i="9"/>
  <c r="C258" i="9"/>
  <c r="J258" i="9"/>
  <c r="C259" i="9"/>
  <c r="J259" i="9"/>
  <c r="C260" i="9"/>
  <c r="J260" i="9"/>
  <c r="C261" i="9"/>
  <c r="J261" i="9"/>
  <c r="C262" i="9"/>
  <c r="J262" i="9"/>
  <c r="C263" i="9"/>
  <c r="J263" i="9"/>
  <c r="C264" i="9"/>
  <c r="J264" i="9"/>
  <c r="C265" i="9"/>
  <c r="J265" i="9"/>
  <c r="C266" i="9"/>
  <c r="J266" i="9"/>
  <c r="C267" i="9"/>
  <c r="J267" i="9"/>
  <c r="C268" i="9"/>
  <c r="J268" i="9"/>
  <c r="C269" i="9"/>
  <c r="J269" i="9"/>
  <c r="C270" i="9"/>
  <c r="J270" i="9"/>
  <c r="C271" i="9"/>
  <c r="J271" i="9"/>
  <c r="C272" i="9"/>
  <c r="J272" i="9"/>
  <c r="C273" i="9"/>
  <c r="J273" i="9"/>
  <c r="C274" i="9"/>
  <c r="J274" i="9"/>
  <c r="C275" i="9"/>
  <c r="J275" i="9"/>
  <c r="C276" i="9"/>
  <c r="J276" i="9"/>
  <c r="C277" i="9"/>
  <c r="J277" i="9"/>
  <c r="C278" i="9"/>
  <c r="J278" i="9"/>
  <c r="C279" i="9"/>
  <c r="J279" i="9"/>
  <c r="C280" i="9"/>
  <c r="J280" i="9"/>
  <c r="C281" i="9"/>
  <c r="J281" i="9"/>
  <c r="C282" i="9"/>
  <c r="J282" i="9"/>
  <c r="C283" i="9"/>
  <c r="J283" i="9"/>
  <c r="C284" i="9"/>
  <c r="J284" i="9"/>
  <c r="C285" i="9"/>
  <c r="J285" i="9"/>
  <c r="C286" i="9"/>
  <c r="J286" i="9"/>
  <c r="C287" i="9"/>
  <c r="J287" i="9"/>
  <c r="C288" i="9"/>
  <c r="J288" i="9"/>
  <c r="C289" i="9"/>
  <c r="J289" i="9"/>
  <c r="C290" i="9"/>
  <c r="J290" i="9"/>
  <c r="C291" i="9"/>
  <c r="J291" i="9"/>
  <c r="C292" i="9"/>
  <c r="J292" i="9"/>
  <c r="C293" i="9"/>
  <c r="J293" i="9"/>
  <c r="C294" i="9"/>
  <c r="J294" i="9"/>
  <c r="C295" i="9"/>
  <c r="J295" i="9"/>
  <c r="C296" i="9"/>
  <c r="J296" i="9"/>
  <c r="C297" i="9"/>
  <c r="J297" i="9"/>
  <c r="C298" i="9"/>
  <c r="J298" i="9"/>
  <c r="C299" i="9"/>
  <c r="J299" i="9"/>
  <c r="C300" i="9"/>
  <c r="J300" i="9"/>
  <c r="C301" i="9"/>
  <c r="J301" i="9"/>
  <c r="C302" i="9"/>
  <c r="J302" i="9"/>
  <c r="C303" i="9"/>
  <c r="J303" i="9"/>
  <c r="C304" i="9"/>
  <c r="J304" i="9"/>
  <c r="C305" i="9"/>
  <c r="J305" i="9"/>
  <c r="C306" i="9"/>
  <c r="J306" i="9"/>
  <c r="C307" i="9"/>
  <c r="J307" i="9"/>
  <c r="C308" i="9"/>
  <c r="J308" i="9"/>
  <c r="C309" i="9"/>
  <c r="J309" i="9"/>
  <c r="C310" i="9"/>
  <c r="J310" i="9"/>
  <c r="C311" i="9"/>
  <c r="J311" i="9"/>
  <c r="C312" i="9"/>
  <c r="J312" i="9"/>
  <c r="C313" i="9"/>
  <c r="J313" i="9"/>
  <c r="C314" i="9"/>
  <c r="J314" i="9"/>
  <c r="C315" i="9"/>
  <c r="J315" i="9"/>
  <c r="C316" i="9"/>
  <c r="J316" i="9"/>
  <c r="C317" i="9"/>
  <c r="J317" i="9"/>
  <c r="C318" i="9"/>
  <c r="J318" i="9"/>
  <c r="C319" i="9"/>
  <c r="J319" i="9"/>
  <c r="C320" i="9"/>
  <c r="J320" i="9"/>
  <c r="C321" i="9"/>
  <c r="J321" i="9"/>
  <c r="C322" i="9"/>
  <c r="J322" i="9"/>
  <c r="C323" i="9"/>
  <c r="J323" i="9"/>
  <c r="C324" i="9"/>
  <c r="J324" i="9"/>
  <c r="C325" i="9"/>
  <c r="J325" i="9"/>
  <c r="C326" i="9"/>
  <c r="J326" i="9"/>
  <c r="C327" i="9"/>
  <c r="J327" i="9"/>
  <c r="C328" i="9"/>
  <c r="J328" i="9"/>
  <c r="C329" i="9"/>
  <c r="J329" i="9"/>
  <c r="C330" i="9"/>
  <c r="J330" i="9"/>
  <c r="C331" i="9"/>
  <c r="J331" i="9"/>
  <c r="C332" i="9"/>
  <c r="J332" i="9"/>
  <c r="C333" i="9"/>
  <c r="J333" i="9"/>
  <c r="C334" i="9"/>
  <c r="J334" i="9"/>
  <c r="C335" i="9"/>
  <c r="J335" i="9"/>
  <c r="C336" i="9"/>
  <c r="J336" i="9"/>
  <c r="C337" i="9"/>
  <c r="J337" i="9"/>
  <c r="C338" i="9"/>
  <c r="J338" i="9"/>
  <c r="C339" i="9"/>
  <c r="J339" i="9"/>
  <c r="C340" i="9"/>
  <c r="J340" i="9"/>
  <c r="C341" i="9"/>
  <c r="J341" i="9"/>
  <c r="C342" i="9"/>
  <c r="J342" i="9"/>
  <c r="C343" i="9"/>
  <c r="J343" i="9"/>
  <c r="C344" i="9"/>
  <c r="J344" i="9"/>
  <c r="C345" i="9"/>
  <c r="J345" i="9"/>
  <c r="C346" i="9"/>
  <c r="J346" i="9"/>
  <c r="C347" i="9"/>
  <c r="J347" i="9"/>
  <c r="C348" i="9"/>
  <c r="J348" i="9"/>
  <c r="C349" i="9"/>
  <c r="J349" i="9"/>
  <c r="C350" i="9"/>
  <c r="J350" i="9"/>
  <c r="C351" i="9"/>
  <c r="J351" i="9"/>
  <c r="C352" i="9"/>
  <c r="J352" i="9"/>
  <c r="C353" i="9"/>
  <c r="J353" i="9"/>
  <c r="C354" i="9"/>
  <c r="J354" i="9"/>
  <c r="C355" i="9"/>
  <c r="J355" i="9"/>
  <c r="C356" i="9"/>
  <c r="J356" i="9"/>
  <c r="C357" i="9"/>
  <c r="J357" i="9"/>
  <c r="C358" i="9"/>
  <c r="J358" i="9"/>
  <c r="C359" i="9"/>
  <c r="J359" i="9"/>
  <c r="C360" i="9"/>
  <c r="J360" i="9"/>
  <c r="C361" i="9"/>
  <c r="J361" i="9"/>
  <c r="C362" i="9"/>
  <c r="J362" i="9"/>
  <c r="C363" i="9"/>
  <c r="J363" i="9"/>
  <c r="C364" i="9"/>
  <c r="J364" i="9"/>
  <c r="C365" i="9"/>
  <c r="J365" i="9"/>
  <c r="C366" i="9"/>
  <c r="J366" i="9"/>
  <c r="C367" i="9"/>
  <c r="J367" i="9"/>
  <c r="C368" i="9"/>
  <c r="J368" i="9"/>
  <c r="C369" i="9"/>
  <c r="J369" i="9"/>
  <c r="C370" i="9"/>
  <c r="J370" i="9"/>
  <c r="C371" i="9"/>
  <c r="J371" i="9"/>
  <c r="C372" i="9"/>
  <c r="J372" i="9"/>
  <c r="C373" i="9"/>
  <c r="J373" i="9"/>
  <c r="C374" i="9"/>
  <c r="J374" i="9"/>
  <c r="C375" i="9"/>
  <c r="J375" i="9"/>
  <c r="C376" i="9"/>
  <c r="J376" i="9"/>
  <c r="C377" i="9"/>
  <c r="J377" i="9"/>
  <c r="C378" i="9"/>
  <c r="J378" i="9"/>
  <c r="C379" i="9"/>
  <c r="J379" i="9"/>
  <c r="C380" i="9"/>
  <c r="J380" i="9"/>
  <c r="C381" i="9"/>
  <c r="J381" i="9"/>
  <c r="C382" i="9"/>
  <c r="J382" i="9"/>
  <c r="C383" i="9"/>
  <c r="J383" i="9"/>
  <c r="C384" i="9"/>
  <c r="J384" i="9"/>
  <c r="C385" i="9"/>
  <c r="J385" i="9"/>
  <c r="C386" i="9"/>
  <c r="J386" i="9"/>
  <c r="C387" i="9"/>
  <c r="J387" i="9"/>
  <c r="C388" i="9"/>
  <c r="J388" i="9"/>
  <c r="C389" i="9"/>
  <c r="J389" i="9"/>
  <c r="C390" i="9"/>
  <c r="J390" i="9"/>
  <c r="C391" i="9"/>
  <c r="J391" i="9"/>
  <c r="C392" i="9"/>
  <c r="J392" i="9"/>
  <c r="C393" i="9"/>
  <c r="J393" i="9"/>
  <c r="C394" i="9"/>
  <c r="J394" i="9"/>
  <c r="C395" i="9"/>
  <c r="J395" i="9"/>
  <c r="C396" i="9"/>
  <c r="J396" i="9"/>
  <c r="C397" i="9"/>
  <c r="J397" i="9"/>
  <c r="C398" i="9"/>
  <c r="J398" i="9"/>
  <c r="C399" i="9"/>
  <c r="J399" i="9"/>
  <c r="C400" i="9"/>
  <c r="J400" i="9"/>
  <c r="C401" i="9"/>
  <c r="J401" i="9"/>
  <c r="C402" i="9"/>
  <c r="J402" i="9"/>
  <c r="C403" i="9"/>
  <c r="J403" i="9"/>
  <c r="C404" i="9"/>
  <c r="J404" i="9"/>
  <c r="C405" i="9"/>
  <c r="J405" i="9"/>
  <c r="C406" i="9"/>
  <c r="J406" i="9"/>
  <c r="C407" i="9"/>
  <c r="J407" i="9"/>
  <c r="C408" i="9"/>
  <c r="J408" i="9"/>
  <c r="C409" i="9"/>
  <c r="J409" i="9"/>
  <c r="C410" i="9"/>
  <c r="J410" i="9"/>
  <c r="C411" i="9"/>
  <c r="J411" i="9"/>
  <c r="C412" i="9"/>
  <c r="J412" i="9"/>
  <c r="C413" i="9"/>
  <c r="J413" i="9"/>
  <c r="C414" i="9"/>
  <c r="J414" i="9"/>
  <c r="C415" i="9"/>
  <c r="J415" i="9"/>
  <c r="C416" i="9"/>
  <c r="J416" i="9"/>
  <c r="C417" i="9"/>
  <c r="J417" i="9"/>
  <c r="C418" i="9"/>
  <c r="J418" i="9"/>
  <c r="C419" i="9"/>
  <c r="J419" i="9"/>
  <c r="C420" i="9"/>
  <c r="J420" i="9"/>
  <c r="C421" i="9"/>
  <c r="J421" i="9"/>
  <c r="C422" i="9"/>
  <c r="J422" i="9"/>
  <c r="C423" i="9"/>
  <c r="J423" i="9"/>
  <c r="C424" i="9"/>
  <c r="J424" i="9"/>
  <c r="C425" i="9"/>
  <c r="J425" i="9"/>
  <c r="C426" i="9"/>
  <c r="J426" i="9"/>
  <c r="C427" i="9"/>
  <c r="J427" i="9"/>
  <c r="C428" i="9"/>
  <c r="J428" i="9"/>
  <c r="C429" i="9"/>
  <c r="J429" i="9"/>
  <c r="C430" i="9"/>
  <c r="J430" i="9"/>
  <c r="C431" i="9"/>
  <c r="J431" i="9"/>
  <c r="C432" i="9"/>
  <c r="J432" i="9"/>
  <c r="C433" i="9"/>
  <c r="J433" i="9"/>
  <c r="C434" i="9"/>
  <c r="J434" i="9"/>
  <c r="C435" i="9"/>
  <c r="J435" i="9"/>
  <c r="C436" i="9"/>
  <c r="J436" i="9"/>
  <c r="C437" i="9"/>
  <c r="J437" i="9"/>
  <c r="C438" i="9"/>
  <c r="J438" i="9"/>
  <c r="C439" i="9"/>
  <c r="J439" i="9"/>
  <c r="C440" i="9"/>
  <c r="J440" i="9"/>
  <c r="C441" i="9"/>
  <c r="J441" i="9"/>
  <c r="C442" i="9"/>
  <c r="J442" i="9"/>
  <c r="C443" i="9"/>
  <c r="J443" i="9"/>
  <c r="C444" i="9"/>
  <c r="J444" i="9"/>
  <c r="C445" i="9"/>
  <c r="J445" i="9"/>
  <c r="C446" i="9"/>
  <c r="J446" i="9"/>
  <c r="C447" i="9"/>
  <c r="J447" i="9"/>
  <c r="C448" i="9"/>
  <c r="J448" i="9"/>
  <c r="C449" i="9"/>
  <c r="J449" i="9"/>
  <c r="C450" i="9"/>
  <c r="J450" i="9"/>
  <c r="C451" i="9"/>
  <c r="J451" i="9"/>
  <c r="C452" i="9"/>
  <c r="J452" i="9"/>
  <c r="C453" i="9"/>
  <c r="J453" i="9"/>
  <c r="C454" i="9"/>
  <c r="J454" i="9"/>
  <c r="C455" i="9"/>
  <c r="J455" i="9"/>
  <c r="C456" i="9"/>
  <c r="J456" i="9"/>
  <c r="C457" i="9"/>
  <c r="J457" i="9"/>
  <c r="C458" i="9"/>
  <c r="J458" i="9"/>
  <c r="C459" i="9"/>
  <c r="J459" i="9"/>
  <c r="C460" i="9"/>
  <c r="J460" i="9"/>
  <c r="C461" i="9"/>
  <c r="J461" i="9"/>
  <c r="C462" i="9"/>
  <c r="J462" i="9"/>
  <c r="C463" i="9"/>
  <c r="J463" i="9"/>
  <c r="C464" i="9"/>
  <c r="J464" i="9"/>
  <c r="C465" i="9"/>
  <c r="J465" i="9"/>
  <c r="C466" i="9"/>
  <c r="J466" i="9"/>
  <c r="C467" i="9"/>
  <c r="J467" i="9"/>
  <c r="C468" i="9"/>
  <c r="J468" i="9"/>
  <c r="C469" i="9"/>
  <c r="J469" i="9"/>
  <c r="C470" i="9"/>
  <c r="J470" i="9"/>
  <c r="C471" i="9"/>
  <c r="J471" i="9"/>
  <c r="C472" i="9"/>
  <c r="J472" i="9"/>
  <c r="C473" i="9"/>
  <c r="J473" i="9"/>
  <c r="C474" i="9"/>
  <c r="J474" i="9"/>
  <c r="C475" i="9"/>
  <c r="J475" i="9"/>
  <c r="C476" i="9"/>
  <c r="J476" i="9"/>
  <c r="C477" i="9"/>
  <c r="J477" i="9"/>
  <c r="C478" i="9"/>
  <c r="J478" i="9"/>
  <c r="C479" i="9"/>
  <c r="J479" i="9"/>
  <c r="C480" i="9"/>
  <c r="J480" i="9"/>
  <c r="C481" i="9"/>
  <c r="J481" i="9"/>
  <c r="C482" i="9"/>
  <c r="J482" i="9"/>
  <c r="C483" i="9"/>
  <c r="J483" i="9"/>
  <c r="C484" i="9"/>
  <c r="J484" i="9"/>
  <c r="C485" i="9"/>
  <c r="J485" i="9"/>
  <c r="C486" i="9"/>
  <c r="J486" i="9"/>
  <c r="C487" i="9"/>
  <c r="J487" i="9"/>
  <c r="C488" i="9"/>
  <c r="J488" i="9"/>
  <c r="C489" i="9"/>
  <c r="J489" i="9"/>
  <c r="C490" i="9"/>
  <c r="J490" i="9"/>
  <c r="C491" i="9"/>
  <c r="J491" i="9"/>
  <c r="C492" i="9"/>
  <c r="J492" i="9"/>
  <c r="C493" i="9"/>
  <c r="J493" i="9"/>
  <c r="C494" i="9"/>
  <c r="J494" i="9"/>
  <c r="C495" i="9"/>
  <c r="J495" i="9"/>
  <c r="C496" i="9"/>
  <c r="J496" i="9"/>
  <c r="C497" i="9"/>
  <c r="J497" i="9"/>
  <c r="C498" i="9"/>
  <c r="J498" i="9"/>
  <c r="C499" i="9"/>
  <c r="J499" i="9"/>
  <c r="C500" i="9"/>
  <c r="J500" i="9"/>
  <c r="E18" i="2"/>
  <c r="C2" i="9"/>
  <c r="J2" i="9"/>
  <c r="B3" i="9"/>
  <c r="G3" i="9"/>
  <c r="H3" i="9"/>
  <c r="I3" i="9"/>
  <c r="B5" i="9"/>
  <c r="G5" i="9"/>
  <c r="H5" i="9"/>
  <c r="I5" i="9"/>
  <c r="B7" i="9"/>
  <c r="G7" i="9"/>
  <c r="H7" i="9"/>
  <c r="I7" i="9"/>
  <c r="B8" i="9"/>
  <c r="G8" i="9"/>
  <c r="H8" i="9"/>
  <c r="I8" i="9"/>
  <c r="B9" i="9"/>
  <c r="G9" i="9"/>
  <c r="H9" i="9"/>
  <c r="I9" i="9"/>
  <c r="B10" i="9"/>
  <c r="G10" i="9"/>
  <c r="H10" i="9"/>
  <c r="I10" i="9"/>
  <c r="B11" i="9"/>
  <c r="G11" i="9"/>
  <c r="H11" i="9"/>
  <c r="I11" i="9"/>
  <c r="B12" i="9"/>
  <c r="G12" i="9"/>
  <c r="H12" i="9"/>
  <c r="I12" i="9"/>
  <c r="B13" i="9"/>
  <c r="G13" i="9"/>
  <c r="H13" i="9"/>
  <c r="I13" i="9"/>
  <c r="B14" i="9"/>
  <c r="G14" i="9"/>
  <c r="H14" i="9"/>
  <c r="I14" i="9"/>
  <c r="B15" i="9"/>
  <c r="G15" i="9"/>
  <c r="H15" i="9"/>
  <c r="I15" i="9"/>
  <c r="B16" i="9"/>
  <c r="G16" i="9"/>
  <c r="H16" i="9"/>
  <c r="I16" i="9"/>
  <c r="B18" i="9"/>
  <c r="G18" i="9"/>
  <c r="H18" i="9"/>
  <c r="I18" i="9"/>
  <c r="B19" i="9"/>
  <c r="G19" i="9"/>
  <c r="H19" i="9"/>
  <c r="I19" i="9"/>
  <c r="B20" i="9"/>
  <c r="G20" i="9"/>
  <c r="H20" i="9"/>
  <c r="I20" i="9"/>
  <c r="B21" i="9"/>
  <c r="G21" i="9"/>
  <c r="H21" i="9"/>
  <c r="I21" i="9"/>
  <c r="B22" i="9"/>
  <c r="G22" i="9"/>
  <c r="H22" i="9"/>
  <c r="I22" i="9"/>
  <c r="B23" i="9"/>
  <c r="G23" i="9"/>
  <c r="H23" i="9"/>
  <c r="I23" i="9"/>
  <c r="B24" i="9"/>
  <c r="G24" i="9"/>
  <c r="H24" i="9"/>
  <c r="I24" i="9"/>
  <c r="B25" i="9"/>
  <c r="G25" i="9"/>
  <c r="H25" i="9"/>
  <c r="I25" i="9"/>
  <c r="B26" i="9"/>
  <c r="G26" i="9"/>
  <c r="H26" i="9"/>
  <c r="I26" i="9"/>
  <c r="B27" i="9"/>
  <c r="G27" i="9"/>
  <c r="H27" i="9"/>
  <c r="I27" i="9"/>
  <c r="B28" i="9"/>
  <c r="G28" i="9"/>
  <c r="H28" i="9"/>
  <c r="I28" i="9"/>
  <c r="B29" i="9"/>
  <c r="G29" i="9"/>
  <c r="H29" i="9"/>
  <c r="I29" i="9"/>
  <c r="B30" i="9"/>
  <c r="G30" i="9"/>
  <c r="H30" i="9"/>
  <c r="I30" i="9"/>
  <c r="B31" i="9"/>
  <c r="G31" i="9"/>
  <c r="H31" i="9"/>
  <c r="I31" i="9"/>
  <c r="B32" i="9"/>
  <c r="G32" i="9"/>
  <c r="H32" i="9"/>
  <c r="I32" i="9"/>
  <c r="B33" i="9"/>
  <c r="G33" i="9"/>
  <c r="H33" i="9"/>
  <c r="I33" i="9"/>
  <c r="B34" i="9"/>
  <c r="G34" i="9"/>
  <c r="H34" i="9"/>
  <c r="I34" i="9"/>
  <c r="B35" i="9"/>
  <c r="G35" i="9"/>
  <c r="H35" i="9"/>
  <c r="I35" i="9"/>
  <c r="B36" i="9"/>
  <c r="G36" i="9"/>
  <c r="H36" i="9"/>
  <c r="I36" i="9"/>
  <c r="B37" i="9"/>
  <c r="G37" i="9"/>
  <c r="H37" i="9"/>
  <c r="I37" i="9"/>
  <c r="B38" i="9"/>
  <c r="G38" i="9"/>
  <c r="H38" i="9"/>
  <c r="I38" i="9"/>
  <c r="B39" i="9"/>
  <c r="G39" i="9"/>
  <c r="H39" i="9"/>
  <c r="I39" i="9"/>
  <c r="B40" i="9"/>
  <c r="G40" i="9"/>
  <c r="H40" i="9"/>
  <c r="I40" i="9"/>
  <c r="B41" i="9"/>
  <c r="G41" i="9"/>
  <c r="H41" i="9"/>
  <c r="I41" i="9"/>
  <c r="B42" i="9"/>
  <c r="G42" i="9"/>
  <c r="H42" i="9"/>
  <c r="I42" i="9"/>
  <c r="B43" i="9"/>
  <c r="G43" i="9"/>
  <c r="H43" i="9"/>
  <c r="I43" i="9"/>
  <c r="B44" i="9"/>
  <c r="G44" i="9"/>
  <c r="H44" i="9"/>
  <c r="I44" i="9"/>
  <c r="B45" i="9"/>
  <c r="G45" i="9"/>
  <c r="H45" i="9"/>
  <c r="I45" i="9"/>
  <c r="B46" i="9"/>
  <c r="G46" i="9"/>
  <c r="H46" i="9"/>
  <c r="I46" i="9"/>
  <c r="B47" i="9"/>
  <c r="G47" i="9"/>
  <c r="H47" i="9"/>
  <c r="I47" i="9"/>
  <c r="B48" i="9"/>
  <c r="G48" i="9"/>
  <c r="H48" i="9"/>
  <c r="I48" i="9"/>
  <c r="B49" i="9"/>
  <c r="G49" i="9"/>
  <c r="H49" i="9"/>
  <c r="I49" i="9"/>
  <c r="B50" i="9"/>
  <c r="G50" i="9"/>
  <c r="H50" i="9"/>
  <c r="I50" i="9"/>
  <c r="B51" i="9"/>
  <c r="G51" i="9"/>
  <c r="H51" i="9"/>
  <c r="I51" i="9"/>
  <c r="B52" i="9"/>
  <c r="G52" i="9"/>
  <c r="H52" i="9"/>
  <c r="I52" i="9"/>
  <c r="B53" i="9"/>
  <c r="G53" i="9"/>
  <c r="H53" i="9"/>
  <c r="I53" i="9"/>
  <c r="B54" i="9"/>
  <c r="G54" i="9"/>
  <c r="H54" i="9"/>
  <c r="I54" i="9"/>
  <c r="B55" i="9"/>
  <c r="G55" i="9"/>
  <c r="H55" i="9"/>
  <c r="I55" i="9"/>
  <c r="B56" i="9"/>
  <c r="G56" i="9"/>
  <c r="H56" i="9"/>
  <c r="I56" i="9"/>
  <c r="B57" i="9"/>
  <c r="G57" i="9"/>
  <c r="H57" i="9"/>
  <c r="I57" i="9"/>
  <c r="B59" i="9"/>
  <c r="G59" i="9"/>
  <c r="H59" i="9"/>
  <c r="I59" i="9"/>
  <c r="B60" i="9"/>
  <c r="G60" i="9"/>
  <c r="H60" i="9"/>
  <c r="I60" i="9"/>
  <c r="B61" i="9"/>
  <c r="G61" i="9"/>
  <c r="H61" i="9"/>
  <c r="I61" i="9"/>
  <c r="B62" i="9"/>
  <c r="G62" i="9"/>
  <c r="H62" i="9"/>
  <c r="I62" i="9"/>
  <c r="B63" i="9"/>
  <c r="G63" i="9"/>
  <c r="H63" i="9"/>
  <c r="I63" i="9"/>
  <c r="B64" i="9"/>
  <c r="G64" i="9"/>
  <c r="H64" i="9"/>
  <c r="I64" i="9"/>
  <c r="B65" i="9"/>
  <c r="G65" i="9"/>
  <c r="H65" i="9"/>
  <c r="I65" i="9"/>
  <c r="B66" i="9"/>
  <c r="G66" i="9"/>
  <c r="H66" i="9"/>
  <c r="I66" i="9"/>
  <c r="B68" i="9"/>
  <c r="G68" i="9"/>
  <c r="H68" i="9"/>
  <c r="I68" i="9"/>
  <c r="B69" i="9"/>
  <c r="G69" i="9"/>
  <c r="H69" i="9"/>
  <c r="I69" i="9"/>
  <c r="B70" i="9"/>
  <c r="G70" i="9"/>
  <c r="H70" i="9"/>
  <c r="I70" i="9"/>
  <c r="B72" i="9"/>
  <c r="G72" i="9"/>
  <c r="H72" i="9"/>
  <c r="I72" i="9"/>
  <c r="B73" i="9"/>
  <c r="G73" i="9"/>
  <c r="H73" i="9"/>
  <c r="I73" i="9"/>
  <c r="B74" i="9"/>
  <c r="G74" i="9"/>
  <c r="H74" i="9"/>
  <c r="I74" i="9"/>
  <c r="B75" i="9"/>
  <c r="G75" i="9"/>
  <c r="H75" i="9"/>
  <c r="I75" i="9"/>
  <c r="B76" i="9"/>
  <c r="G76" i="9"/>
  <c r="H76" i="9"/>
  <c r="I76" i="9"/>
  <c r="B78" i="9"/>
  <c r="G78" i="9"/>
  <c r="H78" i="9"/>
  <c r="I78" i="9"/>
  <c r="B79" i="9"/>
  <c r="G79" i="9"/>
  <c r="H79" i="9"/>
  <c r="I79" i="9"/>
  <c r="B80" i="9"/>
  <c r="G80" i="9"/>
  <c r="H80" i="9"/>
  <c r="I80" i="9"/>
  <c r="B81" i="9"/>
  <c r="G81" i="9"/>
  <c r="H81" i="9"/>
  <c r="I81" i="9"/>
  <c r="B82" i="9"/>
  <c r="G82" i="9"/>
  <c r="H82" i="9"/>
  <c r="I82" i="9"/>
  <c r="B83" i="9"/>
  <c r="G83" i="9"/>
  <c r="H83" i="9"/>
  <c r="I83" i="9"/>
  <c r="B84" i="9"/>
  <c r="G84" i="9"/>
  <c r="H84" i="9"/>
  <c r="I84" i="9"/>
  <c r="B85" i="9"/>
  <c r="G85" i="9"/>
  <c r="H85" i="9"/>
  <c r="I85" i="9"/>
  <c r="B86" i="9"/>
  <c r="G86" i="9"/>
  <c r="H86" i="9"/>
  <c r="I86" i="9"/>
  <c r="B87" i="9"/>
  <c r="G87" i="9"/>
  <c r="H87" i="9"/>
  <c r="I87" i="9"/>
  <c r="B89" i="9"/>
  <c r="G89" i="9"/>
  <c r="H89" i="9"/>
  <c r="I89" i="9"/>
  <c r="B90" i="9"/>
  <c r="G90" i="9"/>
  <c r="H90" i="9"/>
  <c r="I90" i="9"/>
  <c r="B91" i="9"/>
  <c r="G91" i="9"/>
  <c r="H91" i="9"/>
  <c r="I91" i="9"/>
  <c r="B92" i="9"/>
  <c r="G92" i="9"/>
  <c r="H92" i="9"/>
  <c r="I92" i="9"/>
  <c r="B93" i="9"/>
  <c r="G93" i="9"/>
  <c r="H93" i="9"/>
  <c r="I93" i="9"/>
  <c r="B94" i="9"/>
  <c r="G94" i="9"/>
  <c r="H94" i="9"/>
  <c r="I94" i="9"/>
  <c r="B95" i="9"/>
  <c r="G95" i="9"/>
  <c r="H95" i="9"/>
  <c r="I95" i="9"/>
  <c r="B97" i="9"/>
  <c r="G97" i="9"/>
  <c r="H97" i="9"/>
  <c r="I97" i="9"/>
  <c r="B98" i="9"/>
  <c r="G98" i="9"/>
  <c r="H98" i="9"/>
  <c r="I98" i="9"/>
  <c r="B99" i="9"/>
  <c r="G99" i="9"/>
  <c r="H99" i="9"/>
  <c r="I99" i="9"/>
  <c r="B100" i="9"/>
  <c r="G100" i="9"/>
  <c r="H100" i="9"/>
  <c r="I100" i="9"/>
  <c r="B101" i="9"/>
  <c r="G101" i="9"/>
  <c r="H101" i="9"/>
  <c r="I101" i="9"/>
  <c r="B102" i="9"/>
  <c r="G102" i="9"/>
  <c r="H102" i="9"/>
  <c r="I102" i="9"/>
  <c r="B103" i="9"/>
  <c r="G103" i="9"/>
  <c r="H103" i="9"/>
  <c r="I103" i="9"/>
  <c r="B105" i="9"/>
  <c r="G105" i="9"/>
  <c r="H105" i="9"/>
  <c r="I105" i="9"/>
  <c r="B106" i="9"/>
  <c r="G106" i="9"/>
  <c r="H106" i="9"/>
  <c r="I106" i="9"/>
  <c r="B107" i="9"/>
  <c r="G107" i="9"/>
  <c r="H107" i="9"/>
  <c r="I107" i="9"/>
  <c r="B108" i="9"/>
  <c r="G108" i="9"/>
  <c r="H108" i="9"/>
  <c r="I108" i="9"/>
  <c r="B109" i="9"/>
  <c r="G109" i="9"/>
  <c r="H109" i="9"/>
  <c r="I109" i="9"/>
  <c r="B110" i="9"/>
  <c r="G110" i="9"/>
  <c r="H110" i="9"/>
  <c r="I110" i="9"/>
  <c r="B112" i="9"/>
  <c r="G112" i="9"/>
  <c r="H112" i="9"/>
  <c r="I112" i="9"/>
  <c r="B113" i="9"/>
  <c r="G113" i="9"/>
  <c r="H113" i="9"/>
  <c r="I113" i="9"/>
  <c r="B114" i="9"/>
  <c r="G114" i="9"/>
  <c r="H114" i="9"/>
  <c r="I114" i="9"/>
  <c r="B115" i="9"/>
  <c r="G115" i="9"/>
  <c r="H115" i="9"/>
  <c r="I115" i="9"/>
  <c r="B116" i="9"/>
  <c r="G116" i="9"/>
  <c r="H116" i="9"/>
  <c r="I116" i="9"/>
  <c r="B117" i="9"/>
  <c r="G117" i="9"/>
  <c r="H117" i="9"/>
  <c r="I117" i="9"/>
  <c r="B118" i="9"/>
  <c r="G118" i="9"/>
  <c r="H118" i="9"/>
  <c r="I118" i="9"/>
  <c r="B119" i="9"/>
  <c r="G119" i="9"/>
  <c r="H119" i="9"/>
  <c r="I119" i="9"/>
  <c r="B121" i="9"/>
  <c r="G121" i="9"/>
  <c r="H121" i="9"/>
  <c r="I121" i="9"/>
  <c r="B122" i="9"/>
  <c r="G122" i="9"/>
  <c r="H122" i="9"/>
  <c r="I122" i="9"/>
  <c r="B123" i="9"/>
  <c r="G123" i="9"/>
  <c r="H123" i="9"/>
  <c r="I123" i="9"/>
  <c r="B124" i="9"/>
  <c r="G124" i="9"/>
  <c r="H124" i="9"/>
  <c r="I124" i="9"/>
  <c r="B125" i="9"/>
  <c r="G125" i="9"/>
  <c r="H125" i="9"/>
  <c r="I125" i="9"/>
  <c r="B126" i="9"/>
  <c r="G126" i="9"/>
  <c r="H126" i="9"/>
  <c r="I126" i="9"/>
  <c r="B127" i="9"/>
  <c r="G127" i="9"/>
  <c r="H127" i="9"/>
  <c r="I127" i="9"/>
  <c r="B128" i="9"/>
  <c r="G128" i="9"/>
  <c r="H128" i="9"/>
  <c r="I128" i="9"/>
  <c r="B129" i="9"/>
  <c r="G129" i="9"/>
  <c r="H129" i="9"/>
  <c r="I129" i="9"/>
  <c r="B130" i="9"/>
  <c r="G130" i="9"/>
  <c r="H130" i="9"/>
  <c r="I130" i="9"/>
  <c r="B131" i="9"/>
  <c r="G131" i="9"/>
  <c r="H131" i="9"/>
  <c r="I131" i="9"/>
  <c r="B132" i="9"/>
  <c r="G132" i="9"/>
  <c r="H132" i="9"/>
  <c r="I132" i="9"/>
  <c r="B133" i="9"/>
  <c r="G133" i="9"/>
  <c r="H133" i="9"/>
  <c r="I133" i="9"/>
  <c r="B136" i="9"/>
  <c r="G136" i="9"/>
  <c r="H136" i="9"/>
  <c r="I136" i="9"/>
  <c r="B137" i="9"/>
  <c r="G137" i="9"/>
  <c r="H137" i="9"/>
  <c r="I137" i="9"/>
  <c r="B138" i="9"/>
  <c r="G138" i="9"/>
  <c r="H138" i="9"/>
  <c r="I138" i="9"/>
  <c r="B140" i="9"/>
  <c r="G140" i="9"/>
  <c r="H140" i="9"/>
  <c r="I140" i="9"/>
  <c r="B141" i="9"/>
  <c r="G141" i="9"/>
  <c r="H141" i="9"/>
  <c r="I141" i="9"/>
  <c r="B142" i="9"/>
  <c r="G142" i="9"/>
  <c r="H142" i="9"/>
  <c r="I142" i="9"/>
  <c r="B143" i="9"/>
  <c r="G143" i="9"/>
  <c r="H143" i="9"/>
  <c r="I143" i="9"/>
  <c r="B144" i="9"/>
  <c r="G144" i="9"/>
  <c r="H144" i="9"/>
  <c r="I144" i="9"/>
  <c r="B145" i="9"/>
  <c r="G145" i="9"/>
  <c r="H145" i="9"/>
  <c r="I145" i="9"/>
  <c r="B146" i="9"/>
  <c r="G146" i="9"/>
  <c r="H146" i="9"/>
  <c r="I146" i="9"/>
  <c r="B147" i="9"/>
  <c r="G147" i="9"/>
  <c r="H147" i="9"/>
  <c r="I147" i="9"/>
  <c r="B148" i="9"/>
  <c r="G148" i="9"/>
  <c r="H148" i="9"/>
  <c r="I148" i="9"/>
  <c r="B149" i="9"/>
  <c r="G149" i="9"/>
  <c r="H149" i="9"/>
  <c r="I149" i="9"/>
  <c r="B150" i="9"/>
  <c r="G150" i="9"/>
  <c r="H150" i="9"/>
  <c r="I150" i="9"/>
  <c r="B152" i="9"/>
  <c r="G152" i="9"/>
  <c r="H152" i="9"/>
  <c r="I152" i="9"/>
  <c r="B153" i="9"/>
  <c r="G153" i="9"/>
  <c r="H153" i="9"/>
  <c r="I153" i="9"/>
  <c r="B154" i="9"/>
  <c r="G154" i="9"/>
  <c r="H154" i="9"/>
  <c r="I154" i="9"/>
  <c r="B155" i="9"/>
  <c r="G155" i="9"/>
  <c r="H155" i="9"/>
  <c r="I155" i="9"/>
  <c r="B156" i="9"/>
  <c r="G156" i="9"/>
  <c r="H156" i="9"/>
  <c r="I156" i="9"/>
  <c r="B157" i="9"/>
  <c r="G157" i="9"/>
  <c r="H157" i="9"/>
  <c r="I157" i="9"/>
  <c r="B158" i="9"/>
  <c r="G158" i="9"/>
  <c r="H158" i="9"/>
  <c r="I158" i="9"/>
  <c r="B159" i="9"/>
  <c r="G159" i="9"/>
  <c r="H159" i="9"/>
  <c r="I159" i="9"/>
  <c r="B160" i="9"/>
  <c r="G160" i="9"/>
  <c r="H160" i="9"/>
  <c r="I160" i="9"/>
  <c r="B161" i="9"/>
  <c r="G161" i="9"/>
  <c r="H161" i="9"/>
  <c r="I161" i="9"/>
  <c r="B162" i="9"/>
  <c r="G162" i="9"/>
  <c r="H162" i="9"/>
  <c r="I162" i="9"/>
  <c r="B163" i="9"/>
  <c r="G163" i="9"/>
  <c r="H163" i="9"/>
  <c r="I163" i="9"/>
  <c r="B164" i="9"/>
  <c r="G164" i="9"/>
  <c r="H164" i="9"/>
  <c r="I164" i="9"/>
  <c r="B165" i="9"/>
  <c r="G165" i="9"/>
  <c r="H165" i="9"/>
  <c r="I165" i="9"/>
  <c r="B166" i="9"/>
  <c r="G166" i="9"/>
  <c r="H166" i="9"/>
  <c r="I166" i="9"/>
  <c r="B167" i="9"/>
  <c r="G167" i="9"/>
  <c r="H167" i="9"/>
  <c r="I167" i="9"/>
  <c r="B168" i="9"/>
  <c r="G168" i="9"/>
  <c r="H168" i="9"/>
  <c r="I168" i="9"/>
  <c r="B169" i="9"/>
  <c r="G169" i="9"/>
  <c r="H169" i="9"/>
  <c r="I169" i="9"/>
  <c r="B170" i="9"/>
  <c r="G170" i="9"/>
  <c r="H170" i="9"/>
  <c r="I170" i="9"/>
  <c r="B171" i="9"/>
  <c r="G171" i="9"/>
  <c r="H171" i="9"/>
  <c r="I171" i="9"/>
  <c r="B172" i="9"/>
  <c r="G172" i="9"/>
  <c r="H172" i="9"/>
  <c r="I172" i="9"/>
  <c r="B173" i="9"/>
  <c r="G173" i="9"/>
  <c r="H173" i="9"/>
  <c r="I173" i="9"/>
  <c r="B174" i="9"/>
  <c r="G174" i="9"/>
  <c r="H174" i="9"/>
  <c r="I174" i="9"/>
  <c r="B175" i="9"/>
  <c r="G175" i="9"/>
  <c r="H175" i="9"/>
  <c r="I175" i="9"/>
  <c r="B176" i="9"/>
  <c r="G176" i="9"/>
  <c r="H176" i="9"/>
  <c r="I176" i="9"/>
  <c r="B177" i="9"/>
  <c r="G177" i="9"/>
  <c r="H177" i="9"/>
  <c r="I177" i="9"/>
  <c r="B178" i="9"/>
  <c r="G178" i="9"/>
  <c r="H178" i="9"/>
  <c r="I178" i="9"/>
  <c r="B179" i="9"/>
  <c r="G179" i="9"/>
  <c r="H179" i="9"/>
  <c r="I179" i="9"/>
  <c r="B180" i="9"/>
  <c r="G180" i="9"/>
  <c r="H180" i="9"/>
  <c r="I180" i="9"/>
  <c r="B181" i="9"/>
  <c r="G181" i="9"/>
  <c r="H181" i="9"/>
  <c r="I181" i="9"/>
  <c r="B182" i="9"/>
  <c r="G182" i="9"/>
  <c r="H182" i="9"/>
  <c r="I182" i="9"/>
  <c r="B183" i="9"/>
  <c r="G183" i="9"/>
  <c r="H183" i="9"/>
  <c r="I183" i="9"/>
  <c r="B184" i="9"/>
  <c r="G184" i="9"/>
  <c r="H184" i="9"/>
  <c r="I184" i="9"/>
  <c r="B185" i="9"/>
  <c r="G185" i="9"/>
  <c r="H185" i="9"/>
  <c r="I185" i="9"/>
  <c r="B186" i="9"/>
  <c r="G186" i="9"/>
  <c r="H186" i="9"/>
  <c r="I186" i="9"/>
  <c r="B187" i="9"/>
  <c r="G187" i="9"/>
  <c r="H187" i="9"/>
  <c r="I187" i="9"/>
  <c r="B188" i="9"/>
  <c r="G188" i="9"/>
  <c r="H188" i="9"/>
  <c r="I188" i="9"/>
  <c r="B189" i="9"/>
  <c r="G189" i="9"/>
  <c r="H189" i="9"/>
  <c r="I189" i="9"/>
  <c r="B190" i="9"/>
  <c r="G190" i="9"/>
  <c r="H190" i="9"/>
  <c r="I190" i="9"/>
  <c r="B191" i="9"/>
  <c r="G191" i="9"/>
  <c r="H191" i="9"/>
  <c r="I191" i="9"/>
  <c r="B192" i="9"/>
  <c r="G192" i="9"/>
  <c r="H192" i="9"/>
  <c r="I192" i="9"/>
  <c r="B193" i="9"/>
  <c r="G193" i="9"/>
  <c r="H193" i="9"/>
  <c r="I193" i="9"/>
  <c r="B194" i="9"/>
  <c r="G194" i="9"/>
  <c r="H194" i="9"/>
  <c r="I194" i="9"/>
  <c r="B195" i="9"/>
  <c r="G195" i="9"/>
  <c r="H195" i="9"/>
  <c r="I195" i="9"/>
  <c r="B196" i="9"/>
  <c r="G196" i="9"/>
  <c r="H196" i="9"/>
  <c r="I196" i="9"/>
  <c r="B197" i="9"/>
  <c r="G197" i="9"/>
  <c r="H197" i="9"/>
  <c r="I197" i="9"/>
  <c r="B198" i="9"/>
  <c r="G198" i="9"/>
  <c r="H198" i="9"/>
  <c r="I198" i="9"/>
  <c r="B199" i="9"/>
  <c r="G199" i="9"/>
  <c r="H199" i="9"/>
  <c r="I199" i="9"/>
  <c r="B200" i="9"/>
  <c r="G200" i="9"/>
  <c r="H200" i="9"/>
  <c r="I200" i="9"/>
  <c r="B201" i="9"/>
  <c r="G201" i="9"/>
  <c r="H201" i="9"/>
  <c r="I201" i="9"/>
  <c r="B202" i="9"/>
  <c r="G202" i="9"/>
  <c r="H202" i="9"/>
  <c r="I202" i="9"/>
  <c r="B203" i="9"/>
  <c r="G203" i="9"/>
  <c r="H203" i="9"/>
  <c r="I203" i="9"/>
  <c r="B204" i="9"/>
  <c r="G204" i="9"/>
  <c r="H204" i="9"/>
  <c r="I204" i="9"/>
  <c r="B205" i="9"/>
  <c r="G205" i="9"/>
  <c r="H205" i="9"/>
  <c r="I205" i="9"/>
  <c r="B206" i="9"/>
  <c r="G206" i="9"/>
  <c r="H206" i="9"/>
  <c r="I206" i="9"/>
  <c r="B207" i="9"/>
  <c r="G207" i="9"/>
  <c r="H207" i="9"/>
  <c r="I207" i="9"/>
  <c r="B208" i="9"/>
  <c r="G208" i="9"/>
  <c r="H208" i="9"/>
  <c r="I208" i="9"/>
  <c r="B209" i="9"/>
  <c r="G209" i="9"/>
  <c r="H209" i="9"/>
  <c r="I209" i="9"/>
  <c r="B210" i="9"/>
  <c r="G210" i="9"/>
  <c r="H210" i="9"/>
  <c r="I210" i="9"/>
  <c r="B211" i="9"/>
  <c r="G211" i="9"/>
  <c r="H211" i="9"/>
  <c r="I211" i="9"/>
  <c r="B212" i="9"/>
  <c r="G212" i="9"/>
  <c r="H212" i="9"/>
  <c r="I212" i="9"/>
  <c r="B213" i="9"/>
  <c r="G213" i="9"/>
  <c r="H213" i="9"/>
  <c r="I213" i="9"/>
  <c r="B214" i="9"/>
  <c r="G214" i="9"/>
  <c r="H214" i="9"/>
  <c r="I214" i="9"/>
  <c r="B215" i="9"/>
  <c r="G215" i="9"/>
  <c r="H215" i="9"/>
  <c r="I215" i="9"/>
  <c r="B216" i="9"/>
  <c r="G216" i="9"/>
  <c r="H216" i="9"/>
  <c r="I216" i="9"/>
  <c r="B217" i="9"/>
  <c r="G217" i="9"/>
  <c r="H217" i="9"/>
  <c r="I217" i="9"/>
  <c r="B218" i="9"/>
  <c r="G218" i="9"/>
  <c r="H218" i="9"/>
  <c r="I218" i="9"/>
  <c r="B219" i="9"/>
  <c r="G219" i="9"/>
  <c r="H219" i="9"/>
  <c r="I219" i="9"/>
  <c r="B220" i="9"/>
  <c r="G220" i="9"/>
  <c r="H220" i="9"/>
  <c r="I220" i="9"/>
  <c r="B221" i="9"/>
  <c r="G221" i="9"/>
  <c r="H221" i="9"/>
  <c r="I221" i="9"/>
  <c r="B222" i="9"/>
  <c r="G222" i="9"/>
  <c r="H222" i="9"/>
  <c r="I222" i="9"/>
  <c r="B223" i="9"/>
  <c r="G223" i="9"/>
  <c r="H223" i="9"/>
  <c r="I223" i="9"/>
  <c r="B224" i="9"/>
  <c r="G224" i="9"/>
  <c r="H224" i="9"/>
  <c r="I224" i="9"/>
  <c r="B225" i="9"/>
  <c r="G225" i="9"/>
  <c r="H225" i="9"/>
  <c r="I225" i="9"/>
  <c r="B226" i="9"/>
  <c r="G226" i="9"/>
  <c r="H226" i="9"/>
  <c r="I226" i="9"/>
  <c r="B227" i="9"/>
  <c r="G227" i="9"/>
  <c r="H227" i="9"/>
  <c r="I227" i="9"/>
  <c r="B228" i="9"/>
  <c r="G228" i="9"/>
  <c r="H228" i="9"/>
  <c r="I228" i="9"/>
  <c r="B229" i="9"/>
  <c r="G229" i="9"/>
  <c r="H229" i="9"/>
  <c r="I229" i="9"/>
  <c r="B230" i="9"/>
  <c r="G230" i="9"/>
  <c r="H230" i="9"/>
  <c r="I230" i="9"/>
  <c r="B231" i="9"/>
  <c r="G231" i="9"/>
  <c r="H231" i="9"/>
  <c r="I231" i="9"/>
  <c r="B232" i="9"/>
  <c r="G232" i="9"/>
  <c r="H232" i="9"/>
  <c r="I232" i="9"/>
  <c r="B233" i="9"/>
  <c r="G233" i="9"/>
  <c r="H233" i="9"/>
  <c r="I233" i="9"/>
  <c r="B234" i="9"/>
  <c r="G234" i="9"/>
  <c r="H234" i="9"/>
  <c r="I234" i="9"/>
  <c r="B235" i="9"/>
  <c r="G235" i="9"/>
  <c r="H235" i="9"/>
  <c r="I235" i="9"/>
  <c r="B236" i="9"/>
  <c r="G236" i="9"/>
  <c r="H236" i="9"/>
  <c r="I236" i="9"/>
  <c r="B237" i="9"/>
  <c r="G237" i="9"/>
  <c r="H237" i="9"/>
  <c r="I237" i="9"/>
  <c r="B238" i="9"/>
  <c r="G238" i="9"/>
  <c r="H238" i="9"/>
  <c r="I238" i="9"/>
  <c r="B239" i="9"/>
  <c r="G239" i="9"/>
  <c r="H239" i="9"/>
  <c r="I239" i="9"/>
  <c r="B240" i="9"/>
  <c r="G240" i="9"/>
  <c r="H240" i="9"/>
  <c r="I240" i="9"/>
  <c r="B241" i="9"/>
  <c r="G241" i="9"/>
  <c r="H241" i="9"/>
  <c r="I241" i="9"/>
  <c r="B242" i="9"/>
  <c r="G242" i="9"/>
  <c r="H242" i="9"/>
  <c r="I242" i="9"/>
  <c r="B243" i="9"/>
  <c r="G243" i="9"/>
  <c r="H243" i="9"/>
  <c r="I243" i="9"/>
  <c r="B244" i="9"/>
  <c r="G244" i="9"/>
  <c r="H244" i="9"/>
  <c r="I244" i="9"/>
  <c r="B245" i="9"/>
  <c r="G245" i="9"/>
  <c r="H245" i="9"/>
  <c r="I245" i="9"/>
  <c r="B246" i="9"/>
  <c r="G246" i="9"/>
  <c r="H246" i="9"/>
  <c r="I246" i="9"/>
  <c r="B247" i="9"/>
  <c r="G247" i="9"/>
  <c r="H247" i="9"/>
  <c r="I247" i="9"/>
  <c r="B248" i="9"/>
  <c r="G248" i="9"/>
  <c r="H248" i="9"/>
  <c r="I248" i="9"/>
  <c r="B249" i="9"/>
  <c r="G249" i="9"/>
  <c r="H249" i="9"/>
  <c r="I249" i="9"/>
  <c r="B250" i="9"/>
  <c r="G250" i="9"/>
  <c r="H250" i="9"/>
  <c r="I250" i="9"/>
  <c r="B251" i="9"/>
  <c r="G251" i="9"/>
  <c r="H251" i="9"/>
  <c r="I251" i="9"/>
  <c r="B252" i="9"/>
  <c r="G252" i="9"/>
  <c r="H252" i="9"/>
  <c r="I252" i="9"/>
  <c r="B253" i="9"/>
  <c r="G253" i="9"/>
  <c r="H253" i="9"/>
  <c r="I253" i="9"/>
  <c r="B254" i="9"/>
  <c r="G254" i="9"/>
  <c r="H254" i="9"/>
  <c r="I254" i="9"/>
  <c r="B255" i="9"/>
  <c r="G255" i="9"/>
  <c r="H255" i="9"/>
  <c r="I255" i="9"/>
  <c r="B256" i="9"/>
  <c r="G256" i="9"/>
  <c r="H256" i="9"/>
  <c r="I256" i="9"/>
  <c r="B257" i="9"/>
  <c r="G257" i="9"/>
  <c r="H257" i="9"/>
  <c r="I257" i="9"/>
  <c r="B258" i="9"/>
  <c r="G258" i="9"/>
  <c r="H258" i="9"/>
  <c r="I258" i="9"/>
  <c r="B259" i="9"/>
  <c r="G259" i="9"/>
  <c r="H259" i="9"/>
  <c r="I259" i="9"/>
  <c r="B260" i="9"/>
  <c r="G260" i="9"/>
  <c r="H260" i="9"/>
  <c r="I260" i="9"/>
  <c r="B261" i="9"/>
  <c r="G261" i="9"/>
  <c r="H261" i="9"/>
  <c r="I261" i="9"/>
  <c r="B262" i="9"/>
  <c r="G262" i="9"/>
  <c r="H262" i="9"/>
  <c r="I262" i="9"/>
  <c r="B263" i="9"/>
  <c r="G263" i="9"/>
  <c r="H263" i="9"/>
  <c r="I263" i="9"/>
  <c r="B264" i="9"/>
  <c r="G264" i="9"/>
  <c r="H264" i="9"/>
  <c r="I264" i="9"/>
  <c r="B265" i="9"/>
  <c r="G265" i="9"/>
  <c r="H265" i="9"/>
  <c r="I265" i="9"/>
  <c r="B266" i="9"/>
  <c r="G266" i="9"/>
  <c r="H266" i="9"/>
  <c r="I266" i="9"/>
  <c r="B267" i="9"/>
  <c r="G267" i="9"/>
  <c r="H267" i="9"/>
  <c r="I267" i="9"/>
  <c r="B268" i="9"/>
  <c r="G268" i="9"/>
  <c r="H268" i="9"/>
  <c r="I268" i="9"/>
  <c r="B269" i="9"/>
  <c r="G269" i="9"/>
  <c r="H269" i="9"/>
  <c r="I269" i="9"/>
  <c r="B270" i="9"/>
  <c r="G270" i="9"/>
  <c r="H270" i="9"/>
  <c r="I270" i="9"/>
  <c r="B271" i="9"/>
  <c r="G271" i="9"/>
  <c r="H271" i="9"/>
  <c r="I271" i="9"/>
  <c r="B272" i="9"/>
  <c r="G272" i="9"/>
  <c r="H272" i="9"/>
  <c r="I272" i="9"/>
  <c r="B273" i="9"/>
  <c r="G273" i="9"/>
  <c r="H273" i="9"/>
  <c r="I273" i="9"/>
  <c r="B274" i="9"/>
  <c r="G274" i="9"/>
  <c r="H274" i="9"/>
  <c r="I274" i="9"/>
  <c r="B275" i="9"/>
  <c r="G275" i="9"/>
  <c r="H275" i="9"/>
  <c r="I275" i="9"/>
  <c r="B276" i="9"/>
  <c r="G276" i="9"/>
  <c r="H276" i="9"/>
  <c r="I276" i="9"/>
  <c r="B277" i="9"/>
  <c r="G277" i="9"/>
  <c r="H277" i="9"/>
  <c r="I277" i="9"/>
  <c r="B278" i="9"/>
  <c r="G278" i="9"/>
  <c r="H278" i="9"/>
  <c r="I278" i="9"/>
  <c r="B279" i="9"/>
  <c r="G279" i="9"/>
  <c r="H279" i="9"/>
  <c r="I279" i="9"/>
  <c r="B280" i="9"/>
  <c r="G280" i="9"/>
  <c r="H280" i="9"/>
  <c r="I280" i="9"/>
  <c r="B281" i="9"/>
  <c r="G281" i="9"/>
  <c r="H281" i="9"/>
  <c r="I281" i="9"/>
  <c r="B282" i="9"/>
  <c r="G282" i="9"/>
  <c r="H282" i="9"/>
  <c r="I282" i="9"/>
  <c r="B283" i="9"/>
  <c r="G283" i="9"/>
  <c r="H283" i="9"/>
  <c r="I283" i="9"/>
  <c r="B284" i="9"/>
  <c r="G284" i="9"/>
  <c r="H284" i="9"/>
  <c r="I284" i="9"/>
  <c r="B285" i="9"/>
  <c r="G285" i="9"/>
  <c r="H285" i="9"/>
  <c r="I285" i="9"/>
  <c r="B286" i="9"/>
  <c r="G286" i="9"/>
  <c r="H286" i="9"/>
  <c r="I286" i="9"/>
  <c r="B287" i="9"/>
  <c r="G287" i="9"/>
  <c r="H287" i="9"/>
  <c r="I287" i="9"/>
  <c r="B288" i="9"/>
  <c r="G288" i="9"/>
  <c r="H288" i="9"/>
  <c r="I288" i="9"/>
  <c r="B289" i="9"/>
  <c r="G289" i="9"/>
  <c r="H289" i="9"/>
  <c r="I289" i="9"/>
  <c r="B290" i="9"/>
  <c r="G290" i="9"/>
  <c r="H290" i="9"/>
  <c r="I290" i="9"/>
  <c r="B291" i="9"/>
  <c r="G291" i="9"/>
  <c r="H291" i="9"/>
  <c r="I291" i="9"/>
  <c r="B292" i="9"/>
  <c r="G292" i="9"/>
  <c r="H292" i="9"/>
  <c r="I292" i="9"/>
  <c r="B293" i="9"/>
  <c r="G293" i="9"/>
  <c r="H293" i="9"/>
  <c r="I293" i="9"/>
  <c r="B294" i="9"/>
  <c r="G294" i="9"/>
  <c r="H294" i="9"/>
  <c r="I294" i="9"/>
  <c r="B295" i="9"/>
  <c r="G295" i="9"/>
  <c r="H295" i="9"/>
  <c r="I295" i="9"/>
  <c r="B296" i="9"/>
  <c r="G296" i="9"/>
  <c r="H296" i="9"/>
  <c r="I296" i="9"/>
  <c r="B297" i="9"/>
  <c r="G297" i="9"/>
  <c r="H297" i="9"/>
  <c r="I297" i="9"/>
  <c r="B298" i="9"/>
  <c r="G298" i="9"/>
  <c r="H298" i="9"/>
  <c r="I298" i="9"/>
  <c r="B299" i="9"/>
  <c r="G299" i="9"/>
  <c r="H299" i="9"/>
  <c r="I299" i="9"/>
  <c r="B300" i="9"/>
  <c r="G300" i="9"/>
  <c r="H300" i="9"/>
  <c r="I300" i="9"/>
  <c r="B301" i="9"/>
  <c r="G301" i="9"/>
  <c r="H301" i="9"/>
  <c r="I301" i="9"/>
  <c r="B302" i="9"/>
  <c r="G302" i="9"/>
  <c r="H302" i="9"/>
  <c r="I302" i="9"/>
  <c r="B303" i="9"/>
  <c r="G303" i="9"/>
  <c r="H303" i="9"/>
  <c r="I303" i="9"/>
  <c r="B304" i="9"/>
  <c r="G304" i="9"/>
  <c r="H304" i="9"/>
  <c r="I304" i="9"/>
  <c r="B305" i="9"/>
  <c r="G305" i="9"/>
  <c r="H305" i="9"/>
  <c r="I305" i="9"/>
  <c r="B306" i="9"/>
  <c r="G306" i="9"/>
  <c r="H306" i="9"/>
  <c r="I306" i="9"/>
  <c r="B307" i="9"/>
  <c r="G307" i="9"/>
  <c r="H307" i="9"/>
  <c r="I307" i="9"/>
  <c r="B308" i="9"/>
  <c r="G308" i="9"/>
  <c r="H308" i="9"/>
  <c r="I308" i="9"/>
  <c r="B309" i="9"/>
  <c r="G309" i="9"/>
  <c r="H309" i="9"/>
  <c r="I309" i="9"/>
  <c r="B310" i="9"/>
  <c r="G310" i="9"/>
  <c r="H310" i="9"/>
  <c r="I310" i="9"/>
  <c r="B311" i="9"/>
  <c r="G311" i="9"/>
  <c r="H311" i="9"/>
  <c r="I311" i="9"/>
  <c r="B312" i="9"/>
  <c r="G312" i="9"/>
  <c r="H312" i="9"/>
  <c r="I312" i="9"/>
  <c r="B313" i="9"/>
  <c r="G313" i="9"/>
  <c r="H313" i="9"/>
  <c r="I313" i="9"/>
  <c r="B314" i="9"/>
  <c r="G314" i="9"/>
  <c r="H314" i="9"/>
  <c r="I314" i="9"/>
  <c r="B315" i="9"/>
  <c r="G315" i="9"/>
  <c r="H315" i="9"/>
  <c r="I315" i="9"/>
  <c r="B316" i="9"/>
  <c r="G316" i="9"/>
  <c r="H316" i="9"/>
  <c r="I316" i="9"/>
  <c r="B317" i="9"/>
  <c r="G317" i="9"/>
  <c r="H317" i="9"/>
  <c r="I317" i="9"/>
  <c r="B318" i="9"/>
  <c r="G318" i="9"/>
  <c r="H318" i="9"/>
  <c r="I318" i="9"/>
  <c r="B319" i="9"/>
  <c r="G319" i="9"/>
  <c r="H319" i="9"/>
  <c r="I319" i="9"/>
  <c r="B320" i="9"/>
  <c r="G320" i="9"/>
  <c r="H320" i="9"/>
  <c r="I320" i="9"/>
  <c r="B321" i="9"/>
  <c r="G321" i="9"/>
  <c r="H321" i="9"/>
  <c r="I321" i="9"/>
  <c r="B322" i="9"/>
  <c r="G322" i="9"/>
  <c r="H322" i="9"/>
  <c r="I322" i="9"/>
  <c r="B323" i="9"/>
  <c r="G323" i="9"/>
  <c r="H323" i="9"/>
  <c r="I323" i="9"/>
  <c r="B324" i="9"/>
  <c r="G324" i="9"/>
  <c r="H324" i="9"/>
  <c r="I324" i="9"/>
  <c r="B325" i="9"/>
  <c r="G325" i="9"/>
  <c r="H325" i="9"/>
  <c r="I325" i="9"/>
  <c r="B326" i="9"/>
  <c r="G326" i="9"/>
  <c r="H326" i="9"/>
  <c r="I326" i="9"/>
  <c r="B327" i="9"/>
  <c r="G327" i="9"/>
  <c r="H327" i="9"/>
  <c r="I327" i="9"/>
  <c r="B328" i="9"/>
  <c r="G328" i="9"/>
  <c r="H328" i="9"/>
  <c r="I328" i="9"/>
  <c r="B329" i="9"/>
  <c r="G329" i="9"/>
  <c r="H329" i="9"/>
  <c r="I329" i="9"/>
  <c r="B330" i="9"/>
  <c r="G330" i="9"/>
  <c r="H330" i="9"/>
  <c r="I330" i="9"/>
  <c r="B331" i="9"/>
  <c r="G331" i="9"/>
  <c r="H331" i="9"/>
  <c r="I331" i="9"/>
  <c r="B332" i="9"/>
  <c r="G332" i="9"/>
  <c r="H332" i="9"/>
  <c r="I332" i="9"/>
  <c r="B333" i="9"/>
  <c r="G333" i="9"/>
  <c r="H333" i="9"/>
  <c r="I333" i="9"/>
  <c r="B334" i="9"/>
  <c r="G334" i="9"/>
  <c r="H334" i="9"/>
  <c r="I334" i="9"/>
  <c r="B335" i="9"/>
  <c r="G335" i="9"/>
  <c r="H335" i="9"/>
  <c r="I335" i="9"/>
  <c r="B336" i="9"/>
  <c r="G336" i="9"/>
  <c r="H336" i="9"/>
  <c r="I336" i="9"/>
  <c r="B337" i="9"/>
  <c r="G337" i="9"/>
  <c r="H337" i="9"/>
  <c r="I337" i="9"/>
  <c r="B338" i="9"/>
  <c r="G338" i="9"/>
  <c r="H338" i="9"/>
  <c r="I338" i="9"/>
  <c r="B339" i="9"/>
  <c r="G339" i="9"/>
  <c r="H339" i="9"/>
  <c r="I339" i="9"/>
  <c r="B340" i="9"/>
  <c r="G340" i="9"/>
  <c r="H340" i="9"/>
  <c r="I340" i="9"/>
  <c r="B341" i="9"/>
  <c r="G341" i="9"/>
  <c r="H341" i="9"/>
  <c r="I341" i="9"/>
  <c r="B342" i="9"/>
  <c r="G342" i="9"/>
  <c r="H342" i="9"/>
  <c r="I342" i="9"/>
  <c r="B343" i="9"/>
  <c r="G343" i="9"/>
  <c r="H343" i="9"/>
  <c r="I343" i="9"/>
  <c r="B344" i="9"/>
  <c r="G344" i="9"/>
  <c r="H344" i="9"/>
  <c r="I344" i="9"/>
  <c r="B345" i="9"/>
  <c r="G345" i="9"/>
  <c r="H345" i="9"/>
  <c r="I345" i="9"/>
  <c r="B346" i="9"/>
  <c r="G346" i="9"/>
  <c r="H346" i="9"/>
  <c r="I346" i="9"/>
  <c r="B347" i="9"/>
  <c r="G347" i="9"/>
  <c r="H347" i="9"/>
  <c r="I347" i="9"/>
  <c r="B348" i="9"/>
  <c r="G348" i="9"/>
  <c r="H348" i="9"/>
  <c r="I348" i="9"/>
  <c r="B349" i="9"/>
  <c r="G349" i="9"/>
  <c r="H349" i="9"/>
  <c r="I349" i="9"/>
  <c r="B350" i="9"/>
  <c r="G350" i="9"/>
  <c r="H350" i="9"/>
  <c r="I350" i="9"/>
  <c r="B351" i="9"/>
  <c r="G351" i="9"/>
  <c r="H351" i="9"/>
  <c r="I351" i="9"/>
  <c r="B352" i="9"/>
  <c r="G352" i="9"/>
  <c r="H352" i="9"/>
  <c r="I352" i="9"/>
  <c r="B353" i="9"/>
  <c r="G353" i="9"/>
  <c r="H353" i="9"/>
  <c r="I353" i="9"/>
  <c r="B354" i="9"/>
  <c r="G354" i="9"/>
  <c r="H354" i="9"/>
  <c r="I354" i="9"/>
  <c r="B355" i="9"/>
  <c r="G355" i="9"/>
  <c r="H355" i="9"/>
  <c r="I355" i="9"/>
  <c r="B356" i="9"/>
  <c r="G356" i="9"/>
  <c r="H356" i="9"/>
  <c r="I356" i="9"/>
  <c r="B357" i="9"/>
  <c r="G357" i="9"/>
  <c r="H357" i="9"/>
  <c r="I357" i="9"/>
  <c r="B358" i="9"/>
  <c r="G358" i="9"/>
  <c r="H358" i="9"/>
  <c r="I358" i="9"/>
  <c r="B359" i="9"/>
  <c r="G359" i="9"/>
  <c r="H359" i="9"/>
  <c r="I359" i="9"/>
  <c r="B360" i="9"/>
  <c r="G360" i="9"/>
  <c r="H360" i="9"/>
  <c r="I360" i="9"/>
  <c r="B361" i="9"/>
  <c r="G361" i="9"/>
  <c r="H361" i="9"/>
  <c r="I361" i="9"/>
  <c r="B362" i="9"/>
  <c r="G362" i="9"/>
  <c r="H362" i="9"/>
  <c r="I362" i="9"/>
  <c r="B363" i="9"/>
  <c r="G363" i="9"/>
  <c r="H363" i="9"/>
  <c r="I363" i="9"/>
  <c r="B364" i="9"/>
  <c r="G364" i="9"/>
  <c r="H364" i="9"/>
  <c r="I364" i="9"/>
  <c r="B365" i="9"/>
  <c r="G365" i="9"/>
  <c r="H365" i="9"/>
  <c r="I365" i="9"/>
  <c r="B366" i="9"/>
  <c r="G366" i="9"/>
  <c r="H366" i="9"/>
  <c r="I366" i="9"/>
  <c r="B367" i="9"/>
  <c r="G367" i="9"/>
  <c r="H367" i="9"/>
  <c r="I367" i="9"/>
  <c r="B368" i="9"/>
  <c r="G368" i="9"/>
  <c r="H368" i="9"/>
  <c r="I368" i="9"/>
  <c r="B369" i="9"/>
  <c r="G369" i="9"/>
  <c r="H369" i="9"/>
  <c r="I369" i="9"/>
  <c r="B370" i="9"/>
  <c r="G370" i="9"/>
  <c r="H370" i="9"/>
  <c r="I370" i="9"/>
  <c r="B371" i="9"/>
  <c r="G371" i="9"/>
  <c r="H371" i="9"/>
  <c r="I371" i="9"/>
  <c r="B372" i="9"/>
  <c r="G372" i="9"/>
  <c r="H372" i="9"/>
  <c r="I372" i="9"/>
  <c r="B373" i="9"/>
  <c r="G373" i="9"/>
  <c r="H373" i="9"/>
  <c r="I373" i="9"/>
  <c r="B374" i="9"/>
  <c r="G374" i="9"/>
  <c r="H374" i="9"/>
  <c r="I374" i="9"/>
  <c r="B375" i="9"/>
  <c r="G375" i="9"/>
  <c r="H375" i="9"/>
  <c r="I375" i="9"/>
  <c r="B376" i="9"/>
  <c r="G376" i="9"/>
  <c r="H376" i="9"/>
  <c r="I376" i="9"/>
  <c r="B377" i="9"/>
  <c r="G377" i="9"/>
  <c r="H377" i="9"/>
  <c r="I377" i="9"/>
  <c r="B378" i="9"/>
  <c r="G378" i="9"/>
  <c r="H378" i="9"/>
  <c r="I378" i="9"/>
  <c r="B379" i="9"/>
  <c r="G379" i="9"/>
  <c r="H379" i="9"/>
  <c r="I379" i="9"/>
  <c r="B380" i="9"/>
  <c r="G380" i="9"/>
  <c r="H380" i="9"/>
  <c r="I380" i="9"/>
  <c r="B381" i="9"/>
  <c r="G381" i="9"/>
  <c r="H381" i="9"/>
  <c r="I381" i="9"/>
  <c r="B382" i="9"/>
  <c r="G382" i="9"/>
  <c r="H382" i="9"/>
  <c r="I382" i="9"/>
  <c r="B383" i="9"/>
  <c r="G383" i="9"/>
  <c r="H383" i="9"/>
  <c r="I383" i="9"/>
  <c r="B384" i="9"/>
  <c r="G384" i="9"/>
  <c r="H384" i="9"/>
  <c r="I384" i="9"/>
  <c r="B385" i="9"/>
  <c r="G385" i="9"/>
  <c r="H385" i="9"/>
  <c r="I385" i="9"/>
  <c r="B386" i="9"/>
  <c r="G386" i="9"/>
  <c r="H386" i="9"/>
  <c r="I386" i="9"/>
  <c r="B387" i="9"/>
  <c r="G387" i="9"/>
  <c r="H387" i="9"/>
  <c r="I387" i="9"/>
  <c r="B388" i="9"/>
  <c r="G388" i="9"/>
  <c r="H388" i="9"/>
  <c r="I388" i="9"/>
  <c r="B389" i="9"/>
  <c r="G389" i="9"/>
  <c r="H389" i="9"/>
  <c r="I389" i="9"/>
  <c r="B390" i="9"/>
  <c r="G390" i="9"/>
  <c r="H390" i="9"/>
  <c r="I390" i="9"/>
  <c r="B391" i="9"/>
  <c r="G391" i="9"/>
  <c r="H391" i="9"/>
  <c r="I391" i="9"/>
  <c r="B392" i="9"/>
  <c r="G392" i="9"/>
  <c r="H392" i="9"/>
  <c r="I392" i="9"/>
  <c r="B393" i="9"/>
  <c r="G393" i="9"/>
  <c r="H393" i="9"/>
  <c r="I393" i="9"/>
  <c r="B394" i="9"/>
  <c r="G394" i="9"/>
  <c r="H394" i="9"/>
  <c r="I394" i="9"/>
  <c r="B395" i="9"/>
  <c r="G395" i="9"/>
  <c r="H395" i="9"/>
  <c r="I395" i="9"/>
  <c r="B396" i="9"/>
  <c r="G396" i="9"/>
  <c r="H396" i="9"/>
  <c r="I396" i="9"/>
  <c r="B397" i="9"/>
  <c r="G397" i="9"/>
  <c r="H397" i="9"/>
  <c r="I397" i="9"/>
  <c r="B398" i="9"/>
  <c r="G398" i="9"/>
  <c r="H398" i="9"/>
  <c r="I398" i="9"/>
  <c r="B399" i="9"/>
  <c r="G399" i="9"/>
  <c r="H399" i="9"/>
  <c r="I399" i="9"/>
  <c r="B400" i="9"/>
  <c r="G400" i="9"/>
  <c r="H400" i="9"/>
  <c r="I400" i="9"/>
  <c r="B401" i="9"/>
  <c r="G401" i="9"/>
  <c r="H401" i="9"/>
  <c r="I401" i="9"/>
  <c r="B402" i="9"/>
  <c r="G402" i="9"/>
  <c r="H402" i="9"/>
  <c r="I402" i="9"/>
  <c r="B403" i="9"/>
  <c r="G403" i="9"/>
  <c r="H403" i="9"/>
  <c r="I403" i="9"/>
  <c r="B404" i="9"/>
  <c r="G404" i="9"/>
  <c r="H404" i="9"/>
  <c r="I404" i="9"/>
  <c r="B405" i="9"/>
  <c r="G405" i="9"/>
  <c r="H405" i="9"/>
  <c r="I405" i="9"/>
  <c r="B406" i="9"/>
  <c r="G406" i="9"/>
  <c r="H406" i="9"/>
  <c r="I406" i="9"/>
  <c r="B407" i="9"/>
  <c r="G407" i="9"/>
  <c r="H407" i="9"/>
  <c r="I407" i="9"/>
  <c r="B408" i="9"/>
  <c r="G408" i="9"/>
  <c r="H408" i="9"/>
  <c r="I408" i="9"/>
  <c r="B409" i="9"/>
  <c r="G409" i="9"/>
  <c r="H409" i="9"/>
  <c r="I409" i="9"/>
  <c r="B410" i="9"/>
  <c r="G410" i="9"/>
  <c r="H410" i="9"/>
  <c r="I410" i="9"/>
  <c r="B411" i="9"/>
  <c r="G411" i="9"/>
  <c r="H411" i="9"/>
  <c r="I411" i="9"/>
  <c r="B412" i="9"/>
  <c r="G412" i="9"/>
  <c r="H412" i="9"/>
  <c r="I412" i="9"/>
  <c r="B413" i="9"/>
  <c r="G413" i="9"/>
  <c r="H413" i="9"/>
  <c r="I413" i="9"/>
  <c r="B414" i="9"/>
  <c r="G414" i="9"/>
  <c r="H414" i="9"/>
  <c r="I414" i="9"/>
  <c r="B415" i="9"/>
  <c r="G415" i="9"/>
  <c r="H415" i="9"/>
  <c r="I415" i="9"/>
  <c r="B416" i="9"/>
  <c r="G416" i="9"/>
  <c r="H416" i="9"/>
  <c r="I416" i="9"/>
  <c r="B417" i="9"/>
  <c r="G417" i="9"/>
  <c r="H417" i="9"/>
  <c r="I417" i="9"/>
  <c r="B418" i="9"/>
  <c r="G418" i="9"/>
  <c r="H418" i="9"/>
  <c r="I418" i="9"/>
  <c r="B419" i="9"/>
  <c r="G419" i="9"/>
  <c r="H419" i="9"/>
  <c r="I419" i="9"/>
  <c r="B420" i="9"/>
  <c r="G420" i="9"/>
  <c r="H420" i="9"/>
  <c r="I420" i="9"/>
  <c r="B421" i="9"/>
  <c r="G421" i="9"/>
  <c r="H421" i="9"/>
  <c r="I421" i="9"/>
  <c r="B422" i="9"/>
  <c r="G422" i="9"/>
  <c r="H422" i="9"/>
  <c r="I422" i="9"/>
  <c r="B423" i="9"/>
  <c r="G423" i="9"/>
  <c r="H423" i="9"/>
  <c r="I423" i="9"/>
  <c r="B424" i="9"/>
  <c r="G424" i="9"/>
  <c r="H424" i="9"/>
  <c r="I424" i="9"/>
  <c r="B425" i="9"/>
  <c r="G425" i="9"/>
  <c r="H425" i="9"/>
  <c r="I425" i="9"/>
  <c r="B426" i="9"/>
  <c r="G426" i="9"/>
  <c r="H426" i="9"/>
  <c r="I426" i="9"/>
  <c r="B427" i="9"/>
  <c r="G427" i="9"/>
  <c r="H427" i="9"/>
  <c r="I427" i="9"/>
  <c r="B428" i="9"/>
  <c r="G428" i="9"/>
  <c r="H428" i="9"/>
  <c r="I428" i="9"/>
  <c r="B429" i="9"/>
  <c r="G429" i="9"/>
  <c r="H429" i="9"/>
  <c r="I429" i="9"/>
  <c r="B430" i="9"/>
  <c r="G430" i="9"/>
  <c r="H430" i="9"/>
  <c r="I430" i="9"/>
  <c r="B431" i="9"/>
  <c r="G431" i="9"/>
  <c r="H431" i="9"/>
  <c r="I431" i="9"/>
  <c r="B432" i="9"/>
  <c r="G432" i="9"/>
  <c r="H432" i="9"/>
  <c r="I432" i="9"/>
  <c r="B433" i="9"/>
  <c r="G433" i="9"/>
  <c r="H433" i="9"/>
  <c r="I433" i="9"/>
  <c r="B434" i="9"/>
  <c r="G434" i="9"/>
  <c r="H434" i="9"/>
  <c r="I434" i="9"/>
  <c r="B435" i="9"/>
  <c r="G435" i="9"/>
  <c r="H435" i="9"/>
  <c r="I435" i="9"/>
  <c r="B436" i="9"/>
  <c r="G436" i="9"/>
  <c r="H436" i="9"/>
  <c r="I436" i="9"/>
  <c r="B437" i="9"/>
  <c r="G437" i="9"/>
  <c r="H437" i="9"/>
  <c r="I437" i="9"/>
  <c r="B438" i="9"/>
  <c r="G438" i="9"/>
  <c r="H438" i="9"/>
  <c r="I438" i="9"/>
  <c r="B439" i="9"/>
  <c r="G439" i="9"/>
  <c r="H439" i="9"/>
  <c r="I439" i="9"/>
  <c r="B440" i="9"/>
  <c r="G440" i="9"/>
  <c r="H440" i="9"/>
  <c r="I440" i="9"/>
  <c r="B441" i="9"/>
  <c r="G441" i="9"/>
  <c r="H441" i="9"/>
  <c r="I441" i="9"/>
  <c r="B442" i="9"/>
  <c r="G442" i="9"/>
  <c r="H442" i="9"/>
  <c r="I442" i="9"/>
  <c r="B443" i="9"/>
  <c r="G443" i="9"/>
  <c r="H443" i="9"/>
  <c r="I443" i="9"/>
  <c r="B444" i="9"/>
  <c r="G444" i="9"/>
  <c r="H444" i="9"/>
  <c r="I444" i="9"/>
  <c r="B445" i="9"/>
  <c r="G445" i="9"/>
  <c r="H445" i="9"/>
  <c r="I445" i="9"/>
  <c r="B446" i="9"/>
  <c r="G446" i="9"/>
  <c r="H446" i="9"/>
  <c r="I446" i="9"/>
  <c r="B447" i="9"/>
  <c r="G447" i="9"/>
  <c r="H447" i="9"/>
  <c r="I447" i="9"/>
  <c r="B448" i="9"/>
  <c r="G448" i="9"/>
  <c r="H448" i="9"/>
  <c r="I448" i="9"/>
  <c r="B449" i="9"/>
  <c r="G449" i="9"/>
  <c r="H449" i="9"/>
  <c r="I449" i="9"/>
  <c r="B450" i="9"/>
  <c r="G450" i="9"/>
  <c r="H450" i="9"/>
  <c r="I450" i="9"/>
  <c r="B451" i="9"/>
  <c r="G451" i="9"/>
  <c r="H451" i="9"/>
  <c r="I451" i="9"/>
  <c r="B452" i="9"/>
  <c r="G452" i="9"/>
  <c r="H452" i="9"/>
  <c r="I452" i="9"/>
  <c r="B453" i="9"/>
  <c r="G453" i="9"/>
  <c r="H453" i="9"/>
  <c r="I453" i="9"/>
  <c r="B454" i="9"/>
  <c r="G454" i="9"/>
  <c r="H454" i="9"/>
  <c r="I454" i="9"/>
  <c r="B455" i="9"/>
  <c r="G455" i="9"/>
  <c r="H455" i="9"/>
  <c r="I455" i="9"/>
  <c r="B456" i="9"/>
  <c r="G456" i="9"/>
  <c r="H456" i="9"/>
  <c r="I456" i="9"/>
  <c r="B457" i="9"/>
  <c r="G457" i="9"/>
  <c r="H457" i="9"/>
  <c r="I457" i="9"/>
  <c r="B458" i="9"/>
  <c r="G458" i="9"/>
  <c r="H458" i="9"/>
  <c r="I458" i="9"/>
  <c r="B459" i="9"/>
  <c r="G459" i="9"/>
  <c r="H459" i="9"/>
  <c r="I459" i="9"/>
  <c r="B460" i="9"/>
  <c r="G460" i="9"/>
  <c r="H460" i="9"/>
  <c r="I460" i="9"/>
  <c r="B461" i="9"/>
  <c r="G461" i="9"/>
  <c r="H461" i="9"/>
  <c r="I461" i="9"/>
  <c r="B462" i="9"/>
  <c r="G462" i="9"/>
  <c r="H462" i="9"/>
  <c r="I462" i="9"/>
  <c r="B463" i="9"/>
  <c r="G463" i="9"/>
  <c r="H463" i="9"/>
  <c r="I463" i="9"/>
  <c r="B464" i="9"/>
  <c r="G464" i="9"/>
  <c r="H464" i="9"/>
  <c r="I464" i="9"/>
  <c r="B465" i="9"/>
  <c r="G465" i="9"/>
  <c r="H465" i="9"/>
  <c r="I465" i="9"/>
  <c r="B466" i="9"/>
  <c r="G466" i="9"/>
  <c r="H466" i="9"/>
  <c r="I466" i="9"/>
  <c r="B467" i="9"/>
  <c r="G467" i="9"/>
  <c r="H467" i="9"/>
  <c r="I467" i="9"/>
  <c r="B468" i="9"/>
  <c r="G468" i="9"/>
  <c r="H468" i="9"/>
  <c r="I468" i="9"/>
  <c r="B469" i="9"/>
  <c r="G469" i="9"/>
  <c r="H469" i="9"/>
  <c r="I469" i="9"/>
  <c r="B470" i="9"/>
  <c r="G470" i="9"/>
  <c r="H470" i="9"/>
  <c r="I470" i="9"/>
  <c r="B471" i="9"/>
  <c r="G471" i="9"/>
  <c r="H471" i="9"/>
  <c r="I471" i="9"/>
  <c r="B472" i="9"/>
  <c r="G472" i="9"/>
  <c r="H472" i="9"/>
  <c r="I472" i="9"/>
  <c r="B473" i="9"/>
  <c r="G473" i="9"/>
  <c r="H473" i="9"/>
  <c r="I473" i="9"/>
  <c r="B474" i="9"/>
  <c r="G474" i="9"/>
  <c r="H474" i="9"/>
  <c r="I474" i="9"/>
  <c r="B475" i="9"/>
  <c r="G475" i="9"/>
  <c r="H475" i="9"/>
  <c r="I475" i="9"/>
  <c r="B476" i="9"/>
  <c r="G476" i="9"/>
  <c r="H476" i="9"/>
  <c r="I476" i="9"/>
  <c r="B477" i="9"/>
  <c r="G477" i="9"/>
  <c r="H477" i="9"/>
  <c r="I477" i="9"/>
  <c r="B478" i="9"/>
  <c r="G478" i="9"/>
  <c r="H478" i="9"/>
  <c r="I478" i="9"/>
  <c r="B479" i="9"/>
  <c r="G479" i="9"/>
  <c r="H479" i="9"/>
  <c r="I479" i="9"/>
  <c r="B480" i="9"/>
  <c r="G480" i="9"/>
  <c r="H480" i="9"/>
  <c r="I480" i="9"/>
  <c r="B481" i="9"/>
  <c r="G481" i="9"/>
  <c r="H481" i="9"/>
  <c r="I481" i="9"/>
  <c r="B482" i="9"/>
  <c r="G482" i="9"/>
  <c r="H482" i="9"/>
  <c r="I482" i="9"/>
  <c r="B483" i="9"/>
  <c r="G483" i="9"/>
  <c r="H483" i="9"/>
  <c r="I483" i="9"/>
  <c r="B484" i="9"/>
  <c r="G484" i="9"/>
  <c r="H484" i="9"/>
  <c r="I484" i="9"/>
  <c r="B485" i="9"/>
  <c r="G485" i="9"/>
  <c r="H485" i="9"/>
  <c r="I485" i="9"/>
  <c r="B486" i="9"/>
  <c r="G486" i="9"/>
  <c r="H486" i="9"/>
  <c r="I486" i="9"/>
  <c r="B487" i="9"/>
  <c r="G487" i="9"/>
  <c r="H487" i="9"/>
  <c r="I487" i="9"/>
  <c r="B488" i="9"/>
  <c r="G488" i="9"/>
  <c r="H488" i="9"/>
  <c r="I488" i="9"/>
  <c r="B489" i="9"/>
  <c r="G489" i="9"/>
  <c r="H489" i="9"/>
  <c r="I489" i="9"/>
  <c r="B490" i="9"/>
  <c r="G490" i="9"/>
  <c r="H490" i="9"/>
  <c r="I490" i="9"/>
  <c r="B491" i="9"/>
  <c r="G491" i="9"/>
  <c r="H491" i="9"/>
  <c r="I491" i="9"/>
  <c r="B492" i="9"/>
  <c r="G492" i="9"/>
  <c r="H492" i="9"/>
  <c r="I492" i="9"/>
  <c r="B493" i="9"/>
  <c r="G493" i="9"/>
  <c r="H493" i="9"/>
  <c r="I493" i="9"/>
  <c r="B494" i="9"/>
  <c r="G494" i="9"/>
  <c r="H494" i="9"/>
  <c r="I494" i="9"/>
  <c r="B495" i="9"/>
  <c r="G495" i="9"/>
  <c r="H495" i="9"/>
  <c r="I495" i="9"/>
  <c r="B496" i="9"/>
  <c r="G496" i="9"/>
  <c r="H496" i="9"/>
  <c r="I496" i="9"/>
  <c r="B497" i="9"/>
  <c r="G497" i="9"/>
  <c r="H497" i="9"/>
  <c r="I497" i="9"/>
  <c r="B498" i="9"/>
  <c r="G498" i="9"/>
  <c r="H498" i="9"/>
  <c r="I498" i="9"/>
  <c r="B499" i="9"/>
  <c r="G499" i="9"/>
  <c r="H499" i="9"/>
  <c r="I499" i="9"/>
  <c r="B500" i="9"/>
  <c r="G500" i="9"/>
  <c r="H500" i="9"/>
  <c r="I500" i="9"/>
  <c r="B2" i="9"/>
  <c r="G2" i="9"/>
  <c r="H2" i="9"/>
  <c r="I2" i="9"/>
  <c r="G18" i="2"/>
  <c r="H18" i="2"/>
  <c r="F2" i="9"/>
  <c r="F19" i="2"/>
  <c r="D3" i="9"/>
  <c r="G19" i="2"/>
  <c r="E3" i="9"/>
  <c r="H19" i="2"/>
  <c r="F3" i="9"/>
  <c r="F20" i="2"/>
  <c r="D4" i="9"/>
  <c r="F21" i="2"/>
  <c r="D5" i="9"/>
  <c r="G21" i="2"/>
  <c r="E5" i="9"/>
  <c r="H21" i="2"/>
  <c r="F5" i="9"/>
  <c r="F22" i="2"/>
  <c r="D6" i="9"/>
  <c r="F23" i="2"/>
  <c r="D7" i="9"/>
  <c r="G23" i="2"/>
  <c r="E7" i="9"/>
  <c r="H23" i="2"/>
  <c r="F7" i="9"/>
  <c r="F24" i="2"/>
  <c r="D8" i="9"/>
  <c r="G24" i="2"/>
  <c r="E8" i="9"/>
  <c r="H24" i="2"/>
  <c r="F8" i="9"/>
  <c r="F25" i="2"/>
  <c r="D9" i="9"/>
  <c r="G25" i="2"/>
  <c r="E9" i="9"/>
  <c r="H25" i="2"/>
  <c r="F9" i="9"/>
  <c r="F26" i="2"/>
  <c r="D10" i="9"/>
  <c r="G26" i="2"/>
  <c r="E10" i="9"/>
  <c r="H26" i="2"/>
  <c r="F10" i="9"/>
  <c r="F27" i="2"/>
  <c r="D11" i="9"/>
  <c r="G27" i="2"/>
  <c r="E11" i="9"/>
  <c r="H27" i="2"/>
  <c r="F11" i="9"/>
  <c r="F28" i="2"/>
  <c r="D12" i="9"/>
  <c r="G28" i="2"/>
  <c r="E12" i="9"/>
  <c r="H28" i="2"/>
  <c r="F12" i="9"/>
  <c r="F29" i="2"/>
  <c r="D13" i="9"/>
  <c r="G29" i="2"/>
  <c r="E13" i="9"/>
  <c r="H29" i="2"/>
  <c r="F13" i="9"/>
  <c r="F30" i="2"/>
  <c r="D14" i="9"/>
  <c r="G30" i="2"/>
  <c r="E14" i="9"/>
  <c r="H30" i="2"/>
  <c r="F14" i="9"/>
  <c r="F31" i="2"/>
  <c r="D15" i="9"/>
  <c r="G31" i="2"/>
  <c r="E15" i="9"/>
  <c r="H31" i="2"/>
  <c r="F15" i="9"/>
  <c r="F32" i="2"/>
  <c r="D16" i="9"/>
  <c r="G32" i="2"/>
  <c r="E16" i="9"/>
  <c r="H32" i="2"/>
  <c r="F16" i="9"/>
  <c r="F33" i="2"/>
  <c r="D17" i="9"/>
  <c r="E17" i="9"/>
  <c r="F34" i="2"/>
  <c r="D18" i="9"/>
  <c r="G34" i="2"/>
  <c r="E18" i="9"/>
  <c r="H34" i="2"/>
  <c r="F18" i="9"/>
  <c r="F35" i="2"/>
  <c r="D19" i="9"/>
  <c r="G35" i="2"/>
  <c r="E19" i="9"/>
  <c r="H35" i="2"/>
  <c r="F19" i="9"/>
  <c r="F36" i="2"/>
  <c r="D20" i="9"/>
  <c r="G36" i="2"/>
  <c r="E20" i="9"/>
  <c r="H36" i="2"/>
  <c r="F20" i="9"/>
  <c r="F37" i="2"/>
  <c r="D21" i="9"/>
  <c r="G37" i="2"/>
  <c r="E21" i="9"/>
  <c r="H37" i="2"/>
  <c r="F21" i="9"/>
  <c r="F38" i="2"/>
  <c r="D22" i="9"/>
  <c r="G38" i="2"/>
  <c r="E22" i="9"/>
  <c r="H38" i="2"/>
  <c r="F22" i="9"/>
  <c r="F39" i="2"/>
  <c r="D23" i="9"/>
  <c r="G39" i="2"/>
  <c r="E23" i="9"/>
  <c r="H39" i="2"/>
  <c r="F23" i="9"/>
  <c r="F40" i="2"/>
  <c r="D24" i="9"/>
  <c r="G40" i="2"/>
  <c r="E24" i="9"/>
  <c r="H40" i="2"/>
  <c r="F24" i="9"/>
  <c r="F41" i="2"/>
  <c r="D25" i="9"/>
  <c r="G41" i="2"/>
  <c r="E25" i="9"/>
  <c r="H41" i="2"/>
  <c r="F25" i="9"/>
  <c r="F42" i="2"/>
  <c r="D26" i="9"/>
  <c r="G42" i="2"/>
  <c r="E26" i="9"/>
  <c r="H42" i="2"/>
  <c r="F26" i="9"/>
  <c r="F43" i="2"/>
  <c r="D27" i="9"/>
  <c r="G43" i="2"/>
  <c r="E27" i="9"/>
  <c r="H43" i="2"/>
  <c r="F27" i="9"/>
  <c r="F44" i="2"/>
  <c r="D28" i="9"/>
  <c r="G44" i="2"/>
  <c r="E28" i="9"/>
  <c r="H44" i="2"/>
  <c r="F28" i="9"/>
  <c r="F45" i="2"/>
  <c r="D29" i="9"/>
  <c r="G45" i="2"/>
  <c r="E29" i="9"/>
  <c r="H45" i="2"/>
  <c r="F29" i="9"/>
  <c r="F46" i="2"/>
  <c r="D30" i="9"/>
  <c r="G46" i="2"/>
  <c r="E30" i="9"/>
  <c r="H46" i="2"/>
  <c r="F30" i="9"/>
  <c r="F47" i="2"/>
  <c r="D31" i="9"/>
  <c r="G47" i="2"/>
  <c r="E31" i="9"/>
  <c r="H47" i="2"/>
  <c r="F31" i="9"/>
  <c r="F48" i="2"/>
  <c r="D32" i="9"/>
  <c r="G48" i="2"/>
  <c r="E32" i="9"/>
  <c r="H48" i="2"/>
  <c r="F32" i="9"/>
  <c r="F49" i="2"/>
  <c r="D33" i="9"/>
  <c r="G49" i="2"/>
  <c r="E33" i="9"/>
  <c r="H49" i="2"/>
  <c r="F33" i="9"/>
  <c r="F50" i="2"/>
  <c r="D34" i="9"/>
  <c r="G50" i="2"/>
  <c r="E34" i="9"/>
  <c r="H50" i="2"/>
  <c r="F34" i="9"/>
  <c r="F51" i="2"/>
  <c r="D35" i="9"/>
  <c r="G51" i="2"/>
  <c r="E35" i="9"/>
  <c r="H51" i="2"/>
  <c r="F35" i="9"/>
  <c r="F52" i="2"/>
  <c r="D36" i="9"/>
  <c r="G52" i="2"/>
  <c r="E36" i="9"/>
  <c r="H52" i="2"/>
  <c r="F36" i="9"/>
  <c r="F53" i="2"/>
  <c r="D37" i="9"/>
  <c r="G53" i="2"/>
  <c r="E37" i="9"/>
  <c r="H53" i="2"/>
  <c r="F37" i="9"/>
  <c r="F54" i="2"/>
  <c r="D38" i="9"/>
  <c r="G54" i="2"/>
  <c r="E38" i="9"/>
  <c r="H54" i="2"/>
  <c r="F38" i="9"/>
  <c r="F55" i="2"/>
  <c r="D39" i="9"/>
  <c r="G55" i="2"/>
  <c r="E39" i="9"/>
  <c r="H55" i="2"/>
  <c r="F39" i="9"/>
  <c r="F56" i="2"/>
  <c r="D40" i="9"/>
  <c r="G56" i="2"/>
  <c r="E40" i="9"/>
  <c r="H56" i="2"/>
  <c r="F40" i="9"/>
  <c r="F57" i="2"/>
  <c r="D41" i="9"/>
  <c r="G57" i="2"/>
  <c r="E41" i="9"/>
  <c r="H57" i="2"/>
  <c r="F41" i="9"/>
  <c r="F58" i="2"/>
  <c r="D42" i="9"/>
  <c r="G58" i="2"/>
  <c r="E42" i="9"/>
  <c r="H58" i="2"/>
  <c r="F42" i="9"/>
  <c r="F59" i="2"/>
  <c r="D43" i="9"/>
  <c r="G59" i="2"/>
  <c r="E43" i="9"/>
  <c r="H59" i="2"/>
  <c r="F43" i="9"/>
  <c r="F60" i="2"/>
  <c r="D44" i="9"/>
  <c r="G60" i="2"/>
  <c r="E44" i="9"/>
  <c r="H60" i="2"/>
  <c r="F44" i="9"/>
  <c r="F61" i="2"/>
  <c r="D45" i="9"/>
  <c r="G61" i="2"/>
  <c r="E45" i="9"/>
  <c r="H61" i="2"/>
  <c r="F45" i="9"/>
  <c r="F62" i="2"/>
  <c r="D46" i="9"/>
  <c r="G62" i="2"/>
  <c r="E46" i="9"/>
  <c r="H62" i="2"/>
  <c r="F46" i="9"/>
  <c r="F63" i="2"/>
  <c r="D47" i="9"/>
  <c r="G63" i="2"/>
  <c r="E47" i="9"/>
  <c r="H63" i="2"/>
  <c r="F47" i="9"/>
  <c r="F64" i="2"/>
  <c r="D48" i="9"/>
  <c r="G64" i="2"/>
  <c r="E48" i="9"/>
  <c r="H64" i="2"/>
  <c r="F48" i="9"/>
  <c r="F65" i="2"/>
  <c r="D49" i="9"/>
  <c r="G65" i="2"/>
  <c r="E49" i="9"/>
  <c r="H65" i="2"/>
  <c r="F49" i="9"/>
  <c r="F66" i="2"/>
  <c r="D50" i="9"/>
  <c r="G66" i="2"/>
  <c r="E50" i="9"/>
  <c r="H66" i="2"/>
  <c r="F50" i="9"/>
  <c r="F67" i="2"/>
  <c r="D51" i="9"/>
  <c r="G67" i="2"/>
  <c r="E51" i="9"/>
  <c r="H67" i="2"/>
  <c r="F51" i="9"/>
  <c r="F68" i="2"/>
  <c r="D52" i="9"/>
  <c r="G68" i="2"/>
  <c r="E52" i="9"/>
  <c r="H68" i="2"/>
  <c r="F52" i="9"/>
  <c r="F69" i="2"/>
  <c r="D53" i="9"/>
  <c r="G69" i="2"/>
  <c r="E53" i="9"/>
  <c r="H69" i="2"/>
  <c r="F53" i="9"/>
  <c r="F70" i="2"/>
  <c r="D54" i="9"/>
  <c r="G70" i="2"/>
  <c r="E54" i="9"/>
  <c r="H70" i="2"/>
  <c r="F54" i="9"/>
  <c r="F71" i="2"/>
  <c r="D55" i="9"/>
  <c r="G71" i="2"/>
  <c r="E55" i="9"/>
  <c r="H71" i="2"/>
  <c r="F55" i="9"/>
  <c r="F72" i="2"/>
  <c r="D56" i="9"/>
  <c r="G72" i="2"/>
  <c r="E56" i="9"/>
  <c r="H72" i="2"/>
  <c r="F56" i="9"/>
  <c r="F73" i="2"/>
  <c r="D57" i="9"/>
  <c r="G73" i="2"/>
  <c r="E57" i="9"/>
  <c r="H73" i="2"/>
  <c r="F57" i="9"/>
  <c r="F74" i="2"/>
  <c r="D58" i="9"/>
  <c r="F75" i="2"/>
  <c r="D59" i="9"/>
  <c r="G75" i="2"/>
  <c r="E59" i="9"/>
  <c r="H75" i="2"/>
  <c r="F59" i="9"/>
  <c r="F76" i="2"/>
  <c r="D60" i="9"/>
  <c r="G76" i="2"/>
  <c r="E60" i="9"/>
  <c r="H76" i="2"/>
  <c r="F60" i="9"/>
  <c r="F77" i="2"/>
  <c r="D61" i="9"/>
  <c r="G77" i="2"/>
  <c r="E61" i="9"/>
  <c r="H77" i="2"/>
  <c r="F61" i="9"/>
  <c r="F78" i="2"/>
  <c r="D62" i="9"/>
  <c r="G78" i="2"/>
  <c r="E62" i="9"/>
  <c r="H78" i="2"/>
  <c r="F62" i="9"/>
  <c r="F79" i="2"/>
  <c r="D63" i="9"/>
  <c r="G79" i="2"/>
  <c r="E63" i="9"/>
  <c r="H79" i="2"/>
  <c r="F63" i="9"/>
  <c r="F80" i="2"/>
  <c r="D64" i="9"/>
  <c r="G80" i="2"/>
  <c r="E64" i="9"/>
  <c r="H80" i="2"/>
  <c r="F64" i="9"/>
  <c r="F81" i="2"/>
  <c r="D65" i="9"/>
  <c r="G81" i="2"/>
  <c r="E65" i="9"/>
  <c r="H81" i="2"/>
  <c r="F65" i="9"/>
  <c r="F82" i="2"/>
  <c r="D66" i="9"/>
  <c r="G82" i="2"/>
  <c r="E66" i="9"/>
  <c r="H82" i="2"/>
  <c r="F66" i="9"/>
  <c r="F83" i="2"/>
  <c r="D67" i="9"/>
  <c r="F84" i="2"/>
  <c r="D68" i="9"/>
  <c r="G84" i="2"/>
  <c r="E68" i="9"/>
  <c r="H84" i="2"/>
  <c r="F68" i="9"/>
  <c r="F85" i="2"/>
  <c r="D69" i="9"/>
  <c r="G85" i="2"/>
  <c r="E69" i="9"/>
  <c r="H85" i="2"/>
  <c r="F69" i="9"/>
  <c r="F86" i="2"/>
  <c r="D70" i="9"/>
  <c r="G86" i="2"/>
  <c r="E70" i="9"/>
  <c r="H86" i="2"/>
  <c r="F70" i="9"/>
  <c r="F87" i="2"/>
  <c r="D71" i="9"/>
  <c r="F88" i="2"/>
  <c r="D72" i="9"/>
  <c r="G88" i="2"/>
  <c r="E72" i="9"/>
  <c r="H88" i="2"/>
  <c r="F72" i="9"/>
  <c r="F89" i="2"/>
  <c r="D73" i="9"/>
  <c r="G89" i="2"/>
  <c r="E73" i="9"/>
  <c r="H89" i="2"/>
  <c r="F73" i="9"/>
  <c r="F90" i="2"/>
  <c r="D74" i="9"/>
  <c r="G90" i="2"/>
  <c r="E74" i="9"/>
  <c r="H90" i="2"/>
  <c r="F74" i="9"/>
  <c r="F91" i="2"/>
  <c r="D75" i="9"/>
  <c r="G91" i="2"/>
  <c r="E75" i="9"/>
  <c r="H91" i="2"/>
  <c r="F75" i="9"/>
  <c r="F92" i="2"/>
  <c r="D76" i="9"/>
  <c r="G92" i="2"/>
  <c r="E76" i="9"/>
  <c r="H92" i="2"/>
  <c r="F76" i="9"/>
  <c r="F93" i="2"/>
  <c r="D77" i="9"/>
  <c r="F94" i="2"/>
  <c r="D78" i="9"/>
  <c r="G94" i="2"/>
  <c r="E78" i="9"/>
  <c r="H94" i="2"/>
  <c r="F78" i="9"/>
  <c r="F95" i="2"/>
  <c r="D79" i="9"/>
  <c r="G95" i="2"/>
  <c r="E79" i="9"/>
  <c r="H95" i="2"/>
  <c r="F79" i="9"/>
  <c r="F96" i="2"/>
  <c r="D80" i="9"/>
  <c r="G96" i="2"/>
  <c r="E80" i="9"/>
  <c r="H96" i="2"/>
  <c r="F80" i="9"/>
  <c r="F97" i="2"/>
  <c r="D81" i="9"/>
  <c r="G97" i="2"/>
  <c r="E81" i="9"/>
  <c r="H97" i="2"/>
  <c r="F81" i="9"/>
  <c r="F98" i="2"/>
  <c r="D82" i="9"/>
  <c r="G98" i="2"/>
  <c r="E82" i="9"/>
  <c r="H98" i="2"/>
  <c r="F82" i="9"/>
  <c r="F99" i="2"/>
  <c r="D83" i="9"/>
  <c r="G99" i="2"/>
  <c r="E83" i="9"/>
  <c r="H99" i="2"/>
  <c r="F83" i="9"/>
  <c r="F100" i="2"/>
  <c r="D84" i="9"/>
  <c r="G100" i="2"/>
  <c r="E84" i="9"/>
  <c r="H100" i="2"/>
  <c r="F84" i="9"/>
  <c r="F101" i="2"/>
  <c r="D85" i="9"/>
  <c r="G101" i="2"/>
  <c r="E85" i="9"/>
  <c r="H101" i="2"/>
  <c r="F85" i="9"/>
  <c r="F102" i="2"/>
  <c r="D86" i="9"/>
  <c r="G102" i="2"/>
  <c r="E86" i="9"/>
  <c r="H102" i="2"/>
  <c r="F86" i="9"/>
  <c r="F103" i="2"/>
  <c r="D87" i="9"/>
  <c r="G103" i="2"/>
  <c r="E87" i="9"/>
  <c r="H103" i="2"/>
  <c r="F87" i="9"/>
  <c r="F104" i="2"/>
  <c r="D88" i="9"/>
  <c r="F105" i="2"/>
  <c r="D89" i="9"/>
  <c r="G105" i="2"/>
  <c r="E89" i="9"/>
  <c r="H105" i="2"/>
  <c r="F89" i="9"/>
  <c r="F106" i="2"/>
  <c r="D90" i="9"/>
  <c r="G106" i="2"/>
  <c r="E90" i="9"/>
  <c r="H106" i="2"/>
  <c r="F90" i="9"/>
  <c r="F107" i="2"/>
  <c r="D91" i="9"/>
  <c r="G107" i="2"/>
  <c r="E91" i="9"/>
  <c r="H107" i="2"/>
  <c r="F91" i="9"/>
  <c r="F108" i="2"/>
  <c r="D92" i="9"/>
  <c r="G108" i="2"/>
  <c r="E92" i="9"/>
  <c r="H108" i="2"/>
  <c r="F92" i="9"/>
  <c r="F109" i="2"/>
  <c r="D93" i="9"/>
  <c r="G109" i="2"/>
  <c r="E93" i="9"/>
  <c r="H109" i="2"/>
  <c r="F93" i="9"/>
  <c r="F110" i="2"/>
  <c r="D94" i="9"/>
  <c r="G110" i="2"/>
  <c r="E94" i="9"/>
  <c r="H110" i="2"/>
  <c r="F94" i="9"/>
  <c r="F111" i="2"/>
  <c r="D95" i="9"/>
  <c r="G111" i="2"/>
  <c r="E95" i="9"/>
  <c r="H111" i="2"/>
  <c r="F95" i="9"/>
  <c r="F112" i="2"/>
  <c r="D96" i="9"/>
  <c r="F113" i="2"/>
  <c r="D97" i="9"/>
  <c r="G113" i="2"/>
  <c r="E97" i="9"/>
  <c r="H113" i="2"/>
  <c r="F97" i="9"/>
  <c r="F114" i="2"/>
  <c r="D98" i="9"/>
  <c r="G114" i="2"/>
  <c r="E98" i="9"/>
  <c r="H114" i="2"/>
  <c r="F98" i="9"/>
  <c r="F115" i="2"/>
  <c r="D99" i="9"/>
  <c r="G115" i="2"/>
  <c r="E99" i="9"/>
  <c r="H115" i="2"/>
  <c r="F99" i="9"/>
  <c r="F116" i="2"/>
  <c r="D100" i="9"/>
  <c r="G116" i="2"/>
  <c r="E100" i="9"/>
  <c r="H116" i="2"/>
  <c r="F100" i="9"/>
  <c r="F117" i="2"/>
  <c r="D101" i="9"/>
  <c r="G117" i="2"/>
  <c r="E101" i="9"/>
  <c r="H117" i="2"/>
  <c r="F101" i="9"/>
  <c r="F118" i="2"/>
  <c r="D102" i="9"/>
  <c r="G118" i="2"/>
  <c r="E102" i="9"/>
  <c r="H118" i="2"/>
  <c r="F102" i="9"/>
  <c r="F119" i="2"/>
  <c r="D103" i="9"/>
  <c r="G119" i="2"/>
  <c r="E103" i="9"/>
  <c r="H119" i="2"/>
  <c r="F103" i="9"/>
  <c r="F120" i="2"/>
  <c r="D104" i="9"/>
  <c r="F121" i="2"/>
  <c r="D105" i="9"/>
  <c r="G121" i="2"/>
  <c r="E105" i="9"/>
  <c r="H121" i="2"/>
  <c r="F105" i="9"/>
  <c r="F122" i="2"/>
  <c r="D106" i="9"/>
  <c r="G122" i="2"/>
  <c r="E106" i="9"/>
  <c r="H122" i="2"/>
  <c r="F106" i="9"/>
  <c r="F123" i="2"/>
  <c r="D107" i="9"/>
  <c r="G123" i="2"/>
  <c r="E107" i="9"/>
  <c r="H123" i="2"/>
  <c r="F107" i="9"/>
  <c r="F124" i="2"/>
  <c r="D108" i="9"/>
  <c r="G124" i="2"/>
  <c r="E108" i="9"/>
  <c r="H124" i="2"/>
  <c r="F108" i="9"/>
  <c r="F125" i="2"/>
  <c r="D109" i="9"/>
  <c r="G125" i="2"/>
  <c r="E109" i="9"/>
  <c r="H125" i="2"/>
  <c r="F109" i="9"/>
  <c r="F126" i="2"/>
  <c r="D110" i="9"/>
  <c r="G126" i="2"/>
  <c r="E110" i="9"/>
  <c r="H126" i="2"/>
  <c r="F110" i="9"/>
  <c r="F127" i="2"/>
  <c r="D111" i="9"/>
  <c r="F128" i="2"/>
  <c r="D112" i="9"/>
  <c r="G128" i="2"/>
  <c r="E112" i="9"/>
  <c r="H128" i="2"/>
  <c r="F112" i="9"/>
  <c r="F129" i="2"/>
  <c r="D113" i="9"/>
  <c r="G129" i="2"/>
  <c r="E113" i="9"/>
  <c r="H129" i="2"/>
  <c r="F113" i="9"/>
  <c r="F130" i="2"/>
  <c r="D114" i="9"/>
  <c r="G130" i="2"/>
  <c r="E114" i="9"/>
  <c r="H130" i="2"/>
  <c r="F114" i="9"/>
  <c r="F131" i="2"/>
  <c r="D115" i="9"/>
  <c r="G131" i="2"/>
  <c r="E115" i="9"/>
  <c r="H131" i="2"/>
  <c r="F115" i="9"/>
  <c r="F132" i="2"/>
  <c r="D116" i="9"/>
  <c r="G132" i="2"/>
  <c r="E116" i="9"/>
  <c r="H132" i="2"/>
  <c r="F116" i="9"/>
  <c r="F133" i="2"/>
  <c r="D117" i="9"/>
  <c r="G133" i="2"/>
  <c r="E117" i="9"/>
  <c r="H133" i="2"/>
  <c r="F117" i="9"/>
  <c r="F134" i="2"/>
  <c r="D118" i="9"/>
  <c r="G134" i="2"/>
  <c r="E118" i="9"/>
  <c r="H134" i="2"/>
  <c r="F118" i="9"/>
  <c r="F135" i="2"/>
  <c r="D119" i="9"/>
  <c r="G135" i="2"/>
  <c r="E119" i="9"/>
  <c r="H135" i="2"/>
  <c r="F119" i="9"/>
  <c r="F136" i="2"/>
  <c r="D120" i="9"/>
  <c r="F137" i="2"/>
  <c r="D121" i="9"/>
  <c r="G137" i="2"/>
  <c r="E121" i="9"/>
  <c r="H137" i="2"/>
  <c r="F121" i="9"/>
  <c r="F138" i="2"/>
  <c r="D122" i="9"/>
  <c r="G138" i="2"/>
  <c r="E122" i="9"/>
  <c r="H138" i="2"/>
  <c r="F122" i="9"/>
  <c r="F139" i="2"/>
  <c r="D123" i="9"/>
  <c r="G139" i="2"/>
  <c r="E123" i="9"/>
  <c r="H139" i="2"/>
  <c r="F123" i="9"/>
  <c r="F140" i="2"/>
  <c r="D124" i="9"/>
  <c r="G140" i="2"/>
  <c r="E124" i="9"/>
  <c r="H140" i="2"/>
  <c r="F124" i="9"/>
  <c r="F141" i="2"/>
  <c r="D125" i="9"/>
  <c r="G141" i="2"/>
  <c r="E125" i="9"/>
  <c r="H141" i="2"/>
  <c r="F125" i="9"/>
  <c r="F142" i="2"/>
  <c r="D126" i="9"/>
  <c r="G142" i="2"/>
  <c r="E126" i="9"/>
  <c r="H142" i="2"/>
  <c r="F126" i="9"/>
  <c r="F143" i="2"/>
  <c r="D127" i="9"/>
  <c r="G143" i="2"/>
  <c r="E127" i="9"/>
  <c r="H143" i="2"/>
  <c r="F127" i="9"/>
  <c r="F144" i="2"/>
  <c r="D128" i="9"/>
  <c r="G144" i="2"/>
  <c r="E128" i="9"/>
  <c r="H144" i="2"/>
  <c r="F128" i="9"/>
  <c r="F145" i="2"/>
  <c r="D129" i="9"/>
  <c r="G145" i="2"/>
  <c r="E129" i="9"/>
  <c r="H145" i="2"/>
  <c r="F129" i="9"/>
  <c r="F146" i="2"/>
  <c r="D130" i="9"/>
  <c r="G146" i="2"/>
  <c r="E130" i="9"/>
  <c r="H146" i="2"/>
  <c r="F130" i="9"/>
  <c r="F147" i="2"/>
  <c r="D131" i="9"/>
  <c r="G147" i="2"/>
  <c r="E131" i="9"/>
  <c r="H147" i="2"/>
  <c r="F131" i="9"/>
  <c r="F148" i="2"/>
  <c r="D132" i="9"/>
  <c r="G148" i="2"/>
  <c r="E132" i="9"/>
  <c r="H148" i="2"/>
  <c r="F132" i="9"/>
  <c r="F149" i="2"/>
  <c r="D133" i="9"/>
  <c r="G149" i="2"/>
  <c r="E133" i="9"/>
  <c r="H149" i="2"/>
  <c r="F133" i="9"/>
  <c r="F150" i="2"/>
  <c r="D134" i="9"/>
  <c r="F151" i="2"/>
  <c r="D135" i="9"/>
  <c r="F152" i="2"/>
  <c r="D136" i="9"/>
  <c r="G152" i="2"/>
  <c r="E136" i="9"/>
  <c r="H152" i="2"/>
  <c r="F136" i="9"/>
  <c r="F153" i="2"/>
  <c r="D137" i="9"/>
  <c r="G153" i="2"/>
  <c r="E137" i="9"/>
  <c r="H153" i="2"/>
  <c r="F137" i="9"/>
  <c r="F154" i="2"/>
  <c r="D138" i="9"/>
  <c r="G154" i="2"/>
  <c r="E138" i="9"/>
  <c r="H154" i="2"/>
  <c r="F138" i="9"/>
  <c r="F155" i="2"/>
  <c r="D139" i="9"/>
  <c r="F156" i="2"/>
  <c r="D140" i="9"/>
  <c r="G156" i="2"/>
  <c r="E140" i="9"/>
  <c r="H156" i="2"/>
  <c r="F140" i="9"/>
  <c r="F157" i="2"/>
  <c r="D141" i="9"/>
  <c r="G157" i="2"/>
  <c r="E141" i="9"/>
  <c r="H157" i="2"/>
  <c r="F141" i="9"/>
  <c r="F158" i="2"/>
  <c r="D142" i="9"/>
  <c r="G158" i="2"/>
  <c r="E142" i="9"/>
  <c r="H158" i="2"/>
  <c r="F142" i="9"/>
  <c r="F159" i="2"/>
  <c r="D143" i="9"/>
  <c r="G159" i="2"/>
  <c r="E143" i="9"/>
  <c r="H159" i="2"/>
  <c r="F143" i="9"/>
  <c r="F160" i="2"/>
  <c r="D144" i="9"/>
  <c r="G160" i="2"/>
  <c r="E144" i="9"/>
  <c r="H160" i="2"/>
  <c r="F144" i="9"/>
  <c r="F161" i="2"/>
  <c r="D145" i="9"/>
  <c r="G161" i="2"/>
  <c r="E145" i="9"/>
  <c r="H161" i="2"/>
  <c r="F145" i="9"/>
  <c r="F162" i="2"/>
  <c r="D146" i="9"/>
  <c r="G162" i="2"/>
  <c r="E146" i="9"/>
  <c r="H162" i="2"/>
  <c r="F146" i="9"/>
  <c r="F163" i="2"/>
  <c r="D147" i="9"/>
  <c r="G163" i="2"/>
  <c r="E147" i="9"/>
  <c r="H163" i="2"/>
  <c r="F147" i="9"/>
  <c r="F164" i="2"/>
  <c r="D148" i="9"/>
  <c r="G164" i="2"/>
  <c r="E148" i="9"/>
  <c r="H164" i="2"/>
  <c r="F148" i="9"/>
  <c r="F165" i="2"/>
  <c r="D149" i="9"/>
  <c r="G165" i="2"/>
  <c r="E149" i="9"/>
  <c r="H165" i="2"/>
  <c r="F149" i="9"/>
  <c r="F166" i="2"/>
  <c r="D150" i="9"/>
  <c r="G166" i="2"/>
  <c r="E150" i="9"/>
  <c r="H166" i="2"/>
  <c r="F150" i="9"/>
  <c r="F167" i="2"/>
  <c r="D151" i="9"/>
  <c r="F168" i="2"/>
  <c r="D152" i="9"/>
  <c r="G168" i="2"/>
  <c r="E152" i="9"/>
  <c r="H168" i="2"/>
  <c r="F152" i="9"/>
  <c r="F169" i="2"/>
  <c r="D153" i="9"/>
  <c r="G169" i="2"/>
  <c r="E153" i="9"/>
  <c r="H169" i="2"/>
  <c r="F153" i="9"/>
  <c r="F170" i="2"/>
  <c r="D154" i="9"/>
  <c r="G170" i="2"/>
  <c r="E154" i="9"/>
  <c r="H170" i="2"/>
  <c r="F154" i="9"/>
  <c r="F171" i="2"/>
  <c r="D155" i="9"/>
  <c r="G171" i="2"/>
  <c r="E155" i="9"/>
  <c r="H171" i="2"/>
  <c r="F155" i="9"/>
  <c r="F172" i="2"/>
  <c r="D156" i="9"/>
  <c r="G172" i="2"/>
  <c r="E156" i="9"/>
  <c r="H172" i="2"/>
  <c r="F156" i="9"/>
  <c r="F173" i="2"/>
  <c r="D157" i="9"/>
  <c r="G173" i="2"/>
  <c r="E157" i="9"/>
  <c r="H173" i="2"/>
  <c r="F157" i="9"/>
  <c r="F174" i="2"/>
  <c r="D158" i="9"/>
  <c r="G174" i="2"/>
  <c r="E158" i="9"/>
  <c r="H174" i="2"/>
  <c r="F158" i="9"/>
  <c r="D159" i="9"/>
  <c r="E159" i="9"/>
  <c r="F159" i="9"/>
  <c r="D160" i="9"/>
  <c r="E160" i="9"/>
  <c r="F160" i="9"/>
  <c r="D161" i="9"/>
  <c r="E161" i="9"/>
  <c r="F161" i="9"/>
  <c r="D162" i="9"/>
  <c r="E162" i="9"/>
  <c r="F162" i="9"/>
  <c r="D163" i="9"/>
  <c r="E163" i="9"/>
  <c r="F163" i="9"/>
  <c r="D164" i="9"/>
  <c r="E164" i="9"/>
  <c r="F164" i="9"/>
  <c r="D165" i="9"/>
  <c r="E165" i="9"/>
  <c r="F165" i="9"/>
  <c r="D166" i="9"/>
  <c r="E166" i="9"/>
  <c r="F166" i="9"/>
  <c r="D167" i="9"/>
  <c r="E167" i="9"/>
  <c r="F167" i="9"/>
  <c r="D168" i="9"/>
  <c r="E168" i="9"/>
  <c r="F168" i="9"/>
  <c r="D169" i="9"/>
  <c r="E169" i="9"/>
  <c r="F169" i="9"/>
  <c r="D170" i="9"/>
  <c r="E170" i="9"/>
  <c r="F170" i="9"/>
  <c r="D171" i="9"/>
  <c r="E171" i="9"/>
  <c r="F171" i="9"/>
  <c r="D172" i="9"/>
  <c r="E172" i="9"/>
  <c r="F172" i="9"/>
  <c r="D173" i="9"/>
  <c r="E173" i="9"/>
  <c r="F173" i="9"/>
  <c r="D174" i="9"/>
  <c r="E174" i="9"/>
  <c r="F174" i="9"/>
  <c r="D175" i="9"/>
  <c r="E175" i="9"/>
  <c r="F175" i="9"/>
  <c r="D176" i="9"/>
  <c r="E176" i="9"/>
  <c r="F176" i="9"/>
  <c r="D177" i="9"/>
  <c r="E177" i="9"/>
  <c r="F177" i="9"/>
  <c r="D178" i="9"/>
  <c r="E178" i="9"/>
  <c r="F178" i="9"/>
  <c r="D179" i="9"/>
  <c r="E179" i="9"/>
  <c r="F179" i="9"/>
  <c r="D180" i="9"/>
  <c r="E180" i="9"/>
  <c r="F180" i="9"/>
  <c r="D181" i="9"/>
  <c r="E181" i="9"/>
  <c r="F181" i="9"/>
  <c r="D182" i="9"/>
  <c r="E182" i="9"/>
  <c r="F182" i="9"/>
  <c r="D183" i="9"/>
  <c r="E183" i="9"/>
  <c r="F183" i="9"/>
  <c r="D184" i="9"/>
  <c r="E184" i="9"/>
  <c r="F184" i="9"/>
  <c r="D185" i="9"/>
  <c r="E185" i="9"/>
  <c r="F185" i="9"/>
  <c r="D186" i="9"/>
  <c r="E186" i="9"/>
  <c r="F186" i="9"/>
  <c r="D187" i="9"/>
  <c r="E187" i="9"/>
  <c r="F187" i="9"/>
  <c r="D188" i="9"/>
  <c r="E188" i="9"/>
  <c r="F188" i="9"/>
  <c r="D189" i="9"/>
  <c r="E189" i="9"/>
  <c r="F189" i="9"/>
  <c r="D190" i="9"/>
  <c r="E190" i="9"/>
  <c r="F190" i="9"/>
  <c r="D191" i="9"/>
  <c r="E191" i="9"/>
  <c r="F191" i="9"/>
  <c r="D192" i="9"/>
  <c r="E192" i="9"/>
  <c r="F192" i="9"/>
  <c r="D193" i="9"/>
  <c r="E193" i="9"/>
  <c r="F193" i="9"/>
  <c r="D194" i="9"/>
  <c r="E194" i="9"/>
  <c r="F194" i="9"/>
  <c r="D195" i="9"/>
  <c r="E195" i="9"/>
  <c r="F195" i="9"/>
  <c r="D196" i="9"/>
  <c r="E196" i="9"/>
  <c r="F196" i="9"/>
  <c r="D197" i="9"/>
  <c r="E197" i="9"/>
  <c r="F197" i="9"/>
  <c r="D198" i="9"/>
  <c r="E198" i="9"/>
  <c r="F198" i="9"/>
  <c r="D199" i="9"/>
  <c r="E199" i="9"/>
  <c r="F199" i="9"/>
  <c r="D200" i="9"/>
  <c r="E200" i="9"/>
  <c r="F200" i="9"/>
  <c r="D201" i="9"/>
  <c r="E201" i="9"/>
  <c r="F201" i="9"/>
  <c r="D202" i="9"/>
  <c r="E202" i="9"/>
  <c r="F202" i="9"/>
  <c r="D203" i="9"/>
  <c r="E203" i="9"/>
  <c r="F203" i="9"/>
  <c r="D204" i="9"/>
  <c r="E204" i="9"/>
  <c r="F204" i="9"/>
  <c r="D205" i="9"/>
  <c r="E205" i="9"/>
  <c r="F205" i="9"/>
  <c r="D206" i="9"/>
  <c r="E206" i="9"/>
  <c r="F206" i="9"/>
  <c r="D207" i="9"/>
  <c r="E207" i="9"/>
  <c r="F207" i="9"/>
  <c r="D208" i="9"/>
  <c r="E208" i="9"/>
  <c r="F208" i="9"/>
  <c r="D209" i="9"/>
  <c r="E209" i="9"/>
  <c r="F209" i="9"/>
  <c r="D210" i="9"/>
  <c r="E210" i="9"/>
  <c r="F210" i="9"/>
  <c r="D211" i="9"/>
  <c r="E211" i="9"/>
  <c r="F211" i="9"/>
  <c r="D212" i="9"/>
  <c r="E212" i="9"/>
  <c r="F212" i="9"/>
  <c r="D213" i="9"/>
  <c r="E213" i="9"/>
  <c r="F213" i="9"/>
  <c r="D214" i="9"/>
  <c r="E214" i="9"/>
  <c r="F214" i="9"/>
  <c r="D215" i="9"/>
  <c r="E215" i="9"/>
  <c r="F215" i="9"/>
  <c r="D216" i="9"/>
  <c r="E216" i="9"/>
  <c r="F216" i="9"/>
  <c r="D217" i="9"/>
  <c r="E217" i="9"/>
  <c r="F217" i="9"/>
  <c r="D218" i="9"/>
  <c r="E218" i="9"/>
  <c r="F218" i="9"/>
  <c r="D219" i="9"/>
  <c r="E219" i="9"/>
  <c r="F219" i="9"/>
  <c r="D220" i="9"/>
  <c r="E220" i="9"/>
  <c r="F220" i="9"/>
  <c r="D221" i="9"/>
  <c r="E221" i="9"/>
  <c r="F221" i="9"/>
  <c r="D222" i="9"/>
  <c r="E222" i="9"/>
  <c r="F222" i="9"/>
  <c r="D223" i="9"/>
  <c r="E223" i="9"/>
  <c r="F223" i="9"/>
  <c r="D224" i="9"/>
  <c r="E224" i="9"/>
  <c r="F224" i="9"/>
  <c r="D225" i="9"/>
  <c r="E225" i="9"/>
  <c r="F225" i="9"/>
  <c r="D226" i="9"/>
  <c r="E226" i="9"/>
  <c r="F226" i="9"/>
  <c r="D227" i="9"/>
  <c r="E227" i="9"/>
  <c r="F227" i="9"/>
  <c r="D228" i="9"/>
  <c r="E228" i="9"/>
  <c r="F228" i="9"/>
  <c r="D229" i="9"/>
  <c r="E229" i="9"/>
  <c r="F229" i="9"/>
  <c r="D230" i="9"/>
  <c r="E230" i="9"/>
  <c r="F230" i="9"/>
  <c r="D231" i="9"/>
  <c r="E231" i="9"/>
  <c r="F231" i="9"/>
  <c r="D232" i="9"/>
  <c r="E232" i="9"/>
  <c r="F232" i="9"/>
  <c r="D233" i="9"/>
  <c r="E233" i="9"/>
  <c r="F233" i="9"/>
  <c r="D234" i="9"/>
  <c r="E234" i="9"/>
  <c r="F234" i="9"/>
  <c r="D235" i="9"/>
  <c r="E235" i="9"/>
  <c r="F235" i="9"/>
  <c r="D236" i="9"/>
  <c r="E236" i="9"/>
  <c r="F236" i="9"/>
  <c r="D237" i="9"/>
  <c r="E237" i="9"/>
  <c r="F237" i="9"/>
  <c r="D238" i="9"/>
  <c r="E238" i="9"/>
  <c r="F238" i="9"/>
  <c r="D239" i="9"/>
  <c r="E239" i="9"/>
  <c r="F239" i="9"/>
  <c r="D240" i="9"/>
  <c r="E240" i="9"/>
  <c r="F240" i="9"/>
  <c r="D241" i="9"/>
  <c r="E241" i="9"/>
  <c r="F241" i="9"/>
  <c r="D242" i="9"/>
  <c r="E242" i="9"/>
  <c r="F242" i="9"/>
  <c r="D243" i="9"/>
  <c r="E243" i="9"/>
  <c r="F243" i="9"/>
  <c r="D244" i="9"/>
  <c r="E244" i="9"/>
  <c r="F244" i="9"/>
  <c r="D245" i="9"/>
  <c r="E245" i="9"/>
  <c r="F245" i="9"/>
  <c r="D246" i="9"/>
  <c r="E246" i="9"/>
  <c r="F246" i="9"/>
  <c r="D247" i="9"/>
  <c r="E247" i="9"/>
  <c r="F247" i="9"/>
  <c r="D248" i="9"/>
  <c r="E248" i="9"/>
  <c r="F248" i="9"/>
  <c r="D249" i="9"/>
  <c r="E249" i="9"/>
  <c r="F249" i="9"/>
  <c r="D250" i="9"/>
  <c r="E250" i="9"/>
  <c r="F250" i="9"/>
  <c r="D251" i="9"/>
  <c r="E251" i="9"/>
  <c r="F251" i="9"/>
  <c r="D252" i="9"/>
  <c r="E252" i="9"/>
  <c r="F252" i="9"/>
  <c r="D253" i="9"/>
  <c r="E253" i="9"/>
  <c r="F253" i="9"/>
  <c r="D254" i="9"/>
  <c r="E254" i="9"/>
  <c r="F254" i="9"/>
  <c r="D255" i="9"/>
  <c r="E255" i="9"/>
  <c r="F255" i="9"/>
  <c r="D256" i="9"/>
  <c r="E256" i="9"/>
  <c r="F256" i="9"/>
  <c r="D257" i="9"/>
  <c r="E257" i="9"/>
  <c r="F257" i="9"/>
  <c r="D258" i="9"/>
  <c r="E258" i="9"/>
  <c r="F258" i="9"/>
  <c r="D259" i="9"/>
  <c r="E259" i="9"/>
  <c r="F259" i="9"/>
  <c r="D260" i="9"/>
  <c r="E260" i="9"/>
  <c r="F260" i="9"/>
  <c r="D261" i="9"/>
  <c r="E261" i="9"/>
  <c r="F261" i="9"/>
  <c r="D262" i="9"/>
  <c r="E262" i="9"/>
  <c r="F262" i="9"/>
  <c r="D263" i="9"/>
  <c r="E263" i="9"/>
  <c r="F263" i="9"/>
  <c r="D264" i="9"/>
  <c r="E264" i="9"/>
  <c r="F264" i="9"/>
  <c r="D265" i="9"/>
  <c r="E265" i="9"/>
  <c r="F265" i="9"/>
  <c r="D266" i="9"/>
  <c r="E266" i="9"/>
  <c r="F266" i="9"/>
  <c r="D267" i="9"/>
  <c r="E267" i="9"/>
  <c r="F267" i="9"/>
  <c r="D268" i="9"/>
  <c r="E268" i="9"/>
  <c r="F268" i="9"/>
  <c r="D269" i="9"/>
  <c r="E269" i="9"/>
  <c r="F269" i="9"/>
  <c r="D270" i="9"/>
  <c r="E270" i="9"/>
  <c r="F270" i="9"/>
  <c r="D271" i="9"/>
  <c r="E271" i="9"/>
  <c r="F271" i="9"/>
  <c r="D272" i="9"/>
  <c r="E272" i="9"/>
  <c r="F272" i="9"/>
  <c r="D273" i="9"/>
  <c r="E273" i="9"/>
  <c r="F273" i="9"/>
  <c r="D274" i="9"/>
  <c r="E274" i="9"/>
  <c r="F274" i="9"/>
  <c r="D275" i="9"/>
  <c r="E275" i="9"/>
  <c r="F275" i="9"/>
  <c r="D276" i="9"/>
  <c r="E276" i="9"/>
  <c r="F276" i="9"/>
  <c r="D277" i="9"/>
  <c r="E277" i="9"/>
  <c r="F277" i="9"/>
  <c r="D278" i="9"/>
  <c r="E278" i="9"/>
  <c r="F278" i="9"/>
  <c r="D279" i="9"/>
  <c r="E279" i="9"/>
  <c r="F279" i="9"/>
  <c r="D280" i="9"/>
  <c r="E280" i="9"/>
  <c r="F280" i="9"/>
  <c r="D281" i="9"/>
  <c r="E281" i="9"/>
  <c r="F281" i="9"/>
  <c r="D282" i="9"/>
  <c r="E282" i="9"/>
  <c r="F282" i="9"/>
  <c r="D283" i="9"/>
  <c r="E283" i="9"/>
  <c r="F283" i="9"/>
  <c r="D284" i="9"/>
  <c r="E284" i="9"/>
  <c r="F284" i="9"/>
  <c r="D285" i="9"/>
  <c r="E285" i="9"/>
  <c r="F285" i="9"/>
  <c r="D286" i="9"/>
  <c r="E286" i="9"/>
  <c r="F286" i="9"/>
  <c r="D287" i="9"/>
  <c r="E287" i="9"/>
  <c r="F287" i="9"/>
  <c r="D288" i="9"/>
  <c r="E288" i="9"/>
  <c r="F288" i="9"/>
  <c r="D289" i="9"/>
  <c r="E289" i="9"/>
  <c r="F289" i="9"/>
  <c r="D290" i="9"/>
  <c r="E290" i="9"/>
  <c r="F290" i="9"/>
  <c r="D291" i="9"/>
  <c r="E291" i="9"/>
  <c r="F291" i="9"/>
  <c r="D292" i="9"/>
  <c r="E292" i="9"/>
  <c r="F292" i="9"/>
  <c r="D293" i="9"/>
  <c r="E293" i="9"/>
  <c r="F293" i="9"/>
  <c r="D294" i="9"/>
  <c r="E294" i="9"/>
  <c r="F294" i="9"/>
  <c r="D295" i="9"/>
  <c r="E295" i="9"/>
  <c r="F295" i="9"/>
  <c r="D296" i="9"/>
  <c r="E296" i="9"/>
  <c r="F296" i="9"/>
  <c r="D297" i="9"/>
  <c r="E297" i="9"/>
  <c r="F297" i="9"/>
  <c r="D298" i="9"/>
  <c r="E298" i="9"/>
  <c r="F298" i="9"/>
  <c r="D299" i="9"/>
  <c r="E299" i="9"/>
  <c r="F299" i="9"/>
  <c r="D300" i="9"/>
  <c r="E300" i="9"/>
  <c r="F300" i="9"/>
  <c r="D301" i="9"/>
  <c r="E301" i="9"/>
  <c r="F301" i="9"/>
  <c r="D302" i="9"/>
  <c r="E302" i="9"/>
  <c r="F302" i="9"/>
  <c r="D303" i="9"/>
  <c r="E303" i="9"/>
  <c r="F303" i="9"/>
  <c r="D304" i="9"/>
  <c r="E304" i="9"/>
  <c r="F304" i="9"/>
  <c r="D305" i="9"/>
  <c r="E305" i="9"/>
  <c r="F305" i="9"/>
  <c r="D306" i="9"/>
  <c r="E306" i="9"/>
  <c r="F306" i="9"/>
  <c r="D307" i="9"/>
  <c r="E307" i="9"/>
  <c r="F307" i="9"/>
  <c r="D308" i="9"/>
  <c r="E308" i="9"/>
  <c r="F308" i="9"/>
  <c r="D309" i="9"/>
  <c r="E309" i="9"/>
  <c r="F309" i="9"/>
  <c r="D310" i="9"/>
  <c r="E310" i="9"/>
  <c r="F310" i="9"/>
  <c r="D311" i="9"/>
  <c r="E311" i="9"/>
  <c r="F311" i="9"/>
  <c r="D312" i="9"/>
  <c r="E312" i="9"/>
  <c r="F312" i="9"/>
  <c r="D313" i="9"/>
  <c r="E313" i="9"/>
  <c r="F313" i="9"/>
  <c r="D314" i="9"/>
  <c r="E314" i="9"/>
  <c r="F314" i="9"/>
  <c r="D315" i="9"/>
  <c r="E315" i="9"/>
  <c r="F315" i="9"/>
  <c r="D316" i="9"/>
  <c r="E316" i="9"/>
  <c r="F316" i="9"/>
  <c r="D317" i="9"/>
  <c r="E317" i="9"/>
  <c r="F317" i="9"/>
  <c r="D318" i="9"/>
  <c r="E318" i="9"/>
  <c r="F318" i="9"/>
  <c r="D319" i="9"/>
  <c r="E319" i="9"/>
  <c r="F319" i="9"/>
  <c r="D320" i="9"/>
  <c r="E320" i="9"/>
  <c r="F320" i="9"/>
  <c r="D321" i="9"/>
  <c r="E321" i="9"/>
  <c r="F321" i="9"/>
  <c r="D322" i="9"/>
  <c r="E322" i="9"/>
  <c r="F322" i="9"/>
  <c r="D323" i="9"/>
  <c r="E323" i="9"/>
  <c r="F323" i="9"/>
  <c r="D324" i="9"/>
  <c r="E324" i="9"/>
  <c r="F324" i="9"/>
  <c r="D325" i="9"/>
  <c r="E325" i="9"/>
  <c r="F325" i="9"/>
  <c r="D326" i="9"/>
  <c r="E326" i="9"/>
  <c r="F326" i="9"/>
  <c r="D327" i="9"/>
  <c r="E327" i="9"/>
  <c r="F327" i="9"/>
  <c r="D328" i="9"/>
  <c r="E328" i="9"/>
  <c r="F328" i="9"/>
  <c r="D329" i="9"/>
  <c r="E329" i="9"/>
  <c r="F329" i="9"/>
  <c r="D330" i="9"/>
  <c r="E330" i="9"/>
  <c r="F330" i="9"/>
  <c r="D331" i="9"/>
  <c r="E331" i="9"/>
  <c r="F331" i="9"/>
  <c r="D332" i="9"/>
  <c r="E332" i="9"/>
  <c r="F332" i="9"/>
  <c r="D333" i="9"/>
  <c r="E333" i="9"/>
  <c r="F333" i="9"/>
  <c r="D334" i="9"/>
  <c r="E334" i="9"/>
  <c r="F334" i="9"/>
  <c r="D335" i="9"/>
  <c r="E335" i="9"/>
  <c r="F335" i="9"/>
  <c r="D336" i="9"/>
  <c r="E336" i="9"/>
  <c r="F336" i="9"/>
  <c r="D337" i="9"/>
  <c r="E337" i="9"/>
  <c r="F337" i="9"/>
  <c r="D338" i="9"/>
  <c r="E338" i="9"/>
  <c r="F338" i="9"/>
  <c r="D339" i="9"/>
  <c r="E339" i="9"/>
  <c r="F339" i="9"/>
  <c r="D340" i="9"/>
  <c r="E340" i="9"/>
  <c r="F340" i="9"/>
  <c r="D341" i="9"/>
  <c r="E341" i="9"/>
  <c r="F341" i="9"/>
  <c r="D342" i="9"/>
  <c r="E342" i="9"/>
  <c r="F342" i="9"/>
  <c r="D343" i="9"/>
  <c r="E343" i="9"/>
  <c r="F343" i="9"/>
  <c r="D344" i="9"/>
  <c r="E344" i="9"/>
  <c r="F344" i="9"/>
  <c r="D345" i="9"/>
  <c r="E345" i="9"/>
  <c r="F345" i="9"/>
  <c r="D346" i="9"/>
  <c r="E346" i="9"/>
  <c r="F346" i="9"/>
  <c r="D347" i="9"/>
  <c r="E347" i="9"/>
  <c r="F347" i="9"/>
  <c r="D348" i="9"/>
  <c r="E348" i="9"/>
  <c r="F348" i="9"/>
  <c r="D349" i="9"/>
  <c r="E349" i="9"/>
  <c r="F349" i="9"/>
  <c r="D350" i="9"/>
  <c r="E350" i="9"/>
  <c r="F350" i="9"/>
  <c r="D351" i="9"/>
  <c r="E351" i="9"/>
  <c r="F351" i="9"/>
  <c r="D352" i="9"/>
  <c r="E352" i="9"/>
  <c r="F352" i="9"/>
  <c r="D353" i="9"/>
  <c r="E353" i="9"/>
  <c r="F353" i="9"/>
  <c r="D354" i="9"/>
  <c r="E354" i="9"/>
  <c r="F354" i="9"/>
  <c r="D355" i="9"/>
  <c r="E355" i="9"/>
  <c r="F355" i="9"/>
  <c r="D356" i="9"/>
  <c r="E356" i="9"/>
  <c r="F356" i="9"/>
  <c r="D357" i="9"/>
  <c r="E357" i="9"/>
  <c r="F357" i="9"/>
  <c r="D358" i="9"/>
  <c r="E358" i="9"/>
  <c r="F358" i="9"/>
  <c r="D359" i="9"/>
  <c r="E359" i="9"/>
  <c r="F359" i="9"/>
  <c r="D360" i="9"/>
  <c r="E360" i="9"/>
  <c r="F360" i="9"/>
  <c r="D361" i="9"/>
  <c r="E361" i="9"/>
  <c r="F361" i="9"/>
  <c r="D362" i="9"/>
  <c r="E362" i="9"/>
  <c r="F362" i="9"/>
  <c r="D363" i="9"/>
  <c r="E363" i="9"/>
  <c r="F363" i="9"/>
  <c r="D364" i="9"/>
  <c r="E364" i="9"/>
  <c r="F364" i="9"/>
  <c r="D365" i="9"/>
  <c r="E365" i="9"/>
  <c r="F365" i="9"/>
  <c r="D366" i="9"/>
  <c r="E366" i="9"/>
  <c r="F366" i="9"/>
  <c r="D367" i="9"/>
  <c r="E367" i="9"/>
  <c r="F367" i="9"/>
  <c r="D368" i="9"/>
  <c r="E368" i="9"/>
  <c r="F368" i="9"/>
  <c r="D369" i="9"/>
  <c r="E369" i="9"/>
  <c r="F369" i="9"/>
  <c r="D370" i="9"/>
  <c r="E370" i="9"/>
  <c r="F370" i="9"/>
  <c r="D371" i="9"/>
  <c r="E371" i="9"/>
  <c r="F371" i="9"/>
  <c r="D372" i="9"/>
  <c r="E372" i="9"/>
  <c r="F372" i="9"/>
  <c r="D373" i="9"/>
  <c r="E373" i="9"/>
  <c r="F373" i="9"/>
  <c r="D374" i="9"/>
  <c r="E374" i="9"/>
  <c r="F374" i="9"/>
  <c r="D375" i="9"/>
  <c r="E375" i="9"/>
  <c r="F375" i="9"/>
  <c r="D376" i="9"/>
  <c r="E376" i="9"/>
  <c r="F376" i="9"/>
  <c r="D377" i="9"/>
  <c r="E377" i="9"/>
  <c r="F377" i="9"/>
  <c r="D378" i="9"/>
  <c r="E378" i="9"/>
  <c r="F378" i="9"/>
  <c r="D379" i="9"/>
  <c r="E379" i="9"/>
  <c r="F379" i="9"/>
  <c r="D380" i="9"/>
  <c r="E380" i="9"/>
  <c r="F380" i="9"/>
  <c r="D381" i="9"/>
  <c r="E381" i="9"/>
  <c r="F381" i="9"/>
  <c r="D382" i="9"/>
  <c r="E382" i="9"/>
  <c r="F382" i="9"/>
  <c r="D383" i="9"/>
  <c r="E383" i="9"/>
  <c r="F383" i="9"/>
  <c r="D384" i="9"/>
  <c r="E384" i="9"/>
  <c r="F384" i="9"/>
  <c r="D385" i="9"/>
  <c r="E385" i="9"/>
  <c r="F385" i="9"/>
  <c r="D386" i="9"/>
  <c r="E386" i="9"/>
  <c r="F386" i="9"/>
  <c r="D387" i="9"/>
  <c r="E387" i="9"/>
  <c r="F387" i="9"/>
  <c r="D388" i="9"/>
  <c r="E388" i="9"/>
  <c r="F388" i="9"/>
  <c r="D389" i="9"/>
  <c r="E389" i="9"/>
  <c r="F389" i="9"/>
  <c r="D390" i="9"/>
  <c r="E390" i="9"/>
  <c r="F390" i="9"/>
  <c r="D391" i="9"/>
  <c r="E391" i="9"/>
  <c r="F391" i="9"/>
  <c r="D392" i="9"/>
  <c r="E392" i="9"/>
  <c r="F392" i="9"/>
  <c r="D393" i="9"/>
  <c r="E393" i="9"/>
  <c r="F393" i="9"/>
  <c r="D394" i="9"/>
  <c r="E394" i="9"/>
  <c r="F394" i="9"/>
  <c r="D395" i="9"/>
  <c r="E395" i="9"/>
  <c r="F395" i="9"/>
  <c r="D396" i="9"/>
  <c r="E396" i="9"/>
  <c r="F396" i="9"/>
  <c r="D397" i="9"/>
  <c r="E397" i="9"/>
  <c r="F397" i="9"/>
  <c r="D398" i="9"/>
  <c r="E398" i="9"/>
  <c r="F398" i="9"/>
  <c r="D399" i="9"/>
  <c r="E399" i="9"/>
  <c r="F399" i="9"/>
  <c r="D400" i="9"/>
  <c r="E400" i="9"/>
  <c r="F400" i="9"/>
  <c r="D401" i="9"/>
  <c r="E401" i="9"/>
  <c r="F401" i="9"/>
  <c r="D402" i="9"/>
  <c r="E402" i="9"/>
  <c r="F402" i="9"/>
  <c r="D403" i="9"/>
  <c r="E403" i="9"/>
  <c r="F403" i="9"/>
  <c r="D404" i="9"/>
  <c r="E404" i="9"/>
  <c r="F404" i="9"/>
  <c r="D405" i="9"/>
  <c r="E405" i="9"/>
  <c r="F405" i="9"/>
  <c r="D406" i="9"/>
  <c r="E406" i="9"/>
  <c r="F406" i="9"/>
  <c r="D407" i="9"/>
  <c r="E407" i="9"/>
  <c r="F407" i="9"/>
  <c r="D408" i="9"/>
  <c r="E408" i="9"/>
  <c r="F408" i="9"/>
  <c r="D409" i="9"/>
  <c r="E409" i="9"/>
  <c r="F409" i="9"/>
  <c r="D410" i="9"/>
  <c r="E410" i="9"/>
  <c r="F410" i="9"/>
  <c r="D411" i="9"/>
  <c r="E411" i="9"/>
  <c r="F411" i="9"/>
  <c r="D412" i="9"/>
  <c r="E412" i="9"/>
  <c r="F412" i="9"/>
  <c r="D413" i="9"/>
  <c r="E413" i="9"/>
  <c r="F413" i="9"/>
  <c r="D414" i="9"/>
  <c r="E414" i="9"/>
  <c r="F414" i="9"/>
  <c r="D415" i="9"/>
  <c r="E415" i="9"/>
  <c r="F415" i="9"/>
  <c r="D416" i="9"/>
  <c r="E416" i="9"/>
  <c r="F416" i="9"/>
  <c r="D417" i="9"/>
  <c r="E417" i="9"/>
  <c r="F417" i="9"/>
  <c r="D418" i="9"/>
  <c r="E418" i="9"/>
  <c r="F418" i="9"/>
  <c r="D419" i="9"/>
  <c r="E419" i="9"/>
  <c r="F419" i="9"/>
  <c r="D420" i="9"/>
  <c r="E420" i="9"/>
  <c r="F420" i="9"/>
  <c r="D421" i="9"/>
  <c r="E421" i="9"/>
  <c r="F421" i="9"/>
  <c r="D422" i="9"/>
  <c r="E422" i="9"/>
  <c r="F422" i="9"/>
  <c r="D423" i="9"/>
  <c r="E423" i="9"/>
  <c r="F423" i="9"/>
  <c r="D424" i="9"/>
  <c r="E424" i="9"/>
  <c r="F424" i="9"/>
  <c r="D425" i="9"/>
  <c r="E425" i="9"/>
  <c r="F425" i="9"/>
  <c r="D426" i="9"/>
  <c r="E426" i="9"/>
  <c r="F426" i="9"/>
  <c r="D427" i="9"/>
  <c r="E427" i="9"/>
  <c r="F427" i="9"/>
  <c r="D428" i="9"/>
  <c r="E428" i="9"/>
  <c r="F428" i="9"/>
  <c r="D429" i="9"/>
  <c r="E429" i="9"/>
  <c r="F429" i="9"/>
  <c r="D430" i="9"/>
  <c r="E430" i="9"/>
  <c r="F430" i="9"/>
  <c r="D431" i="9"/>
  <c r="E431" i="9"/>
  <c r="F431" i="9"/>
  <c r="D432" i="9"/>
  <c r="E432" i="9"/>
  <c r="F432" i="9"/>
  <c r="D433" i="9"/>
  <c r="E433" i="9"/>
  <c r="F433" i="9"/>
  <c r="D434" i="9"/>
  <c r="E434" i="9"/>
  <c r="F434" i="9"/>
  <c r="D435" i="9"/>
  <c r="E435" i="9"/>
  <c r="F435" i="9"/>
  <c r="D436" i="9"/>
  <c r="E436" i="9"/>
  <c r="F436" i="9"/>
  <c r="D437" i="9"/>
  <c r="E437" i="9"/>
  <c r="F437" i="9"/>
  <c r="D438" i="9"/>
  <c r="E438" i="9"/>
  <c r="F438" i="9"/>
  <c r="D439" i="9"/>
  <c r="E439" i="9"/>
  <c r="F439" i="9"/>
  <c r="D440" i="9"/>
  <c r="E440" i="9"/>
  <c r="F440" i="9"/>
  <c r="D441" i="9"/>
  <c r="E441" i="9"/>
  <c r="F441" i="9"/>
  <c r="D442" i="9"/>
  <c r="E442" i="9"/>
  <c r="F442" i="9"/>
  <c r="D443" i="9"/>
  <c r="E443" i="9"/>
  <c r="F443" i="9"/>
  <c r="D444" i="9"/>
  <c r="E444" i="9"/>
  <c r="F444" i="9"/>
  <c r="D445" i="9"/>
  <c r="E445" i="9"/>
  <c r="F445" i="9"/>
  <c r="D446" i="9"/>
  <c r="E446" i="9"/>
  <c r="F446" i="9"/>
  <c r="D447" i="9"/>
  <c r="E447" i="9"/>
  <c r="F447" i="9"/>
  <c r="D448" i="9"/>
  <c r="E448" i="9"/>
  <c r="F448" i="9"/>
  <c r="D449" i="9"/>
  <c r="E449" i="9"/>
  <c r="F449" i="9"/>
  <c r="D450" i="9"/>
  <c r="E450" i="9"/>
  <c r="F450" i="9"/>
  <c r="D451" i="9"/>
  <c r="E451" i="9"/>
  <c r="F451" i="9"/>
  <c r="D452" i="9"/>
  <c r="E452" i="9"/>
  <c r="F452" i="9"/>
  <c r="D453" i="9"/>
  <c r="E453" i="9"/>
  <c r="F453" i="9"/>
  <c r="D454" i="9"/>
  <c r="E454" i="9"/>
  <c r="F454" i="9"/>
  <c r="D455" i="9"/>
  <c r="E455" i="9"/>
  <c r="F455" i="9"/>
  <c r="D456" i="9"/>
  <c r="E456" i="9"/>
  <c r="F456" i="9"/>
  <c r="D457" i="9"/>
  <c r="E457" i="9"/>
  <c r="F457" i="9"/>
  <c r="D458" i="9"/>
  <c r="E458" i="9"/>
  <c r="F458" i="9"/>
  <c r="D459" i="9"/>
  <c r="E459" i="9"/>
  <c r="F459" i="9"/>
  <c r="D460" i="9"/>
  <c r="E460" i="9"/>
  <c r="F460" i="9"/>
  <c r="D461" i="9"/>
  <c r="E461" i="9"/>
  <c r="F461" i="9"/>
  <c r="D462" i="9"/>
  <c r="E462" i="9"/>
  <c r="F462" i="9"/>
  <c r="D463" i="9"/>
  <c r="E463" i="9"/>
  <c r="F463" i="9"/>
  <c r="D464" i="9"/>
  <c r="E464" i="9"/>
  <c r="F464" i="9"/>
  <c r="D465" i="9"/>
  <c r="E465" i="9"/>
  <c r="F465" i="9"/>
  <c r="D466" i="9"/>
  <c r="E466" i="9"/>
  <c r="F466" i="9"/>
  <c r="D467" i="9"/>
  <c r="E467" i="9"/>
  <c r="F467" i="9"/>
  <c r="D468" i="9"/>
  <c r="E468" i="9"/>
  <c r="F468" i="9"/>
  <c r="D469" i="9"/>
  <c r="E469" i="9"/>
  <c r="F469" i="9"/>
  <c r="D470" i="9"/>
  <c r="E470" i="9"/>
  <c r="F470" i="9"/>
  <c r="D471" i="9"/>
  <c r="E471" i="9"/>
  <c r="F471" i="9"/>
  <c r="D472" i="9"/>
  <c r="E472" i="9"/>
  <c r="F472" i="9"/>
  <c r="D473" i="9"/>
  <c r="E473" i="9"/>
  <c r="F473" i="9"/>
  <c r="D474" i="9"/>
  <c r="E474" i="9"/>
  <c r="F474" i="9"/>
  <c r="D475" i="9"/>
  <c r="E475" i="9"/>
  <c r="F475" i="9"/>
  <c r="D476" i="9"/>
  <c r="E476" i="9"/>
  <c r="F476" i="9"/>
  <c r="D477" i="9"/>
  <c r="E477" i="9"/>
  <c r="F477" i="9"/>
  <c r="D478" i="9"/>
  <c r="E478" i="9"/>
  <c r="F478" i="9"/>
  <c r="D479" i="9"/>
  <c r="E479" i="9"/>
  <c r="F479" i="9"/>
  <c r="D480" i="9"/>
  <c r="E480" i="9"/>
  <c r="F480" i="9"/>
  <c r="D481" i="9"/>
  <c r="E481" i="9"/>
  <c r="F481" i="9"/>
  <c r="D482" i="9"/>
  <c r="E482" i="9"/>
  <c r="F482" i="9"/>
  <c r="D483" i="9"/>
  <c r="E483" i="9"/>
  <c r="F483" i="9"/>
  <c r="D484" i="9"/>
  <c r="E484" i="9"/>
  <c r="F484" i="9"/>
  <c r="D485" i="9"/>
  <c r="E485" i="9"/>
  <c r="F485" i="9"/>
  <c r="D486" i="9"/>
  <c r="E486" i="9"/>
  <c r="F486" i="9"/>
  <c r="D487" i="9"/>
  <c r="E487" i="9"/>
  <c r="F487" i="9"/>
  <c r="D488" i="9"/>
  <c r="E488" i="9"/>
  <c r="F488" i="9"/>
  <c r="D489" i="9"/>
  <c r="E489" i="9"/>
  <c r="F489" i="9"/>
  <c r="D490" i="9"/>
  <c r="E490" i="9"/>
  <c r="F490" i="9"/>
  <c r="D491" i="9"/>
  <c r="E491" i="9"/>
  <c r="F491" i="9"/>
  <c r="D492" i="9"/>
  <c r="E492" i="9"/>
  <c r="F492" i="9"/>
  <c r="D493" i="9"/>
  <c r="E493" i="9"/>
  <c r="F493" i="9"/>
  <c r="D494" i="9"/>
  <c r="E494" i="9"/>
  <c r="F494" i="9"/>
  <c r="D495" i="9"/>
  <c r="E495" i="9"/>
  <c r="F495" i="9"/>
  <c r="D496" i="9"/>
  <c r="E496" i="9"/>
  <c r="F496" i="9"/>
  <c r="D497" i="9"/>
  <c r="E497" i="9"/>
  <c r="F497" i="9"/>
  <c r="D498" i="9"/>
  <c r="E498" i="9"/>
  <c r="F498" i="9"/>
  <c r="D499" i="9"/>
  <c r="E499" i="9"/>
  <c r="F499" i="9"/>
  <c r="D500" i="9"/>
  <c r="E500" i="9"/>
  <c r="F500" i="9"/>
  <c r="E2" i="9"/>
  <c r="F18" i="2"/>
  <c r="D2" i="9"/>
  <c r="A500" i="9"/>
  <c r="A499" i="9"/>
  <c r="A498" i="9"/>
  <c r="A497" i="9"/>
  <c r="A496" i="9"/>
  <c r="A495" i="9"/>
  <c r="A494" i="9"/>
  <c r="A493" i="9"/>
  <c r="A492" i="9"/>
  <c r="A491" i="9"/>
  <c r="A490" i="9"/>
  <c r="A489" i="9"/>
  <c r="A488" i="9"/>
  <c r="A487" i="9"/>
  <c r="A486" i="9"/>
  <c r="A485" i="9"/>
  <c r="A484" i="9"/>
  <c r="A483" i="9"/>
  <c r="A482" i="9"/>
  <c r="A481" i="9"/>
  <c r="A480" i="9"/>
  <c r="A479" i="9"/>
  <c r="A478" i="9"/>
  <c r="A477" i="9"/>
  <c r="A476" i="9"/>
  <c r="A475" i="9"/>
  <c r="A474" i="9"/>
  <c r="A473" i="9"/>
  <c r="A472" i="9"/>
  <c r="A471" i="9"/>
  <c r="A470" i="9"/>
  <c r="A469" i="9"/>
  <c r="A468" i="9"/>
  <c r="A467" i="9"/>
  <c r="A466" i="9"/>
  <c r="A465" i="9"/>
  <c r="A464" i="9"/>
  <c r="A463" i="9"/>
  <c r="A462" i="9"/>
  <c r="A461" i="9"/>
  <c r="A460" i="9"/>
  <c r="A459" i="9"/>
  <c r="A458" i="9"/>
  <c r="A457" i="9"/>
  <c r="A456" i="9"/>
  <c r="A455" i="9"/>
  <c r="A454" i="9"/>
  <c r="A453" i="9"/>
  <c r="A452" i="9"/>
  <c r="A451" i="9"/>
  <c r="A450" i="9"/>
  <c r="A449" i="9"/>
  <c r="A448" i="9"/>
  <c r="A447" i="9"/>
  <c r="A446" i="9"/>
  <c r="A445" i="9"/>
  <c r="A444" i="9"/>
  <c r="A443" i="9"/>
  <c r="A442" i="9"/>
  <c r="A441" i="9"/>
  <c r="A440" i="9"/>
  <c r="A439" i="9"/>
  <c r="A438" i="9"/>
  <c r="A437" i="9"/>
  <c r="A436" i="9"/>
  <c r="A435" i="9"/>
  <c r="A434" i="9"/>
  <c r="A433" i="9"/>
  <c r="A432" i="9"/>
  <c r="A431" i="9"/>
  <c r="A430" i="9"/>
  <c r="A429" i="9"/>
  <c r="A428" i="9"/>
  <c r="A427" i="9"/>
  <c r="A426" i="9"/>
  <c r="A425" i="9"/>
  <c r="A424" i="9"/>
  <c r="A423" i="9"/>
  <c r="A422" i="9"/>
  <c r="A421" i="9"/>
  <c r="A420" i="9"/>
  <c r="A419" i="9"/>
  <c r="A418" i="9"/>
  <c r="A417" i="9"/>
  <c r="A416" i="9"/>
  <c r="A415" i="9"/>
  <c r="A414" i="9"/>
  <c r="A413" i="9"/>
  <c r="A412" i="9"/>
  <c r="A411" i="9"/>
  <c r="A410" i="9"/>
  <c r="A409" i="9"/>
  <c r="A408" i="9"/>
  <c r="A407" i="9"/>
  <c r="A406" i="9"/>
  <c r="A405" i="9"/>
  <c r="A404" i="9"/>
  <c r="A403" i="9"/>
  <c r="A402" i="9"/>
  <c r="A401" i="9"/>
  <c r="A400" i="9"/>
  <c r="A399" i="9"/>
  <c r="A398" i="9"/>
  <c r="A397" i="9"/>
  <c r="A396" i="9"/>
  <c r="A395" i="9"/>
  <c r="A394" i="9"/>
  <c r="A393" i="9"/>
  <c r="A392" i="9"/>
  <c r="A391" i="9"/>
  <c r="A390" i="9"/>
  <c r="A389" i="9"/>
  <c r="A388" i="9"/>
  <c r="A387" i="9"/>
  <c r="A386" i="9"/>
  <c r="A385" i="9"/>
  <c r="A384" i="9"/>
  <c r="A383" i="9"/>
  <c r="A382" i="9"/>
  <c r="A381" i="9"/>
  <c r="A380" i="9"/>
  <c r="A379" i="9"/>
  <c r="A378" i="9"/>
  <c r="A377" i="9"/>
  <c r="A376" i="9"/>
  <c r="A375" i="9"/>
  <c r="A374" i="9"/>
  <c r="A373" i="9"/>
  <c r="A372" i="9"/>
  <c r="A371" i="9"/>
  <c r="A370" i="9"/>
  <c r="A369" i="9"/>
  <c r="A368" i="9"/>
  <c r="A367" i="9"/>
  <c r="A366" i="9"/>
  <c r="A365" i="9"/>
  <c r="A364" i="9"/>
  <c r="A363" i="9"/>
  <c r="A362" i="9"/>
  <c r="A361" i="9"/>
  <c r="A360" i="9"/>
  <c r="A359" i="9"/>
  <c r="A358" i="9"/>
  <c r="A357" i="9"/>
  <c r="A356" i="9"/>
  <c r="A355" i="9"/>
  <c r="A354" i="9"/>
  <c r="A353" i="9"/>
  <c r="A352" i="9"/>
  <c r="A351" i="9"/>
  <c r="A350" i="9"/>
  <c r="A349" i="9"/>
  <c r="A348" i="9"/>
  <c r="A347" i="9"/>
  <c r="A346" i="9"/>
  <c r="A345" i="9"/>
  <c r="A344" i="9"/>
  <c r="A343" i="9"/>
  <c r="A342" i="9"/>
  <c r="A341" i="9"/>
  <c r="A340" i="9"/>
  <c r="A339" i="9"/>
  <c r="A338" i="9"/>
  <c r="A337" i="9"/>
  <c r="A336" i="9"/>
  <c r="A335" i="9"/>
  <c r="A334" i="9"/>
  <c r="A333" i="9"/>
  <c r="A332" i="9"/>
  <c r="A331" i="9"/>
  <c r="A330" i="9"/>
  <c r="A329" i="9"/>
  <c r="A328" i="9"/>
  <c r="A327" i="9"/>
  <c r="A326" i="9"/>
  <c r="A325" i="9"/>
  <c r="A324" i="9"/>
  <c r="A323" i="9"/>
  <c r="A322" i="9"/>
  <c r="A321" i="9"/>
  <c r="A320" i="9"/>
  <c r="A319" i="9"/>
  <c r="A318" i="9"/>
  <c r="A317" i="9"/>
  <c r="A316" i="9"/>
  <c r="A315" i="9"/>
  <c r="A314" i="9"/>
  <c r="A313" i="9"/>
  <c r="A312" i="9"/>
  <c r="A311" i="9"/>
  <c r="A310" i="9"/>
  <c r="A309" i="9"/>
  <c r="A308"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A35" i="9"/>
  <c r="A34" i="9"/>
  <c r="A33" i="9"/>
  <c r="A32" i="9"/>
  <c r="A31" i="9"/>
  <c r="A30" i="9"/>
  <c r="A29" i="9"/>
  <c r="A28" i="9"/>
  <c r="A27" i="9"/>
  <c r="A26" i="9"/>
  <c r="A25" i="9"/>
  <c r="A24" i="9"/>
  <c r="A23" i="9"/>
  <c r="A22" i="9"/>
  <c r="A21" i="9"/>
  <c r="A20" i="9"/>
  <c r="A19" i="9"/>
  <c r="A18" i="9"/>
  <c r="A17" i="9"/>
  <c r="A16" i="9"/>
  <c r="A15" i="9"/>
  <c r="A14" i="9"/>
  <c r="A13" i="9"/>
  <c r="A12" i="9"/>
  <c r="A11" i="9"/>
  <c r="A10" i="9"/>
  <c r="A9" i="9"/>
  <c r="A8" i="9"/>
  <c r="A7" i="9"/>
  <c r="A6" i="9"/>
  <c r="A5" i="9"/>
  <c r="A4" i="9"/>
  <c r="A3" i="9"/>
  <c r="A2" i="9"/>
  <c r="C159" i="5"/>
  <c r="H69" i="8"/>
  <c r="C31" i="5"/>
  <c r="G69" i="8"/>
  <c r="C15" i="5"/>
  <c r="F69" i="8"/>
  <c r="H68" i="8"/>
  <c r="C37" i="5"/>
  <c r="G68" i="8"/>
  <c r="C16" i="5"/>
  <c r="F68" i="8"/>
  <c r="H67" i="8"/>
  <c r="C32" i="5"/>
  <c r="G67" i="8"/>
  <c r="C7" i="5"/>
  <c r="F67" i="8"/>
  <c r="H66" i="8"/>
  <c r="C30" i="5"/>
  <c r="G66" i="8"/>
  <c r="C25" i="5"/>
  <c r="F66" i="8"/>
  <c r="H65" i="8"/>
  <c r="C26" i="5"/>
  <c r="G65" i="8"/>
  <c r="C22" i="5"/>
  <c r="F65" i="8"/>
  <c r="H64" i="8"/>
  <c r="C28" i="5"/>
  <c r="G64" i="8"/>
  <c r="C23" i="5"/>
  <c r="F64" i="8"/>
  <c r="C39" i="5"/>
  <c r="H63" i="8"/>
  <c r="G63" i="8"/>
  <c r="C29" i="5"/>
  <c r="F63" i="8"/>
  <c r="C38" i="5"/>
  <c r="H62" i="8"/>
  <c r="G62" i="8"/>
  <c r="C36" i="5"/>
  <c r="F62" i="8"/>
  <c r="H61" i="8"/>
  <c r="G61" i="8"/>
  <c r="C21" i="5"/>
  <c r="F61" i="8"/>
  <c r="H60" i="8"/>
  <c r="C33" i="5"/>
  <c r="G60" i="8"/>
  <c r="C19" i="5"/>
  <c r="F60" i="8"/>
  <c r="H59" i="8"/>
  <c r="C34" i="5"/>
  <c r="G59" i="8"/>
  <c r="C12" i="5"/>
  <c r="F59" i="8"/>
  <c r="H58" i="8"/>
  <c r="G58" i="8"/>
  <c r="C20" i="5"/>
  <c r="F58" i="8"/>
  <c r="C35" i="5"/>
  <c r="H57" i="8"/>
  <c r="G57" i="8"/>
  <c r="F57" i="8"/>
  <c r="H56" i="8"/>
  <c r="C24" i="5"/>
  <c r="G56" i="8"/>
  <c r="C14" i="5"/>
  <c r="F56" i="8"/>
  <c r="H55" i="8"/>
  <c r="G55" i="8"/>
  <c r="C18" i="5"/>
  <c r="F55" i="8"/>
  <c r="H54" i="8"/>
  <c r="G54" i="8"/>
  <c r="F54" i="8"/>
  <c r="H53" i="8"/>
  <c r="G53" i="8"/>
  <c r="F53" i="8"/>
  <c r="H52" i="8"/>
  <c r="C27" i="5"/>
  <c r="G52" i="8"/>
  <c r="C13" i="5"/>
  <c r="F52" i="8"/>
  <c r="H51" i="8"/>
  <c r="G51" i="8"/>
  <c r="F51" i="8"/>
  <c r="H50" i="8"/>
  <c r="G50" i="8"/>
  <c r="C17" i="5"/>
  <c r="D17" i="5"/>
  <c r="F50" i="8"/>
  <c r="H49" i="8"/>
  <c r="G49" i="8"/>
  <c r="F49" i="8"/>
  <c r="H48" i="8"/>
  <c r="G48" i="8"/>
  <c r="F48" i="8"/>
  <c r="H47" i="8"/>
  <c r="G47" i="8"/>
  <c r="F47" i="8"/>
  <c r="H46" i="8"/>
  <c r="G46" i="8"/>
  <c r="C9" i="5"/>
  <c r="F46" i="8"/>
  <c r="H45" i="8"/>
  <c r="G45" i="8"/>
  <c r="C8" i="5"/>
  <c r="F45" i="8"/>
  <c r="H44" i="8"/>
  <c r="G44" i="8"/>
  <c r="F44" i="8"/>
  <c r="H43" i="8"/>
  <c r="G43" i="8"/>
  <c r="F43" i="8"/>
  <c r="H42" i="8"/>
  <c r="G42" i="8"/>
  <c r="F42" i="8"/>
  <c r="H41" i="8"/>
  <c r="G41" i="8"/>
  <c r="F41" i="8"/>
  <c r="H32" i="8"/>
  <c r="C47" i="5"/>
  <c r="G32" i="8"/>
  <c r="C11" i="5"/>
  <c r="F32" i="8"/>
  <c r="H31" i="8"/>
  <c r="C10" i="5"/>
  <c r="G31" i="8"/>
  <c r="C2" i="5"/>
  <c r="F31" i="8"/>
  <c r="H30" i="8"/>
  <c r="C54" i="5"/>
  <c r="G30" i="8"/>
  <c r="C49" i="5"/>
  <c r="F30" i="8"/>
  <c r="H29" i="8"/>
  <c r="C56" i="5"/>
  <c r="G29" i="8"/>
  <c r="C3" i="5"/>
  <c r="F29" i="8"/>
  <c r="C62" i="5"/>
  <c r="H28" i="8"/>
  <c r="C55" i="5"/>
  <c r="G28" i="8"/>
  <c r="C48" i="5"/>
  <c r="F28" i="8"/>
  <c r="C59" i="5"/>
  <c r="H27" i="8"/>
  <c r="C58" i="5"/>
  <c r="D58" i="5"/>
  <c r="G27" i="8"/>
  <c r="F27" i="8"/>
  <c r="C57" i="5"/>
  <c r="H26" i="8"/>
  <c r="C53" i="5"/>
  <c r="G26" i="8"/>
  <c r="C44" i="5"/>
  <c r="F26" i="8"/>
  <c r="H25" i="8"/>
  <c r="G25" i="8"/>
  <c r="C43" i="5"/>
  <c r="F25" i="8"/>
  <c r="H24" i="8"/>
  <c r="C61" i="5"/>
  <c r="G24" i="8"/>
  <c r="F24" i="8"/>
  <c r="H23" i="8"/>
  <c r="G23" i="8"/>
  <c r="C46" i="5"/>
  <c r="F23" i="8"/>
  <c r="H22" i="8"/>
  <c r="G22" i="8"/>
  <c r="C45" i="5"/>
  <c r="F22" i="8"/>
  <c r="C65" i="5"/>
  <c r="H21" i="8"/>
  <c r="G21" i="8"/>
  <c r="F21" i="8"/>
  <c r="H20" i="8"/>
  <c r="G20" i="8"/>
  <c r="F20" i="8"/>
  <c r="H19" i="8"/>
  <c r="G19" i="8"/>
  <c r="F19" i="8"/>
  <c r="C60" i="5"/>
  <c r="H18" i="8"/>
  <c r="C52" i="5"/>
  <c r="G18" i="8"/>
  <c r="F18" i="8"/>
  <c r="H17" i="8"/>
  <c r="G17" i="8"/>
  <c r="C42" i="5"/>
  <c r="F17" i="8"/>
  <c r="H16" i="8"/>
  <c r="G16" i="8"/>
  <c r="F16" i="8"/>
  <c r="H15" i="8"/>
  <c r="G15" i="8"/>
  <c r="F15" i="8"/>
  <c r="H14" i="8"/>
  <c r="C50" i="5"/>
  <c r="G14" i="8"/>
  <c r="F14" i="8"/>
  <c r="H13" i="8"/>
  <c r="G13" i="8"/>
  <c r="C40" i="5"/>
  <c r="F13" i="8"/>
  <c r="C63" i="5"/>
  <c r="H12" i="8"/>
  <c r="G12" i="8"/>
  <c r="F12" i="8"/>
  <c r="C64" i="5"/>
  <c r="H11" i="8"/>
  <c r="G11" i="8"/>
  <c r="F11" i="8"/>
  <c r="H10" i="8"/>
  <c r="C51" i="5"/>
  <c r="G10" i="8"/>
  <c r="C41" i="5"/>
  <c r="F10" i="8"/>
  <c r="H9" i="8"/>
  <c r="G9" i="8"/>
  <c r="F9" i="8"/>
  <c r="H8" i="8"/>
  <c r="G8" i="8"/>
  <c r="F8" i="8"/>
  <c r="H7" i="8"/>
  <c r="G7" i="8"/>
  <c r="F7" i="8"/>
  <c r="H6" i="8"/>
  <c r="G6" i="8"/>
  <c r="F6" i="8"/>
  <c r="H5" i="8"/>
  <c r="G5" i="8"/>
  <c r="F5" i="8"/>
  <c r="H4" i="8"/>
  <c r="G4" i="8"/>
  <c r="F4" i="8"/>
  <c r="F511" i="5"/>
  <c r="E511" i="5"/>
  <c r="D511" i="5"/>
  <c r="C511" i="5"/>
  <c r="F510" i="5"/>
  <c r="E510" i="5"/>
  <c r="D510" i="5"/>
  <c r="C510" i="5"/>
  <c r="F509" i="5"/>
  <c r="E509" i="5"/>
  <c r="D509" i="5"/>
  <c r="C509" i="5"/>
  <c r="F508" i="5"/>
  <c r="E508" i="5"/>
  <c r="D508" i="5"/>
  <c r="C508" i="5"/>
  <c r="F507" i="5"/>
  <c r="E507" i="5"/>
  <c r="D507" i="5"/>
  <c r="C507" i="5"/>
  <c r="F506" i="5"/>
  <c r="E506" i="5"/>
  <c r="D506" i="5"/>
  <c r="C506" i="5"/>
  <c r="F505" i="5"/>
  <c r="E505" i="5"/>
  <c r="D505" i="5"/>
  <c r="C505" i="5"/>
  <c r="F504" i="5"/>
  <c r="E504" i="5"/>
  <c r="D504" i="5"/>
  <c r="C504" i="5"/>
  <c r="F503" i="5"/>
  <c r="E503" i="5"/>
  <c r="D503" i="5"/>
  <c r="C503" i="5"/>
  <c r="F502" i="5"/>
  <c r="E502" i="5"/>
  <c r="D502" i="5"/>
  <c r="C502" i="5"/>
  <c r="F501" i="5"/>
  <c r="E501" i="5"/>
  <c r="D501" i="5"/>
  <c r="C501" i="5"/>
  <c r="F500" i="5"/>
  <c r="E500" i="5"/>
  <c r="D500" i="5"/>
  <c r="C500" i="5"/>
  <c r="F499" i="5"/>
  <c r="E499" i="5"/>
  <c r="D499" i="5"/>
  <c r="C499" i="5"/>
  <c r="F498" i="5"/>
  <c r="E498" i="5"/>
  <c r="D498" i="5"/>
  <c r="C498" i="5"/>
  <c r="F497" i="5"/>
  <c r="E497" i="5"/>
  <c r="D497" i="5"/>
  <c r="C497" i="5"/>
  <c r="F496" i="5"/>
  <c r="E496" i="5"/>
  <c r="D496" i="5"/>
  <c r="C496" i="5"/>
  <c r="F495" i="5"/>
  <c r="E495" i="5"/>
  <c r="D495" i="5"/>
  <c r="C495" i="5"/>
  <c r="F494" i="5"/>
  <c r="E494" i="5"/>
  <c r="D494" i="5"/>
  <c r="C494" i="5"/>
  <c r="F493" i="5"/>
  <c r="E493" i="5"/>
  <c r="D493" i="5"/>
  <c r="C493" i="5"/>
  <c r="F492" i="5"/>
  <c r="E492" i="5"/>
  <c r="D492" i="5"/>
  <c r="C492" i="5"/>
  <c r="F491" i="5"/>
  <c r="E491" i="5"/>
  <c r="D491" i="5"/>
  <c r="C491" i="5"/>
  <c r="F490" i="5"/>
  <c r="E490" i="5"/>
  <c r="D490" i="5"/>
  <c r="C490" i="5"/>
  <c r="F489" i="5"/>
  <c r="E489" i="5"/>
  <c r="D489" i="5"/>
  <c r="C489" i="5"/>
  <c r="F488" i="5"/>
  <c r="E488" i="5"/>
  <c r="D488" i="5"/>
  <c r="C488" i="5"/>
  <c r="F487" i="5"/>
  <c r="E487" i="5"/>
  <c r="D487" i="5"/>
  <c r="C487" i="5"/>
  <c r="F486" i="5"/>
  <c r="E486" i="5"/>
  <c r="D486" i="5"/>
  <c r="C486" i="5"/>
  <c r="F485" i="5"/>
  <c r="E485" i="5"/>
  <c r="D485" i="5"/>
  <c r="C485" i="5"/>
  <c r="F484" i="5"/>
  <c r="E484" i="5"/>
  <c r="D484" i="5"/>
  <c r="C484" i="5"/>
  <c r="F483" i="5"/>
  <c r="E483" i="5"/>
  <c r="D483" i="5"/>
  <c r="C483" i="5"/>
  <c r="F482" i="5"/>
  <c r="E482" i="5"/>
  <c r="D482" i="5"/>
  <c r="C482" i="5"/>
  <c r="F481" i="5"/>
  <c r="E481" i="5"/>
  <c r="D481" i="5"/>
  <c r="C481" i="5"/>
  <c r="F480" i="5"/>
  <c r="E480" i="5"/>
  <c r="D480" i="5"/>
  <c r="C480" i="5"/>
  <c r="F479" i="5"/>
  <c r="E479" i="5"/>
  <c r="D479" i="5"/>
  <c r="C479" i="5"/>
  <c r="F478" i="5"/>
  <c r="E478" i="5"/>
  <c r="D478" i="5"/>
  <c r="C478" i="5"/>
  <c r="F477" i="5"/>
  <c r="E477" i="5"/>
  <c r="D477" i="5"/>
  <c r="C477" i="5"/>
  <c r="F476" i="5"/>
  <c r="E476" i="5"/>
  <c r="D476" i="5"/>
  <c r="C476" i="5"/>
  <c r="F475" i="5"/>
  <c r="E475" i="5"/>
  <c r="D475" i="5"/>
  <c r="C475" i="5"/>
  <c r="F474" i="5"/>
  <c r="E474" i="5"/>
  <c r="D474" i="5"/>
  <c r="C474" i="5"/>
  <c r="F473" i="5"/>
  <c r="E473" i="5"/>
  <c r="D473" i="5"/>
  <c r="C473" i="5"/>
  <c r="F472" i="5"/>
  <c r="E472" i="5"/>
  <c r="D472" i="5"/>
  <c r="C472" i="5"/>
  <c r="F471" i="5"/>
  <c r="E471" i="5"/>
  <c r="D471" i="5"/>
  <c r="C471" i="5"/>
  <c r="F470" i="5"/>
  <c r="E470" i="5"/>
  <c r="D470" i="5"/>
  <c r="C470" i="5"/>
  <c r="F469" i="5"/>
  <c r="E469" i="5"/>
  <c r="D469" i="5"/>
  <c r="C469" i="5"/>
  <c r="F468" i="5"/>
  <c r="E468" i="5"/>
  <c r="D468" i="5"/>
  <c r="C468" i="5"/>
  <c r="F467" i="5"/>
  <c r="E467" i="5"/>
  <c r="D467" i="5"/>
  <c r="C467" i="5"/>
  <c r="F466" i="5"/>
  <c r="E466" i="5"/>
  <c r="D466" i="5"/>
  <c r="C466" i="5"/>
  <c r="F465" i="5"/>
  <c r="E465" i="5"/>
  <c r="D465" i="5"/>
  <c r="C465" i="5"/>
  <c r="F464" i="5"/>
  <c r="E464" i="5"/>
  <c r="D464" i="5"/>
  <c r="C464" i="5"/>
  <c r="F463" i="5"/>
  <c r="E463" i="5"/>
  <c r="D463" i="5"/>
  <c r="C463" i="5"/>
  <c r="F462" i="5"/>
  <c r="E462" i="5"/>
  <c r="D462" i="5"/>
  <c r="C462" i="5"/>
  <c r="F461" i="5"/>
  <c r="E461" i="5"/>
  <c r="D461" i="5"/>
  <c r="C461" i="5"/>
  <c r="F460" i="5"/>
  <c r="E460" i="5"/>
  <c r="D460" i="5"/>
  <c r="C460" i="5"/>
  <c r="F459" i="5"/>
  <c r="E459" i="5"/>
  <c r="D459" i="5"/>
  <c r="C459" i="5"/>
  <c r="F458" i="5"/>
  <c r="E458" i="5"/>
  <c r="D458" i="5"/>
  <c r="C458" i="5"/>
  <c r="F457" i="5"/>
  <c r="E457" i="5"/>
  <c r="D457" i="5"/>
  <c r="C457" i="5"/>
  <c r="F456" i="5"/>
  <c r="E456" i="5"/>
  <c r="D456" i="5"/>
  <c r="C456" i="5"/>
  <c r="F455" i="5"/>
  <c r="E455" i="5"/>
  <c r="D455" i="5"/>
  <c r="C455" i="5"/>
  <c r="F454" i="5"/>
  <c r="E454" i="5"/>
  <c r="D454" i="5"/>
  <c r="C454" i="5"/>
  <c r="F453" i="5"/>
  <c r="E453" i="5"/>
  <c r="D453" i="5"/>
  <c r="C453" i="5"/>
  <c r="F452" i="5"/>
  <c r="E452" i="5"/>
  <c r="D452" i="5"/>
  <c r="C452" i="5"/>
  <c r="F451" i="5"/>
  <c r="E451" i="5"/>
  <c r="D451" i="5"/>
  <c r="C451" i="5"/>
  <c r="F450" i="5"/>
  <c r="E450" i="5"/>
  <c r="D450" i="5"/>
  <c r="C450" i="5"/>
  <c r="F449" i="5"/>
  <c r="E449" i="5"/>
  <c r="D449" i="5"/>
  <c r="C449" i="5"/>
  <c r="F448" i="5"/>
  <c r="E448" i="5"/>
  <c r="D448" i="5"/>
  <c r="C448" i="5"/>
  <c r="F447" i="5"/>
  <c r="E447" i="5"/>
  <c r="D447" i="5"/>
  <c r="C447" i="5"/>
  <c r="F446" i="5"/>
  <c r="E446" i="5"/>
  <c r="D446" i="5"/>
  <c r="C446" i="5"/>
  <c r="F445" i="5"/>
  <c r="E445" i="5"/>
  <c r="D445" i="5"/>
  <c r="C445" i="5"/>
  <c r="F444" i="5"/>
  <c r="E444" i="5"/>
  <c r="D444" i="5"/>
  <c r="C444" i="5"/>
  <c r="F443" i="5"/>
  <c r="E443" i="5"/>
  <c r="D443" i="5"/>
  <c r="C443" i="5"/>
  <c r="F442" i="5"/>
  <c r="E442" i="5"/>
  <c r="D442" i="5"/>
  <c r="C442" i="5"/>
  <c r="F441" i="5"/>
  <c r="E441" i="5"/>
  <c r="D441" i="5"/>
  <c r="C441" i="5"/>
  <c r="F440" i="5"/>
  <c r="E440" i="5"/>
  <c r="D440" i="5"/>
  <c r="C440" i="5"/>
  <c r="F439" i="5"/>
  <c r="E439" i="5"/>
  <c r="D439" i="5"/>
  <c r="C439" i="5"/>
  <c r="F438" i="5"/>
  <c r="E438" i="5"/>
  <c r="D438" i="5"/>
  <c r="C438" i="5"/>
  <c r="F437" i="5"/>
  <c r="E437" i="5"/>
  <c r="D437" i="5"/>
  <c r="C437" i="5"/>
  <c r="F436" i="5"/>
  <c r="E436" i="5"/>
  <c r="D436" i="5"/>
  <c r="C436" i="5"/>
  <c r="F435" i="5"/>
  <c r="E435" i="5"/>
  <c r="D435" i="5"/>
  <c r="C435" i="5"/>
  <c r="F434" i="5"/>
  <c r="E434" i="5"/>
  <c r="D434" i="5"/>
  <c r="C434" i="5"/>
  <c r="F433" i="5"/>
  <c r="E433" i="5"/>
  <c r="D433" i="5"/>
  <c r="C433" i="5"/>
  <c r="F432" i="5"/>
  <c r="E432" i="5"/>
  <c r="D432" i="5"/>
  <c r="C432" i="5"/>
  <c r="F431" i="5"/>
  <c r="E431" i="5"/>
  <c r="D431" i="5"/>
  <c r="C431" i="5"/>
  <c r="F430" i="5"/>
  <c r="E430" i="5"/>
  <c r="D430" i="5"/>
  <c r="C430" i="5"/>
  <c r="F429" i="5"/>
  <c r="E429" i="5"/>
  <c r="D429" i="5"/>
  <c r="C429" i="5"/>
  <c r="F428" i="5"/>
  <c r="E428" i="5"/>
  <c r="D428" i="5"/>
  <c r="C428" i="5"/>
  <c r="F427" i="5"/>
  <c r="E427" i="5"/>
  <c r="D427" i="5"/>
  <c r="C427" i="5"/>
  <c r="F426" i="5"/>
  <c r="E426" i="5"/>
  <c r="D426" i="5"/>
  <c r="C426" i="5"/>
  <c r="F425" i="5"/>
  <c r="E425" i="5"/>
  <c r="D425" i="5"/>
  <c r="C425" i="5"/>
  <c r="F424" i="5"/>
  <c r="E424" i="5"/>
  <c r="D424" i="5"/>
  <c r="C424" i="5"/>
  <c r="F423" i="5"/>
  <c r="E423" i="5"/>
  <c r="D423" i="5"/>
  <c r="C423" i="5"/>
  <c r="F422" i="5"/>
  <c r="E422" i="5"/>
  <c r="D422" i="5"/>
  <c r="C422" i="5"/>
  <c r="F421" i="5"/>
  <c r="E421" i="5"/>
  <c r="D421" i="5"/>
  <c r="C421" i="5"/>
  <c r="F420" i="5"/>
  <c r="E420" i="5"/>
  <c r="D420" i="5"/>
  <c r="C420" i="5"/>
  <c r="F419" i="5"/>
  <c r="E419" i="5"/>
  <c r="D419" i="5"/>
  <c r="C419" i="5"/>
  <c r="F418" i="5"/>
  <c r="E418" i="5"/>
  <c r="D418" i="5"/>
  <c r="C418" i="5"/>
  <c r="F417" i="5"/>
  <c r="E417" i="5"/>
  <c r="D417" i="5"/>
  <c r="C417" i="5"/>
  <c r="F416" i="5"/>
  <c r="E416" i="5"/>
  <c r="D416" i="5"/>
  <c r="C416" i="5"/>
  <c r="F415" i="5"/>
  <c r="E415" i="5"/>
  <c r="D415" i="5"/>
  <c r="C415" i="5"/>
  <c r="F414" i="5"/>
  <c r="E414" i="5"/>
  <c r="D414" i="5"/>
  <c r="C414" i="5"/>
  <c r="F413" i="5"/>
  <c r="E413" i="5"/>
  <c r="D413" i="5"/>
  <c r="C413" i="5"/>
  <c r="F412" i="5"/>
  <c r="E412" i="5"/>
  <c r="D412" i="5"/>
  <c r="C412" i="5"/>
  <c r="F411" i="5"/>
  <c r="E411" i="5"/>
  <c r="D411" i="5"/>
  <c r="C411" i="5"/>
  <c r="F410" i="5"/>
  <c r="E410" i="5"/>
  <c r="D410" i="5"/>
  <c r="C410" i="5"/>
  <c r="F409" i="5"/>
  <c r="E409" i="5"/>
  <c r="D409" i="5"/>
  <c r="C409" i="5"/>
  <c r="F408" i="5"/>
  <c r="E408" i="5"/>
  <c r="D408" i="5"/>
  <c r="C408" i="5"/>
  <c r="F407" i="5"/>
  <c r="E407" i="5"/>
  <c r="D407" i="5"/>
  <c r="C407" i="5"/>
  <c r="F406" i="5"/>
  <c r="E406" i="5"/>
  <c r="D406" i="5"/>
  <c r="C406" i="5"/>
  <c r="F405" i="5"/>
  <c r="E405" i="5"/>
  <c r="D405" i="5"/>
  <c r="C405" i="5"/>
  <c r="F404" i="5"/>
  <c r="E404" i="5"/>
  <c r="D404" i="5"/>
  <c r="C404" i="5"/>
  <c r="F403" i="5"/>
  <c r="E403" i="5"/>
  <c r="D403" i="5"/>
  <c r="C403" i="5"/>
  <c r="F402" i="5"/>
  <c r="E402" i="5"/>
  <c r="D402" i="5"/>
  <c r="C402" i="5"/>
  <c r="F401" i="5"/>
  <c r="E401" i="5"/>
  <c r="D401" i="5"/>
  <c r="C401" i="5"/>
  <c r="F400" i="5"/>
  <c r="E400" i="5"/>
  <c r="D400" i="5"/>
  <c r="C400" i="5"/>
  <c r="F399" i="5"/>
  <c r="E399" i="5"/>
  <c r="D399" i="5"/>
  <c r="C399" i="5"/>
  <c r="F398" i="5"/>
  <c r="E398" i="5"/>
  <c r="D398" i="5"/>
  <c r="C398" i="5"/>
  <c r="F397" i="5"/>
  <c r="E397" i="5"/>
  <c r="D397" i="5"/>
  <c r="C397" i="5"/>
  <c r="F396" i="5"/>
  <c r="E396" i="5"/>
  <c r="D396" i="5"/>
  <c r="C396" i="5"/>
  <c r="F395" i="5"/>
  <c r="E395" i="5"/>
  <c r="D395" i="5"/>
  <c r="C395" i="5"/>
  <c r="F394" i="5"/>
  <c r="E394" i="5"/>
  <c r="D394" i="5"/>
  <c r="C394" i="5"/>
  <c r="F393" i="5"/>
  <c r="E393" i="5"/>
  <c r="D393" i="5"/>
  <c r="C393" i="5"/>
  <c r="F392" i="5"/>
  <c r="E392" i="5"/>
  <c r="D392" i="5"/>
  <c r="C392" i="5"/>
  <c r="F391" i="5"/>
  <c r="E391" i="5"/>
  <c r="D391" i="5"/>
  <c r="C391" i="5"/>
  <c r="F390" i="5"/>
  <c r="E390" i="5"/>
  <c r="D390" i="5"/>
  <c r="C390" i="5"/>
  <c r="F389" i="5"/>
  <c r="E389" i="5"/>
  <c r="D389" i="5"/>
  <c r="C389" i="5"/>
  <c r="F388" i="5"/>
  <c r="E388" i="5"/>
  <c r="D388" i="5"/>
  <c r="C388" i="5"/>
  <c r="F387" i="5"/>
  <c r="E387" i="5"/>
  <c r="D387" i="5"/>
  <c r="C387" i="5"/>
  <c r="F386" i="5"/>
  <c r="E386" i="5"/>
  <c r="D386" i="5"/>
  <c r="C386" i="5"/>
  <c r="F385" i="5"/>
  <c r="E385" i="5"/>
  <c r="D385" i="5"/>
  <c r="C385" i="5"/>
  <c r="F384" i="5"/>
  <c r="E384" i="5"/>
  <c r="D384" i="5"/>
  <c r="C384" i="5"/>
  <c r="F383" i="5"/>
  <c r="E383" i="5"/>
  <c r="D383" i="5"/>
  <c r="C383" i="5"/>
  <c r="F382" i="5"/>
  <c r="E382" i="5"/>
  <c r="D382" i="5"/>
  <c r="C382" i="5"/>
  <c r="F381" i="5"/>
  <c r="E381" i="5"/>
  <c r="D381" i="5"/>
  <c r="C381" i="5"/>
  <c r="F380" i="5"/>
  <c r="E380" i="5"/>
  <c r="D380" i="5"/>
  <c r="C380" i="5"/>
  <c r="F379" i="5"/>
  <c r="E379" i="5"/>
  <c r="D379" i="5"/>
  <c r="C379" i="5"/>
  <c r="F378" i="5"/>
  <c r="E378" i="5"/>
  <c r="D378" i="5"/>
  <c r="C378" i="5"/>
  <c r="F377" i="5"/>
  <c r="E377" i="5"/>
  <c r="D377" i="5"/>
  <c r="C377" i="5"/>
  <c r="F376" i="5"/>
  <c r="E376" i="5"/>
  <c r="D376" i="5"/>
  <c r="C376" i="5"/>
  <c r="F375" i="5"/>
  <c r="E375" i="5"/>
  <c r="D375" i="5"/>
  <c r="C375" i="5"/>
  <c r="F374" i="5"/>
  <c r="E374" i="5"/>
  <c r="D374" i="5"/>
  <c r="C374" i="5"/>
  <c r="F373" i="5"/>
  <c r="E373" i="5"/>
  <c r="D373" i="5"/>
  <c r="C373" i="5"/>
  <c r="F372" i="5"/>
  <c r="E372" i="5"/>
  <c r="D372" i="5"/>
  <c r="C372" i="5"/>
  <c r="F371" i="5"/>
  <c r="E371" i="5"/>
  <c r="D371" i="5"/>
  <c r="C371" i="5"/>
  <c r="F370" i="5"/>
  <c r="E370" i="5"/>
  <c r="D370" i="5"/>
  <c r="C370" i="5"/>
  <c r="F369" i="5"/>
  <c r="E369" i="5"/>
  <c r="D369" i="5"/>
  <c r="C369" i="5"/>
  <c r="F368" i="5"/>
  <c r="E368" i="5"/>
  <c r="D368" i="5"/>
  <c r="C368" i="5"/>
  <c r="F367" i="5"/>
  <c r="E367" i="5"/>
  <c r="D367" i="5"/>
  <c r="C367" i="5"/>
  <c r="F366" i="5"/>
  <c r="E366" i="5"/>
  <c r="D366" i="5"/>
  <c r="C366" i="5"/>
  <c r="F365" i="5"/>
  <c r="E365" i="5"/>
  <c r="D365" i="5"/>
  <c r="C365" i="5"/>
  <c r="F364" i="5"/>
  <c r="E364" i="5"/>
  <c r="D364" i="5"/>
  <c r="C364" i="5"/>
  <c r="F363" i="5"/>
  <c r="E363" i="5"/>
  <c r="D363" i="5"/>
  <c r="C363" i="5"/>
  <c r="F362" i="5"/>
  <c r="E362" i="5"/>
  <c r="D362" i="5"/>
  <c r="C362" i="5"/>
  <c r="F361" i="5"/>
  <c r="E361" i="5"/>
  <c r="D361" i="5"/>
  <c r="C361" i="5"/>
  <c r="F360" i="5"/>
  <c r="E360" i="5"/>
  <c r="D360" i="5"/>
  <c r="C360" i="5"/>
  <c r="F359" i="5"/>
  <c r="E359" i="5"/>
  <c r="D359" i="5"/>
  <c r="C359" i="5"/>
  <c r="F358" i="5"/>
  <c r="E358" i="5"/>
  <c r="D358" i="5"/>
  <c r="C358" i="5"/>
  <c r="F357" i="5"/>
  <c r="E357" i="5"/>
  <c r="D357" i="5"/>
  <c r="C357" i="5"/>
  <c r="F356" i="5"/>
  <c r="E356" i="5"/>
  <c r="D356" i="5"/>
  <c r="C356" i="5"/>
  <c r="F355" i="5"/>
  <c r="E355" i="5"/>
  <c r="D355" i="5"/>
  <c r="C355" i="5"/>
  <c r="F354" i="5"/>
  <c r="E354" i="5"/>
  <c r="D354" i="5"/>
  <c r="C354" i="5"/>
  <c r="F353" i="5"/>
  <c r="E353" i="5"/>
  <c r="D353" i="5"/>
  <c r="C353" i="5"/>
  <c r="F352" i="5"/>
  <c r="E352" i="5"/>
  <c r="D352" i="5"/>
  <c r="C352" i="5"/>
  <c r="F351" i="5"/>
  <c r="E351" i="5"/>
  <c r="D351" i="5"/>
  <c r="C351" i="5"/>
  <c r="F350" i="5"/>
  <c r="E350" i="5"/>
  <c r="D350" i="5"/>
  <c r="C350" i="5"/>
  <c r="F349" i="5"/>
  <c r="E349" i="5"/>
  <c r="D349" i="5"/>
  <c r="C349" i="5"/>
  <c r="F348" i="5"/>
  <c r="E348" i="5"/>
  <c r="D348" i="5"/>
  <c r="C348" i="5"/>
  <c r="F347" i="5"/>
  <c r="E347" i="5"/>
  <c r="D347" i="5"/>
  <c r="C347" i="5"/>
  <c r="F346" i="5"/>
  <c r="E346" i="5"/>
  <c r="D346" i="5"/>
  <c r="C346" i="5"/>
  <c r="F345" i="5"/>
  <c r="E345" i="5"/>
  <c r="D345" i="5"/>
  <c r="C345" i="5"/>
  <c r="F344" i="5"/>
  <c r="E344" i="5"/>
  <c r="D344" i="5"/>
  <c r="C344" i="5"/>
  <c r="F343" i="5"/>
  <c r="E343" i="5"/>
  <c r="D343" i="5"/>
  <c r="C343" i="5"/>
  <c r="F342" i="5"/>
  <c r="E342" i="5"/>
  <c r="D342" i="5"/>
  <c r="C342" i="5"/>
  <c r="F341" i="5"/>
  <c r="E341" i="5"/>
  <c r="D341" i="5"/>
  <c r="C341" i="5"/>
  <c r="F340" i="5"/>
  <c r="E340" i="5"/>
  <c r="D340" i="5"/>
  <c r="C340" i="5"/>
  <c r="F339" i="5"/>
  <c r="E339" i="5"/>
  <c r="D339" i="5"/>
  <c r="C339" i="5"/>
  <c r="F338" i="5"/>
  <c r="E338" i="5"/>
  <c r="D338" i="5"/>
  <c r="C338" i="5"/>
  <c r="F337" i="5"/>
  <c r="E337" i="5"/>
  <c r="D337" i="5"/>
  <c r="C337" i="5"/>
  <c r="F336" i="5"/>
  <c r="E336" i="5"/>
  <c r="D336" i="5"/>
  <c r="C336" i="5"/>
  <c r="F335" i="5"/>
  <c r="E335" i="5"/>
  <c r="D335" i="5"/>
  <c r="C335" i="5"/>
  <c r="F334" i="5"/>
  <c r="E334" i="5"/>
  <c r="D334" i="5"/>
  <c r="C334" i="5"/>
  <c r="F333" i="5"/>
  <c r="E333" i="5"/>
  <c r="D333" i="5"/>
  <c r="C333" i="5"/>
  <c r="F332" i="5"/>
  <c r="E332" i="5"/>
  <c r="D332" i="5"/>
  <c r="C332" i="5"/>
  <c r="F331" i="5"/>
  <c r="E331" i="5"/>
  <c r="D331" i="5"/>
  <c r="C331" i="5"/>
  <c r="F330" i="5"/>
  <c r="E330" i="5"/>
  <c r="D330" i="5"/>
  <c r="C330" i="5"/>
  <c r="F329" i="5"/>
  <c r="E329" i="5"/>
  <c r="D329" i="5"/>
  <c r="C329" i="5"/>
  <c r="F328" i="5"/>
  <c r="E328" i="5"/>
  <c r="D328" i="5"/>
  <c r="C328" i="5"/>
  <c r="F327" i="5"/>
  <c r="E327" i="5"/>
  <c r="D327" i="5"/>
  <c r="C327" i="5"/>
  <c r="F326" i="5"/>
  <c r="E326" i="5"/>
  <c r="D326" i="5"/>
  <c r="C326" i="5"/>
  <c r="F325" i="5"/>
  <c r="E325" i="5"/>
  <c r="D325" i="5"/>
  <c r="C325" i="5"/>
  <c r="F324" i="5"/>
  <c r="E324" i="5"/>
  <c r="D324" i="5"/>
  <c r="C324" i="5"/>
  <c r="F323" i="5"/>
  <c r="E323" i="5"/>
  <c r="D323" i="5"/>
  <c r="C323" i="5"/>
  <c r="F322" i="5"/>
  <c r="E322" i="5"/>
  <c r="D322" i="5"/>
  <c r="C322" i="5"/>
  <c r="F321" i="5"/>
  <c r="E321" i="5"/>
  <c r="D321" i="5"/>
  <c r="C321" i="5"/>
  <c r="F320" i="5"/>
  <c r="E320" i="5"/>
  <c r="D320" i="5"/>
  <c r="C320" i="5"/>
  <c r="F319" i="5"/>
  <c r="E319" i="5"/>
  <c r="D319" i="5"/>
  <c r="C319" i="5"/>
  <c r="F318" i="5"/>
  <c r="E318" i="5"/>
  <c r="D318" i="5"/>
  <c r="C318" i="5"/>
  <c r="F317" i="5"/>
  <c r="E317" i="5"/>
  <c r="D317" i="5"/>
  <c r="C317" i="5"/>
  <c r="F316" i="5"/>
  <c r="E316" i="5"/>
  <c r="D316" i="5"/>
  <c r="C316" i="5"/>
  <c r="F315" i="5"/>
  <c r="E315" i="5"/>
  <c r="D315" i="5"/>
  <c r="C315" i="5"/>
  <c r="F314" i="5"/>
  <c r="E314" i="5"/>
  <c r="D314" i="5"/>
  <c r="C314" i="5"/>
  <c r="F313" i="5"/>
  <c r="E313" i="5"/>
  <c r="D313" i="5"/>
  <c r="C313" i="5"/>
  <c r="F312" i="5"/>
  <c r="E312" i="5"/>
  <c r="D312" i="5"/>
  <c r="C312" i="5"/>
  <c r="F311" i="5"/>
  <c r="E311" i="5"/>
  <c r="D311" i="5"/>
  <c r="C311" i="5"/>
  <c r="F310" i="5"/>
  <c r="E310" i="5"/>
  <c r="D310" i="5"/>
  <c r="C310" i="5"/>
  <c r="F309" i="5"/>
  <c r="E309" i="5"/>
  <c r="D309" i="5"/>
  <c r="C309" i="5"/>
  <c r="F308" i="5"/>
  <c r="E308" i="5"/>
  <c r="D308" i="5"/>
  <c r="C308" i="5"/>
  <c r="F307" i="5"/>
  <c r="E307" i="5"/>
  <c r="D307" i="5"/>
  <c r="C307" i="5"/>
  <c r="F306" i="5"/>
  <c r="E306" i="5"/>
  <c r="D306" i="5"/>
  <c r="C306" i="5"/>
  <c r="F305" i="5"/>
  <c r="E305" i="5"/>
  <c r="D305" i="5"/>
  <c r="C305" i="5"/>
  <c r="F304" i="5"/>
  <c r="E304" i="5"/>
  <c r="D304" i="5"/>
  <c r="C304" i="5"/>
  <c r="F303" i="5"/>
  <c r="E303" i="5"/>
  <c r="D303" i="5"/>
  <c r="C303" i="5"/>
  <c r="F302" i="5"/>
  <c r="E302" i="5"/>
  <c r="D302" i="5"/>
  <c r="C302" i="5"/>
  <c r="F301" i="5"/>
  <c r="E301" i="5"/>
  <c r="D301" i="5"/>
  <c r="C301" i="5"/>
  <c r="F300" i="5"/>
  <c r="E300" i="5"/>
  <c r="D300" i="5"/>
  <c r="C300" i="5"/>
  <c r="F299" i="5"/>
  <c r="E299" i="5"/>
  <c r="D299" i="5"/>
  <c r="C299" i="5"/>
  <c r="F298" i="5"/>
  <c r="E298" i="5"/>
  <c r="D298" i="5"/>
  <c r="C298" i="5"/>
  <c r="F297" i="5"/>
  <c r="E297" i="5"/>
  <c r="D297" i="5"/>
  <c r="C297" i="5"/>
  <c r="F296" i="5"/>
  <c r="E296" i="5"/>
  <c r="D296" i="5"/>
  <c r="C296" i="5"/>
  <c r="F295" i="5"/>
  <c r="E295" i="5"/>
  <c r="D295" i="5"/>
  <c r="C295" i="5"/>
  <c r="F294" i="5"/>
  <c r="E294" i="5"/>
  <c r="D294" i="5"/>
  <c r="C294" i="5"/>
  <c r="F293" i="5"/>
  <c r="E293" i="5"/>
  <c r="D293" i="5"/>
  <c r="C293" i="5"/>
  <c r="F292" i="5"/>
  <c r="E292" i="5"/>
  <c r="D292" i="5"/>
  <c r="C292" i="5"/>
  <c r="F291" i="5"/>
  <c r="E291" i="5"/>
  <c r="D291" i="5"/>
  <c r="C291" i="5"/>
  <c r="F290" i="5"/>
  <c r="E290" i="5"/>
  <c r="D290" i="5"/>
  <c r="C290" i="5"/>
  <c r="F289" i="5"/>
  <c r="E289" i="5"/>
  <c r="D289" i="5"/>
  <c r="C289" i="5"/>
  <c r="F288" i="5"/>
  <c r="E288" i="5"/>
  <c r="D288" i="5"/>
  <c r="C288" i="5"/>
  <c r="F287" i="5"/>
  <c r="E287" i="5"/>
  <c r="D287" i="5"/>
  <c r="C287" i="5"/>
  <c r="F286" i="5"/>
  <c r="E286" i="5"/>
  <c r="D286" i="5"/>
  <c r="C286" i="5"/>
  <c r="F285" i="5"/>
  <c r="E285" i="5"/>
  <c r="D285" i="5"/>
  <c r="C285" i="5"/>
  <c r="F284" i="5"/>
  <c r="E284" i="5"/>
  <c r="D284" i="5"/>
  <c r="C284" i="5"/>
  <c r="F283" i="5"/>
  <c r="E283" i="5"/>
  <c r="D283" i="5"/>
  <c r="C283" i="5"/>
  <c r="F282" i="5"/>
  <c r="E282" i="5"/>
  <c r="D282" i="5"/>
  <c r="C282" i="5"/>
  <c r="F281" i="5"/>
  <c r="E281" i="5"/>
  <c r="D281" i="5"/>
  <c r="C281" i="5"/>
  <c r="F280" i="5"/>
  <c r="E280" i="5"/>
  <c r="D280" i="5"/>
  <c r="C280" i="5"/>
  <c r="F279" i="5"/>
  <c r="E279" i="5"/>
  <c r="D279" i="5"/>
  <c r="C279" i="5"/>
  <c r="F278" i="5"/>
  <c r="E278" i="5"/>
  <c r="D278" i="5"/>
  <c r="C278" i="5"/>
  <c r="F277" i="5"/>
  <c r="E277" i="5"/>
  <c r="D277" i="5"/>
  <c r="C277" i="5"/>
  <c r="F276" i="5"/>
  <c r="E276" i="5"/>
  <c r="D276" i="5"/>
  <c r="C276" i="5"/>
  <c r="F275" i="5"/>
  <c r="E275" i="5"/>
  <c r="D275" i="5"/>
  <c r="C275" i="5"/>
  <c r="F274" i="5"/>
  <c r="E274" i="5"/>
  <c r="D274" i="5"/>
  <c r="C274" i="5"/>
  <c r="F273" i="5"/>
  <c r="E273" i="5"/>
  <c r="D273" i="5"/>
  <c r="C273" i="5"/>
  <c r="F272" i="5"/>
  <c r="E272" i="5"/>
  <c r="D272" i="5"/>
  <c r="C272" i="5"/>
  <c r="F271" i="5"/>
  <c r="E271" i="5"/>
  <c r="D271" i="5"/>
  <c r="C271" i="5"/>
  <c r="F270" i="5"/>
  <c r="E270" i="5"/>
  <c r="D270" i="5"/>
  <c r="C270" i="5"/>
  <c r="F269" i="5"/>
  <c r="E269" i="5"/>
  <c r="D269" i="5"/>
  <c r="C269" i="5"/>
  <c r="F268" i="5"/>
  <c r="E268" i="5"/>
  <c r="D268" i="5"/>
  <c r="C268" i="5"/>
  <c r="F267" i="5"/>
  <c r="E267" i="5"/>
  <c r="D267" i="5"/>
  <c r="C267" i="5"/>
  <c r="F266" i="5"/>
  <c r="E266" i="5"/>
  <c r="D266" i="5"/>
  <c r="C266" i="5"/>
  <c r="F265" i="5"/>
  <c r="E265" i="5"/>
  <c r="D265" i="5"/>
  <c r="C265" i="5"/>
  <c r="F264" i="5"/>
  <c r="E264" i="5"/>
  <c r="D264" i="5"/>
  <c r="C264" i="5"/>
  <c r="F263" i="5"/>
  <c r="E263" i="5"/>
  <c r="D263" i="5"/>
  <c r="C263" i="5"/>
  <c r="F262" i="5"/>
  <c r="E262" i="5"/>
  <c r="D262" i="5"/>
  <c r="C262" i="5"/>
  <c r="F261" i="5"/>
  <c r="E261" i="5"/>
  <c r="D261" i="5"/>
  <c r="C261" i="5"/>
  <c r="F260" i="5"/>
  <c r="E260" i="5"/>
  <c r="D260" i="5"/>
  <c r="C260" i="5"/>
  <c r="F259" i="5"/>
  <c r="E259" i="5"/>
  <c r="D259" i="5"/>
  <c r="C259" i="5"/>
  <c r="F258" i="5"/>
  <c r="E258" i="5"/>
  <c r="D258" i="5"/>
  <c r="C258" i="5"/>
  <c r="F257" i="5"/>
  <c r="E257" i="5"/>
  <c r="D257" i="5"/>
  <c r="C257" i="5"/>
  <c r="F256" i="5"/>
  <c r="E256" i="5"/>
  <c r="D256" i="5"/>
  <c r="C256" i="5"/>
  <c r="F255" i="5"/>
  <c r="E255" i="5"/>
  <c r="D255" i="5"/>
  <c r="C255" i="5"/>
  <c r="F254" i="5"/>
  <c r="E254" i="5"/>
  <c r="D254" i="5"/>
  <c r="C254" i="5"/>
  <c r="F253" i="5"/>
  <c r="E253" i="5"/>
  <c r="D253" i="5"/>
  <c r="C253" i="5"/>
  <c r="F252" i="5"/>
  <c r="E252" i="5"/>
  <c r="D252" i="5"/>
  <c r="C252" i="5"/>
  <c r="F251" i="5"/>
  <c r="E251" i="5"/>
  <c r="D251" i="5"/>
  <c r="C251" i="5"/>
  <c r="F250" i="5"/>
  <c r="E250" i="5"/>
  <c r="D250" i="5"/>
  <c r="C250" i="5"/>
  <c r="F249" i="5"/>
  <c r="E249" i="5"/>
  <c r="D249" i="5"/>
  <c r="C249" i="5"/>
  <c r="F248" i="5"/>
  <c r="E248" i="5"/>
  <c r="D248" i="5"/>
  <c r="C248" i="5"/>
  <c r="F247" i="5"/>
  <c r="E247" i="5"/>
  <c r="D247" i="5"/>
  <c r="C247" i="5"/>
  <c r="F246" i="5"/>
  <c r="E246" i="5"/>
  <c r="D246" i="5"/>
  <c r="C246" i="5"/>
  <c r="F245" i="5"/>
  <c r="E245" i="5"/>
  <c r="D245" i="5"/>
  <c r="C245" i="5"/>
  <c r="F244" i="5"/>
  <c r="E244" i="5"/>
  <c r="D244" i="5"/>
  <c r="C244" i="5"/>
  <c r="F243" i="5"/>
  <c r="E243" i="5"/>
  <c r="D243" i="5"/>
  <c r="C243" i="5"/>
  <c r="F242" i="5"/>
  <c r="E242" i="5"/>
  <c r="D242" i="5"/>
  <c r="C242" i="5"/>
  <c r="F241" i="5"/>
  <c r="E241" i="5"/>
  <c r="D241" i="5"/>
  <c r="C241" i="5"/>
  <c r="F240" i="5"/>
  <c r="E240" i="5"/>
  <c r="D240" i="5"/>
  <c r="C240" i="5"/>
  <c r="F239" i="5"/>
  <c r="E239" i="5"/>
  <c r="D239" i="5"/>
  <c r="C239" i="5"/>
  <c r="F238" i="5"/>
  <c r="E238" i="5"/>
  <c r="D238" i="5"/>
  <c r="C238" i="5"/>
  <c r="F237" i="5"/>
  <c r="E237" i="5"/>
  <c r="D237" i="5"/>
  <c r="C237" i="5"/>
  <c r="F236" i="5"/>
  <c r="E236" i="5"/>
  <c r="D236" i="5"/>
  <c r="C236" i="5"/>
  <c r="F235" i="5"/>
  <c r="E235" i="5"/>
  <c r="D235" i="5"/>
  <c r="C235" i="5"/>
  <c r="F234" i="5"/>
  <c r="E234" i="5"/>
  <c r="D234" i="5"/>
  <c r="C234" i="5"/>
  <c r="F233" i="5"/>
  <c r="E233" i="5"/>
  <c r="D233" i="5"/>
  <c r="C233" i="5"/>
  <c r="F232" i="5"/>
  <c r="E232" i="5"/>
  <c r="D232" i="5"/>
  <c r="C232" i="5"/>
  <c r="F231" i="5"/>
  <c r="E231" i="5"/>
  <c r="D231" i="5"/>
  <c r="C231" i="5"/>
  <c r="F230" i="5"/>
  <c r="E230" i="5"/>
  <c r="D230" i="5"/>
  <c r="C230" i="5"/>
  <c r="F229" i="5"/>
  <c r="E229" i="5"/>
  <c r="D229" i="5"/>
  <c r="C229" i="5"/>
  <c r="F228" i="5"/>
  <c r="E228" i="5"/>
  <c r="D228" i="5"/>
  <c r="C228" i="5"/>
  <c r="F227" i="5"/>
  <c r="E227" i="5"/>
  <c r="D227" i="5"/>
  <c r="C227" i="5"/>
  <c r="F226" i="5"/>
  <c r="E226" i="5"/>
  <c r="D226" i="5"/>
  <c r="C226" i="5"/>
  <c r="F225" i="5"/>
  <c r="E225" i="5"/>
  <c r="D225" i="5"/>
  <c r="C225" i="5"/>
  <c r="F224" i="5"/>
  <c r="E224" i="5"/>
  <c r="D224" i="5"/>
  <c r="C224" i="5"/>
  <c r="F223" i="5"/>
  <c r="E223" i="5"/>
  <c r="D223" i="5"/>
  <c r="C223" i="5"/>
  <c r="F222" i="5"/>
  <c r="E222" i="5"/>
  <c r="D222" i="5"/>
  <c r="C222" i="5"/>
  <c r="F221" i="5"/>
  <c r="E221" i="5"/>
  <c r="D221" i="5"/>
  <c r="C221" i="5"/>
  <c r="F220" i="5"/>
  <c r="E220" i="5"/>
  <c r="D220" i="5"/>
  <c r="C220" i="5"/>
  <c r="F219" i="5"/>
  <c r="E219" i="5"/>
  <c r="D219" i="5"/>
  <c r="C219" i="5"/>
  <c r="F218" i="5"/>
  <c r="E218" i="5"/>
  <c r="D218" i="5"/>
  <c r="C218" i="5"/>
  <c r="F217" i="5"/>
  <c r="E217" i="5"/>
  <c r="D217" i="5"/>
  <c r="C217" i="5"/>
  <c r="F216" i="5"/>
  <c r="E216" i="5"/>
  <c r="D216" i="5"/>
  <c r="C216" i="5"/>
  <c r="F215" i="5"/>
  <c r="E215" i="5"/>
  <c r="D215" i="5"/>
  <c r="C215" i="5"/>
  <c r="F214" i="5"/>
  <c r="E214" i="5"/>
  <c r="D214" i="5"/>
  <c r="C214" i="5"/>
  <c r="F213" i="5"/>
  <c r="E213" i="5"/>
  <c r="D213" i="5"/>
  <c r="C213" i="5"/>
  <c r="F212" i="5"/>
  <c r="E212" i="5"/>
  <c r="D212" i="5"/>
  <c r="C212" i="5"/>
  <c r="F211" i="5"/>
  <c r="E211" i="5"/>
  <c r="D211" i="5"/>
  <c r="C211" i="5"/>
  <c r="F210" i="5"/>
  <c r="E210" i="5"/>
  <c r="D210" i="5"/>
  <c r="C210" i="5"/>
  <c r="F209" i="5"/>
  <c r="E209" i="5"/>
  <c r="D209" i="5"/>
  <c r="C209" i="5"/>
  <c r="F208" i="5"/>
  <c r="E208" i="5"/>
  <c r="D208" i="5"/>
  <c r="C208" i="5"/>
  <c r="F207" i="5"/>
  <c r="E207" i="5"/>
  <c r="D207" i="5"/>
  <c r="C207" i="5"/>
  <c r="F206" i="5"/>
  <c r="E206" i="5"/>
  <c r="D206" i="5"/>
  <c r="C206" i="5"/>
  <c r="F205" i="5"/>
  <c r="E205" i="5"/>
  <c r="D205" i="5"/>
  <c r="C205" i="5"/>
  <c r="F204" i="5"/>
  <c r="E204" i="5"/>
  <c r="D204" i="5"/>
  <c r="C204" i="5"/>
  <c r="F203" i="5"/>
  <c r="E203" i="5"/>
  <c r="D203" i="5"/>
  <c r="C203" i="5"/>
  <c r="F202" i="5"/>
  <c r="E202" i="5"/>
  <c r="D202" i="5"/>
  <c r="C202" i="5"/>
  <c r="F201" i="5"/>
  <c r="E201" i="5"/>
  <c r="D201" i="5"/>
  <c r="C201" i="5"/>
  <c r="F200" i="5"/>
  <c r="E200" i="5"/>
  <c r="D200" i="5"/>
  <c r="C200" i="5"/>
  <c r="F199" i="5"/>
  <c r="E199" i="5"/>
  <c r="D199" i="5"/>
  <c r="C199" i="5"/>
  <c r="F198" i="5"/>
  <c r="E198" i="5"/>
  <c r="D198" i="5"/>
  <c r="C198" i="5"/>
  <c r="F197" i="5"/>
  <c r="E197" i="5"/>
  <c r="D197" i="5"/>
  <c r="C197" i="5"/>
  <c r="F196" i="5"/>
  <c r="E196" i="5"/>
  <c r="D196" i="5"/>
  <c r="C196" i="5"/>
  <c r="F195" i="5"/>
  <c r="E195" i="5"/>
  <c r="D195" i="5"/>
  <c r="C195" i="5"/>
  <c r="F194" i="5"/>
  <c r="E194" i="5"/>
  <c r="D194" i="5"/>
  <c r="C194" i="5"/>
  <c r="F193" i="5"/>
  <c r="E193" i="5"/>
  <c r="D193" i="5"/>
  <c r="C193" i="5"/>
  <c r="F192" i="5"/>
  <c r="E192" i="5"/>
  <c r="D192" i="5"/>
  <c r="C192" i="5"/>
  <c r="F191" i="5"/>
  <c r="E191" i="5"/>
  <c r="D191" i="5"/>
  <c r="C191" i="5"/>
  <c r="F190" i="5"/>
  <c r="E190" i="5"/>
  <c r="D190" i="5"/>
  <c r="C190" i="5"/>
  <c r="F189" i="5"/>
  <c r="E189" i="5"/>
  <c r="D189" i="5"/>
  <c r="C189" i="5"/>
  <c r="F188" i="5"/>
  <c r="E188" i="5"/>
  <c r="D188" i="5"/>
  <c r="C188" i="5"/>
  <c r="F187" i="5"/>
  <c r="E187" i="5"/>
  <c r="D187" i="5"/>
  <c r="C187" i="5"/>
  <c r="F186" i="5"/>
  <c r="E186" i="5"/>
  <c r="D186" i="5"/>
  <c r="C186" i="5"/>
  <c r="F185" i="5"/>
  <c r="E185" i="5"/>
  <c r="D185" i="5"/>
  <c r="C185" i="5"/>
  <c r="F184" i="5"/>
  <c r="E184" i="5"/>
  <c r="D184" i="5"/>
  <c r="C184" i="5"/>
  <c r="F183" i="5"/>
  <c r="E183" i="5"/>
  <c r="D183" i="5"/>
  <c r="C183" i="5"/>
  <c r="F182" i="5"/>
  <c r="E182" i="5"/>
  <c r="D182" i="5"/>
  <c r="C182" i="5"/>
  <c r="F181" i="5"/>
  <c r="E181" i="5"/>
  <c r="D181" i="5"/>
  <c r="C181" i="5"/>
  <c r="F180" i="5"/>
  <c r="E180" i="5"/>
  <c r="D180" i="5"/>
  <c r="C180" i="5"/>
  <c r="F179" i="5"/>
  <c r="E179" i="5"/>
  <c r="D179" i="5"/>
  <c r="C179" i="5"/>
  <c r="F178" i="5"/>
  <c r="E178" i="5"/>
  <c r="D178" i="5"/>
  <c r="C178" i="5"/>
  <c r="F177" i="5"/>
  <c r="E177" i="5"/>
  <c r="D177" i="5"/>
  <c r="C177" i="5"/>
  <c r="F176" i="5"/>
  <c r="E176" i="5"/>
  <c r="D176" i="5"/>
  <c r="C176" i="5"/>
  <c r="F175" i="5"/>
  <c r="E175" i="5"/>
  <c r="D175" i="5"/>
  <c r="C175" i="5"/>
  <c r="F174" i="5"/>
  <c r="E174" i="5"/>
  <c r="D174" i="5"/>
  <c r="C174" i="5"/>
  <c r="F173" i="5"/>
  <c r="E173" i="5"/>
  <c r="D173" i="5"/>
  <c r="C173" i="5"/>
  <c r="F172" i="5"/>
  <c r="E172" i="5"/>
  <c r="D172" i="5"/>
  <c r="C172" i="5"/>
  <c r="F171" i="5"/>
  <c r="E171" i="5"/>
  <c r="D171" i="5"/>
  <c r="C171" i="5"/>
  <c r="F170" i="5"/>
  <c r="E170" i="5"/>
  <c r="D170" i="5"/>
  <c r="C170" i="5"/>
  <c r="F169" i="5"/>
  <c r="E169" i="5"/>
  <c r="D169" i="5"/>
  <c r="C169" i="5"/>
  <c r="F168" i="5"/>
  <c r="E168" i="5"/>
  <c r="D168" i="5"/>
  <c r="C168" i="5"/>
  <c r="F167" i="5"/>
  <c r="E167" i="5"/>
  <c r="D167" i="5"/>
  <c r="C167" i="5"/>
  <c r="F166" i="5"/>
  <c r="E166" i="5"/>
  <c r="D166" i="5"/>
  <c r="C166" i="5"/>
  <c r="F165" i="5"/>
  <c r="E165" i="5"/>
  <c r="D165" i="5"/>
  <c r="C165" i="5"/>
  <c r="F164" i="5"/>
  <c r="E164" i="5"/>
  <c r="D164" i="5"/>
  <c r="C164" i="5"/>
  <c r="F163" i="5"/>
  <c r="E163" i="5"/>
  <c r="D163" i="5"/>
  <c r="C163" i="5"/>
  <c r="F162" i="5"/>
  <c r="E162" i="5"/>
  <c r="D162" i="5"/>
  <c r="C162" i="5"/>
  <c r="F161" i="5"/>
  <c r="E161" i="5"/>
  <c r="D161" i="5"/>
  <c r="C161" i="5"/>
  <c r="F160" i="5"/>
  <c r="E160" i="5"/>
  <c r="D160" i="5"/>
  <c r="C160" i="5"/>
  <c r="F159" i="5"/>
  <c r="E159" i="5"/>
  <c r="D159" i="5"/>
  <c r="F158" i="5"/>
  <c r="E158" i="5"/>
  <c r="D158" i="5"/>
  <c r="C158" i="5"/>
  <c r="F157" i="5"/>
  <c r="E157" i="5"/>
  <c r="D157" i="5"/>
  <c r="C157" i="5"/>
  <c r="F156" i="5"/>
  <c r="E156" i="5"/>
  <c r="D156" i="5"/>
  <c r="C156" i="5"/>
  <c r="F155" i="5"/>
  <c r="E155" i="5"/>
  <c r="D155" i="5"/>
  <c r="C155" i="5"/>
  <c r="F154" i="5"/>
  <c r="E154" i="5"/>
  <c r="D154" i="5"/>
  <c r="C154" i="5"/>
  <c r="F153" i="5"/>
  <c r="E153" i="5"/>
  <c r="D153" i="5"/>
  <c r="C153" i="5"/>
  <c r="F152" i="5"/>
  <c r="E152" i="5"/>
  <c r="D152" i="5"/>
  <c r="C152" i="5"/>
  <c r="F151" i="5"/>
  <c r="E151" i="5"/>
  <c r="D151" i="5"/>
  <c r="C151" i="5"/>
  <c r="F150" i="5"/>
  <c r="E150" i="5"/>
  <c r="D150" i="5"/>
  <c r="C150" i="5"/>
  <c r="F149" i="5"/>
  <c r="E149" i="5"/>
  <c r="D149" i="5"/>
  <c r="C149" i="5"/>
  <c r="F148" i="5"/>
  <c r="E148" i="5"/>
  <c r="D148" i="5"/>
  <c r="C148" i="5"/>
  <c r="F147" i="5"/>
  <c r="E147" i="5"/>
  <c r="D147" i="5"/>
  <c r="C147" i="5"/>
  <c r="F146" i="5"/>
  <c r="E146" i="5"/>
  <c r="D146" i="5"/>
  <c r="C146" i="5"/>
  <c r="F145" i="5"/>
  <c r="E145" i="5"/>
  <c r="D145" i="5"/>
  <c r="C145" i="5"/>
  <c r="F144" i="5"/>
  <c r="E144" i="5"/>
  <c r="D144" i="5"/>
  <c r="C144" i="5"/>
  <c r="F143" i="5"/>
  <c r="E143" i="5"/>
  <c r="D143" i="5"/>
  <c r="C143" i="5"/>
  <c r="F142" i="5"/>
  <c r="E142" i="5"/>
  <c r="D142" i="5"/>
  <c r="C142" i="5"/>
  <c r="F141" i="5"/>
  <c r="E141" i="5"/>
  <c r="D141" i="5"/>
  <c r="C141" i="5"/>
  <c r="F140" i="5"/>
  <c r="E140" i="5"/>
  <c r="D140" i="5"/>
  <c r="C140" i="5"/>
  <c r="F139" i="5"/>
  <c r="E139" i="5"/>
  <c r="D139" i="5"/>
  <c r="C139" i="5"/>
  <c r="F138" i="5"/>
  <c r="E138" i="5"/>
  <c r="D138" i="5"/>
  <c r="C138" i="5"/>
  <c r="F137" i="5"/>
  <c r="E137" i="5"/>
  <c r="D137" i="5"/>
  <c r="C137" i="5"/>
  <c r="F136" i="5"/>
  <c r="E136" i="5"/>
  <c r="D136" i="5"/>
  <c r="C136" i="5"/>
  <c r="F135" i="5"/>
  <c r="E135" i="5"/>
  <c r="D135" i="5"/>
  <c r="C135" i="5"/>
  <c r="F134" i="5"/>
  <c r="E134" i="5"/>
  <c r="D134" i="5"/>
  <c r="C134" i="5"/>
  <c r="F133" i="5"/>
  <c r="E133" i="5"/>
  <c r="D133" i="5"/>
  <c r="C133" i="5"/>
  <c r="F132" i="5"/>
  <c r="E132" i="5"/>
  <c r="D132" i="5"/>
  <c r="C132" i="5"/>
  <c r="F131" i="5"/>
  <c r="E131" i="5"/>
  <c r="D131" i="5"/>
  <c r="C131" i="5"/>
  <c r="F130" i="5"/>
  <c r="E130" i="5"/>
  <c r="D130" i="5"/>
  <c r="C130" i="5"/>
  <c r="F129" i="5"/>
  <c r="E129" i="5"/>
  <c r="D129" i="5"/>
  <c r="C129" i="5"/>
  <c r="F128" i="5"/>
  <c r="E128" i="5"/>
  <c r="D128" i="5"/>
  <c r="C128" i="5"/>
  <c r="F127" i="5"/>
  <c r="E127" i="5"/>
  <c r="D127" i="5"/>
  <c r="C127" i="5"/>
  <c r="F126" i="5"/>
  <c r="E126" i="5"/>
  <c r="D126" i="5"/>
  <c r="C126" i="5"/>
  <c r="F125" i="5"/>
  <c r="E125" i="5"/>
  <c r="D125" i="5"/>
  <c r="C125" i="5"/>
  <c r="F124" i="5"/>
  <c r="E124" i="5"/>
  <c r="D124" i="5"/>
  <c r="C124" i="5"/>
  <c r="F123" i="5"/>
  <c r="E123" i="5"/>
  <c r="D123" i="5"/>
  <c r="C123" i="5"/>
  <c r="F122" i="5"/>
  <c r="E122" i="5"/>
  <c r="D122" i="5"/>
  <c r="C122" i="5"/>
  <c r="F121" i="5"/>
  <c r="E121" i="5"/>
  <c r="D121" i="5"/>
  <c r="C121" i="5"/>
  <c r="F120" i="5"/>
  <c r="E120" i="5"/>
  <c r="D120" i="5"/>
  <c r="C120" i="5"/>
  <c r="F119" i="5"/>
  <c r="E119" i="5"/>
  <c r="D119" i="5"/>
  <c r="C119" i="5"/>
  <c r="F118" i="5"/>
  <c r="E118" i="5"/>
  <c r="D118" i="5"/>
  <c r="C118" i="5"/>
  <c r="F117" i="5"/>
  <c r="E117" i="5"/>
  <c r="D117" i="5"/>
  <c r="C117" i="5"/>
  <c r="F116" i="5"/>
  <c r="E116" i="5"/>
  <c r="D116" i="5"/>
  <c r="C116" i="5"/>
  <c r="F115" i="5"/>
  <c r="E115" i="5"/>
  <c r="D115" i="5"/>
  <c r="C115" i="5"/>
  <c r="F114" i="5"/>
  <c r="E114" i="5"/>
  <c r="D114" i="5"/>
  <c r="C114" i="5"/>
  <c r="F113" i="5"/>
  <c r="E113" i="5"/>
  <c r="D113" i="5"/>
  <c r="C113" i="5"/>
  <c r="F112" i="5"/>
  <c r="E112" i="5"/>
  <c r="D112" i="5"/>
  <c r="C112" i="5"/>
  <c r="F111" i="5"/>
  <c r="E111" i="5"/>
  <c r="D111" i="5"/>
  <c r="C111" i="5"/>
  <c r="F110" i="5"/>
  <c r="E110" i="5"/>
  <c r="D110" i="5"/>
  <c r="C110" i="5"/>
  <c r="F109" i="5"/>
  <c r="E109" i="5"/>
  <c r="D109" i="5"/>
  <c r="C109" i="5"/>
  <c r="F108" i="5"/>
  <c r="E108" i="5"/>
  <c r="D108" i="5"/>
  <c r="C108" i="5"/>
  <c r="F107" i="5"/>
  <c r="E107" i="5"/>
  <c r="D107" i="5"/>
  <c r="C107" i="5"/>
  <c r="F106" i="5"/>
  <c r="E106" i="5"/>
  <c r="D106" i="5"/>
  <c r="C106" i="5"/>
  <c r="F105" i="5"/>
  <c r="E105" i="5"/>
  <c r="D105" i="5"/>
  <c r="C105" i="5"/>
  <c r="F104" i="5"/>
  <c r="E104" i="5"/>
  <c r="D104" i="5"/>
  <c r="C104" i="5"/>
  <c r="F103" i="5"/>
  <c r="E103" i="5"/>
  <c r="D103" i="5"/>
  <c r="C103" i="5"/>
  <c r="F102" i="5"/>
  <c r="E102" i="5"/>
  <c r="D102" i="5"/>
  <c r="C102" i="5"/>
  <c r="F101" i="5"/>
  <c r="E101" i="5"/>
  <c r="D101" i="5"/>
  <c r="C101" i="5"/>
  <c r="F100" i="5"/>
  <c r="E100" i="5"/>
  <c r="D100" i="5"/>
  <c r="C100" i="5"/>
  <c r="F99" i="5"/>
  <c r="E99" i="5"/>
  <c r="D99" i="5"/>
  <c r="C99" i="5"/>
  <c r="F98" i="5"/>
  <c r="E98" i="5"/>
  <c r="D98" i="5"/>
  <c r="C98" i="5"/>
  <c r="F97" i="5"/>
  <c r="E97" i="5"/>
  <c r="D97" i="5"/>
  <c r="C97" i="5"/>
  <c r="F96" i="5"/>
  <c r="E96" i="5"/>
  <c r="D96" i="5"/>
  <c r="C96" i="5"/>
  <c r="F95" i="5"/>
  <c r="E95" i="5"/>
  <c r="D95" i="5"/>
  <c r="C95" i="5"/>
  <c r="F94" i="5"/>
  <c r="E94" i="5"/>
  <c r="D94" i="5"/>
  <c r="C94" i="5"/>
  <c r="F93" i="5"/>
  <c r="E93" i="5"/>
  <c r="D93" i="5"/>
  <c r="C93" i="5"/>
  <c r="F92" i="5"/>
  <c r="E92" i="5"/>
  <c r="D92" i="5"/>
  <c r="C92" i="5"/>
  <c r="F91" i="5"/>
  <c r="E91" i="5"/>
  <c r="D91" i="5"/>
  <c r="C91" i="5"/>
  <c r="F90" i="5"/>
  <c r="E90" i="5"/>
  <c r="D90" i="5"/>
  <c r="C90" i="5"/>
  <c r="F89" i="5"/>
  <c r="E89" i="5"/>
  <c r="D89" i="5"/>
  <c r="C89" i="5"/>
  <c r="F88" i="5"/>
  <c r="E88" i="5"/>
  <c r="D88" i="5"/>
  <c r="C88" i="5"/>
  <c r="F87" i="5"/>
  <c r="E87" i="5"/>
  <c r="D87" i="5"/>
  <c r="C87" i="5"/>
  <c r="F86" i="5"/>
  <c r="E86" i="5"/>
  <c r="D86" i="5"/>
  <c r="C86" i="5"/>
  <c r="F85" i="5"/>
  <c r="E85" i="5"/>
  <c r="D85" i="5"/>
  <c r="C85" i="5"/>
  <c r="F84" i="5"/>
  <c r="E84" i="5"/>
  <c r="D84" i="5"/>
  <c r="C84" i="5"/>
  <c r="F83" i="5"/>
  <c r="E83" i="5"/>
  <c r="D83" i="5"/>
  <c r="C83" i="5"/>
  <c r="F82" i="5"/>
  <c r="E82" i="5"/>
  <c r="D82" i="5"/>
  <c r="C82" i="5"/>
  <c r="F81" i="5"/>
  <c r="E81" i="5"/>
  <c r="D81" i="5"/>
  <c r="C81" i="5"/>
  <c r="F80" i="5"/>
  <c r="E80" i="5"/>
  <c r="D80" i="5"/>
  <c r="C80" i="5"/>
  <c r="F79" i="5"/>
  <c r="E79" i="5"/>
  <c r="D79" i="5"/>
  <c r="C79" i="5"/>
  <c r="F78" i="5"/>
  <c r="E78" i="5"/>
  <c r="D78" i="5"/>
  <c r="C78" i="5"/>
  <c r="F77" i="5"/>
  <c r="E77" i="5"/>
  <c r="D77" i="5"/>
  <c r="C77" i="5"/>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F64" i="5"/>
  <c r="E64" i="5"/>
  <c r="D64" i="5"/>
  <c r="F63" i="5"/>
  <c r="E63" i="5"/>
  <c r="D63" i="5"/>
  <c r="F62" i="5"/>
  <c r="E62" i="5"/>
  <c r="D62" i="5"/>
  <c r="F61" i="5"/>
  <c r="E61" i="5"/>
  <c r="D61" i="5"/>
  <c r="F60" i="5"/>
  <c r="E60" i="5"/>
  <c r="D60" i="5"/>
  <c r="F59" i="5"/>
  <c r="E59" i="5"/>
  <c r="D59" i="5"/>
  <c r="F58" i="5"/>
  <c r="E58" i="5"/>
  <c r="F57" i="5"/>
  <c r="E57" i="5"/>
  <c r="D57" i="5"/>
  <c r="F56" i="5"/>
  <c r="E56" i="5"/>
  <c r="D56" i="5"/>
  <c r="F55" i="5"/>
  <c r="E55" i="5"/>
  <c r="D55" i="5"/>
  <c r="F54" i="5"/>
  <c r="E54" i="5"/>
  <c r="D54" i="5"/>
  <c r="F53" i="5"/>
  <c r="E53" i="5"/>
  <c r="D53" i="5"/>
  <c r="F52" i="5"/>
  <c r="E52" i="5"/>
  <c r="D52" i="5"/>
  <c r="F51" i="5"/>
  <c r="E51" i="5"/>
  <c r="D51" i="5"/>
  <c r="F50" i="5"/>
  <c r="E50" i="5"/>
  <c r="D50" i="5"/>
  <c r="F49" i="5"/>
  <c r="E49" i="5"/>
  <c r="D49" i="5"/>
  <c r="F48" i="5"/>
  <c r="E48" i="5"/>
  <c r="D48" i="5"/>
  <c r="F47" i="5"/>
  <c r="E47" i="5"/>
  <c r="D47" i="5"/>
  <c r="F46" i="5"/>
  <c r="E46" i="5"/>
  <c r="D46" i="5"/>
  <c r="F45" i="5"/>
  <c r="E45" i="5"/>
  <c r="D45" i="5"/>
  <c r="F44" i="5"/>
  <c r="E44" i="5"/>
  <c r="D44" i="5"/>
  <c r="F43" i="5"/>
  <c r="E43" i="5"/>
  <c r="D43" i="5"/>
  <c r="F42" i="5"/>
  <c r="E42" i="5"/>
  <c r="D42" i="5"/>
  <c r="F41" i="5"/>
  <c r="E41" i="5"/>
  <c r="D41" i="5"/>
  <c r="F40" i="5"/>
  <c r="E40" i="5"/>
  <c r="D40" i="5"/>
  <c r="F39" i="5"/>
  <c r="E39" i="5"/>
  <c r="D39" i="5"/>
  <c r="F38" i="5"/>
  <c r="E38" i="5"/>
  <c r="D38" i="5"/>
  <c r="F37" i="5"/>
  <c r="E37" i="5"/>
  <c r="D37" i="5"/>
  <c r="F36" i="5"/>
  <c r="E36" i="5"/>
  <c r="D36" i="5"/>
  <c r="F35" i="5"/>
  <c r="E35" i="5"/>
  <c r="D35" i="5"/>
  <c r="F34" i="5"/>
  <c r="E34" i="5"/>
  <c r="D34" i="5"/>
  <c r="F33" i="5"/>
  <c r="E33" i="5"/>
  <c r="D33" i="5"/>
  <c r="F32" i="5"/>
  <c r="E32" i="5"/>
  <c r="D32" i="5"/>
  <c r="F31" i="5"/>
  <c r="E31" i="5"/>
  <c r="D31" i="5"/>
  <c r="F30" i="5"/>
  <c r="E30" i="5"/>
  <c r="D30" i="5"/>
  <c r="F29" i="5"/>
  <c r="E29" i="5"/>
  <c r="D29" i="5"/>
  <c r="F28" i="5"/>
  <c r="E28" i="5"/>
  <c r="D28" i="5"/>
  <c r="F27" i="5"/>
  <c r="E27" i="5"/>
  <c r="D27" i="5"/>
  <c r="F26" i="5"/>
  <c r="E26" i="5"/>
  <c r="D26" i="5"/>
  <c r="F25" i="5"/>
  <c r="E25" i="5"/>
  <c r="D25" i="5"/>
  <c r="F24" i="5"/>
  <c r="E24" i="5"/>
  <c r="D24" i="5"/>
  <c r="F23" i="5"/>
  <c r="E23" i="5"/>
  <c r="D23" i="5"/>
  <c r="F22" i="5"/>
  <c r="E22" i="5"/>
  <c r="D22" i="5"/>
  <c r="F21" i="5"/>
  <c r="E21" i="5"/>
  <c r="D21" i="5"/>
  <c r="F20" i="5"/>
  <c r="E20" i="5"/>
  <c r="D20" i="5"/>
  <c r="F19" i="5"/>
  <c r="E19" i="5"/>
  <c r="D19" i="5"/>
  <c r="F18" i="5"/>
  <c r="E18" i="5"/>
  <c r="D18" i="5"/>
  <c r="F17" i="5"/>
  <c r="E17" i="5"/>
  <c r="F16" i="5"/>
  <c r="E16" i="5"/>
  <c r="D16" i="5"/>
  <c r="F15" i="5"/>
  <c r="E15" i="5"/>
  <c r="D15" i="5"/>
  <c r="F14" i="5"/>
  <c r="E14" i="5"/>
  <c r="D14" i="5"/>
  <c r="F13" i="5"/>
  <c r="E13" i="5"/>
  <c r="D13" i="5"/>
  <c r="F12" i="5"/>
  <c r="E12" i="5"/>
  <c r="D12" i="5"/>
  <c r="F11" i="5"/>
  <c r="E11" i="5"/>
  <c r="D11" i="5"/>
  <c r="F10" i="5"/>
  <c r="E10" i="5"/>
  <c r="D10" i="5"/>
  <c r="F9" i="5"/>
  <c r="E9" i="5"/>
  <c r="D9" i="5"/>
  <c r="F8" i="5"/>
  <c r="E8" i="5"/>
  <c r="D8" i="5"/>
  <c r="F7" i="5"/>
  <c r="E7" i="5"/>
  <c r="D7" i="5"/>
  <c r="F6" i="5"/>
  <c r="E6" i="5"/>
  <c r="D6" i="5"/>
  <c r="C6" i="5"/>
  <c r="F5" i="5"/>
  <c r="E5" i="5"/>
  <c r="D5" i="5"/>
  <c r="C5" i="5"/>
  <c r="F4" i="5"/>
  <c r="E4" i="5"/>
  <c r="D4" i="5"/>
  <c r="C4" i="5"/>
  <c r="F3" i="5"/>
  <c r="E3" i="5"/>
  <c r="D3" i="5"/>
  <c r="F2" i="5"/>
  <c r="E2" i="5"/>
  <c r="D2" i="5"/>
  <c r="A501" i="5"/>
  <c r="B501" i="5"/>
  <c r="A502" i="5"/>
  <c r="B502" i="5"/>
  <c r="A503" i="5"/>
  <c r="B503" i="5"/>
  <c r="A504" i="5"/>
  <c r="B504" i="5"/>
  <c r="A505" i="5"/>
  <c r="B505" i="5"/>
  <c r="A506" i="5"/>
  <c r="B506" i="5"/>
  <c r="A507" i="5"/>
  <c r="B507" i="5"/>
  <c r="A508" i="5"/>
  <c r="B508" i="5"/>
  <c r="A509" i="5"/>
  <c r="B509" i="5"/>
  <c r="A510" i="5"/>
  <c r="B510" i="5"/>
  <c r="A511" i="5"/>
  <c r="B511" i="5"/>
  <c r="B1" i="4"/>
  <c r="F9" i="2"/>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B54" i="4"/>
  <c r="C1" i="4"/>
  <c r="C54" i="4"/>
  <c r="D1" i="4"/>
  <c r="D54" i="4"/>
  <c r="E1" i="4"/>
  <c r="E54" i="4"/>
  <c r="F1" i="4"/>
  <c r="F54" i="4"/>
  <c r="G1" i="4"/>
  <c r="G54" i="4"/>
  <c r="H1" i="4"/>
  <c r="H54" i="4"/>
  <c r="I1" i="4"/>
  <c r="I54" i="4"/>
  <c r="J1" i="4"/>
  <c r="J54" i="4"/>
  <c r="K1" i="4"/>
  <c r="K54" i="4"/>
  <c r="L1" i="4"/>
  <c r="L54" i="4"/>
  <c r="M1" i="4"/>
  <c r="M54" i="4"/>
  <c r="N1" i="4"/>
  <c r="N54" i="4"/>
  <c r="O1" i="4"/>
  <c r="O54" i="4"/>
  <c r="P1" i="4"/>
  <c r="P54" i="4"/>
  <c r="Q1" i="4"/>
  <c r="Q54" i="4"/>
  <c r="R1" i="4"/>
  <c r="R54" i="4"/>
  <c r="S1" i="4"/>
  <c r="S54" i="4"/>
  <c r="T1" i="4"/>
  <c r="T54" i="4"/>
  <c r="U1" i="4"/>
  <c r="U54" i="4"/>
  <c r="V1" i="4"/>
  <c r="V54" i="4"/>
  <c r="W1" i="4"/>
  <c r="W54" i="4"/>
  <c r="X1" i="4"/>
  <c r="X54" i="4"/>
  <c r="Y1" i="4"/>
  <c r="Y54" i="4"/>
  <c r="Z1" i="4"/>
  <c r="Z54" i="4"/>
  <c r="AA1" i="4"/>
  <c r="AA54" i="4"/>
  <c r="AB1" i="4"/>
  <c r="AB54" i="4"/>
  <c r="AC1" i="4"/>
  <c r="AC54" i="4"/>
  <c r="AD54" i="4"/>
  <c r="AE54" i="4"/>
  <c r="AF54" i="4"/>
  <c r="A55"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A56"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A57"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A58"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A59"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A60"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A61"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A62" i="4"/>
  <c r="B62" i="4"/>
  <c r="C62" i="4"/>
  <c r="D62" i="4"/>
  <c r="E62" i="4"/>
  <c r="F62" i="4"/>
  <c r="G62" i="4"/>
  <c r="H62" i="4"/>
  <c r="I62" i="4"/>
  <c r="J62" i="4"/>
  <c r="K62" i="4"/>
  <c r="L62" i="4"/>
  <c r="M62" i="4"/>
  <c r="N62" i="4"/>
  <c r="O62" i="4"/>
  <c r="P62" i="4"/>
  <c r="Q62" i="4"/>
  <c r="R62" i="4"/>
  <c r="S62" i="4"/>
  <c r="T62" i="4"/>
  <c r="U62" i="4"/>
  <c r="V62" i="4"/>
  <c r="W62" i="4"/>
  <c r="X62" i="4"/>
  <c r="Y62" i="4"/>
  <c r="Z62" i="4"/>
  <c r="AA62" i="4"/>
  <c r="AB62" i="4"/>
  <c r="AC62" i="4"/>
  <c r="AD62" i="4"/>
  <c r="AE62" i="4"/>
  <c r="AF62" i="4"/>
  <c r="A63" i="4"/>
  <c r="B63" i="4"/>
  <c r="C63" i="4"/>
  <c r="D63" i="4"/>
  <c r="E63" i="4"/>
  <c r="F63" i="4"/>
  <c r="G63" i="4"/>
  <c r="H63" i="4"/>
  <c r="I63" i="4"/>
  <c r="J63" i="4"/>
  <c r="K63" i="4"/>
  <c r="L63" i="4"/>
  <c r="M63" i="4"/>
  <c r="N63" i="4"/>
  <c r="O63" i="4"/>
  <c r="P63" i="4"/>
  <c r="Q63" i="4"/>
  <c r="R63" i="4"/>
  <c r="S63" i="4"/>
  <c r="T63" i="4"/>
  <c r="U63" i="4"/>
  <c r="V63" i="4"/>
  <c r="W63" i="4"/>
  <c r="X63" i="4"/>
  <c r="Y63" i="4"/>
  <c r="Z63" i="4"/>
  <c r="AA63" i="4"/>
  <c r="AB63" i="4"/>
  <c r="AC63" i="4"/>
  <c r="AD63" i="4"/>
  <c r="AE63" i="4"/>
  <c r="AF63" i="4"/>
  <c r="A64" i="4"/>
  <c r="B64" i="4"/>
  <c r="C64" i="4"/>
  <c r="D64" i="4"/>
  <c r="E64" i="4"/>
  <c r="F64" i="4"/>
  <c r="G64" i="4"/>
  <c r="H64" i="4"/>
  <c r="I64" i="4"/>
  <c r="J64" i="4"/>
  <c r="K64" i="4"/>
  <c r="L64" i="4"/>
  <c r="M64" i="4"/>
  <c r="N64" i="4"/>
  <c r="O64" i="4"/>
  <c r="P64" i="4"/>
  <c r="Q64" i="4"/>
  <c r="R64" i="4"/>
  <c r="S64" i="4"/>
  <c r="T64" i="4"/>
  <c r="U64" i="4"/>
  <c r="V64" i="4"/>
  <c r="W64" i="4"/>
  <c r="X64" i="4"/>
  <c r="Y64" i="4"/>
  <c r="Z64" i="4"/>
  <c r="AA64" i="4"/>
  <c r="AB64" i="4"/>
  <c r="AC64" i="4"/>
  <c r="AD64" i="4"/>
  <c r="AE64" i="4"/>
  <c r="AF64" i="4"/>
  <c r="A65" i="4"/>
  <c r="B65" i="4"/>
  <c r="C65" i="4"/>
  <c r="D65" i="4"/>
  <c r="E65" i="4"/>
  <c r="F65" i="4"/>
  <c r="G65" i="4"/>
  <c r="H65" i="4"/>
  <c r="I65" i="4"/>
  <c r="J65" i="4"/>
  <c r="K65" i="4"/>
  <c r="L65" i="4"/>
  <c r="M65" i="4"/>
  <c r="N65" i="4"/>
  <c r="O65" i="4"/>
  <c r="P65" i="4"/>
  <c r="Q65" i="4"/>
  <c r="R65" i="4"/>
  <c r="S65" i="4"/>
  <c r="T65" i="4"/>
  <c r="U65" i="4"/>
  <c r="V65" i="4"/>
  <c r="W65" i="4"/>
  <c r="X65" i="4"/>
  <c r="Y65" i="4"/>
  <c r="Z65" i="4"/>
  <c r="AA65" i="4"/>
  <c r="AB65" i="4"/>
  <c r="AC65" i="4"/>
  <c r="AD65" i="4"/>
  <c r="AE65" i="4"/>
  <c r="AF65" i="4"/>
  <c r="A66" i="4"/>
  <c r="B66" i="4"/>
  <c r="C66" i="4"/>
  <c r="D66" i="4"/>
  <c r="E66" i="4"/>
  <c r="F66" i="4"/>
  <c r="G66" i="4"/>
  <c r="H66" i="4"/>
  <c r="I66" i="4"/>
  <c r="J66" i="4"/>
  <c r="K66" i="4"/>
  <c r="L66" i="4"/>
  <c r="M66" i="4"/>
  <c r="N66" i="4"/>
  <c r="O66" i="4"/>
  <c r="P66" i="4"/>
  <c r="Q66" i="4"/>
  <c r="R66" i="4"/>
  <c r="S66" i="4"/>
  <c r="T66" i="4"/>
  <c r="U66" i="4"/>
  <c r="V66" i="4"/>
  <c r="W66" i="4"/>
  <c r="X66" i="4"/>
  <c r="Y66" i="4"/>
  <c r="Z66" i="4"/>
  <c r="AA66" i="4"/>
  <c r="AB66" i="4"/>
  <c r="AC66" i="4"/>
  <c r="AD66" i="4"/>
  <c r="AE66" i="4"/>
  <c r="AF66" i="4"/>
  <c r="A67" i="4"/>
  <c r="B67" i="4"/>
  <c r="C67" i="4"/>
  <c r="D67" i="4"/>
  <c r="E67" i="4"/>
  <c r="F67" i="4"/>
  <c r="G67" i="4"/>
  <c r="H67" i="4"/>
  <c r="I67" i="4"/>
  <c r="J67" i="4"/>
  <c r="K67" i="4"/>
  <c r="L67" i="4"/>
  <c r="M67" i="4"/>
  <c r="N67" i="4"/>
  <c r="O67" i="4"/>
  <c r="P67" i="4"/>
  <c r="Q67" i="4"/>
  <c r="R67" i="4"/>
  <c r="S67" i="4"/>
  <c r="T67" i="4"/>
  <c r="U67" i="4"/>
  <c r="V67" i="4"/>
  <c r="W67" i="4"/>
  <c r="X67" i="4"/>
  <c r="Y67" i="4"/>
  <c r="Z67" i="4"/>
  <c r="AA67" i="4"/>
  <c r="AB67" i="4"/>
  <c r="AC67" i="4"/>
  <c r="AD67" i="4"/>
  <c r="AE67" i="4"/>
  <c r="AF67" i="4"/>
  <c r="A68" i="4"/>
  <c r="B68" i="4"/>
  <c r="C68" i="4"/>
  <c r="D68" i="4"/>
  <c r="E68" i="4"/>
  <c r="F68" i="4"/>
  <c r="G68" i="4"/>
  <c r="H68" i="4"/>
  <c r="I68" i="4"/>
  <c r="J68" i="4"/>
  <c r="K68" i="4"/>
  <c r="L68" i="4"/>
  <c r="M68" i="4"/>
  <c r="N68" i="4"/>
  <c r="O68" i="4"/>
  <c r="P68" i="4"/>
  <c r="Q68" i="4"/>
  <c r="R68" i="4"/>
  <c r="S68" i="4"/>
  <c r="T68" i="4"/>
  <c r="U68" i="4"/>
  <c r="V68" i="4"/>
  <c r="W68" i="4"/>
  <c r="X68" i="4"/>
  <c r="Y68" i="4"/>
  <c r="Z68" i="4"/>
  <c r="AA68" i="4"/>
  <c r="AB68" i="4"/>
  <c r="AC68" i="4"/>
  <c r="AD68" i="4"/>
  <c r="AE68" i="4"/>
  <c r="AF68" i="4"/>
  <c r="A69" i="4"/>
  <c r="B69" i="4"/>
  <c r="C69" i="4"/>
  <c r="D69" i="4"/>
  <c r="E69" i="4"/>
  <c r="F69" i="4"/>
  <c r="G69" i="4"/>
  <c r="H69" i="4"/>
  <c r="I69" i="4"/>
  <c r="J69" i="4"/>
  <c r="K69" i="4"/>
  <c r="L69" i="4"/>
  <c r="M69" i="4"/>
  <c r="N69" i="4"/>
  <c r="O69" i="4"/>
  <c r="P69" i="4"/>
  <c r="Q69" i="4"/>
  <c r="R69" i="4"/>
  <c r="S69" i="4"/>
  <c r="T69" i="4"/>
  <c r="U69" i="4"/>
  <c r="V69" i="4"/>
  <c r="W69" i="4"/>
  <c r="X69" i="4"/>
  <c r="Y69" i="4"/>
  <c r="Z69" i="4"/>
  <c r="AA69" i="4"/>
  <c r="AB69" i="4"/>
  <c r="AC69" i="4"/>
  <c r="AD69" i="4"/>
  <c r="AE69" i="4"/>
  <c r="AF69" i="4"/>
  <c r="A70" i="4"/>
  <c r="B70" i="4"/>
  <c r="C70" i="4"/>
  <c r="D70" i="4"/>
  <c r="E70" i="4"/>
  <c r="F70" i="4"/>
  <c r="G70" i="4"/>
  <c r="H70" i="4"/>
  <c r="I70" i="4"/>
  <c r="J70" i="4"/>
  <c r="K70" i="4"/>
  <c r="L70" i="4"/>
  <c r="M70" i="4"/>
  <c r="N70" i="4"/>
  <c r="O70" i="4"/>
  <c r="P70" i="4"/>
  <c r="Q70" i="4"/>
  <c r="R70" i="4"/>
  <c r="S70" i="4"/>
  <c r="T70" i="4"/>
  <c r="U70" i="4"/>
  <c r="V70" i="4"/>
  <c r="W70" i="4"/>
  <c r="X70" i="4"/>
  <c r="Y70" i="4"/>
  <c r="Z70" i="4"/>
  <c r="AA70" i="4"/>
  <c r="AB70" i="4"/>
  <c r="AC70" i="4"/>
  <c r="AD70" i="4"/>
  <c r="AE70" i="4"/>
  <c r="AF70" i="4"/>
  <c r="A71" i="4"/>
  <c r="B71" i="4"/>
  <c r="C71" i="4"/>
  <c r="D71" i="4"/>
  <c r="E71" i="4"/>
  <c r="F71" i="4"/>
  <c r="G71" i="4"/>
  <c r="H71" i="4"/>
  <c r="I71" i="4"/>
  <c r="J71" i="4"/>
  <c r="K71" i="4"/>
  <c r="L71" i="4"/>
  <c r="M71" i="4"/>
  <c r="N71" i="4"/>
  <c r="O71" i="4"/>
  <c r="P71" i="4"/>
  <c r="Q71" i="4"/>
  <c r="R71" i="4"/>
  <c r="S71" i="4"/>
  <c r="T71" i="4"/>
  <c r="U71" i="4"/>
  <c r="V71" i="4"/>
  <c r="W71" i="4"/>
  <c r="X71" i="4"/>
  <c r="Y71" i="4"/>
  <c r="Z71" i="4"/>
  <c r="AA71" i="4"/>
  <c r="AB71" i="4"/>
  <c r="AC71" i="4"/>
  <c r="AD71" i="4"/>
  <c r="AE71" i="4"/>
  <c r="AF71" i="4"/>
  <c r="A72" i="4"/>
  <c r="B72" i="4"/>
  <c r="C72" i="4"/>
  <c r="D72" i="4"/>
  <c r="E72" i="4"/>
  <c r="F72" i="4"/>
  <c r="G72" i="4"/>
  <c r="H72" i="4"/>
  <c r="I72" i="4"/>
  <c r="J72" i="4"/>
  <c r="K72" i="4"/>
  <c r="L72" i="4"/>
  <c r="M72" i="4"/>
  <c r="N72" i="4"/>
  <c r="O72" i="4"/>
  <c r="P72" i="4"/>
  <c r="Q72" i="4"/>
  <c r="R72" i="4"/>
  <c r="S72" i="4"/>
  <c r="T72" i="4"/>
  <c r="U72" i="4"/>
  <c r="V72" i="4"/>
  <c r="W72" i="4"/>
  <c r="X72" i="4"/>
  <c r="Y72" i="4"/>
  <c r="Z72" i="4"/>
  <c r="AA72" i="4"/>
  <c r="AB72" i="4"/>
  <c r="AC72" i="4"/>
  <c r="AD72" i="4"/>
  <c r="AE72" i="4"/>
  <c r="AF72" i="4"/>
  <c r="A73" i="4"/>
  <c r="B73" i="4"/>
  <c r="C73" i="4"/>
  <c r="D73" i="4"/>
  <c r="E73" i="4"/>
  <c r="F73" i="4"/>
  <c r="G73" i="4"/>
  <c r="H73" i="4"/>
  <c r="I73" i="4"/>
  <c r="J73" i="4"/>
  <c r="K73" i="4"/>
  <c r="L73" i="4"/>
  <c r="M73" i="4"/>
  <c r="N73" i="4"/>
  <c r="O73" i="4"/>
  <c r="P73" i="4"/>
  <c r="Q73" i="4"/>
  <c r="R73" i="4"/>
  <c r="S73" i="4"/>
  <c r="T73" i="4"/>
  <c r="U73" i="4"/>
  <c r="V73" i="4"/>
  <c r="W73" i="4"/>
  <c r="X73" i="4"/>
  <c r="Y73" i="4"/>
  <c r="Z73" i="4"/>
  <c r="AA73" i="4"/>
  <c r="AB73" i="4"/>
  <c r="AC73" i="4"/>
  <c r="AD73" i="4"/>
  <c r="AE73" i="4"/>
  <c r="AF73" i="4"/>
  <c r="A74" i="4"/>
  <c r="B74" i="4"/>
  <c r="C74" i="4"/>
  <c r="D74" i="4"/>
  <c r="E74" i="4"/>
  <c r="F74" i="4"/>
  <c r="G74" i="4"/>
  <c r="H74" i="4"/>
  <c r="I74" i="4"/>
  <c r="J74" i="4"/>
  <c r="K74" i="4"/>
  <c r="L74" i="4"/>
  <c r="M74" i="4"/>
  <c r="N74" i="4"/>
  <c r="O74" i="4"/>
  <c r="P74" i="4"/>
  <c r="Q74" i="4"/>
  <c r="R74" i="4"/>
  <c r="S74" i="4"/>
  <c r="T74" i="4"/>
  <c r="U74" i="4"/>
  <c r="V74" i="4"/>
  <c r="W74" i="4"/>
  <c r="X74" i="4"/>
  <c r="Y74" i="4"/>
  <c r="Z74" i="4"/>
  <c r="AA74" i="4"/>
  <c r="AB74" i="4"/>
  <c r="AC74" i="4"/>
  <c r="AD74" i="4"/>
  <c r="AE74" i="4"/>
  <c r="AF74" i="4"/>
  <c r="A75" i="4"/>
  <c r="B75" i="4"/>
  <c r="C75" i="4"/>
  <c r="D75" i="4"/>
  <c r="E75" i="4"/>
  <c r="F75" i="4"/>
  <c r="G75" i="4"/>
  <c r="H75" i="4"/>
  <c r="I75" i="4"/>
  <c r="J75" i="4"/>
  <c r="K75" i="4"/>
  <c r="L75" i="4"/>
  <c r="M75" i="4"/>
  <c r="N75" i="4"/>
  <c r="O75" i="4"/>
  <c r="P75" i="4"/>
  <c r="Q75" i="4"/>
  <c r="R75" i="4"/>
  <c r="S75" i="4"/>
  <c r="T75" i="4"/>
  <c r="U75" i="4"/>
  <c r="V75" i="4"/>
  <c r="W75" i="4"/>
  <c r="X75" i="4"/>
  <c r="Y75" i="4"/>
  <c r="Z75" i="4"/>
  <c r="AA75" i="4"/>
  <c r="AB75" i="4"/>
  <c r="AC75" i="4"/>
  <c r="AD75" i="4"/>
  <c r="AE75" i="4"/>
  <c r="AF75" i="4"/>
  <c r="A76" i="4"/>
  <c r="B76" i="4"/>
  <c r="C76" i="4"/>
  <c r="D76" i="4"/>
  <c r="E76" i="4"/>
  <c r="F76" i="4"/>
  <c r="G76" i="4"/>
  <c r="H76" i="4"/>
  <c r="I76" i="4"/>
  <c r="J76" i="4"/>
  <c r="K76" i="4"/>
  <c r="L76" i="4"/>
  <c r="M76" i="4"/>
  <c r="N76" i="4"/>
  <c r="O76" i="4"/>
  <c r="P76" i="4"/>
  <c r="Q76" i="4"/>
  <c r="R76" i="4"/>
  <c r="S76" i="4"/>
  <c r="T76" i="4"/>
  <c r="U76" i="4"/>
  <c r="V76" i="4"/>
  <c r="W76" i="4"/>
  <c r="X76" i="4"/>
  <c r="Y76" i="4"/>
  <c r="Z76" i="4"/>
  <c r="AA76" i="4"/>
  <c r="AB76" i="4"/>
  <c r="AC76" i="4"/>
  <c r="AD76" i="4"/>
  <c r="AE76" i="4"/>
  <c r="AF76" i="4"/>
  <c r="A77" i="4"/>
  <c r="B77" i="4"/>
  <c r="C77" i="4"/>
  <c r="D77" i="4"/>
  <c r="E77" i="4"/>
  <c r="F77" i="4"/>
  <c r="G77" i="4"/>
  <c r="H77" i="4"/>
  <c r="I77" i="4"/>
  <c r="J77" i="4"/>
  <c r="K77" i="4"/>
  <c r="L77" i="4"/>
  <c r="M77" i="4"/>
  <c r="N77" i="4"/>
  <c r="O77" i="4"/>
  <c r="P77" i="4"/>
  <c r="Q77" i="4"/>
  <c r="R77" i="4"/>
  <c r="S77" i="4"/>
  <c r="T77" i="4"/>
  <c r="U77" i="4"/>
  <c r="V77" i="4"/>
  <c r="W77" i="4"/>
  <c r="X77" i="4"/>
  <c r="Y77" i="4"/>
  <c r="Z77" i="4"/>
  <c r="AA77" i="4"/>
  <c r="AB77" i="4"/>
  <c r="AC77" i="4"/>
  <c r="AD77" i="4"/>
  <c r="AE77" i="4"/>
  <c r="AF77" i="4"/>
  <c r="A78" i="4"/>
  <c r="B78" i="4"/>
  <c r="C78" i="4"/>
  <c r="D78" i="4"/>
  <c r="E78" i="4"/>
  <c r="F78" i="4"/>
  <c r="G78" i="4"/>
  <c r="H78" i="4"/>
  <c r="I78" i="4"/>
  <c r="J78" i="4"/>
  <c r="K78" i="4"/>
  <c r="L78" i="4"/>
  <c r="M78" i="4"/>
  <c r="N78" i="4"/>
  <c r="O78" i="4"/>
  <c r="P78" i="4"/>
  <c r="Q78" i="4"/>
  <c r="R78" i="4"/>
  <c r="S78" i="4"/>
  <c r="T78" i="4"/>
  <c r="U78" i="4"/>
  <c r="V78" i="4"/>
  <c r="W78" i="4"/>
  <c r="X78" i="4"/>
  <c r="Y78" i="4"/>
  <c r="Z78" i="4"/>
  <c r="AA78" i="4"/>
  <c r="AB78" i="4"/>
  <c r="AC78" i="4"/>
  <c r="AD78" i="4"/>
  <c r="AE78" i="4"/>
  <c r="AF78" i="4"/>
  <c r="A79" i="4"/>
  <c r="B79" i="4"/>
  <c r="C79" i="4"/>
  <c r="D79" i="4"/>
  <c r="E79" i="4"/>
  <c r="F79" i="4"/>
  <c r="G79" i="4"/>
  <c r="H79" i="4"/>
  <c r="I79" i="4"/>
  <c r="J79" i="4"/>
  <c r="K79" i="4"/>
  <c r="L79" i="4"/>
  <c r="M79" i="4"/>
  <c r="N79" i="4"/>
  <c r="O79" i="4"/>
  <c r="P79" i="4"/>
  <c r="Q79" i="4"/>
  <c r="R79" i="4"/>
  <c r="S79" i="4"/>
  <c r="T79" i="4"/>
  <c r="U79" i="4"/>
  <c r="V79" i="4"/>
  <c r="W79" i="4"/>
  <c r="X79" i="4"/>
  <c r="Y79" i="4"/>
  <c r="Z79" i="4"/>
  <c r="AA79" i="4"/>
  <c r="AB79" i="4"/>
  <c r="AC79" i="4"/>
  <c r="AD79" i="4"/>
  <c r="AE79" i="4"/>
  <c r="AF79" i="4"/>
  <c r="A80" i="4"/>
  <c r="B80" i="4"/>
  <c r="C80" i="4"/>
  <c r="D80" i="4"/>
  <c r="E80" i="4"/>
  <c r="F80" i="4"/>
  <c r="G80" i="4"/>
  <c r="H80" i="4"/>
  <c r="I80" i="4"/>
  <c r="J80" i="4"/>
  <c r="K80" i="4"/>
  <c r="L80" i="4"/>
  <c r="M80" i="4"/>
  <c r="N80" i="4"/>
  <c r="O80" i="4"/>
  <c r="P80" i="4"/>
  <c r="Q80" i="4"/>
  <c r="R80" i="4"/>
  <c r="S80" i="4"/>
  <c r="T80" i="4"/>
  <c r="U80" i="4"/>
  <c r="V80" i="4"/>
  <c r="W80" i="4"/>
  <c r="X80" i="4"/>
  <c r="Y80" i="4"/>
  <c r="Z80" i="4"/>
  <c r="AA80" i="4"/>
  <c r="AB80" i="4"/>
  <c r="AC80" i="4"/>
  <c r="AD80" i="4"/>
  <c r="AE80" i="4"/>
  <c r="AF80" i="4"/>
  <c r="A81" i="4"/>
  <c r="B81" i="4"/>
  <c r="C81" i="4"/>
  <c r="D81" i="4"/>
  <c r="E81" i="4"/>
  <c r="F81" i="4"/>
  <c r="G81" i="4"/>
  <c r="H81" i="4"/>
  <c r="I81" i="4"/>
  <c r="J81" i="4"/>
  <c r="K81" i="4"/>
  <c r="L81" i="4"/>
  <c r="M81" i="4"/>
  <c r="N81" i="4"/>
  <c r="O81" i="4"/>
  <c r="P81" i="4"/>
  <c r="Q81" i="4"/>
  <c r="R81" i="4"/>
  <c r="S81" i="4"/>
  <c r="T81" i="4"/>
  <c r="U81" i="4"/>
  <c r="V81" i="4"/>
  <c r="W81" i="4"/>
  <c r="X81" i="4"/>
  <c r="Y81" i="4"/>
  <c r="Z81" i="4"/>
  <c r="AA81" i="4"/>
  <c r="AB81" i="4"/>
  <c r="AC81" i="4"/>
  <c r="AD81" i="4"/>
  <c r="AE81" i="4"/>
  <c r="AF81" i="4"/>
  <c r="A82" i="4"/>
  <c r="B82" i="4"/>
  <c r="C82" i="4"/>
  <c r="D82" i="4"/>
  <c r="E82" i="4"/>
  <c r="F82" i="4"/>
  <c r="G82" i="4"/>
  <c r="H82" i="4"/>
  <c r="I82" i="4"/>
  <c r="J82" i="4"/>
  <c r="K82" i="4"/>
  <c r="L82" i="4"/>
  <c r="M82" i="4"/>
  <c r="N82" i="4"/>
  <c r="O82" i="4"/>
  <c r="P82" i="4"/>
  <c r="Q82" i="4"/>
  <c r="R82" i="4"/>
  <c r="S82" i="4"/>
  <c r="T82" i="4"/>
  <c r="U82" i="4"/>
  <c r="V82" i="4"/>
  <c r="W82" i="4"/>
  <c r="X82" i="4"/>
  <c r="Y82" i="4"/>
  <c r="Z82" i="4"/>
  <c r="AA82" i="4"/>
  <c r="AB82" i="4"/>
  <c r="AC82" i="4"/>
  <c r="AD82" i="4"/>
  <c r="AE82" i="4"/>
  <c r="AF82" i="4"/>
  <c r="A83" i="4"/>
  <c r="B83" i="4"/>
  <c r="C83" i="4"/>
  <c r="D83" i="4"/>
  <c r="E83" i="4"/>
  <c r="F83" i="4"/>
  <c r="G83" i="4"/>
  <c r="H83" i="4"/>
  <c r="I83" i="4"/>
  <c r="J83" i="4"/>
  <c r="K83" i="4"/>
  <c r="L83" i="4"/>
  <c r="M83" i="4"/>
  <c r="N83" i="4"/>
  <c r="O83" i="4"/>
  <c r="P83" i="4"/>
  <c r="Q83" i="4"/>
  <c r="R83" i="4"/>
  <c r="S83" i="4"/>
  <c r="T83" i="4"/>
  <c r="U83" i="4"/>
  <c r="V83" i="4"/>
  <c r="W83" i="4"/>
  <c r="X83" i="4"/>
  <c r="Y83" i="4"/>
  <c r="Z83" i="4"/>
  <c r="AA83" i="4"/>
  <c r="AB83" i="4"/>
  <c r="AC83" i="4"/>
  <c r="AD83" i="4"/>
  <c r="AE83" i="4"/>
  <c r="AF83" i="4"/>
  <c r="A84" i="4"/>
  <c r="B84" i="4"/>
  <c r="C84" i="4"/>
  <c r="D84" i="4"/>
  <c r="E84" i="4"/>
  <c r="F84" i="4"/>
  <c r="G84" i="4"/>
  <c r="H84" i="4"/>
  <c r="I84" i="4"/>
  <c r="J84" i="4"/>
  <c r="K84" i="4"/>
  <c r="L84" i="4"/>
  <c r="M84" i="4"/>
  <c r="N84" i="4"/>
  <c r="O84" i="4"/>
  <c r="P84" i="4"/>
  <c r="Q84" i="4"/>
  <c r="R84" i="4"/>
  <c r="S84" i="4"/>
  <c r="T84" i="4"/>
  <c r="U84" i="4"/>
  <c r="V84" i="4"/>
  <c r="W84" i="4"/>
  <c r="X84" i="4"/>
  <c r="Y84" i="4"/>
  <c r="Z84" i="4"/>
  <c r="AA84" i="4"/>
  <c r="AB84" i="4"/>
  <c r="AC84" i="4"/>
  <c r="AD84" i="4"/>
  <c r="AE84" i="4"/>
  <c r="AF84" i="4"/>
  <c r="A85" i="4"/>
  <c r="B85" i="4"/>
  <c r="C85" i="4"/>
  <c r="D85" i="4"/>
  <c r="E85" i="4"/>
  <c r="F85" i="4"/>
  <c r="G85" i="4"/>
  <c r="H85" i="4"/>
  <c r="I85" i="4"/>
  <c r="J85" i="4"/>
  <c r="K85" i="4"/>
  <c r="L85" i="4"/>
  <c r="M85" i="4"/>
  <c r="N85" i="4"/>
  <c r="O85" i="4"/>
  <c r="P85" i="4"/>
  <c r="Q85" i="4"/>
  <c r="R85" i="4"/>
  <c r="S85" i="4"/>
  <c r="T85" i="4"/>
  <c r="U85" i="4"/>
  <c r="V85" i="4"/>
  <c r="W85" i="4"/>
  <c r="X85" i="4"/>
  <c r="Y85" i="4"/>
  <c r="Z85" i="4"/>
  <c r="AA85" i="4"/>
  <c r="AB85" i="4"/>
  <c r="AC85" i="4"/>
  <c r="AD85" i="4"/>
  <c r="AE85" i="4"/>
  <c r="AF85" i="4"/>
  <c r="A86" i="4"/>
  <c r="B86" i="4"/>
  <c r="C86" i="4"/>
  <c r="D86" i="4"/>
  <c r="E86" i="4"/>
  <c r="F86" i="4"/>
  <c r="G86" i="4"/>
  <c r="H86" i="4"/>
  <c r="I86" i="4"/>
  <c r="J86" i="4"/>
  <c r="K86" i="4"/>
  <c r="L86" i="4"/>
  <c r="M86" i="4"/>
  <c r="N86" i="4"/>
  <c r="O86" i="4"/>
  <c r="P86" i="4"/>
  <c r="Q86" i="4"/>
  <c r="R86" i="4"/>
  <c r="S86" i="4"/>
  <c r="T86" i="4"/>
  <c r="U86" i="4"/>
  <c r="V86" i="4"/>
  <c r="W86" i="4"/>
  <c r="X86" i="4"/>
  <c r="Y86" i="4"/>
  <c r="Z86" i="4"/>
  <c r="AA86" i="4"/>
  <c r="AB86" i="4"/>
  <c r="AC86" i="4"/>
  <c r="AD86" i="4"/>
  <c r="AE86" i="4"/>
  <c r="AF86" i="4"/>
  <c r="A87" i="4"/>
  <c r="B87" i="4"/>
  <c r="C87" i="4"/>
  <c r="D87" i="4"/>
  <c r="E87" i="4"/>
  <c r="F87" i="4"/>
  <c r="G87" i="4"/>
  <c r="H87" i="4"/>
  <c r="I87" i="4"/>
  <c r="J87" i="4"/>
  <c r="K87" i="4"/>
  <c r="L87" i="4"/>
  <c r="M87" i="4"/>
  <c r="N87" i="4"/>
  <c r="O87" i="4"/>
  <c r="P87" i="4"/>
  <c r="Q87" i="4"/>
  <c r="R87" i="4"/>
  <c r="S87" i="4"/>
  <c r="T87" i="4"/>
  <c r="U87" i="4"/>
  <c r="V87" i="4"/>
  <c r="W87" i="4"/>
  <c r="X87" i="4"/>
  <c r="Y87" i="4"/>
  <c r="Z87" i="4"/>
  <c r="AA87" i="4"/>
  <c r="AB87" i="4"/>
  <c r="AC87" i="4"/>
  <c r="AD87" i="4"/>
  <c r="AE87" i="4"/>
  <c r="AF87" i="4"/>
  <c r="A88" i="4"/>
  <c r="B88" i="4"/>
  <c r="C88" i="4"/>
  <c r="D88" i="4"/>
  <c r="E88" i="4"/>
  <c r="F88" i="4"/>
  <c r="G88" i="4"/>
  <c r="H88" i="4"/>
  <c r="I88" i="4"/>
  <c r="J88" i="4"/>
  <c r="K88" i="4"/>
  <c r="L88" i="4"/>
  <c r="M88" i="4"/>
  <c r="N88" i="4"/>
  <c r="O88" i="4"/>
  <c r="P88" i="4"/>
  <c r="Q88" i="4"/>
  <c r="R88" i="4"/>
  <c r="S88" i="4"/>
  <c r="T88" i="4"/>
  <c r="U88" i="4"/>
  <c r="V88" i="4"/>
  <c r="W88" i="4"/>
  <c r="X88" i="4"/>
  <c r="Y88" i="4"/>
  <c r="Z88" i="4"/>
  <c r="AA88" i="4"/>
  <c r="AB88" i="4"/>
  <c r="AC88" i="4"/>
  <c r="AD88" i="4"/>
  <c r="AE88" i="4"/>
  <c r="AF88" i="4"/>
  <c r="A89" i="4"/>
  <c r="B89" i="4"/>
  <c r="C89" i="4"/>
  <c r="D89" i="4"/>
  <c r="E89" i="4"/>
  <c r="F89" i="4"/>
  <c r="G89" i="4"/>
  <c r="H89" i="4"/>
  <c r="I89" i="4"/>
  <c r="J89" i="4"/>
  <c r="K89" i="4"/>
  <c r="L89" i="4"/>
  <c r="M89" i="4"/>
  <c r="N89" i="4"/>
  <c r="O89" i="4"/>
  <c r="P89" i="4"/>
  <c r="Q89" i="4"/>
  <c r="R89" i="4"/>
  <c r="S89" i="4"/>
  <c r="T89" i="4"/>
  <c r="U89" i="4"/>
  <c r="V89" i="4"/>
  <c r="W89" i="4"/>
  <c r="X89" i="4"/>
  <c r="Y89" i="4"/>
  <c r="Z89" i="4"/>
  <c r="AA89" i="4"/>
  <c r="AB89" i="4"/>
  <c r="AC89" i="4"/>
  <c r="AD89" i="4"/>
  <c r="AE89" i="4"/>
  <c r="AF89" i="4"/>
  <c r="A90" i="4"/>
  <c r="B90" i="4"/>
  <c r="C90" i="4"/>
  <c r="D90" i="4"/>
  <c r="E90" i="4"/>
  <c r="F90" i="4"/>
  <c r="G90" i="4"/>
  <c r="H90" i="4"/>
  <c r="I90" i="4"/>
  <c r="J90" i="4"/>
  <c r="K90" i="4"/>
  <c r="L90" i="4"/>
  <c r="M90" i="4"/>
  <c r="N90" i="4"/>
  <c r="O90" i="4"/>
  <c r="P90" i="4"/>
  <c r="Q90" i="4"/>
  <c r="R90" i="4"/>
  <c r="S90" i="4"/>
  <c r="T90" i="4"/>
  <c r="U90" i="4"/>
  <c r="V90" i="4"/>
  <c r="W90" i="4"/>
  <c r="X90" i="4"/>
  <c r="Y90" i="4"/>
  <c r="Z90" i="4"/>
  <c r="AA90" i="4"/>
  <c r="AB90" i="4"/>
  <c r="AC90" i="4"/>
  <c r="AD90" i="4"/>
  <c r="AE90" i="4"/>
  <c r="AF90" i="4"/>
  <c r="A91" i="4"/>
  <c r="B91" i="4"/>
  <c r="C91" i="4"/>
  <c r="D91" i="4"/>
  <c r="E91" i="4"/>
  <c r="F91" i="4"/>
  <c r="G91" i="4"/>
  <c r="H91" i="4"/>
  <c r="I91" i="4"/>
  <c r="J91" i="4"/>
  <c r="K91" i="4"/>
  <c r="L91" i="4"/>
  <c r="M91" i="4"/>
  <c r="N91" i="4"/>
  <c r="O91" i="4"/>
  <c r="P91" i="4"/>
  <c r="Q91" i="4"/>
  <c r="R91" i="4"/>
  <c r="S91" i="4"/>
  <c r="T91" i="4"/>
  <c r="U91" i="4"/>
  <c r="V91" i="4"/>
  <c r="W91" i="4"/>
  <c r="X91" i="4"/>
  <c r="Y91" i="4"/>
  <c r="Z91" i="4"/>
  <c r="AA91" i="4"/>
  <c r="AB91" i="4"/>
  <c r="AC91" i="4"/>
  <c r="AD91" i="4"/>
  <c r="AE91" i="4"/>
  <c r="AF91" i="4"/>
  <c r="A92" i="4"/>
  <c r="B92" i="4"/>
  <c r="C92" i="4"/>
  <c r="D92" i="4"/>
  <c r="E92" i="4"/>
  <c r="F92" i="4"/>
  <c r="G92" i="4"/>
  <c r="H92" i="4"/>
  <c r="I92" i="4"/>
  <c r="J92" i="4"/>
  <c r="K92" i="4"/>
  <c r="L92" i="4"/>
  <c r="M92" i="4"/>
  <c r="N92" i="4"/>
  <c r="O92" i="4"/>
  <c r="P92" i="4"/>
  <c r="Q92" i="4"/>
  <c r="R92" i="4"/>
  <c r="S92" i="4"/>
  <c r="T92" i="4"/>
  <c r="U92" i="4"/>
  <c r="V92" i="4"/>
  <c r="W92" i="4"/>
  <c r="X92" i="4"/>
  <c r="Y92" i="4"/>
  <c r="Z92" i="4"/>
  <c r="AA92" i="4"/>
  <c r="AB92" i="4"/>
  <c r="AC92" i="4"/>
  <c r="AD92" i="4"/>
  <c r="AE92" i="4"/>
  <c r="AF92" i="4"/>
  <c r="A93" i="4"/>
  <c r="B93" i="4"/>
  <c r="C93" i="4"/>
  <c r="D93" i="4"/>
  <c r="E93" i="4"/>
  <c r="F93" i="4"/>
  <c r="G93" i="4"/>
  <c r="H93" i="4"/>
  <c r="I93" i="4"/>
  <c r="J93" i="4"/>
  <c r="K93" i="4"/>
  <c r="L93" i="4"/>
  <c r="M93" i="4"/>
  <c r="N93" i="4"/>
  <c r="O93" i="4"/>
  <c r="P93" i="4"/>
  <c r="Q93" i="4"/>
  <c r="R93" i="4"/>
  <c r="S93" i="4"/>
  <c r="T93" i="4"/>
  <c r="U93" i="4"/>
  <c r="V93" i="4"/>
  <c r="W93" i="4"/>
  <c r="X93" i="4"/>
  <c r="Y93" i="4"/>
  <c r="Z93" i="4"/>
  <c r="AA93" i="4"/>
  <c r="AB93" i="4"/>
  <c r="AC93" i="4"/>
  <c r="AD93" i="4"/>
  <c r="AE93" i="4"/>
  <c r="AF93" i="4"/>
  <c r="A94" i="4"/>
  <c r="B94" i="4"/>
  <c r="C94" i="4"/>
  <c r="D94" i="4"/>
  <c r="E94" i="4"/>
  <c r="F94" i="4"/>
  <c r="G94" i="4"/>
  <c r="H94" i="4"/>
  <c r="I94" i="4"/>
  <c r="J94" i="4"/>
  <c r="K94" i="4"/>
  <c r="L94" i="4"/>
  <c r="M94" i="4"/>
  <c r="N94" i="4"/>
  <c r="O94" i="4"/>
  <c r="P94" i="4"/>
  <c r="Q94" i="4"/>
  <c r="R94" i="4"/>
  <c r="S94" i="4"/>
  <c r="T94" i="4"/>
  <c r="U94" i="4"/>
  <c r="V94" i="4"/>
  <c r="W94" i="4"/>
  <c r="X94" i="4"/>
  <c r="Y94" i="4"/>
  <c r="Z94" i="4"/>
  <c r="AA94" i="4"/>
  <c r="AB94" i="4"/>
  <c r="AC94" i="4"/>
  <c r="AD94" i="4"/>
  <c r="AE94" i="4"/>
  <c r="AF94" i="4"/>
  <c r="A95" i="4"/>
  <c r="B95" i="4"/>
  <c r="C95" i="4"/>
  <c r="D95" i="4"/>
  <c r="E95" i="4"/>
  <c r="F95" i="4"/>
  <c r="G95" i="4"/>
  <c r="H95" i="4"/>
  <c r="I95" i="4"/>
  <c r="J95" i="4"/>
  <c r="K95" i="4"/>
  <c r="L95" i="4"/>
  <c r="M95" i="4"/>
  <c r="N95" i="4"/>
  <c r="O95" i="4"/>
  <c r="P95" i="4"/>
  <c r="Q95" i="4"/>
  <c r="R95" i="4"/>
  <c r="S95" i="4"/>
  <c r="T95" i="4"/>
  <c r="U95" i="4"/>
  <c r="V95" i="4"/>
  <c r="W95" i="4"/>
  <c r="X95" i="4"/>
  <c r="Y95" i="4"/>
  <c r="Z95" i="4"/>
  <c r="AA95" i="4"/>
  <c r="AB95" i="4"/>
  <c r="AC95" i="4"/>
  <c r="AD95" i="4"/>
  <c r="AE95" i="4"/>
  <c r="AF95" i="4"/>
  <c r="A96" i="4"/>
  <c r="B96" i="4"/>
  <c r="C96" i="4"/>
  <c r="D96" i="4"/>
  <c r="E96" i="4"/>
  <c r="F96" i="4"/>
  <c r="G96" i="4"/>
  <c r="H96" i="4"/>
  <c r="I96" i="4"/>
  <c r="J96" i="4"/>
  <c r="K96" i="4"/>
  <c r="L96" i="4"/>
  <c r="M96" i="4"/>
  <c r="N96" i="4"/>
  <c r="O96" i="4"/>
  <c r="P96" i="4"/>
  <c r="Q96" i="4"/>
  <c r="R96" i="4"/>
  <c r="S96" i="4"/>
  <c r="T96" i="4"/>
  <c r="U96" i="4"/>
  <c r="V96" i="4"/>
  <c r="W96" i="4"/>
  <c r="X96" i="4"/>
  <c r="Y96" i="4"/>
  <c r="Z96" i="4"/>
  <c r="AA96" i="4"/>
  <c r="AB96" i="4"/>
  <c r="AC96" i="4"/>
  <c r="AD96" i="4"/>
  <c r="AE96" i="4"/>
  <c r="AF96" i="4"/>
  <c r="A97" i="4"/>
  <c r="B97" i="4"/>
  <c r="C97" i="4"/>
  <c r="D97" i="4"/>
  <c r="E97" i="4"/>
  <c r="F97" i="4"/>
  <c r="G97" i="4"/>
  <c r="H97" i="4"/>
  <c r="I97" i="4"/>
  <c r="J97" i="4"/>
  <c r="K97" i="4"/>
  <c r="L97" i="4"/>
  <c r="M97" i="4"/>
  <c r="N97" i="4"/>
  <c r="O97" i="4"/>
  <c r="P97" i="4"/>
  <c r="Q97" i="4"/>
  <c r="R97" i="4"/>
  <c r="S97" i="4"/>
  <c r="T97" i="4"/>
  <c r="U97" i="4"/>
  <c r="V97" i="4"/>
  <c r="W97" i="4"/>
  <c r="X97" i="4"/>
  <c r="Y97" i="4"/>
  <c r="Z97" i="4"/>
  <c r="AA97" i="4"/>
  <c r="AB97" i="4"/>
  <c r="AC97" i="4"/>
  <c r="AD97" i="4"/>
  <c r="AE97" i="4"/>
  <c r="AF97" i="4"/>
  <c r="A98" i="4"/>
  <c r="B98" i="4"/>
  <c r="C98" i="4"/>
  <c r="D98" i="4"/>
  <c r="E98" i="4"/>
  <c r="F98" i="4"/>
  <c r="G98" i="4"/>
  <c r="H98" i="4"/>
  <c r="I98" i="4"/>
  <c r="J98" i="4"/>
  <c r="K98" i="4"/>
  <c r="L98" i="4"/>
  <c r="M98" i="4"/>
  <c r="N98" i="4"/>
  <c r="O98" i="4"/>
  <c r="P98" i="4"/>
  <c r="Q98" i="4"/>
  <c r="R98" i="4"/>
  <c r="S98" i="4"/>
  <c r="T98" i="4"/>
  <c r="U98" i="4"/>
  <c r="V98" i="4"/>
  <c r="W98" i="4"/>
  <c r="X98" i="4"/>
  <c r="Y98" i="4"/>
  <c r="Z98" i="4"/>
  <c r="AA98" i="4"/>
  <c r="AB98" i="4"/>
  <c r="AC98" i="4"/>
  <c r="AD98" i="4"/>
  <c r="AE98" i="4"/>
  <c r="AF98" i="4"/>
  <c r="A99" i="4"/>
  <c r="B99" i="4"/>
  <c r="C99" i="4"/>
  <c r="D99" i="4"/>
  <c r="E99" i="4"/>
  <c r="F99" i="4"/>
  <c r="G99" i="4"/>
  <c r="H99" i="4"/>
  <c r="I99" i="4"/>
  <c r="J99" i="4"/>
  <c r="K99" i="4"/>
  <c r="L99" i="4"/>
  <c r="M99" i="4"/>
  <c r="N99" i="4"/>
  <c r="O99" i="4"/>
  <c r="P99" i="4"/>
  <c r="Q99" i="4"/>
  <c r="R99" i="4"/>
  <c r="S99" i="4"/>
  <c r="T99" i="4"/>
  <c r="U99" i="4"/>
  <c r="V99" i="4"/>
  <c r="W99" i="4"/>
  <c r="X99" i="4"/>
  <c r="Y99" i="4"/>
  <c r="Z99" i="4"/>
  <c r="AA99" i="4"/>
  <c r="AB99" i="4"/>
  <c r="AC99" i="4"/>
  <c r="AD99" i="4"/>
  <c r="AE99" i="4"/>
  <c r="AF99" i="4"/>
  <c r="A100" i="4"/>
  <c r="B100" i="4"/>
  <c r="C100" i="4"/>
  <c r="D100" i="4"/>
  <c r="E100" i="4"/>
  <c r="F100" i="4"/>
  <c r="G100" i="4"/>
  <c r="H100" i="4"/>
  <c r="I100" i="4"/>
  <c r="J100" i="4"/>
  <c r="K100" i="4"/>
  <c r="L100" i="4"/>
  <c r="M100" i="4"/>
  <c r="N100" i="4"/>
  <c r="O100" i="4"/>
  <c r="P100" i="4"/>
  <c r="Q100" i="4"/>
  <c r="R100" i="4"/>
  <c r="S100" i="4"/>
  <c r="T100" i="4"/>
  <c r="U100" i="4"/>
  <c r="V100" i="4"/>
  <c r="W100" i="4"/>
  <c r="X100" i="4"/>
  <c r="Y100" i="4"/>
  <c r="Z100" i="4"/>
  <c r="AA100" i="4"/>
  <c r="AB100" i="4"/>
  <c r="AC100" i="4"/>
  <c r="AD100" i="4"/>
  <c r="AE100" i="4"/>
  <c r="AF100" i="4"/>
  <c r="A101" i="4"/>
  <c r="B101" i="4"/>
  <c r="C101" i="4"/>
  <c r="D101" i="4"/>
  <c r="E101" i="4"/>
  <c r="F101" i="4"/>
  <c r="G101" i="4"/>
  <c r="H101" i="4"/>
  <c r="I101" i="4"/>
  <c r="J101" i="4"/>
  <c r="K101" i="4"/>
  <c r="L101" i="4"/>
  <c r="M101" i="4"/>
  <c r="N101" i="4"/>
  <c r="O101" i="4"/>
  <c r="P101" i="4"/>
  <c r="Q101" i="4"/>
  <c r="R101" i="4"/>
  <c r="S101" i="4"/>
  <c r="T101" i="4"/>
  <c r="U101" i="4"/>
  <c r="V101" i="4"/>
  <c r="W101" i="4"/>
  <c r="X101" i="4"/>
  <c r="Y101" i="4"/>
  <c r="Z101" i="4"/>
  <c r="AA101" i="4"/>
  <c r="AB101" i="4"/>
  <c r="AC101" i="4"/>
  <c r="AD101" i="4"/>
  <c r="AE101" i="4"/>
  <c r="AF101" i="4"/>
  <c r="A102" i="4"/>
  <c r="B102" i="4"/>
  <c r="C102" i="4"/>
  <c r="D102" i="4"/>
  <c r="E102" i="4"/>
  <c r="F102" i="4"/>
  <c r="G102" i="4"/>
  <c r="H102" i="4"/>
  <c r="I102" i="4"/>
  <c r="J102" i="4"/>
  <c r="K102" i="4"/>
  <c r="L102" i="4"/>
  <c r="M102" i="4"/>
  <c r="N102" i="4"/>
  <c r="O102" i="4"/>
  <c r="P102" i="4"/>
  <c r="Q102" i="4"/>
  <c r="R102" i="4"/>
  <c r="S102" i="4"/>
  <c r="T102" i="4"/>
  <c r="U102" i="4"/>
  <c r="V102" i="4"/>
  <c r="W102" i="4"/>
  <c r="X102" i="4"/>
  <c r="Y102" i="4"/>
  <c r="Z102" i="4"/>
  <c r="AA102" i="4"/>
  <c r="AB102" i="4"/>
  <c r="AC102" i="4"/>
  <c r="AD102" i="4"/>
  <c r="AE102" i="4"/>
  <c r="AF102" i="4"/>
  <c r="A103" i="4"/>
  <c r="B103" i="4"/>
  <c r="C103" i="4"/>
  <c r="D103" i="4"/>
  <c r="E103" i="4"/>
  <c r="F103" i="4"/>
  <c r="G103" i="4"/>
  <c r="H103" i="4"/>
  <c r="I103" i="4"/>
  <c r="J103" i="4"/>
  <c r="K103" i="4"/>
  <c r="L103" i="4"/>
  <c r="M103" i="4"/>
  <c r="N103" i="4"/>
  <c r="O103" i="4"/>
  <c r="P103" i="4"/>
  <c r="Q103" i="4"/>
  <c r="R103" i="4"/>
  <c r="S103" i="4"/>
  <c r="T103" i="4"/>
  <c r="U103" i="4"/>
  <c r="V103" i="4"/>
  <c r="W103" i="4"/>
  <c r="X103" i="4"/>
  <c r="Y103" i="4"/>
  <c r="Z103" i="4"/>
  <c r="AA103" i="4"/>
  <c r="AB103" i="4"/>
  <c r="AC103" i="4"/>
  <c r="AD103" i="4"/>
  <c r="AE103" i="4"/>
  <c r="AF103" i="4"/>
  <c r="A104" i="4"/>
  <c r="B104" i="4"/>
  <c r="C104" i="4"/>
  <c r="D104" i="4"/>
  <c r="E104" i="4"/>
  <c r="F104" i="4"/>
  <c r="G104" i="4"/>
  <c r="H104" i="4"/>
  <c r="I104" i="4"/>
  <c r="J104" i="4"/>
  <c r="K104" i="4"/>
  <c r="L104" i="4"/>
  <c r="M104" i="4"/>
  <c r="N104" i="4"/>
  <c r="O104" i="4"/>
  <c r="P104" i="4"/>
  <c r="Q104" i="4"/>
  <c r="R104" i="4"/>
  <c r="S104" i="4"/>
  <c r="T104" i="4"/>
  <c r="U104" i="4"/>
  <c r="V104" i="4"/>
  <c r="W104" i="4"/>
  <c r="X104" i="4"/>
  <c r="Y104" i="4"/>
  <c r="Z104" i="4"/>
  <c r="AA104" i="4"/>
  <c r="AB104" i="4"/>
  <c r="AC104" i="4"/>
  <c r="AD104" i="4"/>
  <c r="AE104" i="4"/>
  <c r="AF104" i="4"/>
  <c r="A105" i="4"/>
  <c r="B105" i="4"/>
  <c r="C105" i="4"/>
  <c r="D105" i="4"/>
  <c r="E105" i="4"/>
  <c r="F105" i="4"/>
  <c r="G105" i="4"/>
  <c r="H105" i="4"/>
  <c r="I105" i="4"/>
  <c r="J105" i="4"/>
  <c r="K105" i="4"/>
  <c r="L105" i="4"/>
  <c r="M105" i="4"/>
  <c r="N105" i="4"/>
  <c r="O105" i="4"/>
  <c r="P105" i="4"/>
  <c r="Q105" i="4"/>
  <c r="R105" i="4"/>
  <c r="S105" i="4"/>
  <c r="T105" i="4"/>
  <c r="U105" i="4"/>
  <c r="V105" i="4"/>
  <c r="W105" i="4"/>
  <c r="X105" i="4"/>
  <c r="Y105" i="4"/>
  <c r="Z105" i="4"/>
  <c r="AA105" i="4"/>
  <c r="AB105" i="4"/>
  <c r="AC105" i="4"/>
  <c r="AD105" i="4"/>
  <c r="AE105" i="4"/>
  <c r="AF105" i="4"/>
  <c r="A106" i="4"/>
  <c r="B106" i="4"/>
  <c r="C106" i="4"/>
  <c r="D106" i="4"/>
  <c r="E106" i="4"/>
  <c r="F106" i="4"/>
  <c r="G106" i="4"/>
  <c r="H106" i="4"/>
  <c r="I106" i="4"/>
  <c r="J106" i="4"/>
  <c r="K106" i="4"/>
  <c r="L106" i="4"/>
  <c r="M106" i="4"/>
  <c r="N106" i="4"/>
  <c r="O106" i="4"/>
  <c r="P106" i="4"/>
  <c r="Q106" i="4"/>
  <c r="R106" i="4"/>
  <c r="S106" i="4"/>
  <c r="T106" i="4"/>
  <c r="U106" i="4"/>
  <c r="V106" i="4"/>
  <c r="W106" i="4"/>
  <c r="X106" i="4"/>
  <c r="Y106" i="4"/>
  <c r="Z106" i="4"/>
  <c r="AA106" i="4"/>
  <c r="AB106" i="4"/>
  <c r="AC106" i="4"/>
  <c r="AD106" i="4"/>
  <c r="AE106" i="4"/>
  <c r="AF106" i="4"/>
  <c r="A107" i="4"/>
  <c r="B107" i="4"/>
  <c r="C107" i="4"/>
  <c r="D107" i="4"/>
  <c r="E107" i="4"/>
  <c r="F107" i="4"/>
  <c r="G107" i="4"/>
  <c r="H107" i="4"/>
  <c r="I107" i="4"/>
  <c r="J107" i="4"/>
  <c r="K107" i="4"/>
  <c r="L107" i="4"/>
  <c r="M107" i="4"/>
  <c r="N107" i="4"/>
  <c r="O107" i="4"/>
  <c r="P107" i="4"/>
  <c r="Q107" i="4"/>
  <c r="R107" i="4"/>
  <c r="S107" i="4"/>
  <c r="T107" i="4"/>
  <c r="U107" i="4"/>
  <c r="V107" i="4"/>
  <c r="W107" i="4"/>
  <c r="X107" i="4"/>
  <c r="Y107" i="4"/>
  <c r="Z107" i="4"/>
  <c r="AA107" i="4"/>
  <c r="AB107" i="4"/>
  <c r="AC107" i="4"/>
  <c r="AD107" i="4"/>
  <c r="AE107" i="4"/>
  <c r="AF107" i="4"/>
  <c r="A108" i="4"/>
  <c r="B108" i="4"/>
  <c r="C108" i="4"/>
  <c r="D108" i="4"/>
  <c r="E108" i="4"/>
  <c r="F108" i="4"/>
  <c r="G108" i="4"/>
  <c r="H108" i="4"/>
  <c r="I108" i="4"/>
  <c r="J108" i="4"/>
  <c r="K108" i="4"/>
  <c r="L108" i="4"/>
  <c r="M108" i="4"/>
  <c r="N108" i="4"/>
  <c r="O108" i="4"/>
  <c r="P108" i="4"/>
  <c r="Q108" i="4"/>
  <c r="R108" i="4"/>
  <c r="S108" i="4"/>
  <c r="T108" i="4"/>
  <c r="U108" i="4"/>
  <c r="V108" i="4"/>
  <c r="W108" i="4"/>
  <c r="X108" i="4"/>
  <c r="Y108" i="4"/>
  <c r="Z108" i="4"/>
  <c r="AA108" i="4"/>
  <c r="AB108" i="4"/>
  <c r="AC108" i="4"/>
  <c r="AD108" i="4"/>
  <c r="AE108" i="4"/>
  <c r="AF108" i="4"/>
  <c r="A109" i="4"/>
  <c r="B109" i="4"/>
  <c r="C109" i="4"/>
  <c r="D109" i="4"/>
  <c r="E109" i="4"/>
  <c r="F109" i="4"/>
  <c r="G109" i="4"/>
  <c r="H109" i="4"/>
  <c r="I109" i="4"/>
  <c r="J109" i="4"/>
  <c r="K109" i="4"/>
  <c r="L109" i="4"/>
  <c r="M109" i="4"/>
  <c r="N109" i="4"/>
  <c r="O109" i="4"/>
  <c r="P109" i="4"/>
  <c r="Q109" i="4"/>
  <c r="R109" i="4"/>
  <c r="S109" i="4"/>
  <c r="T109" i="4"/>
  <c r="U109" i="4"/>
  <c r="V109" i="4"/>
  <c r="W109" i="4"/>
  <c r="X109" i="4"/>
  <c r="Y109" i="4"/>
  <c r="Z109" i="4"/>
  <c r="AA109" i="4"/>
  <c r="AB109" i="4"/>
  <c r="AC109" i="4"/>
  <c r="AD109" i="4"/>
  <c r="AE109" i="4"/>
  <c r="AF109" i="4"/>
  <c r="A110" i="4"/>
  <c r="B110" i="4"/>
  <c r="C110" i="4"/>
  <c r="D110" i="4"/>
  <c r="E110" i="4"/>
  <c r="F110" i="4"/>
  <c r="G110" i="4"/>
  <c r="H110" i="4"/>
  <c r="I110" i="4"/>
  <c r="J110" i="4"/>
  <c r="K110" i="4"/>
  <c r="L110" i="4"/>
  <c r="M110" i="4"/>
  <c r="N110" i="4"/>
  <c r="O110" i="4"/>
  <c r="P110" i="4"/>
  <c r="Q110" i="4"/>
  <c r="R110" i="4"/>
  <c r="S110" i="4"/>
  <c r="T110" i="4"/>
  <c r="U110" i="4"/>
  <c r="V110" i="4"/>
  <c r="W110" i="4"/>
  <c r="X110" i="4"/>
  <c r="Y110" i="4"/>
  <c r="Z110" i="4"/>
  <c r="AA110" i="4"/>
  <c r="AB110" i="4"/>
  <c r="AC110" i="4"/>
  <c r="AD110" i="4"/>
  <c r="AE110" i="4"/>
  <c r="AF110" i="4"/>
  <c r="A111" i="4"/>
  <c r="B111" i="4"/>
  <c r="C111" i="4"/>
  <c r="D111" i="4"/>
  <c r="E111" i="4"/>
  <c r="F111" i="4"/>
  <c r="G111" i="4"/>
  <c r="H111" i="4"/>
  <c r="I111" i="4"/>
  <c r="J111" i="4"/>
  <c r="K111" i="4"/>
  <c r="L111" i="4"/>
  <c r="M111" i="4"/>
  <c r="N111" i="4"/>
  <c r="O111" i="4"/>
  <c r="P111" i="4"/>
  <c r="Q111" i="4"/>
  <c r="R111" i="4"/>
  <c r="S111" i="4"/>
  <c r="T111" i="4"/>
  <c r="U111" i="4"/>
  <c r="V111" i="4"/>
  <c r="W111" i="4"/>
  <c r="X111" i="4"/>
  <c r="Y111" i="4"/>
  <c r="Z111" i="4"/>
  <c r="AA111" i="4"/>
  <c r="AB111" i="4"/>
  <c r="AC111" i="4"/>
  <c r="AD111" i="4"/>
  <c r="AE111" i="4"/>
  <c r="AF111" i="4"/>
  <c r="A112" i="4"/>
  <c r="B112" i="4"/>
  <c r="C112" i="4"/>
  <c r="D112" i="4"/>
  <c r="E112" i="4"/>
  <c r="F112" i="4"/>
  <c r="G112" i="4"/>
  <c r="H112" i="4"/>
  <c r="I112" i="4"/>
  <c r="J112" i="4"/>
  <c r="K112" i="4"/>
  <c r="L112" i="4"/>
  <c r="M112" i="4"/>
  <c r="N112" i="4"/>
  <c r="O112" i="4"/>
  <c r="P112" i="4"/>
  <c r="Q112" i="4"/>
  <c r="R112" i="4"/>
  <c r="S112" i="4"/>
  <c r="T112" i="4"/>
  <c r="U112" i="4"/>
  <c r="V112" i="4"/>
  <c r="W112" i="4"/>
  <c r="X112" i="4"/>
  <c r="Y112" i="4"/>
  <c r="Z112" i="4"/>
  <c r="AA112" i="4"/>
  <c r="AB112" i="4"/>
  <c r="AC112" i="4"/>
  <c r="AD112" i="4"/>
  <c r="AE112" i="4"/>
  <c r="AF112" i="4"/>
  <c r="A113" i="4"/>
  <c r="B113" i="4"/>
  <c r="C113" i="4"/>
  <c r="D113" i="4"/>
  <c r="E113" i="4"/>
  <c r="F113" i="4"/>
  <c r="G113" i="4"/>
  <c r="H113" i="4"/>
  <c r="I113" i="4"/>
  <c r="J113" i="4"/>
  <c r="K113" i="4"/>
  <c r="L113" i="4"/>
  <c r="M113" i="4"/>
  <c r="N113" i="4"/>
  <c r="O113" i="4"/>
  <c r="P113" i="4"/>
  <c r="Q113" i="4"/>
  <c r="R113" i="4"/>
  <c r="S113" i="4"/>
  <c r="T113" i="4"/>
  <c r="U113" i="4"/>
  <c r="V113" i="4"/>
  <c r="W113" i="4"/>
  <c r="X113" i="4"/>
  <c r="Y113" i="4"/>
  <c r="Z113" i="4"/>
  <c r="AA113" i="4"/>
  <c r="AB113" i="4"/>
  <c r="AC113" i="4"/>
  <c r="AD113" i="4"/>
  <c r="AE113" i="4"/>
  <c r="AF113" i="4"/>
  <c r="A114" i="4"/>
  <c r="B114" i="4"/>
  <c r="C114" i="4"/>
  <c r="D114" i="4"/>
  <c r="E114" i="4"/>
  <c r="F114" i="4"/>
  <c r="G114" i="4"/>
  <c r="H114" i="4"/>
  <c r="I114" i="4"/>
  <c r="J114" i="4"/>
  <c r="K114" i="4"/>
  <c r="L114" i="4"/>
  <c r="M114" i="4"/>
  <c r="N114" i="4"/>
  <c r="O114" i="4"/>
  <c r="P114" i="4"/>
  <c r="Q114" i="4"/>
  <c r="R114" i="4"/>
  <c r="S114" i="4"/>
  <c r="T114" i="4"/>
  <c r="U114" i="4"/>
  <c r="V114" i="4"/>
  <c r="W114" i="4"/>
  <c r="X114" i="4"/>
  <c r="Y114" i="4"/>
  <c r="Z114" i="4"/>
  <c r="AA114" i="4"/>
  <c r="AB114" i="4"/>
  <c r="AC114" i="4"/>
  <c r="AD114" i="4"/>
  <c r="AE114" i="4"/>
  <c r="AF114" i="4"/>
  <c r="A115" i="4"/>
  <c r="B115" i="4"/>
  <c r="C115" i="4"/>
  <c r="D115" i="4"/>
  <c r="E115" i="4"/>
  <c r="F115" i="4"/>
  <c r="G115" i="4"/>
  <c r="H115" i="4"/>
  <c r="I115" i="4"/>
  <c r="J115" i="4"/>
  <c r="K115" i="4"/>
  <c r="L115" i="4"/>
  <c r="M115" i="4"/>
  <c r="N115" i="4"/>
  <c r="O115" i="4"/>
  <c r="P115" i="4"/>
  <c r="Q115" i="4"/>
  <c r="R115" i="4"/>
  <c r="S115" i="4"/>
  <c r="T115" i="4"/>
  <c r="U115" i="4"/>
  <c r="V115" i="4"/>
  <c r="W115" i="4"/>
  <c r="X115" i="4"/>
  <c r="Y115" i="4"/>
  <c r="Z115" i="4"/>
  <c r="AA115" i="4"/>
  <c r="AB115" i="4"/>
  <c r="AC115" i="4"/>
  <c r="AD115" i="4"/>
  <c r="AE115" i="4"/>
  <c r="AF115" i="4"/>
  <c r="A116" i="4"/>
  <c r="B116" i="4"/>
  <c r="C116" i="4"/>
  <c r="D116" i="4"/>
  <c r="E116" i="4"/>
  <c r="F116" i="4"/>
  <c r="G116" i="4"/>
  <c r="H116" i="4"/>
  <c r="I116" i="4"/>
  <c r="J116" i="4"/>
  <c r="K116" i="4"/>
  <c r="L116" i="4"/>
  <c r="M116" i="4"/>
  <c r="N116" i="4"/>
  <c r="O116" i="4"/>
  <c r="P116" i="4"/>
  <c r="Q116" i="4"/>
  <c r="R116" i="4"/>
  <c r="S116" i="4"/>
  <c r="T116" i="4"/>
  <c r="U116" i="4"/>
  <c r="V116" i="4"/>
  <c r="W116" i="4"/>
  <c r="X116" i="4"/>
  <c r="Y116" i="4"/>
  <c r="Z116" i="4"/>
  <c r="AA116" i="4"/>
  <c r="AB116" i="4"/>
  <c r="AC116" i="4"/>
  <c r="AD116" i="4"/>
  <c r="AE116" i="4"/>
  <c r="AF116" i="4"/>
  <c r="A117" i="4"/>
  <c r="B117" i="4"/>
  <c r="C117" i="4"/>
  <c r="D117" i="4"/>
  <c r="E117" i="4"/>
  <c r="F117" i="4"/>
  <c r="G117" i="4"/>
  <c r="H117" i="4"/>
  <c r="I117" i="4"/>
  <c r="J117" i="4"/>
  <c r="K117" i="4"/>
  <c r="L117" i="4"/>
  <c r="M117" i="4"/>
  <c r="N117" i="4"/>
  <c r="O117" i="4"/>
  <c r="P117" i="4"/>
  <c r="Q117" i="4"/>
  <c r="R117" i="4"/>
  <c r="S117" i="4"/>
  <c r="T117" i="4"/>
  <c r="U117" i="4"/>
  <c r="V117" i="4"/>
  <c r="W117" i="4"/>
  <c r="X117" i="4"/>
  <c r="Y117" i="4"/>
  <c r="Z117" i="4"/>
  <c r="AA117" i="4"/>
  <c r="AB117" i="4"/>
  <c r="AC117" i="4"/>
  <c r="AD117" i="4"/>
  <c r="AE117" i="4"/>
  <c r="AF117" i="4"/>
  <c r="A118" i="4"/>
  <c r="B118" i="4"/>
  <c r="C118" i="4"/>
  <c r="D118" i="4"/>
  <c r="E118" i="4"/>
  <c r="F118" i="4"/>
  <c r="G118" i="4"/>
  <c r="H118" i="4"/>
  <c r="I118" i="4"/>
  <c r="J118" i="4"/>
  <c r="K118" i="4"/>
  <c r="L118" i="4"/>
  <c r="M118" i="4"/>
  <c r="N118" i="4"/>
  <c r="O118" i="4"/>
  <c r="P118" i="4"/>
  <c r="Q118" i="4"/>
  <c r="R118" i="4"/>
  <c r="S118" i="4"/>
  <c r="T118" i="4"/>
  <c r="U118" i="4"/>
  <c r="V118" i="4"/>
  <c r="W118" i="4"/>
  <c r="X118" i="4"/>
  <c r="Y118" i="4"/>
  <c r="Z118" i="4"/>
  <c r="AA118" i="4"/>
  <c r="AB118" i="4"/>
  <c r="AC118" i="4"/>
  <c r="AD118" i="4"/>
  <c r="AE118" i="4"/>
  <c r="AF118" i="4"/>
  <c r="A119" i="4"/>
  <c r="B119" i="4"/>
  <c r="C119" i="4"/>
  <c r="D119" i="4"/>
  <c r="E119" i="4"/>
  <c r="F119" i="4"/>
  <c r="G119" i="4"/>
  <c r="H119" i="4"/>
  <c r="I119" i="4"/>
  <c r="J119" i="4"/>
  <c r="K119" i="4"/>
  <c r="L119" i="4"/>
  <c r="M119" i="4"/>
  <c r="N119" i="4"/>
  <c r="O119" i="4"/>
  <c r="P119" i="4"/>
  <c r="Q119" i="4"/>
  <c r="R119" i="4"/>
  <c r="S119" i="4"/>
  <c r="T119" i="4"/>
  <c r="U119" i="4"/>
  <c r="V119" i="4"/>
  <c r="W119" i="4"/>
  <c r="X119" i="4"/>
  <c r="Y119" i="4"/>
  <c r="Z119" i="4"/>
  <c r="AA119" i="4"/>
  <c r="AB119" i="4"/>
  <c r="AC119" i="4"/>
  <c r="AD119" i="4"/>
  <c r="AE119" i="4"/>
  <c r="AF119" i="4"/>
  <c r="A120" i="4"/>
  <c r="B120" i="4"/>
  <c r="C120" i="4"/>
  <c r="D120" i="4"/>
  <c r="E120" i="4"/>
  <c r="F120" i="4"/>
  <c r="G120" i="4"/>
  <c r="H120" i="4"/>
  <c r="I120" i="4"/>
  <c r="J120" i="4"/>
  <c r="K120" i="4"/>
  <c r="L120" i="4"/>
  <c r="M120" i="4"/>
  <c r="N120" i="4"/>
  <c r="O120" i="4"/>
  <c r="P120" i="4"/>
  <c r="Q120" i="4"/>
  <c r="R120" i="4"/>
  <c r="S120" i="4"/>
  <c r="T120" i="4"/>
  <c r="U120" i="4"/>
  <c r="V120" i="4"/>
  <c r="W120" i="4"/>
  <c r="X120" i="4"/>
  <c r="Y120" i="4"/>
  <c r="Z120" i="4"/>
  <c r="AA120" i="4"/>
  <c r="AB120" i="4"/>
  <c r="AC120" i="4"/>
  <c r="AD120" i="4"/>
  <c r="AE120" i="4"/>
  <c r="AF120" i="4"/>
  <c r="A121" i="4"/>
  <c r="B121" i="4"/>
  <c r="C121" i="4"/>
  <c r="D121" i="4"/>
  <c r="E121" i="4"/>
  <c r="F121" i="4"/>
  <c r="G121" i="4"/>
  <c r="H121" i="4"/>
  <c r="I121" i="4"/>
  <c r="J121" i="4"/>
  <c r="K121" i="4"/>
  <c r="L121" i="4"/>
  <c r="M121" i="4"/>
  <c r="N121" i="4"/>
  <c r="O121" i="4"/>
  <c r="P121" i="4"/>
  <c r="Q121" i="4"/>
  <c r="R121" i="4"/>
  <c r="S121" i="4"/>
  <c r="T121" i="4"/>
  <c r="U121" i="4"/>
  <c r="V121" i="4"/>
  <c r="W121" i="4"/>
  <c r="X121" i="4"/>
  <c r="Y121" i="4"/>
  <c r="Z121" i="4"/>
  <c r="AA121" i="4"/>
  <c r="AB121" i="4"/>
  <c r="AC121" i="4"/>
  <c r="AD121" i="4"/>
  <c r="AE121" i="4"/>
  <c r="AF121" i="4"/>
  <c r="A122" i="4"/>
  <c r="B122" i="4"/>
  <c r="C122" i="4"/>
  <c r="D122" i="4"/>
  <c r="E122" i="4"/>
  <c r="F122" i="4"/>
  <c r="G122" i="4"/>
  <c r="H122" i="4"/>
  <c r="I122" i="4"/>
  <c r="J122" i="4"/>
  <c r="K122" i="4"/>
  <c r="L122" i="4"/>
  <c r="M122" i="4"/>
  <c r="N122" i="4"/>
  <c r="O122" i="4"/>
  <c r="P122" i="4"/>
  <c r="Q122" i="4"/>
  <c r="R122" i="4"/>
  <c r="S122" i="4"/>
  <c r="T122" i="4"/>
  <c r="U122" i="4"/>
  <c r="V122" i="4"/>
  <c r="W122" i="4"/>
  <c r="X122" i="4"/>
  <c r="Y122" i="4"/>
  <c r="Z122" i="4"/>
  <c r="AA122" i="4"/>
  <c r="AB122" i="4"/>
  <c r="AC122" i="4"/>
  <c r="AD122" i="4"/>
  <c r="AE122" i="4"/>
  <c r="AF122" i="4"/>
  <c r="A123" i="4"/>
  <c r="B123" i="4"/>
  <c r="C123" i="4"/>
  <c r="D123" i="4"/>
  <c r="E123" i="4"/>
  <c r="F123" i="4"/>
  <c r="G123" i="4"/>
  <c r="H123" i="4"/>
  <c r="I123" i="4"/>
  <c r="J123" i="4"/>
  <c r="K123" i="4"/>
  <c r="L123" i="4"/>
  <c r="M123" i="4"/>
  <c r="N123" i="4"/>
  <c r="O123" i="4"/>
  <c r="P123" i="4"/>
  <c r="Q123" i="4"/>
  <c r="R123" i="4"/>
  <c r="S123" i="4"/>
  <c r="T123" i="4"/>
  <c r="U123" i="4"/>
  <c r="V123" i="4"/>
  <c r="W123" i="4"/>
  <c r="X123" i="4"/>
  <c r="Y123" i="4"/>
  <c r="Z123" i="4"/>
  <c r="AA123" i="4"/>
  <c r="AB123" i="4"/>
  <c r="AC123" i="4"/>
  <c r="AD123" i="4"/>
  <c r="AE123" i="4"/>
  <c r="AF123" i="4"/>
  <c r="A124" i="4"/>
  <c r="B124" i="4"/>
  <c r="C124" i="4"/>
  <c r="D124" i="4"/>
  <c r="E124" i="4"/>
  <c r="F124" i="4"/>
  <c r="G124" i="4"/>
  <c r="H124" i="4"/>
  <c r="I124" i="4"/>
  <c r="J124" i="4"/>
  <c r="K124" i="4"/>
  <c r="L124" i="4"/>
  <c r="M124" i="4"/>
  <c r="N124" i="4"/>
  <c r="O124" i="4"/>
  <c r="P124" i="4"/>
  <c r="Q124" i="4"/>
  <c r="R124" i="4"/>
  <c r="S124" i="4"/>
  <c r="T124" i="4"/>
  <c r="U124" i="4"/>
  <c r="V124" i="4"/>
  <c r="W124" i="4"/>
  <c r="X124" i="4"/>
  <c r="Y124" i="4"/>
  <c r="Z124" i="4"/>
  <c r="AA124" i="4"/>
  <c r="AB124" i="4"/>
  <c r="AC124" i="4"/>
  <c r="AD124" i="4"/>
  <c r="AE124" i="4"/>
  <c r="AF124" i="4"/>
  <c r="A125" i="4"/>
  <c r="B125" i="4"/>
  <c r="C125" i="4"/>
  <c r="D125" i="4"/>
  <c r="E125" i="4"/>
  <c r="F125" i="4"/>
  <c r="G125" i="4"/>
  <c r="H125" i="4"/>
  <c r="I125" i="4"/>
  <c r="J125" i="4"/>
  <c r="K125" i="4"/>
  <c r="L125" i="4"/>
  <c r="M125" i="4"/>
  <c r="N125" i="4"/>
  <c r="O125" i="4"/>
  <c r="P125" i="4"/>
  <c r="Q125" i="4"/>
  <c r="R125" i="4"/>
  <c r="S125" i="4"/>
  <c r="T125" i="4"/>
  <c r="U125" i="4"/>
  <c r="V125" i="4"/>
  <c r="W125" i="4"/>
  <c r="X125" i="4"/>
  <c r="Y125" i="4"/>
  <c r="Z125" i="4"/>
  <c r="AA125" i="4"/>
  <c r="AB125" i="4"/>
  <c r="AC125" i="4"/>
  <c r="AD125" i="4"/>
  <c r="AE125" i="4"/>
  <c r="AF125" i="4"/>
  <c r="A126" i="4"/>
  <c r="B126" i="4"/>
  <c r="C126" i="4"/>
  <c r="D126" i="4"/>
  <c r="E126" i="4"/>
  <c r="F126" i="4"/>
  <c r="G126" i="4"/>
  <c r="H126" i="4"/>
  <c r="I126" i="4"/>
  <c r="J126" i="4"/>
  <c r="K126" i="4"/>
  <c r="L126" i="4"/>
  <c r="M126" i="4"/>
  <c r="N126" i="4"/>
  <c r="O126" i="4"/>
  <c r="P126" i="4"/>
  <c r="Q126" i="4"/>
  <c r="R126" i="4"/>
  <c r="S126" i="4"/>
  <c r="T126" i="4"/>
  <c r="U126" i="4"/>
  <c r="V126" i="4"/>
  <c r="W126" i="4"/>
  <c r="X126" i="4"/>
  <c r="Y126" i="4"/>
  <c r="Z126" i="4"/>
  <c r="AA126" i="4"/>
  <c r="AB126" i="4"/>
  <c r="AC126" i="4"/>
  <c r="AD126" i="4"/>
  <c r="AE126" i="4"/>
  <c r="AF126" i="4"/>
  <c r="A127" i="4"/>
  <c r="B127" i="4"/>
  <c r="C127" i="4"/>
  <c r="D127" i="4"/>
  <c r="E127" i="4"/>
  <c r="F127" i="4"/>
  <c r="G127" i="4"/>
  <c r="H127" i="4"/>
  <c r="I127" i="4"/>
  <c r="J127" i="4"/>
  <c r="K127" i="4"/>
  <c r="L127" i="4"/>
  <c r="M127" i="4"/>
  <c r="N127" i="4"/>
  <c r="O127" i="4"/>
  <c r="P127" i="4"/>
  <c r="Q127" i="4"/>
  <c r="R127" i="4"/>
  <c r="S127" i="4"/>
  <c r="T127" i="4"/>
  <c r="U127" i="4"/>
  <c r="V127" i="4"/>
  <c r="W127" i="4"/>
  <c r="X127" i="4"/>
  <c r="Y127" i="4"/>
  <c r="Z127" i="4"/>
  <c r="AA127" i="4"/>
  <c r="AB127" i="4"/>
  <c r="AC127" i="4"/>
  <c r="AD127" i="4"/>
  <c r="AE127" i="4"/>
  <c r="AF127" i="4"/>
  <c r="A128" i="4"/>
  <c r="B128" i="4"/>
  <c r="C128" i="4"/>
  <c r="D128" i="4"/>
  <c r="E128" i="4"/>
  <c r="F128" i="4"/>
  <c r="G128" i="4"/>
  <c r="H128" i="4"/>
  <c r="I128" i="4"/>
  <c r="J128" i="4"/>
  <c r="K128" i="4"/>
  <c r="L128" i="4"/>
  <c r="M128" i="4"/>
  <c r="N128" i="4"/>
  <c r="O128" i="4"/>
  <c r="P128" i="4"/>
  <c r="Q128" i="4"/>
  <c r="R128" i="4"/>
  <c r="S128" i="4"/>
  <c r="T128" i="4"/>
  <c r="U128" i="4"/>
  <c r="V128" i="4"/>
  <c r="W128" i="4"/>
  <c r="X128" i="4"/>
  <c r="Y128" i="4"/>
  <c r="Z128" i="4"/>
  <c r="AA128" i="4"/>
  <c r="AB128" i="4"/>
  <c r="AC128" i="4"/>
  <c r="AD128" i="4"/>
  <c r="AE128" i="4"/>
  <c r="AF128" i="4"/>
  <c r="A129" i="4"/>
  <c r="B129" i="4"/>
  <c r="C129" i="4"/>
  <c r="D129" i="4"/>
  <c r="E129" i="4"/>
  <c r="F129" i="4"/>
  <c r="G129" i="4"/>
  <c r="H129" i="4"/>
  <c r="I129" i="4"/>
  <c r="J129" i="4"/>
  <c r="K129" i="4"/>
  <c r="L129" i="4"/>
  <c r="M129" i="4"/>
  <c r="N129" i="4"/>
  <c r="O129" i="4"/>
  <c r="P129" i="4"/>
  <c r="Q129" i="4"/>
  <c r="R129" i="4"/>
  <c r="S129" i="4"/>
  <c r="T129" i="4"/>
  <c r="U129" i="4"/>
  <c r="V129" i="4"/>
  <c r="W129" i="4"/>
  <c r="X129" i="4"/>
  <c r="Y129" i="4"/>
  <c r="Z129" i="4"/>
  <c r="AA129" i="4"/>
  <c r="AB129" i="4"/>
  <c r="AC129" i="4"/>
  <c r="AD129" i="4"/>
  <c r="AE129" i="4"/>
  <c r="AF129" i="4"/>
  <c r="A130" i="4"/>
  <c r="B130" i="4"/>
  <c r="C130" i="4"/>
  <c r="D130" i="4"/>
  <c r="E130" i="4"/>
  <c r="F130" i="4"/>
  <c r="G130" i="4"/>
  <c r="H130" i="4"/>
  <c r="I130" i="4"/>
  <c r="J130" i="4"/>
  <c r="K130" i="4"/>
  <c r="L130" i="4"/>
  <c r="M130" i="4"/>
  <c r="N130" i="4"/>
  <c r="O130" i="4"/>
  <c r="P130" i="4"/>
  <c r="Q130" i="4"/>
  <c r="R130" i="4"/>
  <c r="S130" i="4"/>
  <c r="T130" i="4"/>
  <c r="U130" i="4"/>
  <c r="V130" i="4"/>
  <c r="W130" i="4"/>
  <c r="X130" i="4"/>
  <c r="Y130" i="4"/>
  <c r="Z130" i="4"/>
  <c r="AA130" i="4"/>
  <c r="AB130" i="4"/>
  <c r="AC130" i="4"/>
  <c r="AD130" i="4"/>
  <c r="AE130" i="4"/>
  <c r="AF130" i="4"/>
  <c r="A131" i="4"/>
  <c r="B131" i="4"/>
  <c r="C131" i="4"/>
  <c r="D131" i="4"/>
  <c r="E131" i="4"/>
  <c r="F131" i="4"/>
  <c r="G131" i="4"/>
  <c r="H131" i="4"/>
  <c r="I131" i="4"/>
  <c r="J131" i="4"/>
  <c r="K131" i="4"/>
  <c r="L131" i="4"/>
  <c r="M131" i="4"/>
  <c r="N131" i="4"/>
  <c r="O131" i="4"/>
  <c r="P131" i="4"/>
  <c r="Q131" i="4"/>
  <c r="R131" i="4"/>
  <c r="S131" i="4"/>
  <c r="T131" i="4"/>
  <c r="U131" i="4"/>
  <c r="V131" i="4"/>
  <c r="W131" i="4"/>
  <c r="X131" i="4"/>
  <c r="Y131" i="4"/>
  <c r="Z131" i="4"/>
  <c r="AA131" i="4"/>
  <c r="AB131" i="4"/>
  <c r="AC131" i="4"/>
  <c r="AD131" i="4"/>
  <c r="AE131" i="4"/>
  <c r="AF131" i="4"/>
  <c r="A132" i="4"/>
  <c r="B132" i="4"/>
  <c r="C132" i="4"/>
  <c r="D132" i="4"/>
  <c r="E132" i="4"/>
  <c r="F132" i="4"/>
  <c r="G132" i="4"/>
  <c r="H132" i="4"/>
  <c r="I132" i="4"/>
  <c r="J132" i="4"/>
  <c r="K132" i="4"/>
  <c r="L132" i="4"/>
  <c r="M132" i="4"/>
  <c r="N132" i="4"/>
  <c r="O132" i="4"/>
  <c r="P132" i="4"/>
  <c r="Q132" i="4"/>
  <c r="R132" i="4"/>
  <c r="S132" i="4"/>
  <c r="T132" i="4"/>
  <c r="U132" i="4"/>
  <c r="V132" i="4"/>
  <c r="W132" i="4"/>
  <c r="X132" i="4"/>
  <c r="Y132" i="4"/>
  <c r="Z132" i="4"/>
  <c r="AA132" i="4"/>
  <c r="AB132" i="4"/>
  <c r="AC132" i="4"/>
  <c r="AD132" i="4"/>
  <c r="AE132" i="4"/>
  <c r="AF132" i="4"/>
  <c r="A133" i="4"/>
  <c r="B133" i="4"/>
  <c r="C133" i="4"/>
  <c r="D133" i="4"/>
  <c r="E133" i="4"/>
  <c r="F133" i="4"/>
  <c r="G133" i="4"/>
  <c r="H133" i="4"/>
  <c r="I133" i="4"/>
  <c r="J133" i="4"/>
  <c r="K133" i="4"/>
  <c r="L133" i="4"/>
  <c r="M133" i="4"/>
  <c r="N133" i="4"/>
  <c r="O133" i="4"/>
  <c r="P133" i="4"/>
  <c r="Q133" i="4"/>
  <c r="R133" i="4"/>
  <c r="S133" i="4"/>
  <c r="T133" i="4"/>
  <c r="U133" i="4"/>
  <c r="V133" i="4"/>
  <c r="W133" i="4"/>
  <c r="X133" i="4"/>
  <c r="Y133" i="4"/>
  <c r="Z133" i="4"/>
  <c r="AA133" i="4"/>
  <c r="AB133" i="4"/>
  <c r="AC133" i="4"/>
  <c r="AD133" i="4"/>
  <c r="AE133" i="4"/>
  <c r="AF133" i="4"/>
  <c r="A134" i="4"/>
  <c r="B134" i="4"/>
  <c r="C134" i="4"/>
  <c r="D134" i="4"/>
  <c r="E134" i="4"/>
  <c r="F134" i="4"/>
  <c r="G134" i="4"/>
  <c r="H134" i="4"/>
  <c r="I134" i="4"/>
  <c r="J134" i="4"/>
  <c r="K134" i="4"/>
  <c r="L134" i="4"/>
  <c r="M134" i="4"/>
  <c r="N134" i="4"/>
  <c r="O134" i="4"/>
  <c r="P134" i="4"/>
  <c r="Q134" i="4"/>
  <c r="R134" i="4"/>
  <c r="S134" i="4"/>
  <c r="T134" i="4"/>
  <c r="U134" i="4"/>
  <c r="V134" i="4"/>
  <c r="W134" i="4"/>
  <c r="X134" i="4"/>
  <c r="Y134" i="4"/>
  <c r="Z134" i="4"/>
  <c r="AA134" i="4"/>
  <c r="AB134" i="4"/>
  <c r="AC134" i="4"/>
  <c r="AD134" i="4"/>
  <c r="AE134" i="4"/>
  <c r="AF134" i="4"/>
  <c r="A135" i="4"/>
  <c r="B135" i="4"/>
  <c r="C135" i="4"/>
  <c r="D135" i="4"/>
  <c r="E135" i="4"/>
  <c r="F135" i="4"/>
  <c r="G135" i="4"/>
  <c r="H135" i="4"/>
  <c r="I135" i="4"/>
  <c r="J135" i="4"/>
  <c r="K135" i="4"/>
  <c r="L135" i="4"/>
  <c r="M135" i="4"/>
  <c r="N135" i="4"/>
  <c r="O135" i="4"/>
  <c r="P135" i="4"/>
  <c r="Q135" i="4"/>
  <c r="R135" i="4"/>
  <c r="S135" i="4"/>
  <c r="T135" i="4"/>
  <c r="U135" i="4"/>
  <c r="V135" i="4"/>
  <c r="W135" i="4"/>
  <c r="X135" i="4"/>
  <c r="Y135" i="4"/>
  <c r="Z135" i="4"/>
  <c r="AA135" i="4"/>
  <c r="AB135" i="4"/>
  <c r="AC135" i="4"/>
  <c r="AD135" i="4"/>
  <c r="AE135" i="4"/>
  <c r="AF135" i="4"/>
  <c r="A136" i="4"/>
  <c r="B136" i="4"/>
  <c r="C136" i="4"/>
  <c r="D136" i="4"/>
  <c r="E136" i="4"/>
  <c r="F136" i="4"/>
  <c r="G136" i="4"/>
  <c r="H136" i="4"/>
  <c r="I136" i="4"/>
  <c r="J136" i="4"/>
  <c r="K136" i="4"/>
  <c r="L136" i="4"/>
  <c r="M136" i="4"/>
  <c r="N136" i="4"/>
  <c r="O136" i="4"/>
  <c r="P136" i="4"/>
  <c r="Q136" i="4"/>
  <c r="R136" i="4"/>
  <c r="S136" i="4"/>
  <c r="T136" i="4"/>
  <c r="U136" i="4"/>
  <c r="V136" i="4"/>
  <c r="W136" i="4"/>
  <c r="X136" i="4"/>
  <c r="Y136" i="4"/>
  <c r="Z136" i="4"/>
  <c r="AA136" i="4"/>
  <c r="AB136" i="4"/>
  <c r="AC136" i="4"/>
  <c r="AD136" i="4"/>
  <c r="AE136" i="4"/>
  <c r="AF136" i="4"/>
  <c r="A137" i="4"/>
  <c r="B137" i="4"/>
  <c r="C137" i="4"/>
  <c r="D137" i="4"/>
  <c r="E137" i="4"/>
  <c r="F137" i="4"/>
  <c r="G137" i="4"/>
  <c r="H137" i="4"/>
  <c r="I137" i="4"/>
  <c r="J137" i="4"/>
  <c r="K137" i="4"/>
  <c r="L137" i="4"/>
  <c r="M137" i="4"/>
  <c r="N137" i="4"/>
  <c r="O137" i="4"/>
  <c r="P137" i="4"/>
  <c r="Q137" i="4"/>
  <c r="R137" i="4"/>
  <c r="S137" i="4"/>
  <c r="T137" i="4"/>
  <c r="U137" i="4"/>
  <c r="V137" i="4"/>
  <c r="W137" i="4"/>
  <c r="X137" i="4"/>
  <c r="Y137" i="4"/>
  <c r="Z137" i="4"/>
  <c r="AA137" i="4"/>
  <c r="AB137" i="4"/>
  <c r="AC137" i="4"/>
  <c r="AD137" i="4"/>
  <c r="AE137" i="4"/>
  <c r="AF137" i="4"/>
  <c r="A138" i="4"/>
  <c r="B138" i="4"/>
  <c r="C138" i="4"/>
  <c r="D138" i="4"/>
  <c r="E138" i="4"/>
  <c r="F138" i="4"/>
  <c r="G138" i="4"/>
  <c r="H138" i="4"/>
  <c r="I138" i="4"/>
  <c r="J138" i="4"/>
  <c r="K138" i="4"/>
  <c r="L138" i="4"/>
  <c r="M138" i="4"/>
  <c r="N138" i="4"/>
  <c r="O138" i="4"/>
  <c r="P138" i="4"/>
  <c r="Q138" i="4"/>
  <c r="R138" i="4"/>
  <c r="S138" i="4"/>
  <c r="T138" i="4"/>
  <c r="U138" i="4"/>
  <c r="V138" i="4"/>
  <c r="W138" i="4"/>
  <c r="X138" i="4"/>
  <c r="Y138" i="4"/>
  <c r="Z138" i="4"/>
  <c r="AA138" i="4"/>
  <c r="AB138" i="4"/>
  <c r="AC138" i="4"/>
  <c r="AD138" i="4"/>
  <c r="AE138" i="4"/>
  <c r="AF138" i="4"/>
  <c r="A139" i="4"/>
  <c r="B139" i="4"/>
  <c r="C139" i="4"/>
  <c r="D139" i="4"/>
  <c r="E139" i="4"/>
  <c r="F139" i="4"/>
  <c r="G139" i="4"/>
  <c r="H139" i="4"/>
  <c r="I139" i="4"/>
  <c r="J139" i="4"/>
  <c r="K139" i="4"/>
  <c r="L139" i="4"/>
  <c r="M139" i="4"/>
  <c r="N139" i="4"/>
  <c r="O139" i="4"/>
  <c r="P139" i="4"/>
  <c r="Q139" i="4"/>
  <c r="R139" i="4"/>
  <c r="S139" i="4"/>
  <c r="T139" i="4"/>
  <c r="U139" i="4"/>
  <c r="V139" i="4"/>
  <c r="W139" i="4"/>
  <c r="X139" i="4"/>
  <c r="Y139" i="4"/>
  <c r="Z139" i="4"/>
  <c r="AA139" i="4"/>
  <c r="AB139" i="4"/>
  <c r="AC139" i="4"/>
  <c r="AD139" i="4"/>
  <c r="AE139" i="4"/>
  <c r="AF139" i="4"/>
  <c r="A140" i="4"/>
  <c r="B140" i="4"/>
  <c r="C140" i="4"/>
  <c r="D140" i="4"/>
  <c r="E140" i="4"/>
  <c r="F140" i="4"/>
  <c r="G140" i="4"/>
  <c r="H140" i="4"/>
  <c r="I140" i="4"/>
  <c r="J140" i="4"/>
  <c r="K140" i="4"/>
  <c r="L140" i="4"/>
  <c r="M140" i="4"/>
  <c r="N140" i="4"/>
  <c r="O140" i="4"/>
  <c r="P140" i="4"/>
  <c r="Q140" i="4"/>
  <c r="R140" i="4"/>
  <c r="S140" i="4"/>
  <c r="T140" i="4"/>
  <c r="U140" i="4"/>
  <c r="V140" i="4"/>
  <c r="W140" i="4"/>
  <c r="X140" i="4"/>
  <c r="Y140" i="4"/>
  <c r="Z140" i="4"/>
  <c r="AA140" i="4"/>
  <c r="AB140" i="4"/>
  <c r="AC140" i="4"/>
  <c r="AD140" i="4"/>
  <c r="AE140" i="4"/>
  <c r="AF140" i="4"/>
  <c r="A141" i="4"/>
  <c r="B141" i="4"/>
  <c r="C141" i="4"/>
  <c r="D141" i="4"/>
  <c r="E141" i="4"/>
  <c r="F141" i="4"/>
  <c r="G141" i="4"/>
  <c r="H141" i="4"/>
  <c r="I141" i="4"/>
  <c r="J141" i="4"/>
  <c r="K141" i="4"/>
  <c r="L141" i="4"/>
  <c r="M141" i="4"/>
  <c r="N141" i="4"/>
  <c r="O141" i="4"/>
  <c r="P141" i="4"/>
  <c r="Q141" i="4"/>
  <c r="R141" i="4"/>
  <c r="S141" i="4"/>
  <c r="T141" i="4"/>
  <c r="U141" i="4"/>
  <c r="V141" i="4"/>
  <c r="W141" i="4"/>
  <c r="X141" i="4"/>
  <c r="Y141" i="4"/>
  <c r="Z141" i="4"/>
  <c r="AA141" i="4"/>
  <c r="AB141" i="4"/>
  <c r="AC141" i="4"/>
  <c r="AD141" i="4"/>
  <c r="AE141" i="4"/>
  <c r="AF141" i="4"/>
  <c r="A142" i="4"/>
  <c r="B142" i="4"/>
  <c r="C142" i="4"/>
  <c r="D142" i="4"/>
  <c r="E142" i="4"/>
  <c r="F142" i="4"/>
  <c r="G142" i="4"/>
  <c r="H142" i="4"/>
  <c r="I142" i="4"/>
  <c r="J142" i="4"/>
  <c r="K142" i="4"/>
  <c r="L142" i="4"/>
  <c r="M142" i="4"/>
  <c r="N142" i="4"/>
  <c r="O142" i="4"/>
  <c r="P142" i="4"/>
  <c r="Q142" i="4"/>
  <c r="R142" i="4"/>
  <c r="S142" i="4"/>
  <c r="T142" i="4"/>
  <c r="U142" i="4"/>
  <c r="V142" i="4"/>
  <c r="W142" i="4"/>
  <c r="X142" i="4"/>
  <c r="Y142" i="4"/>
  <c r="Z142" i="4"/>
  <c r="AA142" i="4"/>
  <c r="AB142" i="4"/>
  <c r="AC142" i="4"/>
  <c r="AD142" i="4"/>
  <c r="AE142" i="4"/>
  <c r="AF142" i="4"/>
  <c r="A143" i="4"/>
  <c r="B143" i="4"/>
  <c r="C143" i="4"/>
  <c r="D143" i="4"/>
  <c r="E143" i="4"/>
  <c r="F143" i="4"/>
  <c r="G143" i="4"/>
  <c r="H143" i="4"/>
  <c r="I143" i="4"/>
  <c r="J143" i="4"/>
  <c r="K143" i="4"/>
  <c r="L143" i="4"/>
  <c r="M143" i="4"/>
  <c r="N143" i="4"/>
  <c r="O143" i="4"/>
  <c r="P143" i="4"/>
  <c r="Q143" i="4"/>
  <c r="R143" i="4"/>
  <c r="S143" i="4"/>
  <c r="T143" i="4"/>
  <c r="U143" i="4"/>
  <c r="V143" i="4"/>
  <c r="W143" i="4"/>
  <c r="X143" i="4"/>
  <c r="Y143" i="4"/>
  <c r="Z143" i="4"/>
  <c r="AA143" i="4"/>
  <c r="AB143" i="4"/>
  <c r="AC143" i="4"/>
  <c r="AD143" i="4"/>
  <c r="AE143" i="4"/>
  <c r="AF143" i="4"/>
  <c r="A144" i="4"/>
  <c r="B144" i="4"/>
  <c r="C144" i="4"/>
  <c r="D144" i="4"/>
  <c r="E144" i="4"/>
  <c r="F144" i="4"/>
  <c r="G144" i="4"/>
  <c r="H144" i="4"/>
  <c r="I144" i="4"/>
  <c r="J144" i="4"/>
  <c r="K144" i="4"/>
  <c r="L144" i="4"/>
  <c r="M144" i="4"/>
  <c r="N144" i="4"/>
  <c r="O144" i="4"/>
  <c r="P144" i="4"/>
  <c r="Q144" i="4"/>
  <c r="R144" i="4"/>
  <c r="S144" i="4"/>
  <c r="T144" i="4"/>
  <c r="U144" i="4"/>
  <c r="V144" i="4"/>
  <c r="W144" i="4"/>
  <c r="X144" i="4"/>
  <c r="Y144" i="4"/>
  <c r="Z144" i="4"/>
  <c r="AA144" i="4"/>
  <c r="AB144" i="4"/>
  <c r="AC144" i="4"/>
  <c r="AD144" i="4"/>
  <c r="AE144" i="4"/>
  <c r="AF144" i="4"/>
  <c r="A145" i="4"/>
  <c r="B145" i="4"/>
  <c r="C145" i="4"/>
  <c r="D145" i="4"/>
  <c r="E145" i="4"/>
  <c r="F145" i="4"/>
  <c r="G145" i="4"/>
  <c r="H145" i="4"/>
  <c r="I145" i="4"/>
  <c r="J145" i="4"/>
  <c r="K145" i="4"/>
  <c r="L145" i="4"/>
  <c r="M145" i="4"/>
  <c r="N145" i="4"/>
  <c r="O145" i="4"/>
  <c r="P145" i="4"/>
  <c r="Q145" i="4"/>
  <c r="R145" i="4"/>
  <c r="S145" i="4"/>
  <c r="T145" i="4"/>
  <c r="U145" i="4"/>
  <c r="V145" i="4"/>
  <c r="W145" i="4"/>
  <c r="X145" i="4"/>
  <c r="Y145" i="4"/>
  <c r="Z145" i="4"/>
  <c r="AA145" i="4"/>
  <c r="AB145" i="4"/>
  <c r="AC145" i="4"/>
  <c r="AD145" i="4"/>
  <c r="AE145" i="4"/>
  <c r="AF145" i="4"/>
  <c r="A146" i="4"/>
  <c r="B146" i="4"/>
  <c r="C146" i="4"/>
  <c r="D146" i="4"/>
  <c r="E146" i="4"/>
  <c r="F146" i="4"/>
  <c r="G146" i="4"/>
  <c r="H146" i="4"/>
  <c r="I146" i="4"/>
  <c r="J146" i="4"/>
  <c r="K146" i="4"/>
  <c r="L146" i="4"/>
  <c r="M146" i="4"/>
  <c r="N146" i="4"/>
  <c r="O146" i="4"/>
  <c r="P146" i="4"/>
  <c r="Q146" i="4"/>
  <c r="R146" i="4"/>
  <c r="S146" i="4"/>
  <c r="T146" i="4"/>
  <c r="U146" i="4"/>
  <c r="V146" i="4"/>
  <c r="W146" i="4"/>
  <c r="X146" i="4"/>
  <c r="Y146" i="4"/>
  <c r="Z146" i="4"/>
  <c r="AA146" i="4"/>
  <c r="AB146" i="4"/>
  <c r="AC146" i="4"/>
  <c r="AD146" i="4"/>
  <c r="AE146" i="4"/>
  <c r="AF146" i="4"/>
  <c r="A147" i="4"/>
  <c r="B147" i="4"/>
  <c r="C147" i="4"/>
  <c r="D147" i="4"/>
  <c r="E147" i="4"/>
  <c r="F147" i="4"/>
  <c r="G147" i="4"/>
  <c r="H147" i="4"/>
  <c r="I147" i="4"/>
  <c r="J147" i="4"/>
  <c r="K147" i="4"/>
  <c r="L147" i="4"/>
  <c r="M147" i="4"/>
  <c r="N147" i="4"/>
  <c r="O147" i="4"/>
  <c r="P147" i="4"/>
  <c r="Q147" i="4"/>
  <c r="R147" i="4"/>
  <c r="S147" i="4"/>
  <c r="T147" i="4"/>
  <c r="U147" i="4"/>
  <c r="V147" i="4"/>
  <c r="W147" i="4"/>
  <c r="X147" i="4"/>
  <c r="Y147" i="4"/>
  <c r="Z147" i="4"/>
  <c r="AA147" i="4"/>
  <c r="AB147" i="4"/>
  <c r="AC147" i="4"/>
  <c r="AD147" i="4"/>
  <c r="AE147" i="4"/>
  <c r="AF147" i="4"/>
  <c r="A148" i="4"/>
  <c r="B148" i="4"/>
  <c r="C148" i="4"/>
  <c r="D148" i="4"/>
  <c r="E148" i="4"/>
  <c r="F148" i="4"/>
  <c r="G148" i="4"/>
  <c r="H148" i="4"/>
  <c r="I148" i="4"/>
  <c r="J148" i="4"/>
  <c r="K148" i="4"/>
  <c r="L148" i="4"/>
  <c r="M148" i="4"/>
  <c r="N148" i="4"/>
  <c r="O148" i="4"/>
  <c r="P148" i="4"/>
  <c r="Q148" i="4"/>
  <c r="R148" i="4"/>
  <c r="S148" i="4"/>
  <c r="T148" i="4"/>
  <c r="U148" i="4"/>
  <c r="V148" i="4"/>
  <c r="W148" i="4"/>
  <c r="X148" i="4"/>
  <c r="Y148" i="4"/>
  <c r="Z148" i="4"/>
  <c r="AA148" i="4"/>
  <c r="AB148" i="4"/>
  <c r="AC148" i="4"/>
  <c r="AD148" i="4"/>
  <c r="AE148" i="4"/>
  <c r="AF148" i="4"/>
  <c r="A149" i="4"/>
  <c r="B149" i="4"/>
  <c r="C149" i="4"/>
  <c r="D149" i="4"/>
  <c r="E149" i="4"/>
  <c r="F149" i="4"/>
  <c r="G149" i="4"/>
  <c r="H149" i="4"/>
  <c r="I149" i="4"/>
  <c r="J149" i="4"/>
  <c r="K149" i="4"/>
  <c r="L149" i="4"/>
  <c r="M149" i="4"/>
  <c r="N149" i="4"/>
  <c r="O149" i="4"/>
  <c r="P149" i="4"/>
  <c r="Q149" i="4"/>
  <c r="R149" i="4"/>
  <c r="S149" i="4"/>
  <c r="T149" i="4"/>
  <c r="U149" i="4"/>
  <c r="V149" i="4"/>
  <c r="W149" i="4"/>
  <c r="X149" i="4"/>
  <c r="Y149" i="4"/>
  <c r="Z149" i="4"/>
  <c r="AA149" i="4"/>
  <c r="AB149" i="4"/>
  <c r="AC149" i="4"/>
  <c r="AD149" i="4"/>
  <c r="AE149" i="4"/>
  <c r="AF149" i="4"/>
  <c r="A150" i="4"/>
  <c r="B150" i="4"/>
  <c r="C150" i="4"/>
  <c r="D150" i="4"/>
  <c r="E150" i="4"/>
  <c r="F150" i="4"/>
  <c r="G150" i="4"/>
  <c r="H150" i="4"/>
  <c r="I150" i="4"/>
  <c r="J150" i="4"/>
  <c r="K150" i="4"/>
  <c r="L150" i="4"/>
  <c r="M150" i="4"/>
  <c r="N150" i="4"/>
  <c r="O150" i="4"/>
  <c r="P150" i="4"/>
  <c r="Q150" i="4"/>
  <c r="R150" i="4"/>
  <c r="S150" i="4"/>
  <c r="T150" i="4"/>
  <c r="U150" i="4"/>
  <c r="V150" i="4"/>
  <c r="W150" i="4"/>
  <c r="X150" i="4"/>
  <c r="Y150" i="4"/>
  <c r="Z150" i="4"/>
  <c r="AA150" i="4"/>
  <c r="AB150" i="4"/>
  <c r="AC150" i="4"/>
  <c r="AD150" i="4"/>
  <c r="AE150" i="4"/>
  <c r="AF150" i="4"/>
  <c r="A151" i="4"/>
  <c r="B151" i="4"/>
  <c r="C151" i="4"/>
  <c r="D151" i="4"/>
  <c r="E151" i="4"/>
  <c r="F151" i="4"/>
  <c r="G151" i="4"/>
  <c r="H151" i="4"/>
  <c r="I151" i="4"/>
  <c r="J151" i="4"/>
  <c r="K151" i="4"/>
  <c r="L151" i="4"/>
  <c r="M151" i="4"/>
  <c r="N151" i="4"/>
  <c r="O151" i="4"/>
  <c r="P151" i="4"/>
  <c r="Q151" i="4"/>
  <c r="R151" i="4"/>
  <c r="S151" i="4"/>
  <c r="T151" i="4"/>
  <c r="U151" i="4"/>
  <c r="V151" i="4"/>
  <c r="W151" i="4"/>
  <c r="X151" i="4"/>
  <c r="Y151" i="4"/>
  <c r="Z151" i="4"/>
  <c r="AA151" i="4"/>
  <c r="AB151" i="4"/>
  <c r="AC151" i="4"/>
  <c r="AD151" i="4"/>
  <c r="AE151" i="4"/>
  <c r="AF151" i="4"/>
  <c r="A152" i="4"/>
  <c r="B152" i="4"/>
  <c r="C152" i="4"/>
  <c r="D152" i="4"/>
  <c r="E152" i="4"/>
  <c r="F152" i="4"/>
  <c r="G152" i="4"/>
  <c r="H152" i="4"/>
  <c r="I152" i="4"/>
  <c r="J152" i="4"/>
  <c r="K152" i="4"/>
  <c r="L152" i="4"/>
  <c r="M152" i="4"/>
  <c r="N152" i="4"/>
  <c r="O152" i="4"/>
  <c r="P152" i="4"/>
  <c r="Q152" i="4"/>
  <c r="R152" i="4"/>
  <c r="S152" i="4"/>
  <c r="T152" i="4"/>
  <c r="U152" i="4"/>
  <c r="V152" i="4"/>
  <c r="W152" i="4"/>
  <c r="X152" i="4"/>
  <c r="Y152" i="4"/>
  <c r="Z152" i="4"/>
  <c r="AA152" i="4"/>
  <c r="AB152" i="4"/>
  <c r="AC152" i="4"/>
  <c r="AD152" i="4"/>
  <c r="AE152" i="4"/>
  <c r="AF152" i="4"/>
  <c r="A153" i="4"/>
  <c r="B153" i="4"/>
  <c r="C153" i="4"/>
  <c r="D153" i="4"/>
  <c r="E153" i="4"/>
  <c r="F153" i="4"/>
  <c r="G153" i="4"/>
  <c r="H153" i="4"/>
  <c r="I153" i="4"/>
  <c r="J153" i="4"/>
  <c r="K153" i="4"/>
  <c r="L153" i="4"/>
  <c r="M153" i="4"/>
  <c r="N153" i="4"/>
  <c r="O153" i="4"/>
  <c r="P153" i="4"/>
  <c r="Q153" i="4"/>
  <c r="R153" i="4"/>
  <c r="S153" i="4"/>
  <c r="T153" i="4"/>
  <c r="U153" i="4"/>
  <c r="V153" i="4"/>
  <c r="W153" i="4"/>
  <c r="X153" i="4"/>
  <c r="Y153" i="4"/>
  <c r="Z153" i="4"/>
  <c r="AA153" i="4"/>
  <c r="AB153" i="4"/>
  <c r="AC153" i="4"/>
  <c r="AD153" i="4"/>
  <c r="AE153" i="4"/>
  <c r="AF153" i="4"/>
  <c r="A154" i="4"/>
  <c r="B154" i="4"/>
  <c r="C154" i="4"/>
  <c r="D154" i="4"/>
  <c r="E154" i="4"/>
  <c r="F154" i="4"/>
  <c r="G154" i="4"/>
  <c r="H154" i="4"/>
  <c r="I154" i="4"/>
  <c r="J154" i="4"/>
  <c r="K154" i="4"/>
  <c r="L154" i="4"/>
  <c r="M154" i="4"/>
  <c r="N154" i="4"/>
  <c r="O154" i="4"/>
  <c r="P154" i="4"/>
  <c r="Q154" i="4"/>
  <c r="R154" i="4"/>
  <c r="S154" i="4"/>
  <c r="T154" i="4"/>
  <c r="U154" i="4"/>
  <c r="V154" i="4"/>
  <c r="W154" i="4"/>
  <c r="X154" i="4"/>
  <c r="Y154" i="4"/>
  <c r="Z154" i="4"/>
  <c r="AA154" i="4"/>
  <c r="AB154" i="4"/>
  <c r="AC154" i="4"/>
  <c r="AD154" i="4"/>
  <c r="AE154" i="4"/>
  <c r="AF154" i="4"/>
  <c r="A155" i="4"/>
  <c r="B155" i="4"/>
  <c r="C155" i="4"/>
  <c r="D155" i="4"/>
  <c r="E155" i="4"/>
  <c r="F155" i="4"/>
  <c r="G155" i="4"/>
  <c r="H155" i="4"/>
  <c r="I155" i="4"/>
  <c r="J155" i="4"/>
  <c r="K155" i="4"/>
  <c r="L155" i="4"/>
  <c r="M155" i="4"/>
  <c r="N155" i="4"/>
  <c r="O155" i="4"/>
  <c r="P155" i="4"/>
  <c r="Q155" i="4"/>
  <c r="R155" i="4"/>
  <c r="S155" i="4"/>
  <c r="T155" i="4"/>
  <c r="U155" i="4"/>
  <c r="V155" i="4"/>
  <c r="W155" i="4"/>
  <c r="X155" i="4"/>
  <c r="Y155" i="4"/>
  <c r="Z155" i="4"/>
  <c r="AA155" i="4"/>
  <c r="AB155" i="4"/>
  <c r="AC155" i="4"/>
  <c r="AD155" i="4"/>
  <c r="AE155" i="4"/>
  <c r="AF155" i="4"/>
  <c r="A156" i="4"/>
  <c r="B156" i="4"/>
  <c r="C156" i="4"/>
  <c r="D156" i="4"/>
  <c r="E156" i="4"/>
  <c r="F156" i="4"/>
  <c r="G156" i="4"/>
  <c r="H156" i="4"/>
  <c r="I156" i="4"/>
  <c r="J156" i="4"/>
  <c r="K156" i="4"/>
  <c r="L156" i="4"/>
  <c r="M156" i="4"/>
  <c r="N156" i="4"/>
  <c r="O156" i="4"/>
  <c r="P156" i="4"/>
  <c r="Q156" i="4"/>
  <c r="R156" i="4"/>
  <c r="S156" i="4"/>
  <c r="T156" i="4"/>
  <c r="U156" i="4"/>
  <c r="V156" i="4"/>
  <c r="W156" i="4"/>
  <c r="X156" i="4"/>
  <c r="Y156" i="4"/>
  <c r="Z156" i="4"/>
  <c r="AA156" i="4"/>
  <c r="AB156" i="4"/>
  <c r="AC156" i="4"/>
  <c r="AD156" i="4"/>
  <c r="AE156" i="4"/>
  <c r="AF156" i="4"/>
  <c r="A157" i="4"/>
  <c r="B157" i="4"/>
  <c r="C157" i="4"/>
  <c r="D157" i="4"/>
  <c r="E157" i="4"/>
  <c r="F157" i="4"/>
  <c r="G157" i="4"/>
  <c r="H157" i="4"/>
  <c r="I157" i="4"/>
  <c r="J157" i="4"/>
  <c r="K157" i="4"/>
  <c r="L157" i="4"/>
  <c r="M157" i="4"/>
  <c r="N157" i="4"/>
  <c r="O157" i="4"/>
  <c r="P157" i="4"/>
  <c r="Q157" i="4"/>
  <c r="R157" i="4"/>
  <c r="S157" i="4"/>
  <c r="T157" i="4"/>
  <c r="U157" i="4"/>
  <c r="V157" i="4"/>
  <c r="W157" i="4"/>
  <c r="X157" i="4"/>
  <c r="Y157" i="4"/>
  <c r="Z157" i="4"/>
  <c r="AA157" i="4"/>
  <c r="AB157" i="4"/>
  <c r="AC157" i="4"/>
  <c r="AD157" i="4"/>
  <c r="AE157" i="4"/>
  <c r="AF157" i="4"/>
  <c r="A158" i="4"/>
  <c r="B158" i="4"/>
  <c r="C158" i="4"/>
  <c r="D158" i="4"/>
  <c r="E158" i="4"/>
  <c r="F158" i="4"/>
  <c r="G158" i="4"/>
  <c r="H158" i="4"/>
  <c r="I158" i="4"/>
  <c r="J158" i="4"/>
  <c r="K158" i="4"/>
  <c r="L158" i="4"/>
  <c r="M158" i="4"/>
  <c r="N158" i="4"/>
  <c r="O158" i="4"/>
  <c r="P158" i="4"/>
  <c r="Q158" i="4"/>
  <c r="R158" i="4"/>
  <c r="S158" i="4"/>
  <c r="T158" i="4"/>
  <c r="U158" i="4"/>
  <c r="V158" i="4"/>
  <c r="W158" i="4"/>
  <c r="X158" i="4"/>
  <c r="Y158" i="4"/>
  <c r="Z158" i="4"/>
  <c r="AA158" i="4"/>
  <c r="AB158" i="4"/>
  <c r="AC158" i="4"/>
  <c r="AD158" i="4"/>
  <c r="AE158" i="4"/>
  <c r="AF158" i="4"/>
  <c r="A159" i="4"/>
  <c r="B159" i="4"/>
  <c r="C159" i="4"/>
  <c r="D159" i="4"/>
  <c r="E159" i="4"/>
  <c r="F159" i="4"/>
  <c r="G159" i="4"/>
  <c r="H159" i="4"/>
  <c r="I159" i="4"/>
  <c r="J159" i="4"/>
  <c r="K159" i="4"/>
  <c r="L159" i="4"/>
  <c r="M159" i="4"/>
  <c r="N159" i="4"/>
  <c r="O159" i="4"/>
  <c r="P159" i="4"/>
  <c r="Q159" i="4"/>
  <c r="R159" i="4"/>
  <c r="S159" i="4"/>
  <c r="T159" i="4"/>
  <c r="U159" i="4"/>
  <c r="V159" i="4"/>
  <c r="W159" i="4"/>
  <c r="X159" i="4"/>
  <c r="Y159" i="4"/>
  <c r="Z159" i="4"/>
  <c r="AA159" i="4"/>
  <c r="AB159" i="4"/>
  <c r="AC159" i="4"/>
  <c r="AD159" i="4"/>
  <c r="AE159" i="4"/>
  <c r="AF159" i="4"/>
  <c r="A160" i="4"/>
  <c r="B160" i="4"/>
  <c r="C160" i="4"/>
  <c r="D160" i="4"/>
  <c r="E160" i="4"/>
  <c r="F160" i="4"/>
  <c r="G160" i="4"/>
  <c r="H160" i="4"/>
  <c r="I160" i="4"/>
  <c r="J160" i="4"/>
  <c r="K160" i="4"/>
  <c r="L160" i="4"/>
  <c r="M160" i="4"/>
  <c r="N160" i="4"/>
  <c r="O160" i="4"/>
  <c r="P160" i="4"/>
  <c r="Q160" i="4"/>
  <c r="R160" i="4"/>
  <c r="S160" i="4"/>
  <c r="T160" i="4"/>
  <c r="U160" i="4"/>
  <c r="V160" i="4"/>
  <c r="W160" i="4"/>
  <c r="X160" i="4"/>
  <c r="Y160" i="4"/>
  <c r="Z160" i="4"/>
  <c r="AA160" i="4"/>
  <c r="AB160" i="4"/>
  <c r="AC160" i="4"/>
  <c r="AD160" i="4"/>
  <c r="AE160" i="4"/>
  <c r="AF160" i="4"/>
  <c r="A161" i="4"/>
  <c r="B161" i="4"/>
  <c r="C161" i="4"/>
  <c r="D161" i="4"/>
  <c r="E161" i="4"/>
  <c r="F161" i="4"/>
  <c r="G161" i="4"/>
  <c r="H161" i="4"/>
  <c r="I161" i="4"/>
  <c r="J161" i="4"/>
  <c r="K161" i="4"/>
  <c r="L161" i="4"/>
  <c r="M161" i="4"/>
  <c r="N161" i="4"/>
  <c r="O161" i="4"/>
  <c r="P161" i="4"/>
  <c r="Q161" i="4"/>
  <c r="R161" i="4"/>
  <c r="S161" i="4"/>
  <c r="T161" i="4"/>
  <c r="U161" i="4"/>
  <c r="V161" i="4"/>
  <c r="W161" i="4"/>
  <c r="X161" i="4"/>
  <c r="Y161" i="4"/>
  <c r="Z161" i="4"/>
  <c r="AA161" i="4"/>
  <c r="AB161" i="4"/>
  <c r="AC161" i="4"/>
  <c r="AD161" i="4"/>
  <c r="AE161" i="4"/>
  <c r="AF161" i="4"/>
  <c r="A162" i="4"/>
  <c r="B162" i="4"/>
  <c r="C162" i="4"/>
  <c r="D162" i="4"/>
  <c r="E162" i="4"/>
  <c r="F162" i="4"/>
  <c r="G162" i="4"/>
  <c r="H162" i="4"/>
  <c r="I162" i="4"/>
  <c r="J162" i="4"/>
  <c r="K162" i="4"/>
  <c r="L162" i="4"/>
  <c r="M162" i="4"/>
  <c r="N162" i="4"/>
  <c r="O162" i="4"/>
  <c r="P162" i="4"/>
  <c r="Q162" i="4"/>
  <c r="R162" i="4"/>
  <c r="S162" i="4"/>
  <c r="T162" i="4"/>
  <c r="U162" i="4"/>
  <c r="V162" i="4"/>
  <c r="W162" i="4"/>
  <c r="X162" i="4"/>
  <c r="Y162" i="4"/>
  <c r="Z162" i="4"/>
  <c r="AA162" i="4"/>
  <c r="AB162" i="4"/>
  <c r="AC162" i="4"/>
  <c r="AD162" i="4"/>
  <c r="AE162" i="4"/>
  <c r="AF162" i="4"/>
  <c r="A163" i="4"/>
  <c r="B163" i="4"/>
  <c r="C163" i="4"/>
  <c r="D163" i="4"/>
  <c r="E163" i="4"/>
  <c r="F163" i="4"/>
  <c r="G163" i="4"/>
  <c r="H163" i="4"/>
  <c r="I163" i="4"/>
  <c r="J163" i="4"/>
  <c r="K163" i="4"/>
  <c r="L163" i="4"/>
  <c r="M163" i="4"/>
  <c r="N163" i="4"/>
  <c r="O163" i="4"/>
  <c r="P163" i="4"/>
  <c r="Q163" i="4"/>
  <c r="R163" i="4"/>
  <c r="S163" i="4"/>
  <c r="T163" i="4"/>
  <c r="U163" i="4"/>
  <c r="V163" i="4"/>
  <c r="W163" i="4"/>
  <c r="X163" i="4"/>
  <c r="Y163" i="4"/>
  <c r="Z163" i="4"/>
  <c r="AA163" i="4"/>
  <c r="AB163" i="4"/>
  <c r="AC163" i="4"/>
  <c r="AD163" i="4"/>
  <c r="AE163" i="4"/>
  <c r="AF163" i="4"/>
  <c r="A164" i="4"/>
  <c r="B164" i="4"/>
  <c r="C164" i="4"/>
  <c r="D164" i="4"/>
  <c r="E164" i="4"/>
  <c r="F164" i="4"/>
  <c r="G164" i="4"/>
  <c r="H164" i="4"/>
  <c r="I164" i="4"/>
  <c r="J164" i="4"/>
  <c r="K164" i="4"/>
  <c r="L164" i="4"/>
  <c r="M164" i="4"/>
  <c r="N164" i="4"/>
  <c r="O164" i="4"/>
  <c r="P164" i="4"/>
  <c r="Q164" i="4"/>
  <c r="R164" i="4"/>
  <c r="S164" i="4"/>
  <c r="T164" i="4"/>
  <c r="U164" i="4"/>
  <c r="V164" i="4"/>
  <c r="W164" i="4"/>
  <c r="X164" i="4"/>
  <c r="Y164" i="4"/>
  <c r="Z164" i="4"/>
  <c r="AA164" i="4"/>
  <c r="AB164" i="4"/>
  <c r="AC164" i="4"/>
  <c r="AD164" i="4"/>
  <c r="AE164" i="4"/>
  <c r="AF164" i="4"/>
  <c r="A165" i="4"/>
  <c r="B165" i="4"/>
  <c r="C165" i="4"/>
  <c r="D165" i="4"/>
  <c r="E165" i="4"/>
  <c r="F165" i="4"/>
  <c r="G165" i="4"/>
  <c r="H165" i="4"/>
  <c r="I165" i="4"/>
  <c r="J165" i="4"/>
  <c r="K165" i="4"/>
  <c r="L165" i="4"/>
  <c r="M165" i="4"/>
  <c r="N165" i="4"/>
  <c r="O165" i="4"/>
  <c r="P165" i="4"/>
  <c r="Q165" i="4"/>
  <c r="R165" i="4"/>
  <c r="S165" i="4"/>
  <c r="T165" i="4"/>
  <c r="U165" i="4"/>
  <c r="V165" i="4"/>
  <c r="W165" i="4"/>
  <c r="X165" i="4"/>
  <c r="Y165" i="4"/>
  <c r="Z165" i="4"/>
  <c r="AA165" i="4"/>
  <c r="AB165" i="4"/>
  <c r="AC165" i="4"/>
  <c r="AD165" i="4"/>
  <c r="AE165" i="4"/>
  <c r="AF165" i="4"/>
  <c r="A166" i="4"/>
  <c r="B166" i="4"/>
  <c r="C166" i="4"/>
  <c r="D166" i="4"/>
  <c r="E166" i="4"/>
  <c r="F166" i="4"/>
  <c r="G166" i="4"/>
  <c r="H166" i="4"/>
  <c r="I166" i="4"/>
  <c r="J166" i="4"/>
  <c r="K166" i="4"/>
  <c r="L166" i="4"/>
  <c r="M166" i="4"/>
  <c r="N166" i="4"/>
  <c r="O166" i="4"/>
  <c r="P166" i="4"/>
  <c r="Q166" i="4"/>
  <c r="R166" i="4"/>
  <c r="S166" i="4"/>
  <c r="T166" i="4"/>
  <c r="U166" i="4"/>
  <c r="V166" i="4"/>
  <c r="W166" i="4"/>
  <c r="X166" i="4"/>
  <c r="Y166" i="4"/>
  <c r="Z166" i="4"/>
  <c r="AA166" i="4"/>
  <c r="AB166" i="4"/>
  <c r="AC166" i="4"/>
  <c r="AD166" i="4"/>
  <c r="AE166" i="4"/>
  <c r="AF166" i="4"/>
  <c r="A167" i="4"/>
  <c r="B167" i="4"/>
  <c r="C167" i="4"/>
  <c r="D167" i="4"/>
  <c r="E167" i="4"/>
  <c r="F167" i="4"/>
  <c r="G167" i="4"/>
  <c r="H167" i="4"/>
  <c r="I167" i="4"/>
  <c r="J167" i="4"/>
  <c r="K167" i="4"/>
  <c r="L167" i="4"/>
  <c r="M167" i="4"/>
  <c r="N167" i="4"/>
  <c r="O167" i="4"/>
  <c r="P167" i="4"/>
  <c r="Q167" i="4"/>
  <c r="R167" i="4"/>
  <c r="S167" i="4"/>
  <c r="T167" i="4"/>
  <c r="U167" i="4"/>
  <c r="V167" i="4"/>
  <c r="W167" i="4"/>
  <c r="X167" i="4"/>
  <c r="Y167" i="4"/>
  <c r="Z167" i="4"/>
  <c r="AA167" i="4"/>
  <c r="AB167" i="4"/>
  <c r="AC167" i="4"/>
  <c r="AD167" i="4"/>
  <c r="AE167" i="4"/>
  <c r="AF167" i="4"/>
  <c r="A168" i="4"/>
  <c r="B168" i="4"/>
  <c r="C168" i="4"/>
  <c r="D168" i="4"/>
  <c r="E168" i="4"/>
  <c r="F168" i="4"/>
  <c r="G168" i="4"/>
  <c r="H168" i="4"/>
  <c r="I168" i="4"/>
  <c r="J168" i="4"/>
  <c r="K168" i="4"/>
  <c r="L168" i="4"/>
  <c r="M168" i="4"/>
  <c r="N168" i="4"/>
  <c r="O168" i="4"/>
  <c r="P168" i="4"/>
  <c r="Q168" i="4"/>
  <c r="R168" i="4"/>
  <c r="S168" i="4"/>
  <c r="T168" i="4"/>
  <c r="U168" i="4"/>
  <c r="V168" i="4"/>
  <c r="W168" i="4"/>
  <c r="X168" i="4"/>
  <c r="Y168" i="4"/>
  <c r="Z168" i="4"/>
  <c r="AA168" i="4"/>
  <c r="AB168" i="4"/>
  <c r="AC168" i="4"/>
  <c r="AD168" i="4"/>
  <c r="AE168" i="4"/>
  <c r="AF168" i="4"/>
  <c r="A169" i="4"/>
  <c r="B169" i="4"/>
  <c r="C169" i="4"/>
  <c r="D169" i="4"/>
  <c r="E169" i="4"/>
  <c r="F169" i="4"/>
  <c r="G169" i="4"/>
  <c r="H169" i="4"/>
  <c r="I169" i="4"/>
  <c r="J169" i="4"/>
  <c r="K169" i="4"/>
  <c r="L169" i="4"/>
  <c r="M169" i="4"/>
  <c r="N169" i="4"/>
  <c r="O169" i="4"/>
  <c r="P169" i="4"/>
  <c r="Q169" i="4"/>
  <c r="R169" i="4"/>
  <c r="S169" i="4"/>
  <c r="T169" i="4"/>
  <c r="U169" i="4"/>
  <c r="V169" i="4"/>
  <c r="W169" i="4"/>
  <c r="X169" i="4"/>
  <c r="Y169" i="4"/>
  <c r="Z169" i="4"/>
  <c r="AA169" i="4"/>
  <c r="AB169" i="4"/>
  <c r="AC169" i="4"/>
  <c r="AD169" i="4"/>
  <c r="AE169" i="4"/>
  <c r="AF169" i="4"/>
  <c r="A170" i="4"/>
  <c r="B170" i="4"/>
  <c r="C170" i="4"/>
  <c r="D170" i="4"/>
  <c r="E170" i="4"/>
  <c r="F170" i="4"/>
  <c r="G170" i="4"/>
  <c r="H170" i="4"/>
  <c r="I170" i="4"/>
  <c r="J170" i="4"/>
  <c r="K170" i="4"/>
  <c r="L170" i="4"/>
  <c r="M170" i="4"/>
  <c r="N170" i="4"/>
  <c r="O170" i="4"/>
  <c r="P170" i="4"/>
  <c r="Q170" i="4"/>
  <c r="R170" i="4"/>
  <c r="S170" i="4"/>
  <c r="T170" i="4"/>
  <c r="U170" i="4"/>
  <c r="V170" i="4"/>
  <c r="W170" i="4"/>
  <c r="X170" i="4"/>
  <c r="Y170" i="4"/>
  <c r="Z170" i="4"/>
  <c r="AA170" i="4"/>
  <c r="AB170" i="4"/>
  <c r="AC170" i="4"/>
  <c r="AD170" i="4"/>
  <c r="AE170" i="4"/>
  <c r="AF170" i="4"/>
  <c r="A171" i="4"/>
  <c r="B171" i="4"/>
  <c r="C171" i="4"/>
  <c r="D171" i="4"/>
  <c r="E171" i="4"/>
  <c r="F171" i="4"/>
  <c r="G171" i="4"/>
  <c r="H171" i="4"/>
  <c r="I171" i="4"/>
  <c r="J171" i="4"/>
  <c r="K171" i="4"/>
  <c r="L171" i="4"/>
  <c r="M171" i="4"/>
  <c r="N171" i="4"/>
  <c r="O171" i="4"/>
  <c r="P171" i="4"/>
  <c r="Q171" i="4"/>
  <c r="R171" i="4"/>
  <c r="S171" i="4"/>
  <c r="T171" i="4"/>
  <c r="U171" i="4"/>
  <c r="V171" i="4"/>
  <c r="W171" i="4"/>
  <c r="X171" i="4"/>
  <c r="Y171" i="4"/>
  <c r="Z171" i="4"/>
  <c r="AA171" i="4"/>
  <c r="AB171" i="4"/>
  <c r="AC171" i="4"/>
  <c r="AD171" i="4"/>
  <c r="AE171" i="4"/>
  <c r="AF171" i="4"/>
  <c r="A172" i="4"/>
  <c r="B172" i="4"/>
  <c r="C172" i="4"/>
  <c r="D172" i="4"/>
  <c r="E172" i="4"/>
  <c r="F172" i="4"/>
  <c r="G172" i="4"/>
  <c r="H172" i="4"/>
  <c r="I172" i="4"/>
  <c r="J172" i="4"/>
  <c r="K172" i="4"/>
  <c r="L172" i="4"/>
  <c r="M172" i="4"/>
  <c r="N172" i="4"/>
  <c r="O172" i="4"/>
  <c r="P172" i="4"/>
  <c r="Q172" i="4"/>
  <c r="R172" i="4"/>
  <c r="S172" i="4"/>
  <c r="T172" i="4"/>
  <c r="U172" i="4"/>
  <c r="V172" i="4"/>
  <c r="W172" i="4"/>
  <c r="X172" i="4"/>
  <c r="Y172" i="4"/>
  <c r="Z172" i="4"/>
  <c r="AA172" i="4"/>
  <c r="AB172" i="4"/>
  <c r="AC172" i="4"/>
  <c r="AD172" i="4"/>
  <c r="AE172" i="4"/>
  <c r="AF172" i="4"/>
  <c r="A173" i="4"/>
  <c r="B173" i="4"/>
  <c r="C173" i="4"/>
  <c r="D173" i="4"/>
  <c r="E173" i="4"/>
  <c r="F173" i="4"/>
  <c r="G173" i="4"/>
  <c r="H173" i="4"/>
  <c r="I173" i="4"/>
  <c r="J173" i="4"/>
  <c r="K173" i="4"/>
  <c r="L173" i="4"/>
  <c r="M173" i="4"/>
  <c r="N173" i="4"/>
  <c r="O173" i="4"/>
  <c r="P173" i="4"/>
  <c r="Q173" i="4"/>
  <c r="R173" i="4"/>
  <c r="S173" i="4"/>
  <c r="T173" i="4"/>
  <c r="U173" i="4"/>
  <c r="V173" i="4"/>
  <c r="W173" i="4"/>
  <c r="X173" i="4"/>
  <c r="Y173" i="4"/>
  <c r="Z173" i="4"/>
  <c r="AA173" i="4"/>
  <c r="AB173" i="4"/>
  <c r="AC173" i="4"/>
  <c r="AD173" i="4"/>
  <c r="AE173" i="4"/>
  <c r="AF173" i="4"/>
  <c r="A174" i="4"/>
  <c r="B174" i="4"/>
  <c r="C174" i="4"/>
  <c r="D174" i="4"/>
  <c r="E174" i="4"/>
  <c r="F174" i="4"/>
  <c r="G174" i="4"/>
  <c r="H174" i="4"/>
  <c r="I174" i="4"/>
  <c r="J174" i="4"/>
  <c r="K174" i="4"/>
  <c r="L174" i="4"/>
  <c r="M174" i="4"/>
  <c r="N174" i="4"/>
  <c r="O174" i="4"/>
  <c r="P174" i="4"/>
  <c r="Q174" i="4"/>
  <c r="R174" i="4"/>
  <c r="S174" i="4"/>
  <c r="T174" i="4"/>
  <c r="U174" i="4"/>
  <c r="V174" i="4"/>
  <c r="W174" i="4"/>
  <c r="X174" i="4"/>
  <c r="Y174" i="4"/>
  <c r="Z174" i="4"/>
  <c r="AA174" i="4"/>
  <c r="AB174" i="4"/>
  <c r="AC174" i="4"/>
  <c r="AD174" i="4"/>
  <c r="AE174" i="4"/>
  <c r="AF174" i="4"/>
  <c r="A175" i="4"/>
  <c r="B175" i="4"/>
  <c r="C175" i="4"/>
  <c r="D175" i="4"/>
  <c r="E175" i="4"/>
  <c r="F175" i="4"/>
  <c r="G175" i="4"/>
  <c r="H175" i="4"/>
  <c r="I175" i="4"/>
  <c r="J175" i="4"/>
  <c r="K175" i="4"/>
  <c r="L175" i="4"/>
  <c r="M175" i="4"/>
  <c r="N175" i="4"/>
  <c r="O175" i="4"/>
  <c r="P175" i="4"/>
  <c r="Q175" i="4"/>
  <c r="R175" i="4"/>
  <c r="S175" i="4"/>
  <c r="T175" i="4"/>
  <c r="U175" i="4"/>
  <c r="V175" i="4"/>
  <c r="W175" i="4"/>
  <c r="X175" i="4"/>
  <c r="Y175" i="4"/>
  <c r="Z175" i="4"/>
  <c r="AA175" i="4"/>
  <c r="AB175" i="4"/>
  <c r="AC175" i="4"/>
  <c r="AD175" i="4"/>
  <c r="AE175" i="4"/>
  <c r="AF175" i="4"/>
  <c r="A176" i="4"/>
  <c r="B176" i="4"/>
  <c r="C176" i="4"/>
  <c r="D176" i="4"/>
  <c r="E176" i="4"/>
  <c r="F176" i="4"/>
  <c r="G176" i="4"/>
  <c r="H176" i="4"/>
  <c r="I176" i="4"/>
  <c r="J176" i="4"/>
  <c r="K176" i="4"/>
  <c r="L176" i="4"/>
  <c r="M176" i="4"/>
  <c r="N176" i="4"/>
  <c r="O176" i="4"/>
  <c r="P176" i="4"/>
  <c r="Q176" i="4"/>
  <c r="R176" i="4"/>
  <c r="S176" i="4"/>
  <c r="T176" i="4"/>
  <c r="U176" i="4"/>
  <c r="V176" i="4"/>
  <c r="W176" i="4"/>
  <c r="X176" i="4"/>
  <c r="Y176" i="4"/>
  <c r="Z176" i="4"/>
  <c r="AA176" i="4"/>
  <c r="AB176" i="4"/>
  <c r="AC176" i="4"/>
  <c r="AD176" i="4"/>
  <c r="AE176" i="4"/>
  <c r="AF176" i="4"/>
  <c r="A177" i="4"/>
  <c r="B177" i="4"/>
  <c r="C177" i="4"/>
  <c r="D177" i="4"/>
  <c r="E177" i="4"/>
  <c r="F177" i="4"/>
  <c r="G177" i="4"/>
  <c r="H177" i="4"/>
  <c r="I177" i="4"/>
  <c r="J177" i="4"/>
  <c r="K177" i="4"/>
  <c r="L177" i="4"/>
  <c r="M177" i="4"/>
  <c r="N177" i="4"/>
  <c r="O177" i="4"/>
  <c r="P177" i="4"/>
  <c r="Q177" i="4"/>
  <c r="R177" i="4"/>
  <c r="S177" i="4"/>
  <c r="T177" i="4"/>
  <c r="U177" i="4"/>
  <c r="V177" i="4"/>
  <c r="W177" i="4"/>
  <c r="X177" i="4"/>
  <c r="Y177" i="4"/>
  <c r="Z177" i="4"/>
  <c r="AA177" i="4"/>
  <c r="AB177" i="4"/>
  <c r="AC177" i="4"/>
  <c r="AD177" i="4"/>
  <c r="AE177" i="4"/>
  <c r="AF177" i="4"/>
  <c r="A178" i="4"/>
  <c r="B178" i="4"/>
  <c r="C178" i="4"/>
  <c r="D178" i="4"/>
  <c r="E178" i="4"/>
  <c r="F178" i="4"/>
  <c r="G178" i="4"/>
  <c r="H178" i="4"/>
  <c r="I178" i="4"/>
  <c r="J178" i="4"/>
  <c r="K178" i="4"/>
  <c r="L178" i="4"/>
  <c r="M178" i="4"/>
  <c r="N178" i="4"/>
  <c r="O178" i="4"/>
  <c r="P178" i="4"/>
  <c r="Q178" i="4"/>
  <c r="R178" i="4"/>
  <c r="S178" i="4"/>
  <c r="T178" i="4"/>
  <c r="U178" i="4"/>
  <c r="V178" i="4"/>
  <c r="W178" i="4"/>
  <c r="X178" i="4"/>
  <c r="Y178" i="4"/>
  <c r="Z178" i="4"/>
  <c r="AA178" i="4"/>
  <c r="AB178" i="4"/>
  <c r="AC178" i="4"/>
  <c r="AD178" i="4"/>
  <c r="AE178" i="4"/>
  <c r="AF178" i="4"/>
  <c r="A179" i="4"/>
  <c r="B179" i="4"/>
  <c r="C179" i="4"/>
  <c r="D179" i="4"/>
  <c r="E179" i="4"/>
  <c r="F179" i="4"/>
  <c r="G179" i="4"/>
  <c r="H179" i="4"/>
  <c r="I179" i="4"/>
  <c r="J179" i="4"/>
  <c r="K179" i="4"/>
  <c r="L179" i="4"/>
  <c r="M179" i="4"/>
  <c r="N179" i="4"/>
  <c r="O179" i="4"/>
  <c r="P179" i="4"/>
  <c r="Q179" i="4"/>
  <c r="R179" i="4"/>
  <c r="S179" i="4"/>
  <c r="T179" i="4"/>
  <c r="U179" i="4"/>
  <c r="V179" i="4"/>
  <c r="W179" i="4"/>
  <c r="X179" i="4"/>
  <c r="Y179" i="4"/>
  <c r="Z179" i="4"/>
  <c r="AA179" i="4"/>
  <c r="AB179" i="4"/>
  <c r="AC179" i="4"/>
  <c r="AD179" i="4"/>
  <c r="AE179" i="4"/>
  <c r="AF179" i="4"/>
  <c r="A180" i="4"/>
  <c r="B180" i="4"/>
  <c r="C180" i="4"/>
  <c r="D180" i="4"/>
  <c r="E180" i="4"/>
  <c r="F180" i="4"/>
  <c r="G180" i="4"/>
  <c r="H180" i="4"/>
  <c r="I180" i="4"/>
  <c r="J180" i="4"/>
  <c r="K180" i="4"/>
  <c r="L180" i="4"/>
  <c r="M180" i="4"/>
  <c r="N180" i="4"/>
  <c r="O180" i="4"/>
  <c r="P180" i="4"/>
  <c r="Q180" i="4"/>
  <c r="R180" i="4"/>
  <c r="S180" i="4"/>
  <c r="T180" i="4"/>
  <c r="U180" i="4"/>
  <c r="V180" i="4"/>
  <c r="W180" i="4"/>
  <c r="X180" i="4"/>
  <c r="Y180" i="4"/>
  <c r="Z180" i="4"/>
  <c r="AA180" i="4"/>
  <c r="AB180" i="4"/>
  <c r="AC180" i="4"/>
  <c r="AD180" i="4"/>
  <c r="AE180" i="4"/>
  <c r="AF180" i="4"/>
  <c r="A181" i="4"/>
  <c r="B181" i="4"/>
  <c r="C181" i="4"/>
  <c r="D181" i="4"/>
  <c r="E181" i="4"/>
  <c r="F181" i="4"/>
  <c r="G181" i="4"/>
  <c r="H181" i="4"/>
  <c r="I181" i="4"/>
  <c r="J181" i="4"/>
  <c r="K181" i="4"/>
  <c r="L181" i="4"/>
  <c r="M181" i="4"/>
  <c r="N181" i="4"/>
  <c r="O181" i="4"/>
  <c r="P181" i="4"/>
  <c r="Q181" i="4"/>
  <c r="R181" i="4"/>
  <c r="S181" i="4"/>
  <c r="T181" i="4"/>
  <c r="U181" i="4"/>
  <c r="V181" i="4"/>
  <c r="W181" i="4"/>
  <c r="X181" i="4"/>
  <c r="Y181" i="4"/>
  <c r="Z181" i="4"/>
  <c r="AA181" i="4"/>
  <c r="AB181" i="4"/>
  <c r="AC181" i="4"/>
  <c r="AD181" i="4"/>
  <c r="AE181" i="4"/>
  <c r="AF181" i="4"/>
  <c r="A182" i="4"/>
  <c r="B182" i="4"/>
  <c r="C182" i="4"/>
  <c r="D182" i="4"/>
  <c r="E182" i="4"/>
  <c r="F182" i="4"/>
  <c r="G182" i="4"/>
  <c r="H182" i="4"/>
  <c r="I182" i="4"/>
  <c r="J182" i="4"/>
  <c r="K182" i="4"/>
  <c r="L182" i="4"/>
  <c r="M182" i="4"/>
  <c r="N182" i="4"/>
  <c r="O182" i="4"/>
  <c r="P182" i="4"/>
  <c r="Q182" i="4"/>
  <c r="R182" i="4"/>
  <c r="S182" i="4"/>
  <c r="T182" i="4"/>
  <c r="U182" i="4"/>
  <c r="V182" i="4"/>
  <c r="W182" i="4"/>
  <c r="X182" i="4"/>
  <c r="Y182" i="4"/>
  <c r="Z182" i="4"/>
  <c r="AA182" i="4"/>
  <c r="AB182" i="4"/>
  <c r="AC182" i="4"/>
  <c r="AD182" i="4"/>
  <c r="AE182" i="4"/>
  <c r="AF182" i="4"/>
  <c r="A183" i="4"/>
  <c r="B183" i="4"/>
  <c r="C183" i="4"/>
  <c r="D183" i="4"/>
  <c r="E183" i="4"/>
  <c r="F183" i="4"/>
  <c r="G183" i="4"/>
  <c r="H183" i="4"/>
  <c r="I183" i="4"/>
  <c r="J183" i="4"/>
  <c r="K183" i="4"/>
  <c r="L183" i="4"/>
  <c r="M183" i="4"/>
  <c r="N183" i="4"/>
  <c r="O183" i="4"/>
  <c r="P183" i="4"/>
  <c r="Q183" i="4"/>
  <c r="R183" i="4"/>
  <c r="S183" i="4"/>
  <c r="T183" i="4"/>
  <c r="U183" i="4"/>
  <c r="V183" i="4"/>
  <c r="W183" i="4"/>
  <c r="X183" i="4"/>
  <c r="Y183" i="4"/>
  <c r="Z183" i="4"/>
  <c r="AA183" i="4"/>
  <c r="AB183" i="4"/>
  <c r="AC183" i="4"/>
  <c r="AD183" i="4"/>
  <c r="AE183" i="4"/>
  <c r="AF183" i="4"/>
  <c r="A184" i="4"/>
  <c r="B184" i="4"/>
  <c r="C184" i="4"/>
  <c r="D184" i="4"/>
  <c r="E184" i="4"/>
  <c r="F184" i="4"/>
  <c r="G184" i="4"/>
  <c r="H184" i="4"/>
  <c r="I184" i="4"/>
  <c r="J184" i="4"/>
  <c r="K184" i="4"/>
  <c r="L184" i="4"/>
  <c r="M184" i="4"/>
  <c r="N184" i="4"/>
  <c r="O184" i="4"/>
  <c r="P184" i="4"/>
  <c r="Q184" i="4"/>
  <c r="R184" i="4"/>
  <c r="S184" i="4"/>
  <c r="T184" i="4"/>
  <c r="U184" i="4"/>
  <c r="V184" i="4"/>
  <c r="W184" i="4"/>
  <c r="X184" i="4"/>
  <c r="Y184" i="4"/>
  <c r="Z184" i="4"/>
  <c r="AA184" i="4"/>
  <c r="AB184" i="4"/>
  <c r="AC184" i="4"/>
  <c r="AD184" i="4"/>
  <c r="AE184" i="4"/>
  <c r="AF184" i="4"/>
  <c r="A185" i="4"/>
  <c r="B185" i="4"/>
  <c r="C185" i="4"/>
  <c r="D185" i="4"/>
  <c r="E185" i="4"/>
  <c r="F185" i="4"/>
  <c r="G185" i="4"/>
  <c r="H185" i="4"/>
  <c r="I185" i="4"/>
  <c r="J185" i="4"/>
  <c r="K185" i="4"/>
  <c r="L185" i="4"/>
  <c r="M185" i="4"/>
  <c r="N185" i="4"/>
  <c r="O185" i="4"/>
  <c r="P185" i="4"/>
  <c r="Q185" i="4"/>
  <c r="R185" i="4"/>
  <c r="S185" i="4"/>
  <c r="T185" i="4"/>
  <c r="U185" i="4"/>
  <c r="V185" i="4"/>
  <c r="W185" i="4"/>
  <c r="X185" i="4"/>
  <c r="Y185" i="4"/>
  <c r="Z185" i="4"/>
  <c r="AA185" i="4"/>
  <c r="AB185" i="4"/>
  <c r="AC185" i="4"/>
  <c r="AD185" i="4"/>
  <c r="AE185" i="4"/>
  <c r="AF185" i="4"/>
  <c r="A186" i="4"/>
  <c r="B186" i="4"/>
  <c r="C186" i="4"/>
  <c r="D186" i="4"/>
  <c r="E186" i="4"/>
  <c r="F186" i="4"/>
  <c r="G186" i="4"/>
  <c r="H186" i="4"/>
  <c r="I186" i="4"/>
  <c r="J186" i="4"/>
  <c r="K186" i="4"/>
  <c r="L186" i="4"/>
  <c r="M186" i="4"/>
  <c r="N186" i="4"/>
  <c r="O186" i="4"/>
  <c r="P186" i="4"/>
  <c r="Q186" i="4"/>
  <c r="R186" i="4"/>
  <c r="S186" i="4"/>
  <c r="T186" i="4"/>
  <c r="U186" i="4"/>
  <c r="V186" i="4"/>
  <c r="W186" i="4"/>
  <c r="X186" i="4"/>
  <c r="Y186" i="4"/>
  <c r="Z186" i="4"/>
  <c r="AA186" i="4"/>
  <c r="AB186" i="4"/>
  <c r="AC186" i="4"/>
  <c r="AD186" i="4"/>
  <c r="AE186" i="4"/>
  <c r="AF186" i="4"/>
  <c r="A187" i="4"/>
  <c r="B187" i="4"/>
  <c r="C187" i="4"/>
  <c r="D187" i="4"/>
  <c r="E187" i="4"/>
  <c r="F187" i="4"/>
  <c r="G187" i="4"/>
  <c r="H187" i="4"/>
  <c r="I187" i="4"/>
  <c r="J187" i="4"/>
  <c r="K187" i="4"/>
  <c r="L187" i="4"/>
  <c r="M187" i="4"/>
  <c r="N187" i="4"/>
  <c r="O187" i="4"/>
  <c r="P187" i="4"/>
  <c r="Q187" i="4"/>
  <c r="R187" i="4"/>
  <c r="S187" i="4"/>
  <c r="T187" i="4"/>
  <c r="U187" i="4"/>
  <c r="V187" i="4"/>
  <c r="W187" i="4"/>
  <c r="X187" i="4"/>
  <c r="Y187" i="4"/>
  <c r="Z187" i="4"/>
  <c r="AA187" i="4"/>
  <c r="AB187" i="4"/>
  <c r="AC187" i="4"/>
  <c r="AD187" i="4"/>
  <c r="AE187" i="4"/>
  <c r="AF187" i="4"/>
  <c r="A188" i="4"/>
  <c r="B188" i="4"/>
  <c r="C188" i="4"/>
  <c r="D188" i="4"/>
  <c r="E188" i="4"/>
  <c r="F188" i="4"/>
  <c r="G188" i="4"/>
  <c r="H188" i="4"/>
  <c r="I188" i="4"/>
  <c r="J188" i="4"/>
  <c r="K188" i="4"/>
  <c r="L188" i="4"/>
  <c r="M188" i="4"/>
  <c r="N188" i="4"/>
  <c r="O188" i="4"/>
  <c r="P188" i="4"/>
  <c r="Q188" i="4"/>
  <c r="R188" i="4"/>
  <c r="S188" i="4"/>
  <c r="T188" i="4"/>
  <c r="U188" i="4"/>
  <c r="V188" i="4"/>
  <c r="W188" i="4"/>
  <c r="X188" i="4"/>
  <c r="Y188" i="4"/>
  <c r="Z188" i="4"/>
  <c r="AA188" i="4"/>
  <c r="AB188" i="4"/>
  <c r="AC188" i="4"/>
  <c r="AD188" i="4"/>
  <c r="AE188" i="4"/>
  <c r="AF188" i="4"/>
  <c r="A189" i="4"/>
  <c r="B189" i="4"/>
  <c r="C189" i="4"/>
  <c r="D189" i="4"/>
  <c r="E189" i="4"/>
  <c r="F189" i="4"/>
  <c r="G189" i="4"/>
  <c r="H189" i="4"/>
  <c r="I189" i="4"/>
  <c r="J189" i="4"/>
  <c r="K189" i="4"/>
  <c r="L189" i="4"/>
  <c r="M189" i="4"/>
  <c r="N189" i="4"/>
  <c r="O189" i="4"/>
  <c r="P189" i="4"/>
  <c r="Q189" i="4"/>
  <c r="R189" i="4"/>
  <c r="S189" i="4"/>
  <c r="T189" i="4"/>
  <c r="U189" i="4"/>
  <c r="V189" i="4"/>
  <c r="W189" i="4"/>
  <c r="X189" i="4"/>
  <c r="Y189" i="4"/>
  <c r="Z189" i="4"/>
  <c r="AA189" i="4"/>
  <c r="AB189" i="4"/>
  <c r="AC189" i="4"/>
  <c r="AD189" i="4"/>
  <c r="AE189" i="4"/>
  <c r="AF189" i="4"/>
  <c r="A190" i="4"/>
  <c r="B190" i="4"/>
  <c r="C190" i="4"/>
  <c r="D190" i="4"/>
  <c r="E190" i="4"/>
  <c r="F190" i="4"/>
  <c r="G190" i="4"/>
  <c r="H190" i="4"/>
  <c r="I190" i="4"/>
  <c r="J190" i="4"/>
  <c r="K190" i="4"/>
  <c r="L190" i="4"/>
  <c r="M190" i="4"/>
  <c r="N190" i="4"/>
  <c r="O190" i="4"/>
  <c r="P190" i="4"/>
  <c r="Q190" i="4"/>
  <c r="R190" i="4"/>
  <c r="S190" i="4"/>
  <c r="T190" i="4"/>
  <c r="U190" i="4"/>
  <c r="V190" i="4"/>
  <c r="W190" i="4"/>
  <c r="X190" i="4"/>
  <c r="Y190" i="4"/>
  <c r="Z190" i="4"/>
  <c r="AA190" i="4"/>
  <c r="AB190" i="4"/>
  <c r="AC190" i="4"/>
  <c r="AD190" i="4"/>
  <c r="AE190" i="4"/>
  <c r="AF190" i="4"/>
  <c r="A191" i="4"/>
  <c r="B191" i="4"/>
  <c r="C191" i="4"/>
  <c r="D191" i="4"/>
  <c r="E191" i="4"/>
  <c r="F191" i="4"/>
  <c r="G191" i="4"/>
  <c r="H191" i="4"/>
  <c r="I191" i="4"/>
  <c r="J191" i="4"/>
  <c r="K191" i="4"/>
  <c r="L191" i="4"/>
  <c r="M191" i="4"/>
  <c r="N191" i="4"/>
  <c r="O191" i="4"/>
  <c r="P191" i="4"/>
  <c r="Q191" i="4"/>
  <c r="R191" i="4"/>
  <c r="S191" i="4"/>
  <c r="T191" i="4"/>
  <c r="U191" i="4"/>
  <c r="V191" i="4"/>
  <c r="W191" i="4"/>
  <c r="X191" i="4"/>
  <c r="Y191" i="4"/>
  <c r="Z191" i="4"/>
  <c r="AA191" i="4"/>
  <c r="AB191" i="4"/>
  <c r="AC191" i="4"/>
  <c r="AD191" i="4"/>
  <c r="AE191" i="4"/>
  <c r="AF191" i="4"/>
  <c r="A192" i="4"/>
  <c r="B192" i="4"/>
  <c r="C192" i="4"/>
  <c r="D192" i="4"/>
  <c r="E192" i="4"/>
  <c r="F192" i="4"/>
  <c r="G192" i="4"/>
  <c r="H192" i="4"/>
  <c r="I192" i="4"/>
  <c r="J192" i="4"/>
  <c r="K192" i="4"/>
  <c r="L192" i="4"/>
  <c r="M192" i="4"/>
  <c r="N192" i="4"/>
  <c r="O192" i="4"/>
  <c r="P192" i="4"/>
  <c r="Q192" i="4"/>
  <c r="R192" i="4"/>
  <c r="S192" i="4"/>
  <c r="T192" i="4"/>
  <c r="U192" i="4"/>
  <c r="V192" i="4"/>
  <c r="W192" i="4"/>
  <c r="X192" i="4"/>
  <c r="Y192" i="4"/>
  <c r="Z192" i="4"/>
  <c r="AA192" i="4"/>
  <c r="AB192" i="4"/>
  <c r="AC192" i="4"/>
  <c r="AD192" i="4"/>
  <c r="AE192" i="4"/>
  <c r="AF192" i="4"/>
  <c r="A193" i="4"/>
  <c r="B193" i="4"/>
  <c r="C193" i="4"/>
  <c r="D193" i="4"/>
  <c r="E193" i="4"/>
  <c r="F193" i="4"/>
  <c r="G193" i="4"/>
  <c r="H193" i="4"/>
  <c r="I193" i="4"/>
  <c r="J193" i="4"/>
  <c r="K193" i="4"/>
  <c r="L193" i="4"/>
  <c r="M193" i="4"/>
  <c r="N193" i="4"/>
  <c r="O193" i="4"/>
  <c r="P193" i="4"/>
  <c r="Q193" i="4"/>
  <c r="R193" i="4"/>
  <c r="S193" i="4"/>
  <c r="T193" i="4"/>
  <c r="U193" i="4"/>
  <c r="V193" i="4"/>
  <c r="W193" i="4"/>
  <c r="X193" i="4"/>
  <c r="Y193" i="4"/>
  <c r="Z193" i="4"/>
  <c r="AA193" i="4"/>
  <c r="AB193" i="4"/>
  <c r="AC193" i="4"/>
  <c r="AD193" i="4"/>
  <c r="AE193" i="4"/>
  <c r="AF193" i="4"/>
  <c r="A194" i="4"/>
  <c r="B194" i="4"/>
  <c r="C194" i="4"/>
  <c r="D194" i="4"/>
  <c r="E194" i="4"/>
  <c r="F194" i="4"/>
  <c r="G194" i="4"/>
  <c r="H194" i="4"/>
  <c r="I194" i="4"/>
  <c r="J194" i="4"/>
  <c r="K194" i="4"/>
  <c r="L194" i="4"/>
  <c r="M194" i="4"/>
  <c r="N194" i="4"/>
  <c r="O194" i="4"/>
  <c r="P194" i="4"/>
  <c r="Q194" i="4"/>
  <c r="R194" i="4"/>
  <c r="S194" i="4"/>
  <c r="T194" i="4"/>
  <c r="U194" i="4"/>
  <c r="V194" i="4"/>
  <c r="W194" i="4"/>
  <c r="X194" i="4"/>
  <c r="Y194" i="4"/>
  <c r="Z194" i="4"/>
  <c r="AA194" i="4"/>
  <c r="AB194" i="4"/>
  <c r="AC194" i="4"/>
  <c r="AD194" i="4"/>
  <c r="AE194" i="4"/>
  <c r="AF194" i="4"/>
  <c r="A195" i="4"/>
  <c r="B195" i="4"/>
  <c r="C195" i="4"/>
  <c r="D195" i="4"/>
  <c r="E195" i="4"/>
  <c r="F195" i="4"/>
  <c r="G195" i="4"/>
  <c r="H195" i="4"/>
  <c r="I195" i="4"/>
  <c r="J195" i="4"/>
  <c r="K195" i="4"/>
  <c r="L195" i="4"/>
  <c r="M195" i="4"/>
  <c r="N195" i="4"/>
  <c r="O195" i="4"/>
  <c r="P195" i="4"/>
  <c r="Q195" i="4"/>
  <c r="R195" i="4"/>
  <c r="S195" i="4"/>
  <c r="T195" i="4"/>
  <c r="U195" i="4"/>
  <c r="V195" i="4"/>
  <c r="W195" i="4"/>
  <c r="X195" i="4"/>
  <c r="Y195" i="4"/>
  <c r="Z195" i="4"/>
  <c r="AA195" i="4"/>
  <c r="AB195" i="4"/>
  <c r="AC195" i="4"/>
  <c r="AD195" i="4"/>
  <c r="AE195" i="4"/>
  <c r="AF195" i="4"/>
  <c r="A196" i="4"/>
  <c r="B196" i="4"/>
  <c r="C196" i="4"/>
  <c r="D196" i="4"/>
  <c r="E196" i="4"/>
  <c r="F196" i="4"/>
  <c r="G196" i="4"/>
  <c r="H196" i="4"/>
  <c r="I196" i="4"/>
  <c r="J196" i="4"/>
  <c r="K196" i="4"/>
  <c r="L196" i="4"/>
  <c r="M196" i="4"/>
  <c r="N196" i="4"/>
  <c r="O196" i="4"/>
  <c r="P196" i="4"/>
  <c r="Q196" i="4"/>
  <c r="R196" i="4"/>
  <c r="S196" i="4"/>
  <c r="T196" i="4"/>
  <c r="U196" i="4"/>
  <c r="V196" i="4"/>
  <c r="W196" i="4"/>
  <c r="X196" i="4"/>
  <c r="Y196" i="4"/>
  <c r="Z196" i="4"/>
  <c r="AA196" i="4"/>
  <c r="AB196" i="4"/>
  <c r="AC196" i="4"/>
  <c r="AD196" i="4"/>
  <c r="AE196" i="4"/>
  <c r="AF196" i="4"/>
  <c r="A197" i="4"/>
  <c r="B197" i="4"/>
  <c r="C197" i="4"/>
  <c r="D197" i="4"/>
  <c r="E197" i="4"/>
  <c r="F197" i="4"/>
  <c r="G197" i="4"/>
  <c r="H197" i="4"/>
  <c r="I197" i="4"/>
  <c r="J197" i="4"/>
  <c r="K197" i="4"/>
  <c r="L197" i="4"/>
  <c r="M197" i="4"/>
  <c r="N197" i="4"/>
  <c r="O197" i="4"/>
  <c r="P197" i="4"/>
  <c r="Q197" i="4"/>
  <c r="R197" i="4"/>
  <c r="S197" i="4"/>
  <c r="T197" i="4"/>
  <c r="U197" i="4"/>
  <c r="V197" i="4"/>
  <c r="W197" i="4"/>
  <c r="X197" i="4"/>
  <c r="Y197" i="4"/>
  <c r="Z197" i="4"/>
  <c r="AA197" i="4"/>
  <c r="AB197" i="4"/>
  <c r="AC197" i="4"/>
  <c r="AD197" i="4"/>
  <c r="AE197" i="4"/>
  <c r="AF197" i="4"/>
  <c r="A198" i="4"/>
  <c r="B198" i="4"/>
  <c r="C198" i="4"/>
  <c r="D198" i="4"/>
  <c r="E198" i="4"/>
  <c r="F198" i="4"/>
  <c r="G198" i="4"/>
  <c r="H198" i="4"/>
  <c r="I198" i="4"/>
  <c r="J198" i="4"/>
  <c r="K198" i="4"/>
  <c r="L198" i="4"/>
  <c r="M198" i="4"/>
  <c r="N198" i="4"/>
  <c r="O198" i="4"/>
  <c r="P198" i="4"/>
  <c r="Q198" i="4"/>
  <c r="R198" i="4"/>
  <c r="S198" i="4"/>
  <c r="T198" i="4"/>
  <c r="U198" i="4"/>
  <c r="V198" i="4"/>
  <c r="W198" i="4"/>
  <c r="X198" i="4"/>
  <c r="Y198" i="4"/>
  <c r="Z198" i="4"/>
  <c r="AA198" i="4"/>
  <c r="AB198" i="4"/>
  <c r="AC198" i="4"/>
  <c r="AD198" i="4"/>
  <c r="AE198" i="4"/>
  <c r="AF198" i="4"/>
  <c r="A199" i="4"/>
  <c r="B199" i="4"/>
  <c r="C199" i="4"/>
  <c r="D199" i="4"/>
  <c r="E199" i="4"/>
  <c r="F199" i="4"/>
  <c r="G199" i="4"/>
  <c r="H199" i="4"/>
  <c r="I199" i="4"/>
  <c r="J199" i="4"/>
  <c r="K199" i="4"/>
  <c r="L199" i="4"/>
  <c r="M199" i="4"/>
  <c r="N199" i="4"/>
  <c r="O199" i="4"/>
  <c r="P199" i="4"/>
  <c r="Q199" i="4"/>
  <c r="R199" i="4"/>
  <c r="S199" i="4"/>
  <c r="T199" i="4"/>
  <c r="U199" i="4"/>
  <c r="V199" i="4"/>
  <c r="W199" i="4"/>
  <c r="X199" i="4"/>
  <c r="Y199" i="4"/>
  <c r="Z199" i="4"/>
  <c r="AA199" i="4"/>
  <c r="AB199" i="4"/>
  <c r="AC199" i="4"/>
  <c r="AD199" i="4"/>
  <c r="AE199" i="4"/>
  <c r="AF199" i="4"/>
  <c r="A200" i="4"/>
  <c r="B200" i="4"/>
  <c r="C200" i="4"/>
  <c r="D200" i="4"/>
  <c r="E200" i="4"/>
  <c r="F200" i="4"/>
  <c r="G200" i="4"/>
  <c r="H200" i="4"/>
  <c r="I200" i="4"/>
  <c r="J200" i="4"/>
  <c r="K200" i="4"/>
  <c r="L200" i="4"/>
  <c r="M200" i="4"/>
  <c r="N200" i="4"/>
  <c r="O200" i="4"/>
  <c r="P200" i="4"/>
  <c r="Q200" i="4"/>
  <c r="R200" i="4"/>
  <c r="S200" i="4"/>
  <c r="T200" i="4"/>
  <c r="U200" i="4"/>
  <c r="V200" i="4"/>
  <c r="W200" i="4"/>
  <c r="X200" i="4"/>
  <c r="Y200" i="4"/>
  <c r="Z200" i="4"/>
  <c r="AA200" i="4"/>
  <c r="AB200" i="4"/>
  <c r="AC200" i="4"/>
  <c r="AD200" i="4"/>
  <c r="AE200" i="4"/>
  <c r="AF200" i="4"/>
  <c r="A201" i="4"/>
  <c r="B201" i="4"/>
  <c r="C201" i="4"/>
  <c r="D201" i="4"/>
  <c r="E201" i="4"/>
  <c r="F201" i="4"/>
  <c r="G201" i="4"/>
  <c r="H201" i="4"/>
  <c r="I201" i="4"/>
  <c r="J201" i="4"/>
  <c r="K201" i="4"/>
  <c r="L201" i="4"/>
  <c r="M201" i="4"/>
  <c r="N201" i="4"/>
  <c r="O201" i="4"/>
  <c r="P201" i="4"/>
  <c r="Q201" i="4"/>
  <c r="R201" i="4"/>
  <c r="S201" i="4"/>
  <c r="T201" i="4"/>
  <c r="U201" i="4"/>
  <c r="V201" i="4"/>
  <c r="W201" i="4"/>
  <c r="X201" i="4"/>
  <c r="Y201" i="4"/>
  <c r="Z201" i="4"/>
  <c r="AA201" i="4"/>
  <c r="AB201" i="4"/>
  <c r="AC201" i="4"/>
  <c r="AD201" i="4"/>
  <c r="AE201" i="4"/>
  <c r="AF201" i="4"/>
  <c r="A202" i="4"/>
  <c r="B202" i="4"/>
  <c r="C202" i="4"/>
  <c r="D202" i="4"/>
  <c r="E202" i="4"/>
  <c r="F202" i="4"/>
  <c r="G202" i="4"/>
  <c r="H202" i="4"/>
  <c r="I202" i="4"/>
  <c r="J202" i="4"/>
  <c r="K202" i="4"/>
  <c r="L202" i="4"/>
  <c r="M202" i="4"/>
  <c r="N202" i="4"/>
  <c r="O202" i="4"/>
  <c r="P202" i="4"/>
  <c r="Q202" i="4"/>
  <c r="R202" i="4"/>
  <c r="S202" i="4"/>
  <c r="T202" i="4"/>
  <c r="U202" i="4"/>
  <c r="V202" i="4"/>
  <c r="W202" i="4"/>
  <c r="X202" i="4"/>
  <c r="Y202" i="4"/>
  <c r="Z202" i="4"/>
  <c r="AA202" i="4"/>
  <c r="AB202" i="4"/>
  <c r="AC202" i="4"/>
  <c r="AD202" i="4"/>
  <c r="AE202" i="4"/>
  <c r="AF202" i="4"/>
  <c r="A203" i="4"/>
  <c r="B203" i="4"/>
  <c r="C203" i="4"/>
  <c r="D203" i="4"/>
  <c r="E203" i="4"/>
  <c r="F203" i="4"/>
  <c r="G203" i="4"/>
  <c r="H203" i="4"/>
  <c r="I203" i="4"/>
  <c r="J203" i="4"/>
  <c r="K203" i="4"/>
  <c r="L203" i="4"/>
  <c r="M203" i="4"/>
  <c r="N203" i="4"/>
  <c r="O203" i="4"/>
  <c r="P203" i="4"/>
  <c r="Q203" i="4"/>
  <c r="R203" i="4"/>
  <c r="S203" i="4"/>
  <c r="T203" i="4"/>
  <c r="U203" i="4"/>
  <c r="V203" i="4"/>
  <c r="W203" i="4"/>
  <c r="X203" i="4"/>
  <c r="Y203" i="4"/>
  <c r="Z203" i="4"/>
  <c r="AA203" i="4"/>
  <c r="AB203" i="4"/>
  <c r="AC203" i="4"/>
  <c r="AD203" i="4"/>
  <c r="AE203" i="4"/>
  <c r="AF203" i="4"/>
  <c r="A204" i="4"/>
  <c r="B204" i="4"/>
  <c r="C204" i="4"/>
  <c r="D204" i="4"/>
  <c r="E204" i="4"/>
  <c r="F204" i="4"/>
  <c r="G204" i="4"/>
  <c r="H204" i="4"/>
  <c r="I204" i="4"/>
  <c r="J204" i="4"/>
  <c r="K204" i="4"/>
  <c r="L204" i="4"/>
  <c r="M204" i="4"/>
  <c r="N204" i="4"/>
  <c r="O204" i="4"/>
  <c r="P204" i="4"/>
  <c r="Q204" i="4"/>
  <c r="R204" i="4"/>
  <c r="S204" i="4"/>
  <c r="T204" i="4"/>
  <c r="U204" i="4"/>
  <c r="V204" i="4"/>
  <c r="W204" i="4"/>
  <c r="X204" i="4"/>
  <c r="Y204" i="4"/>
  <c r="Z204" i="4"/>
  <c r="AA204" i="4"/>
  <c r="AB204" i="4"/>
  <c r="AC204" i="4"/>
  <c r="AD204" i="4"/>
  <c r="AE204" i="4"/>
  <c r="AF204" i="4"/>
  <c r="A205" i="4"/>
  <c r="B205" i="4"/>
  <c r="C205" i="4"/>
  <c r="D205" i="4"/>
  <c r="E205" i="4"/>
  <c r="F205" i="4"/>
  <c r="G205" i="4"/>
  <c r="H205" i="4"/>
  <c r="I205" i="4"/>
  <c r="J205" i="4"/>
  <c r="K205" i="4"/>
  <c r="L205" i="4"/>
  <c r="M205" i="4"/>
  <c r="N205" i="4"/>
  <c r="O205" i="4"/>
  <c r="P205" i="4"/>
  <c r="Q205" i="4"/>
  <c r="R205" i="4"/>
  <c r="S205" i="4"/>
  <c r="T205" i="4"/>
  <c r="U205" i="4"/>
  <c r="V205" i="4"/>
  <c r="W205" i="4"/>
  <c r="X205" i="4"/>
  <c r="Y205" i="4"/>
  <c r="Z205" i="4"/>
  <c r="AA205" i="4"/>
  <c r="AB205" i="4"/>
  <c r="AC205" i="4"/>
  <c r="AD205" i="4"/>
  <c r="AE205" i="4"/>
  <c r="AF205" i="4"/>
  <c r="A206" i="4"/>
  <c r="B206" i="4"/>
  <c r="C206" i="4"/>
  <c r="D206" i="4"/>
  <c r="E206" i="4"/>
  <c r="F206" i="4"/>
  <c r="G206" i="4"/>
  <c r="H206" i="4"/>
  <c r="I206" i="4"/>
  <c r="J206" i="4"/>
  <c r="K206" i="4"/>
  <c r="L206" i="4"/>
  <c r="M206" i="4"/>
  <c r="N206" i="4"/>
  <c r="O206" i="4"/>
  <c r="P206" i="4"/>
  <c r="Q206" i="4"/>
  <c r="R206" i="4"/>
  <c r="S206" i="4"/>
  <c r="T206" i="4"/>
  <c r="U206" i="4"/>
  <c r="V206" i="4"/>
  <c r="W206" i="4"/>
  <c r="X206" i="4"/>
  <c r="Y206" i="4"/>
  <c r="Z206" i="4"/>
  <c r="AA206" i="4"/>
  <c r="AB206" i="4"/>
  <c r="AC206" i="4"/>
  <c r="AD206" i="4"/>
  <c r="AE206" i="4"/>
  <c r="AF206" i="4"/>
  <c r="A207" i="4"/>
  <c r="B207" i="4"/>
  <c r="C207" i="4"/>
  <c r="D207" i="4"/>
  <c r="E207" i="4"/>
  <c r="F207" i="4"/>
  <c r="G207" i="4"/>
  <c r="H207" i="4"/>
  <c r="I207" i="4"/>
  <c r="J207" i="4"/>
  <c r="K207" i="4"/>
  <c r="L207" i="4"/>
  <c r="M207" i="4"/>
  <c r="N207" i="4"/>
  <c r="O207" i="4"/>
  <c r="P207" i="4"/>
  <c r="Q207" i="4"/>
  <c r="R207" i="4"/>
  <c r="S207" i="4"/>
  <c r="T207" i="4"/>
  <c r="U207" i="4"/>
  <c r="V207" i="4"/>
  <c r="W207" i="4"/>
  <c r="X207" i="4"/>
  <c r="Y207" i="4"/>
  <c r="Z207" i="4"/>
  <c r="AA207" i="4"/>
  <c r="AB207" i="4"/>
  <c r="AC207" i="4"/>
  <c r="AD207" i="4"/>
  <c r="AE207" i="4"/>
  <c r="AF207" i="4"/>
  <c r="A208" i="4"/>
  <c r="B208" i="4"/>
  <c r="C208" i="4"/>
  <c r="D208" i="4"/>
  <c r="E208" i="4"/>
  <c r="F208" i="4"/>
  <c r="G208" i="4"/>
  <c r="H208" i="4"/>
  <c r="I208" i="4"/>
  <c r="J208" i="4"/>
  <c r="K208" i="4"/>
  <c r="L208" i="4"/>
  <c r="M208" i="4"/>
  <c r="N208" i="4"/>
  <c r="O208" i="4"/>
  <c r="P208" i="4"/>
  <c r="Q208" i="4"/>
  <c r="R208" i="4"/>
  <c r="S208" i="4"/>
  <c r="T208" i="4"/>
  <c r="U208" i="4"/>
  <c r="V208" i="4"/>
  <c r="W208" i="4"/>
  <c r="X208" i="4"/>
  <c r="Y208" i="4"/>
  <c r="Z208" i="4"/>
  <c r="AA208" i="4"/>
  <c r="AB208" i="4"/>
  <c r="AC208" i="4"/>
  <c r="AD208" i="4"/>
  <c r="AE208" i="4"/>
  <c r="AF208" i="4"/>
  <c r="A209" i="4"/>
  <c r="B209" i="4"/>
  <c r="C209" i="4"/>
  <c r="D209" i="4"/>
  <c r="E209" i="4"/>
  <c r="F209" i="4"/>
  <c r="G209" i="4"/>
  <c r="H209" i="4"/>
  <c r="I209" i="4"/>
  <c r="J209" i="4"/>
  <c r="K209" i="4"/>
  <c r="L209" i="4"/>
  <c r="M209" i="4"/>
  <c r="N209" i="4"/>
  <c r="O209" i="4"/>
  <c r="P209" i="4"/>
  <c r="Q209" i="4"/>
  <c r="R209" i="4"/>
  <c r="S209" i="4"/>
  <c r="T209" i="4"/>
  <c r="U209" i="4"/>
  <c r="V209" i="4"/>
  <c r="W209" i="4"/>
  <c r="X209" i="4"/>
  <c r="Y209" i="4"/>
  <c r="Z209" i="4"/>
  <c r="AA209" i="4"/>
  <c r="AB209" i="4"/>
  <c r="AC209" i="4"/>
  <c r="AD209" i="4"/>
  <c r="AE209" i="4"/>
  <c r="AF209" i="4"/>
  <c r="A210" i="4"/>
  <c r="B210" i="4"/>
  <c r="C210" i="4"/>
  <c r="D210" i="4"/>
  <c r="E210" i="4"/>
  <c r="F210" i="4"/>
  <c r="G210" i="4"/>
  <c r="H210" i="4"/>
  <c r="I210" i="4"/>
  <c r="J210" i="4"/>
  <c r="K210" i="4"/>
  <c r="L210" i="4"/>
  <c r="M210" i="4"/>
  <c r="N210" i="4"/>
  <c r="O210" i="4"/>
  <c r="P210" i="4"/>
  <c r="Q210" i="4"/>
  <c r="R210" i="4"/>
  <c r="S210" i="4"/>
  <c r="T210" i="4"/>
  <c r="U210" i="4"/>
  <c r="V210" i="4"/>
  <c r="W210" i="4"/>
  <c r="X210" i="4"/>
  <c r="Y210" i="4"/>
  <c r="Z210" i="4"/>
  <c r="AA210" i="4"/>
  <c r="AB210" i="4"/>
  <c r="AC210" i="4"/>
  <c r="AD210" i="4"/>
  <c r="AE210" i="4"/>
  <c r="AF210" i="4"/>
  <c r="A211" i="4"/>
  <c r="B211" i="4"/>
  <c r="C211" i="4"/>
  <c r="D211" i="4"/>
  <c r="E211" i="4"/>
  <c r="F211" i="4"/>
  <c r="G211" i="4"/>
  <c r="H211" i="4"/>
  <c r="I211" i="4"/>
  <c r="J211" i="4"/>
  <c r="K211" i="4"/>
  <c r="L211" i="4"/>
  <c r="M211" i="4"/>
  <c r="N211" i="4"/>
  <c r="O211" i="4"/>
  <c r="P211" i="4"/>
  <c r="Q211" i="4"/>
  <c r="R211" i="4"/>
  <c r="S211" i="4"/>
  <c r="T211" i="4"/>
  <c r="U211" i="4"/>
  <c r="V211" i="4"/>
  <c r="W211" i="4"/>
  <c r="X211" i="4"/>
  <c r="Y211" i="4"/>
  <c r="Z211" i="4"/>
  <c r="AA211" i="4"/>
  <c r="AB211" i="4"/>
  <c r="AC211" i="4"/>
  <c r="AD211" i="4"/>
  <c r="AE211" i="4"/>
  <c r="AF211" i="4"/>
  <c r="A212" i="4"/>
  <c r="B212" i="4"/>
  <c r="C212" i="4"/>
  <c r="D212" i="4"/>
  <c r="E212" i="4"/>
  <c r="F212" i="4"/>
  <c r="G212" i="4"/>
  <c r="H212" i="4"/>
  <c r="I212" i="4"/>
  <c r="J212" i="4"/>
  <c r="K212" i="4"/>
  <c r="L212" i="4"/>
  <c r="M212" i="4"/>
  <c r="N212" i="4"/>
  <c r="O212" i="4"/>
  <c r="P212" i="4"/>
  <c r="Q212" i="4"/>
  <c r="R212" i="4"/>
  <c r="S212" i="4"/>
  <c r="T212" i="4"/>
  <c r="U212" i="4"/>
  <c r="V212" i="4"/>
  <c r="W212" i="4"/>
  <c r="X212" i="4"/>
  <c r="Y212" i="4"/>
  <c r="Z212" i="4"/>
  <c r="AA212" i="4"/>
  <c r="AB212" i="4"/>
  <c r="AC212" i="4"/>
  <c r="AD212" i="4"/>
  <c r="AE212" i="4"/>
  <c r="AF212" i="4"/>
  <c r="A213" i="4"/>
  <c r="B213" i="4"/>
  <c r="C213" i="4"/>
  <c r="D213" i="4"/>
  <c r="E213" i="4"/>
  <c r="F213" i="4"/>
  <c r="G213" i="4"/>
  <c r="H213" i="4"/>
  <c r="I213" i="4"/>
  <c r="J213" i="4"/>
  <c r="K213" i="4"/>
  <c r="L213" i="4"/>
  <c r="M213" i="4"/>
  <c r="N213" i="4"/>
  <c r="O213" i="4"/>
  <c r="P213" i="4"/>
  <c r="Q213" i="4"/>
  <c r="R213" i="4"/>
  <c r="S213" i="4"/>
  <c r="T213" i="4"/>
  <c r="U213" i="4"/>
  <c r="V213" i="4"/>
  <c r="W213" i="4"/>
  <c r="X213" i="4"/>
  <c r="Y213" i="4"/>
  <c r="Z213" i="4"/>
  <c r="AA213" i="4"/>
  <c r="AB213" i="4"/>
  <c r="AC213" i="4"/>
  <c r="AD213" i="4"/>
  <c r="AE213" i="4"/>
  <c r="AF213" i="4"/>
  <c r="A214" i="4"/>
  <c r="B214" i="4"/>
  <c r="C214" i="4"/>
  <c r="D214" i="4"/>
  <c r="E214" i="4"/>
  <c r="F214" i="4"/>
  <c r="G214" i="4"/>
  <c r="H214" i="4"/>
  <c r="I214" i="4"/>
  <c r="J214" i="4"/>
  <c r="K214" i="4"/>
  <c r="L214" i="4"/>
  <c r="M214" i="4"/>
  <c r="N214" i="4"/>
  <c r="O214" i="4"/>
  <c r="P214" i="4"/>
  <c r="Q214" i="4"/>
  <c r="R214" i="4"/>
  <c r="S214" i="4"/>
  <c r="T214" i="4"/>
  <c r="U214" i="4"/>
  <c r="V214" i="4"/>
  <c r="W214" i="4"/>
  <c r="X214" i="4"/>
  <c r="Y214" i="4"/>
  <c r="Z214" i="4"/>
  <c r="AA214" i="4"/>
  <c r="AB214" i="4"/>
  <c r="AC214" i="4"/>
  <c r="AD214" i="4"/>
  <c r="AE214" i="4"/>
  <c r="AF214" i="4"/>
  <c r="A215" i="4"/>
  <c r="B215" i="4"/>
  <c r="C215" i="4"/>
  <c r="D215" i="4"/>
  <c r="E215" i="4"/>
  <c r="F215" i="4"/>
  <c r="G215" i="4"/>
  <c r="H215" i="4"/>
  <c r="I215" i="4"/>
  <c r="J215" i="4"/>
  <c r="K215" i="4"/>
  <c r="L215" i="4"/>
  <c r="M215" i="4"/>
  <c r="N215" i="4"/>
  <c r="O215" i="4"/>
  <c r="P215" i="4"/>
  <c r="Q215" i="4"/>
  <c r="R215" i="4"/>
  <c r="S215" i="4"/>
  <c r="T215" i="4"/>
  <c r="U215" i="4"/>
  <c r="V215" i="4"/>
  <c r="W215" i="4"/>
  <c r="X215" i="4"/>
  <c r="Y215" i="4"/>
  <c r="Z215" i="4"/>
  <c r="AA215" i="4"/>
  <c r="AB215" i="4"/>
  <c r="AC215" i="4"/>
  <c r="AD215" i="4"/>
  <c r="AE215" i="4"/>
  <c r="AF215" i="4"/>
  <c r="A216" i="4"/>
  <c r="B216" i="4"/>
  <c r="C216" i="4"/>
  <c r="D216" i="4"/>
  <c r="E216" i="4"/>
  <c r="F216" i="4"/>
  <c r="G216" i="4"/>
  <c r="H216" i="4"/>
  <c r="I216" i="4"/>
  <c r="J216" i="4"/>
  <c r="K216" i="4"/>
  <c r="L216" i="4"/>
  <c r="M216" i="4"/>
  <c r="N216" i="4"/>
  <c r="O216" i="4"/>
  <c r="P216" i="4"/>
  <c r="Q216" i="4"/>
  <c r="R216" i="4"/>
  <c r="S216" i="4"/>
  <c r="T216" i="4"/>
  <c r="U216" i="4"/>
  <c r="V216" i="4"/>
  <c r="W216" i="4"/>
  <c r="X216" i="4"/>
  <c r="Y216" i="4"/>
  <c r="Z216" i="4"/>
  <c r="AA216" i="4"/>
  <c r="AB216" i="4"/>
  <c r="AC216" i="4"/>
  <c r="AD216" i="4"/>
  <c r="AE216" i="4"/>
  <c r="AF216" i="4"/>
  <c r="A217" i="4"/>
  <c r="B217" i="4"/>
  <c r="C217" i="4"/>
  <c r="D217" i="4"/>
  <c r="E217" i="4"/>
  <c r="F217" i="4"/>
  <c r="G217" i="4"/>
  <c r="H217" i="4"/>
  <c r="I217" i="4"/>
  <c r="J217" i="4"/>
  <c r="K217" i="4"/>
  <c r="L217" i="4"/>
  <c r="M217" i="4"/>
  <c r="N217" i="4"/>
  <c r="O217" i="4"/>
  <c r="P217" i="4"/>
  <c r="Q217" i="4"/>
  <c r="R217" i="4"/>
  <c r="S217" i="4"/>
  <c r="T217" i="4"/>
  <c r="U217" i="4"/>
  <c r="V217" i="4"/>
  <c r="W217" i="4"/>
  <c r="X217" i="4"/>
  <c r="Y217" i="4"/>
  <c r="Z217" i="4"/>
  <c r="AA217" i="4"/>
  <c r="AB217" i="4"/>
  <c r="AC217" i="4"/>
  <c r="AD217" i="4"/>
  <c r="AE217" i="4"/>
  <c r="AF217" i="4"/>
  <c r="A218" i="4"/>
  <c r="B218" i="4"/>
  <c r="C218" i="4"/>
  <c r="D218" i="4"/>
  <c r="E218" i="4"/>
  <c r="F218" i="4"/>
  <c r="G218" i="4"/>
  <c r="H218" i="4"/>
  <c r="I218" i="4"/>
  <c r="J218" i="4"/>
  <c r="K218" i="4"/>
  <c r="L218" i="4"/>
  <c r="M218" i="4"/>
  <c r="N218" i="4"/>
  <c r="O218" i="4"/>
  <c r="P218" i="4"/>
  <c r="Q218" i="4"/>
  <c r="R218" i="4"/>
  <c r="S218" i="4"/>
  <c r="T218" i="4"/>
  <c r="U218" i="4"/>
  <c r="V218" i="4"/>
  <c r="W218" i="4"/>
  <c r="X218" i="4"/>
  <c r="Y218" i="4"/>
  <c r="Z218" i="4"/>
  <c r="AA218" i="4"/>
  <c r="AB218" i="4"/>
  <c r="AC218" i="4"/>
  <c r="AD218" i="4"/>
  <c r="AE218" i="4"/>
  <c r="AF218" i="4"/>
  <c r="A219" i="4"/>
  <c r="B219" i="4"/>
  <c r="C219" i="4"/>
  <c r="D219" i="4"/>
  <c r="E219" i="4"/>
  <c r="F219" i="4"/>
  <c r="G219" i="4"/>
  <c r="H219" i="4"/>
  <c r="I219" i="4"/>
  <c r="J219" i="4"/>
  <c r="K219" i="4"/>
  <c r="L219" i="4"/>
  <c r="M219" i="4"/>
  <c r="N219" i="4"/>
  <c r="O219" i="4"/>
  <c r="P219" i="4"/>
  <c r="Q219" i="4"/>
  <c r="R219" i="4"/>
  <c r="S219" i="4"/>
  <c r="T219" i="4"/>
  <c r="U219" i="4"/>
  <c r="V219" i="4"/>
  <c r="W219" i="4"/>
  <c r="X219" i="4"/>
  <c r="Y219" i="4"/>
  <c r="Z219" i="4"/>
  <c r="AA219" i="4"/>
  <c r="AB219" i="4"/>
  <c r="AC219" i="4"/>
  <c r="AD219" i="4"/>
  <c r="AE219" i="4"/>
  <c r="AF219" i="4"/>
  <c r="A220" i="4"/>
  <c r="B220" i="4"/>
  <c r="C220" i="4"/>
  <c r="D220" i="4"/>
  <c r="E220" i="4"/>
  <c r="F220" i="4"/>
  <c r="G220" i="4"/>
  <c r="H220" i="4"/>
  <c r="I220" i="4"/>
  <c r="J220" i="4"/>
  <c r="K220" i="4"/>
  <c r="L220" i="4"/>
  <c r="M220" i="4"/>
  <c r="N220" i="4"/>
  <c r="O220" i="4"/>
  <c r="P220" i="4"/>
  <c r="Q220" i="4"/>
  <c r="R220" i="4"/>
  <c r="S220" i="4"/>
  <c r="T220" i="4"/>
  <c r="U220" i="4"/>
  <c r="V220" i="4"/>
  <c r="W220" i="4"/>
  <c r="X220" i="4"/>
  <c r="Y220" i="4"/>
  <c r="Z220" i="4"/>
  <c r="AA220" i="4"/>
  <c r="AB220" i="4"/>
  <c r="AC220" i="4"/>
  <c r="AD220" i="4"/>
  <c r="AE220" i="4"/>
  <c r="AF220" i="4"/>
  <c r="A221" i="4"/>
  <c r="B221" i="4"/>
  <c r="C221" i="4"/>
  <c r="D221" i="4"/>
  <c r="E221" i="4"/>
  <c r="F221" i="4"/>
  <c r="G221" i="4"/>
  <c r="H221" i="4"/>
  <c r="I221" i="4"/>
  <c r="J221" i="4"/>
  <c r="K221" i="4"/>
  <c r="L221" i="4"/>
  <c r="M221" i="4"/>
  <c r="N221" i="4"/>
  <c r="O221" i="4"/>
  <c r="P221" i="4"/>
  <c r="Q221" i="4"/>
  <c r="R221" i="4"/>
  <c r="S221" i="4"/>
  <c r="T221" i="4"/>
  <c r="U221" i="4"/>
  <c r="V221" i="4"/>
  <c r="W221" i="4"/>
  <c r="X221" i="4"/>
  <c r="Y221" i="4"/>
  <c r="Z221" i="4"/>
  <c r="AA221" i="4"/>
  <c r="AB221" i="4"/>
  <c r="AC221" i="4"/>
  <c r="AD221" i="4"/>
  <c r="AE221" i="4"/>
  <c r="AF221" i="4"/>
  <c r="A222" i="4"/>
  <c r="B222" i="4"/>
  <c r="C222" i="4"/>
  <c r="D222" i="4"/>
  <c r="E222" i="4"/>
  <c r="F222" i="4"/>
  <c r="G222" i="4"/>
  <c r="H222" i="4"/>
  <c r="I222" i="4"/>
  <c r="J222" i="4"/>
  <c r="K222" i="4"/>
  <c r="L222" i="4"/>
  <c r="M222" i="4"/>
  <c r="N222" i="4"/>
  <c r="O222" i="4"/>
  <c r="P222" i="4"/>
  <c r="Q222" i="4"/>
  <c r="R222" i="4"/>
  <c r="S222" i="4"/>
  <c r="T222" i="4"/>
  <c r="U222" i="4"/>
  <c r="V222" i="4"/>
  <c r="W222" i="4"/>
  <c r="X222" i="4"/>
  <c r="Y222" i="4"/>
  <c r="Z222" i="4"/>
  <c r="AA222" i="4"/>
  <c r="AB222" i="4"/>
  <c r="AC222" i="4"/>
  <c r="AD222" i="4"/>
  <c r="AE222" i="4"/>
  <c r="AF222" i="4"/>
  <c r="A223" i="4"/>
  <c r="B223" i="4"/>
  <c r="C223" i="4"/>
  <c r="D223" i="4"/>
  <c r="E223" i="4"/>
  <c r="F223" i="4"/>
  <c r="G223" i="4"/>
  <c r="H223" i="4"/>
  <c r="I223" i="4"/>
  <c r="J223" i="4"/>
  <c r="K223" i="4"/>
  <c r="L223" i="4"/>
  <c r="M223" i="4"/>
  <c r="N223" i="4"/>
  <c r="O223" i="4"/>
  <c r="P223" i="4"/>
  <c r="Q223" i="4"/>
  <c r="R223" i="4"/>
  <c r="S223" i="4"/>
  <c r="T223" i="4"/>
  <c r="U223" i="4"/>
  <c r="V223" i="4"/>
  <c r="W223" i="4"/>
  <c r="X223" i="4"/>
  <c r="Y223" i="4"/>
  <c r="Z223" i="4"/>
  <c r="AA223" i="4"/>
  <c r="AB223" i="4"/>
  <c r="AC223" i="4"/>
  <c r="AD223" i="4"/>
  <c r="AE223" i="4"/>
  <c r="AF223" i="4"/>
  <c r="A224" i="4"/>
  <c r="B224" i="4"/>
  <c r="C224" i="4"/>
  <c r="D224" i="4"/>
  <c r="E224" i="4"/>
  <c r="F224" i="4"/>
  <c r="G224" i="4"/>
  <c r="H224" i="4"/>
  <c r="I224" i="4"/>
  <c r="J224" i="4"/>
  <c r="K224" i="4"/>
  <c r="L224" i="4"/>
  <c r="M224" i="4"/>
  <c r="N224" i="4"/>
  <c r="O224" i="4"/>
  <c r="P224" i="4"/>
  <c r="Q224" i="4"/>
  <c r="R224" i="4"/>
  <c r="S224" i="4"/>
  <c r="T224" i="4"/>
  <c r="U224" i="4"/>
  <c r="V224" i="4"/>
  <c r="W224" i="4"/>
  <c r="X224" i="4"/>
  <c r="Y224" i="4"/>
  <c r="Z224" i="4"/>
  <c r="AA224" i="4"/>
  <c r="AB224" i="4"/>
  <c r="AC224" i="4"/>
  <c r="AD224" i="4"/>
  <c r="AE224" i="4"/>
  <c r="AF224" i="4"/>
  <c r="A225" i="4"/>
  <c r="B225" i="4"/>
  <c r="C225" i="4"/>
  <c r="D225" i="4"/>
  <c r="E225" i="4"/>
  <c r="F225" i="4"/>
  <c r="G225" i="4"/>
  <c r="H225" i="4"/>
  <c r="I225" i="4"/>
  <c r="J225" i="4"/>
  <c r="K225" i="4"/>
  <c r="L225" i="4"/>
  <c r="M225" i="4"/>
  <c r="N225" i="4"/>
  <c r="O225" i="4"/>
  <c r="P225" i="4"/>
  <c r="Q225" i="4"/>
  <c r="R225" i="4"/>
  <c r="S225" i="4"/>
  <c r="T225" i="4"/>
  <c r="U225" i="4"/>
  <c r="V225" i="4"/>
  <c r="W225" i="4"/>
  <c r="X225" i="4"/>
  <c r="Y225" i="4"/>
  <c r="Z225" i="4"/>
  <c r="AA225" i="4"/>
  <c r="AB225" i="4"/>
  <c r="AC225" i="4"/>
  <c r="AD225" i="4"/>
  <c r="AE225" i="4"/>
  <c r="AF225" i="4"/>
  <c r="A226" i="4"/>
  <c r="B226" i="4"/>
  <c r="C226" i="4"/>
  <c r="D226" i="4"/>
  <c r="E226" i="4"/>
  <c r="F226" i="4"/>
  <c r="G226" i="4"/>
  <c r="H226" i="4"/>
  <c r="I226" i="4"/>
  <c r="J226" i="4"/>
  <c r="K226" i="4"/>
  <c r="L226" i="4"/>
  <c r="M226" i="4"/>
  <c r="N226" i="4"/>
  <c r="O226" i="4"/>
  <c r="P226" i="4"/>
  <c r="Q226" i="4"/>
  <c r="R226" i="4"/>
  <c r="S226" i="4"/>
  <c r="T226" i="4"/>
  <c r="U226" i="4"/>
  <c r="V226" i="4"/>
  <c r="W226" i="4"/>
  <c r="X226" i="4"/>
  <c r="Y226" i="4"/>
  <c r="Z226" i="4"/>
  <c r="AA226" i="4"/>
  <c r="AB226" i="4"/>
  <c r="AC226" i="4"/>
  <c r="AD226" i="4"/>
  <c r="AE226" i="4"/>
  <c r="AF226" i="4"/>
  <c r="A227" i="4"/>
  <c r="B227" i="4"/>
  <c r="C227" i="4"/>
  <c r="D227" i="4"/>
  <c r="E227" i="4"/>
  <c r="F227" i="4"/>
  <c r="G227" i="4"/>
  <c r="H227" i="4"/>
  <c r="I227" i="4"/>
  <c r="J227" i="4"/>
  <c r="K227" i="4"/>
  <c r="L227" i="4"/>
  <c r="M227" i="4"/>
  <c r="N227" i="4"/>
  <c r="O227" i="4"/>
  <c r="P227" i="4"/>
  <c r="Q227" i="4"/>
  <c r="R227" i="4"/>
  <c r="S227" i="4"/>
  <c r="T227" i="4"/>
  <c r="U227" i="4"/>
  <c r="V227" i="4"/>
  <c r="W227" i="4"/>
  <c r="X227" i="4"/>
  <c r="Y227" i="4"/>
  <c r="Z227" i="4"/>
  <c r="AA227" i="4"/>
  <c r="AB227" i="4"/>
  <c r="AC227" i="4"/>
  <c r="AD227" i="4"/>
  <c r="AE227" i="4"/>
  <c r="AF227" i="4"/>
  <c r="A228" i="4"/>
  <c r="B228" i="4"/>
  <c r="C228" i="4"/>
  <c r="D228" i="4"/>
  <c r="E228" i="4"/>
  <c r="F228" i="4"/>
  <c r="G228" i="4"/>
  <c r="H228" i="4"/>
  <c r="I228" i="4"/>
  <c r="J228" i="4"/>
  <c r="K228" i="4"/>
  <c r="L228" i="4"/>
  <c r="M228" i="4"/>
  <c r="N228" i="4"/>
  <c r="O228" i="4"/>
  <c r="P228" i="4"/>
  <c r="Q228" i="4"/>
  <c r="R228" i="4"/>
  <c r="S228" i="4"/>
  <c r="T228" i="4"/>
  <c r="U228" i="4"/>
  <c r="V228" i="4"/>
  <c r="W228" i="4"/>
  <c r="X228" i="4"/>
  <c r="Y228" i="4"/>
  <c r="Z228" i="4"/>
  <c r="AA228" i="4"/>
  <c r="AB228" i="4"/>
  <c r="AC228" i="4"/>
  <c r="AD228" i="4"/>
  <c r="AE228" i="4"/>
  <c r="AF228" i="4"/>
  <c r="A229" i="4"/>
  <c r="B229" i="4"/>
  <c r="C229" i="4"/>
  <c r="D229" i="4"/>
  <c r="E229" i="4"/>
  <c r="F229" i="4"/>
  <c r="G229" i="4"/>
  <c r="H229" i="4"/>
  <c r="I229" i="4"/>
  <c r="J229" i="4"/>
  <c r="K229" i="4"/>
  <c r="L229" i="4"/>
  <c r="M229" i="4"/>
  <c r="N229" i="4"/>
  <c r="O229" i="4"/>
  <c r="P229" i="4"/>
  <c r="Q229" i="4"/>
  <c r="R229" i="4"/>
  <c r="S229" i="4"/>
  <c r="T229" i="4"/>
  <c r="U229" i="4"/>
  <c r="V229" i="4"/>
  <c r="W229" i="4"/>
  <c r="X229" i="4"/>
  <c r="Y229" i="4"/>
  <c r="Z229" i="4"/>
  <c r="AA229" i="4"/>
  <c r="AB229" i="4"/>
  <c r="AC229" i="4"/>
  <c r="AD229" i="4"/>
  <c r="AE229" i="4"/>
  <c r="AF229" i="4"/>
  <c r="A230" i="4"/>
  <c r="B230" i="4"/>
  <c r="C230" i="4"/>
  <c r="D230" i="4"/>
  <c r="E230" i="4"/>
  <c r="F230" i="4"/>
  <c r="G230" i="4"/>
  <c r="H230" i="4"/>
  <c r="I230" i="4"/>
  <c r="J230" i="4"/>
  <c r="K230" i="4"/>
  <c r="L230" i="4"/>
  <c r="M230" i="4"/>
  <c r="N230" i="4"/>
  <c r="O230" i="4"/>
  <c r="P230" i="4"/>
  <c r="Q230" i="4"/>
  <c r="R230" i="4"/>
  <c r="S230" i="4"/>
  <c r="T230" i="4"/>
  <c r="U230" i="4"/>
  <c r="V230" i="4"/>
  <c r="W230" i="4"/>
  <c r="X230" i="4"/>
  <c r="Y230" i="4"/>
  <c r="Z230" i="4"/>
  <c r="AA230" i="4"/>
  <c r="AB230" i="4"/>
  <c r="AC230" i="4"/>
  <c r="AD230" i="4"/>
  <c r="AE230" i="4"/>
  <c r="AF230" i="4"/>
  <c r="A231" i="4"/>
  <c r="B231" i="4"/>
  <c r="C231" i="4"/>
  <c r="D231" i="4"/>
  <c r="E231" i="4"/>
  <c r="F231" i="4"/>
  <c r="G231" i="4"/>
  <c r="H231" i="4"/>
  <c r="I231" i="4"/>
  <c r="J231" i="4"/>
  <c r="K231" i="4"/>
  <c r="L231" i="4"/>
  <c r="M231" i="4"/>
  <c r="N231" i="4"/>
  <c r="O231" i="4"/>
  <c r="P231" i="4"/>
  <c r="Q231" i="4"/>
  <c r="R231" i="4"/>
  <c r="S231" i="4"/>
  <c r="T231" i="4"/>
  <c r="U231" i="4"/>
  <c r="V231" i="4"/>
  <c r="W231" i="4"/>
  <c r="X231" i="4"/>
  <c r="Y231" i="4"/>
  <c r="Z231" i="4"/>
  <c r="AA231" i="4"/>
  <c r="AB231" i="4"/>
  <c r="AC231" i="4"/>
  <c r="AD231" i="4"/>
  <c r="AE231" i="4"/>
  <c r="AF231" i="4"/>
  <c r="A232" i="4"/>
  <c r="B232" i="4"/>
  <c r="C232" i="4"/>
  <c r="D232" i="4"/>
  <c r="E232" i="4"/>
  <c r="F232" i="4"/>
  <c r="G232" i="4"/>
  <c r="H232" i="4"/>
  <c r="I232" i="4"/>
  <c r="J232" i="4"/>
  <c r="K232" i="4"/>
  <c r="L232" i="4"/>
  <c r="M232" i="4"/>
  <c r="N232" i="4"/>
  <c r="O232" i="4"/>
  <c r="P232" i="4"/>
  <c r="Q232" i="4"/>
  <c r="R232" i="4"/>
  <c r="S232" i="4"/>
  <c r="T232" i="4"/>
  <c r="U232" i="4"/>
  <c r="V232" i="4"/>
  <c r="W232" i="4"/>
  <c r="X232" i="4"/>
  <c r="Y232" i="4"/>
  <c r="Z232" i="4"/>
  <c r="AA232" i="4"/>
  <c r="AB232" i="4"/>
  <c r="AC232" i="4"/>
  <c r="AD232" i="4"/>
  <c r="AE232" i="4"/>
  <c r="AF232" i="4"/>
  <c r="A233" i="4"/>
  <c r="B233" i="4"/>
  <c r="C233" i="4"/>
  <c r="D233" i="4"/>
  <c r="E233" i="4"/>
  <c r="F233" i="4"/>
  <c r="G233" i="4"/>
  <c r="H233" i="4"/>
  <c r="I233" i="4"/>
  <c r="J233" i="4"/>
  <c r="K233" i="4"/>
  <c r="L233" i="4"/>
  <c r="M233" i="4"/>
  <c r="N233" i="4"/>
  <c r="O233" i="4"/>
  <c r="P233" i="4"/>
  <c r="Q233" i="4"/>
  <c r="R233" i="4"/>
  <c r="S233" i="4"/>
  <c r="T233" i="4"/>
  <c r="U233" i="4"/>
  <c r="V233" i="4"/>
  <c r="W233" i="4"/>
  <c r="X233" i="4"/>
  <c r="Y233" i="4"/>
  <c r="Z233" i="4"/>
  <c r="AA233" i="4"/>
  <c r="AB233" i="4"/>
  <c r="AC233" i="4"/>
  <c r="AD233" i="4"/>
  <c r="AE233" i="4"/>
  <c r="AF233" i="4"/>
  <c r="A234" i="4"/>
  <c r="B234" i="4"/>
  <c r="C234" i="4"/>
  <c r="D234" i="4"/>
  <c r="E234" i="4"/>
  <c r="F234" i="4"/>
  <c r="G234" i="4"/>
  <c r="H234" i="4"/>
  <c r="I234" i="4"/>
  <c r="J234" i="4"/>
  <c r="K234" i="4"/>
  <c r="L234" i="4"/>
  <c r="M234" i="4"/>
  <c r="N234" i="4"/>
  <c r="O234" i="4"/>
  <c r="P234" i="4"/>
  <c r="Q234" i="4"/>
  <c r="R234" i="4"/>
  <c r="S234" i="4"/>
  <c r="T234" i="4"/>
  <c r="U234" i="4"/>
  <c r="V234" i="4"/>
  <c r="W234" i="4"/>
  <c r="X234" i="4"/>
  <c r="Y234" i="4"/>
  <c r="Z234" i="4"/>
  <c r="AA234" i="4"/>
  <c r="AB234" i="4"/>
  <c r="AC234" i="4"/>
  <c r="AD234" i="4"/>
  <c r="AE234" i="4"/>
  <c r="AF234" i="4"/>
  <c r="A235" i="4"/>
  <c r="B235" i="4"/>
  <c r="C235" i="4"/>
  <c r="D235" i="4"/>
  <c r="E235" i="4"/>
  <c r="F235" i="4"/>
  <c r="G235" i="4"/>
  <c r="H235" i="4"/>
  <c r="I235" i="4"/>
  <c r="J235" i="4"/>
  <c r="K235" i="4"/>
  <c r="L235" i="4"/>
  <c r="M235" i="4"/>
  <c r="N235" i="4"/>
  <c r="O235" i="4"/>
  <c r="P235" i="4"/>
  <c r="Q235" i="4"/>
  <c r="R235" i="4"/>
  <c r="S235" i="4"/>
  <c r="T235" i="4"/>
  <c r="U235" i="4"/>
  <c r="V235" i="4"/>
  <c r="W235" i="4"/>
  <c r="X235" i="4"/>
  <c r="Y235" i="4"/>
  <c r="Z235" i="4"/>
  <c r="AA235" i="4"/>
  <c r="AB235" i="4"/>
  <c r="AC235" i="4"/>
  <c r="AD235" i="4"/>
  <c r="AE235" i="4"/>
  <c r="AF235" i="4"/>
  <c r="A236" i="4"/>
  <c r="B236" i="4"/>
  <c r="C236" i="4"/>
  <c r="D236" i="4"/>
  <c r="E236" i="4"/>
  <c r="F236" i="4"/>
  <c r="G236" i="4"/>
  <c r="H236" i="4"/>
  <c r="I236" i="4"/>
  <c r="J236" i="4"/>
  <c r="K236" i="4"/>
  <c r="L236" i="4"/>
  <c r="M236" i="4"/>
  <c r="N236" i="4"/>
  <c r="O236" i="4"/>
  <c r="P236" i="4"/>
  <c r="Q236" i="4"/>
  <c r="R236" i="4"/>
  <c r="S236" i="4"/>
  <c r="T236" i="4"/>
  <c r="U236" i="4"/>
  <c r="V236" i="4"/>
  <c r="W236" i="4"/>
  <c r="X236" i="4"/>
  <c r="Y236" i="4"/>
  <c r="Z236" i="4"/>
  <c r="AA236" i="4"/>
  <c r="AB236" i="4"/>
  <c r="AC236" i="4"/>
  <c r="AD236" i="4"/>
  <c r="AE236" i="4"/>
  <c r="AF236" i="4"/>
  <c r="A237" i="4"/>
  <c r="B237" i="4"/>
  <c r="C237" i="4"/>
  <c r="D237" i="4"/>
  <c r="E237" i="4"/>
  <c r="F237" i="4"/>
  <c r="G237" i="4"/>
  <c r="H237" i="4"/>
  <c r="I237" i="4"/>
  <c r="J237" i="4"/>
  <c r="K237" i="4"/>
  <c r="L237" i="4"/>
  <c r="M237" i="4"/>
  <c r="N237" i="4"/>
  <c r="O237" i="4"/>
  <c r="P237" i="4"/>
  <c r="Q237" i="4"/>
  <c r="R237" i="4"/>
  <c r="S237" i="4"/>
  <c r="T237" i="4"/>
  <c r="U237" i="4"/>
  <c r="V237" i="4"/>
  <c r="W237" i="4"/>
  <c r="X237" i="4"/>
  <c r="Y237" i="4"/>
  <c r="Z237" i="4"/>
  <c r="AA237" i="4"/>
  <c r="AB237" i="4"/>
  <c r="AC237" i="4"/>
  <c r="AD237" i="4"/>
  <c r="AE237" i="4"/>
  <c r="AF237" i="4"/>
  <c r="A238" i="4"/>
  <c r="B238" i="4"/>
  <c r="C238" i="4"/>
  <c r="D238" i="4"/>
  <c r="E238" i="4"/>
  <c r="F238" i="4"/>
  <c r="G238" i="4"/>
  <c r="H238" i="4"/>
  <c r="I238" i="4"/>
  <c r="J238" i="4"/>
  <c r="K238" i="4"/>
  <c r="L238" i="4"/>
  <c r="M238" i="4"/>
  <c r="N238" i="4"/>
  <c r="O238" i="4"/>
  <c r="P238" i="4"/>
  <c r="Q238" i="4"/>
  <c r="R238" i="4"/>
  <c r="S238" i="4"/>
  <c r="T238" i="4"/>
  <c r="U238" i="4"/>
  <c r="V238" i="4"/>
  <c r="W238" i="4"/>
  <c r="X238" i="4"/>
  <c r="Y238" i="4"/>
  <c r="Z238" i="4"/>
  <c r="AA238" i="4"/>
  <c r="AB238" i="4"/>
  <c r="AC238" i="4"/>
  <c r="AD238" i="4"/>
  <c r="AE238" i="4"/>
  <c r="AF238" i="4"/>
  <c r="A239" i="4"/>
  <c r="B239" i="4"/>
  <c r="C239" i="4"/>
  <c r="D239" i="4"/>
  <c r="E239" i="4"/>
  <c r="F239" i="4"/>
  <c r="G239" i="4"/>
  <c r="H239" i="4"/>
  <c r="I239" i="4"/>
  <c r="J239" i="4"/>
  <c r="K239" i="4"/>
  <c r="L239" i="4"/>
  <c r="M239" i="4"/>
  <c r="N239" i="4"/>
  <c r="O239" i="4"/>
  <c r="P239" i="4"/>
  <c r="Q239" i="4"/>
  <c r="R239" i="4"/>
  <c r="S239" i="4"/>
  <c r="T239" i="4"/>
  <c r="U239" i="4"/>
  <c r="V239" i="4"/>
  <c r="W239" i="4"/>
  <c r="X239" i="4"/>
  <c r="Y239" i="4"/>
  <c r="Z239" i="4"/>
  <c r="AA239" i="4"/>
  <c r="AB239" i="4"/>
  <c r="AC239" i="4"/>
  <c r="AD239" i="4"/>
  <c r="AE239" i="4"/>
  <c r="AF239" i="4"/>
  <c r="A240" i="4"/>
  <c r="B240" i="4"/>
  <c r="C240" i="4"/>
  <c r="D240" i="4"/>
  <c r="E240" i="4"/>
  <c r="F240" i="4"/>
  <c r="G240" i="4"/>
  <c r="H240" i="4"/>
  <c r="I240" i="4"/>
  <c r="J240" i="4"/>
  <c r="K240" i="4"/>
  <c r="L240" i="4"/>
  <c r="M240" i="4"/>
  <c r="N240" i="4"/>
  <c r="O240" i="4"/>
  <c r="P240" i="4"/>
  <c r="Q240" i="4"/>
  <c r="R240" i="4"/>
  <c r="S240" i="4"/>
  <c r="T240" i="4"/>
  <c r="U240" i="4"/>
  <c r="V240" i="4"/>
  <c r="W240" i="4"/>
  <c r="X240" i="4"/>
  <c r="Y240" i="4"/>
  <c r="Z240" i="4"/>
  <c r="AA240" i="4"/>
  <c r="AB240" i="4"/>
  <c r="AC240" i="4"/>
  <c r="AD240" i="4"/>
  <c r="AE240" i="4"/>
  <c r="AF240" i="4"/>
  <c r="A241" i="4"/>
  <c r="B241" i="4"/>
  <c r="C241" i="4"/>
  <c r="D241" i="4"/>
  <c r="E241" i="4"/>
  <c r="F241" i="4"/>
  <c r="G241" i="4"/>
  <c r="H241" i="4"/>
  <c r="I241" i="4"/>
  <c r="J241" i="4"/>
  <c r="K241" i="4"/>
  <c r="L241" i="4"/>
  <c r="M241" i="4"/>
  <c r="N241" i="4"/>
  <c r="O241" i="4"/>
  <c r="P241" i="4"/>
  <c r="Q241" i="4"/>
  <c r="R241" i="4"/>
  <c r="S241" i="4"/>
  <c r="T241" i="4"/>
  <c r="U241" i="4"/>
  <c r="V241" i="4"/>
  <c r="W241" i="4"/>
  <c r="X241" i="4"/>
  <c r="Y241" i="4"/>
  <c r="Z241" i="4"/>
  <c r="AA241" i="4"/>
  <c r="AB241" i="4"/>
  <c r="AC241" i="4"/>
  <c r="AD241" i="4"/>
  <c r="AE241" i="4"/>
  <c r="AF241" i="4"/>
  <c r="A242" i="4"/>
  <c r="B242" i="4"/>
  <c r="C242" i="4"/>
  <c r="D242" i="4"/>
  <c r="E242" i="4"/>
  <c r="F242" i="4"/>
  <c r="G242" i="4"/>
  <c r="H242" i="4"/>
  <c r="I242" i="4"/>
  <c r="J242" i="4"/>
  <c r="K242" i="4"/>
  <c r="L242" i="4"/>
  <c r="M242" i="4"/>
  <c r="N242" i="4"/>
  <c r="O242" i="4"/>
  <c r="P242" i="4"/>
  <c r="Q242" i="4"/>
  <c r="R242" i="4"/>
  <c r="S242" i="4"/>
  <c r="T242" i="4"/>
  <c r="U242" i="4"/>
  <c r="V242" i="4"/>
  <c r="W242" i="4"/>
  <c r="X242" i="4"/>
  <c r="Y242" i="4"/>
  <c r="Z242" i="4"/>
  <c r="AA242" i="4"/>
  <c r="AB242" i="4"/>
  <c r="AC242" i="4"/>
  <c r="AD242" i="4"/>
  <c r="AE242" i="4"/>
  <c r="AF242" i="4"/>
  <c r="A243" i="4"/>
  <c r="B243" i="4"/>
  <c r="C243" i="4"/>
  <c r="D243" i="4"/>
  <c r="E243" i="4"/>
  <c r="F243" i="4"/>
  <c r="G243" i="4"/>
  <c r="H243" i="4"/>
  <c r="I243" i="4"/>
  <c r="J243" i="4"/>
  <c r="K243" i="4"/>
  <c r="L243" i="4"/>
  <c r="M243" i="4"/>
  <c r="N243" i="4"/>
  <c r="O243" i="4"/>
  <c r="P243" i="4"/>
  <c r="Q243" i="4"/>
  <c r="R243" i="4"/>
  <c r="S243" i="4"/>
  <c r="T243" i="4"/>
  <c r="U243" i="4"/>
  <c r="V243" i="4"/>
  <c r="W243" i="4"/>
  <c r="X243" i="4"/>
  <c r="Y243" i="4"/>
  <c r="Z243" i="4"/>
  <c r="AA243" i="4"/>
  <c r="AB243" i="4"/>
  <c r="AC243" i="4"/>
  <c r="AD243" i="4"/>
  <c r="AE243" i="4"/>
  <c r="AF243" i="4"/>
  <c r="A244" i="4"/>
  <c r="B244" i="4"/>
  <c r="C244" i="4"/>
  <c r="D244" i="4"/>
  <c r="E244" i="4"/>
  <c r="F244" i="4"/>
  <c r="G244" i="4"/>
  <c r="H244" i="4"/>
  <c r="I244" i="4"/>
  <c r="J244" i="4"/>
  <c r="K244" i="4"/>
  <c r="L244" i="4"/>
  <c r="M244" i="4"/>
  <c r="N244" i="4"/>
  <c r="O244" i="4"/>
  <c r="P244" i="4"/>
  <c r="Q244" i="4"/>
  <c r="R244" i="4"/>
  <c r="S244" i="4"/>
  <c r="T244" i="4"/>
  <c r="U244" i="4"/>
  <c r="V244" i="4"/>
  <c r="W244" i="4"/>
  <c r="X244" i="4"/>
  <c r="Y244" i="4"/>
  <c r="Z244" i="4"/>
  <c r="AA244" i="4"/>
  <c r="AB244" i="4"/>
  <c r="AC244" i="4"/>
  <c r="AD244" i="4"/>
  <c r="AE244" i="4"/>
  <c r="AF244" i="4"/>
  <c r="A245" i="4"/>
  <c r="B245" i="4"/>
  <c r="C245" i="4"/>
  <c r="D245" i="4"/>
  <c r="E245" i="4"/>
  <c r="F245" i="4"/>
  <c r="G245" i="4"/>
  <c r="H245" i="4"/>
  <c r="I245" i="4"/>
  <c r="J245" i="4"/>
  <c r="K245" i="4"/>
  <c r="L245" i="4"/>
  <c r="M245" i="4"/>
  <c r="N245" i="4"/>
  <c r="O245" i="4"/>
  <c r="P245" i="4"/>
  <c r="Q245" i="4"/>
  <c r="R245" i="4"/>
  <c r="S245" i="4"/>
  <c r="T245" i="4"/>
  <c r="U245" i="4"/>
  <c r="V245" i="4"/>
  <c r="W245" i="4"/>
  <c r="X245" i="4"/>
  <c r="Y245" i="4"/>
  <c r="Z245" i="4"/>
  <c r="AA245" i="4"/>
  <c r="AB245" i="4"/>
  <c r="AC245" i="4"/>
  <c r="AD245" i="4"/>
  <c r="AE245" i="4"/>
  <c r="AF245" i="4"/>
  <c r="A246" i="4"/>
  <c r="B246" i="4"/>
  <c r="C246" i="4"/>
  <c r="D246" i="4"/>
  <c r="E246" i="4"/>
  <c r="F246" i="4"/>
  <c r="G246" i="4"/>
  <c r="H246" i="4"/>
  <c r="I246" i="4"/>
  <c r="J246" i="4"/>
  <c r="K246" i="4"/>
  <c r="L246" i="4"/>
  <c r="M246" i="4"/>
  <c r="N246" i="4"/>
  <c r="O246" i="4"/>
  <c r="P246" i="4"/>
  <c r="Q246" i="4"/>
  <c r="R246" i="4"/>
  <c r="S246" i="4"/>
  <c r="T246" i="4"/>
  <c r="U246" i="4"/>
  <c r="V246" i="4"/>
  <c r="W246" i="4"/>
  <c r="X246" i="4"/>
  <c r="Y246" i="4"/>
  <c r="Z246" i="4"/>
  <c r="AA246" i="4"/>
  <c r="AB246" i="4"/>
  <c r="AC246" i="4"/>
  <c r="AD246" i="4"/>
  <c r="AE246" i="4"/>
  <c r="AF246" i="4"/>
  <c r="A247" i="4"/>
  <c r="B247" i="4"/>
  <c r="C247" i="4"/>
  <c r="D247" i="4"/>
  <c r="E247" i="4"/>
  <c r="F247" i="4"/>
  <c r="G247" i="4"/>
  <c r="H247" i="4"/>
  <c r="I247" i="4"/>
  <c r="J247" i="4"/>
  <c r="K247" i="4"/>
  <c r="L247" i="4"/>
  <c r="M247" i="4"/>
  <c r="N247" i="4"/>
  <c r="O247" i="4"/>
  <c r="P247" i="4"/>
  <c r="Q247" i="4"/>
  <c r="R247" i="4"/>
  <c r="S247" i="4"/>
  <c r="T247" i="4"/>
  <c r="U247" i="4"/>
  <c r="V247" i="4"/>
  <c r="W247" i="4"/>
  <c r="X247" i="4"/>
  <c r="Y247" i="4"/>
  <c r="Z247" i="4"/>
  <c r="AA247" i="4"/>
  <c r="AB247" i="4"/>
  <c r="AC247" i="4"/>
  <c r="AD247" i="4"/>
  <c r="AE247" i="4"/>
  <c r="AF247" i="4"/>
  <c r="A248" i="4"/>
  <c r="B248" i="4"/>
  <c r="C248" i="4"/>
  <c r="D248" i="4"/>
  <c r="E248" i="4"/>
  <c r="F248" i="4"/>
  <c r="G248" i="4"/>
  <c r="H248" i="4"/>
  <c r="I248" i="4"/>
  <c r="J248" i="4"/>
  <c r="K248" i="4"/>
  <c r="L248" i="4"/>
  <c r="M248" i="4"/>
  <c r="N248" i="4"/>
  <c r="O248" i="4"/>
  <c r="P248" i="4"/>
  <c r="Q248" i="4"/>
  <c r="R248" i="4"/>
  <c r="S248" i="4"/>
  <c r="T248" i="4"/>
  <c r="U248" i="4"/>
  <c r="V248" i="4"/>
  <c r="W248" i="4"/>
  <c r="X248" i="4"/>
  <c r="Y248" i="4"/>
  <c r="Z248" i="4"/>
  <c r="AA248" i="4"/>
  <c r="AB248" i="4"/>
  <c r="AC248" i="4"/>
  <c r="AD248" i="4"/>
  <c r="AE248" i="4"/>
  <c r="AF248" i="4"/>
  <c r="A249" i="4"/>
  <c r="B249" i="4"/>
  <c r="C249" i="4"/>
  <c r="D249" i="4"/>
  <c r="E249" i="4"/>
  <c r="F249" i="4"/>
  <c r="G249" i="4"/>
  <c r="H249" i="4"/>
  <c r="I249" i="4"/>
  <c r="J249" i="4"/>
  <c r="K249" i="4"/>
  <c r="L249" i="4"/>
  <c r="M249" i="4"/>
  <c r="N249" i="4"/>
  <c r="O249" i="4"/>
  <c r="P249" i="4"/>
  <c r="Q249" i="4"/>
  <c r="R249" i="4"/>
  <c r="S249" i="4"/>
  <c r="T249" i="4"/>
  <c r="U249" i="4"/>
  <c r="V249" i="4"/>
  <c r="W249" i="4"/>
  <c r="X249" i="4"/>
  <c r="Y249" i="4"/>
  <c r="Z249" i="4"/>
  <c r="AA249" i="4"/>
  <c r="AB249" i="4"/>
  <c r="AC249" i="4"/>
  <c r="AD249" i="4"/>
  <c r="AE249" i="4"/>
  <c r="AF249" i="4"/>
  <c r="A250" i="4"/>
  <c r="B250" i="4"/>
  <c r="C250" i="4"/>
  <c r="D250" i="4"/>
  <c r="E250" i="4"/>
  <c r="F250" i="4"/>
  <c r="G250" i="4"/>
  <c r="H250" i="4"/>
  <c r="I250" i="4"/>
  <c r="J250" i="4"/>
  <c r="K250" i="4"/>
  <c r="L250" i="4"/>
  <c r="M250" i="4"/>
  <c r="N250" i="4"/>
  <c r="O250" i="4"/>
  <c r="P250" i="4"/>
  <c r="Q250" i="4"/>
  <c r="R250" i="4"/>
  <c r="S250" i="4"/>
  <c r="T250" i="4"/>
  <c r="U250" i="4"/>
  <c r="V250" i="4"/>
  <c r="W250" i="4"/>
  <c r="X250" i="4"/>
  <c r="Y250" i="4"/>
  <c r="Z250" i="4"/>
  <c r="AA250" i="4"/>
  <c r="AB250" i="4"/>
  <c r="AC250" i="4"/>
  <c r="AD250" i="4"/>
  <c r="AE250" i="4"/>
  <c r="AF250" i="4"/>
  <c r="A251" i="4"/>
  <c r="B251" i="4"/>
  <c r="C251" i="4"/>
  <c r="D251" i="4"/>
  <c r="E251" i="4"/>
  <c r="F251" i="4"/>
  <c r="G251" i="4"/>
  <c r="H251" i="4"/>
  <c r="I251" i="4"/>
  <c r="J251" i="4"/>
  <c r="K251" i="4"/>
  <c r="L251" i="4"/>
  <c r="M251" i="4"/>
  <c r="N251" i="4"/>
  <c r="O251" i="4"/>
  <c r="P251" i="4"/>
  <c r="Q251" i="4"/>
  <c r="R251" i="4"/>
  <c r="S251" i="4"/>
  <c r="T251" i="4"/>
  <c r="U251" i="4"/>
  <c r="V251" i="4"/>
  <c r="W251" i="4"/>
  <c r="X251" i="4"/>
  <c r="Y251" i="4"/>
  <c r="Z251" i="4"/>
  <c r="AA251" i="4"/>
  <c r="AB251" i="4"/>
  <c r="AC251" i="4"/>
  <c r="AD251" i="4"/>
  <c r="AE251" i="4"/>
  <c r="AF251" i="4"/>
  <c r="A252" i="4"/>
  <c r="B252" i="4"/>
  <c r="C252" i="4"/>
  <c r="D252" i="4"/>
  <c r="E252" i="4"/>
  <c r="F252" i="4"/>
  <c r="G252" i="4"/>
  <c r="H252" i="4"/>
  <c r="I252" i="4"/>
  <c r="J252" i="4"/>
  <c r="K252" i="4"/>
  <c r="L252" i="4"/>
  <c r="M252" i="4"/>
  <c r="N252" i="4"/>
  <c r="O252" i="4"/>
  <c r="P252" i="4"/>
  <c r="Q252" i="4"/>
  <c r="R252" i="4"/>
  <c r="S252" i="4"/>
  <c r="T252" i="4"/>
  <c r="U252" i="4"/>
  <c r="V252" i="4"/>
  <c r="W252" i="4"/>
  <c r="X252" i="4"/>
  <c r="Y252" i="4"/>
  <c r="Z252" i="4"/>
  <c r="AA252" i="4"/>
  <c r="AB252" i="4"/>
  <c r="AC252" i="4"/>
  <c r="AD252" i="4"/>
  <c r="AE252" i="4"/>
  <c r="AF252" i="4"/>
  <c r="A253" i="4"/>
  <c r="B253" i="4"/>
  <c r="C253" i="4"/>
  <c r="D253" i="4"/>
  <c r="E253" i="4"/>
  <c r="F253" i="4"/>
  <c r="G253" i="4"/>
  <c r="H253" i="4"/>
  <c r="I253" i="4"/>
  <c r="J253" i="4"/>
  <c r="K253" i="4"/>
  <c r="L253" i="4"/>
  <c r="M253" i="4"/>
  <c r="N253" i="4"/>
  <c r="O253" i="4"/>
  <c r="P253" i="4"/>
  <c r="Q253" i="4"/>
  <c r="R253" i="4"/>
  <c r="S253" i="4"/>
  <c r="T253" i="4"/>
  <c r="U253" i="4"/>
  <c r="V253" i="4"/>
  <c r="W253" i="4"/>
  <c r="X253" i="4"/>
  <c r="Y253" i="4"/>
  <c r="Z253" i="4"/>
  <c r="AA253" i="4"/>
  <c r="AB253" i="4"/>
  <c r="AC253" i="4"/>
  <c r="AD253" i="4"/>
  <c r="AE253" i="4"/>
  <c r="AF253" i="4"/>
  <c r="A254" i="4"/>
  <c r="B254" i="4"/>
  <c r="C254" i="4"/>
  <c r="D254" i="4"/>
  <c r="E254" i="4"/>
  <c r="F254" i="4"/>
  <c r="G254" i="4"/>
  <c r="H254" i="4"/>
  <c r="I254" i="4"/>
  <c r="J254" i="4"/>
  <c r="K254" i="4"/>
  <c r="L254" i="4"/>
  <c r="M254" i="4"/>
  <c r="N254" i="4"/>
  <c r="O254" i="4"/>
  <c r="P254" i="4"/>
  <c r="Q254" i="4"/>
  <c r="R254" i="4"/>
  <c r="S254" i="4"/>
  <c r="T254" i="4"/>
  <c r="U254" i="4"/>
  <c r="V254" i="4"/>
  <c r="W254" i="4"/>
  <c r="X254" i="4"/>
  <c r="Y254" i="4"/>
  <c r="Z254" i="4"/>
  <c r="AA254" i="4"/>
  <c r="AB254" i="4"/>
  <c r="AC254" i="4"/>
  <c r="AD254" i="4"/>
  <c r="AE254" i="4"/>
  <c r="AF254" i="4"/>
  <c r="A255" i="4"/>
  <c r="B255" i="4"/>
  <c r="C255" i="4"/>
  <c r="D255" i="4"/>
  <c r="E255" i="4"/>
  <c r="F255" i="4"/>
  <c r="G255" i="4"/>
  <c r="H255" i="4"/>
  <c r="I255" i="4"/>
  <c r="J255" i="4"/>
  <c r="K255" i="4"/>
  <c r="L255" i="4"/>
  <c r="M255" i="4"/>
  <c r="N255" i="4"/>
  <c r="O255" i="4"/>
  <c r="P255" i="4"/>
  <c r="Q255" i="4"/>
  <c r="R255" i="4"/>
  <c r="S255" i="4"/>
  <c r="T255" i="4"/>
  <c r="U255" i="4"/>
  <c r="V255" i="4"/>
  <c r="W255" i="4"/>
  <c r="X255" i="4"/>
  <c r="Y255" i="4"/>
  <c r="Z255" i="4"/>
  <c r="AA255" i="4"/>
  <c r="AB255" i="4"/>
  <c r="AC255" i="4"/>
  <c r="AD255" i="4"/>
  <c r="AE255" i="4"/>
  <c r="AF255" i="4"/>
  <c r="A256" i="4"/>
  <c r="B256" i="4"/>
  <c r="C256" i="4"/>
  <c r="D256" i="4"/>
  <c r="E256" i="4"/>
  <c r="F256" i="4"/>
  <c r="G256" i="4"/>
  <c r="H256" i="4"/>
  <c r="I256" i="4"/>
  <c r="J256" i="4"/>
  <c r="K256" i="4"/>
  <c r="L256" i="4"/>
  <c r="M256" i="4"/>
  <c r="N256" i="4"/>
  <c r="O256" i="4"/>
  <c r="P256" i="4"/>
  <c r="Q256" i="4"/>
  <c r="R256" i="4"/>
  <c r="S256" i="4"/>
  <c r="T256" i="4"/>
  <c r="U256" i="4"/>
  <c r="V256" i="4"/>
  <c r="W256" i="4"/>
  <c r="X256" i="4"/>
  <c r="Y256" i="4"/>
  <c r="Z256" i="4"/>
  <c r="AA256" i="4"/>
  <c r="AB256" i="4"/>
  <c r="AC256" i="4"/>
  <c r="AD256" i="4"/>
  <c r="AE256" i="4"/>
  <c r="AF256" i="4"/>
  <c r="A257" i="4"/>
  <c r="B257" i="4"/>
  <c r="C257" i="4"/>
  <c r="D257" i="4"/>
  <c r="E257" i="4"/>
  <c r="F257" i="4"/>
  <c r="G257" i="4"/>
  <c r="H257" i="4"/>
  <c r="I257" i="4"/>
  <c r="J257" i="4"/>
  <c r="K257" i="4"/>
  <c r="L257" i="4"/>
  <c r="M257" i="4"/>
  <c r="N257" i="4"/>
  <c r="O257" i="4"/>
  <c r="P257" i="4"/>
  <c r="Q257" i="4"/>
  <c r="R257" i="4"/>
  <c r="S257" i="4"/>
  <c r="T257" i="4"/>
  <c r="U257" i="4"/>
  <c r="V257" i="4"/>
  <c r="W257" i="4"/>
  <c r="X257" i="4"/>
  <c r="Y257" i="4"/>
  <c r="Z257" i="4"/>
  <c r="AA257" i="4"/>
  <c r="AB257" i="4"/>
  <c r="AC257" i="4"/>
  <c r="AD257" i="4"/>
  <c r="AE257" i="4"/>
  <c r="AF257" i="4"/>
  <c r="A258" i="4"/>
  <c r="B258" i="4"/>
  <c r="C258" i="4"/>
  <c r="D258" i="4"/>
  <c r="E258" i="4"/>
  <c r="F258" i="4"/>
  <c r="G258" i="4"/>
  <c r="H258" i="4"/>
  <c r="I258" i="4"/>
  <c r="J258" i="4"/>
  <c r="K258" i="4"/>
  <c r="L258" i="4"/>
  <c r="M258" i="4"/>
  <c r="N258" i="4"/>
  <c r="O258" i="4"/>
  <c r="P258" i="4"/>
  <c r="Q258" i="4"/>
  <c r="R258" i="4"/>
  <c r="S258" i="4"/>
  <c r="T258" i="4"/>
  <c r="U258" i="4"/>
  <c r="V258" i="4"/>
  <c r="W258" i="4"/>
  <c r="X258" i="4"/>
  <c r="Y258" i="4"/>
  <c r="Z258" i="4"/>
  <c r="AA258" i="4"/>
  <c r="AB258" i="4"/>
  <c r="AC258" i="4"/>
  <c r="AD258" i="4"/>
  <c r="AE258" i="4"/>
  <c r="AF258" i="4"/>
  <c r="A259" i="4"/>
  <c r="B259" i="4"/>
  <c r="C259" i="4"/>
  <c r="D259" i="4"/>
  <c r="E259" i="4"/>
  <c r="F259" i="4"/>
  <c r="G259" i="4"/>
  <c r="H259" i="4"/>
  <c r="I259" i="4"/>
  <c r="J259" i="4"/>
  <c r="K259" i="4"/>
  <c r="L259" i="4"/>
  <c r="M259" i="4"/>
  <c r="N259" i="4"/>
  <c r="O259" i="4"/>
  <c r="P259" i="4"/>
  <c r="Q259" i="4"/>
  <c r="R259" i="4"/>
  <c r="S259" i="4"/>
  <c r="T259" i="4"/>
  <c r="U259" i="4"/>
  <c r="V259" i="4"/>
  <c r="W259" i="4"/>
  <c r="X259" i="4"/>
  <c r="Y259" i="4"/>
  <c r="Z259" i="4"/>
  <c r="AA259" i="4"/>
  <c r="AB259" i="4"/>
  <c r="AC259" i="4"/>
  <c r="AD259" i="4"/>
  <c r="AE259" i="4"/>
  <c r="AF259" i="4"/>
  <c r="A260" i="4"/>
  <c r="B260" i="4"/>
  <c r="C260" i="4"/>
  <c r="D260" i="4"/>
  <c r="E260" i="4"/>
  <c r="F260" i="4"/>
  <c r="G260" i="4"/>
  <c r="H260" i="4"/>
  <c r="I260" i="4"/>
  <c r="J260" i="4"/>
  <c r="K260" i="4"/>
  <c r="L260" i="4"/>
  <c r="M260" i="4"/>
  <c r="N260" i="4"/>
  <c r="O260" i="4"/>
  <c r="P260" i="4"/>
  <c r="Q260" i="4"/>
  <c r="R260" i="4"/>
  <c r="S260" i="4"/>
  <c r="T260" i="4"/>
  <c r="U260" i="4"/>
  <c r="V260" i="4"/>
  <c r="W260" i="4"/>
  <c r="X260" i="4"/>
  <c r="Y260" i="4"/>
  <c r="Z260" i="4"/>
  <c r="AA260" i="4"/>
  <c r="AB260" i="4"/>
  <c r="AC260" i="4"/>
  <c r="AD260" i="4"/>
  <c r="AE260" i="4"/>
  <c r="AF260" i="4"/>
  <c r="A261" i="4"/>
  <c r="B261" i="4"/>
  <c r="C261" i="4"/>
  <c r="D261" i="4"/>
  <c r="E261" i="4"/>
  <c r="F261" i="4"/>
  <c r="G261" i="4"/>
  <c r="H261" i="4"/>
  <c r="I261" i="4"/>
  <c r="J261" i="4"/>
  <c r="K261" i="4"/>
  <c r="L261" i="4"/>
  <c r="M261" i="4"/>
  <c r="N261" i="4"/>
  <c r="O261" i="4"/>
  <c r="P261" i="4"/>
  <c r="Q261" i="4"/>
  <c r="R261" i="4"/>
  <c r="S261" i="4"/>
  <c r="T261" i="4"/>
  <c r="U261" i="4"/>
  <c r="V261" i="4"/>
  <c r="W261" i="4"/>
  <c r="X261" i="4"/>
  <c r="Y261" i="4"/>
  <c r="Z261" i="4"/>
  <c r="AA261" i="4"/>
  <c r="AB261" i="4"/>
  <c r="AC261" i="4"/>
  <c r="AD261" i="4"/>
  <c r="AE261" i="4"/>
  <c r="AF261" i="4"/>
  <c r="A262" i="4"/>
  <c r="B262" i="4"/>
  <c r="C262" i="4"/>
  <c r="D262" i="4"/>
  <c r="E262" i="4"/>
  <c r="F262" i="4"/>
  <c r="G262" i="4"/>
  <c r="H262" i="4"/>
  <c r="I262" i="4"/>
  <c r="J262" i="4"/>
  <c r="K262" i="4"/>
  <c r="L262" i="4"/>
  <c r="M262" i="4"/>
  <c r="N262" i="4"/>
  <c r="O262" i="4"/>
  <c r="P262" i="4"/>
  <c r="Q262" i="4"/>
  <c r="R262" i="4"/>
  <c r="S262" i="4"/>
  <c r="T262" i="4"/>
  <c r="U262" i="4"/>
  <c r="V262" i="4"/>
  <c r="W262" i="4"/>
  <c r="X262" i="4"/>
  <c r="Y262" i="4"/>
  <c r="Z262" i="4"/>
  <c r="AA262" i="4"/>
  <c r="AB262" i="4"/>
  <c r="AC262" i="4"/>
  <c r="AD262" i="4"/>
  <c r="AE262" i="4"/>
  <c r="AF262" i="4"/>
  <c r="A263" i="4"/>
  <c r="B263" i="4"/>
  <c r="C263" i="4"/>
  <c r="D263" i="4"/>
  <c r="E263" i="4"/>
  <c r="F263" i="4"/>
  <c r="G263" i="4"/>
  <c r="H263" i="4"/>
  <c r="I263" i="4"/>
  <c r="J263" i="4"/>
  <c r="K263" i="4"/>
  <c r="L263" i="4"/>
  <c r="M263" i="4"/>
  <c r="N263" i="4"/>
  <c r="O263" i="4"/>
  <c r="P263" i="4"/>
  <c r="Q263" i="4"/>
  <c r="R263" i="4"/>
  <c r="S263" i="4"/>
  <c r="T263" i="4"/>
  <c r="U263" i="4"/>
  <c r="V263" i="4"/>
  <c r="W263" i="4"/>
  <c r="X263" i="4"/>
  <c r="Y263" i="4"/>
  <c r="Z263" i="4"/>
  <c r="AA263" i="4"/>
  <c r="AB263" i="4"/>
  <c r="AC263" i="4"/>
  <c r="AD263" i="4"/>
  <c r="AE263" i="4"/>
  <c r="AF263" i="4"/>
  <c r="A264" i="4"/>
  <c r="B264" i="4"/>
  <c r="C264" i="4"/>
  <c r="D264" i="4"/>
  <c r="E264" i="4"/>
  <c r="F264" i="4"/>
  <c r="G264" i="4"/>
  <c r="H264" i="4"/>
  <c r="I264" i="4"/>
  <c r="J264" i="4"/>
  <c r="K264" i="4"/>
  <c r="L264" i="4"/>
  <c r="M264" i="4"/>
  <c r="N264" i="4"/>
  <c r="O264" i="4"/>
  <c r="P264" i="4"/>
  <c r="Q264" i="4"/>
  <c r="R264" i="4"/>
  <c r="S264" i="4"/>
  <c r="T264" i="4"/>
  <c r="U264" i="4"/>
  <c r="V264" i="4"/>
  <c r="W264" i="4"/>
  <c r="X264" i="4"/>
  <c r="Y264" i="4"/>
  <c r="Z264" i="4"/>
  <c r="AA264" i="4"/>
  <c r="AB264" i="4"/>
  <c r="AC264" i="4"/>
  <c r="AD264" i="4"/>
  <c r="AE264" i="4"/>
  <c r="AF264" i="4"/>
  <c r="A265" i="4"/>
  <c r="B265" i="4"/>
  <c r="C265" i="4"/>
  <c r="D265" i="4"/>
  <c r="E265" i="4"/>
  <c r="F265" i="4"/>
  <c r="G265" i="4"/>
  <c r="H265" i="4"/>
  <c r="I265" i="4"/>
  <c r="J265" i="4"/>
  <c r="K265" i="4"/>
  <c r="L265" i="4"/>
  <c r="M265" i="4"/>
  <c r="N265" i="4"/>
  <c r="O265" i="4"/>
  <c r="P265" i="4"/>
  <c r="Q265" i="4"/>
  <c r="R265" i="4"/>
  <c r="S265" i="4"/>
  <c r="T265" i="4"/>
  <c r="U265" i="4"/>
  <c r="V265" i="4"/>
  <c r="W265" i="4"/>
  <c r="X265" i="4"/>
  <c r="Y265" i="4"/>
  <c r="Z265" i="4"/>
  <c r="AA265" i="4"/>
  <c r="AB265" i="4"/>
  <c r="AC265" i="4"/>
  <c r="AD265" i="4"/>
  <c r="AE265" i="4"/>
  <c r="AF265" i="4"/>
  <c r="A266" i="4"/>
  <c r="B266" i="4"/>
  <c r="C266" i="4"/>
  <c r="D266" i="4"/>
  <c r="E266" i="4"/>
  <c r="F266" i="4"/>
  <c r="G266" i="4"/>
  <c r="H266" i="4"/>
  <c r="I266" i="4"/>
  <c r="J266" i="4"/>
  <c r="K266" i="4"/>
  <c r="L266" i="4"/>
  <c r="M266" i="4"/>
  <c r="N266" i="4"/>
  <c r="O266" i="4"/>
  <c r="P266" i="4"/>
  <c r="Q266" i="4"/>
  <c r="R266" i="4"/>
  <c r="S266" i="4"/>
  <c r="T266" i="4"/>
  <c r="U266" i="4"/>
  <c r="V266" i="4"/>
  <c r="W266" i="4"/>
  <c r="X266" i="4"/>
  <c r="Y266" i="4"/>
  <c r="Z266" i="4"/>
  <c r="AA266" i="4"/>
  <c r="AB266" i="4"/>
  <c r="AC266" i="4"/>
  <c r="AD266" i="4"/>
  <c r="AE266" i="4"/>
  <c r="AF266" i="4"/>
  <c r="A267" i="4"/>
  <c r="B267" i="4"/>
  <c r="C267" i="4"/>
  <c r="D267" i="4"/>
  <c r="E267" i="4"/>
  <c r="F267" i="4"/>
  <c r="G267" i="4"/>
  <c r="H267" i="4"/>
  <c r="I267" i="4"/>
  <c r="J267" i="4"/>
  <c r="K267" i="4"/>
  <c r="L267" i="4"/>
  <c r="M267" i="4"/>
  <c r="N267" i="4"/>
  <c r="O267" i="4"/>
  <c r="P267" i="4"/>
  <c r="Q267" i="4"/>
  <c r="R267" i="4"/>
  <c r="S267" i="4"/>
  <c r="T267" i="4"/>
  <c r="U267" i="4"/>
  <c r="V267" i="4"/>
  <c r="W267" i="4"/>
  <c r="X267" i="4"/>
  <c r="Y267" i="4"/>
  <c r="Z267" i="4"/>
  <c r="AA267" i="4"/>
  <c r="AB267" i="4"/>
  <c r="AC267" i="4"/>
  <c r="AD267" i="4"/>
  <c r="AE267" i="4"/>
  <c r="AF267" i="4"/>
  <c r="A268" i="4"/>
  <c r="B268" i="4"/>
  <c r="C268" i="4"/>
  <c r="D268" i="4"/>
  <c r="E268" i="4"/>
  <c r="F268" i="4"/>
  <c r="G268" i="4"/>
  <c r="H268" i="4"/>
  <c r="I268" i="4"/>
  <c r="J268" i="4"/>
  <c r="K268" i="4"/>
  <c r="L268" i="4"/>
  <c r="M268" i="4"/>
  <c r="N268" i="4"/>
  <c r="O268" i="4"/>
  <c r="P268" i="4"/>
  <c r="Q268" i="4"/>
  <c r="R268" i="4"/>
  <c r="S268" i="4"/>
  <c r="T268" i="4"/>
  <c r="U268" i="4"/>
  <c r="V268" i="4"/>
  <c r="W268" i="4"/>
  <c r="X268" i="4"/>
  <c r="Y268" i="4"/>
  <c r="Z268" i="4"/>
  <c r="AA268" i="4"/>
  <c r="AB268" i="4"/>
  <c r="AC268" i="4"/>
  <c r="AD268" i="4"/>
  <c r="AE268" i="4"/>
  <c r="AF268" i="4"/>
  <c r="A269" i="4"/>
  <c r="B269" i="4"/>
  <c r="C269" i="4"/>
  <c r="D269" i="4"/>
  <c r="E269" i="4"/>
  <c r="F269" i="4"/>
  <c r="G269" i="4"/>
  <c r="H269" i="4"/>
  <c r="I269" i="4"/>
  <c r="J269" i="4"/>
  <c r="K269" i="4"/>
  <c r="L269" i="4"/>
  <c r="M269" i="4"/>
  <c r="N269" i="4"/>
  <c r="O269" i="4"/>
  <c r="P269" i="4"/>
  <c r="Q269" i="4"/>
  <c r="R269" i="4"/>
  <c r="S269" i="4"/>
  <c r="T269" i="4"/>
  <c r="U269" i="4"/>
  <c r="V269" i="4"/>
  <c r="W269" i="4"/>
  <c r="X269" i="4"/>
  <c r="Y269" i="4"/>
  <c r="Z269" i="4"/>
  <c r="AA269" i="4"/>
  <c r="AB269" i="4"/>
  <c r="AC269" i="4"/>
  <c r="AD269" i="4"/>
  <c r="AE269" i="4"/>
  <c r="AF269" i="4"/>
  <c r="A270" i="4"/>
  <c r="B270" i="4"/>
  <c r="C270" i="4"/>
  <c r="D270" i="4"/>
  <c r="E270" i="4"/>
  <c r="F270" i="4"/>
  <c r="G270" i="4"/>
  <c r="H270" i="4"/>
  <c r="I270" i="4"/>
  <c r="J270" i="4"/>
  <c r="K270" i="4"/>
  <c r="L270" i="4"/>
  <c r="M270" i="4"/>
  <c r="N270" i="4"/>
  <c r="O270" i="4"/>
  <c r="P270" i="4"/>
  <c r="Q270" i="4"/>
  <c r="R270" i="4"/>
  <c r="S270" i="4"/>
  <c r="T270" i="4"/>
  <c r="U270" i="4"/>
  <c r="V270" i="4"/>
  <c r="W270" i="4"/>
  <c r="X270" i="4"/>
  <c r="Y270" i="4"/>
  <c r="Z270" i="4"/>
  <c r="AA270" i="4"/>
  <c r="AB270" i="4"/>
  <c r="AC270" i="4"/>
  <c r="AD270" i="4"/>
  <c r="AE270" i="4"/>
  <c r="AF270" i="4"/>
  <c r="A271" i="4"/>
  <c r="B271" i="4"/>
  <c r="C271" i="4"/>
  <c r="D271" i="4"/>
  <c r="E271" i="4"/>
  <c r="F271" i="4"/>
  <c r="G271" i="4"/>
  <c r="H271" i="4"/>
  <c r="I271" i="4"/>
  <c r="J271" i="4"/>
  <c r="K271" i="4"/>
  <c r="L271" i="4"/>
  <c r="M271" i="4"/>
  <c r="N271" i="4"/>
  <c r="O271" i="4"/>
  <c r="P271" i="4"/>
  <c r="Q271" i="4"/>
  <c r="R271" i="4"/>
  <c r="S271" i="4"/>
  <c r="T271" i="4"/>
  <c r="U271" i="4"/>
  <c r="V271" i="4"/>
  <c r="W271" i="4"/>
  <c r="X271" i="4"/>
  <c r="Y271" i="4"/>
  <c r="Z271" i="4"/>
  <c r="AA271" i="4"/>
  <c r="AB271" i="4"/>
  <c r="AC271" i="4"/>
  <c r="AD271" i="4"/>
  <c r="AE271" i="4"/>
  <c r="AF271" i="4"/>
  <c r="A272" i="4"/>
  <c r="B272" i="4"/>
  <c r="C272" i="4"/>
  <c r="D272" i="4"/>
  <c r="E272" i="4"/>
  <c r="F272" i="4"/>
  <c r="G272" i="4"/>
  <c r="H272" i="4"/>
  <c r="I272" i="4"/>
  <c r="J272" i="4"/>
  <c r="K272" i="4"/>
  <c r="L272" i="4"/>
  <c r="M272" i="4"/>
  <c r="N272" i="4"/>
  <c r="O272" i="4"/>
  <c r="P272" i="4"/>
  <c r="Q272" i="4"/>
  <c r="R272" i="4"/>
  <c r="S272" i="4"/>
  <c r="T272" i="4"/>
  <c r="U272" i="4"/>
  <c r="V272" i="4"/>
  <c r="W272" i="4"/>
  <c r="X272" i="4"/>
  <c r="Y272" i="4"/>
  <c r="Z272" i="4"/>
  <c r="AA272" i="4"/>
  <c r="AB272" i="4"/>
  <c r="AC272" i="4"/>
  <c r="AD272" i="4"/>
  <c r="AE272" i="4"/>
  <c r="AF272" i="4"/>
  <c r="A273" i="4"/>
  <c r="B273" i="4"/>
  <c r="C273" i="4"/>
  <c r="D273" i="4"/>
  <c r="E273" i="4"/>
  <c r="F273" i="4"/>
  <c r="G273" i="4"/>
  <c r="H273" i="4"/>
  <c r="I273" i="4"/>
  <c r="J273" i="4"/>
  <c r="K273" i="4"/>
  <c r="L273" i="4"/>
  <c r="M273" i="4"/>
  <c r="N273" i="4"/>
  <c r="O273" i="4"/>
  <c r="P273" i="4"/>
  <c r="Q273" i="4"/>
  <c r="R273" i="4"/>
  <c r="S273" i="4"/>
  <c r="T273" i="4"/>
  <c r="U273" i="4"/>
  <c r="V273" i="4"/>
  <c r="W273" i="4"/>
  <c r="X273" i="4"/>
  <c r="Y273" i="4"/>
  <c r="Z273" i="4"/>
  <c r="AA273" i="4"/>
  <c r="AB273" i="4"/>
  <c r="AC273" i="4"/>
  <c r="AD273" i="4"/>
  <c r="AE273" i="4"/>
  <c r="AF273" i="4"/>
  <c r="A274" i="4"/>
  <c r="B274" i="4"/>
  <c r="C274" i="4"/>
  <c r="D274" i="4"/>
  <c r="E274" i="4"/>
  <c r="F274" i="4"/>
  <c r="G274" i="4"/>
  <c r="H274" i="4"/>
  <c r="I274" i="4"/>
  <c r="J274" i="4"/>
  <c r="K274" i="4"/>
  <c r="L274" i="4"/>
  <c r="M274" i="4"/>
  <c r="N274" i="4"/>
  <c r="O274" i="4"/>
  <c r="P274" i="4"/>
  <c r="Q274" i="4"/>
  <c r="R274" i="4"/>
  <c r="S274" i="4"/>
  <c r="T274" i="4"/>
  <c r="U274" i="4"/>
  <c r="V274" i="4"/>
  <c r="W274" i="4"/>
  <c r="X274" i="4"/>
  <c r="Y274" i="4"/>
  <c r="Z274" i="4"/>
  <c r="AA274" i="4"/>
  <c r="AB274" i="4"/>
  <c r="AC274" i="4"/>
  <c r="AD274" i="4"/>
  <c r="AE274" i="4"/>
  <c r="AF274" i="4"/>
  <c r="A275" i="4"/>
  <c r="B275" i="4"/>
  <c r="C275" i="4"/>
  <c r="D275" i="4"/>
  <c r="E275" i="4"/>
  <c r="F275" i="4"/>
  <c r="G275" i="4"/>
  <c r="H275" i="4"/>
  <c r="I275" i="4"/>
  <c r="J275" i="4"/>
  <c r="K275" i="4"/>
  <c r="L275" i="4"/>
  <c r="M275" i="4"/>
  <c r="N275" i="4"/>
  <c r="O275" i="4"/>
  <c r="P275" i="4"/>
  <c r="Q275" i="4"/>
  <c r="R275" i="4"/>
  <c r="S275" i="4"/>
  <c r="T275" i="4"/>
  <c r="U275" i="4"/>
  <c r="V275" i="4"/>
  <c r="W275" i="4"/>
  <c r="X275" i="4"/>
  <c r="Y275" i="4"/>
  <c r="Z275" i="4"/>
  <c r="AA275" i="4"/>
  <c r="AB275" i="4"/>
  <c r="AC275" i="4"/>
  <c r="AD275" i="4"/>
  <c r="AE275" i="4"/>
  <c r="AF275" i="4"/>
  <c r="A276" i="4"/>
  <c r="B276" i="4"/>
  <c r="C276" i="4"/>
  <c r="D276" i="4"/>
  <c r="E276" i="4"/>
  <c r="F276" i="4"/>
  <c r="G276" i="4"/>
  <c r="H276" i="4"/>
  <c r="I276" i="4"/>
  <c r="J276" i="4"/>
  <c r="K276" i="4"/>
  <c r="L276" i="4"/>
  <c r="M276" i="4"/>
  <c r="N276" i="4"/>
  <c r="O276" i="4"/>
  <c r="P276" i="4"/>
  <c r="Q276" i="4"/>
  <c r="R276" i="4"/>
  <c r="S276" i="4"/>
  <c r="T276" i="4"/>
  <c r="U276" i="4"/>
  <c r="V276" i="4"/>
  <c r="W276" i="4"/>
  <c r="X276" i="4"/>
  <c r="Y276" i="4"/>
  <c r="Z276" i="4"/>
  <c r="AA276" i="4"/>
  <c r="AB276" i="4"/>
  <c r="AC276" i="4"/>
  <c r="AD276" i="4"/>
  <c r="AE276" i="4"/>
  <c r="AF276" i="4"/>
  <c r="A277" i="4"/>
  <c r="B277" i="4"/>
  <c r="C277" i="4"/>
  <c r="D277" i="4"/>
  <c r="E277" i="4"/>
  <c r="F277" i="4"/>
  <c r="G277" i="4"/>
  <c r="H277" i="4"/>
  <c r="I277" i="4"/>
  <c r="J277" i="4"/>
  <c r="K277" i="4"/>
  <c r="L277" i="4"/>
  <c r="M277" i="4"/>
  <c r="N277" i="4"/>
  <c r="O277" i="4"/>
  <c r="P277" i="4"/>
  <c r="Q277" i="4"/>
  <c r="R277" i="4"/>
  <c r="S277" i="4"/>
  <c r="T277" i="4"/>
  <c r="U277" i="4"/>
  <c r="V277" i="4"/>
  <c r="W277" i="4"/>
  <c r="X277" i="4"/>
  <c r="Y277" i="4"/>
  <c r="Z277" i="4"/>
  <c r="AA277" i="4"/>
  <c r="AB277" i="4"/>
  <c r="AC277" i="4"/>
  <c r="AD277" i="4"/>
  <c r="AE277" i="4"/>
  <c r="AF277" i="4"/>
  <c r="A278" i="4"/>
  <c r="B278" i="4"/>
  <c r="C278" i="4"/>
  <c r="D278" i="4"/>
  <c r="E278" i="4"/>
  <c r="F278" i="4"/>
  <c r="G278" i="4"/>
  <c r="H278" i="4"/>
  <c r="I278" i="4"/>
  <c r="J278" i="4"/>
  <c r="K278" i="4"/>
  <c r="L278" i="4"/>
  <c r="M278" i="4"/>
  <c r="N278" i="4"/>
  <c r="O278" i="4"/>
  <c r="P278" i="4"/>
  <c r="Q278" i="4"/>
  <c r="R278" i="4"/>
  <c r="S278" i="4"/>
  <c r="T278" i="4"/>
  <c r="U278" i="4"/>
  <c r="V278" i="4"/>
  <c r="W278" i="4"/>
  <c r="X278" i="4"/>
  <c r="Y278" i="4"/>
  <c r="Z278" i="4"/>
  <c r="AA278" i="4"/>
  <c r="AB278" i="4"/>
  <c r="AC278" i="4"/>
  <c r="AD278" i="4"/>
  <c r="AE278" i="4"/>
  <c r="AF278" i="4"/>
  <c r="A279" i="4"/>
  <c r="B279" i="4"/>
  <c r="C279" i="4"/>
  <c r="D279" i="4"/>
  <c r="E279" i="4"/>
  <c r="F279" i="4"/>
  <c r="G279" i="4"/>
  <c r="H279" i="4"/>
  <c r="I279" i="4"/>
  <c r="J279" i="4"/>
  <c r="K279" i="4"/>
  <c r="L279" i="4"/>
  <c r="M279" i="4"/>
  <c r="N279" i="4"/>
  <c r="O279" i="4"/>
  <c r="P279" i="4"/>
  <c r="Q279" i="4"/>
  <c r="R279" i="4"/>
  <c r="S279" i="4"/>
  <c r="T279" i="4"/>
  <c r="U279" i="4"/>
  <c r="V279" i="4"/>
  <c r="W279" i="4"/>
  <c r="X279" i="4"/>
  <c r="Y279" i="4"/>
  <c r="Z279" i="4"/>
  <c r="AA279" i="4"/>
  <c r="AB279" i="4"/>
  <c r="AC279" i="4"/>
  <c r="AD279" i="4"/>
  <c r="AE279" i="4"/>
  <c r="AF279" i="4"/>
  <c r="A280" i="4"/>
  <c r="B280" i="4"/>
  <c r="C280" i="4"/>
  <c r="D280" i="4"/>
  <c r="E280" i="4"/>
  <c r="F280" i="4"/>
  <c r="G280" i="4"/>
  <c r="H280" i="4"/>
  <c r="I280" i="4"/>
  <c r="J280" i="4"/>
  <c r="K280" i="4"/>
  <c r="L280" i="4"/>
  <c r="M280" i="4"/>
  <c r="N280" i="4"/>
  <c r="O280" i="4"/>
  <c r="P280" i="4"/>
  <c r="Q280" i="4"/>
  <c r="R280" i="4"/>
  <c r="S280" i="4"/>
  <c r="T280" i="4"/>
  <c r="U280" i="4"/>
  <c r="V280" i="4"/>
  <c r="W280" i="4"/>
  <c r="X280" i="4"/>
  <c r="Y280" i="4"/>
  <c r="Z280" i="4"/>
  <c r="AA280" i="4"/>
  <c r="AB280" i="4"/>
  <c r="AC280" i="4"/>
  <c r="AD280" i="4"/>
  <c r="AE280" i="4"/>
  <c r="AF280" i="4"/>
  <c r="A281" i="4"/>
  <c r="B281" i="4"/>
  <c r="C281" i="4"/>
  <c r="D281" i="4"/>
  <c r="E281" i="4"/>
  <c r="F281" i="4"/>
  <c r="G281" i="4"/>
  <c r="H281" i="4"/>
  <c r="I281" i="4"/>
  <c r="J281" i="4"/>
  <c r="K281" i="4"/>
  <c r="L281" i="4"/>
  <c r="M281" i="4"/>
  <c r="N281" i="4"/>
  <c r="O281" i="4"/>
  <c r="P281" i="4"/>
  <c r="Q281" i="4"/>
  <c r="R281" i="4"/>
  <c r="S281" i="4"/>
  <c r="T281" i="4"/>
  <c r="U281" i="4"/>
  <c r="V281" i="4"/>
  <c r="W281" i="4"/>
  <c r="X281" i="4"/>
  <c r="Y281" i="4"/>
  <c r="Z281" i="4"/>
  <c r="AA281" i="4"/>
  <c r="AB281" i="4"/>
  <c r="AC281" i="4"/>
  <c r="AD281" i="4"/>
  <c r="AE281" i="4"/>
  <c r="AF281" i="4"/>
  <c r="A282" i="4"/>
  <c r="B282" i="4"/>
  <c r="C282" i="4"/>
  <c r="D282" i="4"/>
  <c r="E282" i="4"/>
  <c r="F282" i="4"/>
  <c r="G282" i="4"/>
  <c r="H282" i="4"/>
  <c r="I282" i="4"/>
  <c r="J282" i="4"/>
  <c r="K282" i="4"/>
  <c r="L282" i="4"/>
  <c r="M282" i="4"/>
  <c r="N282" i="4"/>
  <c r="O282" i="4"/>
  <c r="P282" i="4"/>
  <c r="Q282" i="4"/>
  <c r="R282" i="4"/>
  <c r="S282" i="4"/>
  <c r="T282" i="4"/>
  <c r="U282" i="4"/>
  <c r="V282" i="4"/>
  <c r="W282" i="4"/>
  <c r="X282" i="4"/>
  <c r="Y282" i="4"/>
  <c r="Z282" i="4"/>
  <c r="AA282" i="4"/>
  <c r="AB282" i="4"/>
  <c r="AC282" i="4"/>
  <c r="AD282" i="4"/>
  <c r="AE282" i="4"/>
  <c r="AF282" i="4"/>
  <c r="A283" i="4"/>
  <c r="B283" i="4"/>
  <c r="C283" i="4"/>
  <c r="D283" i="4"/>
  <c r="E283" i="4"/>
  <c r="F283" i="4"/>
  <c r="G283" i="4"/>
  <c r="H283" i="4"/>
  <c r="I283" i="4"/>
  <c r="J283" i="4"/>
  <c r="K283" i="4"/>
  <c r="L283" i="4"/>
  <c r="M283" i="4"/>
  <c r="N283" i="4"/>
  <c r="O283" i="4"/>
  <c r="P283" i="4"/>
  <c r="Q283" i="4"/>
  <c r="R283" i="4"/>
  <c r="S283" i="4"/>
  <c r="T283" i="4"/>
  <c r="U283" i="4"/>
  <c r="V283" i="4"/>
  <c r="W283" i="4"/>
  <c r="X283" i="4"/>
  <c r="Y283" i="4"/>
  <c r="Z283" i="4"/>
  <c r="AA283" i="4"/>
  <c r="AB283" i="4"/>
  <c r="AC283" i="4"/>
  <c r="AD283" i="4"/>
  <c r="AE283" i="4"/>
  <c r="AF283" i="4"/>
  <c r="A284" i="4"/>
  <c r="B284" i="4"/>
  <c r="C284" i="4"/>
  <c r="D284" i="4"/>
  <c r="E284" i="4"/>
  <c r="F284" i="4"/>
  <c r="G284" i="4"/>
  <c r="H284" i="4"/>
  <c r="I284" i="4"/>
  <c r="J284" i="4"/>
  <c r="K284" i="4"/>
  <c r="L284" i="4"/>
  <c r="M284" i="4"/>
  <c r="N284" i="4"/>
  <c r="O284" i="4"/>
  <c r="P284" i="4"/>
  <c r="Q284" i="4"/>
  <c r="R284" i="4"/>
  <c r="S284" i="4"/>
  <c r="T284" i="4"/>
  <c r="U284" i="4"/>
  <c r="V284" i="4"/>
  <c r="W284" i="4"/>
  <c r="X284" i="4"/>
  <c r="Y284" i="4"/>
  <c r="Z284" i="4"/>
  <c r="AA284" i="4"/>
  <c r="AB284" i="4"/>
  <c r="AC284" i="4"/>
  <c r="AD284" i="4"/>
  <c r="AE284" i="4"/>
  <c r="AF284" i="4"/>
  <c r="A285" i="4"/>
  <c r="B285" i="4"/>
  <c r="C285" i="4"/>
  <c r="D285" i="4"/>
  <c r="E285" i="4"/>
  <c r="F285" i="4"/>
  <c r="G285" i="4"/>
  <c r="H285" i="4"/>
  <c r="I285" i="4"/>
  <c r="J285" i="4"/>
  <c r="K285" i="4"/>
  <c r="L285" i="4"/>
  <c r="M285" i="4"/>
  <c r="N285" i="4"/>
  <c r="O285" i="4"/>
  <c r="P285" i="4"/>
  <c r="Q285" i="4"/>
  <c r="R285" i="4"/>
  <c r="S285" i="4"/>
  <c r="T285" i="4"/>
  <c r="U285" i="4"/>
  <c r="V285" i="4"/>
  <c r="W285" i="4"/>
  <c r="X285" i="4"/>
  <c r="Y285" i="4"/>
  <c r="Z285" i="4"/>
  <c r="AA285" i="4"/>
  <c r="AB285" i="4"/>
  <c r="AC285" i="4"/>
  <c r="AD285" i="4"/>
  <c r="AE285" i="4"/>
  <c r="AF285" i="4"/>
  <c r="A286" i="4"/>
  <c r="B286" i="4"/>
  <c r="C286" i="4"/>
  <c r="D286" i="4"/>
  <c r="E286" i="4"/>
  <c r="F286" i="4"/>
  <c r="G286" i="4"/>
  <c r="H286" i="4"/>
  <c r="I286" i="4"/>
  <c r="J286" i="4"/>
  <c r="K286" i="4"/>
  <c r="L286" i="4"/>
  <c r="M286" i="4"/>
  <c r="N286" i="4"/>
  <c r="O286" i="4"/>
  <c r="P286" i="4"/>
  <c r="Q286" i="4"/>
  <c r="R286" i="4"/>
  <c r="S286" i="4"/>
  <c r="T286" i="4"/>
  <c r="U286" i="4"/>
  <c r="V286" i="4"/>
  <c r="W286" i="4"/>
  <c r="X286" i="4"/>
  <c r="Y286" i="4"/>
  <c r="Z286" i="4"/>
  <c r="AA286" i="4"/>
  <c r="AB286" i="4"/>
  <c r="AC286" i="4"/>
  <c r="AD286" i="4"/>
  <c r="AE286" i="4"/>
  <c r="AF286" i="4"/>
  <c r="A287" i="4"/>
  <c r="B287" i="4"/>
  <c r="C287" i="4"/>
  <c r="D287" i="4"/>
  <c r="E287" i="4"/>
  <c r="F287" i="4"/>
  <c r="G287" i="4"/>
  <c r="H287" i="4"/>
  <c r="I287" i="4"/>
  <c r="J287" i="4"/>
  <c r="K287" i="4"/>
  <c r="L287" i="4"/>
  <c r="M287" i="4"/>
  <c r="N287" i="4"/>
  <c r="O287" i="4"/>
  <c r="P287" i="4"/>
  <c r="Q287" i="4"/>
  <c r="R287" i="4"/>
  <c r="S287" i="4"/>
  <c r="T287" i="4"/>
  <c r="U287" i="4"/>
  <c r="V287" i="4"/>
  <c r="W287" i="4"/>
  <c r="X287" i="4"/>
  <c r="Y287" i="4"/>
  <c r="Z287" i="4"/>
  <c r="AA287" i="4"/>
  <c r="AB287" i="4"/>
  <c r="AC287" i="4"/>
  <c r="AD287" i="4"/>
  <c r="AE287" i="4"/>
  <c r="AF287" i="4"/>
  <c r="A288" i="4"/>
  <c r="B288" i="4"/>
  <c r="C288" i="4"/>
  <c r="D288" i="4"/>
  <c r="E288" i="4"/>
  <c r="F288" i="4"/>
  <c r="G288" i="4"/>
  <c r="H288" i="4"/>
  <c r="I288" i="4"/>
  <c r="J288" i="4"/>
  <c r="K288" i="4"/>
  <c r="L288" i="4"/>
  <c r="M288" i="4"/>
  <c r="N288" i="4"/>
  <c r="O288" i="4"/>
  <c r="P288" i="4"/>
  <c r="Q288" i="4"/>
  <c r="R288" i="4"/>
  <c r="S288" i="4"/>
  <c r="T288" i="4"/>
  <c r="U288" i="4"/>
  <c r="V288" i="4"/>
  <c r="W288" i="4"/>
  <c r="X288" i="4"/>
  <c r="Y288" i="4"/>
  <c r="Z288" i="4"/>
  <c r="AA288" i="4"/>
  <c r="AB288" i="4"/>
  <c r="AC288" i="4"/>
  <c r="AD288" i="4"/>
  <c r="AE288" i="4"/>
  <c r="AF288" i="4"/>
  <c r="A289" i="4"/>
  <c r="B289" i="4"/>
  <c r="C289" i="4"/>
  <c r="D289" i="4"/>
  <c r="E289" i="4"/>
  <c r="F289" i="4"/>
  <c r="G289" i="4"/>
  <c r="H289" i="4"/>
  <c r="I289" i="4"/>
  <c r="J289" i="4"/>
  <c r="K289" i="4"/>
  <c r="L289" i="4"/>
  <c r="M289" i="4"/>
  <c r="N289" i="4"/>
  <c r="O289" i="4"/>
  <c r="P289" i="4"/>
  <c r="Q289" i="4"/>
  <c r="R289" i="4"/>
  <c r="S289" i="4"/>
  <c r="T289" i="4"/>
  <c r="U289" i="4"/>
  <c r="V289" i="4"/>
  <c r="W289" i="4"/>
  <c r="X289" i="4"/>
  <c r="Y289" i="4"/>
  <c r="Z289" i="4"/>
  <c r="AA289" i="4"/>
  <c r="AB289" i="4"/>
  <c r="AC289" i="4"/>
  <c r="AD289" i="4"/>
  <c r="AE289" i="4"/>
  <c r="AF289" i="4"/>
  <c r="A290" i="4"/>
  <c r="B290" i="4"/>
  <c r="C290" i="4"/>
  <c r="D290" i="4"/>
  <c r="E290" i="4"/>
  <c r="F290" i="4"/>
  <c r="G290" i="4"/>
  <c r="H290" i="4"/>
  <c r="I290" i="4"/>
  <c r="J290" i="4"/>
  <c r="K290" i="4"/>
  <c r="L290" i="4"/>
  <c r="M290" i="4"/>
  <c r="N290" i="4"/>
  <c r="O290" i="4"/>
  <c r="P290" i="4"/>
  <c r="Q290" i="4"/>
  <c r="R290" i="4"/>
  <c r="S290" i="4"/>
  <c r="T290" i="4"/>
  <c r="U290" i="4"/>
  <c r="V290" i="4"/>
  <c r="W290" i="4"/>
  <c r="X290" i="4"/>
  <c r="Y290" i="4"/>
  <c r="Z290" i="4"/>
  <c r="AA290" i="4"/>
  <c r="AB290" i="4"/>
  <c r="AC290" i="4"/>
  <c r="AD290" i="4"/>
  <c r="AE290" i="4"/>
  <c r="AF290" i="4"/>
  <c r="A291" i="4"/>
  <c r="B291" i="4"/>
  <c r="C291" i="4"/>
  <c r="D291" i="4"/>
  <c r="E291" i="4"/>
  <c r="F291" i="4"/>
  <c r="G291" i="4"/>
  <c r="H291" i="4"/>
  <c r="I291" i="4"/>
  <c r="J291" i="4"/>
  <c r="K291" i="4"/>
  <c r="L291" i="4"/>
  <c r="M291" i="4"/>
  <c r="N291" i="4"/>
  <c r="O291" i="4"/>
  <c r="P291" i="4"/>
  <c r="Q291" i="4"/>
  <c r="R291" i="4"/>
  <c r="S291" i="4"/>
  <c r="T291" i="4"/>
  <c r="U291" i="4"/>
  <c r="V291" i="4"/>
  <c r="W291" i="4"/>
  <c r="X291" i="4"/>
  <c r="Y291" i="4"/>
  <c r="Z291" i="4"/>
  <c r="AA291" i="4"/>
  <c r="AB291" i="4"/>
  <c r="AC291" i="4"/>
  <c r="AD291" i="4"/>
  <c r="AE291" i="4"/>
  <c r="AF291" i="4"/>
  <c r="A292" i="4"/>
  <c r="B292" i="4"/>
  <c r="C292" i="4"/>
  <c r="D292" i="4"/>
  <c r="E292" i="4"/>
  <c r="F292" i="4"/>
  <c r="G292" i="4"/>
  <c r="H292" i="4"/>
  <c r="I292" i="4"/>
  <c r="J292" i="4"/>
  <c r="K292" i="4"/>
  <c r="L292" i="4"/>
  <c r="M292" i="4"/>
  <c r="N292" i="4"/>
  <c r="O292" i="4"/>
  <c r="P292" i="4"/>
  <c r="Q292" i="4"/>
  <c r="R292" i="4"/>
  <c r="S292" i="4"/>
  <c r="T292" i="4"/>
  <c r="U292" i="4"/>
  <c r="V292" i="4"/>
  <c r="W292" i="4"/>
  <c r="X292" i="4"/>
  <c r="Y292" i="4"/>
  <c r="Z292" i="4"/>
  <c r="AA292" i="4"/>
  <c r="AB292" i="4"/>
  <c r="AC292" i="4"/>
  <c r="AD292" i="4"/>
  <c r="AE292" i="4"/>
  <c r="AF292" i="4"/>
  <c r="A293" i="4"/>
  <c r="B293" i="4"/>
  <c r="C293" i="4"/>
  <c r="D293" i="4"/>
  <c r="E293" i="4"/>
  <c r="F293" i="4"/>
  <c r="G293" i="4"/>
  <c r="H293" i="4"/>
  <c r="I293" i="4"/>
  <c r="J293" i="4"/>
  <c r="K293" i="4"/>
  <c r="L293" i="4"/>
  <c r="M293" i="4"/>
  <c r="N293" i="4"/>
  <c r="O293" i="4"/>
  <c r="P293" i="4"/>
  <c r="Q293" i="4"/>
  <c r="R293" i="4"/>
  <c r="S293" i="4"/>
  <c r="T293" i="4"/>
  <c r="U293" i="4"/>
  <c r="V293" i="4"/>
  <c r="W293" i="4"/>
  <c r="X293" i="4"/>
  <c r="Y293" i="4"/>
  <c r="Z293" i="4"/>
  <c r="AA293" i="4"/>
  <c r="AB293" i="4"/>
  <c r="AC293" i="4"/>
  <c r="AD293" i="4"/>
  <c r="AE293" i="4"/>
  <c r="AF293" i="4"/>
  <c r="A294" i="4"/>
  <c r="B294" i="4"/>
  <c r="C294" i="4"/>
  <c r="D294" i="4"/>
  <c r="E294" i="4"/>
  <c r="F294" i="4"/>
  <c r="G294" i="4"/>
  <c r="H294" i="4"/>
  <c r="I294" i="4"/>
  <c r="J294" i="4"/>
  <c r="K294" i="4"/>
  <c r="L294" i="4"/>
  <c r="M294" i="4"/>
  <c r="N294" i="4"/>
  <c r="O294" i="4"/>
  <c r="P294" i="4"/>
  <c r="Q294" i="4"/>
  <c r="R294" i="4"/>
  <c r="S294" i="4"/>
  <c r="T294" i="4"/>
  <c r="U294" i="4"/>
  <c r="V294" i="4"/>
  <c r="W294" i="4"/>
  <c r="X294" i="4"/>
  <c r="Y294" i="4"/>
  <c r="Z294" i="4"/>
  <c r="AA294" i="4"/>
  <c r="AB294" i="4"/>
  <c r="AC294" i="4"/>
  <c r="AD294" i="4"/>
  <c r="AE294" i="4"/>
  <c r="AF294" i="4"/>
  <c r="A295" i="4"/>
  <c r="B295" i="4"/>
  <c r="C295" i="4"/>
  <c r="D295" i="4"/>
  <c r="E295" i="4"/>
  <c r="F295" i="4"/>
  <c r="G295" i="4"/>
  <c r="H295" i="4"/>
  <c r="I295" i="4"/>
  <c r="J295" i="4"/>
  <c r="K295" i="4"/>
  <c r="L295" i="4"/>
  <c r="M295" i="4"/>
  <c r="N295" i="4"/>
  <c r="O295" i="4"/>
  <c r="P295" i="4"/>
  <c r="Q295" i="4"/>
  <c r="R295" i="4"/>
  <c r="S295" i="4"/>
  <c r="T295" i="4"/>
  <c r="U295" i="4"/>
  <c r="V295" i="4"/>
  <c r="W295" i="4"/>
  <c r="X295" i="4"/>
  <c r="Y295" i="4"/>
  <c r="Z295" i="4"/>
  <c r="AA295" i="4"/>
  <c r="AB295" i="4"/>
  <c r="AC295" i="4"/>
  <c r="AD295" i="4"/>
  <c r="AE295" i="4"/>
  <c r="AF295" i="4"/>
  <c r="A296" i="4"/>
  <c r="B296" i="4"/>
  <c r="C296" i="4"/>
  <c r="D296" i="4"/>
  <c r="E296" i="4"/>
  <c r="F296" i="4"/>
  <c r="G296" i="4"/>
  <c r="H296" i="4"/>
  <c r="I296" i="4"/>
  <c r="J296" i="4"/>
  <c r="K296" i="4"/>
  <c r="L296" i="4"/>
  <c r="M296" i="4"/>
  <c r="N296" i="4"/>
  <c r="O296" i="4"/>
  <c r="P296" i="4"/>
  <c r="Q296" i="4"/>
  <c r="R296" i="4"/>
  <c r="S296" i="4"/>
  <c r="T296" i="4"/>
  <c r="U296" i="4"/>
  <c r="V296" i="4"/>
  <c r="W296" i="4"/>
  <c r="X296" i="4"/>
  <c r="Y296" i="4"/>
  <c r="Z296" i="4"/>
  <c r="AA296" i="4"/>
  <c r="AB296" i="4"/>
  <c r="AC296" i="4"/>
  <c r="AD296" i="4"/>
  <c r="AE296" i="4"/>
  <c r="AF296" i="4"/>
  <c r="A297" i="4"/>
  <c r="B297" i="4"/>
  <c r="C297" i="4"/>
  <c r="D297" i="4"/>
  <c r="E297" i="4"/>
  <c r="F297" i="4"/>
  <c r="G297" i="4"/>
  <c r="H297" i="4"/>
  <c r="I297" i="4"/>
  <c r="J297" i="4"/>
  <c r="K297" i="4"/>
  <c r="L297" i="4"/>
  <c r="M297" i="4"/>
  <c r="N297" i="4"/>
  <c r="O297" i="4"/>
  <c r="P297" i="4"/>
  <c r="Q297" i="4"/>
  <c r="R297" i="4"/>
  <c r="S297" i="4"/>
  <c r="T297" i="4"/>
  <c r="U297" i="4"/>
  <c r="V297" i="4"/>
  <c r="W297" i="4"/>
  <c r="X297" i="4"/>
  <c r="Y297" i="4"/>
  <c r="Z297" i="4"/>
  <c r="AA297" i="4"/>
  <c r="AB297" i="4"/>
  <c r="AC297" i="4"/>
  <c r="AD297" i="4"/>
  <c r="AE297" i="4"/>
  <c r="AF297" i="4"/>
  <c r="A298" i="4"/>
  <c r="B298" i="4"/>
  <c r="C298" i="4"/>
  <c r="D298" i="4"/>
  <c r="E298" i="4"/>
  <c r="F298" i="4"/>
  <c r="G298" i="4"/>
  <c r="H298" i="4"/>
  <c r="I298" i="4"/>
  <c r="J298" i="4"/>
  <c r="K298" i="4"/>
  <c r="L298" i="4"/>
  <c r="M298" i="4"/>
  <c r="N298" i="4"/>
  <c r="O298" i="4"/>
  <c r="P298" i="4"/>
  <c r="Q298" i="4"/>
  <c r="R298" i="4"/>
  <c r="S298" i="4"/>
  <c r="T298" i="4"/>
  <c r="U298" i="4"/>
  <c r="V298" i="4"/>
  <c r="W298" i="4"/>
  <c r="X298" i="4"/>
  <c r="Y298" i="4"/>
  <c r="Z298" i="4"/>
  <c r="AA298" i="4"/>
  <c r="AB298" i="4"/>
  <c r="AC298" i="4"/>
  <c r="AD298" i="4"/>
  <c r="AE298" i="4"/>
  <c r="AF298" i="4"/>
  <c r="A299" i="4"/>
  <c r="B299" i="4"/>
  <c r="C299" i="4"/>
  <c r="D299" i="4"/>
  <c r="E299" i="4"/>
  <c r="F299" i="4"/>
  <c r="G299" i="4"/>
  <c r="H299" i="4"/>
  <c r="I299" i="4"/>
  <c r="J299" i="4"/>
  <c r="K299" i="4"/>
  <c r="L299" i="4"/>
  <c r="M299" i="4"/>
  <c r="N299" i="4"/>
  <c r="O299" i="4"/>
  <c r="P299" i="4"/>
  <c r="Q299" i="4"/>
  <c r="R299" i="4"/>
  <c r="S299" i="4"/>
  <c r="T299" i="4"/>
  <c r="U299" i="4"/>
  <c r="V299" i="4"/>
  <c r="W299" i="4"/>
  <c r="X299" i="4"/>
  <c r="Y299" i="4"/>
  <c r="Z299" i="4"/>
  <c r="AA299" i="4"/>
  <c r="AB299" i="4"/>
  <c r="AC299" i="4"/>
  <c r="AD299" i="4"/>
  <c r="AE299" i="4"/>
  <c r="AF299" i="4"/>
  <c r="A300" i="4"/>
  <c r="B300" i="4"/>
  <c r="C300" i="4"/>
  <c r="D300" i="4"/>
  <c r="E300" i="4"/>
  <c r="F300" i="4"/>
  <c r="G300" i="4"/>
  <c r="H300" i="4"/>
  <c r="I300" i="4"/>
  <c r="J300" i="4"/>
  <c r="K300" i="4"/>
  <c r="L300" i="4"/>
  <c r="M300" i="4"/>
  <c r="N300" i="4"/>
  <c r="O300" i="4"/>
  <c r="P300" i="4"/>
  <c r="Q300" i="4"/>
  <c r="R300" i="4"/>
  <c r="S300" i="4"/>
  <c r="T300" i="4"/>
  <c r="U300" i="4"/>
  <c r="V300" i="4"/>
  <c r="W300" i="4"/>
  <c r="X300" i="4"/>
  <c r="Y300" i="4"/>
  <c r="Z300" i="4"/>
  <c r="AA300" i="4"/>
  <c r="AB300" i="4"/>
  <c r="AC300" i="4"/>
  <c r="AD300" i="4"/>
  <c r="AE300" i="4"/>
  <c r="AF300" i="4"/>
  <c r="A301" i="4"/>
  <c r="B301" i="4"/>
  <c r="C301" i="4"/>
  <c r="D301" i="4"/>
  <c r="E301" i="4"/>
  <c r="F301" i="4"/>
  <c r="G301" i="4"/>
  <c r="H301" i="4"/>
  <c r="I301" i="4"/>
  <c r="J301" i="4"/>
  <c r="K301" i="4"/>
  <c r="L301" i="4"/>
  <c r="M301" i="4"/>
  <c r="N301" i="4"/>
  <c r="O301" i="4"/>
  <c r="P301" i="4"/>
  <c r="Q301" i="4"/>
  <c r="R301" i="4"/>
  <c r="S301" i="4"/>
  <c r="T301" i="4"/>
  <c r="U301" i="4"/>
  <c r="V301" i="4"/>
  <c r="W301" i="4"/>
  <c r="X301" i="4"/>
  <c r="Y301" i="4"/>
  <c r="Z301" i="4"/>
  <c r="AA301" i="4"/>
  <c r="AB301" i="4"/>
  <c r="AC301" i="4"/>
  <c r="AD301" i="4"/>
  <c r="AE301" i="4"/>
  <c r="AF301" i="4"/>
  <c r="A302" i="4"/>
  <c r="B302" i="4"/>
  <c r="C302" i="4"/>
  <c r="D302" i="4"/>
  <c r="E302" i="4"/>
  <c r="F302" i="4"/>
  <c r="G302" i="4"/>
  <c r="H302" i="4"/>
  <c r="I302" i="4"/>
  <c r="J302" i="4"/>
  <c r="K302" i="4"/>
  <c r="L302" i="4"/>
  <c r="M302" i="4"/>
  <c r="N302" i="4"/>
  <c r="O302" i="4"/>
  <c r="P302" i="4"/>
  <c r="Q302" i="4"/>
  <c r="R302" i="4"/>
  <c r="S302" i="4"/>
  <c r="T302" i="4"/>
  <c r="U302" i="4"/>
  <c r="V302" i="4"/>
  <c r="W302" i="4"/>
  <c r="X302" i="4"/>
  <c r="Y302" i="4"/>
  <c r="Z302" i="4"/>
  <c r="AA302" i="4"/>
  <c r="AB302" i="4"/>
  <c r="AC302" i="4"/>
  <c r="AD302" i="4"/>
  <c r="AE302" i="4"/>
  <c r="AF302" i="4"/>
  <c r="A303" i="4"/>
  <c r="B303" i="4"/>
  <c r="C303" i="4"/>
  <c r="D303" i="4"/>
  <c r="E303" i="4"/>
  <c r="F303" i="4"/>
  <c r="G303" i="4"/>
  <c r="H303" i="4"/>
  <c r="I303" i="4"/>
  <c r="J303" i="4"/>
  <c r="K303" i="4"/>
  <c r="L303" i="4"/>
  <c r="M303" i="4"/>
  <c r="N303" i="4"/>
  <c r="O303" i="4"/>
  <c r="P303" i="4"/>
  <c r="Q303" i="4"/>
  <c r="R303" i="4"/>
  <c r="S303" i="4"/>
  <c r="T303" i="4"/>
  <c r="U303" i="4"/>
  <c r="V303" i="4"/>
  <c r="W303" i="4"/>
  <c r="X303" i="4"/>
  <c r="Y303" i="4"/>
  <c r="Z303" i="4"/>
  <c r="AA303" i="4"/>
  <c r="AB303" i="4"/>
  <c r="AC303" i="4"/>
  <c r="AD303" i="4"/>
  <c r="AE303" i="4"/>
  <c r="AF303" i="4"/>
  <c r="A304" i="4"/>
  <c r="B304" i="4"/>
  <c r="C304" i="4"/>
  <c r="D304" i="4"/>
  <c r="E304" i="4"/>
  <c r="F304" i="4"/>
  <c r="G304" i="4"/>
  <c r="H304" i="4"/>
  <c r="I304" i="4"/>
  <c r="J304" i="4"/>
  <c r="K304" i="4"/>
  <c r="L304" i="4"/>
  <c r="M304" i="4"/>
  <c r="N304" i="4"/>
  <c r="O304" i="4"/>
  <c r="P304" i="4"/>
  <c r="Q304" i="4"/>
  <c r="R304" i="4"/>
  <c r="S304" i="4"/>
  <c r="T304" i="4"/>
  <c r="U304" i="4"/>
  <c r="V304" i="4"/>
  <c r="W304" i="4"/>
  <c r="X304" i="4"/>
  <c r="Y304" i="4"/>
  <c r="Z304" i="4"/>
  <c r="AA304" i="4"/>
  <c r="AB304" i="4"/>
  <c r="AC304" i="4"/>
  <c r="AD304" i="4"/>
  <c r="AE304" i="4"/>
  <c r="AF304" i="4"/>
  <c r="A305" i="4"/>
  <c r="B305" i="4"/>
  <c r="C305" i="4"/>
  <c r="D305" i="4"/>
  <c r="E305" i="4"/>
  <c r="F305" i="4"/>
  <c r="G305" i="4"/>
  <c r="H305" i="4"/>
  <c r="I305" i="4"/>
  <c r="J305" i="4"/>
  <c r="K305" i="4"/>
  <c r="L305" i="4"/>
  <c r="M305" i="4"/>
  <c r="N305" i="4"/>
  <c r="O305" i="4"/>
  <c r="P305" i="4"/>
  <c r="Q305" i="4"/>
  <c r="R305" i="4"/>
  <c r="S305" i="4"/>
  <c r="T305" i="4"/>
  <c r="U305" i="4"/>
  <c r="V305" i="4"/>
  <c r="W305" i="4"/>
  <c r="X305" i="4"/>
  <c r="Y305" i="4"/>
  <c r="Z305" i="4"/>
  <c r="AA305" i="4"/>
  <c r="AB305" i="4"/>
  <c r="AC305" i="4"/>
  <c r="AD305" i="4"/>
  <c r="AE305" i="4"/>
  <c r="AF305" i="4"/>
  <c r="A306" i="4"/>
  <c r="B306" i="4"/>
  <c r="C306" i="4"/>
  <c r="D306" i="4"/>
  <c r="E306" i="4"/>
  <c r="F306" i="4"/>
  <c r="G306" i="4"/>
  <c r="H306" i="4"/>
  <c r="I306" i="4"/>
  <c r="J306" i="4"/>
  <c r="K306" i="4"/>
  <c r="L306" i="4"/>
  <c r="M306" i="4"/>
  <c r="N306" i="4"/>
  <c r="O306" i="4"/>
  <c r="P306" i="4"/>
  <c r="Q306" i="4"/>
  <c r="R306" i="4"/>
  <c r="S306" i="4"/>
  <c r="T306" i="4"/>
  <c r="U306" i="4"/>
  <c r="V306" i="4"/>
  <c r="W306" i="4"/>
  <c r="X306" i="4"/>
  <c r="Y306" i="4"/>
  <c r="Z306" i="4"/>
  <c r="AA306" i="4"/>
  <c r="AB306" i="4"/>
  <c r="AC306" i="4"/>
  <c r="AD306" i="4"/>
  <c r="AE306" i="4"/>
  <c r="AF306" i="4"/>
  <c r="A307" i="4"/>
  <c r="B307" i="4"/>
  <c r="C307" i="4"/>
  <c r="D307" i="4"/>
  <c r="E307" i="4"/>
  <c r="F307" i="4"/>
  <c r="G307" i="4"/>
  <c r="H307" i="4"/>
  <c r="I307" i="4"/>
  <c r="J307" i="4"/>
  <c r="K307" i="4"/>
  <c r="L307" i="4"/>
  <c r="M307" i="4"/>
  <c r="N307" i="4"/>
  <c r="O307" i="4"/>
  <c r="P307" i="4"/>
  <c r="Q307" i="4"/>
  <c r="R307" i="4"/>
  <c r="S307" i="4"/>
  <c r="T307" i="4"/>
  <c r="U307" i="4"/>
  <c r="V307" i="4"/>
  <c r="W307" i="4"/>
  <c r="X307" i="4"/>
  <c r="Y307" i="4"/>
  <c r="Z307" i="4"/>
  <c r="AA307" i="4"/>
  <c r="AB307" i="4"/>
  <c r="AC307" i="4"/>
  <c r="AD307" i="4"/>
  <c r="AE307" i="4"/>
  <c r="AF307" i="4"/>
  <c r="A308" i="4"/>
  <c r="B308" i="4"/>
  <c r="C308" i="4"/>
  <c r="D308" i="4"/>
  <c r="E308" i="4"/>
  <c r="F308" i="4"/>
  <c r="G308" i="4"/>
  <c r="H308" i="4"/>
  <c r="I308" i="4"/>
  <c r="J308" i="4"/>
  <c r="K308" i="4"/>
  <c r="L308" i="4"/>
  <c r="M308" i="4"/>
  <c r="N308" i="4"/>
  <c r="O308" i="4"/>
  <c r="P308" i="4"/>
  <c r="Q308" i="4"/>
  <c r="R308" i="4"/>
  <c r="S308" i="4"/>
  <c r="T308" i="4"/>
  <c r="U308" i="4"/>
  <c r="V308" i="4"/>
  <c r="W308" i="4"/>
  <c r="X308" i="4"/>
  <c r="Y308" i="4"/>
  <c r="Z308" i="4"/>
  <c r="AA308" i="4"/>
  <c r="AB308" i="4"/>
  <c r="AC308" i="4"/>
  <c r="AD308" i="4"/>
  <c r="AE308" i="4"/>
  <c r="AF308" i="4"/>
  <c r="A309" i="4"/>
  <c r="B309" i="4"/>
  <c r="C309" i="4"/>
  <c r="D309" i="4"/>
  <c r="E309" i="4"/>
  <c r="F309" i="4"/>
  <c r="G309" i="4"/>
  <c r="H309" i="4"/>
  <c r="I309" i="4"/>
  <c r="J309" i="4"/>
  <c r="K309" i="4"/>
  <c r="L309" i="4"/>
  <c r="M309" i="4"/>
  <c r="N309" i="4"/>
  <c r="O309" i="4"/>
  <c r="P309" i="4"/>
  <c r="Q309" i="4"/>
  <c r="R309" i="4"/>
  <c r="S309" i="4"/>
  <c r="T309" i="4"/>
  <c r="U309" i="4"/>
  <c r="V309" i="4"/>
  <c r="W309" i="4"/>
  <c r="X309" i="4"/>
  <c r="Y309" i="4"/>
  <c r="Z309" i="4"/>
  <c r="AA309" i="4"/>
  <c r="AB309" i="4"/>
  <c r="AC309" i="4"/>
  <c r="AD309" i="4"/>
  <c r="AE309" i="4"/>
  <c r="AF309" i="4"/>
  <c r="A310" i="4"/>
  <c r="B310" i="4"/>
  <c r="C310" i="4"/>
  <c r="D310" i="4"/>
  <c r="E310" i="4"/>
  <c r="F310" i="4"/>
  <c r="G310" i="4"/>
  <c r="H310" i="4"/>
  <c r="I310" i="4"/>
  <c r="J310" i="4"/>
  <c r="K310" i="4"/>
  <c r="L310" i="4"/>
  <c r="M310" i="4"/>
  <c r="N310" i="4"/>
  <c r="O310" i="4"/>
  <c r="P310" i="4"/>
  <c r="Q310" i="4"/>
  <c r="R310" i="4"/>
  <c r="S310" i="4"/>
  <c r="T310" i="4"/>
  <c r="U310" i="4"/>
  <c r="V310" i="4"/>
  <c r="W310" i="4"/>
  <c r="X310" i="4"/>
  <c r="Y310" i="4"/>
  <c r="Z310" i="4"/>
  <c r="AA310" i="4"/>
  <c r="AB310" i="4"/>
  <c r="AC310" i="4"/>
  <c r="AD310" i="4"/>
  <c r="AE310" i="4"/>
  <c r="AF310" i="4"/>
  <c r="A311" i="4"/>
  <c r="B311" i="4"/>
  <c r="C311" i="4"/>
  <c r="D311" i="4"/>
  <c r="E311" i="4"/>
  <c r="F311" i="4"/>
  <c r="G311" i="4"/>
  <c r="H311" i="4"/>
  <c r="I311" i="4"/>
  <c r="J311" i="4"/>
  <c r="K311" i="4"/>
  <c r="L311" i="4"/>
  <c r="M311" i="4"/>
  <c r="N311" i="4"/>
  <c r="O311" i="4"/>
  <c r="P311" i="4"/>
  <c r="Q311" i="4"/>
  <c r="R311" i="4"/>
  <c r="S311" i="4"/>
  <c r="T311" i="4"/>
  <c r="U311" i="4"/>
  <c r="V311" i="4"/>
  <c r="W311" i="4"/>
  <c r="X311" i="4"/>
  <c r="Y311" i="4"/>
  <c r="Z311" i="4"/>
  <c r="AA311" i="4"/>
  <c r="AB311" i="4"/>
  <c r="AC311" i="4"/>
  <c r="AD311" i="4"/>
  <c r="AE311" i="4"/>
  <c r="AF311" i="4"/>
  <c r="A312" i="4"/>
  <c r="B312" i="4"/>
  <c r="C312" i="4"/>
  <c r="D312" i="4"/>
  <c r="E312" i="4"/>
  <c r="F312" i="4"/>
  <c r="G312" i="4"/>
  <c r="H312" i="4"/>
  <c r="I312" i="4"/>
  <c r="J312" i="4"/>
  <c r="K312" i="4"/>
  <c r="L312" i="4"/>
  <c r="M312" i="4"/>
  <c r="N312" i="4"/>
  <c r="O312" i="4"/>
  <c r="P312" i="4"/>
  <c r="Q312" i="4"/>
  <c r="R312" i="4"/>
  <c r="S312" i="4"/>
  <c r="T312" i="4"/>
  <c r="U312" i="4"/>
  <c r="V312" i="4"/>
  <c r="W312" i="4"/>
  <c r="X312" i="4"/>
  <c r="Y312" i="4"/>
  <c r="Z312" i="4"/>
  <c r="AA312" i="4"/>
  <c r="AB312" i="4"/>
  <c r="AC312" i="4"/>
  <c r="AD312" i="4"/>
  <c r="AE312" i="4"/>
  <c r="AF312" i="4"/>
  <c r="A313" i="4"/>
  <c r="B313" i="4"/>
  <c r="C313" i="4"/>
  <c r="D313" i="4"/>
  <c r="E313" i="4"/>
  <c r="F313" i="4"/>
  <c r="G313" i="4"/>
  <c r="H313" i="4"/>
  <c r="I313" i="4"/>
  <c r="J313" i="4"/>
  <c r="K313" i="4"/>
  <c r="L313" i="4"/>
  <c r="M313" i="4"/>
  <c r="N313" i="4"/>
  <c r="O313" i="4"/>
  <c r="P313" i="4"/>
  <c r="Q313" i="4"/>
  <c r="R313" i="4"/>
  <c r="S313" i="4"/>
  <c r="T313" i="4"/>
  <c r="U313" i="4"/>
  <c r="V313" i="4"/>
  <c r="W313" i="4"/>
  <c r="X313" i="4"/>
  <c r="Y313" i="4"/>
  <c r="Z313" i="4"/>
  <c r="AA313" i="4"/>
  <c r="AB313" i="4"/>
  <c r="AC313" i="4"/>
  <c r="AD313" i="4"/>
  <c r="AE313" i="4"/>
  <c r="AF313" i="4"/>
  <c r="A314" i="4"/>
  <c r="B314" i="4"/>
  <c r="C314" i="4"/>
  <c r="D314" i="4"/>
  <c r="E314" i="4"/>
  <c r="F314" i="4"/>
  <c r="G314" i="4"/>
  <c r="H314" i="4"/>
  <c r="I314" i="4"/>
  <c r="J314" i="4"/>
  <c r="K314" i="4"/>
  <c r="L314" i="4"/>
  <c r="M314" i="4"/>
  <c r="N314" i="4"/>
  <c r="O314" i="4"/>
  <c r="P314" i="4"/>
  <c r="Q314" i="4"/>
  <c r="R314" i="4"/>
  <c r="S314" i="4"/>
  <c r="T314" i="4"/>
  <c r="U314" i="4"/>
  <c r="V314" i="4"/>
  <c r="W314" i="4"/>
  <c r="X314" i="4"/>
  <c r="Y314" i="4"/>
  <c r="Z314" i="4"/>
  <c r="AA314" i="4"/>
  <c r="AB314" i="4"/>
  <c r="AC314" i="4"/>
  <c r="AD314" i="4"/>
  <c r="AE314" i="4"/>
  <c r="AF314" i="4"/>
  <c r="A315" i="4"/>
  <c r="B315" i="4"/>
  <c r="C315" i="4"/>
  <c r="D315" i="4"/>
  <c r="E315" i="4"/>
  <c r="F315" i="4"/>
  <c r="G315" i="4"/>
  <c r="H315" i="4"/>
  <c r="I315" i="4"/>
  <c r="J315" i="4"/>
  <c r="K315" i="4"/>
  <c r="L315" i="4"/>
  <c r="M315" i="4"/>
  <c r="N315" i="4"/>
  <c r="O315" i="4"/>
  <c r="P315" i="4"/>
  <c r="Q315" i="4"/>
  <c r="R315" i="4"/>
  <c r="S315" i="4"/>
  <c r="T315" i="4"/>
  <c r="U315" i="4"/>
  <c r="V315" i="4"/>
  <c r="W315" i="4"/>
  <c r="X315" i="4"/>
  <c r="Y315" i="4"/>
  <c r="Z315" i="4"/>
  <c r="AA315" i="4"/>
  <c r="AB315" i="4"/>
  <c r="AC315" i="4"/>
  <c r="AD315" i="4"/>
  <c r="AE315" i="4"/>
  <c r="AF315" i="4"/>
  <c r="A316" i="4"/>
  <c r="B316" i="4"/>
  <c r="C316" i="4"/>
  <c r="D316" i="4"/>
  <c r="E316" i="4"/>
  <c r="F316" i="4"/>
  <c r="G316" i="4"/>
  <c r="H316" i="4"/>
  <c r="I316" i="4"/>
  <c r="J316" i="4"/>
  <c r="K316" i="4"/>
  <c r="L316" i="4"/>
  <c r="M316" i="4"/>
  <c r="N316" i="4"/>
  <c r="O316" i="4"/>
  <c r="P316" i="4"/>
  <c r="Q316" i="4"/>
  <c r="R316" i="4"/>
  <c r="S316" i="4"/>
  <c r="T316" i="4"/>
  <c r="U316" i="4"/>
  <c r="V316" i="4"/>
  <c r="W316" i="4"/>
  <c r="X316" i="4"/>
  <c r="Y316" i="4"/>
  <c r="Z316" i="4"/>
  <c r="AA316" i="4"/>
  <c r="AB316" i="4"/>
  <c r="AC316" i="4"/>
  <c r="AD316" i="4"/>
  <c r="AE316" i="4"/>
  <c r="AF316" i="4"/>
  <c r="A317" i="4"/>
  <c r="B317" i="4"/>
  <c r="C317" i="4"/>
  <c r="D317" i="4"/>
  <c r="E317" i="4"/>
  <c r="F317" i="4"/>
  <c r="G317" i="4"/>
  <c r="H317" i="4"/>
  <c r="I317" i="4"/>
  <c r="J317" i="4"/>
  <c r="K317" i="4"/>
  <c r="L317" i="4"/>
  <c r="M317" i="4"/>
  <c r="N317" i="4"/>
  <c r="O317" i="4"/>
  <c r="P317" i="4"/>
  <c r="Q317" i="4"/>
  <c r="R317" i="4"/>
  <c r="S317" i="4"/>
  <c r="T317" i="4"/>
  <c r="U317" i="4"/>
  <c r="V317" i="4"/>
  <c r="W317" i="4"/>
  <c r="X317" i="4"/>
  <c r="Y317" i="4"/>
  <c r="Z317" i="4"/>
  <c r="AA317" i="4"/>
  <c r="AB317" i="4"/>
  <c r="AC317" i="4"/>
  <c r="AD317" i="4"/>
  <c r="AE317" i="4"/>
  <c r="AF317" i="4"/>
  <c r="A318" i="4"/>
  <c r="B318" i="4"/>
  <c r="C318" i="4"/>
  <c r="D318" i="4"/>
  <c r="E318" i="4"/>
  <c r="F318" i="4"/>
  <c r="G318" i="4"/>
  <c r="H318" i="4"/>
  <c r="I318" i="4"/>
  <c r="J318" i="4"/>
  <c r="K318" i="4"/>
  <c r="L318" i="4"/>
  <c r="M318" i="4"/>
  <c r="N318" i="4"/>
  <c r="O318" i="4"/>
  <c r="P318" i="4"/>
  <c r="Q318" i="4"/>
  <c r="R318" i="4"/>
  <c r="S318" i="4"/>
  <c r="T318" i="4"/>
  <c r="U318" i="4"/>
  <c r="V318" i="4"/>
  <c r="W318" i="4"/>
  <c r="X318" i="4"/>
  <c r="Y318" i="4"/>
  <c r="Z318" i="4"/>
  <c r="AA318" i="4"/>
  <c r="AB318" i="4"/>
  <c r="AC318" i="4"/>
  <c r="AD318" i="4"/>
  <c r="AE318" i="4"/>
  <c r="AF318" i="4"/>
  <c r="A319" i="4"/>
  <c r="B319" i="4"/>
  <c r="C319" i="4"/>
  <c r="D319" i="4"/>
  <c r="E319" i="4"/>
  <c r="F319" i="4"/>
  <c r="G319" i="4"/>
  <c r="H319" i="4"/>
  <c r="I319" i="4"/>
  <c r="J319" i="4"/>
  <c r="K319" i="4"/>
  <c r="L319" i="4"/>
  <c r="M319" i="4"/>
  <c r="N319" i="4"/>
  <c r="O319" i="4"/>
  <c r="P319" i="4"/>
  <c r="Q319" i="4"/>
  <c r="R319" i="4"/>
  <c r="S319" i="4"/>
  <c r="T319" i="4"/>
  <c r="U319" i="4"/>
  <c r="V319" i="4"/>
  <c r="W319" i="4"/>
  <c r="X319" i="4"/>
  <c r="Y319" i="4"/>
  <c r="Z319" i="4"/>
  <c r="AA319" i="4"/>
  <c r="AB319" i="4"/>
  <c r="AC319" i="4"/>
  <c r="AD319" i="4"/>
  <c r="AE319" i="4"/>
  <c r="AF319" i="4"/>
  <c r="A320" i="4"/>
  <c r="B320" i="4"/>
  <c r="C320" i="4"/>
  <c r="D320" i="4"/>
  <c r="E320" i="4"/>
  <c r="F320" i="4"/>
  <c r="G320" i="4"/>
  <c r="H320" i="4"/>
  <c r="I320" i="4"/>
  <c r="J320" i="4"/>
  <c r="K320" i="4"/>
  <c r="L320" i="4"/>
  <c r="M320" i="4"/>
  <c r="N320" i="4"/>
  <c r="O320" i="4"/>
  <c r="P320" i="4"/>
  <c r="Q320" i="4"/>
  <c r="R320" i="4"/>
  <c r="S320" i="4"/>
  <c r="T320" i="4"/>
  <c r="U320" i="4"/>
  <c r="V320" i="4"/>
  <c r="W320" i="4"/>
  <c r="X320" i="4"/>
  <c r="Y320" i="4"/>
  <c r="Z320" i="4"/>
  <c r="AA320" i="4"/>
  <c r="AB320" i="4"/>
  <c r="AC320" i="4"/>
  <c r="AD320" i="4"/>
  <c r="AE320" i="4"/>
  <c r="AF320" i="4"/>
  <c r="A321" i="4"/>
  <c r="B321" i="4"/>
  <c r="C321" i="4"/>
  <c r="D321" i="4"/>
  <c r="E321" i="4"/>
  <c r="F321" i="4"/>
  <c r="G321" i="4"/>
  <c r="H321" i="4"/>
  <c r="I321" i="4"/>
  <c r="J321" i="4"/>
  <c r="K321" i="4"/>
  <c r="L321" i="4"/>
  <c r="M321" i="4"/>
  <c r="N321" i="4"/>
  <c r="O321" i="4"/>
  <c r="P321" i="4"/>
  <c r="Q321" i="4"/>
  <c r="R321" i="4"/>
  <c r="S321" i="4"/>
  <c r="T321" i="4"/>
  <c r="U321" i="4"/>
  <c r="V321" i="4"/>
  <c r="W321" i="4"/>
  <c r="X321" i="4"/>
  <c r="Y321" i="4"/>
  <c r="Z321" i="4"/>
  <c r="AA321" i="4"/>
  <c r="AB321" i="4"/>
  <c r="AC321" i="4"/>
  <c r="AD321" i="4"/>
  <c r="AE321" i="4"/>
  <c r="AF321" i="4"/>
  <c r="A322" i="4"/>
  <c r="B322" i="4"/>
  <c r="C322" i="4"/>
  <c r="D322" i="4"/>
  <c r="E322" i="4"/>
  <c r="F322" i="4"/>
  <c r="G322" i="4"/>
  <c r="H322" i="4"/>
  <c r="I322" i="4"/>
  <c r="J322" i="4"/>
  <c r="K322" i="4"/>
  <c r="L322" i="4"/>
  <c r="M322" i="4"/>
  <c r="N322" i="4"/>
  <c r="O322" i="4"/>
  <c r="P322" i="4"/>
  <c r="Q322" i="4"/>
  <c r="R322" i="4"/>
  <c r="S322" i="4"/>
  <c r="T322" i="4"/>
  <c r="U322" i="4"/>
  <c r="V322" i="4"/>
  <c r="W322" i="4"/>
  <c r="X322" i="4"/>
  <c r="Y322" i="4"/>
  <c r="Z322" i="4"/>
  <c r="AA322" i="4"/>
  <c r="AB322" i="4"/>
  <c r="AC322" i="4"/>
  <c r="AD322" i="4"/>
  <c r="AE322" i="4"/>
  <c r="AF322" i="4"/>
  <c r="A323" i="4"/>
  <c r="B323" i="4"/>
  <c r="C323" i="4"/>
  <c r="D323" i="4"/>
  <c r="E323" i="4"/>
  <c r="F323" i="4"/>
  <c r="G323" i="4"/>
  <c r="H323" i="4"/>
  <c r="I323" i="4"/>
  <c r="J323" i="4"/>
  <c r="K323" i="4"/>
  <c r="L323" i="4"/>
  <c r="M323" i="4"/>
  <c r="N323" i="4"/>
  <c r="O323" i="4"/>
  <c r="P323" i="4"/>
  <c r="Q323" i="4"/>
  <c r="R323" i="4"/>
  <c r="S323" i="4"/>
  <c r="T323" i="4"/>
  <c r="U323" i="4"/>
  <c r="V323" i="4"/>
  <c r="W323" i="4"/>
  <c r="X323" i="4"/>
  <c r="Y323" i="4"/>
  <c r="Z323" i="4"/>
  <c r="AA323" i="4"/>
  <c r="AB323" i="4"/>
  <c r="AC323" i="4"/>
  <c r="AD323" i="4"/>
  <c r="AE323" i="4"/>
  <c r="AF323" i="4"/>
  <c r="A324" i="4"/>
  <c r="B324" i="4"/>
  <c r="C324" i="4"/>
  <c r="D324" i="4"/>
  <c r="E324" i="4"/>
  <c r="F324" i="4"/>
  <c r="G324" i="4"/>
  <c r="H324" i="4"/>
  <c r="I324" i="4"/>
  <c r="J324" i="4"/>
  <c r="K324" i="4"/>
  <c r="L324" i="4"/>
  <c r="M324" i="4"/>
  <c r="N324" i="4"/>
  <c r="O324" i="4"/>
  <c r="P324" i="4"/>
  <c r="Q324" i="4"/>
  <c r="R324" i="4"/>
  <c r="S324" i="4"/>
  <c r="T324" i="4"/>
  <c r="U324" i="4"/>
  <c r="V324" i="4"/>
  <c r="W324" i="4"/>
  <c r="X324" i="4"/>
  <c r="Y324" i="4"/>
  <c r="Z324" i="4"/>
  <c r="AA324" i="4"/>
  <c r="AB324" i="4"/>
  <c r="AC324" i="4"/>
  <c r="AD324" i="4"/>
  <c r="AE324" i="4"/>
  <c r="AF324" i="4"/>
  <c r="A325" i="4"/>
  <c r="B325" i="4"/>
  <c r="C325" i="4"/>
  <c r="D325" i="4"/>
  <c r="E325" i="4"/>
  <c r="F325" i="4"/>
  <c r="G325" i="4"/>
  <c r="H325" i="4"/>
  <c r="I325" i="4"/>
  <c r="J325" i="4"/>
  <c r="K325" i="4"/>
  <c r="L325" i="4"/>
  <c r="M325" i="4"/>
  <c r="N325" i="4"/>
  <c r="O325" i="4"/>
  <c r="P325" i="4"/>
  <c r="Q325" i="4"/>
  <c r="R325" i="4"/>
  <c r="S325" i="4"/>
  <c r="T325" i="4"/>
  <c r="U325" i="4"/>
  <c r="V325" i="4"/>
  <c r="W325" i="4"/>
  <c r="X325" i="4"/>
  <c r="Y325" i="4"/>
  <c r="Z325" i="4"/>
  <c r="AA325" i="4"/>
  <c r="AB325" i="4"/>
  <c r="AC325" i="4"/>
  <c r="AD325" i="4"/>
  <c r="AE325" i="4"/>
  <c r="AF325" i="4"/>
  <c r="A326" i="4"/>
  <c r="B326" i="4"/>
  <c r="C326" i="4"/>
  <c r="D326" i="4"/>
  <c r="E326" i="4"/>
  <c r="F326" i="4"/>
  <c r="G326" i="4"/>
  <c r="H326" i="4"/>
  <c r="I326" i="4"/>
  <c r="J326" i="4"/>
  <c r="K326" i="4"/>
  <c r="L326" i="4"/>
  <c r="M326" i="4"/>
  <c r="N326" i="4"/>
  <c r="O326" i="4"/>
  <c r="P326" i="4"/>
  <c r="Q326" i="4"/>
  <c r="R326" i="4"/>
  <c r="S326" i="4"/>
  <c r="T326" i="4"/>
  <c r="U326" i="4"/>
  <c r="V326" i="4"/>
  <c r="W326" i="4"/>
  <c r="X326" i="4"/>
  <c r="Y326" i="4"/>
  <c r="Z326" i="4"/>
  <c r="AA326" i="4"/>
  <c r="AB326" i="4"/>
  <c r="AC326" i="4"/>
  <c r="AD326" i="4"/>
  <c r="AE326" i="4"/>
  <c r="AF326" i="4"/>
  <c r="A327" i="4"/>
  <c r="B327" i="4"/>
  <c r="C327" i="4"/>
  <c r="D327" i="4"/>
  <c r="E327" i="4"/>
  <c r="F327" i="4"/>
  <c r="G327" i="4"/>
  <c r="H327" i="4"/>
  <c r="I327" i="4"/>
  <c r="J327" i="4"/>
  <c r="K327" i="4"/>
  <c r="L327" i="4"/>
  <c r="M327" i="4"/>
  <c r="N327" i="4"/>
  <c r="O327" i="4"/>
  <c r="P327" i="4"/>
  <c r="Q327" i="4"/>
  <c r="R327" i="4"/>
  <c r="S327" i="4"/>
  <c r="T327" i="4"/>
  <c r="U327" i="4"/>
  <c r="V327" i="4"/>
  <c r="W327" i="4"/>
  <c r="X327" i="4"/>
  <c r="Y327" i="4"/>
  <c r="Z327" i="4"/>
  <c r="AA327" i="4"/>
  <c r="AB327" i="4"/>
  <c r="AC327" i="4"/>
  <c r="AD327" i="4"/>
  <c r="AE327" i="4"/>
  <c r="AF327" i="4"/>
  <c r="A328" i="4"/>
  <c r="B328" i="4"/>
  <c r="C328" i="4"/>
  <c r="D328" i="4"/>
  <c r="E328" i="4"/>
  <c r="F328" i="4"/>
  <c r="G328" i="4"/>
  <c r="H328" i="4"/>
  <c r="I328" i="4"/>
  <c r="J328" i="4"/>
  <c r="K328" i="4"/>
  <c r="L328" i="4"/>
  <c r="M328" i="4"/>
  <c r="N328" i="4"/>
  <c r="O328" i="4"/>
  <c r="P328" i="4"/>
  <c r="Q328" i="4"/>
  <c r="R328" i="4"/>
  <c r="S328" i="4"/>
  <c r="T328" i="4"/>
  <c r="U328" i="4"/>
  <c r="V328" i="4"/>
  <c r="W328" i="4"/>
  <c r="X328" i="4"/>
  <c r="Y328" i="4"/>
  <c r="Z328" i="4"/>
  <c r="AA328" i="4"/>
  <c r="AB328" i="4"/>
  <c r="AC328" i="4"/>
  <c r="AD328" i="4"/>
  <c r="AE328" i="4"/>
  <c r="AF328" i="4"/>
  <c r="A329" i="4"/>
  <c r="B329" i="4"/>
  <c r="C329" i="4"/>
  <c r="D329" i="4"/>
  <c r="E329" i="4"/>
  <c r="F329" i="4"/>
  <c r="G329" i="4"/>
  <c r="H329" i="4"/>
  <c r="I329" i="4"/>
  <c r="J329" i="4"/>
  <c r="K329" i="4"/>
  <c r="L329" i="4"/>
  <c r="M329" i="4"/>
  <c r="N329" i="4"/>
  <c r="O329" i="4"/>
  <c r="P329" i="4"/>
  <c r="Q329" i="4"/>
  <c r="R329" i="4"/>
  <c r="S329" i="4"/>
  <c r="T329" i="4"/>
  <c r="U329" i="4"/>
  <c r="V329" i="4"/>
  <c r="W329" i="4"/>
  <c r="X329" i="4"/>
  <c r="Y329" i="4"/>
  <c r="Z329" i="4"/>
  <c r="AA329" i="4"/>
  <c r="AB329" i="4"/>
  <c r="AC329" i="4"/>
  <c r="AD329" i="4"/>
  <c r="AE329" i="4"/>
  <c r="AF329" i="4"/>
  <c r="A330" i="4"/>
  <c r="B330" i="4"/>
  <c r="C330" i="4"/>
  <c r="D330" i="4"/>
  <c r="E330" i="4"/>
  <c r="F330" i="4"/>
  <c r="G330" i="4"/>
  <c r="H330" i="4"/>
  <c r="I330" i="4"/>
  <c r="J330" i="4"/>
  <c r="K330" i="4"/>
  <c r="L330" i="4"/>
  <c r="M330" i="4"/>
  <c r="N330" i="4"/>
  <c r="O330" i="4"/>
  <c r="P330" i="4"/>
  <c r="Q330" i="4"/>
  <c r="R330" i="4"/>
  <c r="S330" i="4"/>
  <c r="T330" i="4"/>
  <c r="U330" i="4"/>
  <c r="V330" i="4"/>
  <c r="W330" i="4"/>
  <c r="X330" i="4"/>
  <c r="Y330" i="4"/>
  <c r="Z330" i="4"/>
  <c r="AA330" i="4"/>
  <c r="AB330" i="4"/>
  <c r="AC330" i="4"/>
  <c r="AD330" i="4"/>
  <c r="AE330" i="4"/>
  <c r="AF330" i="4"/>
  <c r="A331" i="4"/>
  <c r="B331" i="4"/>
  <c r="C331" i="4"/>
  <c r="D331" i="4"/>
  <c r="E331" i="4"/>
  <c r="F331" i="4"/>
  <c r="G331" i="4"/>
  <c r="H331" i="4"/>
  <c r="I331" i="4"/>
  <c r="J331" i="4"/>
  <c r="K331" i="4"/>
  <c r="L331" i="4"/>
  <c r="M331" i="4"/>
  <c r="N331" i="4"/>
  <c r="O331" i="4"/>
  <c r="P331" i="4"/>
  <c r="Q331" i="4"/>
  <c r="R331" i="4"/>
  <c r="S331" i="4"/>
  <c r="T331" i="4"/>
  <c r="U331" i="4"/>
  <c r="V331" i="4"/>
  <c r="W331" i="4"/>
  <c r="X331" i="4"/>
  <c r="Y331" i="4"/>
  <c r="Z331" i="4"/>
  <c r="AA331" i="4"/>
  <c r="AB331" i="4"/>
  <c r="AC331" i="4"/>
  <c r="AD331" i="4"/>
  <c r="AE331" i="4"/>
  <c r="AF331" i="4"/>
  <c r="A332" i="4"/>
  <c r="B332" i="4"/>
  <c r="C332" i="4"/>
  <c r="D332" i="4"/>
  <c r="E332" i="4"/>
  <c r="F332" i="4"/>
  <c r="G332" i="4"/>
  <c r="H332" i="4"/>
  <c r="I332" i="4"/>
  <c r="J332" i="4"/>
  <c r="K332" i="4"/>
  <c r="L332" i="4"/>
  <c r="M332" i="4"/>
  <c r="N332" i="4"/>
  <c r="O332" i="4"/>
  <c r="P332" i="4"/>
  <c r="Q332" i="4"/>
  <c r="R332" i="4"/>
  <c r="S332" i="4"/>
  <c r="T332" i="4"/>
  <c r="U332" i="4"/>
  <c r="V332" i="4"/>
  <c r="W332" i="4"/>
  <c r="X332" i="4"/>
  <c r="Y332" i="4"/>
  <c r="Z332" i="4"/>
  <c r="AA332" i="4"/>
  <c r="AB332" i="4"/>
  <c r="AC332" i="4"/>
  <c r="AD332" i="4"/>
  <c r="AE332" i="4"/>
  <c r="AF332" i="4"/>
  <c r="A333" i="4"/>
  <c r="B333" i="4"/>
  <c r="C333" i="4"/>
  <c r="D333" i="4"/>
  <c r="E333" i="4"/>
  <c r="F333" i="4"/>
  <c r="G333" i="4"/>
  <c r="H333" i="4"/>
  <c r="I333" i="4"/>
  <c r="J333" i="4"/>
  <c r="K333" i="4"/>
  <c r="L333" i="4"/>
  <c r="M333" i="4"/>
  <c r="N333" i="4"/>
  <c r="O333" i="4"/>
  <c r="P333" i="4"/>
  <c r="Q333" i="4"/>
  <c r="R333" i="4"/>
  <c r="S333" i="4"/>
  <c r="T333" i="4"/>
  <c r="U333" i="4"/>
  <c r="V333" i="4"/>
  <c r="W333" i="4"/>
  <c r="X333" i="4"/>
  <c r="Y333" i="4"/>
  <c r="Z333" i="4"/>
  <c r="AA333" i="4"/>
  <c r="AB333" i="4"/>
  <c r="AC333" i="4"/>
  <c r="AD333" i="4"/>
  <c r="AE333" i="4"/>
  <c r="AF333" i="4"/>
  <c r="A334" i="4"/>
  <c r="B334" i="4"/>
  <c r="C334" i="4"/>
  <c r="D334" i="4"/>
  <c r="E334" i="4"/>
  <c r="F334" i="4"/>
  <c r="G334" i="4"/>
  <c r="H334" i="4"/>
  <c r="I334" i="4"/>
  <c r="J334" i="4"/>
  <c r="K334" i="4"/>
  <c r="L334" i="4"/>
  <c r="M334" i="4"/>
  <c r="N334" i="4"/>
  <c r="O334" i="4"/>
  <c r="P334" i="4"/>
  <c r="Q334" i="4"/>
  <c r="R334" i="4"/>
  <c r="S334" i="4"/>
  <c r="T334" i="4"/>
  <c r="U334" i="4"/>
  <c r="V334" i="4"/>
  <c r="W334" i="4"/>
  <c r="X334" i="4"/>
  <c r="Y334" i="4"/>
  <c r="Z334" i="4"/>
  <c r="AA334" i="4"/>
  <c r="AB334" i="4"/>
  <c r="AC334" i="4"/>
  <c r="AD334" i="4"/>
  <c r="AE334" i="4"/>
  <c r="AF334" i="4"/>
  <c r="A335" i="4"/>
  <c r="B335" i="4"/>
  <c r="C335" i="4"/>
  <c r="D335" i="4"/>
  <c r="E335" i="4"/>
  <c r="F335" i="4"/>
  <c r="G335" i="4"/>
  <c r="H335" i="4"/>
  <c r="I335" i="4"/>
  <c r="J335" i="4"/>
  <c r="K335" i="4"/>
  <c r="L335" i="4"/>
  <c r="M335" i="4"/>
  <c r="N335" i="4"/>
  <c r="O335" i="4"/>
  <c r="P335" i="4"/>
  <c r="Q335" i="4"/>
  <c r="R335" i="4"/>
  <c r="S335" i="4"/>
  <c r="T335" i="4"/>
  <c r="U335" i="4"/>
  <c r="V335" i="4"/>
  <c r="W335" i="4"/>
  <c r="X335" i="4"/>
  <c r="Y335" i="4"/>
  <c r="Z335" i="4"/>
  <c r="AA335" i="4"/>
  <c r="AB335" i="4"/>
  <c r="AC335" i="4"/>
  <c r="AD335" i="4"/>
  <c r="AE335" i="4"/>
  <c r="AF335" i="4"/>
  <c r="A336" i="4"/>
  <c r="B336" i="4"/>
  <c r="C336" i="4"/>
  <c r="D336" i="4"/>
  <c r="E336" i="4"/>
  <c r="F336" i="4"/>
  <c r="G336" i="4"/>
  <c r="H336" i="4"/>
  <c r="I336" i="4"/>
  <c r="J336" i="4"/>
  <c r="K336" i="4"/>
  <c r="L336" i="4"/>
  <c r="M336" i="4"/>
  <c r="N336" i="4"/>
  <c r="O336" i="4"/>
  <c r="P336" i="4"/>
  <c r="Q336" i="4"/>
  <c r="R336" i="4"/>
  <c r="S336" i="4"/>
  <c r="T336" i="4"/>
  <c r="U336" i="4"/>
  <c r="V336" i="4"/>
  <c r="W336" i="4"/>
  <c r="X336" i="4"/>
  <c r="Y336" i="4"/>
  <c r="Z336" i="4"/>
  <c r="AA336" i="4"/>
  <c r="AB336" i="4"/>
  <c r="AC336" i="4"/>
  <c r="AD336" i="4"/>
  <c r="AE336" i="4"/>
  <c r="AF336" i="4"/>
  <c r="A337" i="4"/>
  <c r="B337" i="4"/>
  <c r="C337" i="4"/>
  <c r="D337" i="4"/>
  <c r="E337" i="4"/>
  <c r="F337" i="4"/>
  <c r="G337" i="4"/>
  <c r="H337" i="4"/>
  <c r="I337" i="4"/>
  <c r="J337" i="4"/>
  <c r="K337" i="4"/>
  <c r="L337" i="4"/>
  <c r="M337" i="4"/>
  <c r="N337" i="4"/>
  <c r="O337" i="4"/>
  <c r="P337" i="4"/>
  <c r="Q337" i="4"/>
  <c r="R337" i="4"/>
  <c r="S337" i="4"/>
  <c r="T337" i="4"/>
  <c r="U337" i="4"/>
  <c r="V337" i="4"/>
  <c r="W337" i="4"/>
  <c r="X337" i="4"/>
  <c r="Y337" i="4"/>
  <c r="Z337" i="4"/>
  <c r="AA337" i="4"/>
  <c r="AB337" i="4"/>
  <c r="AC337" i="4"/>
  <c r="AD337" i="4"/>
  <c r="AE337" i="4"/>
  <c r="AF337" i="4"/>
  <c r="A338" i="4"/>
  <c r="B338" i="4"/>
  <c r="C338" i="4"/>
  <c r="D338" i="4"/>
  <c r="E338" i="4"/>
  <c r="F338" i="4"/>
  <c r="G338" i="4"/>
  <c r="H338" i="4"/>
  <c r="I338" i="4"/>
  <c r="J338" i="4"/>
  <c r="K338" i="4"/>
  <c r="L338" i="4"/>
  <c r="M338" i="4"/>
  <c r="N338" i="4"/>
  <c r="O338" i="4"/>
  <c r="P338" i="4"/>
  <c r="Q338" i="4"/>
  <c r="R338" i="4"/>
  <c r="S338" i="4"/>
  <c r="T338" i="4"/>
  <c r="U338" i="4"/>
  <c r="V338" i="4"/>
  <c r="W338" i="4"/>
  <c r="X338" i="4"/>
  <c r="Y338" i="4"/>
  <c r="Z338" i="4"/>
  <c r="AA338" i="4"/>
  <c r="AB338" i="4"/>
  <c r="AC338" i="4"/>
  <c r="AD338" i="4"/>
  <c r="AE338" i="4"/>
  <c r="AF338" i="4"/>
  <c r="A339" i="4"/>
  <c r="B339" i="4"/>
  <c r="C339" i="4"/>
  <c r="D339" i="4"/>
  <c r="E339" i="4"/>
  <c r="F339" i="4"/>
  <c r="G339" i="4"/>
  <c r="H339" i="4"/>
  <c r="I339" i="4"/>
  <c r="J339" i="4"/>
  <c r="K339" i="4"/>
  <c r="L339" i="4"/>
  <c r="M339" i="4"/>
  <c r="N339" i="4"/>
  <c r="O339" i="4"/>
  <c r="P339" i="4"/>
  <c r="Q339" i="4"/>
  <c r="R339" i="4"/>
  <c r="S339" i="4"/>
  <c r="T339" i="4"/>
  <c r="U339" i="4"/>
  <c r="V339" i="4"/>
  <c r="W339" i="4"/>
  <c r="X339" i="4"/>
  <c r="Y339" i="4"/>
  <c r="Z339" i="4"/>
  <c r="AA339" i="4"/>
  <c r="AB339" i="4"/>
  <c r="AC339" i="4"/>
  <c r="AD339" i="4"/>
  <c r="AE339" i="4"/>
  <c r="AF339" i="4"/>
  <c r="A340" i="4"/>
  <c r="B340" i="4"/>
  <c r="C340" i="4"/>
  <c r="D340" i="4"/>
  <c r="E340" i="4"/>
  <c r="F340" i="4"/>
  <c r="G340" i="4"/>
  <c r="H340" i="4"/>
  <c r="I340" i="4"/>
  <c r="J340" i="4"/>
  <c r="K340" i="4"/>
  <c r="L340" i="4"/>
  <c r="M340" i="4"/>
  <c r="N340" i="4"/>
  <c r="O340" i="4"/>
  <c r="P340" i="4"/>
  <c r="Q340" i="4"/>
  <c r="R340" i="4"/>
  <c r="S340" i="4"/>
  <c r="T340" i="4"/>
  <c r="U340" i="4"/>
  <c r="V340" i="4"/>
  <c r="W340" i="4"/>
  <c r="X340" i="4"/>
  <c r="Y340" i="4"/>
  <c r="Z340" i="4"/>
  <c r="AA340" i="4"/>
  <c r="AB340" i="4"/>
  <c r="AC340" i="4"/>
  <c r="AD340" i="4"/>
  <c r="AE340" i="4"/>
  <c r="AF340" i="4"/>
  <c r="A341" i="4"/>
  <c r="B341" i="4"/>
  <c r="C341" i="4"/>
  <c r="D341" i="4"/>
  <c r="E341" i="4"/>
  <c r="F341" i="4"/>
  <c r="G341" i="4"/>
  <c r="H341" i="4"/>
  <c r="I341" i="4"/>
  <c r="J341" i="4"/>
  <c r="K341" i="4"/>
  <c r="L341" i="4"/>
  <c r="M341" i="4"/>
  <c r="N341" i="4"/>
  <c r="O341" i="4"/>
  <c r="P341" i="4"/>
  <c r="Q341" i="4"/>
  <c r="R341" i="4"/>
  <c r="S341" i="4"/>
  <c r="T341" i="4"/>
  <c r="U341" i="4"/>
  <c r="V341" i="4"/>
  <c r="W341" i="4"/>
  <c r="X341" i="4"/>
  <c r="Y341" i="4"/>
  <c r="Z341" i="4"/>
  <c r="AA341" i="4"/>
  <c r="AB341" i="4"/>
  <c r="AC341" i="4"/>
  <c r="AD341" i="4"/>
  <c r="AE341" i="4"/>
  <c r="AF341" i="4"/>
  <c r="A342" i="4"/>
  <c r="B342" i="4"/>
  <c r="C342" i="4"/>
  <c r="D342" i="4"/>
  <c r="E342" i="4"/>
  <c r="F342" i="4"/>
  <c r="G342" i="4"/>
  <c r="H342" i="4"/>
  <c r="I342" i="4"/>
  <c r="J342" i="4"/>
  <c r="K342" i="4"/>
  <c r="L342" i="4"/>
  <c r="M342" i="4"/>
  <c r="N342" i="4"/>
  <c r="O342" i="4"/>
  <c r="P342" i="4"/>
  <c r="Q342" i="4"/>
  <c r="R342" i="4"/>
  <c r="S342" i="4"/>
  <c r="T342" i="4"/>
  <c r="U342" i="4"/>
  <c r="V342" i="4"/>
  <c r="W342" i="4"/>
  <c r="X342" i="4"/>
  <c r="Y342" i="4"/>
  <c r="Z342" i="4"/>
  <c r="AA342" i="4"/>
  <c r="AB342" i="4"/>
  <c r="AC342" i="4"/>
  <c r="AD342" i="4"/>
  <c r="AE342" i="4"/>
  <c r="AF342" i="4"/>
  <c r="A343" i="4"/>
  <c r="B343" i="4"/>
  <c r="C343" i="4"/>
  <c r="D343" i="4"/>
  <c r="E343" i="4"/>
  <c r="F343" i="4"/>
  <c r="G343" i="4"/>
  <c r="H343" i="4"/>
  <c r="I343" i="4"/>
  <c r="J343" i="4"/>
  <c r="K343" i="4"/>
  <c r="L343" i="4"/>
  <c r="M343" i="4"/>
  <c r="N343" i="4"/>
  <c r="O343" i="4"/>
  <c r="P343" i="4"/>
  <c r="Q343" i="4"/>
  <c r="R343" i="4"/>
  <c r="S343" i="4"/>
  <c r="T343" i="4"/>
  <c r="U343" i="4"/>
  <c r="V343" i="4"/>
  <c r="W343" i="4"/>
  <c r="X343" i="4"/>
  <c r="Y343" i="4"/>
  <c r="Z343" i="4"/>
  <c r="AA343" i="4"/>
  <c r="AB343" i="4"/>
  <c r="AC343" i="4"/>
  <c r="AD343" i="4"/>
  <c r="AE343" i="4"/>
  <c r="AF343" i="4"/>
  <c r="A344" i="4"/>
  <c r="B344" i="4"/>
  <c r="C344" i="4"/>
  <c r="D344" i="4"/>
  <c r="E344" i="4"/>
  <c r="F344" i="4"/>
  <c r="G344" i="4"/>
  <c r="H344" i="4"/>
  <c r="I344" i="4"/>
  <c r="J344" i="4"/>
  <c r="K344" i="4"/>
  <c r="L344" i="4"/>
  <c r="M344" i="4"/>
  <c r="N344" i="4"/>
  <c r="O344" i="4"/>
  <c r="P344" i="4"/>
  <c r="Q344" i="4"/>
  <c r="R344" i="4"/>
  <c r="S344" i="4"/>
  <c r="T344" i="4"/>
  <c r="U344" i="4"/>
  <c r="V344" i="4"/>
  <c r="W344" i="4"/>
  <c r="X344" i="4"/>
  <c r="Y344" i="4"/>
  <c r="Z344" i="4"/>
  <c r="AA344" i="4"/>
  <c r="AB344" i="4"/>
  <c r="AC344" i="4"/>
  <c r="AD344" i="4"/>
  <c r="AE344" i="4"/>
  <c r="AF344" i="4"/>
  <c r="A345" i="4"/>
  <c r="B345" i="4"/>
  <c r="C345" i="4"/>
  <c r="D345" i="4"/>
  <c r="E345" i="4"/>
  <c r="F345" i="4"/>
  <c r="G345" i="4"/>
  <c r="H345" i="4"/>
  <c r="I345" i="4"/>
  <c r="J345" i="4"/>
  <c r="K345" i="4"/>
  <c r="L345" i="4"/>
  <c r="M345" i="4"/>
  <c r="N345" i="4"/>
  <c r="O345" i="4"/>
  <c r="P345" i="4"/>
  <c r="Q345" i="4"/>
  <c r="R345" i="4"/>
  <c r="S345" i="4"/>
  <c r="T345" i="4"/>
  <c r="U345" i="4"/>
  <c r="V345" i="4"/>
  <c r="W345" i="4"/>
  <c r="X345" i="4"/>
  <c r="Y345" i="4"/>
  <c r="Z345" i="4"/>
  <c r="AA345" i="4"/>
  <c r="AB345" i="4"/>
  <c r="AC345" i="4"/>
  <c r="AD345" i="4"/>
  <c r="AE345" i="4"/>
  <c r="AF345" i="4"/>
  <c r="A346" i="4"/>
  <c r="B346" i="4"/>
  <c r="C346" i="4"/>
  <c r="D346" i="4"/>
  <c r="E346" i="4"/>
  <c r="F346" i="4"/>
  <c r="G346" i="4"/>
  <c r="H346" i="4"/>
  <c r="I346" i="4"/>
  <c r="J346" i="4"/>
  <c r="K346" i="4"/>
  <c r="L346" i="4"/>
  <c r="M346" i="4"/>
  <c r="N346" i="4"/>
  <c r="O346" i="4"/>
  <c r="P346" i="4"/>
  <c r="Q346" i="4"/>
  <c r="R346" i="4"/>
  <c r="S346" i="4"/>
  <c r="T346" i="4"/>
  <c r="U346" i="4"/>
  <c r="V346" i="4"/>
  <c r="W346" i="4"/>
  <c r="X346" i="4"/>
  <c r="Y346" i="4"/>
  <c r="Z346" i="4"/>
  <c r="AA346" i="4"/>
  <c r="AB346" i="4"/>
  <c r="AC346" i="4"/>
  <c r="AD346" i="4"/>
  <c r="AE346" i="4"/>
  <c r="AF346" i="4"/>
  <c r="A347" i="4"/>
  <c r="B347" i="4"/>
  <c r="C347" i="4"/>
  <c r="D347" i="4"/>
  <c r="E347" i="4"/>
  <c r="F347" i="4"/>
  <c r="G347" i="4"/>
  <c r="H347" i="4"/>
  <c r="I347" i="4"/>
  <c r="J347" i="4"/>
  <c r="K347" i="4"/>
  <c r="L347" i="4"/>
  <c r="M347" i="4"/>
  <c r="N347" i="4"/>
  <c r="O347" i="4"/>
  <c r="P347" i="4"/>
  <c r="Q347" i="4"/>
  <c r="R347" i="4"/>
  <c r="S347" i="4"/>
  <c r="T347" i="4"/>
  <c r="U347" i="4"/>
  <c r="V347" i="4"/>
  <c r="W347" i="4"/>
  <c r="X347" i="4"/>
  <c r="Y347" i="4"/>
  <c r="Z347" i="4"/>
  <c r="AA347" i="4"/>
  <c r="AB347" i="4"/>
  <c r="AC347" i="4"/>
  <c r="AD347" i="4"/>
  <c r="AE347" i="4"/>
  <c r="AF347" i="4"/>
  <c r="A348" i="4"/>
  <c r="B348" i="4"/>
  <c r="C348" i="4"/>
  <c r="D348" i="4"/>
  <c r="E348" i="4"/>
  <c r="F348" i="4"/>
  <c r="G348" i="4"/>
  <c r="H348" i="4"/>
  <c r="I348" i="4"/>
  <c r="J348" i="4"/>
  <c r="K348" i="4"/>
  <c r="L348" i="4"/>
  <c r="M348" i="4"/>
  <c r="N348" i="4"/>
  <c r="O348" i="4"/>
  <c r="P348" i="4"/>
  <c r="Q348" i="4"/>
  <c r="R348" i="4"/>
  <c r="S348" i="4"/>
  <c r="T348" i="4"/>
  <c r="U348" i="4"/>
  <c r="V348" i="4"/>
  <c r="W348" i="4"/>
  <c r="X348" i="4"/>
  <c r="Y348" i="4"/>
  <c r="Z348" i="4"/>
  <c r="AA348" i="4"/>
  <c r="AB348" i="4"/>
  <c r="AC348" i="4"/>
  <c r="AD348" i="4"/>
  <c r="AE348" i="4"/>
  <c r="AF348" i="4"/>
  <c r="A349" i="4"/>
  <c r="B349" i="4"/>
  <c r="C349" i="4"/>
  <c r="D349" i="4"/>
  <c r="E349" i="4"/>
  <c r="F349" i="4"/>
  <c r="G349" i="4"/>
  <c r="H349" i="4"/>
  <c r="I349" i="4"/>
  <c r="J349" i="4"/>
  <c r="K349" i="4"/>
  <c r="L349" i="4"/>
  <c r="M349" i="4"/>
  <c r="N349" i="4"/>
  <c r="O349" i="4"/>
  <c r="P349" i="4"/>
  <c r="Q349" i="4"/>
  <c r="R349" i="4"/>
  <c r="S349" i="4"/>
  <c r="T349" i="4"/>
  <c r="U349" i="4"/>
  <c r="V349" i="4"/>
  <c r="W349" i="4"/>
  <c r="X349" i="4"/>
  <c r="Y349" i="4"/>
  <c r="Z349" i="4"/>
  <c r="AA349" i="4"/>
  <c r="AB349" i="4"/>
  <c r="AC349" i="4"/>
  <c r="AD349" i="4"/>
  <c r="AE349" i="4"/>
  <c r="AF349" i="4"/>
  <c r="A350" i="4"/>
  <c r="B350" i="4"/>
  <c r="C350" i="4"/>
  <c r="D350" i="4"/>
  <c r="E350" i="4"/>
  <c r="F350" i="4"/>
  <c r="G350" i="4"/>
  <c r="H350" i="4"/>
  <c r="I350" i="4"/>
  <c r="J350" i="4"/>
  <c r="K350" i="4"/>
  <c r="L350" i="4"/>
  <c r="M350" i="4"/>
  <c r="N350" i="4"/>
  <c r="O350" i="4"/>
  <c r="P350" i="4"/>
  <c r="Q350" i="4"/>
  <c r="R350" i="4"/>
  <c r="S350" i="4"/>
  <c r="T350" i="4"/>
  <c r="U350" i="4"/>
  <c r="V350" i="4"/>
  <c r="W350" i="4"/>
  <c r="X350" i="4"/>
  <c r="Y350" i="4"/>
  <c r="Z350" i="4"/>
  <c r="AA350" i="4"/>
  <c r="AB350" i="4"/>
  <c r="AC350" i="4"/>
  <c r="AD350" i="4"/>
  <c r="AE350" i="4"/>
  <c r="AF350" i="4"/>
  <c r="A351" i="4"/>
  <c r="B351" i="4"/>
  <c r="C351" i="4"/>
  <c r="D351" i="4"/>
  <c r="E351" i="4"/>
  <c r="F351" i="4"/>
  <c r="G351" i="4"/>
  <c r="H351" i="4"/>
  <c r="I351" i="4"/>
  <c r="J351" i="4"/>
  <c r="K351" i="4"/>
  <c r="L351" i="4"/>
  <c r="M351" i="4"/>
  <c r="N351" i="4"/>
  <c r="O351" i="4"/>
  <c r="P351" i="4"/>
  <c r="Q351" i="4"/>
  <c r="R351" i="4"/>
  <c r="S351" i="4"/>
  <c r="T351" i="4"/>
  <c r="U351" i="4"/>
  <c r="V351" i="4"/>
  <c r="W351" i="4"/>
  <c r="X351" i="4"/>
  <c r="Y351" i="4"/>
  <c r="Z351" i="4"/>
  <c r="AA351" i="4"/>
  <c r="AB351" i="4"/>
  <c r="AC351" i="4"/>
  <c r="AD351" i="4"/>
  <c r="AE351" i="4"/>
  <c r="AF351" i="4"/>
  <c r="A352" i="4"/>
  <c r="B352" i="4"/>
  <c r="C352" i="4"/>
  <c r="D352" i="4"/>
  <c r="E352" i="4"/>
  <c r="F352" i="4"/>
  <c r="G352" i="4"/>
  <c r="H352" i="4"/>
  <c r="I352" i="4"/>
  <c r="J352" i="4"/>
  <c r="K352" i="4"/>
  <c r="L352" i="4"/>
  <c r="M352" i="4"/>
  <c r="N352" i="4"/>
  <c r="O352" i="4"/>
  <c r="P352" i="4"/>
  <c r="Q352" i="4"/>
  <c r="R352" i="4"/>
  <c r="S352" i="4"/>
  <c r="T352" i="4"/>
  <c r="U352" i="4"/>
  <c r="V352" i="4"/>
  <c r="W352" i="4"/>
  <c r="X352" i="4"/>
  <c r="Y352" i="4"/>
  <c r="Z352" i="4"/>
  <c r="AA352" i="4"/>
  <c r="AB352" i="4"/>
  <c r="AC352" i="4"/>
  <c r="AD352" i="4"/>
  <c r="AE352" i="4"/>
  <c r="AF352" i="4"/>
  <c r="A353" i="4"/>
  <c r="B353" i="4"/>
  <c r="C353" i="4"/>
  <c r="D353" i="4"/>
  <c r="E353" i="4"/>
  <c r="F353" i="4"/>
  <c r="G353" i="4"/>
  <c r="H353" i="4"/>
  <c r="I353" i="4"/>
  <c r="J353" i="4"/>
  <c r="K353" i="4"/>
  <c r="L353" i="4"/>
  <c r="M353" i="4"/>
  <c r="N353" i="4"/>
  <c r="O353" i="4"/>
  <c r="P353" i="4"/>
  <c r="Q353" i="4"/>
  <c r="R353" i="4"/>
  <c r="S353" i="4"/>
  <c r="T353" i="4"/>
  <c r="U353" i="4"/>
  <c r="V353" i="4"/>
  <c r="W353" i="4"/>
  <c r="X353" i="4"/>
  <c r="Y353" i="4"/>
  <c r="Z353" i="4"/>
  <c r="AA353" i="4"/>
  <c r="AB353" i="4"/>
  <c r="AC353" i="4"/>
  <c r="AD353" i="4"/>
  <c r="AE353" i="4"/>
  <c r="AF353" i="4"/>
  <c r="A354" i="4"/>
  <c r="B354" i="4"/>
  <c r="C354" i="4"/>
  <c r="D354" i="4"/>
  <c r="E354" i="4"/>
  <c r="F354" i="4"/>
  <c r="G354" i="4"/>
  <c r="H354" i="4"/>
  <c r="I354" i="4"/>
  <c r="J354" i="4"/>
  <c r="K354" i="4"/>
  <c r="L354" i="4"/>
  <c r="M354" i="4"/>
  <c r="N354" i="4"/>
  <c r="O354" i="4"/>
  <c r="P354" i="4"/>
  <c r="Q354" i="4"/>
  <c r="R354" i="4"/>
  <c r="S354" i="4"/>
  <c r="T354" i="4"/>
  <c r="U354" i="4"/>
  <c r="V354" i="4"/>
  <c r="W354" i="4"/>
  <c r="X354" i="4"/>
  <c r="Y354" i="4"/>
  <c r="Z354" i="4"/>
  <c r="AA354" i="4"/>
  <c r="AB354" i="4"/>
  <c r="AC354" i="4"/>
  <c r="AD354" i="4"/>
  <c r="AE354" i="4"/>
  <c r="AF354" i="4"/>
  <c r="A355" i="4"/>
  <c r="B355" i="4"/>
  <c r="C355" i="4"/>
  <c r="D355" i="4"/>
  <c r="E355" i="4"/>
  <c r="F355" i="4"/>
  <c r="G355" i="4"/>
  <c r="H355" i="4"/>
  <c r="I355" i="4"/>
  <c r="J355" i="4"/>
  <c r="K355" i="4"/>
  <c r="L355" i="4"/>
  <c r="M355" i="4"/>
  <c r="N355" i="4"/>
  <c r="O355" i="4"/>
  <c r="P355" i="4"/>
  <c r="Q355" i="4"/>
  <c r="R355" i="4"/>
  <c r="S355" i="4"/>
  <c r="T355" i="4"/>
  <c r="U355" i="4"/>
  <c r="V355" i="4"/>
  <c r="W355" i="4"/>
  <c r="X355" i="4"/>
  <c r="Y355" i="4"/>
  <c r="Z355" i="4"/>
  <c r="AA355" i="4"/>
  <c r="AB355" i="4"/>
  <c r="AC355" i="4"/>
  <c r="AD355" i="4"/>
  <c r="AE355" i="4"/>
  <c r="AF355" i="4"/>
  <c r="A356" i="4"/>
  <c r="B356" i="4"/>
  <c r="C356" i="4"/>
  <c r="D356" i="4"/>
  <c r="E356" i="4"/>
  <c r="F356" i="4"/>
  <c r="G356" i="4"/>
  <c r="H356" i="4"/>
  <c r="I356" i="4"/>
  <c r="J356" i="4"/>
  <c r="K356" i="4"/>
  <c r="L356" i="4"/>
  <c r="M356" i="4"/>
  <c r="N356" i="4"/>
  <c r="O356" i="4"/>
  <c r="P356" i="4"/>
  <c r="Q356" i="4"/>
  <c r="R356" i="4"/>
  <c r="S356" i="4"/>
  <c r="T356" i="4"/>
  <c r="U356" i="4"/>
  <c r="V356" i="4"/>
  <c r="W356" i="4"/>
  <c r="X356" i="4"/>
  <c r="Y356" i="4"/>
  <c r="Z356" i="4"/>
  <c r="AA356" i="4"/>
  <c r="AB356" i="4"/>
  <c r="AC356" i="4"/>
  <c r="AD356" i="4"/>
  <c r="AE356" i="4"/>
  <c r="AF356" i="4"/>
  <c r="A357" i="4"/>
  <c r="B357" i="4"/>
  <c r="C357" i="4"/>
  <c r="D357" i="4"/>
  <c r="E357" i="4"/>
  <c r="F357" i="4"/>
  <c r="G357" i="4"/>
  <c r="H357" i="4"/>
  <c r="I357" i="4"/>
  <c r="J357" i="4"/>
  <c r="K357" i="4"/>
  <c r="L357" i="4"/>
  <c r="M357" i="4"/>
  <c r="N357" i="4"/>
  <c r="O357" i="4"/>
  <c r="P357" i="4"/>
  <c r="Q357" i="4"/>
  <c r="R357" i="4"/>
  <c r="S357" i="4"/>
  <c r="T357" i="4"/>
  <c r="U357" i="4"/>
  <c r="V357" i="4"/>
  <c r="W357" i="4"/>
  <c r="X357" i="4"/>
  <c r="Y357" i="4"/>
  <c r="Z357" i="4"/>
  <c r="AA357" i="4"/>
  <c r="AB357" i="4"/>
  <c r="AC357" i="4"/>
  <c r="AD357" i="4"/>
  <c r="AE357" i="4"/>
  <c r="AF357" i="4"/>
  <c r="A358" i="4"/>
  <c r="B358" i="4"/>
  <c r="C358" i="4"/>
  <c r="D358" i="4"/>
  <c r="E358" i="4"/>
  <c r="F358" i="4"/>
  <c r="G358" i="4"/>
  <c r="H358" i="4"/>
  <c r="I358" i="4"/>
  <c r="J358" i="4"/>
  <c r="K358" i="4"/>
  <c r="L358" i="4"/>
  <c r="M358" i="4"/>
  <c r="N358" i="4"/>
  <c r="O358" i="4"/>
  <c r="P358" i="4"/>
  <c r="Q358" i="4"/>
  <c r="R358" i="4"/>
  <c r="S358" i="4"/>
  <c r="T358" i="4"/>
  <c r="U358" i="4"/>
  <c r="V358" i="4"/>
  <c r="W358" i="4"/>
  <c r="X358" i="4"/>
  <c r="Y358" i="4"/>
  <c r="Z358" i="4"/>
  <c r="AA358" i="4"/>
  <c r="AB358" i="4"/>
  <c r="AC358" i="4"/>
  <c r="AD358" i="4"/>
  <c r="AE358" i="4"/>
  <c r="AF358" i="4"/>
  <c r="A359" i="4"/>
  <c r="B359" i="4"/>
  <c r="C359" i="4"/>
  <c r="D359" i="4"/>
  <c r="E359" i="4"/>
  <c r="F359" i="4"/>
  <c r="G359" i="4"/>
  <c r="H359" i="4"/>
  <c r="I359" i="4"/>
  <c r="J359" i="4"/>
  <c r="K359" i="4"/>
  <c r="L359" i="4"/>
  <c r="M359" i="4"/>
  <c r="N359" i="4"/>
  <c r="O359" i="4"/>
  <c r="P359" i="4"/>
  <c r="Q359" i="4"/>
  <c r="R359" i="4"/>
  <c r="S359" i="4"/>
  <c r="T359" i="4"/>
  <c r="U359" i="4"/>
  <c r="V359" i="4"/>
  <c r="W359" i="4"/>
  <c r="X359" i="4"/>
  <c r="Y359" i="4"/>
  <c r="Z359" i="4"/>
  <c r="AA359" i="4"/>
  <c r="AB359" i="4"/>
  <c r="AC359" i="4"/>
  <c r="AD359" i="4"/>
  <c r="AE359" i="4"/>
  <c r="AF359" i="4"/>
  <c r="A360" i="4"/>
  <c r="B360" i="4"/>
  <c r="C360" i="4"/>
  <c r="D360" i="4"/>
  <c r="E360" i="4"/>
  <c r="F360" i="4"/>
  <c r="G360" i="4"/>
  <c r="H360" i="4"/>
  <c r="I360" i="4"/>
  <c r="J360" i="4"/>
  <c r="K360" i="4"/>
  <c r="L360" i="4"/>
  <c r="M360" i="4"/>
  <c r="N360" i="4"/>
  <c r="O360" i="4"/>
  <c r="P360" i="4"/>
  <c r="Q360" i="4"/>
  <c r="R360" i="4"/>
  <c r="S360" i="4"/>
  <c r="T360" i="4"/>
  <c r="U360" i="4"/>
  <c r="V360" i="4"/>
  <c r="W360" i="4"/>
  <c r="X360" i="4"/>
  <c r="Y360" i="4"/>
  <c r="Z360" i="4"/>
  <c r="AA360" i="4"/>
  <c r="AB360" i="4"/>
  <c r="AC360" i="4"/>
  <c r="AD360" i="4"/>
  <c r="AE360" i="4"/>
  <c r="AF360" i="4"/>
  <c r="A361" i="4"/>
  <c r="B361" i="4"/>
  <c r="C361" i="4"/>
  <c r="D361" i="4"/>
  <c r="E361" i="4"/>
  <c r="F361" i="4"/>
  <c r="G361" i="4"/>
  <c r="H361" i="4"/>
  <c r="I361" i="4"/>
  <c r="J361" i="4"/>
  <c r="K361" i="4"/>
  <c r="L361" i="4"/>
  <c r="M361" i="4"/>
  <c r="N361" i="4"/>
  <c r="O361" i="4"/>
  <c r="P361" i="4"/>
  <c r="Q361" i="4"/>
  <c r="R361" i="4"/>
  <c r="S361" i="4"/>
  <c r="T361" i="4"/>
  <c r="U361" i="4"/>
  <c r="V361" i="4"/>
  <c r="W361" i="4"/>
  <c r="X361" i="4"/>
  <c r="Y361" i="4"/>
  <c r="Z361" i="4"/>
  <c r="AA361" i="4"/>
  <c r="AB361" i="4"/>
  <c r="AC361" i="4"/>
  <c r="AD361" i="4"/>
  <c r="AE361" i="4"/>
  <c r="AF361" i="4"/>
  <c r="A362" i="4"/>
  <c r="B362" i="4"/>
  <c r="C362" i="4"/>
  <c r="D362" i="4"/>
  <c r="E362" i="4"/>
  <c r="F362" i="4"/>
  <c r="G362" i="4"/>
  <c r="H362" i="4"/>
  <c r="I362" i="4"/>
  <c r="J362" i="4"/>
  <c r="K362" i="4"/>
  <c r="L362" i="4"/>
  <c r="M362" i="4"/>
  <c r="N362" i="4"/>
  <c r="O362" i="4"/>
  <c r="P362" i="4"/>
  <c r="Q362" i="4"/>
  <c r="R362" i="4"/>
  <c r="S362" i="4"/>
  <c r="T362" i="4"/>
  <c r="U362" i="4"/>
  <c r="V362" i="4"/>
  <c r="W362" i="4"/>
  <c r="X362" i="4"/>
  <c r="Y362" i="4"/>
  <c r="Z362" i="4"/>
  <c r="AA362" i="4"/>
  <c r="AB362" i="4"/>
  <c r="AC362" i="4"/>
  <c r="AD362" i="4"/>
  <c r="AE362" i="4"/>
  <c r="AF362" i="4"/>
  <c r="A363" i="4"/>
  <c r="B363" i="4"/>
  <c r="C363" i="4"/>
  <c r="D363" i="4"/>
  <c r="E363" i="4"/>
  <c r="F363" i="4"/>
  <c r="G363" i="4"/>
  <c r="H363" i="4"/>
  <c r="I363" i="4"/>
  <c r="J363" i="4"/>
  <c r="K363" i="4"/>
  <c r="L363" i="4"/>
  <c r="M363" i="4"/>
  <c r="N363" i="4"/>
  <c r="O363" i="4"/>
  <c r="P363" i="4"/>
  <c r="Q363" i="4"/>
  <c r="R363" i="4"/>
  <c r="S363" i="4"/>
  <c r="T363" i="4"/>
  <c r="U363" i="4"/>
  <c r="V363" i="4"/>
  <c r="W363" i="4"/>
  <c r="X363" i="4"/>
  <c r="Y363" i="4"/>
  <c r="Z363" i="4"/>
  <c r="AA363" i="4"/>
  <c r="AB363" i="4"/>
  <c r="AC363" i="4"/>
  <c r="AD363" i="4"/>
  <c r="AE363" i="4"/>
  <c r="AF363" i="4"/>
  <c r="A364" i="4"/>
  <c r="B364" i="4"/>
  <c r="C364" i="4"/>
  <c r="D364" i="4"/>
  <c r="E364" i="4"/>
  <c r="F364" i="4"/>
  <c r="G364" i="4"/>
  <c r="H364" i="4"/>
  <c r="I364" i="4"/>
  <c r="J364" i="4"/>
  <c r="K364" i="4"/>
  <c r="L364" i="4"/>
  <c r="M364" i="4"/>
  <c r="N364" i="4"/>
  <c r="O364" i="4"/>
  <c r="P364" i="4"/>
  <c r="Q364" i="4"/>
  <c r="R364" i="4"/>
  <c r="S364" i="4"/>
  <c r="T364" i="4"/>
  <c r="U364" i="4"/>
  <c r="V364" i="4"/>
  <c r="W364" i="4"/>
  <c r="X364" i="4"/>
  <c r="Y364" i="4"/>
  <c r="Z364" i="4"/>
  <c r="AA364" i="4"/>
  <c r="AB364" i="4"/>
  <c r="AC364" i="4"/>
  <c r="AD364" i="4"/>
  <c r="AE364" i="4"/>
  <c r="AF364" i="4"/>
  <c r="A365" i="4"/>
  <c r="B365" i="4"/>
  <c r="C365" i="4"/>
  <c r="D365" i="4"/>
  <c r="E365" i="4"/>
  <c r="F365" i="4"/>
  <c r="G365" i="4"/>
  <c r="H365" i="4"/>
  <c r="I365" i="4"/>
  <c r="J365" i="4"/>
  <c r="K365" i="4"/>
  <c r="L365" i="4"/>
  <c r="M365" i="4"/>
  <c r="N365" i="4"/>
  <c r="O365" i="4"/>
  <c r="P365" i="4"/>
  <c r="Q365" i="4"/>
  <c r="R365" i="4"/>
  <c r="S365" i="4"/>
  <c r="T365" i="4"/>
  <c r="U365" i="4"/>
  <c r="V365" i="4"/>
  <c r="W365" i="4"/>
  <c r="X365" i="4"/>
  <c r="Y365" i="4"/>
  <c r="Z365" i="4"/>
  <c r="AA365" i="4"/>
  <c r="AB365" i="4"/>
  <c r="AC365" i="4"/>
  <c r="AD365" i="4"/>
  <c r="AE365" i="4"/>
  <c r="AF365" i="4"/>
  <c r="A366" i="4"/>
  <c r="B366" i="4"/>
  <c r="C366" i="4"/>
  <c r="D366" i="4"/>
  <c r="E366" i="4"/>
  <c r="F366" i="4"/>
  <c r="G366" i="4"/>
  <c r="H366" i="4"/>
  <c r="I366" i="4"/>
  <c r="J366" i="4"/>
  <c r="K366" i="4"/>
  <c r="L366" i="4"/>
  <c r="M366" i="4"/>
  <c r="N366" i="4"/>
  <c r="O366" i="4"/>
  <c r="P366" i="4"/>
  <c r="Q366" i="4"/>
  <c r="R366" i="4"/>
  <c r="S366" i="4"/>
  <c r="T366" i="4"/>
  <c r="U366" i="4"/>
  <c r="V366" i="4"/>
  <c r="W366" i="4"/>
  <c r="X366" i="4"/>
  <c r="Y366" i="4"/>
  <c r="Z366" i="4"/>
  <c r="AA366" i="4"/>
  <c r="AB366" i="4"/>
  <c r="AC366" i="4"/>
  <c r="AD366" i="4"/>
  <c r="AE366" i="4"/>
  <c r="AF366" i="4"/>
  <c r="A367" i="4"/>
  <c r="B367" i="4"/>
  <c r="C367" i="4"/>
  <c r="D367" i="4"/>
  <c r="E367" i="4"/>
  <c r="F367" i="4"/>
  <c r="G367" i="4"/>
  <c r="H367" i="4"/>
  <c r="I367" i="4"/>
  <c r="J367" i="4"/>
  <c r="K367" i="4"/>
  <c r="L367" i="4"/>
  <c r="M367" i="4"/>
  <c r="N367" i="4"/>
  <c r="O367" i="4"/>
  <c r="P367" i="4"/>
  <c r="Q367" i="4"/>
  <c r="R367" i="4"/>
  <c r="S367" i="4"/>
  <c r="T367" i="4"/>
  <c r="U367" i="4"/>
  <c r="V367" i="4"/>
  <c r="W367" i="4"/>
  <c r="X367" i="4"/>
  <c r="Y367" i="4"/>
  <c r="Z367" i="4"/>
  <c r="AA367" i="4"/>
  <c r="AB367" i="4"/>
  <c r="AC367" i="4"/>
  <c r="AD367" i="4"/>
  <c r="AE367" i="4"/>
  <c r="AF367" i="4"/>
  <c r="A368" i="4"/>
  <c r="B368" i="4"/>
  <c r="C368" i="4"/>
  <c r="D368" i="4"/>
  <c r="E368" i="4"/>
  <c r="F368" i="4"/>
  <c r="G368" i="4"/>
  <c r="H368" i="4"/>
  <c r="I368" i="4"/>
  <c r="J368" i="4"/>
  <c r="K368" i="4"/>
  <c r="L368" i="4"/>
  <c r="M368" i="4"/>
  <c r="N368" i="4"/>
  <c r="O368" i="4"/>
  <c r="P368" i="4"/>
  <c r="Q368" i="4"/>
  <c r="R368" i="4"/>
  <c r="S368" i="4"/>
  <c r="T368" i="4"/>
  <c r="U368" i="4"/>
  <c r="V368" i="4"/>
  <c r="W368" i="4"/>
  <c r="X368" i="4"/>
  <c r="Y368" i="4"/>
  <c r="Z368" i="4"/>
  <c r="AA368" i="4"/>
  <c r="AB368" i="4"/>
  <c r="AC368" i="4"/>
  <c r="AD368" i="4"/>
  <c r="AE368" i="4"/>
  <c r="AF368" i="4"/>
  <c r="A369" i="4"/>
  <c r="B369" i="4"/>
  <c r="C369" i="4"/>
  <c r="D369" i="4"/>
  <c r="E369" i="4"/>
  <c r="F369" i="4"/>
  <c r="G369" i="4"/>
  <c r="H369" i="4"/>
  <c r="I369" i="4"/>
  <c r="J369" i="4"/>
  <c r="K369" i="4"/>
  <c r="L369" i="4"/>
  <c r="M369" i="4"/>
  <c r="N369" i="4"/>
  <c r="O369" i="4"/>
  <c r="P369" i="4"/>
  <c r="Q369" i="4"/>
  <c r="R369" i="4"/>
  <c r="S369" i="4"/>
  <c r="T369" i="4"/>
  <c r="U369" i="4"/>
  <c r="V369" i="4"/>
  <c r="W369" i="4"/>
  <c r="X369" i="4"/>
  <c r="Y369" i="4"/>
  <c r="Z369" i="4"/>
  <c r="AA369" i="4"/>
  <c r="AB369" i="4"/>
  <c r="AC369" i="4"/>
  <c r="AD369" i="4"/>
  <c r="AE369" i="4"/>
  <c r="AF369" i="4"/>
  <c r="A370" i="4"/>
  <c r="B370" i="4"/>
  <c r="C370" i="4"/>
  <c r="D370" i="4"/>
  <c r="E370" i="4"/>
  <c r="F370" i="4"/>
  <c r="G370" i="4"/>
  <c r="H370" i="4"/>
  <c r="I370" i="4"/>
  <c r="J370" i="4"/>
  <c r="K370" i="4"/>
  <c r="L370" i="4"/>
  <c r="M370" i="4"/>
  <c r="N370" i="4"/>
  <c r="O370" i="4"/>
  <c r="P370" i="4"/>
  <c r="Q370" i="4"/>
  <c r="R370" i="4"/>
  <c r="S370" i="4"/>
  <c r="T370" i="4"/>
  <c r="U370" i="4"/>
  <c r="V370" i="4"/>
  <c r="W370" i="4"/>
  <c r="X370" i="4"/>
  <c r="Y370" i="4"/>
  <c r="Z370" i="4"/>
  <c r="AA370" i="4"/>
  <c r="AB370" i="4"/>
  <c r="AC370" i="4"/>
  <c r="AD370" i="4"/>
  <c r="AE370" i="4"/>
  <c r="AF370" i="4"/>
  <c r="A371" i="4"/>
  <c r="B371" i="4"/>
  <c r="C371" i="4"/>
  <c r="D371" i="4"/>
  <c r="E371" i="4"/>
  <c r="F371" i="4"/>
  <c r="G371" i="4"/>
  <c r="H371" i="4"/>
  <c r="I371" i="4"/>
  <c r="J371" i="4"/>
  <c r="K371" i="4"/>
  <c r="L371" i="4"/>
  <c r="M371" i="4"/>
  <c r="N371" i="4"/>
  <c r="O371" i="4"/>
  <c r="P371" i="4"/>
  <c r="Q371" i="4"/>
  <c r="R371" i="4"/>
  <c r="S371" i="4"/>
  <c r="T371" i="4"/>
  <c r="U371" i="4"/>
  <c r="V371" i="4"/>
  <c r="W371" i="4"/>
  <c r="X371" i="4"/>
  <c r="Y371" i="4"/>
  <c r="Z371" i="4"/>
  <c r="AA371" i="4"/>
  <c r="AB371" i="4"/>
  <c r="AC371" i="4"/>
  <c r="AD371" i="4"/>
  <c r="AE371" i="4"/>
  <c r="AF371" i="4"/>
  <c r="A372" i="4"/>
  <c r="B372" i="4"/>
  <c r="C372" i="4"/>
  <c r="D372" i="4"/>
  <c r="E372" i="4"/>
  <c r="F372" i="4"/>
  <c r="G372" i="4"/>
  <c r="H372" i="4"/>
  <c r="I372" i="4"/>
  <c r="J372" i="4"/>
  <c r="K372" i="4"/>
  <c r="L372" i="4"/>
  <c r="M372" i="4"/>
  <c r="N372" i="4"/>
  <c r="O372" i="4"/>
  <c r="P372" i="4"/>
  <c r="Q372" i="4"/>
  <c r="R372" i="4"/>
  <c r="S372" i="4"/>
  <c r="T372" i="4"/>
  <c r="U372" i="4"/>
  <c r="V372" i="4"/>
  <c r="W372" i="4"/>
  <c r="X372" i="4"/>
  <c r="Y372" i="4"/>
  <c r="Z372" i="4"/>
  <c r="AA372" i="4"/>
  <c r="AB372" i="4"/>
  <c r="AC372" i="4"/>
  <c r="AD372" i="4"/>
  <c r="AE372" i="4"/>
  <c r="AF372" i="4"/>
  <c r="A373" i="4"/>
  <c r="B373" i="4"/>
  <c r="C373" i="4"/>
  <c r="D373" i="4"/>
  <c r="E373" i="4"/>
  <c r="F373" i="4"/>
  <c r="G373" i="4"/>
  <c r="H373" i="4"/>
  <c r="I373" i="4"/>
  <c r="J373" i="4"/>
  <c r="K373" i="4"/>
  <c r="L373" i="4"/>
  <c r="M373" i="4"/>
  <c r="N373" i="4"/>
  <c r="O373" i="4"/>
  <c r="P373" i="4"/>
  <c r="Q373" i="4"/>
  <c r="R373" i="4"/>
  <c r="S373" i="4"/>
  <c r="T373" i="4"/>
  <c r="U373" i="4"/>
  <c r="V373" i="4"/>
  <c r="W373" i="4"/>
  <c r="X373" i="4"/>
  <c r="Y373" i="4"/>
  <c r="Z373" i="4"/>
  <c r="AA373" i="4"/>
  <c r="AB373" i="4"/>
  <c r="AC373" i="4"/>
  <c r="AD373" i="4"/>
  <c r="AE373" i="4"/>
  <c r="AF373" i="4"/>
  <c r="A374" i="4"/>
  <c r="B374" i="4"/>
  <c r="C374" i="4"/>
  <c r="D374" i="4"/>
  <c r="E374" i="4"/>
  <c r="F374" i="4"/>
  <c r="G374" i="4"/>
  <c r="H374" i="4"/>
  <c r="I374" i="4"/>
  <c r="J374" i="4"/>
  <c r="K374" i="4"/>
  <c r="L374" i="4"/>
  <c r="M374" i="4"/>
  <c r="N374" i="4"/>
  <c r="O374" i="4"/>
  <c r="P374" i="4"/>
  <c r="Q374" i="4"/>
  <c r="R374" i="4"/>
  <c r="S374" i="4"/>
  <c r="T374" i="4"/>
  <c r="U374" i="4"/>
  <c r="V374" i="4"/>
  <c r="W374" i="4"/>
  <c r="X374" i="4"/>
  <c r="Y374" i="4"/>
  <c r="Z374" i="4"/>
  <c r="AA374" i="4"/>
  <c r="AB374" i="4"/>
  <c r="AC374" i="4"/>
  <c r="AD374" i="4"/>
  <c r="AE374" i="4"/>
  <c r="AF374" i="4"/>
  <c r="A375" i="4"/>
  <c r="B375" i="4"/>
  <c r="C375" i="4"/>
  <c r="D375" i="4"/>
  <c r="E375" i="4"/>
  <c r="F375" i="4"/>
  <c r="G375" i="4"/>
  <c r="H375" i="4"/>
  <c r="I375" i="4"/>
  <c r="J375" i="4"/>
  <c r="K375" i="4"/>
  <c r="L375" i="4"/>
  <c r="M375" i="4"/>
  <c r="N375" i="4"/>
  <c r="O375" i="4"/>
  <c r="P375" i="4"/>
  <c r="Q375" i="4"/>
  <c r="R375" i="4"/>
  <c r="S375" i="4"/>
  <c r="T375" i="4"/>
  <c r="U375" i="4"/>
  <c r="V375" i="4"/>
  <c r="W375" i="4"/>
  <c r="X375" i="4"/>
  <c r="Y375" i="4"/>
  <c r="Z375" i="4"/>
  <c r="AA375" i="4"/>
  <c r="AB375" i="4"/>
  <c r="AC375" i="4"/>
  <c r="AD375" i="4"/>
  <c r="AE375" i="4"/>
  <c r="AF375" i="4"/>
  <c r="A376" i="4"/>
  <c r="B376" i="4"/>
  <c r="C376" i="4"/>
  <c r="D376" i="4"/>
  <c r="E376" i="4"/>
  <c r="F376" i="4"/>
  <c r="G376" i="4"/>
  <c r="H376" i="4"/>
  <c r="I376" i="4"/>
  <c r="J376" i="4"/>
  <c r="K376" i="4"/>
  <c r="L376" i="4"/>
  <c r="M376" i="4"/>
  <c r="N376" i="4"/>
  <c r="O376" i="4"/>
  <c r="P376" i="4"/>
  <c r="Q376" i="4"/>
  <c r="R376" i="4"/>
  <c r="S376" i="4"/>
  <c r="T376" i="4"/>
  <c r="U376" i="4"/>
  <c r="V376" i="4"/>
  <c r="W376" i="4"/>
  <c r="X376" i="4"/>
  <c r="Y376" i="4"/>
  <c r="Z376" i="4"/>
  <c r="AA376" i="4"/>
  <c r="AB376" i="4"/>
  <c r="AC376" i="4"/>
  <c r="AD376" i="4"/>
  <c r="AE376" i="4"/>
  <c r="AF376" i="4"/>
  <c r="A377" i="4"/>
  <c r="B377" i="4"/>
  <c r="C377" i="4"/>
  <c r="D377" i="4"/>
  <c r="E377" i="4"/>
  <c r="F377" i="4"/>
  <c r="G377" i="4"/>
  <c r="H377" i="4"/>
  <c r="I377" i="4"/>
  <c r="J377" i="4"/>
  <c r="K377" i="4"/>
  <c r="L377" i="4"/>
  <c r="M377" i="4"/>
  <c r="N377" i="4"/>
  <c r="O377" i="4"/>
  <c r="P377" i="4"/>
  <c r="Q377" i="4"/>
  <c r="R377" i="4"/>
  <c r="S377" i="4"/>
  <c r="T377" i="4"/>
  <c r="U377" i="4"/>
  <c r="V377" i="4"/>
  <c r="W377" i="4"/>
  <c r="X377" i="4"/>
  <c r="Y377" i="4"/>
  <c r="Z377" i="4"/>
  <c r="AA377" i="4"/>
  <c r="AB377" i="4"/>
  <c r="AC377" i="4"/>
  <c r="AD377" i="4"/>
  <c r="AE377" i="4"/>
  <c r="AF377" i="4"/>
  <c r="A378" i="4"/>
  <c r="B378" i="4"/>
  <c r="C378" i="4"/>
  <c r="D378" i="4"/>
  <c r="E378" i="4"/>
  <c r="F378" i="4"/>
  <c r="G378" i="4"/>
  <c r="H378" i="4"/>
  <c r="I378" i="4"/>
  <c r="J378" i="4"/>
  <c r="K378" i="4"/>
  <c r="L378" i="4"/>
  <c r="M378" i="4"/>
  <c r="N378" i="4"/>
  <c r="O378" i="4"/>
  <c r="P378" i="4"/>
  <c r="Q378" i="4"/>
  <c r="R378" i="4"/>
  <c r="S378" i="4"/>
  <c r="T378" i="4"/>
  <c r="U378" i="4"/>
  <c r="V378" i="4"/>
  <c r="W378" i="4"/>
  <c r="X378" i="4"/>
  <c r="Y378" i="4"/>
  <c r="Z378" i="4"/>
  <c r="AA378" i="4"/>
  <c r="AB378" i="4"/>
  <c r="AC378" i="4"/>
  <c r="AD378" i="4"/>
  <c r="AE378" i="4"/>
  <c r="AF378" i="4"/>
  <c r="A379" i="4"/>
  <c r="B379" i="4"/>
  <c r="C379" i="4"/>
  <c r="D379" i="4"/>
  <c r="E379" i="4"/>
  <c r="F379" i="4"/>
  <c r="G379" i="4"/>
  <c r="H379" i="4"/>
  <c r="I379" i="4"/>
  <c r="J379" i="4"/>
  <c r="K379" i="4"/>
  <c r="L379" i="4"/>
  <c r="M379" i="4"/>
  <c r="N379" i="4"/>
  <c r="O379" i="4"/>
  <c r="P379" i="4"/>
  <c r="Q379" i="4"/>
  <c r="R379" i="4"/>
  <c r="S379" i="4"/>
  <c r="T379" i="4"/>
  <c r="U379" i="4"/>
  <c r="V379" i="4"/>
  <c r="W379" i="4"/>
  <c r="X379" i="4"/>
  <c r="Y379" i="4"/>
  <c r="Z379" i="4"/>
  <c r="AA379" i="4"/>
  <c r="AB379" i="4"/>
  <c r="AC379" i="4"/>
  <c r="AD379" i="4"/>
  <c r="AE379" i="4"/>
  <c r="AF379" i="4"/>
  <c r="A380" i="4"/>
  <c r="B380" i="4"/>
  <c r="C380" i="4"/>
  <c r="D380" i="4"/>
  <c r="E380" i="4"/>
  <c r="F380" i="4"/>
  <c r="G380" i="4"/>
  <c r="H380" i="4"/>
  <c r="I380" i="4"/>
  <c r="J380" i="4"/>
  <c r="K380" i="4"/>
  <c r="L380" i="4"/>
  <c r="M380" i="4"/>
  <c r="N380" i="4"/>
  <c r="O380" i="4"/>
  <c r="P380" i="4"/>
  <c r="Q380" i="4"/>
  <c r="R380" i="4"/>
  <c r="S380" i="4"/>
  <c r="T380" i="4"/>
  <c r="U380" i="4"/>
  <c r="V380" i="4"/>
  <c r="W380" i="4"/>
  <c r="X380" i="4"/>
  <c r="Y380" i="4"/>
  <c r="Z380" i="4"/>
  <c r="AA380" i="4"/>
  <c r="AB380" i="4"/>
  <c r="AC380" i="4"/>
  <c r="AD380" i="4"/>
  <c r="AE380" i="4"/>
  <c r="AF380" i="4"/>
  <c r="A381" i="4"/>
  <c r="B381" i="4"/>
  <c r="C381" i="4"/>
  <c r="D381" i="4"/>
  <c r="E381" i="4"/>
  <c r="F381" i="4"/>
  <c r="G381" i="4"/>
  <c r="H381" i="4"/>
  <c r="I381" i="4"/>
  <c r="J381" i="4"/>
  <c r="K381" i="4"/>
  <c r="L381" i="4"/>
  <c r="M381" i="4"/>
  <c r="N381" i="4"/>
  <c r="O381" i="4"/>
  <c r="P381" i="4"/>
  <c r="Q381" i="4"/>
  <c r="R381" i="4"/>
  <c r="S381" i="4"/>
  <c r="T381" i="4"/>
  <c r="U381" i="4"/>
  <c r="V381" i="4"/>
  <c r="W381" i="4"/>
  <c r="X381" i="4"/>
  <c r="Y381" i="4"/>
  <c r="Z381" i="4"/>
  <c r="AA381" i="4"/>
  <c r="AB381" i="4"/>
  <c r="AC381" i="4"/>
  <c r="AD381" i="4"/>
  <c r="AE381" i="4"/>
  <c r="AF381" i="4"/>
  <c r="A382" i="4"/>
  <c r="B382" i="4"/>
  <c r="C382" i="4"/>
  <c r="D382" i="4"/>
  <c r="E382" i="4"/>
  <c r="F382" i="4"/>
  <c r="G382" i="4"/>
  <c r="H382" i="4"/>
  <c r="I382" i="4"/>
  <c r="J382" i="4"/>
  <c r="K382" i="4"/>
  <c r="L382" i="4"/>
  <c r="M382" i="4"/>
  <c r="N382" i="4"/>
  <c r="O382" i="4"/>
  <c r="P382" i="4"/>
  <c r="Q382" i="4"/>
  <c r="R382" i="4"/>
  <c r="S382" i="4"/>
  <c r="T382" i="4"/>
  <c r="U382" i="4"/>
  <c r="V382" i="4"/>
  <c r="W382" i="4"/>
  <c r="X382" i="4"/>
  <c r="Y382" i="4"/>
  <c r="Z382" i="4"/>
  <c r="AA382" i="4"/>
  <c r="AB382" i="4"/>
  <c r="AC382" i="4"/>
  <c r="AD382" i="4"/>
  <c r="AE382" i="4"/>
  <c r="AF382" i="4"/>
  <c r="A383" i="4"/>
  <c r="B383" i="4"/>
  <c r="C383" i="4"/>
  <c r="D383" i="4"/>
  <c r="E383" i="4"/>
  <c r="F383" i="4"/>
  <c r="G383" i="4"/>
  <c r="H383" i="4"/>
  <c r="I383" i="4"/>
  <c r="J383" i="4"/>
  <c r="K383" i="4"/>
  <c r="L383" i="4"/>
  <c r="M383" i="4"/>
  <c r="N383" i="4"/>
  <c r="O383" i="4"/>
  <c r="P383" i="4"/>
  <c r="Q383" i="4"/>
  <c r="R383" i="4"/>
  <c r="S383" i="4"/>
  <c r="T383" i="4"/>
  <c r="U383" i="4"/>
  <c r="V383" i="4"/>
  <c r="W383" i="4"/>
  <c r="X383" i="4"/>
  <c r="Y383" i="4"/>
  <c r="Z383" i="4"/>
  <c r="AA383" i="4"/>
  <c r="AB383" i="4"/>
  <c r="AC383" i="4"/>
  <c r="AD383" i="4"/>
  <c r="AE383" i="4"/>
  <c r="AF383" i="4"/>
  <c r="A384" i="4"/>
  <c r="B384" i="4"/>
  <c r="C384" i="4"/>
  <c r="D384" i="4"/>
  <c r="E384" i="4"/>
  <c r="F384" i="4"/>
  <c r="G384" i="4"/>
  <c r="H384" i="4"/>
  <c r="I384" i="4"/>
  <c r="J384" i="4"/>
  <c r="K384" i="4"/>
  <c r="L384" i="4"/>
  <c r="M384" i="4"/>
  <c r="N384" i="4"/>
  <c r="O384" i="4"/>
  <c r="P384" i="4"/>
  <c r="Q384" i="4"/>
  <c r="R384" i="4"/>
  <c r="S384" i="4"/>
  <c r="T384" i="4"/>
  <c r="U384" i="4"/>
  <c r="V384" i="4"/>
  <c r="W384" i="4"/>
  <c r="X384" i="4"/>
  <c r="Y384" i="4"/>
  <c r="Z384" i="4"/>
  <c r="AA384" i="4"/>
  <c r="AB384" i="4"/>
  <c r="AC384" i="4"/>
  <c r="AD384" i="4"/>
  <c r="AE384" i="4"/>
  <c r="AF384" i="4"/>
  <c r="A385" i="4"/>
  <c r="B385" i="4"/>
  <c r="C385" i="4"/>
  <c r="D385" i="4"/>
  <c r="E385" i="4"/>
  <c r="F385" i="4"/>
  <c r="G385" i="4"/>
  <c r="H385" i="4"/>
  <c r="I385" i="4"/>
  <c r="J385" i="4"/>
  <c r="K385" i="4"/>
  <c r="L385" i="4"/>
  <c r="M385" i="4"/>
  <c r="N385" i="4"/>
  <c r="O385" i="4"/>
  <c r="P385" i="4"/>
  <c r="Q385" i="4"/>
  <c r="R385" i="4"/>
  <c r="S385" i="4"/>
  <c r="T385" i="4"/>
  <c r="U385" i="4"/>
  <c r="V385" i="4"/>
  <c r="W385" i="4"/>
  <c r="X385" i="4"/>
  <c r="Y385" i="4"/>
  <c r="Z385" i="4"/>
  <c r="AA385" i="4"/>
  <c r="AB385" i="4"/>
  <c r="AC385" i="4"/>
  <c r="AD385" i="4"/>
  <c r="AE385" i="4"/>
  <c r="AF385" i="4"/>
  <c r="A386" i="4"/>
  <c r="B386" i="4"/>
  <c r="C386" i="4"/>
  <c r="D386" i="4"/>
  <c r="E386" i="4"/>
  <c r="F386" i="4"/>
  <c r="G386" i="4"/>
  <c r="H386" i="4"/>
  <c r="I386" i="4"/>
  <c r="J386" i="4"/>
  <c r="K386" i="4"/>
  <c r="L386" i="4"/>
  <c r="M386" i="4"/>
  <c r="N386" i="4"/>
  <c r="O386" i="4"/>
  <c r="P386" i="4"/>
  <c r="Q386" i="4"/>
  <c r="R386" i="4"/>
  <c r="S386" i="4"/>
  <c r="T386" i="4"/>
  <c r="U386" i="4"/>
  <c r="V386" i="4"/>
  <c r="W386" i="4"/>
  <c r="X386" i="4"/>
  <c r="Y386" i="4"/>
  <c r="Z386" i="4"/>
  <c r="AA386" i="4"/>
  <c r="AB386" i="4"/>
  <c r="AC386" i="4"/>
  <c r="AD386" i="4"/>
  <c r="AE386" i="4"/>
  <c r="AF386" i="4"/>
  <c r="A387" i="4"/>
  <c r="B387" i="4"/>
  <c r="C387" i="4"/>
  <c r="D387" i="4"/>
  <c r="E387" i="4"/>
  <c r="F387" i="4"/>
  <c r="G387" i="4"/>
  <c r="H387" i="4"/>
  <c r="I387" i="4"/>
  <c r="J387" i="4"/>
  <c r="K387" i="4"/>
  <c r="L387" i="4"/>
  <c r="M387" i="4"/>
  <c r="N387" i="4"/>
  <c r="O387" i="4"/>
  <c r="P387" i="4"/>
  <c r="Q387" i="4"/>
  <c r="R387" i="4"/>
  <c r="S387" i="4"/>
  <c r="T387" i="4"/>
  <c r="U387" i="4"/>
  <c r="V387" i="4"/>
  <c r="W387" i="4"/>
  <c r="X387" i="4"/>
  <c r="Y387" i="4"/>
  <c r="Z387" i="4"/>
  <c r="AA387" i="4"/>
  <c r="AB387" i="4"/>
  <c r="AC387" i="4"/>
  <c r="AD387" i="4"/>
  <c r="AE387" i="4"/>
  <c r="AF387" i="4"/>
  <c r="A388" i="4"/>
  <c r="B388" i="4"/>
  <c r="C388" i="4"/>
  <c r="D388" i="4"/>
  <c r="E388" i="4"/>
  <c r="F388" i="4"/>
  <c r="G388" i="4"/>
  <c r="H388" i="4"/>
  <c r="I388" i="4"/>
  <c r="J388" i="4"/>
  <c r="K388" i="4"/>
  <c r="L388" i="4"/>
  <c r="M388" i="4"/>
  <c r="N388" i="4"/>
  <c r="O388" i="4"/>
  <c r="P388" i="4"/>
  <c r="Q388" i="4"/>
  <c r="R388" i="4"/>
  <c r="S388" i="4"/>
  <c r="T388" i="4"/>
  <c r="U388" i="4"/>
  <c r="V388" i="4"/>
  <c r="W388" i="4"/>
  <c r="X388" i="4"/>
  <c r="Y388" i="4"/>
  <c r="Z388" i="4"/>
  <c r="AA388" i="4"/>
  <c r="AB388" i="4"/>
  <c r="AC388" i="4"/>
  <c r="AD388" i="4"/>
  <c r="AE388" i="4"/>
  <c r="AF388" i="4"/>
  <c r="A389" i="4"/>
  <c r="B389" i="4"/>
  <c r="C389" i="4"/>
  <c r="D389" i="4"/>
  <c r="E389" i="4"/>
  <c r="F389" i="4"/>
  <c r="G389" i="4"/>
  <c r="H389" i="4"/>
  <c r="I389" i="4"/>
  <c r="J389" i="4"/>
  <c r="K389" i="4"/>
  <c r="L389" i="4"/>
  <c r="M389" i="4"/>
  <c r="N389" i="4"/>
  <c r="O389" i="4"/>
  <c r="P389" i="4"/>
  <c r="Q389" i="4"/>
  <c r="R389" i="4"/>
  <c r="S389" i="4"/>
  <c r="T389" i="4"/>
  <c r="U389" i="4"/>
  <c r="V389" i="4"/>
  <c r="W389" i="4"/>
  <c r="X389" i="4"/>
  <c r="Y389" i="4"/>
  <c r="Z389" i="4"/>
  <c r="AA389" i="4"/>
  <c r="AB389" i="4"/>
  <c r="AC389" i="4"/>
  <c r="AD389" i="4"/>
  <c r="AE389" i="4"/>
  <c r="AF389" i="4"/>
  <c r="A390" i="4"/>
  <c r="B390" i="4"/>
  <c r="C390" i="4"/>
  <c r="D390" i="4"/>
  <c r="E390" i="4"/>
  <c r="F390" i="4"/>
  <c r="G390" i="4"/>
  <c r="H390" i="4"/>
  <c r="I390" i="4"/>
  <c r="J390" i="4"/>
  <c r="K390" i="4"/>
  <c r="L390" i="4"/>
  <c r="M390" i="4"/>
  <c r="N390" i="4"/>
  <c r="O390" i="4"/>
  <c r="P390" i="4"/>
  <c r="Q390" i="4"/>
  <c r="R390" i="4"/>
  <c r="S390" i="4"/>
  <c r="T390" i="4"/>
  <c r="U390" i="4"/>
  <c r="V390" i="4"/>
  <c r="W390" i="4"/>
  <c r="X390" i="4"/>
  <c r="Y390" i="4"/>
  <c r="Z390" i="4"/>
  <c r="AA390" i="4"/>
  <c r="AB390" i="4"/>
  <c r="AC390" i="4"/>
  <c r="AD390" i="4"/>
  <c r="AE390" i="4"/>
  <c r="AF390" i="4"/>
  <c r="A391" i="4"/>
  <c r="B391" i="4"/>
  <c r="C391" i="4"/>
  <c r="D391" i="4"/>
  <c r="E391" i="4"/>
  <c r="F391" i="4"/>
  <c r="G391" i="4"/>
  <c r="H391" i="4"/>
  <c r="I391" i="4"/>
  <c r="J391" i="4"/>
  <c r="K391" i="4"/>
  <c r="L391" i="4"/>
  <c r="M391" i="4"/>
  <c r="N391" i="4"/>
  <c r="O391" i="4"/>
  <c r="P391" i="4"/>
  <c r="Q391" i="4"/>
  <c r="R391" i="4"/>
  <c r="S391" i="4"/>
  <c r="T391" i="4"/>
  <c r="U391" i="4"/>
  <c r="V391" i="4"/>
  <c r="W391" i="4"/>
  <c r="X391" i="4"/>
  <c r="Y391" i="4"/>
  <c r="Z391" i="4"/>
  <c r="AA391" i="4"/>
  <c r="AB391" i="4"/>
  <c r="AC391" i="4"/>
  <c r="AD391" i="4"/>
  <c r="AE391" i="4"/>
  <c r="AF391" i="4"/>
  <c r="A392" i="4"/>
  <c r="B392" i="4"/>
  <c r="C392" i="4"/>
  <c r="D392" i="4"/>
  <c r="E392" i="4"/>
  <c r="F392" i="4"/>
  <c r="G392" i="4"/>
  <c r="H392" i="4"/>
  <c r="I392" i="4"/>
  <c r="J392" i="4"/>
  <c r="K392" i="4"/>
  <c r="L392" i="4"/>
  <c r="M392" i="4"/>
  <c r="N392" i="4"/>
  <c r="O392" i="4"/>
  <c r="P392" i="4"/>
  <c r="Q392" i="4"/>
  <c r="R392" i="4"/>
  <c r="S392" i="4"/>
  <c r="T392" i="4"/>
  <c r="U392" i="4"/>
  <c r="V392" i="4"/>
  <c r="W392" i="4"/>
  <c r="X392" i="4"/>
  <c r="Y392" i="4"/>
  <c r="Z392" i="4"/>
  <c r="AA392" i="4"/>
  <c r="AB392" i="4"/>
  <c r="AC392" i="4"/>
  <c r="AD392" i="4"/>
  <c r="AE392" i="4"/>
  <c r="AF392" i="4"/>
  <c r="A393" i="4"/>
  <c r="B393" i="4"/>
  <c r="C393" i="4"/>
  <c r="D393" i="4"/>
  <c r="E393" i="4"/>
  <c r="F393" i="4"/>
  <c r="G393" i="4"/>
  <c r="H393" i="4"/>
  <c r="I393" i="4"/>
  <c r="J393" i="4"/>
  <c r="K393" i="4"/>
  <c r="L393" i="4"/>
  <c r="M393" i="4"/>
  <c r="N393" i="4"/>
  <c r="O393" i="4"/>
  <c r="P393" i="4"/>
  <c r="Q393" i="4"/>
  <c r="R393" i="4"/>
  <c r="S393" i="4"/>
  <c r="T393" i="4"/>
  <c r="U393" i="4"/>
  <c r="V393" i="4"/>
  <c r="W393" i="4"/>
  <c r="X393" i="4"/>
  <c r="Y393" i="4"/>
  <c r="Z393" i="4"/>
  <c r="AA393" i="4"/>
  <c r="AB393" i="4"/>
  <c r="AC393" i="4"/>
  <c r="AD393" i="4"/>
  <c r="AE393" i="4"/>
  <c r="AF393" i="4"/>
  <c r="A394" i="4"/>
  <c r="B394" i="4"/>
  <c r="C394" i="4"/>
  <c r="D394" i="4"/>
  <c r="E394" i="4"/>
  <c r="F394" i="4"/>
  <c r="G394" i="4"/>
  <c r="H394" i="4"/>
  <c r="I394" i="4"/>
  <c r="J394" i="4"/>
  <c r="K394" i="4"/>
  <c r="L394" i="4"/>
  <c r="M394" i="4"/>
  <c r="N394" i="4"/>
  <c r="O394" i="4"/>
  <c r="P394" i="4"/>
  <c r="Q394" i="4"/>
  <c r="R394" i="4"/>
  <c r="S394" i="4"/>
  <c r="T394" i="4"/>
  <c r="U394" i="4"/>
  <c r="V394" i="4"/>
  <c r="W394" i="4"/>
  <c r="X394" i="4"/>
  <c r="Y394" i="4"/>
  <c r="Z394" i="4"/>
  <c r="AA394" i="4"/>
  <c r="AB394" i="4"/>
  <c r="AC394" i="4"/>
  <c r="AD394" i="4"/>
  <c r="AE394" i="4"/>
  <c r="AF394" i="4"/>
  <c r="A395" i="4"/>
  <c r="B395" i="4"/>
  <c r="C395" i="4"/>
  <c r="D395" i="4"/>
  <c r="E395" i="4"/>
  <c r="F395" i="4"/>
  <c r="G395" i="4"/>
  <c r="H395" i="4"/>
  <c r="I395" i="4"/>
  <c r="J395" i="4"/>
  <c r="K395" i="4"/>
  <c r="L395" i="4"/>
  <c r="M395" i="4"/>
  <c r="N395" i="4"/>
  <c r="O395" i="4"/>
  <c r="P395" i="4"/>
  <c r="Q395" i="4"/>
  <c r="R395" i="4"/>
  <c r="S395" i="4"/>
  <c r="T395" i="4"/>
  <c r="U395" i="4"/>
  <c r="V395" i="4"/>
  <c r="W395" i="4"/>
  <c r="X395" i="4"/>
  <c r="Y395" i="4"/>
  <c r="Z395" i="4"/>
  <c r="AA395" i="4"/>
  <c r="AB395" i="4"/>
  <c r="AC395" i="4"/>
  <c r="AD395" i="4"/>
  <c r="AE395" i="4"/>
  <c r="AF395" i="4"/>
  <c r="A396" i="4"/>
  <c r="B396" i="4"/>
  <c r="C396" i="4"/>
  <c r="D396" i="4"/>
  <c r="E396" i="4"/>
  <c r="F396" i="4"/>
  <c r="G396" i="4"/>
  <c r="H396" i="4"/>
  <c r="I396" i="4"/>
  <c r="J396" i="4"/>
  <c r="K396" i="4"/>
  <c r="L396" i="4"/>
  <c r="M396" i="4"/>
  <c r="N396" i="4"/>
  <c r="O396" i="4"/>
  <c r="P396" i="4"/>
  <c r="Q396" i="4"/>
  <c r="R396" i="4"/>
  <c r="S396" i="4"/>
  <c r="T396" i="4"/>
  <c r="U396" i="4"/>
  <c r="V396" i="4"/>
  <c r="W396" i="4"/>
  <c r="X396" i="4"/>
  <c r="Y396" i="4"/>
  <c r="Z396" i="4"/>
  <c r="AA396" i="4"/>
  <c r="AB396" i="4"/>
  <c r="AC396" i="4"/>
  <c r="AD396" i="4"/>
  <c r="AE396" i="4"/>
  <c r="AF396" i="4"/>
  <c r="A397" i="4"/>
  <c r="B397" i="4"/>
  <c r="C397" i="4"/>
  <c r="D397" i="4"/>
  <c r="E397" i="4"/>
  <c r="F397" i="4"/>
  <c r="G397" i="4"/>
  <c r="H397" i="4"/>
  <c r="I397" i="4"/>
  <c r="J397" i="4"/>
  <c r="K397" i="4"/>
  <c r="L397" i="4"/>
  <c r="M397" i="4"/>
  <c r="N397" i="4"/>
  <c r="O397" i="4"/>
  <c r="P397" i="4"/>
  <c r="Q397" i="4"/>
  <c r="R397" i="4"/>
  <c r="S397" i="4"/>
  <c r="T397" i="4"/>
  <c r="U397" i="4"/>
  <c r="V397" i="4"/>
  <c r="W397" i="4"/>
  <c r="X397" i="4"/>
  <c r="Y397" i="4"/>
  <c r="Z397" i="4"/>
  <c r="AA397" i="4"/>
  <c r="AB397" i="4"/>
  <c r="AC397" i="4"/>
  <c r="AD397" i="4"/>
  <c r="AE397" i="4"/>
  <c r="AF397" i="4"/>
  <c r="A398" i="4"/>
  <c r="B398" i="4"/>
  <c r="C398" i="4"/>
  <c r="D398" i="4"/>
  <c r="E398" i="4"/>
  <c r="F398" i="4"/>
  <c r="G398" i="4"/>
  <c r="H398" i="4"/>
  <c r="I398" i="4"/>
  <c r="J398" i="4"/>
  <c r="K398" i="4"/>
  <c r="L398" i="4"/>
  <c r="M398" i="4"/>
  <c r="N398" i="4"/>
  <c r="O398" i="4"/>
  <c r="P398" i="4"/>
  <c r="Q398" i="4"/>
  <c r="R398" i="4"/>
  <c r="S398" i="4"/>
  <c r="T398" i="4"/>
  <c r="U398" i="4"/>
  <c r="V398" i="4"/>
  <c r="W398" i="4"/>
  <c r="X398" i="4"/>
  <c r="Y398" i="4"/>
  <c r="Z398" i="4"/>
  <c r="AA398" i="4"/>
  <c r="AB398" i="4"/>
  <c r="AC398" i="4"/>
  <c r="AD398" i="4"/>
  <c r="AE398" i="4"/>
  <c r="AF398" i="4"/>
  <c r="A399" i="4"/>
  <c r="B399" i="4"/>
  <c r="C399" i="4"/>
  <c r="D399" i="4"/>
  <c r="E399" i="4"/>
  <c r="F399" i="4"/>
  <c r="G399" i="4"/>
  <c r="H399" i="4"/>
  <c r="I399" i="4"/>
  <c r="J399" i="4"/>
  <c r="K399" i="4"/>
  <c r="L399" i="4"/>
  <c r="M399" i="4"/>
  <c r="N399" i="4"/>
  <c r="O399" i="4"/>
  <c r="P399" i="4"/>
  <c r="Q399" i="4"/>
  <c r="R399" i="4"/>
  <c r="S399" i="4"/>
  <c r="T399" i="4"/>
  <c r="U399" i="4"/>
  <c r="V399" i="4"/>
  <c r="W399" i="4"/>
  <c r="X399" i="4"/>
  <c r="Y399" i="4"/>
  <c r="Z399" i="4"/>
  <c r="AA399" i="4"/>
  <c r="AB399" i="4"/>
  <c r="AC399" i="4"/>
  <c r="AD399" i="4"/>
  <c r="AE399" i="4"/>
  <c r="AF399" i="4"/>
  <c r="A400" i="4"/>
  <c r="B400" i="4"/>
  <c r="C400" i="4"/>
  <c r="D400" i="4"/>
  <c r="E400" i="4"/>
  <c r="F400" i="4"/>
  <c r="G400" i="4"/>
  <c r="H400" i="4"/>
  <c r="I400" i="4"/>
  <c r="J400" i="4"/>
  <c r="K400" i="4"/>
  <c r="L400" i="4"/>
  <c r="M400" i="4"/>
  <c r="N400" i="4"/>
  <c r="O400" i="4"/>
  <c r="P400" i="4"/>
  <c r="Q400" i="4"/>
  <c r="R400" i="4"/>
  <c r="S400" i="4"/>
  <c r="T400" i="4"/>
  <c r="U400" i="4"/>
  <c r="V400" i="4"/>
  <c r="W400" i="4"/>
  <c r="X400" i="4"/>
  <c r="Y400" i="4"/>
  <c r="Z400" i="4"/>
  <c r="AA400" i="4"/>
  <c r="AB400" i="4"/>
  <c r="AC400" i="4"/>
  <c r="AD400" i="4"/>
  <c r="AE400" i="4"/>
  <c r="AF400" i="4"/>
  <c r="A401" i="4"/>
  <c r="B401" i="4"/>
  <c r="C401" i="4"/>
  <c r="D401" i="4"/>
  <c r="E401" i="4"/>
  <c r="F401" i="4"/>
  <c r="G401" i="4"/>
  <c r="H401" i="4"/>
  <c r="I401" i="4"/>
  <c r="J401" i="4"/>
  <c r="K401" i="4"/>
  <c r="L401" i="4"/>
  <c r="M401" i="4"/>
  <c r="N401" i="4"/>
  <c r="O401" i="4"/>
  <c r="P401" i="4"/>
  <c r="Q401" i="4"/>
  <c r="R401" i="4"/>
  <c r="S401" i="4"/>
  <c r="T401" i="4"/>
  <c r="U401" i="4"/>
  <c r="V401" i="4"/>
  <c r="W401" i="4"/>
  <c r="X401" i="4"/>
  <c r="Y401" i="4"/>
  <c r="Z401" i="4"/>
  <c r="AA401" i="4"/>
  <c r="AB401" i="4"/>
  <c r="AC401" i="4"/>
  <c r="AD401" i="4"/>
  <c r="AE401" i="4"/>
  <c r="AF401" i="4"/>
  <c r="A402" i="4"/>
  <c r="B402" i="4"/>
  <c r="C402" i="4"/>
  <c r="D402" i="4"/>
  <c r="E402" i="4"/>
  <c r="F402" i="4"/>
  <c r="G402" i="4"/>
  <c r="H402" i="4"/>
  <c r="I402" i="4"/>
  <c r="J402" i="4"/>
  <c r="K402" i="4"/>
  <c r="L402" i="4"/>
  <c r="M402" i="4"/>
  <c r="N402" i="4"/>
  <c r="O402" i="4"/>
  <c r="P402" i="4"/>
  <c r="Q402" i="4"/>
  <c r="R402" i="4"/>
  <c r="S402" i="4"/>
  <c r="T402" i="4"/>
  <c r="U402" i="4"/>
  <c r="V402" i="4"/>
  <c r="W402" i="4"/>
  <c r="X402" i="4"/>
  <c r="Y402" i="4"/>
  <c r="Z402" i="4"/>
  <c r="AA402" i="4"/>
  <c r="AB402" i="4"/>
  <c r="AC402" i="4"/>
  <c r="AD402" i="4"/>
  <c r="AE402" i="4"/>
  <c r="AF402" i="4"/>
  <c r="A403" i="4"/>
  <c r="B403" i="4"/>
  <c r="C403" i="4"/>
  <c r="D403" i="4"/>
  <c r="E403" i="4"/>
  <c r="F403" i="4"/>
  <c r="G403" i="4"/>
  <c r="H403" i="4"/>
  <c r="I403" i="4"/>
  <c r="J403" i="4"/>
  <c r="K403" i="4"/>
  <c r="L403" i="4"/>
  <c r="M403" i="4"/>
  <c r="N403" i="4"/>
  <c r="O403" i="4"/>
  <c r="P403" i="4"/>
  <c r="Q403" i="4"/>
  <c r="R403" i="4"/>
  <c r="S403" i="4"/>
  <c r="T403" i="4"/>
  <c r="U403" i="4"/>
  <c r="V403" i="4"/>
  <c r="W403" i="4"/>
  <c r="X403" i="4"/>
  <c r="Y403" i="4"/>
  <c r="Z403" i="4"/>
  <c r="AA403" i="4"/>
  <c r="AB403" i="4"/>
  <c r="AC403" i="4"/>
  <c r="AD403" i="4"/>
  <c r="AE403" i="4"/>
  <c r="AF403" i="4"/>
  <c r="A404" i="4"/>
  <c r="B404" i="4"/>
  <c r="C404" i="4"/>
  <c r="D404" i="4"/>
  <c r="E404" i="4"/>
  <c r="F404" i="4"/>
  <c r="G404" i="4"/>
  <c r="H404" i="4"/>
  <c r="I404" i="4"/>
  <c r="J404" i="4"/>
  <c r="K404" i="4"/>
  <c r="L404" i="4"/>
  <c r="M404" i="4"/>
  <c r="N404" i="4"/>
  <c r="O404" i="4"/>
  <c r="P404" i="4"/>
  <c r="Q404" i="4"/>
  <c r="R404" i="4"/>
  <c r="S404" i="4"/>
  <c r="T404" i="4"/>
  <c r="U404" i="4"/>
  <c r="V404" i="4"/>
  <c r="W404" i="4"/>
  <c r="X404" i="4"/>
  <c r="Y404" i="4"/>
  <c r="Z404" i="4"/>
  <c r="AA404" i="4"/>
  <c r="AB404" i="4"/>
  <c r="AC404" i="4"/>
  <c r="AD404" i="4"/>
  <c r="AE404" i="4"/>
  <c r="AF404" i="4"/>
  <c r="A405" i="4"/>
  <c r="B405" i="4"/>
  <c r="C405" i="4"/>
  <c r="D405" i="4"/>
  <c r="E405" i="4"/>
  <c r="F405" i="4"/>
  <c r="G405" i="4"/>
  <c r="H405" i="4"/>
  <c r="I405" i="4"/>
  <c r="J405" i="4"/>
  <c r="K405" i="4"/>
  <c r="L405" i="4"/>
  <c r="M405" i="4"/>
  <c r="N405" i="4"/>
  <c r="O405" i="4"/>
  <c r="P405" i="4"/>
  <c r="Q405" i="4"/>
  <c r="R405" i="4"/>
  <c r="S405" i="4"/>
  <c r="T405" i="4"/>
  <c r="U405" i="4"/>
  <c r="V405" i="4"/>
  <c r="W405" i="4"/>
  <c r="X405" i="4"/>
  <c r="Y405" i="4"/>
  <c r="Z405" i="4"/>
  <c r="AA405" i="4"/>
  <c r="AB405" i="4"/>
  <c r="AC405" i="4"/>
  <c r="AD405" i="4"/>
  <c r="AE405" i="4"/>
  <c r="AF405" i="4"/>
  <c r="A406" i="4"/>
  <c r="B406" i="4"/>
  <c r="C406" i="4"/>
  <c r="D406" i="4"/>
  <c r="E406" i="4"/>
  <c r="F406" i="4"/>
  <c r="G406" i="4"/>
  <c r="H406" i="4"/>
  <c r="I406" i="4"/>
  <c r="J406" i="4"/>
  <c r="K406" i="4"/>
  <c r="L406" i="4"/>
  <c r="M406" i="4"/>
  <c r="N406" i="4"/>
  <c r="O406" i="4"/>
  <c r="P406" i="4"/>
  <c r="Q406" i="4"/>
  <c r="R406" i="4"/>
  <c r="S406" i="4"/>
  <c r="T406" i="4"/>
  <c r="U406" i="4"/>
  <c r="V406" i="4"/>
  <c r="W406" i="4"/>
  <c r="X406" i="4"/>
  <c r="Y406" i="4"/>
  <c r="Z406" i="4"/>
  <c r="AA406" i="4"/>
  <c r="AB406" i="4"/>
  <c r="AC406" i="4"/>
  <c r="AD406" i="4"/>
  <c r="AE406" i="4"/>
  <c r="AF406" i="4"/>
  <c r="A407" i="4"/>
  <c r="B407" i="4"/>
  <c r="C407" i="4"/>
  <c r="D407" i="4"/>
  <c r="E407" i="4"/>
  <c r="F407" i="4"/>
  <c r="G407" i="4"/>
  <c r="H407" i="4"/>
  <c r="I407" i="4"/>
  <c r="J407" i="4"/>
  <c r="K407" i="4"/>
  <c r="L407" i="4"/>
  <c r="M407" i="4"/>
  <c r="N407" i="4"/>
  <c r="O407" i="4"/>
  <c r="P407" i="4"/>
  <c r="Q407" i="4"/>
  <c r="R407" i="4"/>
  <c r="S407" i="4"/>
  <c r="T407" i="4"/>
  <c r="U407" i="4"/>
  <c r="V407" i="4"/>
  <c r="W407" i="4"/>
  <c r="X407" i="4"/>
  <c r="Y407" i="4"/>
  <c r="Z407" i="4"/>
  <c r="AA407" i="4"/>
  <c r="AB407" i="4"/>
  <c r="AC407" i="4"/>
  <c r="AD407" i="4"/>
  <c r="AE407" i="4"/>
  <c r="AF407" i="4"/>
  <c r="A408" i="4"/>
  <c r="B408" i="4"/>
  <c r="C408" i="4"/>
  <c r="D408" i="4"/>
  <c r="E408" i="4"/>
  <c r="F408" i="4"/>
  <c r="G408" i="4"/>
  <c r="H408" i="4"/>
  <c r="I408" i="4"/>
  <c r="J408" i="4"/>
  <c r="K408" i="4"/>
  <c r="L408" i="4"/>
  <c r="M408" i="4"/>
  <c r="N408" i="4"/>
  <c r="O408" i="4"/>
  <c r="P408" i="4"/>
  <c r="Q408" i="4"/>
  <c r="R408" i="4"/>
  <c r="S408" i="4"/>
  <c r="T408" i="4"/>
  <c r="U408" i="4"/>
  <c r="V408" i="4"/>
  <c r="W408" i="4"/>
  <c r="X408" i="4"/>
  <c r="Y408" i="4"/>
  <c r="Z408" i="4"/>
  <c r="AA408" i="4"/>
  <c r="AB408" i="4"/>
  <c r="AC408" i="4"/>
  <c r="AD408" i="4"/>
  <c r="AE408" i="4"/>
  <c r="AF408" i="4"/>
  <c r="A409" i="4"/>
  <c r="B409" i="4"/>
  <c r="C409" i="4"/>
  <c r="D409" i="4"/>
  <c r="E409" i="4"/>
  <c r="F409" i="4"/>
  <c r="G409" i="4"/>
  <c r="H409" i="4"/>
  <c r="I409" i="4"/>
  <c r="J409" i="4"/>
  <c r="K409" i="4"/>
  <c r="L409" i="4"/>
  <c r="M409" i="4"/>
  <c r="N409" i="4"/>
  <c r="O409" i="4"/>
  <c r="P409" i="4"/>
  <c r="Q409" i="4"/>
  <c r="R409" i="4"/>
  <c r="S409" i="4"/>
  <c r="T409" i="4"/>
  <c r="U409" i="4"/>
  <c r="V409" i="4"/>
  <c r="W409" i="4"/>
  <c r="X409" i="4"/>
  <c r="Y409" i="4"/>
  <c r="Z409" i="4"/>
  <c r="AA409" i="4"/>
  <c r="AB409" i="4"/>
  <c r="AC409" i="4"/>
  <c r="AD409" i="4"/>
  <c r="AE409" i="4"/>
  <c r="AF409" i="4"/>
  <c r="A410" i="4"/>
  <c r="B410" i="4"/>
  <c r="C410" i="4"/>
  <c r="D410" i="4"/>
  <c r="E410" i="4"/>
  <c r="F410" i="4"/>
  <c r="G410" i="4"/>
  <c r="H410" i="4"/>
  <c r="I410" i="4"/>
  <c r="J410" i="4"/>
  <c r="K410" i="4"/>
  <c r="L410" i="4"/>
  <c r="M410" i="4"/>
  <c r="N410" i="4"/>
  <c r="O410" i="4"/>
  <c r="P410" i="4"/>
  <c r="Q410" i="4"/>
  <c r="R410" i="4"/>
  <c r="S410" i="4"/>
  <c r="T410" i="4"/>
  <c r="U410" i="4"/>
  <c r="V410" i="4"/>
  <c r="W410" i="4"/>
  <c r="X410" i="4"/>
  <c r="Y410" i="4"/>
  <c r="Z410" i="4"/>
  <c r="AA410" i="4"/>
  <c r="AB410" i="4"/>
  <c r="AC410" i="4"/>
  <c r="AD410" i="4"/>
  <c r="AE410" i="4"/>
  <c r="AF410" i="4"/>
  <c r="A411" i="4"/>
  <c r="B411" i="4"/>
  <c r="C411" i="4"/>
  <c r="D411" i="4"/>
  <c r="E411" i="4"/>
  <c r="F411" i="4"/>
  <c r="G411" i="4"/>
  <c r="H411" i="4"/>
  <c r="I411" i="4"/>
  <c r="J411" i="4"/>
  <c r="K411" i="4"/>
  <c r="L411" i="4"/>
  <c r="M411" i="4"/>
  <c r="N411" i="4"/>
  <c r="O411" i="4"/>
  <c r="P411" i="4"/>
  <c r="Q411" i="4"/>
  <c r="R411" i="4"/>
  <c r="S411" i="4"/>
  <c r="T411" i="4"/>
  <c r="U411" i="4"/>
  <c r="V411" i="4"/>
  <c r="W411" i="4"/>
  <c r="X411" i="4"/>
  <c r="Y411" i="4"/>
  <c r="Z411" i="4"/>
  <c r="AA411" i="4"/>
  <c r="AB411" i="4"/>
  <c r="AC411" i="4"/>
  <c r="AD411" i="4"/>
  <c r="AE411" i="4"/>
  <c r="AF411" i="4"/>
  <c r="A412" i="4"/>
  <c r="B412" i="4"/>
  <c r="C412" i="4"/>
  <c r="D412" i="4"/>
  <c r="E412" i="4"/>
  <c r="F412" i="4"/>
  <c r="G412" i="4"/>
  <c r="H412" i="4"/>
  <c r="I412" i="4"/>
  <c r="J412" i="4"/>
  <c r="K412" i="4"/>
  <c r="L412" i="4"/>
  <c r="M412" i="4"/>
  <c r="N412" i="4"/>
  <c r="O412" i="4"/>
  <c r="P412" i="4"/>
  <c r="Q412" i="4"/>
  <c r="R412" i="4"/>
  <c r="S412" i="4"/>
  <c r="T412" i="4"/>
  <c r="U412" i="4"/>
  <c r="V412" i="4"/>
  <c r="W412" i="4"/>
  <c r="X412" i="4"/>
  <c r="Y412" i="4"/>
  <c r="Z412" i="4"/>
  <c r="AA412" i="4"/>
  <c r="AB412" i="4"/>
  <c r="AC412" i="4"/>
  <c r="AD412" i="4"/>
  <c r="AE412" i="4"/>
  <c r="AF412" i="4"/>
  <c r="A413" i="4"/>
  <c r="B413" i="4"/>
  <c r="C413" i="4"/>
  <c r="D413" i="4"/>
  <c r="E413" i="4"/>
  <c r="F413" i="4"/>
  <c r="G413" i="4"/>
  <c r="H413" i="4"/>
  <c r="I413" i="4"/>
  <c r="J413" i="4"/>
  <c r="K413" i="4"/>
  <c r="L413" i="4"/>
  <c r="M413" i="4"/>
  <c r="N413" i="4"/>
  <c r="O413" i="4"/>
  <c r="P413" i="4"/>
  <c r="Q413" i="4"/>
  <c r="R413" i="4"/>
  <c r="S413" i="4"/>
  <c r="T413" i="4"/>
  <c r="U413" i="4"/>
  <c r="V413" i="4"/>
  <c r="W413" i="4"/>
  <c r="X413" i="4"/>
  <c r="Y413" i="4"/>
  <c r="Z413" i="4"/>
  <c r="AA413" i="4"/>
  <c r="AB413" i="4"/>
  <c r="AC413" i="4"/>
  <c r="AD413" i="4"/>
  <c r="AE413" i="4"/>
  <c r="AF413" i="4"/>
  <c r="A414" i="4"/>
  <c r="B414" i="4"/>
  <c r="C414" i="4"/>
  <c r="D414" i="4"/>
  <c r="E414" i="4"/>
  <c r="F414" i="4"/>
  <c r="G414" i="4"/>
  <c r="H414" i="4"/>
  <c r="I414" i="4"/>
  <c r="J414" i="4"/>
  <c r="K414" i="4"/>
  <c r="L414" i="4"/>
  <c r="M414" i="4"/>
  <c r="N414" i="4"/>
  <c r="O414" i="4"/>
  <c r="P414" i="4"/>
  <c r="Q414" i="4"/>
  <c r="R414" i="4"/>
  <c r="S414" i="4"/>
  <c r="T414" i="4"/>
  <c r="U414" i="4"/>
  <c r="V414" i="4"/>
  <c r="W414" i="4"/>
  <c r="X414" i="4"/>
  <c r="Y414" i="4"/>
  <c r="Z414" i="4"/>
  <c r="AA414" i="4"/>
  <c r="AB414" i="4"/>
  <c r="AC414" i="4"/>
  <c r="AD414" i="4"/>
  <c r="AE414" i="4"/>
  <c r="AF414" i="4"/>
  <c r="A415" i="4"/>
  <c r="B415" i="4"/>
  <c r="C415" i="4"/>
  <c r="D415" i="4"/>
  <c r="E415" i="4"/>
  <c r="F415" i="4"/>
  <c r="G415" i="4"/>
  <c r="H415" i="4"/>
  <c r="I415" i="4"/>
  <c r="J415" i="4"/>
  <c r="K415" i="4"/>
  <c r="L415" i="4"/>
  <c r="M415" i="4"/>
  <c r="N415" i="4"/>
  <c r="O415" i="4"/>
  <c r="P415" i="4"/>
  <c r="Q415" i="4"/>
  <c r="R415" i="4"/>
  <c r="S415" i="4"/>
  <c r="T415" i="4"/>
  <c r="U415" i="4"/>
  <c r="V415" i="4"/>
  <c r="W415" i="4"/>
  <c r="X415" i="4"/>
  <c r="Y415" i="4"/>
  <c r="Z415" i="4"/>
  <c r="AA415" i="4"/>
  <c r="AB415" i="4"/>
  <c r="AC415" i="4"/>
  <c r="AD415" i="4"/>
  <c r="AE415" i="4"/>
  <c r="AF415" i="4"/>
  <c r="A416" i="4"/>
  <c r="B416" i="4"/>
  <c r="C416" i="4"/>
  <c r="D416" i="4"/>
  <c r="E416" i="4"/>
  <c r="F416" i="4"/>
  <c r="G416" i="4"/>
  <c r="H416" i="4"/>
  <c r="I416" i="4"/>
  <c r="J416" i="4"/>
  <c r="K416" i="4"/>
  <c r="L416" i="4"/>
  <c r="M416" i="4"/>
  <c r="N416" i="4"/>
  <c r="O416" i="4"/>
  <c r="P416" i="4"/>
  <c r="Q416" i="4"/>
  <c r="R416" i="4"/>
  <c r="S416" i="4"/>
  <c r="T416" i="4"/>
  <c r="U416" i="4"/>
  <c r="V416" i="4"/>
  <c r="W416" i="4"/>
  <c r="X416" i="4"/>
  <c r="Y416" i="4"/>
  <c r="Z416" i="4"/>
  <c r="AA416" i="4"/>
  <c r="AB416" i="4"/>
  <c r="AC416" i="4"/>
  <c r="AD416" i="4"/>
  <c r="AE416" i="4"/>
  <c r="AF416" i="4"/>
  <c r="A417" i="4"/>
  <c r="B417" i="4"/>
  <c r="C417" i="4"/>
  <c r="D417" i="4"/>
  <c r="E417" i="4"/>
  <c r="F417" i="4"/>
  <c r="G417" i="4"/>
  <c r="H417" i="4"/>
  <c r="I417" i="4"/>
  <c r="J417" i="4"/>
  <c r="K417" i="4"/>
  <c r="L417" i="4"/>
  <c r="M417" i="4"/>
  <c r="N417" i="4"/>
  <c r="O417" i="4"/>
  <c r="P417" i="4"/>
  <c r="Q417" i="4"/>
  <c r="R417" i="4"/>
  <c r="S417" i="4"/>
  <c r="T417" i="4"/>
  <c r="U417" i="4"/>
  <c r="V417" i="4"/>
  <c r="W417" i="4"/>
  <c r="X417" i="4"/>
  <c r="Y417" i="4"/>
  <c r="Z417" i="4"/>
  <c r="AA417" i="4"/>
  <c r="AB417" i="4"/>
  <c r="AC417" i="4"/>
  <c r="AD417" i="4"/>
  <c r="AE417" i="4"/>
  <c r="AF417" i="4"/>
  <c r="A418" i="4"/>
  <c r="B418" i="4"/>
  <c r="C418" i="4"/>
  <c r="D418" i="4"/>
  <c r="E418" i="4"/>
  <c r="F418" i="4"/>
  <c r="G418" i="4"/>
  <c r="H418" i="4"/>
  <c r="I418" i="4"/>
  <c r="J418" i="4"/>
  <c r="K418" i="4"/>
  <c r="L418" i="4"/>
  <c r="M418" i="4"/>
  <c r="N418" i="4"/>
  <c r="O418" i="4"/>
  <c r="P418" i="4"/>
  <c r="Q418" i="4"/>
  <c r="R418" i="4"/>
  <c r="S418" i="4"/>
  <c r="T418" i="4"/>
  <c r="U418" i="4"/>
  <c r="V418" i="4"/>
  <c r="W418" i="4"/>
  <c r="X418" i="4"/>
  <c r="Y418" i="4"/>
  <c r="Z418" i="4"/>
  <c r="AA418" i="4"/>
  <c r="AB418" i="4"/>
  <c r="AC418" i="4"/>
  <c r="AD418" i="4"/>
  <c r="AE418" i="4"/>
  <c r="AF418" i="4"/>
  <c r="A419" i="4"/>
  <c r="B419" i="4"/>
  <c r="C419" i="4"/>
  <c r="D419" i="4"/>
  <c r="E419" i="4"/>
  <c r="F419" i="4"/>
  <c r="G419" i="4"/>
  <c r="H419" i="4"/>
  <c r="I419" i="4"/>
  <c r="J419" i="4"/>
  <c r="K419" i="4"/>
  <c r="L419" i="4"/>
  <c r="M419" i="4"/>
  <c r="N419" i="4"/>
  <c r="O419" i="4"/>
  <c r="P419" i="4"/>
  <c r="Q419" i="4"/>
  <c r="R419" i="4"/>
  <c r="S419" i="4"/>
  <c r="T419" i="4"/>
  <c r="U419" i="4"/>
  <c r="V419" i="4"/>
  <c r="W419" i="4"/>
  <c r="X419" i="4"/>
  <c r="Y419" i="4"/>
  <c r="Z419" i="4"/>
  <c r="AA419" i="4"/>
  <c r="AB419" i="4"/>
  <c r="AC419" i="4"/>
  <c r="AD419" i="4"/>
  <c r="AE419" i="4"/>
  <c r="AF419" i="4"/>
  <c r="A420" i="4"/>
  <c r="B420" i="4"/>
  <c r="C420" i="4"/>
  <c r="D420" i="4"/>
  <c r="E420" i="4"/>
  <c r="F420" i="4"/>
  <c r="G420" i="4"/>
  <c r="H420" i="4"/>
  <c r="I420" i="4"/>
  <c r="J420" i="4"/>
  <c r="K420" i="4"/>
  <c r="L420" i="4"/>
  <c r="M420" i="4"/>
  <c r="N420" i="4"/>
  <c r="O420" i="4"/>
  <c r="P420" i="4"/>
  <c r="Q420" i="4"/>
  <c r="R420" i="4"/>
  <c r="S420" i="4"/>
  <c r="T420" i="4"/>
  <c r="U420" i="4"/>
  <c r="V420" i="4"/>
  <c r="W420" i="4"/>
  <c r="X420" i="4"/>
  <c r="Y420" i="4"/>
  <c r="Z420" i="4"/>
  <c r="AA420" i="4"/>
  <c r="AB420" i="4"/>
  <c r="AC420" i="4"/>
  <c r="AD420" i="4"/>
  <c r="AE420" i="4"/>
  <c r="AF420" i="4"/>
  <c r="A421" i="4"/>
  <c r="B421" i="4"/>
  <c r="C421" i="4"/>
  <c r="D421" i="4"/>
  <c r="E421" i="4"/>
  <c r="F421" i="4"/>
  <c r="G421" i="4"/>
  <c r="H421" i="4"/>
  <c r="I421" i="4"/>
  <c r="J421" i="4"/>
  <c r="K421" i="4"/>
  <c r="L421" i="4"/>
  <c r="M421" i="4"/>
  <c r="N421" i="4"/>
  <c r="O421" i="4"/>
  <c r="P421" i="4"/>
  <c r="Q421" i="4"/>
  <c r="R421" i="4"/>
  <c r="S421" i="4"/>
  <c r="T421" i="4"/>
  <c r="U421" i="4"/>
  <c r="V421" i="4"/>
  <c r="W421" i="4"/>
  <c r="X421" i="4"/>
  <c r="Y421" i="4"/>
  <c r="Z421" i="4"/>
  <c r="AA421" i="4"/>
  <c r="AB421" i="4"/>
  <c r="AC421" i="4"/>
  <c r="AD421" i="4"/>
  <c r="AE421" i="4"/>
  <c r="AF421" i="4"/>
  <c r="A422" i="4"/>
  <c r="B422" i="4"/>
  <c r="C422" i="4"/>
  <c r="D422" i="4"/>
  <c r="E422" i="4"/>
  <c r="F422" i="4"/>
  <c r="G422" i="4"/>
  <c r="H422" i="4"/>
  <c r="I422" i="4"/>
  <c r="J422" i="4"/>
  <c r="K422" i="4"/>
  <c r="L422" i="4"/>
  <c r="M422" i="4"/>
  <c r="N422" i="4"/>
  <c r="O422" i="4"/>
  <c r="P422" i="4"/>
  <c r="Q422" i="4"/>
  <c r="R422" i="4"/>
  <c r="S422" i="4"/>
  <c r="T422" i="4"/>
  <c r="U422" i="4"/>
  <c r="V422" i="4"/>
  <c r="W422" i="4"/>
  <c r="X422" i="4"/>
  <c r="Y422" i="4"/>
  <c r="Z422" i="4"/>
  <c r="AA422" i="4"/>
  <c r="AB422" i="4"/>
  <c r="AC422" i="4"/>
  <c r="AD422" i="4"/>
  <c r="AE422" i="4"/>
  <c r="AF422" i="4"/>
  <c r="A423" i="4"/>
  <c r="B423" i="4"/>
  <c r="C423" i="4"/>
  <c r="D423" i="4"/>
  <c r="E423" i="4"/>
  <c r="F423" i="4"/>
  <c r="G423" i="4"/>
  <c r="H423" i="4"/>
  <c r="I423" i="4"/>
  <c r="J423" i="4"/>
  <c r="K423" i="4"/>
  <c r="L423" i="4"/>
  <c r="M423" i="4"/>
  <c r="N423" i="4"/>
  <c r="O423" i="4"/>
  <c r="P423" i="4"/>
  <c r="Q423" i="4"/>
  <c r="R423" i="4"/>
  <c r="S423" i="4"/>
  <c r="T423" i="4"/>
  <c r="U423" i="4"/>
  <c r="V423" i="4"/>
  <c r="W423" i="4"/>
  <c r="X423" i="4"/>
  <c r="Y423" i="4"/>
  <c r="Z423" i="4"/>
  <c r="AA423" i="4"/>
  <c r="AB423" i="4"/>
  <c r="AC423" i="4"/>
  <c r="AD423" i="4"/>
  <c r="AE423" i="4"/>
  <c r="AF423" i="4"/>
  <c r="A424" i="4"/>
  <c r="B424" i="4"/>
  <c r="C424" i="4"/>
  <c r="D424" i="4"/>
  <c r="E424" i="4"/>
  <c r="F424" i="4"/>
  <c r="G424" i="4"/>
  <c r="H424" i="4"/>
  <c r="I424" i="4"/>
  <c r="J424" i="4"/>
  <c r="K424" i="4"/>
  <c r="L424" i="4"/>
  <c r="M424" i="4"/>
  <c r="N424" i="4"/>
  <c r="O424" i="4"/>
  <c r="P424" i="4"/>
  <c r="Q424" i="4"/>
  <c r="R424" i="4"/>
  <c r="S424" i="4"/>
  <c r="T424" i="4"/>
  <c r="U424" i="4"/>
  <c r="V424" i="4"/>
  <c r="W424" i="4"/>
  <c r="X424" i="4"/>
  <c r="Y424" i="4"/>
  <c r="Z424" i="4"/>
  <c r="AA424" i="4"/>
  <c r="AB424" i="4"/>
  <c r="AC424" i="4"/>
  <c r="AD424" i="4"/>
  <c r="AE424" i="4"/>
  <c r="AF424" i="4"/>
  <c r="A425" i="4"/>
  <c r="B425" i="4"/>
  <c r="C425" i="4"/>
  <c r="D425" i="4"/>
  <c r="E425" i="4"/>
  <c r="F425" i="4"/>
  <c r="G425" i="4"/>
  <c r="H425" i="4"/>
  <c r="I425" i="4"/>
  <c r="J425" i="4"/>
  <c r="K425" i="4"/>
  <c r="L425" i="4"/>
  <c r="M425" i="4"/>
  <c r="N425" i="4"/>
  <c r="O425" i="4"/>
  <c r="P425" i="4"/>
  <c r="Q425" i="4"/>
  <c r="R425" i="4"/>
  <c r="S425" i="4"/>
  <c r="T425" i="4"/>
  <c r="U425" i="4"/>
  <c r="V425" i="4"/>
  <c r="W425" i="4"/>
  <c r="X425" i="4"/>
  <c r="Y425" i="4"/>
  <c r="Z425" i="4"/>
  <c r="AA425" i="4"/>
  <c r="AB425" i="4"/>
  <c r="AC425" i="4"/>
  <c r="AD425" i="4"/>
  <c r="AE425" i="4"/>
  <c r="AF425" i="4"/>
  <c r="A426" i="4"/>
  <c r="B426" i="4"/>
  <c r="C426" i="4"/>
  <c r="D426" i="4"/>
  <c r="E426" i="4"/>
  <c r="F426" i="4"/>
  <c r="G426" i="4"/>
  <c r="H426" i="4"/>
  <c r="I426" i="4"/>
  <c r="J426" i="4"/>
  <c r="K426" i="4"/>
  <c r="L426" i="4"/>
  <c r="M426" i="4"/>
  <c r="N426" i="4"/>
  <c r="O426" i="4"/>
  <c r="P426" i="4"/>
  <c r="Q426" i="4"/>
  <c r="R426" i="4"/>
  <c r="S426" i="4"/>
  <c r="T426" i="4"/>
  <c r="U426" i="4"/>
  <c r="V426" i="4"/>
  <c r="W426" i="4"/>
  <c r="X426" i="4"/>
  <c r="Y426" i="4"/>
  <c r="Z426" i="4"/>
  <c r="AA426" i="4"/>
  <c r="AB426" i="4"/>
  <c r="AC426" i="4"/>
  <c r="AD426" i="4"/>
  <c r="AE426" i="4"/>
  <c r="AF426" i="4"/>
  <c r="A427" i="4"/>
  <c r="B427" i="4"/>
  <c r="C427" i="4"/>
  <c r="D427" i="4"/>
  <c r="E427" i="4"/>
  <c r="F427" i="4"/>
  <c r="G427" i="4"/>
  <c r="H427" i="4"/>
  <c r="I427" i="4"/>
  <c r="J427" i="4"/>
  <c r="K427" i="4"/>
  <c r="L427" i="4"/>
  <c r="M427" i="4"/>
  <c r="N427" i="4"/>
  <c r="O427" i="4"/>
  <c r="P427" i="4"/>
  <c r="Q427" i="4"/>
  <c r="R427" i="4"/>
  <c r="S427" i="4"/>
  <c r="T427" i="4"/>
  <c r="U427" i="4"/>
  <c r="V427" i="4"/>
  <c r="W427" i="4"/>
  <c r="X427" i="4"/>
  <c r="Y427" i="4"/>
  <c r="Z427" i="4"/>
  <c r="AA427" i="4"/>
  <c r="AB427" i="4"/>
  <c r="AC427" i="4"/>
  <c r="AD427" i="4"/>
  <c r="AE427" i="4"/>
  <c r="AF427" i="4"/>
  <c r="A428" i="4"/>
  <c r="B428" i="4"/>
  <c r="C428" i="4"/>
  <c r="D428" i="4"/>
  <c r="E428" i="4"/>
  <c r="F428" i="4"/>
  <c r="G428" i="4"/>
  <c r="H428" i="4"/>
  <c r="I428" i="4"/>
  <c r="J428" i="4"/>
  <c r="K428" i="4"/>
  <c r="L428" i="4"/>
  <c r="M428" i="4"/>
  <c r="N428" i="4"/>
  <c r="O428" i="4"/>
  <c r="P428" i="4"/>
  <c r="Q428" i="4"/>
  <c r="R428" i="4"/>
  <c r="S428" i="4"/>
  <c r="T428" i="4"/>
  <c r="U428" i="4"/>
  <c r="V428" i="4"/>
  <c r="W428" i="4"/>
  <c r="X428" i="4"/>
  <c r="Y428" i="4"/>
  <c r="Z428" i="4"/>
  <c r="AA428" i="4"/>
  <c r="AB428" i="4"/>
  <c r="AC428" i="4"/>
  <c r="AD428" i="4"/>
  <c r="AE428" i="4"/>
  <c r="AF428" i="4"/>
  <c r="A429" i="4"/>
  <c r="B429" i="4"/>
  <c r="C429" i="4"/>
  <c r="D429" i="4"/>
  <c r="E429" i="4"/>
  <c r="F429" i="4"/>
  <c r="G429" i="4"/>
  <c r="H429" i="4"/>
  <c r="I429" i="4"/>
  <c r="J429" i="4"/>
  <c r="K429" i="4"/>
  <c r="L429" i="4"/>
  <c r="M429" i="4"/>
  <c r="N429" i="4"/>
  <c r="O429" i="4"/>
  <c r="P429" i="4"/>
  <c r="Q429" i="4"/>
  <c r="R429" i="4"/>
  <c r="S429" i="4"/>
  <c r="T429" i="4"/>
  <c r="U429" i="4"/>
  <c r="V429" i="4"/>
  <c r="W429" i="4"/>
  <c r="X429" i="4"/>
  <c r="Y429" i="4"/>
  <c r="Z429" i="4"/>
  <c r="AA429" i="4"/>
  <c r="AB429" i="4"/>
  <c r="AC429" i="4"/>
  <c r="AD429" i="4"/>
  <c r="AE429" i="4"/>
  <c r="AF429" i="4"/>
  <c r="A430" i="4"/>
  <c r="B430" i="4"/>
  <c r="C430" i="4"/>
  <c r="D430" i="4"/>
  <c r="E430" i="4"/>
  <c r="F430" i="4"/>
  <c r="G430" i="4"/>
  <c r="H430" i="4"/>
  <c r="I430" i="4"/>
  <c r="J430" i="4"/>
  <c r="K430" i="4"/>
  <c r="L430" i="4"/>
  <c r="M430" i="4"/>
  <c r="N430" i="4"/>
  <c r="O430" i="4"/>
  <c r="P430" i="4"/>
  <c r="Q430" i="4"/>
  <c r="R430" i="4"/>
  <c r="S430" i="4"/>
  <c r="T430" i="4"/>
  <c r="U430" i="4"/>
  <c r="V430" i="4"/>
  <c r="W430" i="4"/>
  <c r="X430" i="4"/>
  <c r="Y430" i="4"/>
  <c r="Z430" i="4"/>
  <c r="AA430" i="4"/>
  <c r="AB430" i="4"/>
  <c r="AC430" i="4"/>
  <c r="AD430" i="4"/>
  <c r="AE430" i="4"/>
  <c r="AF430" i="4"/>
  <c r="A431" i="4"/>
  <c r="B431" i="4"/>
  <c r="C431" i="4"/>
  <c r="D431" i="4"/>
  <c r="E431" i="4"/>
  <c r="F431" i="4"/>
  <c r="G431" i="4"/>
  <c r="H431" i="4"/>
  <c r="I431" i="4"/>
  <c r="J431" i="4"/>
  <c r="K431" i="4"/>
  <c r="L431" i="4"/>
  <c r="M431" i="4"/>
  <c r="N431" i="4"/>
  <c r="O431" i="4"/>
  <c r="P431" i="4"/>
  <c r="Q431" i="4"/>
  <c r="R431" i="4"/>
  <c r="S431" i="4"/>
  <c r="T431" i="4"/>
  <c r="U431" i="4"/>
  <c r="V431" i="4"/>
  <c r="W431" i="4"/>
  <c r="X431" i="4"/>
  <c r="Y431" i="4"/>
  <c r="Z431" i="4"/>
  <c r="AA431" i="4"/>
  <c r="AB431" i="4"/>
  <c r="AC431" i="4"/>
  <c r="AD431" i="4"/>
  <c r="AE431" i="4"/>
  <c r="AF431" i="4"/>
  <c r="A432" i="4"/>
  <c r="B432" i="4"/>
  <c r="C432" i="4"/>
  <c r="D432" i="4"/>
  <c r="E432" i="4"/>
  <c r="F432" i="4"/>
  <c r="G432" i="4"/>
  <c r="H432" i="4"/>
  <c r="I432" i="4"/>
  <c r="J432" i="4"/>
  <c r="K432" i="4"/>
  <c r="L432" i="4"/>
  <c r="M432" i="4"/>
  <c r="N432" i="4"/>
  <c r="O432" i="4"/>
  <c r="P432" i="4"/>
  <c r="Q432" i="4"/>
  <c r="R432" i="4"/>
  <c r="S432" i="4"/>
  <c r="T432" i="4"/>
  <c r="U432" i="4"/>
  <c r="V432" i="4"/>
  <c r="W432" i="4"/>
  <c r="X432" i="4"/>
  <c r="Y432" i="4"/>
  <c r="Z432" i="4"/>
  <c r="AA432" i="4"/>
  <c r="AB432" i="4"/>
  <c r="AC432" i="4"/>
  <c r="AD432" i="4"/>
  <c r="AE432" i="4"/>
  <c r="AF432" i="4"/>
  <c r="A433" i="4"/>
  <c r="B433" i="4"/>
  <c r="C433" i="4"/>
  <c r="D433" i="4"/>
  <c r="E433" i="4"/>
  <c r="F433" i="4"/>
  <c r="G433" i="4"/>
  <c r="H433" i="4"/>
  <c r="I433" i="4"/>
  <c r="J433" i="4"/>
  <c r="K433" i="4"/>
  <c r="L433" i="4"/>
  <c r="M433" i="4"/>
  <c r="N433" i="4"/>
  <c r="O433" i="4"/>
  <c r="P433" i="4"/>
  <c r="Q433" i="4"/>
  <c r="R433" i="4"/>
  <c r="S433" i="4"/>
  <c r="T433" i="4"/>
  <c r="U433" i="4"/>
  <c r="V433" i="4"/>
  <c r="W433" i="4"/>
  <c r="X433" i="4"/>
  <c r="Y433" i="4"/>
  <c r="Z433" i="4"/>
  <c r="AA433" i="4"/>
  <c r="AB433" i="4"/>
  <c r="AC433" i="4"/>
  <c r="AD433" i="4"/>
  <c r="AE433" i="4"/>
  <c r="AF433" i="4"/>
  <c r="A434" i="4"/>
  <c r="B434" i="4"/>
  <c r="C434" i="4"/>
  <c r="D434" i="4"/>
  <c r="E434" i="4"/>
  <c r="F434" i="4"/>
  <c r="G434" i="4"/>
  <c r="H434" i="4"/>
  <c r="I434" i="4"/>
  <c r="J434" i="4"/>
  <c r="K434" i="4"/>
  <c r="L434" i="4"/>
  <c r="M434" i="4"/>
  <c r="N434" i="4"/>
  <c r="O434" i="4"/>
  <c r="P434" i="4"/>
  <c r="Q434" i="4"/>
  <c r="R434" i="4"/>
  <c r="S434" i="4"/>
  <c r="T434" i="4"/>
  <c r="U434" i="4"/>
  <c r="V434" i="4"/>
  <c r="W434" i="4"/>
  <c r="X434" i="4"/>
  <c r="Y434" i="4"/>
  <c r="Z434" i="4"/>
  <c r="AA434" i="4"/>
  <c r="AB434" i="4"/>
  <c r="AC434" i="4"/>
  <c r="AD434" i="4"/>
  <c r="AE434" i="4"/>
  <c r="AF434" i="4"/>
  <c r="A435" i="4"/>
  <c r="B435" i="4"/>
  <c r="C435" i="4"/>
  <c r="D435" i="4"/>
  <c r="E435" i="4"/>
  <c r="F435" i="4"/>
  <c r="G435" i="4"/>
  <c r="H435" i="4"/>
  <c r="I435" i="4"/>
  <c r="J435" i="4"/>
  <c r="K435" i="4"/>
  <c r="L435" i="4"/>
  <c r="M435" i="4"/>
  <c r="N435" i="4"/>
  <c r="O435" i="4"/>
  <c r="P435" i="4"/>
  <c r="Q435" i="4"/>
  <c r="R435" i="4"/>
  <c r="S435" i="4"/>
  <c r="T435" i="4"/>
  <c r="U435" i="4"/>
  <c r="V435" i="4"/>
  <c r="W435" i="4"/>
  <c r="X435" i="4"/>
  <c r="Y435" i="4"/>
  <c r="Z435" i="4"/>
  <c r="AA435" i="4"/>
  <c r="AB435" i="4"/>
  <c r="AC435" i="4"/>
  <c r="AD435" i="4"/>
  <c r="AE435" i="4"/>
  <c r="AF435" i="4"/>
  <c r="A436" i="4"/>
  <c r="B436" i="4"/>
  <c r="C436" i="4"/>
  <c r="D436" i="4"/>
  <c r="E436" i="4"/>
  <c r="F436" i="4"/>
  <c r="G436" i="4"/>
  <c r="H436" i="4"/>
  <c r="I436" i="4"/>
  <c r="J436" i="4"/>
  <c r="K436" i="4"/>
  <c r="L436" i="4"/>
  <c r="M436" i="4"/>
  <c r="N436" i="4"/>
  <c r="O436" i="4"/>
  <c r="P436" i="4"/>
  <c r="Q436" i="4"/>
  <c r="R436" i="4"/>
  <c r="S436" i="4"/>
  <c r="T436" i="4"/>
  <c r="U436" i="4"/>
  <c r="V436" i="4"/>
  <c r="W436" i="4"/>
  <c r="X436" i="4"/>
  <c r="Y436" i="4"/>
  <c r="Z436" i="4"/>
  <c r="AA436" i="4"/>
  <c r="AB436" i="4"/>
  <c r="AC436" i="4"/>
  <c r="AD436" i="4"/>
  <c r="AE436" i="4"/>
  <c r="AF436" i="4"/>
  <c r="A437" i="4"/>
  <c r="B437" i="4"/>
  <c r="C437" i="4"/>
  <c r="D437" i="4"/>
  <c r="E437" i="4"/>
  <c r="F437" i="4"/>
  <c r="G437" i="4"/>
  <c r="H437" i="4"/>
  <c r="I437" i="4"/>
  <c r="J437" i="4"/>
  <c r="K437" i="4"/>
  <c r="L437" i="4"/>
  <c r="M437" i="4"/>
  <c r="N437" i="4"/>
  <c r="O437" i="4"/>
  <c r="P437" i="4"/>
  <c r="Q437" i="4"/>
  <c r="R437" i="4"/>
  <c r="S437" i="4"/>
  <c r="T437" i="4"/>
  <c r="U437" i="4"/>
  <c r="V437" i="4"/>
  <c r="W437" i="4"/>
  <c r="X437" i="4"/>
  <c r="Y437" i="4"/>
  <c r="Z437" i="4"/>
  <c r="AA437" i="4"/>
  <c r="AB437" i="4"/>
  <c r="AC437" i="4"/>
  <c r="AD437" i="4"/>
  <c r="AE437" i="4"/>
  <c r="AF437" i="4"/>
  <c r="A438" i="4"/>
  <c r="B438" i="4"/>
  <c r="C438" i="4"/>
  <c r="D438" i="4"/>
  <c r="E438" i="4"/>
  <c r="F438" i="4"/>
  <c r="G438" i="4"/>
  <c r="H438" i="4"/>
  <c r="I438" i="4"/>
  <c r="J438" i="4"/>
  <c r="K438" i="4"/>
  <c r="L438" i="4"/>
  <c r="M438" i="4"/>
  <c r="N438" i="4"/>
  <c r="O438" i="4"/>
  <c r="P438" i="4"/>
  <c r="Q438" i="4"/>
  <c r="R438" i="4"/>
  <c r="S438" i="4"/>
  <c r="T438" i="4"/>
  <c r="U438" i="4"/>
  <c r="V438" i="4"/>
  <c r="W438" i="4"/>
  <c r="X438" i="4"/>
  <c r="Y438" i="4"/>
  <c r="Z438" i="4"/>
  <c r="AA438" i="4"/>
  <c r="AB438" i="4"/>
  <c r="AC438" i="4"/>
  <c r="AD438" i="4"/>
  <c r="AE438" i="4"/>
  <c r="AF438" i="4"/>
  <c r="A439" i="4"/>
  <c r="B439" i="4"/>
  <c r="C439" i="4"/>
  <c r="D439" i="4"/>
  <c r="E439" i="4"/>
  <c r="F439" i="4"/>
  <c r="G439" i="4"/>
  <c r="H439" i="4"/>
  <c r="I439" i="4"/>
  <c r="J439" i="4"/>
  <c r="K439" i="4"/>
  <c r="L439" i="4"/>
  <c r="M439" i="4"/>
  <c r="N439" i="4"/>
  <c r="O439" i="4"/>
  <c r="P439" i="4"/>
  <c r="Q439" i="4"/>
  <c r="R439" i="4"/>
  <c r="S439" i="4"/>
  <c r="T439" i="4"/>
  <c r="U439" i="4"/>
  <c r="V439" i="4"/>
  <c r="W439" i="4"/>
  <c r="X439" i="4"/>
  <c r="Y439" i="4"/>
  <c r="Z439" i="4"/>
  <c r="AA439" i="4"/>
  <c r="AB439" i="4"/>
  <c r="AC439" i="4"/>
  <c r="AD439" i="4"/>
  <c r="AE439" i="4"/>
  <c r="AF439" i="4"/>
  <c r="A440" i="4"/>
  <c r="B440" i="4"/>
  <c r="C440" i="4"/>
  <c r="D440" i="4"/>
  <c r="E440" i="4"/>
  <c r="F440" i="4"/>
  <c r="G440" i="4"/>
  <c r="H440" i="4"/>
  <c r="I440" i="4"/>
  <c r="J440" i="4"/>
  <c r="K440" i="4"/>
  <c r="L440" i="4"/>
  <c r="M440" i="4"/>
  <c r="N440" i="4"/>
  <c r="O440" i="4"/>
  <c r="P440" i="4"/>
  <c r="Q440" i="4"/>
  <c r="R440" i="4"/>
  <c r="S440" i="4"/>
  <c r="T440" i="4"/>
  <c r="U440" i="4"/>
  <c r="V440" i="4"/>
  <c r="W440" i="4"/>
  <c r="X440" i="4"/>
  <c r="Y440" i="4"/>
  <c r="Z440" i="4"/>
  <c r="AA440" i="4"/>
  <c r="AB440" i="4"/>
  <c r="AC440" i="4"/>
  <c r="AD440" i="4"/>
  <c r="AE440" i="4"/>
  <c r="AF440" i="4"/>
  <c r="A441" i="4"/>
  <c r="B441" i="4"/>
  <c r="C441" i="4"/>
  <c r="D441" i="4"/>
  <c r="E441" i="4"/>
  <c r="F441" i="4"/>
  <c r="G441" i="4"/>
  <c r="H441" i="4"/>
  <c r="I441" i="4"/>
  <c r="J441" i="4"/>
  <c r="K441" i="4"/>
  <c r="L441" i="4"/>
  <c r="M441" i="4"/>
  <c r="N441" i="4"/>
  <c r="O441" i="4"/>
  <c r="P441" i="4"/>
  <c r="Q441" i="4"/>
  <c r="R441" i="4"/>
  <c r="S441" i="4"/>
  <c r="T441" i="4"/>
  <c r="U441" i="4"/>
  <c r="V441" i="4"/>
  <c r="W441" i="4"/>
  <c r="X441" i="4"/>
  <c r="Y441" i="4"/>
  <c r="Z441" i="4"/>
  <c r="AA441" i="4"/>
  <c r="AB441" i="4"/>
  <c r="AC441" i="4"/>
  <c r="AD441" i="4"/>
  <c r="AE441" i="4"/>
  <c r="AF441" i="4"/>
  <c r="A442" i="4"/>
  <c r="B442" i="4"/>
  <c r="C442" i="4"/>
  <c r="D442" i="4"/>
  <c r="E442" i="4"/>
  <c r="F442" i="4"/>
  <c r="G442" i="4"/>
  <c r="H442" i="4"/>
  <c r="I442" i="4"/>
  <c r="J442" i="4"/>
  <c r="K442" i="4"/>
  <c r="L442" i="4"/>
  <c r="M442" i="4"/>
  <c r="N442" i="4"/>
  <c r="O442" i="4"/>
  <c r="P442" i="4"/>
  <c r="Q442" i="4"/>
  <c r="R442" i="4"/>
  <c r="S442" i="4"/>
  <c r="T442" i="4"/>
  <c r="U442" i="4"/>
  <c r="V442" i="4"/>
  <c r="W442" i="4"/>
  <c r="X442" i="4"/>
  <c r="Y442" i="4"/>
  <c r="Z442" i="4"/>
  <c r="AA442" i="4"/>
  <c r="AB442" i="4"/>
  <c r="AC442" i="4"/>
  <c r="AD442" i="4"/>
  <c r="AE442" i="4"/>
  <c r="AF442" i="4"/>
  <c r="A443" i="4"/>
  <c r="B443" i="4"/>
  <c r="C443" i="4"/>
  <c r="D443" i="4"/>
  <c r="E443" i="4"/>
  <c r="F443" i="4"/>
  <c r="G443" i="4"/>
  <c r="H443" i="4"/>
  <c r="I443" i="4"/>
  <c r="J443" i="4"/>
  <c r="K443" i="4"/>
  <c r="L443" i="4"/>
  <c r="M443" i="4"/>
  <c r="N443" i="4"/>
  <c r="O443" i="4"/>
  <c r="P443" i="4"/>
  <c r="Q443" i="4"/>
  <c r="R443" i="4"/>
  <c r="S443" i="4"/>
  <c r="T443" i="4"/>
  <c r="U443" i="4"/>
  <c r="V443" i="4"/>
  <c r="W443" i="4"/>
  <c r="X443" i="4"/>
  <c r="Y443" i="4"/>
  <c r="Z443" i="4"/>
  <c r="AA443" i="4"/>
  <c r="AB443" i="4"/>
  <c r="AC443" i="4"/>
  <c r="AD443" i="4"/>
  <c r="AE443" i="4"/>
  <c r="AF443" i="4"/>
  <c r="A444" i="4"/>
  <c r="B444" i="4"/>
  <c r="C444" i="4"/>
  <c r="D444" i="4"/>
  <c r="E444" i="4"/>
  <c r="F444" i="4"/>
  <c r="G444" i="4"/>
  <c r="H444" i="4"/>
  <c r="I444" i="4"/>
  <c r="J444" i="4"/>
  <c r="K444" i="4"/>
  <c r="L444" i="4"/>
  <c r="M444" i="4"/>
  <c r="N444" i="4"/>
  <c r="O444" i="4"/>
  <c r="P444" i="4"/>
  <c r="Q444" i="4"/>
  <c r="R444" i="4"/>
  <c r="S444" i="4"/>
  <c r="T444" i="4"/>
  <c r="U444" i="4"/>
  <c r="V444" i="4"/>
  <c r="W444" i="4"/>
  <c r="X444" i="4"/>
  <c r="Y444" i="4"/>
  <c r="Z444" i="4"/>
  <c r="AA444" i="4"/>
  <c r="AB444" i="4"/>
  <c r="AC444" i="4"/>
  <c r="AD444" i="4"/>
  <c r="AE444" i="4"/>
  <c r="AF444" i="4"/>
  <c r="A445" i="4"/>
  <c r="B445" i="4"/>
  <c r="C445" i="4"/>
  <c r="D445" i="4"/>
  <c r="E445" i="4"/>
  <c r="F445" i="4"/>
  <c r="G445" i="4"/>
  <c r="H445" i="4"/>
  <c r="I445" i="4"/>
  <c r="J445" i="4"/>
  <c r="K445" i="4"/>
  <c r="L445" i="4"/>
  <c r="M445" i="4"/>
  <c r="N445" i="4"/>
  <c r="O445" i="4"/>
  <c r="P445" i="4"/>
  <c r="Q445" i="4"/>
  <c r="R445" i="4"/>
  <c r="S445" i="4"/>
  <c r="T445" i="4"/>
  <c r="U445" i="4"/>
  <c r="V445" i="4"/>
  <c r="W445" i="4"/>
  <c r="X445" i="4"/>
  <c r="Y445" i="4"/>
  <c r="Z445" i="4"/>
  <c r="AA445" i="4"/>
  <c r="AB445" i="4"/>
  <c r="AC445" i="4"/>
  <c r="AD445" i="4"/>
  <c r="AE445" i="4"/>
  <c r="AF445" i="4"/>
  <c r="A446" i="4"/>
  <c r="B446" i="4"/>
  <c r="C446" i="4"/>
  <c r="D446" i="4"/>
  <c r="E446" i="4"/>
  <c r="F446" i="4"/>
  <c r="G446" i="4"/>
  <c r="H446" i="4"/>
  <c r="I446" i="4"/>
  <c r="J446" i="4"/>
  <c r="K446" i="4"/>
  <c r="L446" i="4"/>
  <c r="M446" i="4"/>
  <c r="N446" i="4"/>
  <c r="O446" i="4"/>
  <c r="P446" i="4"/>
  <c r="Q446" i="4"/>
  <c r="R446" i="4"/>
  <c r="S446" i="4"/>
  <c r="T446" i="4"/>
  <c r="U446" i="4"/>
  <c r="V446" i="4"/>
  <c r="W446" i="4"/>
  <c r="X446" i="4"/>
  <c r="Y446" i="4"/>
  <c r="Z446" i="4"/>
  <c r="AA446" i="4"/>
  <c r="AB446" i="4"/>
  <c r="AC446" i="4"/>
  <c r="AD446" i="4"/>
  <c r="AE446" i="4"/>
  <c r="AF446" i="4"/>
  <c r="A447" i="4"/>
  <c r="B447" i="4"/>
  <c r="C447" i="4"/>
  <c r="D447" i="4"/>
  <c r="E447" i="4"/>
  <c r="F447" i="4"/>
  <c r="G447" i="4"/>
  <c r="H447" i="4"/>
  <c r="I447" i="4"/>
  <c r="J447" i="4"/>
  <c r="K447" i="4"/>
  <c r="L447" i="4"/>
  <c r="M447" i="4"/>
  <c r="N447" i="4"/>
  <c r="O447" i="4"/>
  <c r="P447" i="4"/>
  <c r="Q447" i="4"/>
  <c r="R447" i="4"/>
  <c r="S447" i="4"/>
  <c r="T447" i="4"/>
  <c r="U447" i="4"/>
  <c r="V447" i="4"/>
  <c r="W447" i="4"/>
  <c r="X447" i="4"/>
  <c r="Y447" i="4"/>
  <c r="Z447" i="4"/>
  <c r="AA447" i="4"/>
  <c r="AB447" i="4"/>
  <c r="AC447" i="4"/>
  <c r="AD447" i="4"/>
  <c r="AE447" i="4"/>
  <c r="AF447" i="4"/>
  <c r="A448" i="4"/>
  <c r="B448" i="4"/>
  <c r="C448" i="4"/>
  <c r="D448" i="4"/>
  <c r="E448" i="4"/>
  <c r="F448" i="4"/>
  <c r="G448" i="4"/>
  <c r="H448" i="4"/>
  <c r="I448" i="4"/>
  <c r="J448" i="4"/>
  <c r="K448" i="4"/>
  <c r="L448" i="4"/>
  <c r="M448" i="4"/>
  <c r="N448" i="4"/>
  <c r="O448" i="4"/>
  <c r="P448" i="4"/>
  <c r="Q448" i="4"/>
  <c r="R448" i="4"/>
  <c r="S448" i="4"/>
  <c r="T448" i="4"/>
  <c r="U448" i="4"/>
  <c r="V448" i="4"/>
  <c r="W448" i="4"/>
  <c r="X448" i="4"/>
  <c r="Y448" i="4"/>
  <c r="Z448" i="4"/>
  <c r="AA448" i="4"/>
  <c r="AB448" i="4"/>
  <c r="AC448" i="4"/>
  <c r="AD448" i="4"/>
  <c r="AE448" i="4"/>
  <c r="AF448" i="4"/>
  <c r="A449" i="4"/>
  <c r="B449" i="4"/>
  <c r="C449" i="4"/>
  <c r="D449" i="4"/>
  <c r="E449" i="4"/>
  <c r="F449" i="4"/>
  <c r="G449" i="4"/>
  <c r="H449" i="4"/>
  <c r="I449" i="4"/>
  <c r="J449" i="4"/>
  <c r="K449" i="4"/>
  <c r="L449" i="4"/>
  <c r="M449" i="4"/>
  <c r="N449" i="4"/>
  <c r="O449" i="4"/>
  <c r="P449" i="4"/>
  <c r="Q449" i="4"/>
  <c r="R449" i="4"/>
  <c r="S449" i="4"/>
  <c r="T449" i="4"/>
  <c r="U449" i="4"/>
  <c r="V449" i="4"/>
  <c r="W449" i="4"/>
  <c r="X449" i="4"/>
  <c r="Y449" i="4"/>
  <c r="Z449" i="4"/>
  <c r="AA449" i="4"/>
  <c r="AB449" i="4"/>
  <c r="AC449" i="4"/>
  <c r="AD449" i="4"/>
  <c r="AE449" i="4"/>
  <c r="AF449" i="4"/>
  <c r="A450" i="4"/>
  <c r="B450" i="4"/>
  <c r="C450" i="4"/>
  <c r="D450" i="4"/>
  <c r="E450" i="4"/>
  <c r="F450" i="4"/>
  <c r="G450" i="4"/>
  <c r="H450" i="4"/>
  <c r="I450" i="4"/>
  <c r="J450" i="4"/>
  <c r="K450" i="4"/>
  <c r="L450" i="4"/>
  <c r="M450" i="4"/>
  <c r="N450" i="4"/>
  <c r="O450" i="4"/>
  <c r="P450" i="4"/>
  <c r="Q450" i="4"/>
  <c r="R450" i="4"/>
  <c r="S450" i="4"/>
  <c r="T450" i="4"/>
  <c r="U450" i="4"/>
  <c r="V450" i="4"/>
  <c r="W450" i="4"/>
  <c r="X450" i="4"/>
  <c r="Y450" i="4"/>
  <c r="Z450" i="4"/>
  <c r="AA450" i="4"/>
  <c r="AB450" i="4"/>
  <c r="AC450" i="4"/>
  <c r="AD450" i="4"/>
  <c r="AE450" i="4"/>
  <c r="AF450" i="4"/>
  <c r="A451" i="4"/>
  <c r="B451" i="4"/>
  <c r="C451" i="4"/>
  <c r="D451" i="4"/>
  <c r="E451" i="4"/>
  <c r="F451" i="4"/>
  <c r="G451" i="4"/>
  <c r="H451" i="4"/>
  <c r="I451" i="4"/>
  <c r="J451" i="4"/>
  <c r="K451" i="4"/>
  <c r="L451" i="4"/>
  <c r="M451" i="4"/>
  <c r="N451" i="4"/>
  <c r="O451" i="4"/>
  <c r="P451" i="4"/>
  <c r="Q451" i="4"/>
  <c r="R451" i="4"/>
  <c r="S451" i="4"/>
  <c r="T451" i="4"/>
  <c r="U451" i="4"/>
  <c r="V451" i="4"/>
  <c r="W451" i="4"/>
  <c r="X451" i="4"/>
  <c r="Y451" i="4"/>
  <c r="Z451" i="4"/>
  <c r="AA451" i="4"/>
  <c r="AB451" i="4"/>
  <c r="AC451" i="4"/>
  <c r="AD451" i="4"/>
  <c r="AE451" i="4"/>
  <c r="AF451" i="4"/>
  <c r="A452" i="4"/>
  <c r="B452" i="4"/>
  <c r="C452" i="4"/>
  <c r="D452" i="4"/>
  <c r="E452" i="4"/>
  <c r="F452" i="4"/>
  <c r="G452" i="4"/>
  <c r="H452" i="4"/>
  <c r="I452" i="4"/>
  <c r="J452" i="4"/>
  <c r="K452" i="4"/>
  <c r="L452" i="4"/>
  <c r="M452" i="4"/>
  <c r="N452" i="4"/>
  <c r="O452" i="4"/>
  <c r="P452" i="4"/>
  <c r="Q452" i="4"/>
  <c r="R452" i="4"/>
  <c r="S452" i="4"/>
  <c r="T452" i="4"/>
  <c r="U452" i="4"/>
  <c r="V452" i="4"/>
  <c r="W452" i="4"/>
  <c r="X452" i="4"/>
  <c r="Y452" i="4"/>
  <c r="Z452" i="4"/>
  <c r="AA452" i="4"/>
  <c r="AB452" i="4"/>
  <c r="AC452" i="4"/>
  <c r="AD452" i="4"/>
  <c r="AE452" i="4"/>
  <c r="AF452" i="4"/>
  <c r="A453" i="4"/>
  <c r="B453" i="4"/>
  <c r="C453" i="4"/>
  <c r="D453" i="4"/>
  <c r="E453" i="4"/>
  <c r="F453" i="4"/>
  <c r="G453" i="4"/>
  <c r="H453" i="4"/>
  <c r="I453" i="4"/>
  <c r="J453" i="4"/>
  <c r="K453" i="4"/>
  <c r="L453" i="4"/>
  <c r="M453" i="4"/>
  <c r="N453" i="4"/>
  <c r="O453" i="4"/>
  <c r="P453" i="4"/>
  <c r="Q453" i="4"/>
  <c r="R453" i="4"/>
  <c r="S453" i="4"/>
  <c r="T453" i="4"/>
  <c r="U453" i="4"/>
  <c r="V453" i="4"/>
  <c r="W453" i="4"/>
  <c r="X453" i="4"/>
  <c r="Y453" i="4"/>
  <c r="Z453" i="4"/>
  <c r="AA453" i="4"/>
  <c r="AB453" i="4"/>
  <c r="AC453" i="4"/>
  <c r="AD453" i="4"/>
  <c r="AE453" i="4"/>
  <c r="AF453" i="4"/>
  <c r="A454" i="4"/>
  <c r="B454" i="4"/>
  <c r="C454" i="4"/>
  <c r="D454" i="4"/>
  <c r="E454" i="4"/>
  <c r="F454" i="4"/>
  <c r="G454" i="4"/>
  <c r="H454" i="4"/>
  <c r="I454" i="4"/>
  <c r="J454" i="4"/>
  <c r="K454" i="4"/>
  <c r="L454" i="4"/>
  <c r="M454" i="4"/>
  <c r="N454" i="4"/>
  <c r="O454" i="4"/>
  <c r="P454" i="4"/>
  <c r="Q454" i="4"/>
  <c r="R454" i="4"/>
  <c r="S454" i="4"/>
  <c r="T454" i="4"/>
  <c r="U454" i="4"/>
  <c r="V454" i="4"/>
  <c r="W454" i="4"/>
  <c r="X454" i="4"/>
  <c r="Y454" i="4"/>
  <c r="Z454" i="4"/>
  <c r="AA454" i="4"/>
  <c r="AB454" i="4"/>
  <c r="AC454" i="4"/>
  <c r="AD454" i="4"/>
  <c r="AE454" i="4"/>
  <c r="AF454" i="4"/>
  <c r="A455" i="4"/>
  <c r="B455" i="4"/>
  <c r="C455" i="4"/>
  <c r="D455" i="4"/>
  <c r="E455" i="4"/>
  <c r="F455" i="4"/>
  <c r="G455" i="4"/>
  <c r="H455" i="4"/>
  <c r="I455" i="4"/>
  <c r="J455" i="4"/>
  <c r="K455" i="4"/>
  <c r="L455" i="4"/>
  <c r="M455" i="4"/>
  <c r="N455" i="4"/>
  <c r="O455" i="4"/>
  <c r="P455" i="4"/>
  <c r="Q455" i="4"/>
  <c r="R455" i="4"/>
  <c r="S455" i="4"/>
  <c r="T455" i="4"/>
  <c r="U455" i="4"/>
  <c r="V455" i="4"/>
  <c r="W455" i="4"/>
  <c r="X455" i="4"/>
  <c r="Y455" i="4"/>
  <c r="Z455" i="4"/>
  <c r="AA455" i="4"/>
  <c r="AB455" i="4"/>
  <c r="AC455" i="4"/>
  <c r="AD455" i="4"/>
  <c r="AE455" i="4"/>
  <c r="AF455" i="4"/>
  <c r="A456" i="4"/>
  <c r="B456" i="4"/>
  <c r="C456" i="4"/>
  <c r="D456" i="4"/>
  <c r="E456" i="4"/>
  <c r="F456" i="4"/>
  <c r="G456" i="4"/>
  <c r="H456" i="4"/>
  <c r="I456" i="4"/>
  <c r="J456" i="4"/>
  <c r="K456" i="4"/>
  <c r="L456" i="4"/>
  <c r="M456" i="4"/>
  <c r="N456" i="4"/>
  <c r="O456" i="4"/>
  <c r="P456" i="4"/>
  <c r="Q456" i="4"/>
  <c r="R456" i="4"/>
  <c r="S456" i="4"/>
  <c r="T456" i="4"/>
  <c r="U456" i="4"/>
  <c r="V456" i="4"/>
  <c r="W456" i="4"/>
  <c r="X456" i="4"/>
  <c r="Y456" i="4"/>
  <c r="Z456" i="4"/>
  <c r="AA456" i="4"/>
  <c r="AB456" i="4"/>
  <c r="AC456" i="4"/>
  <c r="AD456" i="4"/>
  <c r="AE456" i="4"/>
  <c r="AF456" i="4"/>
  <c r="A457" i="4"/>
  <c r="B457" i="4"/>
  <c r="C457" i="4"/>
  <c r="D457" i="4"/>
  <c r="E457" i="4"/>
  <c r="F457" i="4"/>
  <c r="G457" i="4"/>
  <c r="H457" i="4"/>
  <c r="I457" i="4"/>
  <c r="J457" i="4"/>
  <c r="K457" i="4"/>
  <c r="L457" i="4"/>
  <c r="M457" i="4"/>
  <c r="N457" i="4"/>
  <c r="O457" i="4"/>
  <c r="P457" i="4"/>
  <c r="Q457" i="4"/>
  <c r="R457" i="4"/>
  <c r="S457" i="4"/>
  <c r="T457" i="4"/>
  <c r="U457" i="4"/>
  <c r="V457" i="4"/>
  <c r="W457" i="4"/>
  <c r="X457" i="4"/>
  <c r="Y457" i="4"/>
  <c r="Z457" i="4"/>
  <c r="AA457" i="4"/>
  <c r="AB457" i="4"/>
  <c r="AC457" i="4"/>
  <c r="AD457" i="4"/>
  <c r="AE457" i="4"/>
  <c r="AF457" i="4"/>
  <c r="A458" i="4"/>
  <c r="B458" i="4"/>
  <c r="C458" i="4"/>
  <c r="D458" i="4"/>
  <c r="E458" i="4"/>
  <c r="F458" i="4"/>
  <c r="G458" i="4"/>
  <c r="H458" i="4"/>
  <c r="I458" i="4"/>
  <c r="J458" i="4"/>
  <c r="K458" i="4"/>
  <c r="L458" i="4"/>
  <c r="M458" i="4"/>
  <c r="N458" i="4"/>
  <c r="O458" i="4"/>
  <c r="P458" i="4"/>
  <c r="Q458" i="4"/>
  <c r="R458" i="4"/>
  <c r="S458" i="4"/>
  <c r="T458" i="4"/>
  <c r="U458" i="4"/>
  <c r="V458" i="4"/>
  <c r="W458" i="4"/>
  <c r="X458" i="4"/>
  <c r="Y458" i="4"/>
  <c r="Z458" i="4"/>
  <c r="AA458" i="4"/>
  <c r="AB458" i="4"/>
  <c r="AC458" i="4"/>
  <c r="AD458" i="4"/>
  <c r="AE458" i="4"/>
  <c r="AF458" i="4"/>
  <c r="A459" i="4"/>
  <c r="B459" i="4"/>
  <c r="C459" i="4"/>
  <c r="D459" i="4"/>
  <c r="E459" i="4"/>
  <c r="F459" i="4"/>
  <c r="G459" i="4"/>
  <c r="H459" i="4"/>
  <c r="I459" i="4"/>
  <c r="J459" i="4"/>
  <c r="K459" i="4"/>
  <c r="L459" i="4"/>
  <c r="M459" i="4"/>
  <c r="N459" i="4"/>
  <c r="O459" i="4"/>
  <c r="P459" i="4"/>
  <c r="Q459" i="4"/>
  <c r="R459" i="4"/>
  <c r="S459" i="4"/>
  <c r="T459" i="4"/>
  <c r="U459" i="4"/>
  <c r="V459" i="4"/>
  <c r="W459" i="4"/>
  <c r="X459" i="4"/>
  <c r="Y459" i="4"/>
  <c r="Z459" i="4"/>
  <c r="AA459" i="4"/>
  <c r="AB459" i="4"/>
  <c r="AC459" i="4"/>
  <c r="AD459" i="4"/>
  <c r="AE459" i="4"/>
  <c r="AF459" i="4"/>
  <c r="A460" i="4"/>
  <c r="B460" i="4"/>
  <c r="C460" i="4"/>
  <c r="D460" i="4"/>
  <c r="E460" i="4"/>
  <c r="F460" i="4"/>
  <c r="G460" i="4"/>
  <c r="H460" i="4"/>
  <c r="I460" i="4"/>
  <c r="J460" i="4"/>
  <c r="K460" i="4"/>
  <c r="L460" i="4"/>
  <c r="M460" i="4"/>
  <c r="N460" i="4"/>
  <c r="O460" i="4"/>
  <c r="P460" i="4"/>
  <c r="Q460" i="4"/>
  <c r="R460" i="4"/>
  <c r="S460" i="4"/>
  <c r="T460" i="4"/>
  <c r="U460" i="4"/>
  <c r="V460" i="4"/>
  <c r="W460" i="4"/>
  <c r="X460" i="4"/>
  <c r="Y460" i="4"/>
  <c r="Z460" i="4"/>
  <c r="AA460" i="4"/>
  <c r="AB460" i="4"/>
  <c r="AC460" i="4"/>
  <c r="AD460" i="4"/>
  <c r="AE460" i="4"/>
  <c r="AF460" i="4"/>
  <c r="A461" i="4"/>
  <c r="B461" i="4"/>
  <c r="C461" i="4"/>
  <c r="D461" i="4"/>
  <c r="E461" i="4"/>
  <c r="F461" i="4"/>
  <c r="G461" i="4"/>
  <c r="H461" i="4"/>
  <c r="I461" i="4"/>
  <c r="J461" i="4"/>
  <c r="K461" i="4"/>
  <c r="L461" i="4"/>
  <c r="M461" i="4"/>
  <c r="N461" i="4"/>
  <c r="O461" i="4"/>
  <c r="P461" i="4"/>
  <c r="Q461" i="4"/>
  <c r="R461" i="4"/>
  <c r="S461" i="4"/>
  <c r="T461" i="4"/>
  <c r="U461" i="4"/>
  <c r="V461" i="4"/>
  <c r="W461" i="4"/>
  <c r="X461" i="4"/>
  <c r="Y461" i="4"/>
  <c r="Z461" i="4"/>
  <c r="AA461" i="4"/>
  <c r="AB461" i="4"/>
  <c r="AC461" i="4"/>
  <c r="AD461" i="4"/>
  <c r="AE461" i="4"/>
  <c r="AF461" i="4"/>
  <c r="A462" i="4"/>
  <c r="B462" i="4"/>
  <c r="C462" i="4"/>
  <c r="D462" i="4"/>
  <c r="E462" i="4"/>
  <c r="F462" i="4"/>
  <c r="G462" i="4"/>
  <c r="H462" i="4"/>
  <c r="I462" i="4"/>
  <c r="J462" i="4"/>
  <c r="K462" i="4"/>
  <c r="L462" i="4"/>
  <c r="M462" i="4"/>
  <c r="N462" i="4"/>
  <c r="O462" i="4"/>
  <c r="P462" i="4"/>
  <c r="Q462" i="4"/>
  <c r="R462" i="4"/>
  <c r="S462" i="4"/>
  <c r="T462" i="4"/>
  <c r="U462" i="4"/>
  <c r="V462" i="4"/>
  <c r="W462" i="4"/>
  <c r="X462" i="4"/>
  <c r="Y462" i="4"/>
  <c r="Z462" i="4"/>
  <c r="AA462" i="4"/>
  <c r="AB462" i="4"/>
  <c r="AC462" i="4"/>
  <c r="AD462" i="4"/>
  <c r="AE462" i="4"/>
  <c r="AF462" i="4"/>
  <c r="A463" i="4"/>
  <c r="B463" i="4"/>
  <c r="C463" i="4"/>
  <c r="D463" i="4"/>
  <c r="E463" i="4"/>
  <c r="F463" i="4"/>
  <c r="G463" i="4"/>
  <c r="H463" i="4"/>
  <c r="I463" i="4"/>
  <c r="J463" i="4"/>
  <c r="K463" i="4"/>
  <c r="L463" i="4"/>
  <c r="M463" i="4"/>
  <c r="N463" i="4"/>
  <c r="O463" i="4"/>
  <c r="P463" i="4"/>
  <c r="Q463" i="4"/>
  <c r="R463" i="4"/>
  <c r="S463" i="4"/>
  <c r="T463" i="4"/>
  <c r="U463" i="4"/>
  <c r="V463" i="4"/>
  <c r="W463" i="4"/>
  <c r="X463" i="4"/>
  <c r="Y463" i="4"/>
  <c r="Z463" i="4"/>
  <c r="AA463" i="4"/>
  <c r="AB463" i="4"/>
  <c r="AC463" i="4"/>
  <c r="AD463" i="4"/>
  <c r="AE463" i="4"/>
  <c r="AF463" i="4"/>
  <c r="A464" i="4"/>
  <c r="B464" i="4"/>
  <c r="C464" i="4"/>
  <c r="D464" i="4"/>
  <c r="E464" i="4"/>
  <c r="F464" i="4"/>
  <c r="G464" i="4"/>
  <c r="H464" i="4"/>
  <c r="I464" i="4"/>
  <c r="J464" i="4"/>
  <c r="K464" i="4"/>
  <c r="L464" i="4"/>
  <c r="M464" i="4"/>
  <c r="N464" i="4"/>
  <c r="O464" i="4"/>
  <c r="P464" i="4"/>
  <c r="Q464" i="4"/>
  <c r="R464" i="4"/>
  <c r="S464" i="4"/>
  <c r="T464" i="4"/>
  <c r="U464" i="4"/>
  <c r="V464" i="4"/>
  <c r="W464" i="4"/>
  <c r="X464" i="4"/>
  <c r="Y464" i="4"/>
  <c r="Z464" i="4"/>
  <c r="AA464" i="4"/>
  <c r="AB464" i="4"/>
  <c r="AC464" i="4"/>
  <c r="AD464" i="4"/>
  <c r="AE464" i="4"/>
  <c r="AF464" i="4"/>
  <c r="A465" i="4"/>
  <c r="B465" i="4"/>
  <c r="C465" i="4"/>
  <c r="D465" i="4"/>
  <c r="E465" i="4"/>
  <c r="F465" i="4"/>
  <c r="G465" i="4"/>
  <c r="H465" i="4"/>
  <c r="I465" i="4"/>
  <c r="J465" i="4"/>
  <c r="K465" i="4"/>
  <c r="L465" i="4"/>
  <c r="M465" i="4"/>
  <c r="N465" i="4"/>
  <c r="O465" i="4"/>
  <c r="P465" i="4"/>
  <c r="Q465" i="4"/>
  <c r="R465" i="4"/>
  <c r="S465" i="4"/>
  <c r="T465" i="4"/>
  <c r="U465" i="4"/>
  <c r="V465" i="4"/>
  <c r="W465" i="4"/>
  <c r="X465" i="4"/>
  <c r="Y465" i="4"/>
  <c r="Z465" i="4"/>
  <c r="AA465" i="4"/>
  <c r="AB465" i="4"/>
  <c r="AC465" i="4"/>
  <c r="AD465" i="4"/>
  <c r="AE465" i="4"/>
  <c r="AF465" i="4"/>
  <c r="A466" i="4"/>
  <c r="B466" i="4"/>
  <c r="C466" i="4"/>
  <c r="D466" i="4"/>
  <c r="E466" i="4"/>
  <c r="F466" i="4"/>
  <c r="G466" i="4"/>
  <c r="H466" i="4"/>
  <c r="I466" i="4"/>
  <c r="J466" i="4"/>
  <c r="K466" i="4"/>
  <c r="L466" i="4"/>
  <c r="M466" i="4"/>
  <c r="N466" i="4"/>
  <c r="O466" i="4"/>
  <c r="P466" i="4"/>
  <c r="Q466" i="4"/>
  <c r="R466" i="4"/>
  <c r="S466" i="4"/>
  <c r="T466" i="4"/>
  <c r="U466" i="4"/>
  <c r="V466" i="4"/>
  <c r="W466" i="4"/>
  <c r="X466" i="4"/>
  <c r="Y466" i="4"/>
  <c r="Z466" i="4"/>
  <c r="AA466" i="4"/>
  <c r="AB466" i="4"/>
  <c r="AC466" i="4"/>
  <c r="AD466" i="4"/>
  <c r="AE466" i="4"/>
  <c r="AF466" i="4"/>
  <c r="A467" i="4"/>
  <c r="B467" i="4"/>
  <c r="C467" i="4"/>
  <c r="D467" i="4"/>
  <c r="E467" i="4"/>
  <c r="F467" i="4"/>
  <c r="G467" i="4"/>
  <c r="H467" i="4"/>
  <c r="I467" i="4"/>
  <c r="J467" i="4"/>
  <c r="K467" i="4"/>
  <c r="L467" i="4"/>
  <c r="M467" i="4"/>
  <c r="N467" i="4"/>
  <c r="O467" i="4"/>
  <c r="P467" i="4"/>
  <c r="Q467" i="4"/>
  <c r="R467" i="4"/>
  <c r="S467" i="4"/>
  <c r="T467" i="4"/>
  <c r="U467" i="4"/>
  <c r="V467" i="4"/>
  <c r="W467" i="4"/>
  <c r="X467" i="4"/>
  <c r="Y467" i="4"/>
  <c r="Z467" i="4"/>
  <c r="AA467" i="4"/>
  <c r="AB467" i="4"/>
  <c r="AC467" i="4"/>
  <c r="AD467" i="4"/>
  <c r="AE467" i="4"/>
  <c r="AF467" i="4"/>
  <c r="A468" i="4"/>
  <c r="B468" i="4"/>
  <c r="C468" i="4"/>
  <c r="D468" i="4"/>
  <c r="E468" i="4"/>
  <c r="F468" i="4"/>
  <c r="G468" i="4"/>
  <c r="H468" i="4"/>
  <c r="I468" i="4"/>
  <c r="J468" i="4"/>
  <c r="K468" i="4"/>
  <c r="L468" i="4"/>
  <c r="M468" i="4"/>
  <c r="N468" i="4"/>
  <c r="O468" i="4"/>
  <c r="P468" i="4"/>
  <c r="Q468" i="4"/>
  <c r="R468" i="4"/>
  <c r="S468" i="4"/>
  <c r="T468" i="4"/>
  <c r="U468" i="4"/>
  <c r="V468" i="4"/>
  <c r="W468" i="4"/>
  <c r="X468" i="4"/>
  <c r="Y468" i="4"/>
  <c r="Z468" i="4"/>
  <c r="AA468" i="4"/>
  <c r="AB468" i="4"/>
  <c r="AC468" i="4"/>
  <c r="AD468" i="4"/>
  <c r="AE468" i="4"/>
  <c r="AF468" i="4"/>
  <c r="A469" i="4"/>
  <c r="B469" i="4"/>
  <c r="C469" i="4"/>
  <c r="D469" i="4"/>
  <c r="E469" i="4"/>
  <c r="F469" i="4"/>
  <c r="G469" i="4"/>
  <c r="H469" i="4"/>
  <c r="I469" i="4"/>
  <c r="J469" i="4"/>
  <c r="K469" i="4"/>
  <c r="L469" i="4"/>
  <c r="M469" i="4"/>
  <c r="N469" i="4"/>
  <c r="O469" i="4"/>
  <c r="P469" i="4"/>
  <c r="Q469" i="4"/>
  <c r="R469" i="4"/>
  <c r="S469" i="4"/>
  <c r="T469" i="4"/>
  <c r="U469" i="4"/>
  <c r="V469" i="4"/>
  <c r="W469" i="4"/>
  <c r="X469" i="4"/>
  <c r="Y469" i="4"/>
  <c r="Z469" i="4"/>
  <c r="AA469" i="4"/>
  <c r="AB469" i="4"/>
  <c r="AC469" i="4"/>
  <c r="AD469" i="4"/>
  <c r="AE469" i="4"/>
  <c r="AF469" i="4"/>
  <c r="A470" i="4"/>
  <c r="B470" i="4"/>
  <c r="C470" i="4"/>
  <c r="D470" i="4"/>
  <c r="E470" i="4"/>
  <c r="F470" i="4"/>
  <c r="G470" i="4"/>
  <c r="H470" i="4"/>
  <c r="I470" i="4"/>
  <c r="J470" i="4"/>
  <c r="K470" i="4"/>
  <c r="L470" i="4"/>
  <c r="M470" i="4"/>
  <c r="N470" i="4"/>
  <c r="O470" i="4"/>
  <c r="P470" i="4"/>
  <c r="Q470" i="4"/>
  <c r="R470" i="4"/>
  <c r="S470" i="4"/>
  <c r="T470" i="4"/>
  <c r="U470" i="4"/>
  <c r="V470" i="4"/>
  <c r="W470" i="4"/>
  <c r="X470" i="4"/>
  <c r="Y470" i="4"/>
  <c r="Z470" i="4"/>
  <c r="AA470" i="4"/>
  <c r="AB470" i="4"/>
  <c r="AC470" i="4"/>
  <c r="AD470" i="4"/>
  <c r="AE470" i="4"/>
  <c r="AF470" i="4"/>
  <c r="A471" i="4"/>
  <c r="B471" i="4"/>
  <c r="C471" i="4"/>
  <c r="D471" i="4"/>
  <c r="E471" i="4"/>
  <c r="F471" i="4"/>
  <c r="G471" i="4"/>
  <c r="H471" i="4"/>
  <c r="I471" i="4"/>
  <c r="J471" i="4"/>
  <c r="K471" i="4"/>
  <c r="L471" i="4"/>
  <c r="M471" i="4"/>
  <c r="N471" i="4"/>
  <c r="O471" i="4"/>
  <c r="P471" i="4"/>
  <c r="Q471" i="4"/>
  <c r="R471" i="4"/>
  <c r="S471" i="4"/>
  <c r="T471" i="4"/>
  <c r="U471" i="4"/>
  <c r="V471" i="4"/>
  <c r="W471" i="4"/>
  <c r="X471" i="4"/>
  <c r="Y471" i="4"/>
  <c r="Z471" i="4"/>
  <c r="AA471" i="4"/>
  <c r="AB471" i="4"/>
  <c r="AC471" i="4"/>
  <c r="AD471" i="4"/>
  <c r="AE471" i="4"/>
  <c r="AF471" i="4"/>
  <c r="A472" i="4"/>
  <c r="B472" i="4"/>
  <c r="C472" i="4"/>
  <c r="D472" i="4"/>
  <c r="E472" i="4"/>
  <c r="F472" i="4"/>
  <c r="G472" i="4"/>
  <c r="H472" i="4"/>
  <c r="I472" i="4"/>
  <c r="J472" i="4"/>
  <c r="K472" i="4"/>
  <c r="L472" i="4"/>
  <c r="M472" i="4"/>
  <c r="N472" i="4"/>
  <c r="O472" i="4"/>
  <c r="P472" i="4"/>
  <c r="Q472" i="4"/>
  <c r="R472" i="4"/>
  <c r="S472" i="4"/>
  <c r="T472" i="4"/>
  <c r="U472" i="4"/>
  <c r="V472" i="4"/>
  <c r="W472" i="4"/>
  <c r="X472" i="4"/>
  <c r="Y472" i="4"/>
  <c r="Z472" i="4"/>
  <c r="AA472" i="4"/>
  <c r="AB472" i="4"/>
  <c r="AC472" i="4"/>
  <c r="AD472" i="4"/>
  <c r="AE472" i="4"/>
  <c r="AF472" i="4"/>
  <c r="A473" i="4"/>
  <c r="B473" i="4"/>
  <c r="C473" i="4"/>
  <c r="D473" i="4"/>
  <c r="E473" i="4"/>
  <c r="F473" i="4"/>
  <c r="G473" i="4"/>
  <c r="H473" i="4"/>
  <c r="I473" i="4"/>
  <c r="J473" i="4"/>
  <c r="K473" i="4"/>
  <c r="L473" i="4"/>
  <c r="M473" i="4"/>
  <c r="N473" i="4"/>
  <c r="O473" i="4"/>
  <c r="P473" i="4"/>
  <c r="Q473" i="4"/>
  <c r="R473" i="4"/>
  <c r="S473" i="4"/>
  <c r="T473" i="4"/>
  <c r="U473" i="4"/>
  <c r="V473" i="4"/>
  <c r="W473" i="4"/>
  <c r="X473" i="4"/>
  <c r="Y473" i="4"/>
  <c r="Z473" i="4"/>
  <c r="AA473" i="4"/>
  <c r="AB473" i="4"/>
  <c r="AC473" i="4"/>
  <c r="AD473" i="4"/>
  <c r="AE473" i="4"/>
  <c r="AF473" i="4"/>
  <c r="A474" i="4"/>
  <c r="B474" i="4"/>
  <c r="C474" i="4"/>
  <c r="D474" i="4"/>
  <c r="E474" i="4"/>
  <c r="F474" i="4"/>
  <c r="G474" i="4"/>
  <c r="H474" i="4"/>
  <c r="I474" i="4"/>
  <c r="J474" i="4"/>
  <c r="K474" i="4"/>
  <c r="L474" i="4"/>
  <c r="M474" i="4"/>
  <c r="N474" i="4"/>
  <c r="O474" i="4"/>
  <c r="P474" i="4"/>
  <c r="Q474" i="4"/>
  <c r="R474" i="4"/>
  <c r="S474" i="4"/>
  <c r="T474" i="4"/>
  <c r="U474" i="4"/>
  <c r="V474" i="4"/>
  <c r="W474" i="4"/>
  <c r="X474" i="4"/>
  <c r="Y474" i="4"/>
  <c r="Z474" i="4"/>
  <c r="AA474" i="4"/>
  <c r="AB474" i="4"/>
  <c r="AC474" i="4"/>
  <c r="AD474" i="4"/>
  <c r="AE474" i="4"/>
  <c r="AF474" i="4"/>
  <c r="A475" i="4"/>
  <c r="B475" i="4"/>
  <c r="C475" i="4"/>
  <c r="D475" i="4"/>
  <c r="E475" i="4"/>
  <c r="F475" i="4"/>
  <c r="G475" i="4"/>
  <c r="H475" i="4"/>
  <c r="I475" i="4"/>
  <c r="J475" i="4"/>
  <c r="K475" i="4"/>
  <c r="L475" i="4"/>
  <c r="M475" i="4"/>
  <c r="N475" i="4"/>
  <c r="O475" i="4"/>
  <c r="P475" i="4"/>
  <c r="Q475" i="4"/>
  <c r="R475" i="4"/>
  <c r="S475" i="4"/>
  <c r="T475" i="4"/>
  <c r="U475" i="4"/>
  <c r="V475" i="4"/>
  <c r="W475" i="4"/>
  <c r="X475" i="4"/>
  <c r="Y475" i="4"/>
  <c r="Z475" i="4"/>
  <c r="AA475" i="4"/>
  <c r="AB475" i="4"/>
  <c r="AC475" i="4"/>
  <c r="AD475" i="4"/>
  <c r="AE475" i="4"/>
  <c r="AF475" i="4"/>
  <c r="A476" i="4"/>
  <c r="B476" i="4"/>
  <c r="C476" i="4"/>
  <c r="D476" i="4"/>
  <c r="E476" i="4"/>
  <c r="F476" i="4"/>
  <c r="G476" i="4"/>
  <c r="H476" i="4"/>
  <c r="I476" i="4"/>
  <c r="J476" i="4"/>
  <c r="K476" i="4"/>
  <c r="L476" i="4"/>
  <c r="M476" i="4"/>
  <c r="N476" i="4"/>
  <c r="O476" i="4"/>
  <c r="P476" i="4"/>
  <c r="Q476" i="4"/>
  <c r="R476" i="4"/>
  <c r="S476" i="4"/>
  <c r="T476" i="4"/>
  <c r="U476" i="4"/>
  <c r="V476" i="4"/>
  <c r="W476" i="4"/>
  <c r="X476" i="4"/>
  <c r="Y476" i="4"/>
  <c r="Z476" i="4"/>
  <c r="AA476" i="4"/>
  <c r="AB476" i="4"/>
  <c r="AC476" i="4"/>
  <c r="AD476" i="4"/>
  <c r="AE476" i="4"/>
  <c r="AF476" i="4"/>
  <c r="A477" i="4"/>
  <c r="B477" i="4"/>
  <c r="C477" i="4"/>
  <c r="D477" i="4"/>
  <c r="E477" i="4"/>
  <c r="F477" i="4"/>
  <c r="G477" i="4"/>
  <c r="H477" i="4"/>
  <c r="I477" i="4"/>
  <c r="J477" i="4"/>
  <c r="K477" i="4"/>
  <c r="L477" i="4"/>
  <c r="M477" i="4"/>
  <c r="N477" i="4"/>
  <c r="O477" i="4"/>
  <c r="P477" i="4"/>
  <c r="Q477" i="4"/>
  <c r="R477" i="4"/>
  <c r="S477" i="4"/>
  <c r="T477" i="4"/>
  <c r="U477" i="4"/>
  <c r="V477" i="4"/>
  <c r="W477" i="4"/>
  <c r="X477" i="4"/>
  <c r="Y477" i="4"/>
  <c r="Z477" i="4"/>
  <c r="AA477" i="4"/>
  <c r="AB477" i="4"/>
  <c r="AC477" i="4"/>
  <c r="AD477" i="4"/>
  <c r="AE477" i="4"/>
  <c r="AF477" i="4"/>
  <c r="A478" i="4"/>
  <c r="B478" i="4"/>
  <c r="C478" i="4"/>
  <c r="D478" i="4"/>
  <c r="E478" i="4"/>
  <c r="F478" i="4"/>
  <c r="G478" i="4"/>
  <c r="H478" i="4"/>
  <c r="I478" i="4"/>
  <c r="J478" i="4"/>
  <c r="K478" i="4"/>
  <c r="L478" i="4"/>
  <c r="M478" i="4"/>
  <c r="N478" i="4"/>
  <c r="O478" i="4"/>
  <c r="P478" i="4"/>
  <c r="Q478" i="4"/>
  <c r="R478" i="4"/>
  <c r="S478" i="4"/>
  <c r="T478" i="4"/>
  <c r="U478" i="4"/>
  <c r="V478" i="4"/>
  <c r="W478" i="4"/>
  <c r="X478" i="4"/>
  <c r="Y478" i="4"/>
  <c r="Z478" i="4"/>
  <c r="AA478" i="4"/>
  <c r="AB478" i="4"/>
  <c r="AC478" i="4"/>
  <c r="AD478" i="4"/>
  <c r="AE478" i="4"/>
  <c r="AF478" i="4"/>
  <c r="A479" i="4"/>
  <c r="B479" i="4"/>
  <c r="C479" i="4"/>
  <c r="D479" i="4"/>
  <c r="E479" i="4"/>
  <c r="F479" i="4"/>
  <c r="G479" i="4"/>
  <c r="H479" i="4"/>
  <c r="I479" i="4"/>
  <c r="J479" i="4"/>
  <c r="K479" i="4"/>
  <c r="L479" i="4"/>
  <c r="M479" i="4"/>
  <c r="N479" i="4"/>
  <c r="O479" i="4"/>
  <c r="P479" i="4"/>
  <c r="Q479" i="4"/>
  <c r="R479" i="4"/>
  <c r="S479" i="4"/>
  <c r="T479" i="4"/>
  <c r="U479" i="4"/>
  <c r="V479" i="4"/>
  <c r="W479" i="4"/>
  <c r="X479" i="4"/>
  <c r="Y479" i="4"/>
  <c r="Z479" i="4"/>
  <c r="AA479" i="4"/>
  <c r="AB479" i="4"/>
  <c r="AC479" i="4"/>
  <c r="AD479" i="4"/>
  <c r="AE479" i="4"/>
  <c r="AF479" i="4"/>
  <c r="A480" i="4"/>
  <c r="B480" i="4"/>
  <c r="C480" i="4"/>
  <c r="D480" i="4"/>
  <c r="E480" i="4"/>
  <c r="F480" i="4"/>
  <c r="G480" i="4"/>
  <c r="H480" i="4"/>
  <c r="I480" i="4"/>
  <c r="J480" i="4"/>
  <c r="K480" i="4"/>
  <c r="L480" i="4"/>
  <c r="M480" i="4"/>
  <c r="N480" i="4"/>
  <c r="O480" i="4"/>
  <c r="P480" i="4"/>
  <c r="Q480" i="4"/>
  <c r="R480" i="4"/>
  <c r="S480" i="4"/>
  <c r="T480" i="4"/>
  <c r="U480" i="4"/>
  <c r="V480" i="4"/>
  <c r="W480" i="4"/>
  <c r="X480" i="4"/>
  <c r="Y480" i="4"/>
  <c r="Z480" i="4"/>
  <c r="AA480" i="4"/>
  <c r="AB480" i="4"/>
  <c r="AC480" i="4"/>
  <c r="AD480" i="4"/>
  <c r="AE480" i="4"/>
  <c r="AF480" i="4"/>
  <c r="A481" i="4"/>
  <c r="B481" i="4"/>
  <c r="C481" i="4"/>
  <c r="D481" i="4"/>
  <c r="E481" i="4"/>
  <c r="F481" i="4"/>
  <c r="G481" i="4"/>
  <c r="H481" i="4"/>
  <c r="I481" i="4"/>
  <c r="J481" i="4"/>
  <c r="K481" i="4"/>
  <c r="L481" i="4"/>
  <c r="M481" i="4"/>
  <c r="N481" i="4"/>
  <c r="O481" i="4"/>
  <c r="P481" i="4"/>
  <c r="Q481" i="4"/>
  <c r="R481" i="4"/>
  <c r="S481" i="4"/>
  <c r="T481" i="4"/>
  <c r="U481" i="4"/>
  <c r="V481" i="4"/>
  <c r="W481" i="4"/>
  <c r="X481" i="4"/>
  <c r="Y481" i="4"/>
  <c r="Z481" i="4"/>
  <c r="AA481" i="4"/>
  <c r="AB481" i="4"/>
  <c r="AC481" i="4"/>
  <c r="AD481" i="4"/>
  <c r="AE481" i="4"/>
  <c r="AF481" i="4"/>
  <c r="A482" i="4"/>
  <c r="B482" i="4"/>
  <c r="C482" i="4"/>
  <c r="D482" i="4"/>
  <c r="E482" i="4"/>
  <c r="F482" i="4"/>
  <c r="G482" i="4"/>
  <c r="H482" i="4"/>
  <c r="I482" i="4"/>
  <c r="J482" i="4"/>
  <c r="K482" i="4"/>
  <c r="L482" i="4"/>
  <c r="M482" i="4"/>
  <c r="N482" i="4"/>
  <c r="O482" i="4"/>
  <c r="P482" i="4"/>
  <c r="Q482" i="4"/>
  <c r="R482" i="4"/>
  <c r="S482" i="4"/>
  <c r="T482" i="4"/>
  <c r="U482" i="4"/>
  <c r="V482" i="4"/>
  <c r="W482" i="4"/>
  <c r="X482" i="4"/>
  <c r="Y482" i="4"/>
  <c r="Z482" i="4"/>
  <c r="AA482" i="4"/>
  <c r="AB482" i="4"/>
  <c r="AC482" i="4"/>
  <c r="AD482" i="4"/>
  <c r="AE482" i="4"/>
  <c r="AF482" i="4"/>
  <c r="A483" i="4"/>
  <c r="B483" i="4"/>
  <c r="C483" i="4"/>
  <c r="D483" i="4"/>
  <c r="E483" i="4"/>
  <c r="F483" i="4"/>
  <c r="G483" i="4"/>
  <c r="H483" i="4"/>
  <c r="I483" i="4"/>
  <c r="J483" i="4"/>
  <c r="K483" i="4"/>
  <c r="L483" i="4"/>
  <c r="M483" i="4"/>
  <c r="N483" i="4"/>
  <c r="O483" i="4"/>
  <c r="P483" i="4"/>
  <c r="Q483" i="4"/>
  <c r="R483" i="4"/>
  <c r="S483" i="4"/>
  <c r="T483" i="4"/>
  <c r="U483" i="4"/>
  <c r="V483" i="4"/>
  <c r="W483" i="4"/>
  <c r="X483" i="4"/>
  <c r="Y483" i="4"/>
  <c r="Z483" i="4"/>
  <c r="AA483" i="4"/>
  <c r="AB483" i="4"/>
  <c r="AC483" i="4"/>
  <c r="AD483" i="4"/>
  <c r="AE483" i="4"/>
  <c r="AF483" i="4"/>
  <c r="A484" i="4"/>
  <c r="B484" i="4"/>
  <c r="C484" i="4"/>
  <c r="D484" i="4"/>
  <c r="E484" i="4"/>
  <c r="F484" i="4"/>
  <c r="G484" i="4"/>
  <c r="H484" i="4"/>
  <c r="I484" i="4"/>
  <c r="J484" i="4"/>
  <c r="K484" i="4"/>
  <c r="L484" i="4"/>
  <c r="M484" i="4"/>
  <c r="N484" i="4"/>
  <c r="O484" i="4"/>
  <c r="P484" i="4"/>
  <c r="Q484" i="4"/>
  <c r="R484" i="4"/>
  <c r="S484" i="4"/>
  <c r="T484" i="4"/>
  <c r="U484" i="4"/>
  <c r="V484" i="4"/>
  <c r="W484" i="4"/>
  <c r="X484" i="4"/>
  <c r="Y484" i="4"/>
  <c r="Z484" i="4"/>
  <c r="AA484" i="4"/>
  <c r="AB484" i="4"/>
  <c r="AC484" i="4"/>
  <c r="AD484" i="4"/>
  <c r="AE484" i="4"/>
  <c r="AF484" i="4"/>
  <c r="A485" i="4"/>
  <c r="B485" i="4"/>
  <c r="C485" i="4"/>
  <c r="D485" i="4"/>
  <c r="E485" i="4"/>
  <c r="F485" i="4"/>
  <c r="G485" i="4"/>
  <c r="H485" i="4"/>
  <c r="I485" i="4"/>
  <c r="J485" i="4"/>
  <c r="K485" i="4"/>
  <c r="L485" i="4"/>
  <c r="M485" i="4"/>
  <c r="N485" i="4"/>
  <c r="O485" i="4"/>
  <c r="P485" i="4"/>
  <c r="Q485" i="4"/>
  <c r="R485" i="4"/>
  <c r="S485" i="4"/>
  <c r="T485" i="4"/>
  <c r="U485" i="4"/>
  <c r="V485" i="4"/>
  <c r="W485" i="4"/>
  <c r="X485" i="4"/>
  <c r="Y485" i="4"/>
  <c r="Z485" i="4"/>
  <c r="AA485" i="4"/>
  <c r="AB485" i="4"/>
  <c r="AC485" i="4"/>
  <c r="AD485" i="4"/>
  <c r="AE485" i="4"/>
  <c r="AF485" i="4"/>
  <c r="A486" i="4"/>
  <c r="B486" i="4"/>
  <c r="C486" i="4"/>
  <c r="D486" i="4"/>
  <c r="E486" i="4"/>
  <c r="F486" i="4"/>
  <c r="G486" i="4"/>
  <c r="H486" i="4"/>
  <c r="I486" i="4"/>
  <c r="J486" i="4"/>
  <c r="K486" i="4"/>
  <c r="L486" i="4"/>
  <c r="M486" i="4"/>
  <c r="N486" i="4"/>
  <c r="O486" i="4"/>
  <c r="P486" i="4"/>
  <c r="Q486" i="4"/>
  <c r="R486" i="4"/>
  <c r="S486" i="4"/>
  <c r="T486" i="4"/>
  <c r="U486" i="4"/>
  <c r="V486" i="4"/>
  <c r="W486" i="4"/>
  <c r="X486" i="4"/>
  <c r="Y486" i="4"/>
  <c r="Z486" i="4"/>
  <c r="AA486" i="4"/>
  <c r="AB486" i="4"/>
  <c r="AC486" i="4"/>
  <c r="AD486" i="4"/>
  <c r="AE486" i="4"/>
  <c r="AF486" i="4"/>
  <c r="A487" i="4"/>
  <c r="B487" i="4"/>
  <c r="C487" i="4"/>
  <c r="D487" i="4"/>
  <c r="E487" i="4"/>
  <c r="F487" i="4"/>
  <c r="G487" i="4"/>
  <c r="H487" i="4"/>
  <c r="I487" i="4"/>
  <c r="J487" i="4"/>
  <c r="K487" i="4"/>
  <c r="L487" i="4"/>
  <c r="M487" i="4"/>
  <c r="N487" i="4"/>
  <c r="O487" i="4"/>
  <c r="P487" i="4"/>
  <c r="Q487" i="4"/>
  <c r="R487" i="4"/>
  <c r="S487" i="4"/>
  <c r="T487" i="4"/>
  <c r="U487" i="4"/>
  <c r="V487" i="4"/>
  <c r="W487" i="4"/>
  <c r="X487" i="4"/>
  <c r="Y487" i="4"/>
  <c r="Z487" i="4"/>
  <c r="AA487" i="4"/>
  <c r="AB487" i="4"/>
  <c r="AC487" i="4"/>
  <c r="AD487" i="4"/>
  <c r="AE487" i="4"/>
  <c r="AF487" i="4"/>
  <c r="A488" i="4"/>
  <c r="B488" i="4"/>
  <c r="C488" i="4"/>
  <c r="D488" i="4"/>
  <c r="E488" i="4"/>
  <c r="F488" i="4"/>
  <c r="G488" i="4"/>
  <c r="H488" i="4"/>
  <c r="I488" i="4"/>
  <c r="J488" i="4"/>
  <c r="K488" i="4"/>
  <c r="L488" i="4"/>
  <c r="M488" i="4"/>
  <c r="N488" i="4"/>
  <c r="O488" i="4"/>
  <c r="P488" i="4"/>
  <c r="Q488" i="4"/>
  <c r="R488" i="4"/>
  <c r="S488" i="4"/>
  <c r="T488" i="4"/>
  <c r="U488" i="4"/>
  <c r="V488" i="4"/>
  <c r="W488" i="4"/>
  <c r="X488" i="4"/>
  <c r="Y488" i="4"/>
  <c r="Z488" i="4"/>
  <c r="AA488" i="4"/>
  <c r="AB488" i="4"/>
  <c r="AC488" i="4"/>
  <c r="AD488" i="4"/>
  <c r="AE488" i="4"/>
  <c r="AF488" i="4"/>
  <c r="A489" i="4"/>
  <c r="B489" i="4"/>
  <c r="C489" i="4"/>
  <c r="D489" i="4"/>
  <c r="E489" i="4"/>
  <c r="F489" i="4"/>
  <c r="G489" i="4"/>
  <c r="H489" i="4"/>
  <c r="I489" i="4"/>
  <c r="J489" i="4"/>
  <c r="K489" i="4"/>
  <c r="L489" i="4"/>
  <c r="M489" i="4"/>
  <c r="N489" i="4"/>
  <c r="O489" i="4"/>
  <c r="P489" i="4"/>
  <c r="Q489" i="4"/>
  <c r="R489" i="4"/>
  <c r="S489" i="4"/>
  <c r="T489" i="4"/>
  <c r="U489" i="4"/>
  <c r="V489" i="4"/>
  <c r="W489" i="4"/>
  <c r="X489" i="4"/>
  <c r="Y489" i="4"/>
  <c r="Z489" i="4"/>
  <c r="AA489" i="4"/>
  <c r="AB489" i="4"/>
  <c r="AC489" i="4"/>
  <c r="AD489" i="4"/>
  <c r="AE489" i="4"/>
  <c r="AF489" i="4"/>
  <c r="A490" i="4"/>
  <c r="B490" i="4"/>
  <c r="C490" i="4"/>
  <c r="D490" i="4"/>
  <c r="E490" i="4"/>
  <c r="F490" i="4"/>
  <c r="G490" i="4"/>
  <c r="H490" i="4"/>
  <c r="I490" i="4"/>
  <c r="J490" i="4"/>
  <c r="K490" i="4"/>
  <c r="L490" i="4"/>
  <c r="M490" i="4"/>
  <c r="N490" i="4"/>
  <c r="O490" i="4"/>
  <c r="P490" i="4"/>
  <c r="Q490" i="4"/>
  <c r="R490" i="4"/>
  <c r="S490" i="4"/>
  <c r="T490" i="4"/>
  <c r="U490" i="4"/>
  <c r="V490" i="4"/>
  <c r="W490" i="4"/>
  <c r="X490" i="4"/>
  <c r="Y490" i="4"/>
  <c r="Z490" i="4"/>
  <c r="AA490" i="4"/>
  <c r="AB490" i="4"/>
  <c r="AC490" i="4"/>
  <c r="AD490" i="4"/>
  <c r="AE490" i="4"/>
  <c r="AF490" i="4"/>
  <c r="A491" i="4"/>
  <c r="B491" i="4"/>
  <c r="C491" i="4"/>
  <c r="D491" i="4"/>
  <c r="E491" i="4"/>
  <c r="F491" i="4"/>
  <c r="G491" i="4"/>
  <c r="H491" i="4"/>
  <c r="I491" i="4"/>
  <c r="J491" i="4"/>
  <c r="K491" i="4"/>
  <c r="L491" i="4"/>
  <c r="M491" i="4"/>
  <c r="N491" i="4"/>
  <c r="O491" i="4"/>
  <c r="P491" i="4"/>
  <c r="Q491" i="4"/>
  <c r="R491" i="4"/>
  <c r="S491" i="4"/>
  <c r="T491" i="4"/>
  <c r="U491" i="4"/>
  <c r="V491" i="4"/>
  <c r="W491" i="4"/>
  <c r="X491" i="4"/>
  <c r="Y491" i="4"/>
  <c r="Z491" i="4"/>
  <c r="AA491" i="4"/>
  <c r="AB491" i="4"/>
  <c r="AC491" i="4"/>
  <c r="AD491" i="4"/>
  <c r="AE491" i="4"/>
  <c r="AF491" i="4"/>
  <c r="A492" i="4"/>
  <c r="B492" i="4"/>
  <c r="C492" i="4"/>
  <c r="D492" i="4"/>
  <c r="E492" i="4"/>
  <c r="F492" i="4"/>
  <c r="G492" i="4"/>
  <c r="H492" i="4"/>
  <c r="I492" i="4"/>
  <c r="J492" i="4"/>
  <c r="K492" i="4"/>
  <c r="L492" i="4"/>
  <c r="M492" i="4"/>
  <c r="N492" i="4"/>
  <c r="O492" i="4"/>
  <c r="P492" i="4"/>
  <c r="Q492" i="4"/>
  <c r="R492" i="4"/>
  <c r="S492" i="4"/>
  <c r="T492" i="4"/>
  <c r="U492" i="4"/>
  <c r="V492" i="4"/>
  <c r="W492" i="4"/>
  <c r="X492" i="4"/>
  <c r="Y492" i="4"/>
  <c r="Z492" i="4"/>
  <c r="AA492" i="4"/>
  <c r="AB492" i="4"/>
  <c r="AC492" i="4"/>
  <c r="AD492" i="4"/>
  <c r="AE492" i="4"/>
  <c r="AF492" i="4"/>
  <c r="A493" i="4"/>
  <c r="B493" i="4"/>
  <c r="C493" i="4"/>
  <c r="D493" i="4"/>
  <c r="E493" i="4"/>
  <c r="F493" i="4"/>
  <c r="G493" i="4"/>
  <c r="H493" i="4"/>
  <c r="I493" i="4"/>
  <c r="J493" i="4"/>
  <c r="K493" i="4"/>
  <c r="L493" i="4"/>
  <c r="M493" i="4"/>
  <c r="N493" i="4"/>
  <c r="O493" i="4"/>
  <c r="P493" i="4"/>
  <c r="Q493" i="4"/>
  <c r="R493" i="4"/>
  <c r="S493" i="4"/>
  <c r="T493" i="4"/>
  <c r="U493" i="4"/>
  <c r="V493" i="4"/>
  <c r="W493" i="4"/>
  <c r="X493" i="4"/>
  <c r="Y493" i="4"/>
  <c r="Z493" i="4"/>
  <c r="AA493" i="4"/>
  <c r="AB493" i="4"/>
  <c r="AC493" i="4"/>
  <c r="AD493" i="4"/>
  <c r="AE493" i="4"/>
  <c r="AF493" i="4"/>
  <c r="A494" i="4"/>
  <c r="B494" i="4"/>
  <c r="C494" i="4"/>
  <c r="D494" i="4"/>
  <c r="E494" i="4"/>
  <c r="F494" i="4"/>
  <c r="G494" i="4"/>
  <c r="H494" i="4"/>
  <c r="I494" i="4"/>
  <c r="J494" i="4"/>
  <c r="K494" i="4"/>
  <c r="L494" i="4"/>
  <c r="M494" i="4"/>
  <c r="N494" i="4"/>
  <c r="O494" i="4"/>
  <c r="P494" i="4"/>
  <c r="Q494" i="4"/>
  <c r="R494" i="4"/>
  <c r="S494" i="4"/>
  <c r="T494" i="4"/>
  <c r="U494" i="4"/>
  <c r="V494" i="4"/>
  <c r="W494" i="4"/>
  <c r="X494" i="4"/>
  <c r="Y494" i="4"/>
  <c r="Z494" i="4"/>
  <c r="AA494" i="4"/>
  <c r="AB494" i="4"/>
  <c r="AC494" i="4"/>
  <c r="AD494" i="4"/>
  <c r="AE494" i="4"/>
  <c r="AF494" i="4"/>
  <c r="A495" i="4"/>
  <c r="B495" i="4"/>
  <c r="C495" i="4"/>
  <c r="D495" i="4"/>
  <c r="E495" i="4"/>
  <c r="F495" i="4"/>
  <c r="G495" i="4"/>
  <c r="H495" i="4"/>
  <c r="I495" i="4"/>
  <c r="J495" i="4"/>
  <c r="K495" i="4"/>
  <c r="L495" i="4"/>
  <c r="M495" i="4"/>
  <c r="N495" i="4"/>
  <c r="O495" i="4"/>
  <c r="P495" i="4"/>
  <c r="Q495" i="4"/>
  <c r="R495" i="4"/>
  <c r="S495" i="4"/>
  <c r="T495" i="4"/>
  <c r="U495" i="4"/>
  <c r="V495" i="4"/>
  <c r="W495" i="4"/>
  <c r="X495" i="4"/>
  <c r="Y495" i="4"/>
  <c r="Z495" i="4"/>
  <c r="AA495" i="4"/>
  <c r="AB495" i="4"/>
  <c r="AC495" i="4"/>
  <c r="AD495" i="4"/>
  <c r="AE495" i="4"/>
  <c r="AF495" i="4"/>
  <c r="A496" i="4"/>
  <c r="B496" i="4"/>
  <c r="C496" i="4"/>
  <c r="D496" i="4"/>
  <c r="E496" i="4"/>
  <c r="F496" i="4"/>
  <c r="G496" i="4"/>
  <c r="H496" i="4"/>
  <c r="I496" i="4"/>
  <c r="J496" i="4"/>
  <c r="K496" i="4"/>
  <c r="L496" i="4"/>
  <c r="M496" i="4"/>
  <c r="N496" i="4"/>
  <c r="O496" i="4"/>
  <c r="P496" i="4"/>
  <c r="Q496" i="4"/>
  <c r="R496" i="4"/>
  <c r="S496" i="4"/>
  <c r="T496" i="4"/>
  <c r="U496" i="4"/>
  <c r="V496" i="4"/>
  <c r="W496" i="4"/>
  <c r="X496" i="4"/>
  <c r="Y496" i="4"/>
  <c r="Z496" i="4"/>
  <c r="AA496" i="4"/>
  <c r="AB496" i="4"/>
  <c r="AC496" i="4"/>
  <c r="AD496" i="4"/>
  <c r="AE496" i="4"/>
  <c r="AF496" i="4"/>
  <c r="A497" i="4"/>
  <c r="B497" i="4"/>
  <c r="C497" i="4"/>
  <c r="D497" i="4"/>
  <c r="E497" i="4"/>
  <c r="F497" i="4"/>
  <c r="G497" i="4"/>
  <c r="H497" i="4"/>
  <c r="I497" i="4"/>
  <c r="J497" i="4"/>
  <c r="K497" i="4"/>
  <c r="L497" i="4"/>
  <c r="M497" i="4"/>
  <c r="N497" i="4"/>
  <c r="O497" i="4"/>
  <c r="P497" i="4"/>
  <c r="Q497" i="4"/>
  <c r="R497" i="4"/>
  <c r="S497" i="4"/>
  <c r="T497" i="4"/>
  <c r="U497" i="4"/>
  <c r="V497" i="4"/>
  <c r="W497" i="4"/>
  <c r="X497" i="4"/>
  <c r="Y497" i="4"/>
  <c r="Z497" i="4"/>
  <c r="AA497" i="4"/>
  <c r="AB497" i="4"/>
  <c r="AC497" i="4"/>
  <c r="AD497" i="4"/>
  <c r="AE497" i="4"/>
  <c r="AF497" i="4"/>
  <c r="A498" i="4"/>
  <c r="B498" i="4"/>
  <c r="C498" i="4"/>
  <c r="D498" i="4"/>
  <c r="E498" i="4"/>
  <c r="F498" i="4"/>
  <c r="G498" i="4"/>
  <c r="H498" i="4"/>
  <c r="I498" i="4"/>
  <c r="J498" i="4"/>
  <c r="K498" i="4"/>
  <c r="L498" i="4"/>
  <c r="M498" i="4"/>
  <c r="N498" i="4"/>
  <c r="O498" i="4"/>
  <c r="P498" i="4"/>
  <c r="Q498" i="4"/>
  <c r="R498" i="4"/>
  <c r="S498" i="4"/>
  <c r="T498" i="4"/>
  <c r="U498" i="4"/>
  <c r="V498" i="4"/>
  <c r="W498" i="4"/>
  <c r="X498" i="4"/>
  <c r="Y498" i="4"/>
  <c r="Z498" i="4"/>
  <c r="AA498" i="4"/>
  <c r="AB498" i="4"/>
  <c r="AC498" i="4"/>
  <c r="AD498" i="4"/>
  <c r="AE498" i="4"/>
  <c r="AF498" i="4"/>
  <c r="A499" i="4"/>
  <c r="B499" i="4"/>
  <c r="C499" i="4"/>
  <c r="D499" i="4"/>
  <c r="E499" i="4"/>
  <c r="F499" i="4"/>
  <c r="G499" i="4"/>
  <c r="H499" i="4"/>
  <c r="I499" i="4"/>
  <c r="J499" i="4"/>
  <c r="K499" i="4"/>
  <c r="L499" i="4"/>
  <c r="M499" i="4"/>
  <c r="N499" i="4"/>
  <c r="O499" i="4"/>
  <c r="P499" i="4"/>
  <c r="Q499" i="4"/>
  <c r="R499" i="4"/>
  <c r="S499" i="4"/>
  <c r="T499" i="4"/>
  <c r="U499" i="4"/>
  <c r="V499" i="4"/>
  <c r="W499" i="4"/>
  <c r="X499" i="4"/>
  <c r="Y499" i="4"/>
  <c r="Z499" i="4"/>
  <c r="AA499" i="4"/>
  <c r="AB499" i="4"/>
  <c r="AC499" i="4"/>
  <c r="AD499" i="4"/>
  <c r="AE499" i="4"/>
  <c r="AF499" i="4"/>
  <c r="A500" i="4"/>
  <c r="B500" i="4"/>
  <c r="C500" i="4"/>
  <c r="D500" i="4"/>
  <c r="E500" i="4"/>
  <c r="F500" i="4"/>
  <c r="G500" i="4"/>
  <c r="H500" i="4"/>
  <c r="I500" i="4"/>
  <c r="J500" i="4"/>
  <c r="K500" i="4"/>
  <c r="L500" i="4"/>
  <c r="M500" i="4"/>
  <c r="N500" i="4"/>
  <c r="O500" i="4"/>
  <c r="P500" i="4"/>
  <c r="Q500" i="4"/>
  <c r="R500" i="4"/>
  <c r="S500" i="4"/>
  <c r="T500" i="4"/>
  <c r="U500" i="4"/>
  <c r="V500" i="4"/>
  <c r="W500" i="4"/>
  <c r="X500" i="4"/>
  <c r="Y500" i="4"/>
  <c r="Z500" i="4"/>
  <c r="AA500" i="4"/>
  <c r="AB500" i="4"/>
  <c r="AC500" i="4"/>
  <c r="AD500" i="4"/>
  <c r="AE500" i="4"/>
  <c r="AF500" i="4"/>
  <c r="B501" i="4"/>
  <c r="C501" i="4"/>
  <c r="D501" i="4"/>
  <c r="E501" i="4"/>
  <c r="F501" i="4"/>
  <c r="G501" i="4"/>
  <c r="H501" i="4"/>
  <c r="I501" i="4"/>
  <c r="J501" i="4"/>
  <c r="K501" i="4"/>
  <c r="L501" i="4"/>
  <c r="M501" i="4"/>
  <c r="N501" i="4"/>
  <c r="O501" i="4"/>
  <c r="P501" i="4"/>
  <c r="Q501" i="4"/>
  <c r="R501" i="4"/>
  <c r="S501" i="4"/>
  <c r="T501" i="4"/>
  <c r="U501" i="4"/>
  <c r="V501" i="4"/>
  <c r="W501" i="4"/>
  <c r="X501" i="4"/>
  <c r="Y501" i="4"/>
  <c r="Z501" i="4"/>
  <c r="AA501" i="4"/>
  <c r="AB501" i="4"/>
  <c r="AC501" i="4"/>
  <c r="AD501" i="4"/>
  <c r="AE501" i="4"/>
  <c r="AF501" i="4"/>
  <c r="B502" i="4"/>
  <c r="C502" i="4"/>
  <c r="D502" i="4"/>
  <c r="E502" i="4"/>
  <c r="F502" i="4"/>
  <c r="G502" i="4"/>
  <c r="H502" i="4"/>
  <c r="I502" i="4"/>
  <c r="J502" i="4"/>
  <c r="K502" i="4"/>
  <c r="L502" i="4"/>
  <c r="M502" i="4"/>
  <c r="N502" i="4"/>
  <c r="O502" i="4"/>
  <c r="P502" i="4"/>
  <c r="Q502" i="4"/>
  <c r="R502" i="4"/>
  <c r="S502" i="4"/>
  <c r="T502" i="4"/>
  <c r="U502" i="4"/>
  <c r="V502" i="4"/>
  <c r="W502" i="4"/>
  <c r="X502" i="4"/>
  <c r="Y502" i="4"/>
  <c r="Z502" i="4"/>
  <c r="AA502" i="4"/>
  <c r="AB502" i="4"/>
  <c r="AC502" i="4"/>
  <c r="AD502" i="4"/>
  <c r="AE502" i="4"/>
  <c r="AF502" i="4"/>
  <c r="B503" i="4"/>
  <c r="C503" i="4"/>
  <c r="D503" i="4"/>
  <c r="E503" i="4"/>
  <c r="F503" i="4"/>
  <c r="G503" i="4"/>
  <c r="H503" i="4"/>
  <c r="I503" i="4"/>
  <c r="J503" i="4"/>
  <c r="K503" i="4"/>
  <c r="L503" i="4"/>
  <c r="M503" i="4"/>
  <c r="N503" i="4"/>
  <c r="O503" i="4"/>
  <c r="P503" i="4"/>
  <c r="Q503" i="4"/>
  <c r="R503" i="4"/>
  <c r="S503" i="4"/>
  <c r="T503" i="4"/>
  <c r="U503" i="4"/>
  <c r="V503" i="4"/>
  <c r="W503" i="4"/>
  <c r="X503" i="4"/>
  <c r="Y503" i="4"/>
  <c r="Z503" i="4"/>
  <c r="AA503" i="4"/>
  <c r="AB503" i="4"/>
  <c r="AC503" i="4"/>
  <c r="AD503" i="4"/>
  <c r="AE503" i="4"/>
  <c r="AF503" i="4"/>
  <c r="B504" i="4"/>
  <c r="C504" i="4"/>
  <c r="D504" i="4"/>
  <c r="E504" i="4"/>
  <c r="F504" i="4"/>
  <c r="G504" i="4"/>
  <c r="H504" i="4"/>
  <c r="I504" i="4"/>
  <c r="J504" i="4"/>
  <c r="K504" i="4"/>
  <c r="L504" i="4"/>
  <c r="M504" i="4"/>
  <c r="N504" i="4"/>
  <c r="O504" i="4"/>
  <c r="P504" i="4"/>
  <c r="Q504" i="4"/>
  <c r="R504" i="4"/>
  <c r="S504" i="4"/>
  <c r="T504" i="4"/>
  <c r="U504" i="4"/>
  <c r="V504" i="4"/>
  <c r="W504" i="4"/>
  <c r="X504" i="4"/>
  <c r="Y504" i="4"/>
  <c r="Z504" i="4"/>
  <c r="AA504" i="4"/>
  <c r="AB504" i="4"/>
  <c r="AC504" i="4"/>
  <c r="AD504" i="4"/>
  <c r="AE504" i="4"/>
  <c r="AF504" i="4"/>
  <c r="B505" i="4"/>
  <c r="C505" i="4"/>
  <c r="D505" i="4"/>
  <c r="E505" i="4"/>
  <c r="F505" i="4"/>
  <c r="G505" i="4"/>
  <c r="H505" i="4"/>
  <c r="I505" i="4"/>
  <c r="J505" i="4"/>
  <c r="K505" i="4"/>
  <c r="L505" i="4"/>
  <c r="M505" i="4"/>
  <c r="N505" i="4"/>
  <c r="O505" i="4"/>
  <c r="P505" i="4"/>
  <c r="Q505" i="4"/>
  <c r="R505" i="4"/>
  <c r="S505" i="4"/>
  <c r="T505" i="4"/>
  <c r="U505" i="4"/>
  <c r="V505" i="4"/>
  <c r="W505" i="4"/>
  <c r="X505" i="4"/>
  <c r="Y505" i="4"/>
  <c r="Z505" i="4"/>
  <c r="AA505" i="4"/>
  <c r="AB505" i="4"/>
  <c r="AC505" i="4"/>
  <c r="AD505" i="4"/>
  <c r="AE505" i="4"/>
  <c r="AF505" i="4"/>
  <c r="B506" i="4"/>
  <c r="C506" i="4"/>
  <c r="D506" i="4"/>
  <c r="E506" i="4"/>
  <c r="F506" i="4"/>
  <c r="G506" i="4"/>
  <c r="H506" i="4"/>
  <c r="I506" i="4"/>
  <c r="J506" i="4"/>
  <c r="K506" i="4"/>
  <c r="L506" i="4"/>
  <c r="M506" i="4"/>
  <c r="N506" i="4"/>
  <c r="O506" i="4"/>
  <c r="P506" i="4"/>
  <c r="Q506" i="4"/>
  <c r="R506" i="4"/>
  <c r="S506" i="4"/>
  <c r="T506" i="4"/>
  <c r="U506" i="4"/>
  <c r="V506" i="4"/>
  <c r="W506" i="4"/>
  <c r="X506" i="4"/>
  <c r="Y506" i="4"/>
  <c r="Z506" i="4"/>
  <c r="AA506" i="4"/>
  <c r="AB506" i="4"/>
  <c r="AC506" i="4"/>
  <c r="AD506" i="4"/>
  <c r="AE506" i="4"/>
  <c r="AF506" i="4"/>
  <c r="B507" i="4"/>
  <c r="C507" i="4"/>
  <c r="D507" i="4"/>
  <c r="E507" i="4"/>
  <c r="F507" i="4"/>
  <c r="G507" i="4"/>
  <c r="H507" i="4"/>
  <c r="I507" i="4"/>
  <c r="J507" i="4"/>
  <c r="K507" i="4"/>
  <c r="L507" i="4"/>
  <c r="M507" i="4"/>
  <c r="N507" i="4"/>
  <c r="O507" i="4"/>
  <c r="P507" i="4"/>
  <c r="Q507" i="4"/>
  <c r="R507" i="4"/>
  <c r="S507" i="4"/>
  <c r="T507" i="4"/>
  <c r="U507" i="4"/>
  <c r="V507" i="4"/>
  <c r="W507" i="4"/>
  <c r="X507" i="4"/>
  <c r="Y507" i="4"/>
  <c r="Z507" i="4"/>
  <c r="AA507" i="4"/>
  <c r="AB507" i="4"/>
  <c r="AC507" i="4"/>
  <c r="AD507" i="4"/>
  <c r="AE507" i="4"/>
  <c r="AF507" i="4"/>
  <c r="B508" i="4"/>
  <c r="C508" i="4"/>
  <c r="D508" i="4"/>
  <c r="E508" i="4"/>
  <c r="F508" i="4"/>
  <c r="G508" i="4"/>
  <c r="H508" i="4"/>
  <c r="I508" i="4"/>
  <c r="J508" i="4"/>
  <c r="K508" i="4"/>
  <c r="L508" i="4"/>
  <c r="M508" i="4"/>
  <c r="N508" i="4"/>
  <c r="O508" i="4"/>
  <c r="P508" i="4"/>
  <c r="Q508" i="4"/>
  <c r="R508" i="4"/>
  <c r="S508" i="4"/>
  <c r="T508" i="4"/>
  <c r="U508" i="4"/>
  <c r="V508" i="4"/>
  <c r="W508" i="4"/>
  <c r="X508" i="4"/>
  <c r="Y508" i="4"/>
  <c r="Z508" i="4"/>
  <c r="AA508" i="4"/>
  <c r="AB508" i="4"/>
  <c r="AC508" i="4"/>
  <c r="AD508" i="4"/>
  <c r="AE508" i="4"/>
  <c r="AF508" i="4"/>
  <c r="B509" i="4"/>
  <c r="C509" i="4"/>
  <c r="D509" i="4"/>
  <c r="E509" i="4"/>
  <c r="F509" i="4"/>
  <c r="G509" i="4"/>
  <c r="H509" i="4"/>
  <c r="I509" i="4"/>
  <c r="J509" i="4"/>
  <c r="K509" i="4"/>
  <c r="L509" i="4"/>
  <c r="M509" i="4"/>
  <c r="N509" i="4"/>
  <c r="O509" i="4"/>
  <c r="P509" i="4"/>
  <c r="Q509" i="4"/>
  <c r="R509" i="4"/>
  <c r="S509" i="4"/>
  <c r="T509" i="4"/>
  <c r="U509" i="4"/>
  <c r="V509" i="4"/>
  <c r="W509" i="4"/>
  <c r="X509" i="4"/>
  <c r="Y509" i="4"/>
  <c r="Z509" i="4"/>
  <c r="AA509" i="4"/>
  <c r="AB509" i="4"/>
  <c r="AC509" i="4"/>
  <c r="AD509" i="4"/>
  <c r="AE509" i="4"/>
  <c r="AF509" i="4"/>
  <c r="B510" i="4"/>
  <c r="C510" i="4"/>
  <c r="D510" i="4"/>
  <c r="E510" i="4"/>
  <c r="F510" i="4"/>
  <c r="G510" i="4"/>
  <c r="H510" i="4"/>
  <c r="I510" i="4"/>
  <c r="J510" i="4"/>
  <c r="K510" i="4"/>
  <c r="L510" i="4"/>
  <c r="M510" i="4"/>
  <c r="N510" i="4"/>
  <c r="O510" i="4"/>
  <c r="P510" i="4"/>
  <c r="Q510" i="4"/>
  <c r="R510" i="4"/>
  <c r="S510" i="4"/>
  <c r="T510" i="4"/>
  <c r="U510" i="4"/>
  <c r="V510" i="4"/>
  <c r="W510" i="4"/>
  <c r="X510" i="4"/>
  <c r="Y510" i="4"/>
  <c r="Z510" i="4"/>
  <c r="AA510" i="4"/>
  <c r="AB510" i="4"/>
  <c r="AC510" i="4"/>
  <c r="AD510" i="4"/>
  <c r="AE510" i="4"/>
  <c r="AF510" i="4"/>
  <c r="B511" i="4"/>
  <c r="C511" i="4"/>
  <c r="D511" i="4"/>
  <c r="E511" i="4"/>
  <c r="F511" i="4"/>
  <c r="G511" i="4"/>
  <c r="H511" i="4"/>
  <c r="I511" i="4"/>
  <c r="J511" i="4"/>
  <c r="K511" i="4"/>
  <c r="L511" i="4"/>
  <c r="M511" i="4"/>
  <c r="N511" i="4"/>
  <c r="O511" i="4"/>
  <c r="P511" i="4"/>
  <c r="Q511" i="4"/>
  <c r="R511" i="4"/>
  <c r="S511" i="4"/>
  <c r="T511" i="4"/>
  <c r="U511" i="4"/>
  <c r="V511" i="4"/>
  <c r="W511" i="4"/>
  <c r="X511" i="4"/>
  <c r="Y511" i="4"/>
  <c r="Z511" i="4"/>
  <c r="AA511" i="4"/>
  <c r="AB511" i="4"/>
  <c r="AC511" i="4"/>
  <c r="AD511" i="4"/>
  <c r="AE511" i="4"/>
  <c r="AF511" i="4"/>
  <c r="B512" i="4"/>
  <c r="C512" i="4"/>
  <c r="D512" i="4"/>
  <c r="E512" i="4"/>
  <c r="F512" i="4"/>
  <c r="G512" i="4"/>
  <c r="H512" i="4"/>
  <c r="I512" i="4"/>
  <c r="J512" i="4"/>
  <c r="K512" i="4"/>
  <c r="L512" i="4"/>
  <c r="M512" i="4"/>
  <c r="N512" i="4"/>
  <c r="O512" i="4"/>
  <c r="P512" i="4"/>
  <c r="Q512" i="4"/>
  <c r="R512" i="4"/>
  <c r="S512" i="4"/>
  <c r="T512" i="4"/>
  <c r="U512" i="4"/>
  <c r="V512" i="4"/>
  <c r="W512" i="4"/>
  <c r="X512" i="4"/>
  <c r="Y512" i="4"/>
  <c r="Z512" i="4"/>
  <c r="AA512" i="4"/>
  <c r="AB512" i="4"/>
  <c r="AC512" i="4"/>
  <c r="AD512" i="4"/>
  <c r="AE512" i="4"/>
  <c r="AF512" i="4"/>
  <c r="B513" i="4"/>
  <c r="C513" i="4"/>
  <c r="D513" i="4"/>
  <c r="E513" i="4"/>
  <c r="F513" i="4"/>
  <c r="G513" i="4"/>
  <c r="H513" i="4"/>
  <c r="I513" i="4"/>
  <c r="J513" i="4"/>
  <c r="K513" i="4"/>
  <c r="L513" i="4"/>
  <c r="M513" i="4"/>
  <c r="N513" i="4"/>
  <c r="O513" i="4"/>
  <c r="P513" i="4"/>
  <c r="Q513" i="4"/>
  <c r="R513" i="4"/>
  <c r="S513" i="4"/>
  <c r="T513" i="4"/>
  <c r="U513" i="4"/>
  <c r="V513" i="4"/>
  <c r="W513" i="4"/>
  <c r="X513" i="4"/>
  <c r="Y513" i="4"/>
  <c r="Z513" i="4"/>
  <c r="AA513" i="4"/>
  <c r="AB513" i="4"/>
  <c r="AC513" i="4"/>
  <c r="AD513" i="4"/>
  <c r="AE513" i="4"/>
  <c r="AF513" i="4"/>
  <c r="B514" i="4"/>
  <c r="C514" i="4"/>
  <c r="D514" i="4"/>
  <c r="E514" i="4"/>
  <c r="F514" i="4"/>
  <c r="G514" i="4"/>
  <c r="H514" i="4"/>
  <c r="I514" i="4"/>
  <c r="J514" i="4"/>
  <c r="K514" i="4"/>
  <c r="L514" i="4"/>
  <c r="M514" i="4"/>
  <c r="N514" i="4"/>
  <c r="O514" i="4"/>
  <c r="P514" i="4"/>
  <c r="Q514" i="4"/>
  <c r="R514" i="4"/>
  <c r="S514" i="4"/>
  <c r="T514" i="4"/>
  <c r="U514" i="4"/>
  <c r="V514" i="4"/>
  <c r="W514" i="4"/>
  <c r="X514" i="4"/>
  <c r="Y514" i="4"/>
  <c r="Z514" i="4"/>
  <c r="AA514" i="4"/>
  <c r="AB514" i="4"/>
  <c r="AC514" i="4"/>
  <c r="AD514" i="4"/>
  <c r="AE514" i="4"/>
  <c r="AF514" i="4"/>
  <c r="B515" i="4"/>
  <c r="C515" i="4"/>
  <c r="D515" i="4"/>
  <c r="E515" i="4"/>
  <c r="F515" i="4"/>
  <c r="G515" i="4"/>
  <c r="H515" i="4"/>
  <c r="I515" i="4"/>
  <c r="J515" i="4"/>
  <c r="K515" i="4"/>
  <c r="L515" i="4"/>
  <c r="M515" i="4"/>
  <c r="N515" i="4"/>
  <c r="O515" i="4"/>
  <c r="P515" i="4"/>
  <c r="Q515" i="4"/>
  <c r="R515" i="4"/>
  <c r="S515" i="4"/>
  <c r="T515" i="4"/>
  <c r="U515" i="4"/>
  <c r="V515" i="4"/>
  <c r="W515" i="4"/>
  <c r="X515" i="4"/>
  <c r="Y515" i="4"/>
  <c r="Z515" i="4"/>
  <c r="AA515" i="4"/>
  <c r="AB515" i="4"/>
  <c r="AC515" i="4"/>
  <c r="AD515" i="4"/>
  <c r="AE515" i="4"/>
  <c r="AF515" i="4"/>
  <c r="B516" i="4"/>
  <c r="C516" i="4"/>
  <c r="D516" i="4"/>
  <c r="E516" i="4"/>
  <c r="F516" i="4"/>
  <c r="G516" i="4"/>
  <c r="H516" i="4"/>
  <c r="I516" i="4"/>
  <c r="J516" i="4"/>
  <c r="K516" i="4"/>
  <c r="L516" i="4"/>
  <c r="M516" i="4"/>
  <c r="N516" i="4"/>
  <c r="O516" i="4"/>
  <c r="P516" i="4"/>
  <c r="Q516" i="4"/>
  <c r="R516" i="4"/>
  <c r="S516" i="4"/>
  <c r="T516" i="4"/>
  <c r="U516" i="4"/>
  <c r="V516" i="4"/>
  <c r="W516" i="4"/>
  <c r="X516" i="4"/>
  <c r="Y516" i="4"/>
  <c r="Z516" i="4"/>
  <c r="AA516" i="4"/>
  <c r="AB516" i="4"/>
  <c r="AC516" i="4"/>
  <c r="AD516" i="4"/>
  <c r="AE516" i="4"/>
  <c r="AF516" i="4"/>
  <c r="B517" i="4"/>
  <c r="C517" i="4"/>
  <c r="D517" i="4"/>
  <c r="E517" i="4"/>
  <c r="F517" i="4"/>
  <c r="G517" i="4"/>
  <c r="H517" i="4"/>
  <c r="I517" i="4"/>
  <c r="J517" i="4"/>
  <c r="K517" i="4"/>
  <c r="L517" i="4"/>
  <c r="M517" i="4"/>
  <c r="N517" i="4"/>
  <c r="O517" i="4"/>
  <c r="P517" i="4"/>
  <c r="Q517" i="4"/>
  <c r="R517" i="4"/>
  <c r="S517" i="4"/>
  <c r="T517" i="4"/>
  <c r="U517" i="4"/>
  <c r="V517" i="4"/>
  <c r="W517" i="4"/>
  <c r="X517" i="4"/>
  <c r="Y517" i="4"/>
  <c r="Z517" i="4"/>
  <c r="AA517" i="4"/>
  <c r="AB517" i="4"/>
  <c r="AC517" i="4"/>
  <c r="AD517" i="4"/>
  <c r="AE517" i="4"/>
  <c r="AF517" i="4"/>
  <c r="B518" i="4"/>
  <c r="C518" i="4"/>
  <c r="D518" i="4"/>
  <c r="E518" i="4"/>
  <c r="F518" i="4"/>
  <c r="G518" i="4"/>
  <c r="H518" i="4"/>
  <c r="I518" i="4"/>
  <c r="J518" i="4"/>
  <c r="K518" i="4"/>
  <c r="L518" i="4"/>
  <c r="M518" i="4"/>
  <c r="N518" i="4"/>
  <c r="O518" i="4"/>
  <c r="P518" i="4"/>
  <c r="Q518" i="4"/>
  <c r="R518" i="4"/>
  <c r="S518" i="4"/>
  <c r="T518" i="4"/>
  <c r="U518" i="4"/>
  <c r="V518" i="4"/>
  <c r="W518" i="4"/>
  <c r="X518" i="4"/>
  <c r="Y518" i="4"/>
  <c r="Z518" i="4"/>
  <c r="AA518" i="4"/>
  <c r="AB518" i="4"/>
  <c r="AC518" i="4"/>
  <c r="AD518" i="4"/>
  <c r="AE518" i="4"/>
  <c r="AF518" i="4"/>
  <c r="B519" i="4"/>
  <c r="C519" i="4"/>
  <c r="D519" i="4"/>
  <c r="E519" i="4"/>
  <c r="F519" i="4"/>
  <c r="G519" i="4"/>
  <c r="H519" i="4"/>
  <c r="I519" i="4"/>
  <c r="J519" i="4"/>
  <c r="K519" i="4"/>
  <c r="L519" i="4"/>
  <c r="M519" i="4"/>
  <c r="N519" i="4"/>
  <c r="O519" i="4"/>
  <c r="P519" i="4"/>
  <c r="Q519" i="4"/>
  <c r="R519" i="4"/>
  <c r="S519" i="4"/>
  <c r="T519" i="4"/>
  <c r="U519" i="4"/>
  <c r="V519" i="4"/>
  <c r="W519" i="4"/>
  <c r="X519" i="4"/>
  <c r="Y519" i="4"/>
  <c r="Z519" i="4"/>
  <c r="AA519" i="4"/>
  <c r="AB519" i="4"/>
  <c r="AC519" i="4"/>
  <c r="AD519" i="4"/>
  <c r="AE519" i="4"/>
  <c r="AF519" i="4"/>
  <c r="B520" i="4"/>
  <c r="C520" i="4"/>
  <c r="D520" i="4"/>
  <c r="E520" i="4"/>
  <c r="F520" i="4"/>
  <c r="G520" i="4"/>
  <c r="H520" i="4"/>
  <c r="I520" i="4"/>
  <c r="J520" i="4"/>
  <c r="K520" i="4"/>
  <c r="L520" i="4"/>
  <c r="M520" i="4"/>
  <c r="N520" i="4"/>
  <c r="O520" i="4"/>
  <c r="P520" i="4"/>
  <c r="Q520" i="4"/>
  <c r="R520" i="4"/>
  <c r="S520" i="4"/>
  <c r="T520" i="4"/>
  <c r="U520" i="4"/>
  <c r="V520" i="4"/>
  <c r="W520" i="4"/>
  <c r="X520" i="4"/>
  <c r="Y520" i="4"/>
  <c r="Z520" i="4"/>
  <c r="AA520" i="4"/>
  <c r="AB520" i="4"/>
  <c r="AC520" i="4"/>
  <c r="AD520" i="4"/>
  <c r="AE520" i="4"/>
  <c r="AF520" i="4"/>
  <c r="B521" i="4"/>
  <c r="C521" i="4"/>
  <c r="D521" i="4"/>
  <c r="E521" i="4"/>
  <c r="F521" i="4"/>
  <c r="G521" i="4"/>
  <c r="H521" i="4"/>
  <c r="I521" i="4"/>
  <c r="J521" i="4"/>
  <c r="K521" i="4"/>
  <c r="L521" i="4"/>
  <c r="M521" i="4"/>
  <c r="N521" i="4"/>
  <c r="O521" i="4"/>
  <c r="P521" i="4"/>
  <c r="Q521" i="4"/>
  <c r="R521" i="4"/>
  <c r="S521" i="4"/>
  <c r="T521" i="4"/>
  <c r="U521" i="4"/>
  <c r="V521" i="4"/>
  <c r="W521" i="4"/>
  <c r="X521" i="4"/>
  <c r="Y521" i="4"/>
  <c r="Z521" i="4"/>
  <c r="AA521" i="4"/>
  <c r="AB521" i="4"/>
  <c r="AC521" i="4"/>
  <c r="AD521" i="4"/>
  <c r="AE521" i="4"/>
  <c r="AF521" i="4"/>
  <c r="B522" i="4"/>
  <c r="C522" i="4"/>
  <c r="D522" i="4"/>
  <c r="E522" i="4"/>
  <c r="F522" i="4"/>
  <c r="G522" i="4"/>
  <c r="H522" i="4"/>
  <c r="I522" i="4"/>
  <c r="J522" i="4"/>
  <c r="K522" i="4"/>
  <c r="L522" i="4"/>
  <c r="M522" i="4"/>
  <c r="N522" i="4"/>
  <c r="O522" i="4"/>
  <c r="P522" i="4"/>
  <c r="Q522" i="4"/>
  <c r="R522" i="4"/>
  <c r="S522" i="4"/>
  <c r="T522" i="4"/>
  <c r="U522" i="4"/>
  <c r="V522" i="4"/>
  <c r="W522" i="4"/>
  <c r="X522" i="4"/>
  <c r="Y522" i="4"/>
  <c r="Z522" i="4"/>
  <c r="AA522" i="4"/>
  <c r="AB522" i="4"/>
  <c r="AC522" i="4"/>
  <c r="AD522" i="4"/>
  <c r="AE522" i="4"/>
  <c r="AF522" i="4"/>
  <c r="B523" i="4"/>
  <c r="C523" i="4"/>
  <c r="D523" i="4"/>
  <c r="E523" i="4"/>
  <c r="F523" i="4"/>
  <c r="G523" i="4"/>
  <c r="H523" i="4"/>
  <c r="I523" i="4"/>
  <c r="J523" i="4"/>
  <c r="K523" i="4"/>
  <c r="L523" i="4"/>
  <c r="M523" i="4"/>
  <c r="N523" i="4"/>
  <c r="O523" i="4"/>
  <c r="P523" i="4"/>
  <c r="Q523" i="4"/>
  <c r="R523" i="4"/>
  <c r="S523" i="4"/>
  <c r="T523" i="4"/>
  <c r="U523" i="4"/>
  <c r="V523" i="4"/>
  <c r="W523" i="4"/>
  <c r="X523" i="4"/>
  <c r="Y523" i="4"/>
  <c r="Z523" i="4"/>
  <c r="AA523" i="4"/>
  <c r="AB523" i="4"/>
  <c r="AC523" i="4"/>
  <c r="AD523" i="4"/>
  <c r="AE523" i="4"/>
  <c r="AF523" i="4"/>
  <c r="B524" i="4"/>
  <c r="C524" i="4"/>
  <c r="D524" i="4"/>
  <c r="E524" i="4"/>
  <c r="F524" i="4"/>
  <c r="G524" i="4"/>
  <c r="H524" i="4"/>
  <c r="I524" i="4"/>
  <c r="J524" i="4"/>
  <c r="K524" i="4"/>
  <c r="L524" i="4"/>
  <c r="M524" i="4"/>
  <c r="N524" i="4"/>
  <c r="O524" i="4"/>
  <c r="P524" i="4"/>
  <c r="Q524" i="4"/>
  <c r="R524" i="4"/>
  <c r="S524" i="4"/>
  <c r="T524" i="4"/>
  <c r="U524" i="4"/>
  <c r="V524" i="4"/>
  <c r="W524" i="4"/>
  <c r="X524" i="4"/>
  <c r="Y524" i="4"/>
  <c r="Z524" i="4"/>
  <c r="AA524" i="4"/>
  <c r="AB524" i="4"/>
  <c r="AC524" i="4"/>
  <c r="AD524" i="4"/>
  <c r="AE524" i="4"/>
  <c r="AF524" i="4"/>
  <c r="B525" i="4"/>
  <c r="C525" i="4"/>
  <c r="D525" i="4"/>
  <c r="E525" i="4"/>
  <c r="F525" i="4"/>
  <c r="G525" i="4"/>
  <c r="H525" i="4"/>
  <c r="I525" i="4"/>
  <c r="J525" i="4"/>
  <c r="K525" i="4"/>
  <c r="L525" i="4"/>
  <c r="M525" i="4"/>
  <c r="N525" i="4"/>
  <c r="O525" i="4"/>
  <c r="P525" i="4"/>
  <c r="Q525" i="4"/>
  <c r="R525" i="4"/>
  <c r="S525" i="4"/>
  <c r="T525" i="4"/>
  <c r="U525" i="4"/>
  <c r="V525" i="4"/>
  <c r="W525" i="4"/>
  <c r="X525" i="4"/>
  <c r="Y525" i="4"/>
  <c r="Z525" i="4"/>
  <c r="AA525" i="4"/>
  <c r="AB525" i="4"/>
  <c r="AC525" i="4"/>
  <c r="AD525" i="4"/>
  <c r="AE525" i="4"/>
  <c r="AF525" i="4"/>
  <c r="B526" i="4"/>
  <c r="C526" i="4"/>
  <c r="D526" i="4"/>
  <c r="E526" i="4"/>
  <c r="F526" i="4"/>
  <c r="G526" i="4"/>
  <c r="H526" i="4"/>
  <c r="I526" i="4"/>
  <c r="J526" i="4"/>
  <c r="K526" i="4"/>
  <c r="L526" i="4"/>
  <c r="M526" i="4"/>
  <c r="N526" i="4"/>
  <c r="O526" i="4"/>
  <c r="P526" i="4"/>
  <c r="Q526" i="4"/>
  <c r="R526" i="4"/>
  <c r="S526" i="4"/>
  <c r="T526" i="4"/>
  <c r="U526" i="4"/>
  <c r="V526" i="4"/>
  <c r="W526" i="4"/>
  <c r="X526" i="4"/>
  <c r="Y526" i="4"/>
  <c r="Z526" i="4"/>
  <c r="AA526" i="4"/>
  <c r="AB526" i="4"/>
  <c r="AC526" i="4"/>
  <c r="AD526" i="4"/>
  <c r="AE526" i="4"/>
  <c r="AF526" i="4"/>
  <c r="B527" i="4"/>
  <c r="C527" i="4"/>
  <c r="D527" i="4"/>
  <c r="E527" i="4"/>
  <c r="F527" i="4"/>
  <c r="G527" i="4"/>
  <c r="H527" i="4"/>
  <c r="I527" i="4"/>
  <c r="J527" i="4"/>
  <c r="K527" i="4"/>
  <c r="L527" i="4"/>
  <c r="M527" i="4"/>
  <c r="N527" i="4"/>
  <c r="O527" i="4"/>
  <c r="P527" i="4"/>
  <c r="Q527" i="4"/>
  <c r="R527" i="4"/>
  <c r="S527" i="4"/>
  <c r="T527" i="4"/>
  <c r="U527" i="4"/>
  <c r="V527" i="4"/>
  <c r="W527" i="4"/>
  <c r="X527" i="4"/>
  <c r="Y527" i="4"/>
  <c r="Z527" i="4"/>
  <c r="AA527" i="4"/>
  <c r="AB527" i="4"/>
  <c r="AC527" i="4"/>
  <c r="AD527" i="4"/>
  <c r="AE527" i="4"/>
  <c r="AF527" i="4"/>
  <c r="B528" i="4"/>
  <c r="C528" i="4"/>
  <c r="D528" i="4"/>
  <c r="E528" i="4"/>
  <c r="F528" i="4"/>
  <c r="G528" i="4"/>
  <c r="H528" i="4"/>
  <c r="I528" i="4"/>
  <c r="J528" i="4"/>
  <c r="K528" i="4"/>
  <c r="L528" i="4"/>
  <c r="M528" i="4"/>
  <c r="N528" i="4"/>
  <c r="O528" i="4"/>
  <c r="P528" i="4"/>
  <c r="Q528" i="4"/>
  <c r="R528" i="4"/>
  <c r="S528" i="4"/>
  <c r="T528" i="4"/>
  <c r="U528" i="4"/>
  <c r="V528" i="4"/>
  <c r="W528" i="4"/>
  <c r="X528" i="4"/>
  <c r="Y528" i="4"/>
  <c r="Z528" i="4"/>
  <c r="AA528" i="4"/>
  <c r="AB528" i="4"/>
  <c r="AC528" i="4"/>
  <c r="AD528" i="4"/>
  <c r="AE528" i="4"/>
  <c r="AF528" i="4"/>
  <c r="B529" i="4"/>
  <c r="C529" i="4"/>
  <c r="D529" i="4"/>
  <c r="E529" i="4"/>
  <c r="F529" i="4"/>
  <c r="G529" i="4"/>
  <c r="H529" i="4"/>
  <c r="I529" i="4"/>
  <c r="J529" i="4"/>
  <c r="K529" i="4"/>
  <c r="L529" i="4"/>
  <c r="M529" i="4"/>
  <c r="N529" i="4"/>
  <c r="O529" i="4"/>
  <c r="P529" i="4"/>
  <c r="Q529" i="4"/>
  <c r="R529" i="4"/>
  <c r="S529" i="4"/>
  <c r="T529" i="4"/>
  <c r="U529" i="4"/>
  <c r="V529" i="4"/>
  <c r="W529" i="4"/>
  <c r="X529" i="4"/>
  <c r="Y529" i="4"/>
  <c r="Z529" i="4"/>
  <c r="AA529" i="4"/>
  <c r="AB529" i="4"/>
  <c r="AC529" i="4"/>
  <c r="AD529" i="4"/>
  <c r="AE529" i="4"/>
  <c r="AF529" i="4"/>
  <c r="B530" i="4"/>
  <c r="C530" i="4"/>
  <c r="D530" i="4"/>
  <c r="E530" i="4"/>
  <c r="F530" i="4"/>
  <c r="G530" i="4"/>
  <c r="H530" i="4"/>
  <c r="I530" i="4"/>
  <c r="J530" i="4"/>
  <c r="K530" i="4"/>
  <c r="L530" i="4"/>
  <c r="M530" i="4"/>
  <c r="N530" i="4"/>
  <c r="O530" i="4"/>
  <c r="P530" i="4"/>
  <c r="Q530" i="4"/>
  <c r="R530" i="4"/>
  <c r="S530" i="4"/>
  <c r="T530" i="4"/>
  <c r="U530" i="4"/>
  <c r="V530" i="4"/>
  <c r="W530" i="4"/>
  <c r="X530" i="4"/>
  <c r="Y530" i="4"/>
  <c r="Z530" i="4"/>
  <c r="AA530" i="4"/>
  <c r="AB530" i="4"/>
  <c r="AC530" i="4"/>
  <c r="AD530" i="4"/>
  <c r="AE530" i="4"/>
  <c r="AF530" i="4"/>
  <c r="B531" i="4"/>
  <c r="C531" i="4"/>
  <c r="D531" i="4"/>
  <c r="E531" i="4"/>
  <c r="F531" i="4"/>
  <c r="G531" i="4"/>
  <c r="H531" i="4"/>
  <c r="I531" i="4"/>
  <c r="J531" i="4"/>
  <c r="K531" i="4"/>
  <c r="L531" i="4"/>
  <c r="M531" i="4"/>
  <c r="N531" i="4"/>
  <c r="O531" i="4"/>
  <c r="P531" i="4"/>
  <c r="Q531" i="4"/>
  <c r="R531" i="4"/>
  <c r="S531" i="4"/>
  <c r="T531" i="4"/>
  <c r="U531" i="4"/>
  <c r="V531" i="4"/>
  <c r="W531" i="4"/>
  <c r="X531" i="4"/>
  <c r="Y531" i="4"/>
  <c r="Z531" i="4"/>
  <c r="AA531" i="4"/>
  <c r="AB531" i="4"/>
  <c r="AC531" i="4"/>
  <c r="AD531" i="4"/>
  <c r="AE531" i="4"/>
  <c r="AF531" i="4"/>
  <c r="B532" i="4"/>
  <c r="C532" i="4"/>
  <c r="D532" i="4"/>
  <c r="E532" i="4"/>
  <c r="F532" i="4"/>
  <c r="G532" i="4"/>
  <c r="H532" i="4"/>
  <c r="I532" i="4"/>
  <c r="J532" i="4"/>
  <c r="K532" i="4"/>
  <c r="L532" i="4"/>
  <c r="M532" i="4"/>
  <c r="N532" i="4"/>
  <c r="O532" i="4"/>
  <c r="P532" i="4"/>
  <c r="Q532" i="4"/>
  <c r="R532" i="4"/>
  <c r="S532" i="4"/>
  <c r="T532" i="4"/>
  <c r="U532" i="4"/>
  <c r="V532" i="4"/>
  <c r="W532" i="4"/>
  <c r="X532" i="4"/>
  <c r="Y532" i="4"/>
  <c r="Z532" i="4"/>
  <c r="AA532" i="4"/>
  <c r="AB532" i="4"/>
  <c r="AC532" i="4"/>
  <c r="AD532" i="4"/>
  <c r="AE532" i="4"/>
  <c r="AF532" i="4"/>
  <c r="B533" i="4"/>
  <c r="C533" i="4"/>
  <c r="D533" i="4"/>
  <c r="E533" i="4"/>
  <c r="F533" i="4"/>
  <c r="G533" i="4"/>
  <c r="H533" i="4"/>
  <c r="I533" i="4"/>
  <c r="J533" i="4"/>
  <c r="K533" i="4"/>
  <c r="L533" i="4"/>
  <c r="M533" i="4"/>
  <c r="N533" i="4"/>
  <c r="O533" i="4"/>
  <c r="P533" i="4"/>
  <c r="Q533" i="4"/>
  <c r="R533" i="4"/>
  <c r="S533" i="4"/>
  <c r="T533" i="4"/>
  <c r="U533" i="4"/>
  <c r="V533" i="4"/>
  <c r="W533" i="4"/>
  <c r="X533" i="4"/>
  <c r="Y533" i="4"/>
  <c r="Z533" i="4"/>
  <c r="AA533" i="4"/>
  <c r="AB533" i="4"/>
  <c r="AC533" i="4"/>
  <c r="AD533" i="4"/>
  <c r="AE533" i="4"/>
  <c r="AF533" i="4"/>
  <c r="B534" i="4"/>
  <c r="C534" i="4"/>
  <c r="D534" i="4"/>
  <c r="E534" i="4"/>
  <c r="F534" i="4"/>
  <c r="G534" i="4"/>
  <c r="H534" i="4"/>
  <c r="I534" i="4"/>
  <c r="J534" i="4"/>
  <c r="K534" i="4"/>
  <c r="L534" i="4"/>
  <c r="M534" i="4"/>
  <c r="N534" i="4"/>
  <c r="O534" i="4"/>
  <c r="P534" i="4"/>
  <c r="Q534" i="4"/>
  <c r="R534" i="4"/>
  <c r="S534" i="4"/>
  <c r="T534" i="4"/>
  <c r="U534" i="4"/>
  <c r="V534" i="4"/>
  <c r="W534" i="4"/>
  <c r="X534" i="4"/>
  <c r="Y534" i="4"/>
  <c r="Z534" i="4"/>
  <c r="AA534" i="4"/>
  <c r="AB534" i="4"/>
  <c r="AC534" i="4"/>
  <c r="AD534" i="4"/>
  <c r="AE534" i="4"/>
  <c r="AF534" i="4"/>
  <c r="B535" i="4"/>
  <c r="C535" i="4"/>
  <c r="D535" i="4"/>
  <c r="E535" i="4"/>
  <c r="F535" i="4"/>
  <c r="G535" i="4"/>
  <c r="H535" i="4"/>
  <c r="I535" i="4"/>
  <c r="J535" i="4"/>
  <c r="K535" i="4"/>
  <c r="L535" i="4"/>
  <c r="M535" i="4"/>
  <c r="N535" i="4"/>
  <c r="O535" i="4"/>
  <c r="P535" i="4"/>
  <c r="Q535" i="4"/>
  <c r="R535" i="4"/>
  <c r="S535" i="4"/>
  <c r="T535" i="4"/>
  <c r="U535" i="4"/>
  <c r="V535" i="4"/>
  <c r="W535" i="4"/>
  <c r="X535" i="4"/>
  <c r="Y535" i="4"/>
  <c r="Z535" i="4"/>
  <c r="AA535" i="4"/>
  <c r="AB535" i="4"/>
  <c r="AC535" i="4"/>
  <c r="AD535" i="4"/>
  <c r="AE535" i="4"/>
  <c r="AF535" i="4"/>
  <c r="B536" i="4"/>
  <c r="C536" i="4"/>
  <c r="D536" i="4"/>
  <c r="E536" i="4"/>
  <c r="F536" i="4"/>
  <c r="G536" i="4"/>
  <c r="H536" i="4"/>
  <c r="I536" i="4"/>
  <c r="J536" i="4"/>
  <c r="K536" i="4"/>
  <c r="L536" i="4"/>
  <c r="M536" i="4"/>
  <c r="N536" i="4"/>
  <c r="O536" i="4"/>
  <c r="P536" i="4"/>
  <c r="Q536" i="4"/>
  <c r="R536" i="4"/>
  <c r="S536" i="4"/>
  <c r="T536" i="4"/>
  <c r="U536" i="4"/>
  <c r="V536" i="4"/>
  <c r="W536" i="4"/>
  <c r="X536" i="4"/>
  <c r="Y536" i="4"/>
  <c r="Z536" i="4"/>
  <c r="AA536" i="4"/>
  <c r="AB536" i="4"/>
  <c r="AC536" i="4"/>
  <c r="AD536" i="4"/>
  <c r="AE536" i="4"/>
  <c r="AF536" i="4"/>
  <c r="B537" i="4"/>
  <c r="C537" i="4"/>
  <c r="D537" i="4"/>
  <c r="E537" i="4"/>
  <c r="F537" i="4"/>
  <c r="G537" i="4"/>
  <c r="H537" i="4"/>
  <c r="I537" i="4"/>
  <c r="J537" i="4"/>
  <c r="K537" i="4"/>
  <c r="L537" i="4"/>
  <c r="M537" i="4"/>
  <c r="N537" i="4"/>
  <c r="O537" i="4"/>
  <c r="P537" i="4"/>
  <c r="Q537" i="4"/>
  <c r="R537" i="4"/>
  <c r="S537" i="4"/>
  <c r="T537" i="4"/>
  <c r="U537" i="4"/>
  <c r="V537" i="4"/>
  <c r="W537" i="4"/>
  <c r="X537" i="4"/>
  <c r="Y537" i="4"/>
  <c r="Z537" i="4"/>
  <c r="AA537" i="4"/>
  <c r="AB537" i="4"/>
  <c r="AC537" i="4"/>
  <c r="AD537" i="4"/>
  <c r="AE537" i="4"/>
  <c r="AF537" i="4"/>
  <c r="B538" i="4"/>
  <c r="C538" i="4"/>
  <c r="D538" i="4"/>
  <c r="E538" i="4"/>
  <c r="F538" i="4"/>
  <c r="G538" i="4"/>
  <c r="H538" i="4"/>
  <c r="I538" i="4"/>
  <c r="J538" i="4"/>
  <c r="K538" i="4"/>
  <c r="L538" i="4"/>
  <c r="M538" i="4"/>
  <c r="N538" i="4"/>
  <c r="O538" i="4"/>
  <c r="P538" i="4"/>
  <c r="Q538" i="4"/>
  <c r="R538" i="4"/>
  <c r="S538" i="4"/>
  <c r="T538" i="4"/>
  <c r="U538" i="4"/>
  <c r="V538" i="4"/>
  <c r="W538" i="4"/>
  <c r="X538" i="4"/>
  <c r="Y538" i="4"/>
  <c r="Z538" i="4"/>
  <c r="AA538" i="4"/>
  <c r="AB538" i="4"/>
  <c r="AC538" i="4"/>
  <c r="AD538" i="4"/>
  <c r="AE538" i="4"/>
  <c r="AF538" i="4"/>
  <c r="B539" i="4"/>
  <c r="C539" i="4"/>
  <c r="D539" i="4"/>
  <c r="E539" i="4"/>
  <c r="F539" i="4"/>
  <c r="G539" i="4"/>
  <c r="H539" i="4"/>
  <c r="I539" i="4"/>
  <c r="J539" i="4"/>
  <c r="K539" i="4"/>
  <c r="L539" i="4"/>
  <c r="M539" i="4"/>
  <c r="N539" i="4"/>
  <c r="O539" i="4"/>
  <c r="P539" i="4"/>
  <c r="Q539" i="4"/>
  <c r="R539" i="4"/>
  <c r="S539" i="4"/>
  <c r="T539" i="4"/>
  <c r="U539" i="4"/>
  <c r="V539" i="4"/>
  <c r="W539" i="4"/>
  <c r="X539" i="4"/>
  <c r="Y539" i="4"/>
  <c r="Z539" i="4"/>
  <c r="AA539" i="4"/>
  <c r="AB539" i="4"/>
  <c r="AC539" i="4"/>
  <c r="AD539" i="4"/>
  <c r="AE539" i="4"/>
  <c r="AF539" i="4"/>
  <c r="B540" i="4"/>
  <c r="C540" i="4"/>
  <c r="D540" i="4"/>
  <c r="E540" i="4"/>
  <c r="F540" i="4"/>
  <c r="G540" i="4"/>
  <c r="H540" i="4"/>
  <c r="I540" i="4"/>
  <c r="J540" i="4"/>
  <c r="K540" i="4"/>
  <c r="L540" i="4"/>
  <c r="M540" i="4"/>
  <c r="N540" i="4"/>
  <c r="O540" i="4"/>
  <c r="P540" i="4"/>
  <c r="Q540" i="4"/>
  <c r="R540" i="4"/>
  <c r="S540" i="4"/>
  <c r="T540" i="4"/>
  <c r="U540" i="4"/>
  <c r="V540" i="4"/>
  <c r="W540" i="4"/>
  <c r="X540" i="4"/>
  <c r="Y540" i="4"/>
  <c r="Z540" i="4"/>
  <c r="AA540" i="4"/>
  <c r="AB540" i="4"/>
  <c r="AC540" i="4"/>
  <c r="AD540" i="4"/>
  <c r="AE540" i="4"/>
  <c r="AF540" i="4"/>
  <c r="B541" i="4"/>
  <c r="C541" i="4"/>
  <c r="D541" i="4"/>
  <c r="E541" i="4"/>
  <c r="F541" i="4"/>
  <c r="G541" i="4"/>
  <c r="H541" i="4"/>
  <c r="I541" i="4"/>
  <c r="J541" i="4"/>
  <c r="K541" i="4"/>
  <c r="L541" i="4"/>
  <c r="M541" i="4"/>
  <c r="N541" i="4"/>
  <c r="O541" i="4"/>
  <c r="P541" i="4"/>
  <c r="Q541" i="4"/>
  <c r="R541" i="4"/>
  <c r="S541" i="4"/>
  <c r="T541" i="4"/>
  <c r="U541" i="4"/>
  <c r="V541" i="4"/>
  <c r="W541" i="4"/>
  <c r="X541" i="4"/>
  <c r="Y541" i="4"/>
  <c r="Z541" i="4"/>
  <c r="AA541" i="4"/>
  <c r="AB541" i="4"/>
  <c r="AC541" i="4"/>
  <c r="AD541" i="4"/>
  <c r="AE541" i="4"/>
  <c r="AF541" i="4"/>
  <c r="B542" i="4"/>
  <c r="C542" i="4"/>
  <c r="D542" i="4"/>
  <c r="E542" i="4"/>
  <c r="F542" i="4"/>
  <c r="G542" i="4"/>
  <c r="H542" i="4"/>
  <c r="I542" i="4"/>
  <c r="J542" i="4"/>
  <c r="K542" i="4"/>
  <c r="L542" i="4"/>
  <c r="M542" i="4"/>
  <c r="N542" i="4"/>
  <c r="O542" i="4"/>
  <c r="P542" i="4"/>
  <c r="Q542" i="4"/>
  <c r="R542" i="4"/>
  <c r="S542" i="4"/>
  <c r="T542" i="4"/>
  <c r="U542" i="4"/>
  <c r="V542" i="4"/>
  <c r="W542" i="4"/>
  <c r="X542" i="4"/>
  <c r="Y542" i="4"/>
  <c r="Z542" i="4"/>
  <c r="AA542" i="4"/>
  <c r="AB542" i="4"/>
  <c r="AC542" i="4"/>
  <c r="AD542" i="4"/>
  <c r="AE542" i="4"/>
  <c r="AF542" i="4"/>
  <c r="B543" i="4"/>
  <c r="C543" i="4"/>
  <c r="D543" i="4"/>
  <c r="E543" i="4"/>
  <c r="F543" i="4"/>
  <c r="G543" i="4"/>
  <c r="H543" i="4"/>
  <c r="I543" i="4"/>
  <c r="J543" i="4"/>
  <c r="K543" i="4"/>
  <c r="L543" i="4"/>
  <c r="M543" i="4"/>
  <c r="N543" i="4"/>
  <c r="O543" i="4"/>
  <c r="P543" i="4"/>
  <c r="Q543" i="4"/>
  <c r="R543" i="4"/>
  <c r="S543" i="4"/>
  <c r="T543" i="4"/>
  <c r="U543" i="4"/>
  <c r="V543" i="4"/>
  <c r="W543" i="4"/>
  <c r="X543" i="4"/>
  <c r="Y543" i="4"/>
  <c r="Z543" i="4"/>
  <c r="AA543" i="4"/>
  <c r="AB543" i="4"/>
  <c r="AC543" i="4"/>
  <c r="AD543" i="4"/>
  <c r="AE543" i="4"/>
  <c r="AF543" i="4"/>
  <c r="B544" i="4"/>
  <c r="C544" i="4"/>
  <c r="D544" i="4"/>
  <c r="E544" i="4"/>
  <c r="F544" i="4"/>
  <c r="G544" i="4"/>
  <c r="H544" i="4"/>
  <c r="I544" i="4"/>
  <c r="J544" i="4"/>
  <c r="K544" i="4"/>
  <c r="L544" i="4"/>
  <c r="M544" i="4"/>
  <c r="N544" i="4"/>
  <c r="O544" i="4"/>
  <c r="P544" i="4"/>
  <c r="Q544" i="4"/>
  <c r="R544" i="4"/>
  <c r="S544" i="4"/>
  <c r="T544" i="4"/>
  <c r="U544" i="4"/>
  <c r="V544" i="4"/>
  <c r="W544" i="4"/>
  <c r="X544" i="4"/>
  <c r="Y544" i="4"/>
  <c r="Z544" i="4"/>
  <c r="AA544" i="4"/>
  <c r="AB544" i="4"/>
  <c r="AC544" i="4"/>
  <c r="AD544" i="4"/>
  <c r="AE544" i="4"/>
  <c r="AF544" i="4"/>
  <c r="B545" i="4"/>
  <c r="C545" i="4"/>
  <c r="D545" i="4"/>
  <c r="E545" i="4"/>
  <c r="F545" i="4"/>
  <c r="G545" i="4"/>
  <c r="H545" i="4"/>
  <c r="I545" i="4"/>
  <c r="J545" i="4"/>
  <c r="K545" i="4"/>
  <c r="L545" i="4"/>
  <c r="M545" i="4"/>
  <c r="N545" i="4"/>
  <c r="O545" i="4"/>
  <c r="P545" i="4"/>
  <c r="Q545" i="4"/>
  <c r="R545" i="4"/>
  <c r="S545" i="4"/>
  <c r="T545" i="4"/>
  <c r="U545" i="4"/>
  <c r="V545" i="4"/>
  <c r="W545" i="4"/>
  <c r="X545" i="4"/>
  <c r="Y545" i="4"/>
  <c r="Z545" i="4"/>
  <c r="AA545" i="4"/>
  <c r="AB545" i="4"/>
  <c r="AC545" i="4"/>
  <c r="AD545" i="4"/>
  <c r="AE545" i="4"/>
  <c r="AF545" i="4"/>
  <c r="B546" i="4"/>
  <c r="C546" i="4"/>
  <c r="D546" i="4"/>
  <c r="E546" i="4"/>
  <c r="F546" i="4"/>
  <c r="G546" i="4"/>
  <c r="H546" i="4"/>
  <c r="I546" i="4"/>
  <c r="J546" i="4"/>
  <c r="K546" i="4"/>
  <c r="L546" i="4"/>
  <c r="M546" i="4"/>
  <c r="N546" i="4"/>
  <c r="O546" i="4"/>
  <c r="P546" i="4"/>
  <c r="Q546" i="4"/>
  <c r="R546" i="4"/>
  <c r="S546" i="4"/>
  <c r="T546" i="4"/>
  <c r="U546" i="4"/>
  <c r="V546" i="4"/>
  <c r="W546" i="4"/>
  <c r="X546" i="4"/>
  <c r="Y546" i="4"/>
  <c r="Z546" i="4"/>
  <c r="AA546" i="4"/>
  <c r="AB546" i="4"/>
  <c r="AC546" i="4"/>
  <c r="AD546" i="4"/>
  <c r="AE546" i="4"/>
  <c r="AF546" i="4"/>
  <c r="B547" i="4"/>
  <c r="C547" i="4"/>
  <c r="D547" i="4"/>
  <c r="E547" i="4"/>
  <c r="F547" i="4"/>
  <c r="G547" i="4"/>
  <c r="H547" i="4"/>
  <c r="I547" i="4"/>
  <c r="J547" i="4"/>
  <c r="K547" i="4"/>
  <c r="L547" i="4"/>
  <c r="M547" i="4"/>
  <c r="N547" i="4"/>
  <c r="O547" i="4"/>
  <c r="P547" i="4"/>
  <c r="Q547" i="4"/>
  <c r="R547" i="4"/>
  <c r="S547" i="4"/>
  <c r="T547" i="4"/>
  <c r="U547" i="4"/>
  <c r="V547" i="4"/>
  <c r="W547" i="4"/>
  <c r="X547" i="4"/>
  <c r="Y547" i="4"/>
  <c r="Z547" i="4"/>
  <c r="AA547" i="4"/>
  <c r="AB547" i="4"/>
  <c r="AC547" i="4"/>
  <c r="AD547" i="4"/>
  <c r="AE547" i="4"/>
  <c r="AF547" i="4"/>
  <c r="B548" i="4"/>
  <c r="C548" i="4"/>
  <c r="D548" i="4"/>
  <c r="E548" i="4"/>
  <c r="F548" i="4"/>
  <c r="G548" i="4"/>
  <c r="H548" i="4"/>
  <c r="I548" i="4"/>
  <c r="J548" i="4"/>
  <c r="K548" i="4"/>
  <c r="L548" i="4"/>
  <c r="M548" i="4"/>
  <c r="N548" i="4"/>
  <c r="O548" i="4"/>
  <c r="P548" i="4"/>
  <c r="Q548" i="4"/>
  <c r="R548" i="4"/>
  <c r="S548" i="4"/>
  <c r="T548" i="4"/>
  <c r="U548" i="4"/>
  <c r="V548" i="4"/>
  <c r="W548" i="4"/>
  <c r="X548" i="4"/>
  <c r="Y548" i="4"/>
  <c r="Z548" i="4"/>
  <c r="AA548" i="4"/>
  <c r="AB548" i="4"/>
  <c r="AC548" i="4"/>
  <c r="AD548" i="4"/>
  <c r="AE548" i="4"/>
  <c r="AF548" i="4"/>
  <c r="B549" i="4"/>
  <c r="C549" i="4"/>
  <c r="D549" i="4"/>
  <c r="E549" i="4"/>
  <c r="F549" i="4"/>
  <c r="G549" i="4"/>
  <c r="H549" i="4"/>
  <c r="I549" i="4"/>
  <c r="J549" i="4"/>
  <c r="K549" i="4"/>
  <c r="L549" i="4"/>
  <c r="M549" i="4"/>
  <c r="N549" i="4"/>
  <c r="O549" i="4"/>
  <c r="P549" i="4"/>
  <c r="Q549" i="4"/>
  <c r="R549" i="4"/>
  <c r="S549" i="4"/>
  <c r="T549" i="4"/>
  <c r="U549" i="4"/>
  <c r="V549" i="4"/>
  <c r="W549" i="4"/>
  <c r="X549" i="4"/>
  <c r="Y549" i="4"/>
  <c r="Z549" i="4"/>
  <c r="AA549" i="4"/>
  <c r="AB549" i="4"/>
  <c r="AC549" i="4"/>
  <c r="AD549" i="4"/>
  <c r="AE549" i="4"/>
  <c r="AF549" i="4"/>
  <c r="B550" i="4"/>
  <c r="C550" i="4"/>
  <c r="D550" i="4"/>
  <c r="E550" i="4"/>
  <c r="F550" i="4"/>
  <c r="G550" i="4"/>
  <c r="H550" i="4"/>
  <c r="I550" i="4"/>
  <c r="J550" i="4"/>
  <c r="K550" i="4"/>
  <c r="L550" i="4"/>
  <c r="M550" i="4"/>
  <c r="N550" i="4"/>
  <c r="O550" i="4"/>
  <c r="P550" i="4"/>
  <c r="Q550" i="4"/>
  <c r="R550" i="4"/>
  <c r="S550" i="4"/>
  <c r="T550" i="4"/>
  <c r="U550" i="4"/>
  <c r="V550" i="4"/>
  <c r="W550" i="4"/>
  <c r="X550" i="4"/>
  <c r="Y550" i="4"/>
  <c r="Z550" i="4"/>
  <c r="AA550" i="4"/>
  <c r="AB550" i="4"/>
  <c r="AC550" i="4"/>
  <c r="AD550" i="4"/>
  <c r="AE550" i="4"/>
  <c r="AF550" i="4"/>
  <c r="B551" i="4"/>
  <c r="C551" i="4"/>
  <c r="D551" i="4"/>
  <c r="E551" i="4"/>
  <c r="F551" i="4"/>
  <c r="G551" i="4"/>
  <c r="H551" i="4"/>
  <c r="I551" i="4"/>
  <c r="J551" i="4"/>
  <c r="K551" i="4"/>
  <c r="L551" i="4"/>
  <c r="M551" i="4"/>
  <c r="N551" i="4"/>
  <c r="O551" i="4"/>
  <c r="P551" i="4"/>
  <c r="Q551" i="4"/>
  <c r="R551" i="4"/>
  <c r="S551" i="4"/>
  <c r="T551" i="4"/>
  <c r="U551" i="4"/>
  <c r="V551" i="4"/>
  <c r="W551" i="4"/>
  <c r="X551" i="4"/>
  <c r="Y551" i="4"/>
  <c r="Z551" i="4"/>
  <c r="AA551" i="4"/>
  <c r="AB551" i="4"/>
  <c r="AC551" i="4"/>
  <c r="AD551" i="4"/>
  <c r="AE551" i="4"/>
  <c r="AF551" i="4"/>
  <c r="B552" i="4"/>
  <c r="C552" i="4"/>
  <c r="D552" i="4"/>
  <c r="E552" i="4"/>
  <c r="F552" i="4"/>
  <c r="G552" i="4"/>
  <c r="H552" i="4"/>
  <c r="I552" i="4"/>
  <c r="J552" i="4"/>
  <c r="K552" i="4"/>
  <c r="L552" i="4"/>
  <c r="M552" i="4"/>
  <c r="N552" i="4"/>
  <c r="O552" i="4"/>
  <c r="P552" i="4"/>
  <c r="Q552" i="4"/>
  <c r="R552" i="4"/>
  <c r="S552" i="4"/>
  <c r="T552" i="4"/>
  <c r="U552" i="4"/>
  <c r="V552" i="4"/>
  <c r="W552" i="4"/>
  <c r="X552" i="4"/>
  <c r="Y552" i="4"/>
  <c r="Z552" i="4"/>
  <c r="AA552" i="4"/>
  <c r="AB552" i="4"/>
  <c r="AC552" i="4"/>
  <c r="AD552" i="4"/>
  <c r="AE552" i="4"/>
  <c r="AF552" i="4"/>
  <c r="B553" i="4"/>
  <c r="C553" i="4"/>
  <c r="D553" i="4"/>
  <c r="E553" i="4"/>
  <c r="F553" i="4"/>
  <c r="G553" i="4"/>
  <c r="H553" i="4"/>
  <c r="I553" i="4"/>
  <c r="J553" i="4"/>
  <c r="K553" i="4"/>
  <c r="L553" i="4"/>
  <c r="M553" i="4"/>
  <c r="N553" i="4"/>
  <c r="O553" i="4"/>
  <c r="P553" i="4"/>
  <c r="Q553" i="4"/>
  <c r="R553" i="4"/>
  <c r="S553" i="4"/>
  <c r="T553" i="4"/>
  <c r="U553" i="4"/>
  <c r="V553" i="4"/>
  <c r="W553" i="4"/>
  <c r="X553" i="4"/>
  <c r="Y553" i="4"/>
  <c r="Z553" i="4"/>
  <c r="AA553" i="4"/>
  <c r="AB553" i="4"/>
  <c r="AC553" i="4"/>
  <c r="AD553" i="4"/>
  <c r="AE553" i="4"/>
  <c r="AF553" i="4"/>
  <c r="B554" i="4"/>
  <c r="C554" i="4"/>
  <c r="D554" i="4"/>
  <c r="E554" i="4"/>
  <c r="F554" i="4"/>
  <c r="G554" i="4"/>
  <c r="H554" i="4"/>
  <c r="I554" i="4"/>
  <c r="J554" i="4"/>
  <c r="K554" i="4"/>
  <c r="L554" i="4"/>
  <c r="M554" i="4"/>
  <c r="N554" i="4"/>
  <c r="O554" i="4"/>
  <c r="P554" i="4"/>
  <c r="Q554" i="4"/>
  <c r="R554" i="4"/>
  <c r="S554" i="4"/>
  <c r="T554" i="4"/>
  <c r="U554" i="4"/>
  <c r="V554" i="4"/>
  <c r="W554" i="4"/>
  <c r="X554" i="4"/>
  <c r="Y554" i="4"/>
  <c r="Z554" i="4"/>
  <c r="AA554" i="4"/>
  <c r="AB554" i="4"/>
  <c r="AC554" i="4"/>
  <c r="AD554" i="4"/>
  <c r="AE554" i="4"/>
  <c r="AF554" i="4"/>
  <c r="B555" i="4"/>
  <c r="C555" i="4"/>
  <c r="D555" i="4"/>
  <c r="E555" i="4"/>
  <c r="F555" i="4"/>
  <c r="G555" i="4"/>
  <c r="H555" i="4"/>
  <c r="I555" i="4"/>
  <c r="J555" i="4"/>
  <c r="K555" i="4"/>
  <c r="L555" i="4"/>
  <c r="M555" i="4"/>
  <c r="N555" i="4"/>
  <c r="O555" i="4"/>
  <c r="P555" i="4"/>
  <c r="Q555" i="4"/>
  <c r="R555" i="4"/>
  <c r="S555" i="4"/>
  <c r="T555" i="4"/>
  <c r="U555" i="4"/>
  <c r="V555" i="4"/>
  <c r="W555" i="4"/>
  <c r="X555" i="4"/>
  <c r="Y555" i="4"/>
  <c r="Z555" i="4"/>
  <c r="AA555" i="4"/>
  <c r="AB555" i="4"/>
  <c r="AC555" i="4"/>
  <c r="AD555" i="4"/>
  <c r="AE555" i="4"/>
  <c r="AF555" i="4"/>
  <c r="B556" i="4"/>
  <c r="C556" i="4"/>
  <c r="D556" i="4"/>
  <c r="E556" i="4"/>
  <c r="F556" i="4"/>
  <c r="G556" i="4"/>
  <c r="H556" i="4"/>
  <c r="I556" i="4"/>
  <c r="J556" i="4"/>
  <c r="K556" i="4"/>
  <c r="L556" i="4"/>
  <c r="M556" i="4"/>
  <c r="N556" i="4"/>
  <c r="O556" i="4"/>
  <c r="P556" i="4"/>
  <c r="Q556" i="4"/>
  <c r="R556" i="4"/>
  <c r="S556" i="4"/>
  <c r="T556" i="4"/>
  <c r="U556" i="4"/>
  <c r="V556" i="4"/>
  <c r="W556" i="4"/>
  <c r="X556" i="4"/>
  <c r="Y556" i="4"/>
  <c r="Z556" i="4"/>
  <c r="AA556" i="4"/>
  <c r="AB556" i="4"/>
  <c r="AC556" i="4"/>
  <c r="AD556" i="4"/>
  <c r="AE556" i="4"/>
  <c r="AF556" i="4"/>
  <c r="B557" i="4"/>
  <c r="C557" i="4"/>
  <c r="D557" i="4"/>
  <c r="E557" i="4"/>
  <c r="F557" i="4"/>
  <c r="G557" i="4"/>
  <c r="H557" i="4"/>
  <c r="I557" i="4"/>
  <c r="J557" i="4"/>
  <c r="K557" i="4"/>
  <c r="L557" i="4"/>
  <c r="M557" i="4"/>
  <c r="N557" i="4"/>
  <c r="O557" i="4"/>
  <c r="P557" i="4"/>
  <c r="Q557" i="4"/>
  <c r="R557" i="4"/>
  <c r="S557" i="4"/>
  <c r="T557" i="4"/>
  <c r="U557" i="4"/>
  <c r="V557" i="4"/>
  <c r="W557" i="4"/>
  <c r="X557" i="4"/>
  <c r="Y557" i="4"/>
  <c r="Z557" i="4"/>
  <c r="AA557" i="4"/>
  <c r="AB557" i="4"/>
  <c r="AC557" i="4"/>
  <c r="AD557" i="4"/>
  <c r="AE557" i="4"/>
  <c r="AF557" i="4"/>
  <c r="B558" i="4"/>
  <c r="C558" i="4"/>
  <c r="D558" i="4"/>
  <c r="E558" i="4"/>
  <c r="F558" i="4"/>
  <c r="G558" i="4"/>
  <c r="H558" i="4"/>
  <c r="I558" i="4"/>
  <c r="J558" i="4"/>
  <c r="K558" i="4"/>
  <c r="L558" i="4"/>
  <c r="M558" i="4"/>
  <c r="N558" i="4"/>
  <c r="O558" i="4"/>
  <c r="P558" i="4"/>
  <c r="Q558" i="4"/>
  <c r="R558" i="4"/>
  <c r="S558" i="4"/>
  <c r="T558" i="4"/>
  <c r="U558" i="4"/>
  <c r="V558" i="4"/>
  <c r="W558" i="4"/>
  <c r="X558" i="4"/>
  <c r="Y558" i="4"/>
  <c r="Z558" i="4"/>
  <c r="AA558" i="4"/>
  <c r="AB558" i="4"/>
  <c r="AC558" i="4"/>
  <c r="AD558" i="4"/>
  <c r="AE558" i="4"/>
  <c r="AF558" i="4"/>
  <c r="B559" i="4"/>
  <c r="C559" i="4"/>
  <c r="D559" i="4"/>
  <c r="E559" i="4"/>
  <c r="F559" i="4"/>
  <c r="G559" i="4"/>
  <c r="H559" i="4"/>
  <c r="I559" i="4"/>
  <c r="J559" i="4"/>
  <c r="K559" i="4"/>
  <c r="L559" i="4"/>
  <c r="M559" i="4"/>
  <c r="N559" i="4"/>
  <c r="O559" i="4"/>
  <c r="P559" i="4"/>
  <c r="Q559" i="4"/>
  <c r="R559" i="4"/>
  <c r="S559" i="4"/>
  <c r="T559" i="4"/>
  <c r="U559" i="4"/>
  <c r="V559" i="4"/>
  <c r="W559" i="4"/>
  <c r="X559" i="4"/>
  <c r="Y559" i="4"/>
  <c r="Z559" i="4"/>
  <c r="AA559" i="4"/>
  <c r="AB559" i="4"/>
  <c r="AC559" i="4"/>
  <c r="AD559" i="4"/>
  <c r="AE559" i="4"/>
  <c r="AF559" i="4"/>
  <c r="B560" i="4"/>
  <c r="C560" i="4"/>
  <c r="D560" i="4"/>
  <c r="E560" i="4"/>
  <c r="F560" i="4"/>
  <c r="G560" i="4"/>
  <c r="H560" i="4"/>
  <c r="I560" i="4"/>
  <c r="J560" i="4"/>
  <c r="K560" i="4"/>
  <c r="L560" i="4"/>
  <c r="M560" i="4"/>
  <c r="N560" i="4"/>
  <c r="O560" i="4"/>
  <c r="P560" i="4"/>
  <c r="Q560" i="4"/>
  <c r="R560" i="4"/>
  <c r="S560" i="4"/>
  <c r="T560" i="4"/>
  <c r="U560" i="4"/>
  <c r="V560" i="4"/>
  <c r="W560" i="4"/>
  <c r="X560" i="4"/>
  <c r="Y560" i="4"/>
  <c r="Z560" i="4"/>
  <c r="AA560" i="4"/>
  <c r="AB560" i="4"/>
  <c r="AC560" i="4"/>
  <c r="AD560" i="4"/>
  <c r="AE560" i="4"/>
  <c r="AF560" i="4"/>
  <c r="B561" i="4"/>
  <c r="C561" i="4"/>
  <c r="D561" i="4"/>
  <c r="E561" i="4"/>
  <c r="F561" i="4"/>
  <c r="G561" i="4"/>
  <c r="H561" i="4"/>
  <c r="I561" i="4"/>
  <c r="J561" i="4"/>
  <c r="K561" i="4"/>
  <c r="L561" i="4"/>
  <c r="M561" i="4"/>
  <c r="N561" i="4"/>
  <c r="O561" i="4"/>
  <c r="P561" i="4"/>
  <c r="Q561" i="4"/>
  <c r="R561" i="4"/>
  <c r="S561" i="4"/>
  <c r="T561" i="4"/>
  <c r="U561" i="4"/>
  <c r="V561" i="4"/>
  <c r="W561" i="4"/>
  <c r="X561" i="4"/>
  <c r="Y561" i="4"/>
  <c r="Z561" i="4"/>
  <c r="AA561" i="4"/>
  <c r="AB561" i="4"/>
  <c r="AC561" i="4"/>
  <c r="AD561" i="4"/>
  <c r="AE561" i="4"/>
  <c r="AF561" i="4"/>
  <c r="B562" i="4"/>
  <c r="C562" i="4"/>
  <c r="D562" i="4"/>
  <c r="E562" i="4"/>
  <c r="F562" i="4"/>
  <c r="G562" i="4"/>
  <c r="H562" i="4"/>
  <c r="I562" i="4"/>
  <c r="J562" i="4"/>
  <c r="K562" i="4"/>
  <c r="L562" i="4"/>
  <c r="M562" i="4"/>
  <c r="N562" i="4"/>
  <c r="O562" i="4"/>
  <c r="P562" i="4"/>
  <c r="Q562" i="4"/>
  <c r="R562" i="4"/>
  <c r="S562" i="4"/>
  <c r="T562" i="4"/>
  <c r="U562" i="4"/>
  <c r="V562" i="4"/>
  <c r="W562" i="4"/>
  <c r="X562" i="4"/>
  <c r="Y562" i="4"/>
  <c r="Z562" i="4"/>
  <c r="AA562" i="4"/>
  <c r="AB562" i="4"/>
  <c r="AC562" i="4"/>
  <c r="AD562" i="4"/>
  <c r="AE562" i="4"/>
  <c r="AF562" i="4"/>
  <c r="B563" i="4"/>
  <c r="C563" i="4"/>
  <c r="D563" i="4"/>
  <c r="E563" i="4"/>
  <c r="F563" i="4"/>
  <c r="G563" i="4"/>
  <c r="H563" i="4"/>
  <c r="I563" i="4"/>
  <c r="J563" i="4"/>
  <c r="K563" i="4"/>
  <c r="L563" i="4"/>
  <c r="M563" i="4"/>
  <c r="N563" i="4"/>
  <c r="O563" i="4"/>
  <c r="P563" i="4"/>
  <c r="Q563" i="4"/>
  <c r="R563" i="4"/>
  <c r="S563" i="4"/>
  <c r="T563" i="4"/>
  <c r="U563" i="4"/>
  <c r="V563" i="4"/>
  <c r="W563" i="4"/>
  <c r="X563" i="4"/>
  <c r="Y563" i="4"/>
  <c r="Z563" i="4"/>
  <c r="AA563" i="4"/>
  <c r="AB563" i="4"/>
  <c r="AC563" i="4"/>
  <c r="AD563" i="4"/>
  <c r="AE563" i="4"/>
  <c r="AF563" i="4"/>
  <c r="B564" i="4"/>
  <c r="C564" i="4"/>
  <c r="D564" i="4"/>
  <c r="E564" i="4"/>
  <c r="F564" i="4"/>
  <c r="G564" i="4"/>
  <c r="H564" i="4"/>
  <c r="I564" i="4"/>
  <c r="J564" i="4"/>
  <c r="K564" i="4"/>
  <c r="L564" i="4"/>
  <c r="M564" i="4"/>
  <c r="N564" i="4"/>
  <c r="O564" i="4"/>
  <c r="P564" i="4"/>
  <c r="Q564" i="4"/>
  <c r="R564" i="4"/>
  <c r="S564" i="4"/>
  <c r="T564" i="4"/>
  <c r="U564" i="4"/>
  <c r="V564" i="4"/>
  <c r="W564" i="4"/>
  <c r="X564" i="4"/>
  <c r="Y564" i="4"/>
  <c r="Z564" i="4"/>
  <c r="AA564" i="4"/>
  <c r="AB564" i="4"/>
  <c r="AC564" i="4"/>
  <c r="AD564" i="4"/>
  <c r="AE564" i="4"/>
  <c r="AF564" i="4"/>
  <c r="B565" i="4"/>
  <c r="C565" i="4"/>
  <c r="D565" i="4"/>
  <c r="E565" i="4"/>
  <c r="F565" i="4"/>
  <c r="G565" i="4"/>
  <c r="H565" i="4"/>
  <c r="I565" i="4"/>
  <c r="J565" i="4"/>
  <c r="K565" i="4"/>
  <c r="L565" i="4"/>
  <c r="M565" i="4"/>
  <c r="N565" i="4"/>
  <c r="O565" i="4"/>
  <c r="P565" i="4"/>
  <c r="Q565" i="4"/>
  <c r="R565" i="4"/>
  <c r="S565" i="4"/>
  <c r="T565" i="4"/>
  <c r="U565" i="4"/>
  <c r="V565" i="4"/>
  <c r="W565" i="4"/>
  <c r="X565" i="4"/>
  <c r="Y565" i="4"/>
  <c r="Z565" i="4"/>
  <c r="AA565" i="4"/>
  <c r="AB565" i="4"/>
  <c r="AC565" i="4"/>
  <c r="AD565" i="4"/>
  <c r="AE565" i="4"/>
  <c r="AF565" i="4"/>
  <c r="B566" i="4"/>
  <c r="C566" i="4"/>
  <c r="D566" i="4"/>
  <c r="E566" i="4"/>
  <c r="F566" i="4"/>
  <c r="G566" i="4"/>
  <c r="H566" i="4"/>
  <c r="I566" i="4"/>
  <c r="J566" i="4"/>
  <c r="K566" i="4"/>
  <c r="L566" i="4"/>
  <c r="M566" i="4"/>
  <c r="N566" i="4"/>
  <c r="O566" i="4"/>
  <c r="P566" i="4"/>
  <c r="Q566" i="4"/>
  <c r="R566" i="4"/>
  <c r="S566" i="4"/>
  <c r="T566" i="4"/>
  <c r="U566" i="4"/>
  <c r="V566" i="4"/>
  <c r="W566" i="4"/>
  <c r="X566" i="4"/>
  <c r="Y566" i="4"/>
  <c r="Z566" i="4"/>
  <c r="AA566" i="4"/>
  <c r="AB566" i="4"/>
  <c r="AC566" i="4"/>
  <c r="AD566" i="4"/>
  <c r="AE566" i="4"/>
  <c r="AF566" i="4"/>
  <c r="B567" i="4"/>
  <c r="C567" i="4"/>
  <c r="D567" i="4"/>
  <c r="E567" i="4"/>
  <c r="F567" i="4"/>
  <c r="G567" i="4"/>
  <c r="H567" i="4"/>
  <c r="I567" i="4"/>
  <c r="J567" i="4"/>
  <c r="K567" i="4"/>
  <c r="L567" i="4"/>
  <c r="M567" i="4"/>
  <c r="N567" i="4"/>
  <c r="O567" i="4"/>
  <c r="P567" i="4"/>
  <c r="Q567" i="4"/>
  <c r="R567" i="4"/>
  <c r="S567" i="4"/>
  <c r="T567" i="4"/>
  <c r="U567" i="4"/>
  <c r="V567" i="4"/>
  <c r="W567" i="4"/>
  <c r="X567" i="4"/>
  <c r="Y567" i="4"/>
  <c r="Z567" i="4"/>
  <c r="AA567" i="4"/>
  <c r="AB567" i="4"/>
  <c r="AC567" i="4"/>
  <c r="AD567" i="4"/>
  <c r="AE567" i="4"/>
  <c r="AF567" i="4"/>
  <c r="B568" i="4"/>
  <c r="C568" i="4"/>
  <c r="D568" i="4"/>
  <c r="E568" i="4"/>
  <c r="F568" i="4"/>
  <c r="G568" i="4"/>
  <c r="H568" i="4"/>
  <c r="I568" i="4"/>
  <c r="J568" i="4"/>
  <c r="K568" i="4"/>
  <c r="L568" i="4"/>
  <c r="M568" i="4"/>
  <c r="N568" i="4"/>
  <c r="O568" i="4"/>
  <c r="P568" i="4"/>
  <c r="Q568" i="4"/>
  <c r="R568" i="4"/>
  <c r="S568" i="4"/>
  <c r="T568" i="4"/>
  <c r="U568" i="4"/>
  <c r="V568" i="4"/>
  <c r="W568" i="4"/>
  <c r="X568" i="4"/>
  <c r="Y568" i="4"/>
  <c r="Z568" i="4"/>
  <c r="AA568" i="4"/>
  <c r="AB568" i="4"/>
  <c r="AC568" i="4"/>
  <c r="AD568" i="4"/>
  <c r="AE568" i="4"/>
  <c r="AF568" i="4"/>
  <c r="B569" i="4"/>
  <c r="C569" i="4"/>
  <c r="D569" i="4"/>
  <c r="E569" i="4"/>
  <c r="F569" i="4"/>
  <c r="G569" i="4"/>
  <c r="H569" i="4"/>
  <c r="I569" i="4"/>
  <c r="J569" i="4"/>
  <c r="K569" i="4"/>
  <c r="L569" i="4"/>
  <c r="M569" i="4"/>
  <c r="N569" i="4"/>
  <c r="O569" i="4"/>
  <c r="P569" i="4"/>
  <c r="Q569" i="4"/>
  <c r="R569" i="4"/>
  <c r="S569" i="4"/>
  <c r="T569" i="4"/>
  <c r="U569" i="4"/>
  <c r="V569" i="4"/>
  <c r="W569" i="4"/>
  <c r="X569" i="4"/>
  <c r="Y569" i="4"/>
  <c r="Z569" i="4"/>
  <c r="AA569" i="4"/>
  <c r="AB569" i="4"/>
  <c r="AC569" i="4"/>
  <c r="AD569" i="4"/>
  <c r="AE569" i="4"/>
  <c r="AF569" i="4"/>
  <c r="B570" i="4"/>
  <c r="C570" i="4"/>
  <c r="D570" i="4"/>
  <c r="E570" i="4"/>
  <c r="F570" i="4"/>
  <c r="G570" i="4"/>
  <c r="H570" i="4"/>
  <c r="I570" i="4"/>
  <c r="J570" i="4"/>
  <c r="K570" i="4"/>
  <c r="L570" i="4"/>
  <c r="M570" i="4"/>
  <c r="N570" i="4"/>
  <c r="O570" i="4"/>
  <c r="P570" i="4"/>
  <c r="Q570" i="4"/>
  <c r="R570" i="4"/>
  <c r="S570" i="4"/>
  <c r="T570" i="4"/>
  <c r="U570" i="4"/>
  <c r="V570" i="4"/>
  <c r="W570" i="4"/>
  <c r="X570" i="4"/>
  <c r="Y570" i="4"/>
  <c r="Z570" i="4"/>
  <c r="AA570" i="4"/>
  <c r="AB570" i="4"/>
  <c r="AC570" i="4"/>
  <c r="AD570" i="4"/>
  <c r="AE570" i="4"/>
  <c r="AF570" i="4"/>
  <c r="B571" i="4"/>
  <c r="C571" i="4"/>
  <c r="D571" i="4"/>
  <c r="E571" i="4"/>
  <c r="F571" i="4"/>
  <c r="G571" i="4"/>
  <c r="H571" i="4"/>
  <c r="I571" i="4"/>
  <c r="J571" i="4"/>
  <c r="K571" i="4"/>
  <c r="L571" i="4"/>
  <c r="M571" i="4"/>
  <c r="N571" i="4"/>
  <c r="O571" i="4"/>
  <c r="P571" i="4"/>
  <c r="Q571" i="4"/>
  <c r="R571" i="4"/>
  <c r="S571" i="4"/>
  <c r="T571" i="4"/>
  <c r="U571" i="4"/>
  <c r="V571" i="4"/>
  <c r="W571" i="4"/>
  <c r="X571" i="4"/>
  <c r="Y571" i="4"/>
  <c r="Z571" i="4"/>
  <c r="AA571" i="4"/>
  <c r="AB571" i="4"/>
  <c r="AC571" i="4"/>
  <c r="AD571" i="4"/>
  <c r="AE571" i="4"/>
  <c r="AF571" i="4"/>
  <c r="B572" i="4"/>
  <c r="C572" i="4"/>
  <c r="D572" i="4"/>
  <c r="E572" i="4"/>
  <c r="F572" i="4"/>
  <c r="G572" i="4"/>
  <c r="H572" i="4"/>
  <c r="I572" i="4"/>
  <c r="J572" i="4"/>
  <c r="K572" i="4"/>
  <c r="L572" i="4"/>
  <c r="M572" i="4"/>
  <c r="N572" i="4"/>
  <c r="O572" i="4"/>
  <c r="P572" i="4"/>
  <c r="Q572" i="4"/>
  <c r="R572" i="4"/>
  <c r="S572" i="4"/>
  <c r="T572" i="4"/>
  <c r="U572" i="4"/>
  <c r="V572" i="4"/>
  <c r="W572" i="4"/>
  <c r="X572" i="4"/>
  <c r="Y572" i="4"/>
  <c r="Z572" i="4"/>
  <c r="AA572" i="4"/>
  <c r="AB572" i="4"/>
  <c r="AC572" i="4"/>
  <c r="AD572" i="4"/>
  <c r="AE572" i="4"/>
  <c r="AF572" i="4"/>
  <c r="B573" i="4"/>
  <c r="C573" i="4"/>
  <c r="D573" i="4"/>
  <c r="E573" i="4"/>
  <c r="F573" i="4"/>
  <c r="G573" i="4"/>
  <c r="H573" i="4"/>
  <c r="I573" i="4"/>
  <c r="J573" i="4"/>
  <c r="K573" i="4"/>
  <c r="L573" i="4"/>
  <c r="M573" i="4"/>
  <c r="N573" i="4"/>
  <c r="O573" i="4"/>
  <c r="P573" i="4"/>
  <c r="Q573" i="4"/>
  <c r="R573" i="4"/>
  <c r="S573" i="4"/>
  <c r="T573" i="4"/>
  <c r="U573" i="4"/>
  <c r="V573" i="4"/>
  <c r="W573" i="4"/>
  <c r="X573" i="4"/>
  <c r="Y573" i="4"/>
  <c r="Z573" i="4"/>
  <c r="AA573" i="4"/>
  <c r="AB573" i="4"/>
  <c r="AC573" i="4"/>
  <c r="AD573" i="4"/>
  <c r="AE573" i="4"/>
  <c r="AF573" i="4"/>
  <c r="B574" i="4"/>
  <c r="C574" i="4"/>
  <c r="D574" i="4"/>
  <c r="E574" i="4"/>
  <c r="F574" i="4"/>
  <c r="G574" i="4"/>
  <c r="H574" i="4"/>
  <c r="I574" i="4"/>
  <c r="J574" i="4"/>
  <c r="K574" i="4"/>
  <c r="L574" i="4"/>
  <c r="M574" i="4"/>
  <c r="N574" i="4"/>
  <c r="O574" i="4"/>
  <c r="P574" i="4"/>
  <c r="Q574" i="4"/>
  <c r="R574" i="4"/>
  <c r="S574" i="4"/>
  <c r="T574" i="4"/>
  <c r="U574" i="4"/>
  <c r="V574" i="4"/>
  <c r="W574" i="4"/>
  <c r="X574" i="4"/>
  <c r="Y574" i="4"/>
  <c r="Z574" i="4"/>
  <c r="AA574" i="4"/>
  <c r="AB574" i="4"/>
  <c r="AC574" i="4"/>
  <c r="AD574" i="4"/>
  <c r="AE574" i="4"/>
  <c r="AF574" i="4"/>
  <c r="B575" i="4"/>
  <c r="C575" i="4"/>
  <c r="D575" i="4"/>
  <c r="E575" i="4"/>
  <c r="F575" i="4"/>
  <c r="G575" i="4"/>
  <c r="H575" i="4"/>
  <c r="I575" i="4"/>
  <c r="J575" i="4"/>
  <c r="K575" i="4"/>
  <c r="L575" i="4"/>
  <c r="M575" i="4"/>
  <c r="N575" i="4"/>
  <c r="O575" i="4"/>
  <c r="P575" i="4"/>
  <c r="Q575" i="4"/>
  <c r="R575" i="4"/>
  <c r="S575" i="4"/>
  <c r="T575" i="4"/>
  <c r="U575" i="4"/>
  <c r="V575" i="4"/>
  <c r="W575" i="4"/>
  <c r="X575" i="4"/>
  <c r="Y575" i="4"/>
  <c r="Z575" i="4"/>
  <c r="AA575" i="4"/>
  <c r="AB575" i="4"/>
  <c r="AC575" i="4"/>
  <c r="AD575" i="4"/>
  <c r="AE575" i="4"/>
  <c r="AF575" i="4"/>
  <c r="B576" i="4"/>
  <c r="C576" i="4"/>
  <c r="D576" i="4"/>
  <c r="E576" i="4"/>
  <c r="F576" i="4"/>
  <c r="G576" i="4"/>
  <c r="H576" i="4"/>
  <c r="I576" i="4"/>
  <c r="J576" i="4"/>
  <c r="K576" i="4"/>
  <c r="L576" i="4"/>
  <c r="M576" i="4"/>
  <c r="N576" i="4"/>
  <c r="O576" i="4"/>
  <c r="P576" i="4"/>
  <c r="Q576" i="4"/>
  <c r="R576" i="4"/>
  <c r="S576" i="4"/>
  <c r="T576" i="4"/>
  <c r="U576" i="4"/>
  <c r="V576" i="4"/>
  <c r="W576" i="4"/>
  <c r="X576" i="4"/>
  <c r="Y576" i="4"/>
  <c r="Z576" i="4"/>
  <c r="AA576" i="4"/>
  <c r="AB576" i="4"/>
  <c r="AC576" i="4"/>
  <c r="AD576" i="4"/>
  <c r="AE576" i="4"/>
  <c r="AF576" i="4"/>
  <c r="B577" i="4"/>
  <c r="C577" i="4"/>
  <c r="D577" i="4"/>
  <c r="E577" i="4"/>
  <c r="F577" i="4"/>
  <c r="G577" i="4"/>
  <c r="H577" i="4"/>
  <c r="I577" i="4"/>
  <c r="J577" i="4"/>
  <c r="K577" i="4"/>
  <c r="L577" i="4"/>
  <c r="M577" i="4"/>
  <c r="N577" i="4"/>
  <c r="O577" i="4"/>
  <c r="P577" i="4"/>
  <c r="Q577" i="4"/>
  <c r="R577" i="4"/>
  <c r="S577" i="4"/>
  <c r="T577" i="4"/>
  <c r="U577" i="4"/>
  <c r="V577" i="4"/>
  <c r="W577" i="4"/>
  <c r="X577" i="4"/>
  <c r="Y577" i="4"/>
  <c r="Z577" i="4"/>
  <c r="AA577" i="4"/>
  <c r="AB577" i="4"/>
  <c r="AC577" i="4"/>
  <c r="AD577" i="4"/>
  <c r="AE577" i="4"/>
  <c r="AF577" i="4"/>
  <c r="B578" i="4"/>
  <c r="C578" i="4"/>
  <c r="D578" i="4"/>
  <c r="E578" i="4"/>
  <c r="F578" i="4"/>
  <c r="G578" i="4"/>
  <c r="H578" i="4"/>
  <c r="I578" i="4"/>
  <c r="J578" i="4"/>
  <c r="K578" i="4"/>
  <c r="L578" i="4"/>
  <c r="M578" i="4"/>
  <c r="N578" i="4"/>
  <c r="O578" i="4"/>
  <c r="P578" i="4"/>
  <c r="Q578" i="4"/>
  <c r="R578" i="4"/>
  <c r="S578" i="4"/>
  <c r="T578" i="4"/>
  <c r="U578" i="4"/>
  <c r="V578" i="4"/>
  <c r="W578" i="4"/>
  <c r="X578" i="4"/>
  <c r="Y578" i="4"/>
  <c r="Z578" i="4"/>
  <c r="AA578" i="4"/>
  <c r="AB578" i="4"/>
  <c r="AC578" i="4"/>
  <c r="AD578" i="4"/>
  <c r="AE578" i="4"/>
  <c r="AF578" i="4"/>
  <c r="B579" i="4"/>
  <c r="C579" i="4"/>
  <c r="D579" i="4"/>
  <c r="E579" i="4"/>
  <c r="F579" i="4"/>
  <c r="G579" i="4"/>
  <c r="H579" i="4"/>
  <c r="I579" i="4"/>
  <c r="J579" i="4"/>
  <c r="K579" i="4"/>
  <c r="L579" i="4"/>
  <c r="M579" i="4"/>
  <c r="N579" i="4"/>
  <c r="O579" i="4"/>
  <c r="P579" i="4"/>
  <c r="Q579" i="4"/>
  <c r="R579" i="4"/>
  <c r="S579" i="4"/>
  <c r="T579" i="4"/>
  <c r="U579" i="4"/>
  <c r="V579" i="4"/>
  <c r="W579" i="4"/>
  <c r="X579" i="4"/>
  <c r="Y579" i="4"/>
  <c r="Z579" i="4"/>
  <c r="AA579" i="4"/>
  <c r="AB579" i="4"/>
  <c r="AC579" i="4"/>
  <c r="AD579" i="4"/>
  <c r="AE579" i="4"/>
  <c r="AF579" i="4"/>
  <c r="B580" i="4"/>
  <c r="C580" i="4"/>
  <c r="D580" i="4"/>
  <c r="E580" i="4"/>
  <c r="F580" i="4"/>
  <c r="G580" i="4"/>
  <c r="H580" i="4"/>
  <c r="I580" i="4"/>
  <c r="J580" i="4"/>
  <c r="K580" i="4"/>
  <c r="L580" i="4"/>
  <c r="M580" i="4"/>
  <c r="N580" i="4"/>
  <c r="O580" i="4"/>
  <c r="P580" i="4"/>
  <c r="Q580" i="4"/>
  <c r="R580" i="4"/>
  <c r="S580" i="4"/>
  <c r="T580" i="4"/>
  <c r="U580" i="4"/>
  <c r="V580" i="4"/>
  <c r="W580" i="4"/>
  <c r="X580" i="4"/>
  <c r="Y580" i="4"/>
  <c r="Z580" i="4"/>
  <c r="AA580" i="4"/>
  <c r="AB580" i="4"/>
  <c r="AC580" i="4"/>
  <c r="AD580" i="4"/>
  <c r="AE580" i="4"/>
  <c r="AF580" i="4"/>
  <c r="B581" i="4"/>
  <c r="C581" i="4"/>
  <c r="D581" i="4"/>
  <c r="E581" i="4"/>
  <c r="F581" i="4"/>
  <c r="G581" i="4"/>
  <c r="H581" i="4"/>
  <c r="I581" i="4"/>
  <c r="J581" i="4"/>
  <c r="K581" i="4"/>
  <c r="L581" i="4"/>
  <c r="M581" i="4"/>
  <c r="N581" i="4"/>
  <c r="O581" i="4"/>
  <c r="P581" i="4"/>
  <c r="Q581" i="4"/>
  <c r="R581" i="4"/>
  <c r="S581" i="4"/>
  <c r="T581" i="4"/>
  <c r="U581" i="4"/>
  <c r="V581" i="4"/>
  <c r="W581" i="4"/>
  <c r="X581" i="4"/>
  <c r="Y581" i="4"/>
  <c r="Z581" i="4"/>
  <c r="AA581" i="4"/>
  <c r="AB581" i="4"/>
  <c r="AC581" i="4"/>
  <c r="AD581" i="4"/>
  <c r="AE581" i="4"/>
  <c r="AF581" i="4"/>
  <c r="B582" i="4"/>
  <c r="C582" i="4"/>
  <c r="D582" i="4"/>
  <c r="E582" i="4"/>
  <c r="F582" i="4"/>
  <c r="G582" i="4"/>
  <c r="H582" i="4"/>
  <c r="I582" i="4"/>
  <c r="J582" i="4"/>
  <c r="K582" i="4"/>
  <c r="L582" i="4"/>
  <c r="M582" i="4"/>
  <c r="N582" i="4"/>
  <c r="O582" i="4"/>
  <c r="P582" i="4"/>
  <c r="Q582" i="4"/>
  <c r="R582" i="4"/>
  <c r="S582" i="4"/>
  <c r="T582" i="4"/>
  <c r="U582" i="4"/>
  <c r="V582" i="4"/>
  <c r="W582" i="4"/>
  <c r="X582" i="4"/>
  <c r="Y582" i="4"/>
  <c r="Z582" i="4"/>
  <c r="AA582" i="4"/>
  <c r="AB582" i="4"/>
  <c r="AC582" i="4"/>
  <c r="AD582" i="4"/>
  <c r="AE582" i="4"/>
  <c r="AF582" i="4"/>
  <c r="B583" i="4"/>
  <c r="C583" i="4"/>
  <c r="D583" i="4"/>
  <c r="E583" i="4"/>
  <c r="F583" i="4"/>
  <c r="G583" i="4"/>
  <c r="H583" i="4"/>
  <c r="I583" i="4"/>
  <c r="J583" i="4"/>
  <c r="K583" i="4"/>
  <c r="L583" i="4"/>
  <c r="M583" i="4"/>
  <c r="N583" i="4"/>
  <c r="O583" i="4"/>
  <c r="P583" i="4"/>
  <c r="Q583" i="4"/>
  <c r="R583" i="4"/>
  <c r="S583" i="4"/>
  <c r="T583" i="4"/>
  <c r="U583" i="4"/>
  <c r="V583" i="4"/>
  <c r="W583" i="4"/>
  <c r="X583" i="4"/>
  <c r="Y583" i="4"/>
  <c r="Z583" i="4"/>
  <c r="AA583" i="4"/>
  <c r="AB583" i="4"/>
  <c r="AC583" i="4"/>
  <c r="AD583" i="4"/>
  <c r="AE583" i="4"/>
  <c r="AF583" i="4"/>
  <c r="B584" i="4"/>
  <c r="C584" i="4"/>
  <c r="D584" i="4"/>
  <c r="E584" i="4"/>
  <c r="F584" i="4"/>
  <c r="G584" i="4"/>
  <c r="H584" i="4"/>
  <c r="I584" i="4"/>
  <c r="J584" i="4"/>
  <c r="K584" i="4"/>
  <c r="L584" i="4"/>
  <c r="M584" i="4"/>
  <c r="N584" i="4"/>
  <c r="O584" i="4"/>
  <c r="P584" i="4"/>
  <c r="Q584" i="4"/>
  <c r="R584" i="4"/>
  <c r="S584" i="4"/>
  <c r="T584" i="4"/>
  <c r="U584" i="4"/>
  <c r="V584" i="4"/>
  <c r="W584" i="4"/>
  <c r="X584" i="4"/>
  <c r="Y584" i="4"/>
  <c r="Z584" i="4"/>
  <c r="AA584" i="4"/>
  <c r="AB584" i="4"/>
  <c r="AC584" i="4"/>
  <c r="AD584" i="4"/>
  <c r="AE584" i="4"/>
  <c r="AF584" i="4"/>
  <c r="B585" i="4"/>
  <c r="C585" i="4"/>
  <c r="D585" i="4"/>
  <c r="E585" i="4"/>
  <c r="F585" i="4"/>
  <c r="G585" i="4"/>
  <c r="H585" i="4"/>
  <c r="I585" i="4"/>
  <c r="J585" i="4"/>
  <c r="K585" i="4"/>
  <c r="L585" i="4"/>
  <c r="M585" i="4"/>
  <c r="N585" i="4"/>
  <c r="O585" i="4"/>
  <c r="P585" i="4"/>
  <c r="Q585" i="4"/>
  <c r="R585" i="4"/>
  <c r="S585" i="4"/>
  <c r="T585" i="4"/>
  <c r="U585" i="4"/>
  <c r="V585" i="4"/>
  <c r="W585" i="4"/>
  <c r="X585" i="4"/>
  <c r="Y585" i="4"/>
  <c r="Z585" i="4"/>
  <c r="AA585" i="4"/>
  <c r="AB585" i="4"/>
  <c r="AC585" i="4"/>
  <c r="AD585" i="4"/>
  <c r="AE585" i="4"/>
  <c r="AF585" i="4"/>
  <c r="B586" i="4"/>
  <c r="C586" i="4"/>
  <c r="D586" i="4"/>
  <c r="E586" i="4"/>
  <c r="F586" i="4"/>
  <c r="G586" i="4"/>
  <c r="H586" i="4"/>
  <c r="I586" i="4"/>
  <c r="J586" i="4"/>
  <c r="K586" i="4"/>
  <c r="L586" i="4"/>
  <c r="M586" i="4"/>
  <c r="N586" i="4"/>
  <c r="O586" i="4"/>
  <c r="P586" i="4"/>
  <c r="Q586" i="4"/>
  <c r="R586" i="4"/>
  <c r="S586" i="4"/>
  <c r="T586" i="4"/>
  <c r="U586" i="4"/>
  <c r="V586" i="4"/>
  <c r="W586" i="4"/>
  <c r="X586" i="4"/>
  <c r="Y586" i="4"/>
  <c r="Z586" i="4"/>
  <c r="AA586" i="4"/>
  <c r="AB586" i="4"/>
  <c r="AC586" i="4"/>
  <c r="AD586" i="4"/>
  <c r="AE586" i="4"/>
  <c r="AF586" i="4"/>
  <c r="B587" i="4"/>
  <c r="C587" i="4"/>
  <c r="D587" i="4"/>
  <c r="E587" i="4"/>
  <c r="F587" i="4"/>
  <c r="G587" i="4"/>
  <c r="H587" i="4"/>
  <c r="I587" i="4"/>
  <c r="J587" i="4"/>
  <c r="K587" i="4"/>
  <c r="L587" i="4"/>
  <c r="M587" i="4"/>
  <c r="N587" i="4"/>
  <c r="O587" i="4"/>
  <c r="P587" i="4"/>
  <c r="Q587" i="4"/>
  <c r="R587" i="4"/>
  <c r="S587" i="4"/>
  <c r="T587" i="4"/>
  <c r="U587" i="4"/>
  <c r="V587" i="4"/>
  <c r="W587" i="4"/>
  <c r="X587" i="4"/>
  <c r="Y587" i="4"/>
  <c r="Z587" i="4"/>
  <c r="AA587" i="4"/>
  <c r="AB587" i="4"/>
  <c r="AC587" i="4"/>
  <c r="AD587" i="4"/>
  <c r="AE587" i="4"/>
  <c r="AF587" i="4"/>
  <c r="B588" i="4"/>
  <c r="C588" i="4"/>
  <c r="D588" i="4"/>
  <c r="E588" i="4"/>
  <c r="F588" i="4"/>
  <c r="G588" i="4"/>
  <c r="H588" i="4"/>
  <c r="I588" i="4"/>
  <c r="J588" i="4"/>
  <c r="K588" i="4"/>
  <c r="L588" i="4"/>
  <c r="M588" i="4"/>
  <c r="N588" i="4"/>
  <c r="O588" i="4"/>
  <c r="P588" i="4"/>
  <c r="Q588" i="4"/>
  <c r="R588" i="4"/>
  <c r="S588" i="4"/>
  <c r="T588" i="4"/>
  <c r="U588" i="4"/>
  <c r="V588" i="4"/>
  <c r="W588" i="4"/>
  <c r="X588" i="4"/>
  <c r="Y588" i="4"/>
  <c r="Z588" i="4"/>
  <c r="AA588" i="4"/>
  <c r="AB588" i="4"/>
  <c r="AC588" i="4"/>
  <c r="AD588" i="4"/>
  <c r="AE588" i="4"/>
  <c r="AF588" i="4"/>
  <c r="B589" i="4"/>
  <c r="C589" i="4"/>
  <c r="D589" i="4"/>
  <c r="E589" i="4"/>
  <c r="F589" i="4"/>
  <c r="G589" i="4"/>
  <c r="H589" i="4"/>
  <c r="I589" i="4"/>
  <c r="J589" i="4"/>
  <c r="K589" i="4"/>
  <c r="L589" i="4"/>
  <c r="M589" i="4"/>
  <c r="N589" i="4"/>
  <c r="O589" i="4"/>
  <c r="P589" i="4"/>
  <c r="Q589" i="4"/>
  <c r="R589" i="4"/>
  <c r="S589" i="4"/>
  <c r="T589" i="4"/>
  <c r="U589" i="4"/>
  <c r="V589" i="4"/>
  <c r="W589" i="4"/>
  <c r="X589" i="4"/>
  <c r="Y589" i="4"/>
  <c r="Z589" i="4"/>
  <c r="AA589" i="4"/>
  <c r="AB589" i="4"/>
  <c r="AC589" i="4"/>
  <c r="AD589" i="4"/>
  <c r="AE589" i="4"/>
  <c r="AF589" i="4"/>
  <c r="B590" i="4"/>
  <c r="C590" i="4"/>
  <c r="D590" i="4"/>
  <c r="E590" i="4"/>
  <c r="F590" i="4"/>
  <c r="G590" i="4"/>
  <c r="H590" i="4"/>
  <c r="I590" i="4"/>
  <c r="J590" i="4"/>
  <c r="K590" i="4"/>
  <c r="L590" i="4"/>
  <c r="M590" i="4"/>
  <c r="N590" i="4"/>
  <c r="O590" i="4"/>
  <c r="P590" i="4"/>
  <c r="Q590" i="4"/>
  <c r="R590" i="4"/>
  <c r="S590" i="4"/>
  <c r="T590" i="4"/>
  <c r="U590" i="4"/>
  <c r="V590" i="4"/>
  <c r="W590" i="4"/>
  <c r="X590" i="4"/>
  <c r="Y590" i="4"/>
  <c r="Z590" i="4"/>
  <c r="AA590" i="4"/>
  <c r="AB590" i="4"/>
  <c r="AC590" i="4"/>
  <c r="AD590" i="4"/>
  <c r="AE590" i="4"/>
  <c r="AF590" i="4"/>
  <c r="B591" i="4"/>
  <c r="C591" i="4"/>
  <c r="D591" i="4"/>
  <c r="E591" i="4"/>
  <c r="F591" i="4"/>
  <c r="G591" i="4"/>
  <c r="H591" i="4"/>
  <c r="I591" i="4"/>
  <c r="J591" i="4"/>
  <c r="K591" i="4"/>
  <c r="L591" i="4"/>
  <c r="M591" i="4"/>
  <c r="N591" i="4"/>
  <c r="O591" i="4"/>
  <c r="P591" i="4"/>
  <c r="Q591" i="4"/>
  <c r="R591" i="4"/>
  <c r="S591" i="4"/>
  <c r="T591" i="4"/>
  <c r="U591" i="4"/>
  <c r="V591" i="4"/>
  <c r="W591" i="4"/>
  <c r="X591" i="4"/>
  <c r="Y591" i="4"/>
  <c r="Z591" i="4"/>
  <c r="AA591" i="4"/>
  <c r="AB591" i="4"/>
  <c r="AC591" i="4"/>
  <c r="AD591" i="4"/>
  <c r="AE591" i="4"/>
  <c r="AF591" i="4"/>
  <c r="B592" i="4"/>
  <c r="C592" i="4"/>
  <c r="D592" i="4"/>
  <c r="E592" i="4"/>
  <c r="F592" i="4"/>
  <c r="G592" i="4"/>
  <c r="H592" i="4"/>
  <c r="I592" i="4"/>
  <c r="J592" i="4"/>
  <c r="K592" i="4"/>
  <c r="L592" i="4"/>
  <c r="M592" i="4"/>
  <c r="N592" i="4"/>
  <c r="O592" i="4"/>
  <c r="P592" i="4"/>
  <c r="Q592" i="4"/>
  <c r="R592" i="4"/>
  <c r="S592" i="4"/>
  <c r="T592" i="4"/>
  <c r="U592" i="4"/>
  <c r="V592" i="4"/>
  <c r="W592" i="4"/>
  <c r="X592" i="4"/>
  <c r="Y592" i="4"/>
  <c r="Z592" i="4"/>
  <c r="AA592" i="4"/>
  <c r="AB592" i="4"/>
  <c r="AC592" i="4"/>
  <c r="AD592" i="4"/>
  <c r="AE592" i="4"/>
  <c r="AF592" i="4"/>
  <c r="B593" i="4"/>
  <c r="C593" i="4"/>
  <c r="D593" i="4"/>
  <c r="E593" i="4"/>
  <c r="F593" i="4"/>
  <c r="G593" i="4"/>
  <c r="H593" i="4"/>
  <c r="I593" i="4"/>
  <c r="J593" i="4"/>
  <c r="K593" i="4"/>
  <c r="L593" i="4"/>
  <c r="M593" i="4"/>
  <c r="N593" i="4"/>
  <c r="O593" i="4"/>
  <c r="P593" i="4"/>
  <c r="Q593" i="4"/>
  <c r="R593" i="4"/>
  <c r="S593" i="4"/>
  <c r="T593" i="4"/>
  <c r="U593" i="4"/>
  <c r="V593" i="4"/>
  <c r="W593" i="4"/>
  <c r="X593" i="4"/>
  <c r="Y593" i="4"/>
  <c r="Z593" i="4"/>
  <c r="AA593" i="4"/>
  <c r="AB593" i="4"/>
  <c r="AC593" i="4"/>
  <c r="AD593" i="4"/>
  <c r="AE593" i="4"/>
  <c r="AF593" i="4"/>
  <c r="B594" i="4"/>
  <c r="C594" i="4"/>
  <c r="D594" i="4"/>
  <c r="E594" i="4"/>
  <c r="F594" i="4"/>
  <c r="G594" i="4"/>
  <c r="H594" i="4"/>
  <c r="I594" i="4"/>
  <c r="J594" i="4"/>
  <c r="K594" i="4"/>
  <c r="L594" i="4"/>
  <c r="M594" i="4"/>
  <c r="N594" i="4"/>
  <c r="O594" i="4"/>
  <c r="P594" i="4"/>
  <c r="Q594" i="4"/>
  <c r="R594" i="4"/>
  <c r="S594" i="4"/>
  <c r="T594" i="4"/>
  <c r="U594" i="4"/>
  <c r="V594" i="4"/>
  <c r="W594" i="4"/>
  <c r="X594" i="4"/>
  <c r="Y594" i="4"/>
  <c r="Z594" i="4"/>
  <c r="AA594" i="4"/>
  <c r="AB594" i="4"/>
  <c r="AC594" i="4"/>
  <c r="AD594" i="4"/>
  <c r="AE594" i="4"/>
  <c r="AF594" i="4"/>
  <c r="B595" i="4"/>
  <c r="C595" i="4"/>
  <c r="D595" i="4"/>
  <c r="E595" i="4"/>
  <c r="F595" i="4"/>
  <c r="G595" i="4"/>
  <c r="H595" i="4"/>
  <c r="I595" i="4"/>
  <c r="J595" i="4"/>
  <c r="K595" i="4"/>
  <c r="L595" i="4"/>
  <c r="M595" i="4"/>
  <c r="N595" i="4"/>
  <c r="O595" i="4"/>
  <c r="P595" i="4"/>
  <c r="Q595" i="4"/>
  <c r="R595" i="4"/>
  <c r="S595" i="4"/>
  <c r="T595" i="4"/>
  <c r="U595" i="4"/>
  <c r="V595" i="4"/>
  <c r="W595" i="4"/>
  <c r="X595" i="4"/>
  <c r="Y595" i="4"/>
  <c r="Z595" i="4"/>
  <c r="AA595" i="4"/>
  <c r="AB595" i="4"/>
  <c r="AC595" i="4"/>
  <c r="AD595" i="4"/>
  <c r="AE595" i="4"/>
  <c r="AF595" i="4"/>
  <c r="B596" i="4"/>
  <c r="C596" i="4"/>
  <c r="D596" i="4"/>
  <c r="E596" i="4"/>
  <c r="F596" i="4"/>
  <c r="G596" i="4"/>
  <c r="H596" i="4"/>
  <c r="I596" i="4"/>
  <c r="J596" i="4"/>
  <c r="K596" i="4"/>
  <c r="L596" i="4"/>
  <c r="M596" i="4"/>
  <c r="N596" i="4"/>
  <c r="O596" i="4"/>
  <c r="P596" i="4"/>
  <c r="Q596" i="4"/>
  <c r="R596" i="4"/>
  <c r="S596" i="4"/>
  <c r="T596" i="4"/>
  <c r="U596" i="4"/>
  <c r="V596" i="4"/>
  <c r="W596" i="4"/>
  <c r="X596" i="4"/>
  <c r="Y596" i="4"/>
  <c r="Z596" i="4"/>
  <c r="AA596" i="4"/>
  <c r="AB596" i="4"/>
  <c r="AC596" i="4"/>
  <c r="AD596" i="4"/>
  <c r="AE596" i="4"/>
  <c r="AF596" i="4"/>
  <c r="B597" i="4"/>
  <c r="C597" i="4"/>
  <c r="D597" i="4"/>
  <c r="E597" i="4"/>
  <c r="F597" i="4"/>
  <c r="G597" i="4"/>
  <c r="H597" i="4"/>
  <c r="I597" i="4"/>
  <c r="J597" i="4"/>
  <c r="K597" i="4"/>
  <c r="L597" i="4"/>
  <c r="M597" i="4"/>
  <c r="N597" i="4"/>
  <c r="O597" i="4"/>
  <c r="P597" i="4"/>
  <c r="Q597" i="4"/>
  <c r="R597" i="4"/>
  <c r="S597" i="4"/>
  <c r="T597" i="4"/>
  <c r="U597" i="4"/>
  <c r="V597" i="4"/>
  <c r="W597" i="4"/>
  <c r="X597" i="4"/>
  <c r="Y597" i="4"/>
  <c r="Z597" i="4"/>
  <c r="AA597" i="4"/>
  <c r="AB597" i="4"/>
  <c r="AC597" i="4"/>
  <c r="AD597" i="4"/>
  <c r="AE597" i="4"/>
  <c r="AF597" i="4"/>
  <c r="B598" i="4"/>
  <c r="C598" i="4"/>
  <c r="D598" i="4"/>
  <c r="E598" i="4"/>
  <c r="F598" i="4"/>
  <c r="G598" i="4"/>
  <c r="H598" i="4"/>
  <c r="I598" i="4"/>
  <c r="J598" i="4"/>
  <c r="K598" i="4"/>
  <c r="L598" i="4"/>
  <c r="M598" i="4"/>
  <c r="N598" i="4"/>
  <c r="O598" i="4"/>
  <c r="P598" i="4"/>
  <c r="Q598" i="4"/>
  <c r="R598" i="4"/>
  <c r="S598" i="4"/>
  <c r="T598" i="4"/>
  <c r="U598" i="4"/>
  <c r="V598" i="4"/>
  <c r="W598" i="4"/>
  <c r="X598" i="4"/>
  <c r="Y598" i="4"/>
  <c r="Z598" i="4"/>
  <c r="AA598" i="4"/>
  <c r="AB598" i="4"/>
  <c r="AC598" i="4"/>
  <c r="AD598" i="4"/>
  <c r="AE598" i="4"/>
  <c r="AF598" i="4"/>
  <c r="B599" i="4"/>
  <c r="C599" i="4"/>
  <c r="D599" i="4"/>
  <c r="E599" i="4"/>
  <c r="F599" i="4"/>
  <c r="G599" i="4"/>
  <c r="H599" i="4"/>
  <c r="I599" i="4"/>
  <c r="J599" i="4"/>
  <c r="K599" i="4"/>
  <c r="L599" i="4"/>
  <c r="M599" i="4"/>
  <c r="N599" i="4"/>
  <c r="O599" i="4"/>
  <c r="P599" i="4"/>
  <c r="Q599" i="4"/>
  <c r="R599" i="4"/>
  <c r="S599" i="4"/>
  <c r="T599" i="4"/>
  <c r="U599" i="4"/>
  <c r="V599" i="4"/>
  <c r="W599" i="4"/>
  <c r="X599" i="4"/>
  <c r="Y599" i="4"/>
  <c r="Z599" i="4"/>
  <c r="AA599" i="4"/>
  <c r="AB599" i="4"/>
  <c r="AC599" i="4"/>
  <c r="AD599" i="4"/>
  <c r="AE599" i="4"/>
  <c r="AF599" i="4"/>
  <c r="B600" i="4"/>
  <c r="C600" i="4"/>
  <c r="D600" i="4"/>
  <c r="E600" i="4"/>
  <c r="F600" i="4"/>
  <c r="G600" i="4"/>
  <c r="H600" i="4"/>
  <c r="I600" i="4"/>
  <c r="J600" i="4"/>
  <c r="K600" i="4"/>
  <c r="L600" i="4"/>
  <c r="M600" i="4"/>
  <c r="N600" i="4"/>
  <c r="O600" i="4"/>
  <c r="P600" i="4"/>
  <c r="Q600" i="4"/>
  <c r="R600" i="4"/>
  <c r="S600" i="4"/>
  <c r="T600" i="4"/>
  <c r="U600" i="4"/>
  <c r="V600" i="4"/>
  <c r="W600" i="4"/>
  <c r="X600" i="4"/>
  <c r="Y600" i="4"/>
  <c r="Z600" i="4"/>
  <c r="AA600" i="4"/>
  <c r="AB600" i="4"/>
  <c r="AC600" i="4"/>
  <c r="AD600" i="4"/>
  <c r="AE600" i="4"/>
  <c r="AF600" i="4"/>
  <c r="B601" i="4"/>
  <c r="C601" i="4"/>
  <c r="D601" i="4"/>
  <c r="E601" i="4"/>
  <c r="F601" i="4"/>
  <c r="G601" i="4"/>
  <c r="H601" i="4"/>
  <c r="I601" i="4"/>
  <c r="J601" i="4"/>
  <c r="K601" i="4"/>
  <c r="L601" i="4"/>
  <c r="M601" i="4"/>
  <c r="N601" i="4"/>
  <c r="O601" i="4"/>
  <c r="P601" i="4"/>
  <c r="Q601" i="4"/>
  <c r="R601" i="4"/>
  <c r="S601" i="4"/>
  <c r="T601" i="4"/>
  <c r="U601" i="4"/>
  <c r="V601" i="4"/>
  <c r="W601" i="4"/>
  <c r="X601" i="4"/>
  <c r="Y601" i="4"/>
  <c r="Z601" i="4"/>
  <c r="AA601" i="4"/>
  <c r="AB601" i="4"/>
  <c r="AC601" i="4"/>
  <c r="AD601" i="4"/>
  <c r="AE601" i="4"/>
  <c r="AF601" i="4"/>
  <c r="B602" i="4"/>
  <c r="C602" i="4"/>
  <c r="D602" i="4"/>
  <c r="E602" i="4"/>
  <c r="F602" i="4"/>
  <c r="G602" i="4"/>
  <c r="H602" i="4"/>
  <c r="I602" i="4"/>
  <c r="J602" i="4"/>
  <c r="K602" i="4"/>
  <c r="L602" i="4"/>
  <c r="M602" i="4"/>
  <c r="N602" i="4"/>
  <c r="O602" i="4"/>
  <c r="P602" i="4"/>
  <c r="Q602" i="4"/>
  <c r="R602" i="4"/>
  <c r="S602" i="4"/>
  <c r="T602" i="4"/>
  <c r="U602" i="4"/>
  <c r="V602" i="4"/>
  <c r="W602" i="4"/>
  <c r="X602" i="4"/>
  <c r="Y602" i="4"/>
  <c r="Z602" i="4"/>
  <c r="AA602" i="4"/>
  <c r="AB602" i="4"/>
  <c r="AC602" i="4"/>
  <c r="AD602" i="4"/>
  <c r="AE602" i="4"/>
  <c r="AF602" i="4"/>
  <c r="B603" i="4"/>
  <c r="C603" i="4"/>
  <c r="D603" i="4"/>
  <c r="E603" i="4"/>
  <c r="F603" i="4"/>
  <c r="G603" i="4"/>
  <c r="H603" i="4"/>
  <c r="I603" i="4"/>
  <c r="J603" i="4"/>
  <c r="K603" i="4"/>
  <c r="L603" i="4"/>
  <c r="M603" i="4"/>
  <c r="N603" i="4"/>
  <c r="O603" i="4"/>
  <c r="P603" i="4"/>
  <c r="Q603" i="4"/>
  <c r="R603" i="4"/>
  <c r="S603" i="4"/>
  <c r="T603" i="4"/>
  <c r="U603" i="4"/>
  <c r="V603" i="4"/>
  <c r="W603" i="4"/>
  <c r="X603" i="4"/>
  <c r="Y603" i="4"/>
  <c r="Z603" i="4"/>
  <c r="AA603" i="4"/>
  <c r="AB603" i="4"/>
  <c r="AC603" i="4"/>
  <c r="AD603" i="4"/>
  <c r="AE603" i="4"/>
  <c r="AF603" i="4"/>
  <c r="B604" i="4"/>
  <c r="C604" i="4"/>
  <c r="D604" i="4"/>
  <c r="E604" i="4"/>
  <c r="F604" i="4"/>
  <c r="G604" i="4"/>
  <c r="H604" i="4"/>
  <c r="I604" i="4"/>
  <c r="J604" i="4"/>
  <c r="K604" i="4"/>
  <c r="L604" i="4"/>
  <c r="M604" i="4"/>
  <c r="N604" i="4"/>
  <c r="O604" i="4"/>
  <c r="P604" i="4"/>
  <c r="Q604" i="4"/>
  <c r="R604" i="4"/>
  <c r="S604" i="4"/>
  <c r="T604" i="4"/>
  <c r="U604" i="4"/>
  <c r="V604" i="4"/>
  <c r="W604" i="4"/>
  <c r="X604" i="4"/>
  <c r="Y604" i="4"/>
  <c r="Z604" i="4"/>
  <c r="AA604" i="4"/>
  <c r="AB604" i="4"/>
  <c r="AC604" i="4"/>
  <c r="AD604" i="4"/>
  <c r="AE604" i="4"/>
  <c r="AF604" i="4"/>
  <c r="B605" i="4"/>
  <c r="C605" i="4"/>
  <c r="D605" i="4"/>
  <c r="E605" i="4"/>
  <c r="F605" i="4"/>
  <c r="G605" i="4"/>
  <c r="H605" i="4"/>
  <c r="I605" i="4"/>
  <c r="J605" i="4"/>
  <c r="K605" i="4"/>
  <c r="L605" i="4"/>
  <c r="M605" i="4"/>
  <c r="N605" i="4"/>
  <c r="O605" i="4"/>
  <c r="P605" i="4"/>
  <c r="Q605" i="4"/>
  <c r="R605" i="4"/>
  <c r="S605" i="4"/>
  <c r="T605" i="4"/>
  <c r="U605" i="4"/>
  <c r="V605" i="4"/>
  <c r="W605" i="4"/>
  <c r="X605" i="4"/>
  <c r="Y605" i="4"/>
  <c r="Z605" i="4"/>
  <c r="AA605" i="4"/>
  <c r="AB605" i="4"/>
  <c r="AC605" i="4"/>
  <c r="AD605" i="4"/>
  <c r="AE605" i="4"/>
  <c r="AF605" i="4"/>
  <c r="B606" i="4"/>
  <c r="C606" i="4"/>
  <c r="D606" i="4"/>
  <c r="E606" i="4"/>
  <c r="F606" i="4"/>
  <c r="G606" i="4"/>
  <c r="H606" i="4"/>
  <c r="I606" i="4"/>
  <c r="J606" i="4"/>
  <c r="K606" i="4"/>
  <c r="L606" i="4"/>
  <c r="M606" i="4"/>
  <c r="N606" i="4"/>
  <c r="O606" i="4"/>
  <c r="P606" i="4"/>
  <c r="Q606" i="4"/>
  <c r="R606" i="4"/>
  <c r="S606" i="4"/>
  <c r="T606" i="4"/>
  <c r="U606" i="4"/>
  <c r="V606" i="4"/>
  <c r="W606" i="4"/>
  <c r="X606" i="4"/>
  <c r="Y606" i="4"/>
  <c r="Z606" i="4"/>
  <c r="AA606" i="4"/>
  <c r="AB606" i="4"/>
  <c r="AC606" i="4"/>
  <c r="AD606" i="4"/>
  <c r="AE606" i="4"/>
  <c r="AF606" i="4"/>
  <c r="B607" i="4"/>
  <c r="C607" i="4"/>
  <c r="D607" i="4"/>
  <c r="E607" i="4"/>
  <c r="F607" i="4"/>
  <c r="G607" i="4"/>
  <c r="H607" i="4"/>
  <c r="I607" i="4"/>
  <c r="J607" i="4"/>
  <c r="K607" i="4"/>
  <c r="L607" i="4"/>
  <c r="M607" i="4"/>
  <c r="N607" i="4"/>
  <c r="O607" i="4"/>
  <c r="P607" i="4"/>
  <c r="Q607" i="4"/>
  <c r="R607" i="4"/>
  <c r="S607" i="4"/>
  <c r="T607" i="4"/>
  <c r="U607" i="4"/>
  <c r="V607" i="4"/>
  <c r="W607" i="4"/>
  <c r="X607" i="4"/>
  <c r="Y607" i="4"/>
  <c r="Z607" i="4"/>
  <c r="AA607" i="4"/>
  <c r="AB607" i="4"/>
  <c r="AC607" i="4"/>
  <c r="AD607" i="4"/>
  <c r="AE607" i="4"/>
  <c r="AF607" i="4"/>
  <c r="B608" i="4"/>
  <c r="C608" i="4"/>
  <c r="D608" i="4"/>
  <c r="E608" i="4"/>
  <c r="F608" i="4"/>
  <c r="G608" i="4"/>
  <c r="H608" i="4"/>
  <c r="I608" i="4"/>
  <c r="J608" i="4"/>
  <c r="K608" i="4"/>
  <c r="L608" i="4"/>
  <c r="M608" i="4"/>
  <c r="N608" i="4"/>
  <c r="O608" i="4"/>
  <c r="P608" i="4"/>
  <c r="Q608" i="4"/>
  <c r="R608" i="4"/>
  <c r="S608" i="4"/>
  <c r="T608" i="4"/>
  <c r="U608" i="4"/>
  <c r="V608" i="4"/>
  <c r="W608" i="4"/>
  <c r="X608" i="4"/>
  <c r="Y608" i="4"/>
  <c r="Z608" i="4"/>
  <c r="AA608" i="4"/>
  <c r="AB608" i="4"/>
  <c r="AC608" i="4"/>
  <c r="AD608" i="4"/>
  <c r="AE608" i="4"/>
  <c r="AF608" i="4"/>
  <c r="B609" i="4"/>
  <c r="C609" i="4"/>
  <c r="D609" i="4"/>
  <c r="E609" i="4"/>
  <c r="F609" i="4"/>
  <c r="G609" i="4"/>
  <c r="H609" i="4"/>
  <c r="I609" i="4"/>
  <c r="J609" i="4"/>
  <c r="K609" i="4"/>
  <c r="L609" i="4"/>
  <c r="M609" i="4"/>
  <c r="N609" i="4"/>
  <c r="O609" i="4"/>
  <c r="P609" i="4"/>
  <c r="Q609" i="4"/>
  <c r="R609" i="4"/>
  <c r="S609" i="4"/>
  <c r="T609" i="4"/>
  <c r="U609" i="4"/>
  <c r="V609" i="4"/>
  <c r="W609" i="4"/>
  <c r="X609" i="4"/>
  <c r="Y609" i="4"/>
  <c r="Z609" i="4"/>
  <c r="AA609" i="4"/>
  <c r="AB609" i="4"/>
  <c r="AC609" i="4"/>
  <c r="AD609" i="4"/>
  <c r="AE609" i="4"/>
  <c r="AF609" i="4"/>
  <c r="B610" i="4"/>
  <c r="C610" i="4"/>
  <c r="D610" i="4"/>
  <c r="E610" i="4"/>
  <c r="F610" i="4"/>
  <c r="G610" i="4"/>
  <c r="H610" i="4"/>
  <c r="I610" i="4"/>
  <c r="J610" i="4"/>
  <c r="K610" i="4"/>
  <c r="L610" i="4"/>
  <c r="M610" i="4"/>
  <c r="N610" i="4"/>
  <c r="O610" i="4"/>
  <c r="P610" i="4"/>
  <c r="Q610" i="4"/>
  <c r="R610" i="4"/>
  <c r="S610" i="4"/>
  <c r="T610" i="4"/>
  <c r="U610" i="4"/>
  <c r="V610" i="4"/>
  <c r="W610" i="4"/>
  <c r="X610" i="4"/>
  <c r="Y610" i="4"/>
  <c r="Z610" i="4"/>
  <c r="AA610" i="4"/>
  <c r="AB610" i="4"/>
  <c r="AC610" i="4"/>
  <c r="AD610" i="4"/>
  <c r="AE610" i="4"/>
  <c r="AF610" i="4"/>
  <c r="B611" i="4"/>
  <c r="C611" i="4"/>
  <c r="D611" i="4"/>
  <c r="E611" i="4"/>
  <c r="F611" i="4"/>
  <c r="G611" i="4"/>
  <c r="H611" i="4"/>
  <c r="I611" i="4"/>
  <c r="J611" i="4"/>
  <c r="K611" i="4"/>
  <c r="L611" i="4"/>
  <c r="M611" i="4"/>
  <c r="N611" i="4"/>
  <c r="O611" i="4"/>
  <c r="P611" i="4"/>
  <c r="Q611" i="4"/>
  <c r="R611" i="4"/>
  <c r="S611" i="4"/>
  <c r="T611" i="4"/>
  <c r="U611" i="4"/>
  <c r="V611" i="4"/>
  <c r="W611" i="4"/>
  <c r="X611" i="4"/>
  <c r="Y611" i="4"/>
  <c r="Z611" i="4"/>
  <c r="AA611" i="4"/>
  <c r="AB611" i="4"/>
  <c r="AC611" i="4"/>
  <c r="AD611" i="4"/>
  <c r="AE611" i="4"/>
  <c r="AF611" i="4"/>
  <c r="B612" i="4"/>
  <c r="C612" i="4"/>
  <c r="D612" i="4"/>
  <c r="E612" i="4"/>
  <c r="F612" i="4"/>
  <c r="G612" i="4"/>
  <c r="H612" i="4"/>
  <c r="I612" i="4"/>
  <c r="J612" i="4"/>
  <c r="K612" i="4"/>
  <c r="L612" i="4"/>
  <c r="M612" i="4"/>
  <c r="N612" i="4"/>
  <c r="O612" i="4"/>
  <c r="P612" i="4"/>
  <c r="Q612" i="4"/>
  <c r="R612" i="4"/>
  <c r="S612" i="4"/>
  <c r="T612" i="4"/>
  <c r="U612" i="4"/>
  <c r="V612" i="4"/>
  <c r="W612" i="4"/>
  <c r="X612" i="4"/>
  <c r="Y612" i="4"/>
  <c r="Z612" i="4"/>
  <c r="AA612" i="4"/>
  <c r="AB612" i="4"/>
  <c r="AC612" i="4"/>
  <c r="AD612" i="4"/>
  <c r="AE612" i="4"/>
  <c r="AF612" i="4"/>
  <c r="B613" i="4"/>
  <c r="C613" i="4"/>
  <c r="D613" i="4"/>
  <c r="E613" i="4"/>
  <c r="F613" i="4"/>
  <c r="G613" i="4"/>
  <c r="H613" i="4"/>
  <c r="I613" i="4"/>
  <c r="J613" i="4"/>
  <c r="K613" i="4"/>
  <c r="L613" i="4"/>
  <c r="M613" i="4"/>
  <c r="N613" i="4"/>
  <c r="O613" i="4"/>
  <c r="P613" i="4"/>
  <c r="Q613" i="4"/>
  <c r="R613" i="4"/>
  <c r="S613" i="4"/>
  <c r="T613" i="4"/>
  <c r="U613" i="4"/>
  <c r="V613" i="4"/>
  <c r="W613" i="4"/>
  <c r="X613" i="4"/>
  <c r="Y613" i="4"/>
  <c r="Z613" i="4"/>
  <c r="AA613" i="4"/>
  <c r="AB613" i="4"/>
  <c r="AC613" i="4"/>
  <c r="AD613" i="4"/>
  <c r="AE613" i="4"/>
  <c r="AF613" i="4"/>
  <c r="B614" i="4"/>
  <c r="C614" i="4"/>
  <c r="D614" i="4"/>
  <c r="E614" i="4"/>
  <c r="F614" i="4"/>
  <c r="G614" i="4"/>
  <c r="H614" i="4"/>
  <c r="I614" i="4"/>
  <c r="J614" i="4"/>
  <c r="K614" i="4"/>
  <c r="L614" i="4"/>
  <c r="M614" i="4"/>
  <c r="N614" i="4"/>
  <c r="O614" i="4"/>
  <c r="P614" i="4"/>
  <c r="Q614" i="4"/>
  <c r="R614" i="4"/>
  <c r="S614" i="4"/>
  <c r="T614" i="4"/>
  <c r="U614" i="4"/>
  <c r="V614" i="4"/>
  <c r="W614" i="4"/>
  <c r="X614" i="4"/>
  <c r="Y614" i="4"/>
  <c r="Z614" i="4"/>
  <c r="AA614" i="4"/>
  <c r="AB614" i="4"/>
  <c r="AC614" i="4"/>
  <c r="AD614" i="4"/>
  <c r="AE614" i="4"/>
  <c r="AF614" i="4"/>
  <c r="B615" i="4"/>
  <c r="C615" i="4"/>
  <c r="D615" i="4"/>
  <c r="E615" i="4"/>
  <c r="F615" i="4"/>
  <c r="G615" i="4"/>
  <c r="H615" i="4"/>
  <c r="I615" i="4"/>
  <c r="J615" i="4"/>
  <c r="K615" i="4"/>
  <c r="L615" i="4"/>
  <c r="M615" i="4"/>
  <c r="N615" i="4"/>
  <c r="O615" i="4"/>
  <c r="P615" i="4"/>
  <c r="Q615" i="4"/>
  <c r="R615" i="4"/>
  <c r="S615" i="4"/>
  <c r="T615" i="4"/>
  <c r="U615" i="4"/>
  <c r="V615" i="4"/>
  <c r="W615" i="4"/>
  <c r="X615" i="4"/>
  <c r="Y615" i="4"/>
  <c r="Z615" i="4"/>
  <c r="AA615" i="4"/>
  <c r="AB615" i="4"/>
  <c r="AC615" i="4"/>
  <c r="AD615" i="4"/>
  <c r="AE615" i="4"/>
  <c r="AF615" i="4"/>
  <c r="B616" i="4"/>
  <c r="C616" i="4"/>
  <c r="D616" i="4"/>
  <c r="E616" i="4"/>
  <c r="F616" i="4"/>
  <c r="G616" i="4"/>
  <c r="H616" i="4"/>
  <c r="I616" i="4"/>
  <c r="J616" i="4"/>
  <c r="K616" i="4"/>
  <c r="L616" i="4"/>
  <c r="M616" i="4"/>
  <c r="N616" i="4"/>
  <c r="O616" i="4"/>
  <c r="P616" i="4"/>
  <c r="Q616" i="4"/>
  <c r="R616" i="4"/>
  <c r="S616" i="4"/>
  <c r="T616" i="4"/>
  <c r="U616" i="4"/>
  <c r="V616" i="4"/>
  <c r="W616" i="4"/>
  <c r="X616" i="4"/>
  <c r="Y616" i="4"/>
  <c r="Z616" i="4"/>
  <c r="AA616" i="4"/>
  <c r="AB616" i="4"/>
  <c r="AC616" i="4"/>
  <c r="AD616" i="4"/>
  <c r="AE616" i="4"/>
  <c r="AF616" i="4"/>
  <c r="B617" i="4"/>
  <c r="C617" i="4"/>
  <c r="D617" i="4"/>
  <c r="E617" i="4"/>
  <c r="F617" i="4"/>
  <c r="G617" i="4"/>
  <c r="H617" i="4"/>
  <c r="I617" i="4"/>
  <c r="J617" i="4"/>
  <c r="K617" i="4"/>
  <c r="L617" i="4"/>
  <c r="M617" i="4"/>
  <c r="N617" i="4"/>
  <c r="O617" i="4"/>
  <c r="P617" i="4"/>
  <c r="Q617" i="4"/>
  <c r="R617" i="4"/>
  <c r="S617" i="4"/>
  <c r="T617" i="4"/>
  <c r="U617" i="4"/>
  <c r="V617" i="4"/>
  <c r="W617" i="4"/>
  <c r="X617" i="4"/>
  <c r="Y617" i="4"/>
  <c r="Z617" i="4"/>
  <c r="AA617" i="4"/>
  <c r="AB617" i="4"/>
  <c r="AC617" i="4"/>
  <c r="AD617" i="4"/>
  <c r="AE617" i="4"/>
  <c r="AF617" i="4"/>
  <c r="B618" i="4"/>
  <c r="C618" i="4"/>
  <c r="D618" i="4"/>
  <c r="E618" i="4"/>
  <c r="F618" i="4"/>
  <c r="G618" i="4"/>
  <c r="H618" i="4"/>
  <c r="I618" i="4"/>
  <c r="J618" i="4"/>
  <c r="K618" i="4"/>
  <c r="L618" i="4"/>
  <c r="M618" i="4"/>
  <c r="N618" i="4"/>
  <c r="O618" i="4"/>
  <c r="P618" i="4"/>
  <c r="Q618" i="4"/>
  <c r="R618" i="4"/>
  <c r="S618" i="4"/>
  <c r="T618" i="4"/>
  <c r="U618" i="4"/>
  <c r="V618" i="4"/>
  <c r="W618" i="4"/>
  <c r="X618" i="4"/>
  <c r="Y618" i="4"/>
  <c r="Z618" i="4"/>
  <c r="AA618" i="4"/>
  <c r="AB618" i="4"/>
  <c r="AC618" i="4"/>
  <c r="AD618" i="4"/>
  <c r="AE618" i="4"/>
  <c r="AF618" i="4"/>
  <c r="B619" i="4"/>
  <c r="C619" i="4"/>
  <c r="D619" i="4"/>
  <c r="E619" i="4"/>
  <c r="F619" i="4"/>
  <c r="G619" i="4"/>
  <c r="H619" i="4"/>
  <c r="I619" i="4"/>
  <c r="J619" i="4"/>
  <c r="K619" i="4"/>
  <c r="L619" i="4"/>
  <c r="M619" i="4"/>
  <c r="N619" i="4"/>
  <c r="O619" i="4"/>
  <c r="P619" i="4"/>
  <c r="Q619" i="4"/>
  <c r="R619" i="4"/>
  <c r="S619" i="4"/>
  <c r="T619" i="4"/>
  <c r="U619" i="4"/>
  <c r="V619" i="4"/>
  <c r="W619" i="4"/>
  <c r="X619" i="4"/>
  <c r="Y619" i="4"/>
  <c r="Z619" i="4"/>
  <c r="AA619" i="4"/>
  <c r="AB619" i="4"/>
  <c r="AC619" i="4"/>
  <c r="AD619" i="4"/>
  <c r="AE619" i="4"/>
  <c r="AF619" i="4"/>
  <c r="B620" i="4"/>
  <c r="C620" i="4"/>
  <c r="D620" i="4"/>
  <c r="E620" i="4"/>
  <c r="F620" i="4"/>
  <c r="G620" i="4"/>
  <c r="H620" i="4"/>
  <c r="I620" i="4"/>
  <c r="J620" i="4"/>
  <c r="K620" i="4"/>
  <c r="L620" i="4"/>
  <c r="M620" i="4"/>
  <c r="N620" i="4"/>
  <c r="O620" i="4"/>
  <c r="P620" i="4"/>
  <c r="Q620" i="4"/>
  <c r="R620" i="4"/>
  <c r="S620" i="4"/>
  <c r="T620" i="4"/>
  <c r="U620" i="4"/>
  <c r="V620" i="4"/>
  <c r="W620" i="4"/>
  <c r="X620" i="4"/>
  <c r="Y620" i="4"/>
  <c r="Z620" i="4"/>
  <c r="AA620" i="4"/>
  <c r="AB620" i="4"/>
  <c r="AC620" i="4"/>
  <c r="AD620" i="4"/>
  <c r="AE620" i="4"/>
  <c r="AF620" i="4"/>
  <c r="B621" i="4"/>
  <c r="C621" i="4"/>
  <c r="D621" i="4"/>
  <c r="E621" i="4"/>
  <c r="F621" i="4"/>
  <c r="G621" i="4"/>
  <c r="H621" i="4"/>
  <c r="I621" i="4"/>
  <c r="J621" i="4"/>
  <c r="K621" i="4"/>
  <c r="L621" i="4"/>
  <c r="M621" i="4"/>
  <c r="N621" i="4"/>
  <c r="O621" i="4"/>
  <c r="P621" i="4"/>
  <c r="Q621" i="4"/>
  <c r="R621" i="4"/>
  <c r="S621" i="4"/>
  <c r="T621" i="4"/>
  <c r="U621" i="4"/>
  <c r="V621" i="4"/>
  <c r="W621" i="4"/>
  <c r="X621" i="4"/>
  <c r="Y621" i="4"/>
  <c r="Z621" i="4"/>
  <c r="AA621" i="4"/>
  <c r="AB621" i="4"/>
  <c r="AC621" i="4"/>
  <c r="AD621" i="4"/>
  <c r="AE621" i="4"/>
  <c r="AF621" i="4"/>
  <c r="B622" i="4"/>
  <c r="C622" i="4"/>
  <c r="D622" i="4"/>
  <c r="E622" i="4"/>
  <c r="F622" i="4"/>
  <c r="G622" i="4"/>
  <c r="H622" i="4"/>
  <c r="I622" i="4"/>
  <c r="J622" i="4"/>
  <c r="K622" i="4"/>
  <c r="L622" i="4"/>
  <c r="M622" i="4"/>
  <c r="N622" i="4"/>
  <c r="O622" i="4"/>
  <c r="P622" i="4"/>
  <c r="Q622" i="4"/>
  <c r="R622" i="4"/>
  <c r="S622" i="4"/>
  <c r="T622" i="4"/>
  <c r="U622" i="4"/>
  <c r="V622" i="4"/>
  <c r="W622" i="4"/>
  <c r="X622" i="4"/>
  <c r="Y622" i="4"/>
  <c r="Z622" i="4"/>
  <c r="AA622" i="4"/>
  <c r="AB622" i="4"/>
  <c r="AC622" i="4"/>
  <c r="AD622" i="4"/>
  <c r="AE622" i="4"/>
  <c r="AF622" i="4"/>
  <c r="B623" i="4"/>
  <c r="C623" i="4"/>
  <c r="D623" i="4"/>
  <c r="E623" i="4"/>
  <c r="F623" i="4"/>
  <c r="G623" i="4"/>
  <c r="H623" i="4"/>
  <c r="I623" i="4"/>
  <c r="J623" i="4"/>
  <c r="K623" i="4"/>
  <c r="L623" i="4"/>
  <c r="M623" i="4"/>
  <c r="N623" i="4"/>
  <c r="O623" i="4"/>
  <c r="P623" i="4"/>
  <c r="Q623" i="4"/>
  <c r="R623" i="4"/>
  <c r="S623" i="4"/>
  <c r="T623" i="4"/>
  <c r="U623" i="4"/>
  <c r="V623" i="4"/>
  <c r="W623" i="4"/>
  <c r="X623" i="4"/>
  <c r="Y623" i="4"/>
  <c r="Z623" i="4"/>
  <c r="AA623" i="4"/>
  <c r="AB623" i="4"/>
  <c r="AC623" i="4"/>
  <c r="AD623" i="4"/>
  <c r="AE623" i="4"/>
  <c r="AF623" i="4"/>
  <c r="B624" i="4"/>
  <c r="C624" i="4"/>
  <c r="D624" i="4"/>
  <c r="E624" i="4"/>
  <c r="F624" i="4"/>
  <c r="G624" i="4"/>
  <c r="H624" i="4"/>
  <c r="I624" i="4"/>
  <c r="J624" i="4"/>
  <c r="K624" i="4"/>
  <c r="L624" i="4"/>
  <c r="M624" i="4"/>
  <c r="N624" i="4"/>
  <c r="O624" i="4"/>
  <c r="P624" i="4"/>
  <c r="Q624" i="4"/>
  <c r="R624" i="4"/>
  <c r="S624" i="4"/>
  <c r="T624" i="4"/>
  <c r="U624" i="4"/>
  <c r="V624" i="4"/>
  <c r="W624" i="4"/>
  <c r="X624" i="4"/>
  <c r="Y624" i="4"/>
  <c r="Z624" i="4"/>
  <c r="AA624" i="4"/>
  <c r="AB624" i="4"/>
  <c r="AC624" i="4"/>
  <c r="AD624" i="4"/>
  <c r="AE624" i="4"/>
  <c r="AF624" i="4"/>
  <c r="B625" i="4"/>
  <c r="C625" i="4"/>
  <c r="D625" i="4"/>
  <c r="E625" i="4"/>
  <c r="F625" i="4"/>
  <c r="G625" i="4"/>
  <c r="H625" i="4"/>
  <c r="I625" i="4"/>
  <c r="J625" i="4"/>
  <c r="K625" i="4"/>
  <c r="L625" i="4"/>
  <c r="M625" i="4"/>
  <c r="N625" i="4"/>
  <c r="O625" i="4"/>
  <c r="P625" i="4"/>
  <c r="Q625" i="4"/>
  <c r="R625" i="4"/>
  <c r="S625" i="4"/>
  <c r="T625" i="4"/>
  <c r="U625" i="4"/>
  <c r="V625" i="4"/>
  <c r="W625" i="4"/>
  <c r="X625" i="4"/>
  <c r="Y625" i="4"/>
  <c r="Z625" i="4"/>
  <c r="AA625" i="4"/>
  <c r="AB625" i="4"/>
  <c r="AC625" i="4"/>
  <c r="AD625" i="4"/>
  <c r="AE625" i="4"/>
  <c r="AF625" i="4"/>
  <c r="B626" i="4"/>
  <c r="C626" i="4"/>
  <c r="D626" i="4"/>
  <c r="E626" i="4"/>
  <c r="F626" i="4"/>
  <c r="G626" i="4"/>
  <c r="H626" i="4"/>
  <c r="I626" i="4"/>
  <c r="J626" i="4"/>
  <c r="K626" i="4"/>
  <c r="L626" i="4"/>
  <c r="M626" i="4"/>
  <c r="N626" i="4"/>
  <c r="O626" i="4"/>
  <c r="P626" i="4"/>
  <c r="Q626" i="4"/>
  <c r="R626" i="4"/>
  <c r="S626" i="4"/>
  <c r="T626" i="4"/>
  <c r="U626" i="4"/>
  <c r="V626" i="4"/>
  <c r="W626" i="4"/>
  <c r="X626" i="4"/>
  <c r="Y626" i="4"/>
  <c r="Z626" i="4"/>
  <c r="AA626" i="4"/>
  <c r="AB626" i="4"/>
  <c r="AC626" i="4"/>
  <c r="AD626" i="4"/>
  <c r="AE626" i="4"/>
  <c r="AF626" i="4"/>
  <c r="B627" i="4"/>
  <c r="C627" i="4"/>
  <c r="D627" i="4"/>
  <c r="E627" i="4"/>
  <c r="F627" i="4"/>
  <c r="G627" i="4"/>
  <c r="H627" i="4"/>
  <c r="I627" i="4"/>
  <c r="J627" i="4"/>
  <c r="K627" i="4"/>
  <c r="L627" i="4"/>
  <c r="M627" i="4"/>
  <c r="N627" i="4"/>
  <c r="O627" i="4"/>
  <c r="P627" i="4"/>
  <c r="Q627" i="4"/>
  <c r="R627" i="4"/>
  <c r="S627" i="4"/>
  <c r="T627" i="4"/>
  <c r="U627" i="4"/>
  <c r="V627" i="4"/>
  <c r="W627" i="4"/>
  <c r="X627" i="4"/>
  <c r="Y627" i="4"/>
  <c r="Z627" i="4"/>
  <c r="AA627" i="4"/>
  <c r="AB627" i="4"/>
  <c r="AC627" i="4"/>
  <c r="AD627" i="4"/>
  <c r="AE627" i="4"/>
  <c r="AF627" i="4"/>
  <c r="B628" i="4"/>
  <c r="C628" i="4"/>
  <c r="D628" i="4"/>
  <c r="E628" i="4"/>
  <c r="F628" i="4"/>
  <c r="G628" i="4"/>
  <c r="H628" i="4"/>
  <c r="I628" i="4"/>
  <c r="J628" i="4"/>
  <c r="K628" i="4"/>
  <c r="L628" i="4"/>
  <c r="M628" i="4"/>
  <c r="N628" i="4"/>
  <c r="O628" i="4"/>
  <c r="P628" i="4"/>
  <c r="Q628" i="4"/>
  <c r="R628" i="4"/>
  <c r="S628" i="4"/>
  <c r="T628" i="4"/>
  <c r="U628" i="4"/>
  <c r="V628" i="4"/>
  <c r="W628" i="4"/>
  <c r="X628" i="4"/>
  <c r="Y628" i="4"/>
  <c r="Z628" i="4"/>
  <c r="AA628" i="4"/>
  <c r="AB628" i="4"/>
  <c r="AC628" i="4"/>
  <c r="AD628" i="4"/>
  <c r="AE628" i="4"/>
  <c r="AF628" i="4"/>
  <c r="B629" i="4"/>
  <c r="C629" i="4"/>
  <c r="D629" i="4"/>
  <c r="E629" i="4"/>
  <c r="F629" i="4"/>
  <c r="G629" i="4"/>
  <c r="H629" i="4"/>
  <c r="I629" i="4"/>
  <c r="J629" i="4"/>
  <c r="K629" i="4"/>
  <c r="L629" i="4"/>
  <c r="M629" i="4"/>
  <c r="N629" i="4"/>
  <c r="O629" i="4"/>
  <c r="P629" i="4"/>
  <c r="Q629" i="4"/>
  <c r="R629" i="4"/>
  <c r="S629" i="4"/>
  <c r="T629" i="4"/>
  <c r="U629" i="4"/>
  <c r="V629" i="4"/>
  <c r="W629" i="4"/>
  <c r="X629" i="4"/>
  <c r="Y629" i="4"/>
  <c r="Z629" i="4"/>
  <c r="AA629" i="4"/>
  <c r="AB629" i="4"/>
  <c r="AC629" i="4"/>
  <c r="AD629" i="4"/>
  <c r="AE629" i="4"/>
  <c r="AF629" i="4"/>
  <c r="B630" i="4"/>
  <c r="C630" i="4"/>
  <c r="D630" i="4"/>
  <c r="E630" i="4"/>
  <c r="F630" i="4"/>
  <c r="G630" i="4"/>
  <c r="H630" i="4"/>
  <c r="I630" i="4"/>
  <c r="J630" i="4"/>
  <c r="K630" i="4"/>
  <c r="L630" i="4"/>
  <c r="M630" i="4"/>
  <c r="N630" i="4"/>
  <c r="O630" i="4"/>
  <c r="P630" i="4"/>
  <c r="Q630" i="4"/>
  <c r="R630" i="4"/>
  <c r="S630" i="4"/>
  <c r="T630" i="4"/>
  <c r="U630" i="4"/>
  <c r="V630" i="4"/>
  <c r="W630" i="4"/>
  <c r="X630" i="4"/>
  <c r="Y630" i="4"/>
  <c r="Z630" i="4"/>
  <c r="AA630" i="4"/>
  <c r="AB630" i="4"/>
  <c r="AC630" i="4"/>
  <c r="AD630" i="4"/>
  <c r="AE630" i="4"/>
  <c r="AF630" i="4"/>
  <c r="B631" i="4"/>
  <c r="C631" i="4"/>
  <c r="D631" i="4"/>
  <c r="E631" i="4"/>
  <c r="F631" i="4"/>
  <c r="G631" i="4"/>
  <c r="H631" i="4"/>
  <c r="I631" i="4"/>
  <c r="J631" i="4"/>
  <c r="K631" i="4"/>
  <c r="L631" i="4"/>
  <c r="M631" i="4"/>
  <c r="N631" i="4"/>
  <c r="O631" i="4"/>
  <c r="P631" i="4"/>
  <c r="Q631" i="4"/>
  <c r="R631" i="4"/>
  <c r="S631" i="4"/>
  <c r="T631" i="4"/>
  <c r="U631" i="4"/>
  <c r="V631" i="4"/>
  <c r="W631" i="4"/>
  <c r="X631" i="4"/>
  <c r="Y631" i="4"/>
  <c r="Z631" i="4"/>
  <c r="AA631" i="4"/>
  <c r="AB631" i="4"/>
  <c r="AC631" i="4"/>
  <c r="AD631" i="4"/>
  <c r="AE631" i="4"/>
  <c r="AF631" i="4"/>
  <c r="B632" i="4"/>
  <c r="C632" i="4"/>
  <c r="D632" i="4"/>
  <c r="E632" i="4"/>
  <c r="F632" i="4"/>
  <c r="G632" i="4"/>
  <c r="H632" i="4"/>
  <c r="I632" i="4"/>
  <c r="J632" i="4"/>
  <c r="K632" i="4"/>
  <c r="L632" i="4"/>
  <c r="M632" i="4"/>
  <c r="N632" i="4"/>
  <c r="O632" i="4"/>
  <c r="P632" i="4"/>
  <c r="Q632" i="4"/>
  <c r="R632" i="4"/>
  <c r="S632" i="4"/>
  <c r="T632" i="4"/>
  <c r="U632" i="4"/>
  <c r="V632" i="4"/>
  <c r="W632" i="4"/>
  <c r="X632" i="4"/>
  <c r="Y632" i="4"/>
  <c r="Z632" i="4"/>
  <c r="AA632" i="4"/>
  <c r="AB632" i="4"/>
  <c r="AC632" i="4"/>
  <c r="AD632" i="4"/>
  <c r="AE632" i="4"/>
  <c r="AF632" i="4"/>
  <c r="B633" i="4"/>
  <c r="C633" i="4"/>
  <c r="D633" i="4"/>
  <c r="E633" i="4"/>
  <c r="F633" i="4"/>
  <c r="G633" i="4"/>
  <c r="H633" i="4"/>
  <c r="I633" i="4"/>
  <c r="J633" i="4"/>
  <c r="K633" i="4"/>
  <c r="L633" i="4"/>
  <c r="M633" i="4"/>
  <c r="N633" i="4"/>
  <c r="O633" i="4"/>
  <c r="P633" i="4"/>
  <c r="Q633" i="4"/>
  <c r="R633" i="4"/>
  <c r="S633" i="4"/>
  <c r="T633" i="4"/>
  <c r="U633" i="4"/>
  <c r="V633" i="4"/>
  <c r="W633" i="4"/>
  <c r="X633" i="4"/>
  <c r="Y633" i="4"/>
  <c r="Z633" i="4"/>
  <c r="AA633" i="4"/>
  <c r="AB633" i="4"/>
  <c r="AC633" i="4"/>
  <c r="AD633" i="4"/>
  <c r="AE633" i="4"/>
  <c r="AF633" i="4"/>
  <c r="B634" i="4"/>
  <c r="C634" i="4"/>
  <c r="D634" i="4"/>
  <c r="E634" i="4"/>
  <c r="F634" i="4"/>
  <c r="G634" i="4"/>
  <c r="H634" i="4"/>
  <c r="I634" i="4"/>
  <c r="J634" i="4"/>
  <c r="K634" i="4"/>
  <c r="L634" i="4"/>
  <c r="M634" i="4"/>
  <c r="N634" i="4"/>
  <c r="O634" i="4"/>
  <c r="P634" i="4"/>
  <c r="Q634" i="4"/>
  <c r="R634" i="4"/>
  <c r="S634" i="4"/>
  <c r="T634" i="4"/>
  <c r="U634" i="4"/>
  <c r="V634" i="4"/>
  <c r="W634" i="4"/>
  <c r="X634" i="4"/>
  <c r="Y634" i="4"/>
  <c r="Z634" i="4"/>
  <c r="AA634" i="4"/>
  <c r="AB634" i="4"/>
  <c r="AC634" i="4"/>
  <c r="AD634" i="4"/>
  <c r="AE634" i="4"/>
  <c r="AF634" i="4"/>
  <c r="B635" i="4"/>
  <c r="C635" i="4"/>
  <c r="D635" i="4"/>
  <c r="E635" i="4"/>
  <c r="F635" i="4"/>
  <c r="G635" i="4"/>
  <c r="H635" i="4"/>
  <c r="I635" i="4"/>
  <c r="J635" i="4"/>
  <c r="K635" i="4"/>
  <c r="L635" i="4"/>
  <c r="M635" i="4"/>
  <c r="N635" i="4"/>
  <c r="O635" i="4"/>
  <c r="P635" i="4"/>
  <c r="Q635" i="4"/>
  <c r="R635" i="4"/>
  <c r="S635" i="4"/>
  <c r="T635" i="4"/>
  <c r="U635" i="4"/>
  <c r="V635" i="4"/>
  <c r="W635" i="4"/>
  <c r="X635" i="4"/>
  <c r="Y635" i="4"/>
  <c r="Z635" i="4"/>
  <c r="AA635" i="4"/>
  <c r="AB635" i="4"/>
  <c r="AC635" i="4"/>
  <c r="AD635" i="4"/>
  <c r="AE635" i="4"/>
  <c r="AF635" i="4"/>
  <c r="B636" i="4"/>
  <c r="C636" i="4"/>
  <c r="D636" i="4"/>
  <c r="E636" i="4"/>
  <c r="F636" i="4"/>
  <c r="G636" i="4"/>
  <c r="H636" i="4"/>
  <c r="I636" i="4"/>
  <c r="J636" i="4"/>
  <c r="K636" i="4"/>
  <c r="L636" i="4"/>
  <c r="M636" i="4"/>
  <c r="N636" i="4"/>
  <c r="O636" i="4"/>
  <c r="P636" i="4"/>
  <c r="Q636" i="4"/>
  <c r="R636" i="4"/>
  <c r="S636" i="4"/>
  <c r="T636" i="4"/>
  <c r="U636" i="4"/>
  <c r="V636" i="4"/>
  <c r="W636" i="4"/>
  <c r="X636" i="4"/>
  <c r="Y636" i="4"/>
  <c r="Z636" i="4"/>
  <c r="AA636" i="4"/>
  <c r="AB636" i="4"/>
  <c r="AC636" i="4"/>
  <c r="AD636" i="4"/>
  <c r="AE636" i="4"/>
  <c r="AF636" i="4"/>
  <c r="B637" i="4"/>
  <c r="C637" i="4"/>
  <c r="D637" i="4"/>
  <c r="E637" i="4"/>
  <c r="F637" i="4"/>
  <c r="G637" i="4"/>
  <c r="H637" i="4"/>
  <c r="I637" i="4"/>
  <c r="J637" i="4"/>
  <c r="K637" i="4"/>
  <c r="L637" i="4"/>
  <c r="M637" i="4"/>
  <c r="N637" i="4"/>
  <c r="O637" i="4"/>
  <c r="P637" i="4"/>
  <c r="Q637" i="4"/>
  <c r="R637" i="4"/>
  <c r="S637" i="4"/>
  <c r="T637" i="4"/>
  <c r="U637" i="4"/>
  <c r="V637" i="4"/>
  <c r="W637" i="4"/>
  <c r="X637" i="4"/>
  <c r="Y637" i="4"/>
  <c r="Z637" i="4"/>
  <c r="AA637" i="4"/>
  <c r="AB637" i="4"/>
  <c r="AC637" i="4"/>
  <c r="AD637" i="4"/>
  <c r="AE637" i="4"/>
  <c r="AF637" i="4"/>
  <c r="B638" i="4"/>
  <c r="C638" i="4"/>
  <c r="D638" i="4"/>
  <c r="E638" i="4"/>
  <c r="F638" i="4"/>
  <c r="G638" i="4"/>
  <c r="H638" i="4"/>
  <c r="I638" i="4"/>
  <c r="J638" i="4"/>
  <c r="K638" i="4"/>
  <c r="L638" i="4"/>
  <c r="M638" i="4"/>
  <c r="N638" i="4"/>
  <c r="O638" i="4"/>
  <c r="P638" i="4"/>
  <c r="Q638" i="4"/>
  <c r="R638" i="4"/>
  <c r="S638" i="4"/>
  <c r="T638" i="4"/>
  <c r="U638" i="4"/>
  <c r="V638" i="4"/>
  <c r="W638" i="4"/>
  <c r="X638" i="4"/>
  <c r="Y638" i="4"/>
  <c r="Z638" i="4"/>
  <c r="AA638" i="4"/>
  <c r="AB638" i="4"/>
  <c r="AC638" i="4"/>
  <c r="AD638" i="4"/>
  <c r="AE638" i="4"/>
  <c r="AF638" i="4"/>
  <c r="B639" i="4"/>
  <c r="C639" i="4"/>
  <c r="D639" i="4"/>
  <c r="E639" i="4"/>
  <c r="F639" i="4"/>
  <c r="G639" i="4"/>
  <c r="H639" i="4"/>
  <c r="I639" i="4"/>
  <c r="J639" i="4"/>
  <c r="K639" i="4"/>
  <c r="L639" i="4"/>
  <c r="M639" i="4"/>
  <c r="N639" i="4"/>
  <c r="O639" i="4"/>
  <c r="P639" i="4"/>
  <c r="Q639" i="4"/>
  <c r="R639" i="4"/>
  <c r="S639" i="4"/>
  <c r="T639" i="4"/>
  <c r="U639" i="4"/>
  <c r="V639" i="4"/>
  <c r="W639" i="4"/>
  <c r="X639" i="4"/>
  <c r="Y639" i="4"/>
  <c r="Z639" i="4"/>
  <c r="AA639" i="4"/>
  <c r="AB639" i="4"/>
  <c r="AC639" i="4"/>
  <c r="AD639" i="4"/>
  <c r="AE639" i="4"/>
  <c r="AF639" i="4"/>
  <c r="B640" i="4"/>
  <c r="C640" i="4"/>
  <c r="D640" i="4"/>
  <c r="E640" i="4"/>
  <c r="F640" i="4"/>
  <c r="G640" i="4"/>
  <c r="H640" i="4"/>
  <c r="I640" i="4"/>
  <c r="J640" i="4"/>
  <c r="K640" i="4"/>
  <c r="L640" i="4"/>
  <c r="M640" i="4"/>
  <c r="N640" i="4"/>
  <c r="O640" i="4"/>
  <c r="P640" i="4"/>
  <c r="Q640" i="4"/>
  <c r="R640" i="4"/>
  <c r="S640" i="4"/>
  <c r="T640" i="4"/>
  <c r="U640" i="4"/>
  <c r="V640" i="4"/>
  <c r="W640" i="4"/>
  <c r="X640" i="4"/>
  <c r="Y640" i="4"/>
  <c r="Z640" i="4"/>
  <c r="AA640" i="4"/>
  <c r="AB640" i="4"/>
  <c r="AC640" i="4"/>
  <c r="AD640" i="4"/>
  <c r="AE640" i="4"/>
  <c r="AF640" i="4"/>
  <c r="B641" i="4"/>
  <c r="C641" i="4"/>
  <c r="D641" i="4"/>
  <c r="E641" i="4"/>
  <c r="F641" i="4"/>
  <c r="G641" i="4"/>
  <c r="H641" i="4"/>
  <c r="I641" i="4"/>
  <c r="J641" i="4"/>
  <c r="K641" i="4"/>
  <c r="L641" i="4"/>
  <c r="M641" i="4"/>
  <c r="N641" i="4"/>
  <c r="O641" i="4"/>
  <c r="P641" i="4"/>
  <c r="Q641" i="4"/>
  <c r="R641" i="4"/>
  <c r="S641" i="4"/>
  <c r="T641" i="4"/>
  <c r="U641" i="4"/>
  <c r="V641" i="4"/>
  <c r="W641" i="4"/>
  <c r="X641" i="4"/>
  <c r="Y641" i="4"/>
  <c r="Z641" i="4"/>
  <c r="AA641" i="4"/>
  <c r="AB641" i="4"/>
  <c r="AC641" i="4"/>
  <c r="AD641" i="4"/>
  <c r="AE641" i="4"/>
  <c r="AF641" i="4"/>
  <c r="B642" i="4"/>
  <c r="C642" i="4"/>
  <c r="D642" i="4"/>
  <c r="E642" i="4"/>
  <c r="F642" i="4"/>
  <c r="G642" i="4"/>
  <c r="H642" i="4"/>
  <c r="I642" i="4"/>
  <c r="J642" i="4"/>
  <c r="K642" i="4"/>
  <c r="L642" i="4"/>
  <c r="M642" i="4"/>
  <c r="N642" i="4"/>
  <c r="O642" i="4"/>
  <c r="P642" i="4"/>
  <c r="Q642" i="4"/>
  <c r="R642" i="4"/>
  <c r="S642" i="4"/>
  <c r="T642" i="4"/>
  <c r="U642" i="4"/>
  <c r="V642" i="4"/>
  <c r="W642" i="4"/>
  <c r="X642" i="4"/>
  <c r="Y642" i="4"/>
  <c r="Z642" i="4"/>
  <c r="AA642" i="4"/>
  <c r="AB642" i="4"/>
  <c r="AC642" i="4"/>
  <c r="AD642" i="4"/>
  <c r="AE642" i="4"/>
  <c r="AF642" i="4"/>
  <c r="B643" i="4"/>
  <c r="C643" i="4"/>
  <c r="D643" i="4"/>
  <c r="E643" i="4"/>
  <c r="F643" i="4"/>
  <c r="G643" i="4"/>
  <c r="H643" i="4"/>
  <c r="I643" i="4"/>
  <c r="J643" i="4"/>
  <c r="K643" i="4"/>
  <c r="L643" i="4"/>
  <c r="M643" i="4"/>
  <c r="N643" i="4"/>
  <c r="O643" i="4"/>
  <c r="P643" i="4"/>
  <c r="Q643" i="4"/>
  <c r="R643" i="4"/>
  <c r="S643" i="4"/>
  <c r="T643" i="4"/>
  <c r="U643" i="4"/>
  <c r="V643" i="4"/>
  <c r="W643" i="4"/>
  <c r="X643" i="4"/>
  <c r="Y643" i="4"/>
  <c r="Z643" i="4"/>
  <c r="AA643" i="4"/>
  <c r="AB643" i="4"/>
  <c r="AC643" i="4"/>
  <c r="AD643" i="4"/>
  <c r="AE643" i="4"/>
  <c r="AF643" i="4"/>
  <c r="B644" i="4"/>
  <c r="C644" i="4"/>
  <c r="D644" i="4"/>
  <c r="E644" i="4"/>
  <c r="F644" i="4"/>
  <c r="G644" i="4"/>
  <c r="H644" i="4"/>
  <c r="I644" i="4"/>
  <c r="J644" i="4"/>
  <c r="K644" i="4"/>
  <c r="L644" i="4"/>
  <c r="M644" i="4"/>
  <c r="N644" i="4"/>
  <c r="O644" i="4"/>
  <c r="P644" i="4"/>
  <c r="Q644" i="4"/>
  <c r="R644" i="4"/>
  <c r="S644" i="4"/>
  <c r="T644" i="4"/>
  <c r="U644" i="4"/>
  <c r="V644" i="4"/>
  <c r="W644" i="4"/>
  <c r="X644" i="4"/>
  <c r="Y644" i="4"/>
  <c r="Z644" i="4"/>
  <c r="AA644" i="4"/>
  <c r="AB644" i="4"/>
  <c r="AC644" i="4"/>
  <c r="AD644" i="4"/>
  <c r="AE644" i="4"/>
  <c r="AF644" i="4"/>
  <c r="B645" i="4"/>
  <c r="C645" i="4"/>
  <c r="D645" i="4"/>
  <c r="E645" i="4"/>
  <c r="F645" i="4"/>
  <c r="G645" i="4"/>
  <c r="H645" i="4"/>
  <c r="I645" i="4"/>
  <c r="J645" i="4"/>
  <c r="K645" i="4"/>
  <c r="L645" i="4"/>
  <c r="M645" i="4"/>
  <c r="N645" i="4"/>
  <c r="O645" i="4"/>
  <c r="P645" i="4"/>
  <c r="Q645" i="4"/>
  <c r="R645" i="4"/>
  <c r="S645" i="4"/>
  <c r="T645" i="4"/>
  <c r="U645" i="4"/>
  <c r="V645" i="4"/>
  <c r="W645" i="4"/>
  <c r="X645" i="4"/>
  <c r="Y645" i="4"/>
  <c r="Z645" i="4"/>
  <c r="AA645" i="4"/>
  <c r="AB645" i="4"/>
  <c r="AC645" i="4"/>
  <c r="AD645" i="4"/>
  <c r="AE645" i="4"/>
  <c r="AF645" i="4"/>
  <c r="B646" i="4"/>
  <c r="C646" i="4"/>
  <c r="D646" i="4"/>
  <c r="E646" i="4"/>
  <c r="F646" i="4"/>
  <c r="G646" i="4"/>
  <c r="H646" i="4"/>
  <c r="I646" i="4"/>
  <c r="J646" i="4"/>
  <c r="K646" i="4"/>
  <c r="L646" i="4"/>
  <c r="M646" i="4"/>
  <c r="N646" i="4"/>
  <c r="O646" i="4"/>
  <c r="P646" i="4"/>
  <c r="Q646" i="4"/>
  <c r="R646" i="4"/>
  <c r="S646" i="4"/>
  <c r="T646" i="4"/>
  <c r="U646" i="4"/>
  <c r="V646" i="4"/>
  <c r="W646" i="4"/>
  <c r="X646" i="4"/>
  <c r="Y646" i="4"/>
  <c r="Z646" i="4"/>
  <c r="AA646" i="4"/>
  <c r="AB646" i="4"/>
  <c r="AC646" i="4"/>
  <c r="AD646" i="4"/>
  <c r="AE646" i="4"/>
  <c r="AF646" i="4"/>
  <c r="B647" i="4"/>
  <c r="C647" i="4"/>
  <c r="D647" i="4"/>
  <c r="E647" i="4"/>
  <c r="F647" i="4"/>
  <c r="G647" i="4"/>
  <c r="H647" i="4"/>
  <c r="I647" i="4"/>
  <c r="J647" i="4"/>
  <c r="K647" i="4"/>
  <c r="L647" i="4"/>
  <c r="M647" i="4"/>
  <c r="N647" i="4"/>
  <c r="O647" i="4"/>
  <c r="P647" i="4"/>
  <c r="Q647" i="4"/>
  <c r="R647" i="4"/>
  <c r="S647" i="4"/>
  <c r="T647" i="4"/>
  <c r="U647" i="4"/>
  <c r="V647" i="4"/>
  <c r="W647" i="4"/>
  <c r="X647" i="4"/>
  <c r="Y647" i="4"/>
  <c r="Z647" i="4"/>
  <c r="AA647" i="4"/>
  <c r="AB647" i="4"/>
  <c r="AC647" i="4"/>
  <c r="AD647" i="4"/>
  <c r="AE647" i="4"/>
  <c r="AF647" i="4"/>
  <c r="B648" i="4"/>
  <c r="C648" i="4"/>
  <c r="D648" i="4"/>
  <c r="E648" i="4"/>
  <c r="F648" i="4"/>
  <c r="G648" i="4"/>
  <c r="H648" i="4"/>
  <c r="I648" i="4"/>
  <c r="J648" i="4"/>
  <c r="K648" i="4"/>
  <c r="L648" i="4"/>
  <c r="M648" i="4"/>
  <c r="N648" i="4"/>
  <c r="O648" i="4"/>
  <c r="P648" i="4"/>
  <c r="Q648" i="4"/>
  <c r="R648" i="4"/>
  <c r="S648" i="4"/>
  <c r="T648" i="4"/>
  <c r="U648" i="4"/>
  <c r="V648" i="4"/>
  <c r="W648" i="4"/>
  <c r="X648" i="4"/>
  <c r="Y648" i="4"/>
  <c r="Z648" i="4"/>
  <c r="AA648" i="4"/>
  <c r="AB648" i="4"/>
  <c r="AC648" i="4"/>
  <c r="AD648" i="4"/>
  <c r="AE648" i="4"/>
  <c r="AF648" i="4"/>
  <c r="B649" i="4"/>
  <c r="C649" i="4"/>
  <c r="D649" i="4"/>
  <c r="E649" i="4"/>
  <c r="F649" i="4"/>
  <c r="G649" i="4"/>
  <c r="H649" i="4"/>
  <c r="I649" i="4"/>
  <c r="J649" i="4"/>
  <c r="K649" i="4"/>
  <c r="L649" i="4"/>
  <c r="M649" i="4"/>
  <c r="N649" i="4"/>
  <c r="O649" i="4"/>
  <c r="P649" i="4"/>
  <c r="Q649" i="4"/>
  <c r="R649" i="4"/>
  <c r="S649" i="4"/>
  <c r="T649" i="4"/>
  <c r="U649" i="4"/>
  <c r="V649" i="4"/>
  <c r="W649" i="4"/>
  <c r="X649" i="4"/>
  <c r="Y649" i="4"/>
  <c r="Z649" i="4"/>
  <c r="AA649" i="4"/>
  <c r="AB649" i="4"/>
  <c r="AC649" i="4"/>
  <c r="AD649" i="4"/>
  <c r="AE649" i="4"/>
  <c r="AF649" i="4"/>
  <c r="B650" i="4"/>
  <c r="C650" i="4"/>
  <c r="D650" i="4"/>
  <c r="E650" i="4"/>
  <c r="F650" i="4"/>
  <c r="G650" i="4"/>
  <c r="H650" i="4"/>
  <c r="I650" i="4"/>
  <c r="J650" i="4"/>
  <c r="K650" i="4"/>
  <c r="L650" i="4"/>
  <c r="M650" i="4"/>
  <c r="N650" i="4"/>
  <c r="O650" i="4"/>
  <c r="P650" i="4"/>
  <c r="Q650" i="4"/>
  <c r="R650" i="4"/>
  <c r="S650" i="4"/>
  <c r="T650" i="4"/>
  <c r="U650" i="4"/>
  <c r="V650" i="4"/>
  <c r="W650" i="4"/>
  <c r="X650" i="4"/>
  <c r="Y650" i="4"/>
  <c r="Z650" i="4"/>
  <c r="AA650" i="4"/>
  <c r="AB650" i="4"/>
  <c r="AC650" i="4"/>
  <c r="AD650" i="4"/>
  <c r="AE650" i="4"/>
  <c r="AF650" i="4"/>
  <c r="B651" i="4"/>
  <c r="C651" i="4"/>
  <c r="D651" i="4"/>
  <c r="E651" i="4"/>
  <c r="F651" i="4"/>
  <c r="G651" i="4"/>
  <c r="H651" i="4"/>
  <c r="I651" i="4"/>
  <c r="J651" i="4"/>
  <c r="K651" i="4"/>
  <c r="L651" i="4"/>
  <c r="M651" i="4"/>
  <c r="N651" i="4"/>
  <c r="O651" i="4"/>
  <c r="P651" i="4"/>
  <c r="Q651" i="4"/>
  <c r="R651" i="4"/>
  <c r="S651" i="4"/>
  <c r="T651" i="4"/>
  <c r="U651" i="4"/>
  <c r="V651" i="4"/>
  <c r="W651" i="4"/>
  <c r="X651" i="4"/>
  <c r="Y651" i="4"/>
  <c r="Z651" i="4"/>
  <c r="AA651" i="4"/>
  <c r="AB651" i="4"/>
  <c r="AC651" i="4"/>
  <c r="AD651" i="4"/>
  <c r="AE651" i="4"/>
  <c r="AF651" i="4"/>
  <c r="B652" i="4"/>
  <c r="C652" i="4"/>
  <c r="D652" i="4"/>
  <c r="E652" i="4"/>
  <c r="F652" i="4"/>
  <c r="G652" i="4"/>
  <c r="H652" i="4"/>
  <c r="I652" i="4"/>
  <c r="J652" i="4"/>
  <c r="K652" i="4"/>
  <c r="L652" i="4"/>
  <c r="M652" i="4"/>
  <c r="N652" i="4"/>
  <c r="O652" i="4"/>
  <c r="P652" i="4"/>
  <c r="Q652" i="4"/>
  <c r="R652" i="4"/>
  <c r="S652" i="4"/>
  <c r="T652" i="4"/>
  <c r="U652" i="4"/>
  <c r="V652" i="4"/>
  <c r="W652" i="4"/>
  <c r="X652" i="4"/>
  <c r="Y652" i="4"/>
  <c r="Z652" i="4"/>
  <c r="AA652" i="4"/>
  <c r="AB652" i="4"/>
  <c r="AC652" i="4"/>
  <c r="AD652" i="4"/>
  <c r="AE652" i="4"/>
  <c r="AF652" i="4"/>
  <c r="B653" i="4"/>
  <c r="C653" i="4"/>
  <c r="D653" i="4"/>
  <c r="E653" i="4"/>
  <c r="F653" i="4"/>
  <c r="G653" i="4"/>
  <c r="H653" i="4"/>
  <c r="I653" i="4"/>
  <c r="J653" i="4"/>
  <c r="K653" i="4"/>
  <c r="L653" i="4"/>
  <c r="M653" i="4"/>
  <c r="N653" i="4"/>
  <c r="O653" i="4"/>
  <c r="P653" i="4"/>
  <c r="Q653" i="4"/>
  <c r="R653" i="4"/>
  <c r="S653" i="4"/>
  <c r="T653" i="4"/>
  <c r="U653" i="4"/>
  <c r="V653" i="4"/>
  <c r="W653" i="4"/>
  <c r="X653" i="4"/>
  <c r="Y653" i="4"/>
  <c r="Z653" i="4"/>
  <c r="AA653" i="4"/>
  <c r="AB653" i="4"/>
  <c r="AC653" i="4"/>
  <c r="AD653" i="4"/>
  <c r="AE653" i="4"/>
  <c r="AF653" i="4"/>
  <c r="B654" i="4"/>
  <c r="C654" i="4"/>
  <c r="D654" i="4"/>
  <c r="E654" i="4"/>
  <c r="F654" i="4"/>
  <c r="G654" i="4"/>
  <c r="H654" i="4"/>
  <c r="I654" i="4"/>
  <c r="J654" i="4"/>
  <c r="K654" i="4"/>
  <c r="L654" i="4"/>
  <c r="M654" i="4"/>
  <c r="N654" i="4"/>
  <c r="O654" i="4"/>
  <c r="P654" i="4"/>
  <c r="Q654" i="4"/>
  <c r="R654" i="4"/>
  <c r="S654" i="4"/>
  <c r="T654" i="4"/>
  <c r="U654" i="4"/>
  <c r="V654" i="4"/>
  <c r="W654" i="4"/>
  <c r="X654" i="4"/>
  <c r="Y654" i="4"/>
  <c r="Z654" i="4"/>
  <c r="AA654" i="4"/>
  <c r="AB654" i="4"/>
  <c r="AC654" i="4"/>
  <c r="AD654" i="4"/>
  <c r="AE654" i="4"/>
  <c r="AF654" i="4"/>
  <c r="B655" i="4"/>
  <c r="C655" i="4"/>
  <c r="D655" i="4"/>
  <c r="E655" i="4"/>
  <c r="F655" i="4"/>
  <c r="G655" i="4"/>
  <c r="H655" i="4"/>
  <c r="I655" i="4"/>
  <c r="J655" i="4"/>
  <c r="K655" i="4"/>
  <c r="L655" i="4"/>
  <c r="M655" i="4"/>
  <c r="N655" i="4"/>
  <c r="O655" i="4"/>
  <c r="P655" i="4"/>
  <c r="Q655" i="4"/>
  <c r="R655" i="4"/>
  <c r="S655" i="4"/>
  <c r="T655" i="4"/>
  <c r="U655" i="4"/>
  <c r="V655" i="4"/>
  <c r="W655" i="4"/>
  <c r="X655" i="4"/>
  <c r="Y655" i="4"/>
  <c r="Z655" i="4"/>
  <c r="AA655" i="4"/>
  <c r="AB655" i="4"/>
  <c r="AC655" i="4"/>
  <c r="AD655" i="4"/>
  <c r="AE655" i="4"/>
  <c r="AF655" i="4"/>
  <c r="B656" i="4"/>
  <c r="C656" i="4"/>
  <c r="D656" i="4"/>
  <c r="E656" i="4"/>
  <c r="F656" i="4"/>
  <c r="G656" i="4"/>
  <c r="H656" i="4"/>
  <c r="I656" i="4"/>
  <c r="J656" i="4"/>
  <c r="K656" i="4"/>
  <c r="L656" i="4"/>
  <c r="M656" i="4"/>
  <c r="N656" i="4"/>
  <c r="O656" i="4"/>
  <c r="P656" i="4"/>
  <c r="Q656" i="4"/>
  <c r="R656" i="4"/>
  <c r="S656" i="4"/>
  <c r="T656" i="4"/>
  <c r="U656" i="4"/>
  <c r="V656" i="4"/>
  <c r="W656" i="4"/>
  <c r="X656" i="4"/>
  <c r="Y656" i="4"/>
  <c r="Z656" i="4"/>
  <c r="AA656" i="4"/>
  <c r="AB656" i="4"/>
  <c r="AC656" i="4"/>
  <c r="AD656" i="4"/>
  <c r="AE656" i="4"/>
  <c r="AF656" i="4"/>
  <c r="B657" i="4"/>
  <c r="C657" i="4"/>
  <c r="D657" i="4"/>
  <c r="E657" i="4"/>
  <c r="F657" i="4"/>
  <c r="G657" i="4"/>
  <c r="H657" i="4"/>
  <c r="I657" i="4"/>
  <c r="J657" i="4"/>
  <c r="K657" i="4"/>
  <c r="L657" i="4"/>
  <c r="M657" i="4"/>
  <c r="N657" i="4"/>
  <c r="O657" i="4"/>
  <c r="P657" i="4"/>
  <c r="Q657" i="4"/>
  <c r="R657" i="4"/>
  <c r="S657" i="4"/>
  <c r="T657" i="4"/>
  <c r="U657" i="4"/>
  <c r="V657" i="4"/>
  <c r="W657" i="4"/>
  <c r="X657" i="4"/>
  <c r="Y657" i="4"/>
  <c r="Z657" i="4"/>
  <c r="AA657" i="4"/>
  <c r="AB657" i="4"/>
  <c r="AC657" i="4"/>
  <c r="AD657" i="4"/>
  <c r="AE657" i="4"/>
  <c r="AF657" i="4"/>
  <c r="B658" i="4"/>
  <c r="C658" i="4"/>
  <c r="D658" i="4"/>
  <c r="E658" i="4"/>
  <c r="F658" i="4"/>
  <c r="G658" i="4"/>
  <c r="H658" i="4"/>
  <c r="I658" i="4"/>
  <c r="J658" i="4"/>
  <c r="K658" i="4"/>
  <c r="L658" i="4"/>
  <c r="M658" i="4"/>
  <c r="N658" i="4"/>
  <c r="O658" i="4"/>
  <c r="P658" i="4"/>
  <c r="Q658" i="4"/>
  <c r="R658" i="4"/>
  <c r="S658" i="4"/>
  <c r="T658" i="4"/>
  <c r="U658" i="4"/>
  <c r="V658" i="4"/>
  <c r="W658" i="4"/>
  <c r="X658" i="4"/>
  <c r="Y658" i="4"/>
  <c r="Z658" i="4"/>
  <c r="AA658" i="4"/>
  <c r="AB658" i="4"/>
  <c r="AC658" i="4"/>
  <c r="AD658" i="4"/>
  <c r="AE658" i="4"/>
  <c r="AF658" i="4"/>
  <c r="B659" i="4"/>
  <c r="C659" i="4"/>
  <c r="D659" i="4"/>
  <c r="E659" i="4"/>
  <c r="F659" i="4"/>
  <c r="G659" i="4"/>
  <c r="H659" i="4"/>
  <c r="I659" i="4"/>
  <c r="J659" i="4"/>
  <c r="K659" i="4"/>
  <c r="L659" i="4"/>
  <c r="M659" i="4"/>
  <c r="N659" i="4"/>
  <c r="O659" i="4"/>
  <c r="P659" i="4"/>
  <c r="Q659" i="4"/>
  <c r="R659" i="4"/>
  <c r="S659" i="4"/>
  <c r="T659" i="4"/>
  <c r="U659" i="4"/>
  <c r="V659" i="4"/>
  <c r="W659" i="4"/>
  <c r="X659" i="4"/>
  <c r="Y659" i="4"/>
  <c r="Z659" i="4"/>
  <c r="AA659" i="4"/>
  <c r="AB659" i="4"/>
  <c r="AC659" i="4"/>
  <c r="AD659" i="4"/>
  <c r="AE659" i="4"/>
  <c r="AF659" i="4"/>
  <c r="B660" i="4"/>
  <c r="C660" i="4"/>
  <c r="D660" i="4"/>
  <c r="E660" i="4"/>
  <c r="F660" i="4"/>
  <c r="G660" i="4"/>
  <c r="H660" i="4"/>
  <c r="I660" i="4"/>
  <c r="J660" i="4"/>
  <c r="K660" i="4"/>
  <c r="L660" i="4"/>
  <c r="M660" i="4"/>
  <c r="N660" i="4"/>
  <c r="O660" i="4"/>
  <c r="P660" i="4"/>
  <c r="Q660" i="4"/>
  <c r="R660" i="4"/>
  <c r="S660" i="4"/>
  <c r="T660" i="4"/>
  <c r="U660" i="4"/>
  <c r="V660" i="4"/>
  <c r="W660" i="4"/>
  <c r="X660" i="4"/>
  <c r="Y660" i="4"/>
  <c r="Z660" i="4"/>
  <c r="AA660" i="4"/>
  <c r="AB660" i="4"/>
  <c r="AC660" i="4"/>
  <c r="AD660" i="4"/>
  <c r="AE660" i="4"/>
  <c r="AF660" i="4"/>
  <c r="B661" i="4"/>
  <c r="C661" i="4"/>
  <c r="D661" i="4"/>
  <c r="E661" i="4"/>
  <c r="F661" i="4"/>
  <c r="G661" i="4"/>
  <c r="H661" i="4"/>
  <c r="I661" i="4"/>
  <c r="J661" i="4"/>
  <c r="K661" i="4"/>
  <c r="L661" i="4"/>
  <c r="M661" i="4"/>
  <c r="N661" i="4"/>
  <c r="O661" i="4"/>
  <c r="P661" i="4"/>
  <c r="Q661" i="4"/>
  <c r="R661" i="4"/>
  <c r="S661" i="4"/>
  <c r="T661" i="4"/>
  <c r="U661" i="4"/>
  <c r="V661" i="4"/>
  <c r="W661" i="4"/>
  <c r="X661" i="4"/>
  <c r="Y661" i="4"/>
  <c r="Z661" i="4"/>
  <c r="AA661" i="4"/>
  <c r="AB661" i="4"/>
  <c r="AC661" i="4"/>
  <c r="AD661" i="4"/>
  <c r="AE661" i="4"/>
  <c r="AF661" i="4"/>
  <c r="B662" i="4"/>
  <c r="C662" i="4"/>
  <c r="D662" i="4"/>
  <c r="E662" i="4"/>
  <c r="F662" i="4"/>
  <c r="G662" i="4"/>
  <c r="H662" i="4"/>
  <c r="I662" i="4"/>
  <c r="J662" i="4"/>
  <c r="K662" i="4"/>
  <c r="L662" i="4"/>
  <c r="M662" i="4"/>
  <c r="N662" i="4"/>
  <c r="O662" i="4"/>
  <c r="P662" i="4"/>
  <c r="Q662" i="4"/>
  <c r="R662" i="4"/>
  <c r="S662" i="4"/>
  <c r="T662" i="4"/>
  <c r="U662" i="4"/>
  <c r="V662" i="4"/>
  <c r="W662" i="4"/>
  <c r="X662" i="4"/>
  <c r="Y662" i="4"/>
  <c r="Z662" i="4"/>
  <c r="AA662" i="4"/>
  <c r="AB662" i="4"/>
  <c r="AC662" i="4"/>
  <c r="AD662" i="4"/>
  <c r="AE662" i="4"/>
  <c r="AF662" i="4"/>
  <c r="B663" i="4"/>
  <c r="C663" i="4"/>
  <c r="D663" i="4"/>
  <c r="E663" i="4"/>
  <c r="F663" i="4"/>
  <c r="G663" i="4"/>
  <c r="H663" i="4"/>
  <c r="I663" i="4"/>
  <c r="J663" i="4"/>
  <c r="K663" i="4"/>
  <c r="L663" i="4"/>
  <c r="M663" i="4"/>
  <c r="N663" i="4"/>
  <c r="O663" i="4"/>
  <c r="P663" i="4"/>
  <c r="Q663" i="4"/>
  <c r="R663" i="4"/>
  <c r="S663" i="4"/>
  <c r="T663" i="4"/>
  <c r="U663" i="4"/>
  <c r="V663" i="4"/>
  <c r="W663" i="4"/>
  <c r="X663" i="4"/>
  <c r="Y663" i="4"/>
  <c r="Z663" i="4"/>
  <c r="AA663" i="4"/>
  <c r="AB663" i="4"/>
  <c r="AC663" i="4"/>
  <c r="AD663" i="4"/>
  <c r="AE663" i="4"/>
  <c r="AF663" i="4"/>
  <c r="B664" i="4"/>
  <c r="C664" i="4"/>
  <c r="D664" i="4"/>
  <c r="E664" i="4"/>
  <c r="F664" i="4"/>
  <c r="G664" i="4"/>
  <c r="H664" i="4"/>
  <c r="I664" i="4"/>
  <c r="J664" i="4"/>
  <c r="K664" i="4"/>
  <c r="L664" i="4"/>
  <c r="M664" i="4"/>
  <c r="N664" i="4"/>
  <c r="O664" i="4"/>
  <c r="P664" i="4"/>
  <c r="Q664" i="4"/>
  <c r="R664" i="4"/>
  <c r="S664" i="4"/>
  <c r="T664" i="4"/>
  <c r="U664" i="4"/>
  <c r="V664" i="4"/>
  <c r="W664" i="4"/>
  <c r="X664" i="4"/>
  <c r="Y664" i="4"/>
  <c r="Z664" i="4"/>
  <c r="AA664" i="4"/>
  <c r="AB664" i="4"/>
  <c r="AC664" i="4"/>
  <c r="AD664" i="4"/>
  <c r="AE664" i="4"/>
  <c r="AF664" i="4"/>
  <c r="B665" i="4"/>
  <c r="C665" i="4"/>
  <c r="D665" i="4"/>
  <c r="E665" i="4"/>
  <c r="F665" i="4"/>
  <c r="G665" i="4"/>
  <c r="H665" i="4"/>
  <c r="I665" i="4"/>
  <c r="J665" i="4"/>
  <c r="K665" i="4"/>
  <c r="L665" i="4"/>
  <c r="M665" i="4"/>
  <c r="N665" i="4"/>
  <c r="O665" i="4"/>
  <c r="P665" i="4"/>
  <c r="Q665" i="4"/>
  <c r="R665" i="4"/>
  <c r="S665" i="4"/>
  <c r="T665" i="4"/>
  <c r="U665" i="4"/>
  <c r="V665" i="4"/>
  <c r="W665" i="4"/>
  <c r="X665" i="4"/>
  <c r="Y665" i="4"/>
  <c r="Z665" i="4"/>
  <c r="AA665" i="4"/>
  <c r="AB665" i="4"/>
  <c r="AC665" i="4"/>
  <c r="AD665" i="4"/>
  <c r="AE665" i="4"/>
  <c r="AF665" i="4"/>
  <c r="B666" i="4"/>
  <c r="C666" i="4"/>
  <c r="D666" i="4"/>
  <c r="E666" i="4"/>
  <c r="F666" i="4"/>
  <c r="G666" i="4"/>
  <c r="H666" i="4"/>
  <c r="I666" i="4"/>
  <c r="J666" i="4"/>
  <c r="K666" i="4"/>
  <c r="L666" i="4"/>
  <c r="M666" i="4"/>
  <c r="N666" i="4"/>
  <c r="O666" i="4"/>
  <c r="P666" i="4"/>
  <c r="Q666" i="4"/>
  <c r="R666" i="4"/>
  <c r="S666" i="4"/>
  <c r="T666" i="4"/>
  <c r="U666" i="4"/>
  <c r="V666" i="4"/>
  <c r="W666" i="4"/>
  <c r="X666" i="4"/>
  <c r="Y666" i="4"/>
  <c r="Z666" i="4"/>
  <c r="AA666" i="4"/>
  <c r="AB666" i="4"/>
  <c r="AC666" i="4"/>
  <c r="AD666" i="4"/>
  <c r="AE666" i="4"/>
  <c r="AF666" i="4"/>
  <c r="B667" i="4"/>
  <c r="C667" i="4"/>
  <c r="D667" i="4"/>
  <c r="E667" i="4"/>
  <c r="F667" i="4"/>
  <c r="G667" i="4"/>
  <c r="H667" i="4"/>
  <c r="I667" i="4"/>
  <c r="J667" i="4"/>
  <c r="K667" i="4"/>
  <c r="L667" i="4"/>
  <c r="M667" i="4"/>
  <c r="N667" i="4"/>
  <c r="O667" i="4"/>
  <c r="P667" i="4"/>
  <c r="Q667" i="4"/>
  <c r="R667" i="4"/>
  <c r="S667" i="4"/>
  <c r="T667" i="4"/>
  <c r="U667" i="4"/>
  <c r="V667" i="4"/>
  <c r="W667" i="4"/>
  <c r="X667" i="4"/>
  <c r="Y667" i="4"/>
  <c r="Z667" i="4"/>
  <c r="AA667" i="4"/>
  <c r="AB667" i="4"/>
  <c r="AC667" i="4"/>
  <c r="AD667" i="4"/>
  <c r="AE667" i="4"/>
  <c r="AF667" i="4"/>
  <c r="B668" i="4"/>
  <c r="C668" i="4"/>
  <c r="D668" i="4"/>
  <c r="E668" i="4"/>
  <c r="F668" i="4"/>
  <c r="G668" i="4"/>
  <c r="H668" i="4"/>
  <c r="I668" i="4"/>
  <c r="J668" i="4"/>
  <c r="K668" i="4"/>
  <c r="L668" i="4"/>
  <c r="M668" i="4"/>
  <c r="N668" i="4"/>
  <c r="O668" i="4"/>
  <c r="P668" i="4"/>
  <c r="Q668" i="4"/>
  <c r="R668" i="4"/>
  <c r="S668" i="4"/>
  <c r="T668" i="4"/>
  <c r="U668" i="4"/>
  <c r="V668" i="4"/>
  <c r="W668" i="4"/>
  <c r="X668" i="4"/>
  <c r="Y668" i="4"/>
  <c r="Z668" i="4"/>
  <c r="AA668" i="4"/>
  <c r="AB668" i="4"/>
  <c r="AC668" i="4"/>
  <c r="AD668" i="4"/>
  <c r="AE668" i="4"/>
  <c r="AF668" i="4"/>
  <c r="B669" i="4"/>
  <c r="C669" i="4"/>
  <c r="D669" i="4"/>
  <c r="E669" i="4"/>
  <c r="F669" i="4"/>
  <c r="G669" i="4"/>
  <c r="H669" i="4"/>
  <c r="I669" i="4"/>
  <c r="J669" i="4"/>
  <c r="K669" i="4"/>
  <c r="L669" i="4"/>
  <c r="M669" i="4"/>
  <c r="N669" i="4"/>
  <c r="O669" i="4"/>
  <c r="P669" i="4"/>
  <c r="Q669" i="4"/>
  <c r="R669" i="4"/>
  <c r="S669" i="4"/>
  <c r="T669" i="4"/>
  <c r="U669" i="4"/>
  <c r="V669" i="4"/>
  <c r="W669" i="4"/>
  <c r="X669" i="4"/>
  <c r="Y669" i="4"/>
  <c r="Z669" i="4"/>
  <c r="AA669" i="4"/>
  <c r="AB669" i="4"/>
  <c r="AC669" i="4"/>
  <c r="AD669" i="4"/>
  <c r="AE669" i="4"/>
  <c r="AF669" i="4"/>
  <c r="B670" i="4"/>
  <c r="C670" i="4"/>
  <c r="D670" i="4"/>
  <c r="E670" i="4"/>
  <c r="F670" i="4"/>
  <c r="G670" i="4"/>
  <c r="H670" i="4"/>
  <c r="I670" i="4"/>
  <c r="J670" i="4"/>
  <c r="K670" i="4"/>
  <c r="L670" i="4"/>
  <c r="M670" i="4"/>
  <c r="N670" i="4"/>
  <c r="O670" i="4"/>
  <c r="P670" i="4"/>
  <c r="Q670" i="4"/>
  <c r="R670" i="4"/>
  <c r="S670" i="4"/>
  <c r="T670" i="4"/>
  <c r="U670" i="4"/>
  <c r="V670" i="4"/>
  <c r="W670" i="4"/>
  <c r="X670" i="4"/>
  <c r="Y670" i="4"/>
  <c r="Z670" i="4"/>
  <c r="AA670" i="4"/>
  <c r="AB670" i="4"/>
  <c r="AC670" i="4"/>
  <c r="AD670" i="4"/>
  <c r="AE670" i="4"/>
  <c r="AF670" i="4"/>
  <c r="B671" i="4"/>
  <c r="C671" i="4"/>
  <c r="D671" i="4"/>
  <c r="E671" i="4"/>
  <c r="F671" i="4"/>
  <c r="G671" i="4"/>
  <c r="H671" i="4"/>
  <c r="I671" i="4"/>
  <c r="J671" i="4"/>
  <c r="K671" i="4"/>
  <c r="L671" i="4"/>
  <c r="M671" i="4"/>
  <c r="N671" i="4"/>
  <c r="O671" i="4"/>
  <c r="P671" i="4"/>
  <c r="Q671" i="4"/>
  <c r="R671" i="4"/>
  <c r="S671" i="4"/>
  <c r="T671" i="4"/>
  <c r="U671" i="4"/>
  <c r="V671" i="4"/>
  <c r="W671" i="4"/>
  <c r="X671" i="4"/>
  <c r="Y671" i="4"/>
  <c r="Z671" i="4"/>
  <c r="AA671" i="4"/>
  <c r="AB671" i="4"/>
  <c r="AC671" i="4"/>
  <c r="AD671" i="4"/>
  <c r="AE671" i="4"/>
  <c r="AF671" i="4"/>
  <c r="B672" i="4"/>
  <c r="C672" i="4"/>
  <c r="D672" i="4"/>
  <c r="E672" i="4"/>
  <c r="F672" i="4"/>
  <c r="G672" i="4"/>
  <c r="H672" i="4"/>
  <c r="I672" i="4"/>
  <c r="J672" i="4"/>
  <c r="K672" i="4"/>
  <c r="L672" i="4"/>
  <c r="M672" i="4"/>
  <c r="N672" i="4"/>
  <c r="O672" i="4"/>
  <c r="P672" i="4"/>
  <c r="Q672" i="4"/>
  <c r="R672" i="4"/>
  <c r="S672" i="4"/>
  <c r="T672" i="4"/>
  <c r="U672" i="4"/>
  <c r="V672" i="4"/>
  <c r="W672" i="4"/>
  <c r="X672" i="4"/>
  <c r="Y672" i="4"/>
  <c r="Z672" i="4"/>
  <c r="AA672" i="4"/>
  <c r="AB672" i="4"/>
  <c r="AC672" i="4"/>
  <c r="AD672" i="4"/>
  <c r="AE672" i="4"/>
  <c r="AF672" i="4"/>
  <c r="B673" i="4"/>
  <c r="C673" i="4"/>
  <c r="D673" i="4"/>
  <c r="E673" i="4"/>
  <c r="F673" i="4"/>
  <c r="G673" i="4"/>
  <c r="H673" i="4"/>
  <c r="I673" i="4"/>
  <c r="J673" i="4"/>
  <c r="K673" i="4"/>
  <c r="L673" i="4"/>
  <c r="M673" i="4"/>
  <c r="N673" i="4"/>
  <c r="O673" i="4"/>
  <c r="P673" i="4"/>
  <c r="Q673" i="4"/>
  <c r="R673" i="4"/>
  <c r="S673" i="4"/>
  <c r="T673" i="4"/>
  <c r="U673" i="4"/>
  <c r="V673" i="4"/>
  <c r="W673" i="4"/>
  <c r="X673" i="4"/>
  <c r="Y673" i="4"/>
  <c r="Z673" i="4"/>
  <c r="AA673" i="4"/>
  <c r="AB673" i="4"/>
  <c r="AC673" i="4"/>
  <c r="AD673" i="4"/>
  <c r="AE673" i="4"/>
  <c r="AF673" i="4"/>
  <c r="B674" i="4"/>
  <c r="C674" i="4"/>
  <c r="D674" i="4"/>
  <c r="E674" i="4"/>
  <c r="F674" i="4"/>
  <c r="G674" i="4"/>
  <c r="H674" i="4"/>
  <c r="I674" i="4"/>
  <c r="J674" i="4"/>
  <c r="K674" i="4"/>
  <c r="L674" i="4"/>
  <c r="M674" i="4"/>
  <c r="N674" i="4"/>
  <c r="O674" i="4"/>
  <c r="P674" i="4"/>
  <c r="Q674" i="4"/>
  <c r="R674" i="4"/>
  <c r="S674" i="4"/>
  <c r="T674" i="4"/>
  <c r="U674" i="4"/>
  <c r="V674" i="4"/>
  <c r="W674" i="4"/>
  <c r="X674" i="4"/>
  <c r="Y674" i="4"/>
  <c r="Z674" i="4"/>
  <c r="AA674" i="4"/>
  <c r="AB674" i="4"/>
  <c r="AC674" i="4"/>
  <c r="AD674" i="4"/>
  <c r="AE674" i="4"/>
  <c r="AF674" i="4"/>
  <c r="B675" i="4"/>
  <c r="C675" i="4"/>
  <c r="D675" i="4"/>
  <c r="E675" i="4"/>
  <c r="F675" i="4"/>
  <c r="G675" i="4"/>
  <c r="H675" i="4"/>
  <c r="I675" i="4"/>
  <c r="J675" i="4"/>
  <c r="K675" i="4"/>
  <c r="L675" i="4"/>
  <c r="M675" i="4"/>
  <c r="N675" i="4"/>
  <c r="O675" i="4"/>
  <c r="P675" i="4"/>
  <c r="Q675" i="4"/>
  <c r="R675" i="4"/>
  <c r="S675" i="4"/>
  <c r="T675" i="4"/>
  <c r="U675" i="4"/>
  <c r="V675" i="4"/>
  <c r="W675" i="4"/>
  <c r="X675" i="4"/>
  <c r="Y675" i="4"/>
  <c r="Z675" i="4"/>
  <c r="AA675" i="4"/>
  <c r="AB675" i="4"/>
  <c r="AC675" i="4"/>
  <c r="AD675" i="4"/>
  <c r="AE675" i="4"/>
  <c r="AF675" i="4"/>
  <c r="B676" i="4"/>
  <c r="C676" i="4"/>
  <c r="D676" i="4"/>
  <c r="E676" i="4"/>
  <c r="F676" i="4"/>
  <c r="G676" i="4"/>
  <c r="H676" i="4"/>
  <c r="I676" i="4"/>
  <c r="J676" i="4"/>
  <c r="K676" i="4"/>
  <c r="L676" i="4"/>
  <c r="M676" i="4"/>
  <c r="N676" i="4"/>
  <c r="O676" i="4"/>
  <c r="P676" i="4"/>
  <c r="Q676" i="4"/>
  <c r="R676" i="4"/>
  <c r="S676" i="4"/>
  <c r="T676" i="4"/>
  <c r="U676" i="4"/>
  <c r="V676" i="4"/>
  <c r="W676" i="4"/>
  <c r="X676" i="4"/>
  <c r="Y676" i="4"/>
  <c r="Z676" i="4"/>
  <c r="AA676" i="4"/>
  <c r="AB676" i="4"/>
  <c r="AC676" i="4"/>
  <c r="AD676" i="4"/>
  <c r="AE676" i="4"/>
  <c r="AF676" i="4"/>
  <c r="B677" i="4"/>
  <c r="C677" i="4"/>
  <c r="D677" i="4"/>
  <c r="E677" i="4"/>
  <c r="F677" i="4"/>
  <c r="G677" i="4"/>
  <c r="H677" i="4"/>
  <c r="I677" i="4"/>
  <c r="J677" i="4"/>
  <c r="K677" i="4"/>
  <c r="L677" i="4"/>
  <c r="M677" i="4"/>
  <c r="N677" i="4"/>
  <c r="O677" i="4"/>
  <c r="P677" i="4"/>
  <c r="Q677" i="4"/>
  <c r="R677" i="4"/>
  <c r="S677" i="4"/>
  <c r="T677" i="4"/>
  <c r="U677" i="4"/>
  <c r="V677" i="4"/>
  <c r="W677" i="4"/>
  <c r="X677" i="4"/>
  <c r="Y677" i="4"/>
  <c r="Z677" i="4"/>
  <c r="AA677" i="4"/>
  <c r="AB677" i="4"/>
  <c r="AC677" i="4"/>
  <c r="AD677" i="4"/>
  <c r="AE677" i="4"/>
  <c r="AF677" i="4"/>
  <c r="B678" i="4"/>
  <c r="C678" i="4"/>
  <c r="D678" i="4"/>
  <c r="E678" i="4"/>
  <c r="F678" i="4"/>
  <c r="G678" i="4"/>
  <c r="H678" i="4"/>
  <c r="I678" i="4"/>
  <c r="J678" i="4"/>
  <c r="K678" i="4"/>
  <c r="L678" i="4"/>
  <c r="M678" i="4"/>
  <c r="N678" i="4"/>
  <c r="O678" i="4"/>
  <c r="P678" i="4"/>
  <c r="Q678" i="4"/>
  <c r="R678" i="4"/>
  <c r="S678" i="4"/>
  <c r="T678" i="4"/>
  <c r="U678" i="4"/>
  <c r="V678" i="4"/>
  <c r="W678" i="4"/>
  <c r="X678" i="4"/>
  <c r="Y678" i="4"/>
  <c r="Z678" i="4"/>
  <c r="AA678" i="4"/>
  <c r="AB678" i="4"/>
  <c r="AC678" i="4"/>
  <c r="AD678" i="4"/>
  <c r="AE678" i="4"/>
  <c r="AF678" i="4"/>
  <c r="B679" i="4"/>
  <c r="C679" i="4"/>
  <c r="D679" i="4"/>
  <c r="E679" i="4"/>
  <c r="F679" i="4"/>
  <c r="G679" i="4"/>
  <c r="H679" i="4"/>
  <c r="I679" i="4"/>
  <c r="J679" i="4"/>
  <c r="K679" i="4"/>
  <c r="L679" i="4"/>
  <c r="M679" i="4"/>
  <c r="N679" i="4"/>
  <c r="O679" i="4"/>
  <c r="P679" i="4"/>
  <c r="Q679" i="4"/>
  <c r="R679" i="4"/>
  <c r="S679" i="4"/>
  <c r="T679" i="4"/>
  <c r="U679" i="4"/>
  <c r="V679" i="4"/>
  <c r="W679" i="4"/>
  <c r="X679" i="4"/>
  <c r="Y679" i="4"/>
  <c r="Z679" i="4"/>
  <c r="AA679" i="4"/>
  <c r="AB679" i="4"/>
  <c r="AC679" i="4"/>
  <c r="AD679" i="4"/>
  <c r="AE679" i="4"/>
  <c r="AF679" i="4"/>
  <c r="B680" i="4"/>
  <c r="C680" i="4"/>
  <c r="D680" i="4"/>
  <c r="E680" i="4"/>
  <c r="F680" i="4"/>
  <c r="G680" i="4"/>
  <c r="H680" i="4"/>
  <c r="I680" i="4"/>
  <c r="J680" i="4"/>
  <c r="K680" i="4"/>
  <c r="L680" i="4"/>
  <c r="M680" i="4"/>
  <c r="N680" i="4"/>
  <c r="O680" i="4"/>
  <c r="P680" i="4"/>
  <c r="Q680" i="4"/>
  <c r="R680" i="4"/>
  <c r="S680" i="4"/>
  <c r="T680" i="4"/>
  <c r="U680" i="4"/>
  <c r="V680" i="4"/>
  <c r="W680" i="4"/>
  <c r="X680" i="4"/>
  <c r="Y680" i="4"/>
  <c r="Z680" i="4"/>
  <c r="AA680" i="4"/>
  <c r="AB680" i="4"/>
  <c r="AC680" i="4"/>
  <c r="AD680" i="4"/>
  <c r="AE680" i="4"/>
  <c r="AF680" i="4"/>
  <c r="B681" i="4"/>
  <c r="C681" i="4"/>
  <c r="D681" i="4"/>
  <c r="E681" i="4"/>
  <c r="F681" i="4"/>
  <c r="G681" i="4"/>
  <c r="H681" i="4"/>
  <c r="I681" i="4"/>
  <c r="J681" i="4"/>
  <c r="K681" i="4"/>
  <c r="L681" i="4"/>
  <c r="M681" i="4"/>
  <c r="N681" i="4"/>
  <c r="O681" i="4"/>
  <c r="P681" i="4"/>
  <c r="Q681" i="4"/>
  <c r="R681" i="4"/>
  <c r="S681" i="4"/>
  <c r="T681" i="4"/>
  <c r="U681" i="4"/>
  <c r="V681" i="4"/>
  <c r="W681" i="4"/>
  <c r="X681" i="4"/>
  <c r="Y681" i="4"/>
  <c r="Z681" i="4"/>
  <c r="AA681" i="4"/>
  <c r="AB681" i="4"/>
  <c r="AC681" i="4"/>
  <c r="AD681" i="4"/>
  <c r="AE681" i="4"/>
  <c r="AF681" i="4"/>
  <c r="B682" i="4"/>
  <c r="C682" i="4"/>
  <c r="D682" i="4"/>
  <c r="E682" i="4"/>
  <c r="F682" i="4"/>
  <c r="G682" i="4"/>
  <c r="H682" i="4"/>
  <c r="I682" i="4"/>
  <c r="J682" i="4"/>
  <c r="K682" i="4"/>
  <c r="L682" i="4"/>
  <c r="M682" i="4"/>
  <c r="N682" i="4"/>
  <c r="O682" i="4"/>
  <c r="P682" i="4"/>
  <c r="Q682" i="4"/>
  <c r="R682" i="4"/>
  <c r="S682" i="4"/>
  <c r="T682" i="4"/>
  <c r="U682" i="4"/>
  <c r="V682" i="4"/>
  <c r="W682" i="4"/>
  <c r="X682" i="4"/>
  <c r="Y682" i="4"/>
  <c r="Z682" i="4"/>
  <c r="AA682" i="4"/>
  <c r="AB682" i="4"/>
  <c r="AC682" i="4"/>
  <c r="AD682" i="4"/>
  <c r="AE682" i="4"/>
  <c r="AF682" i="4"/>
  <c r="B683" i="4"/>
  <c r="C683" i="4"/>
  <c r="D683" i="4"/>
  <c r="E683" i="4"/>
  <c r="F683" i="4"/>
  <c r="G683" i="4"/>
  <c r="H683" i="4"/>
  <c r="I683" i="4"/>
  <c r="J683" i="4"/>
  <c r="K683" i="4"/>
  <c r="L683" i="4"/>
  <c r="M683" i="4"/>
  <c r="N683" i="4"/>
  <c r="O683" i="4"/>
  <c r="P683" i="4"/>
  <c r="Q683" i="4"/>
  <c r="R683" i="4"/>
  <c r="S683" i="4"/>
  <c r="T683" i="4"/>
  <c r="U683" i="4"/>
  <c r="V683" i="4"/>
  <c r="W683" i="4"/>
  <c r="X683" i="4"/>
  <c r="Y683" i="4"/>
  <c r="Z683" i="4"/>
  <c r="AA683" i="4"/>
  <c r="AB683" i="4"/>
  <c r="AC683" i="4"/>
  <c r="AD683" i="4"/>
  <c r="AE683" i="4"/>
  <c r="AF683" i="4"/>
  <c r="B684" i="4"/>
  <c r="C684" i="4"/>
  <c r="D684" i="4"/>
  <c r="E684" i="4"/>
  <c r="F684" i="4"/>
  <c r="G684" i="4"/>
  <c r="H684" i="4"/>
  <c r="I684" i="4"/>
  <c r="J684" i="4"/>
  <c r="K684" i="4"/>
  <c r="L684" i="4"/>
  <c r="M684" i="4"/>
  <c r="N684" i="4"/>
  <c r="O684" i="4"/>
  <c r="P684" i="4"/>
  <c r="Q684" i="4"/>
  <c r="R684" i="4"/>
  <c r="S684" i="4"/>
  <c r="T684" i="4"/>
  <c r="U684" i="4"/>
  <c r="V684" i="4"/>
  <c r="W684" i="4"/>
  <c r="X684" i="4"/>
  <c r="Y684" i="4"/>
  <c r="Z684" i="4"/>
  <c r="AA684" i="4"/>
  <c r="AB684" i="4"/>
  <c r="AC684" i="4"/>
  <c r="AD684" i="4"/>
  <c r="AE684" i="4"/>
  <c r="AF684" i="4"/>
  <c r="B685" i="4"/>
  <c r="C685" i="4"/>
  <c r="D685" i="4"/>
  <c r="E685" i="4"/>
  <c r="F685" i="4"/>
  <c r="G685" i="4"/>
  <c r="H685" i="4"/>
  <c r="I685" i="4"/>
  <c r="J685" i="4"/>
  <c r="K685" i="4"/>
  <c r="L685" i="4"/>
  <c r="M685" i="4"/>
  <c r="N685" i="4"/>
  <c r="O685" i="4"/>
  <c r="P685" i="4"/>
  <c r="Q685" i="4"/>
  <c r="R685" i="4"/>
  <c r="S685" i="4"/>
  <c r="T685" i="4"/>
  <c r="U685" i="4"/>
  <c r="V685" i="4"/>
  <c r="W685" i="4"/>
  <c r="X685" i="4"/>
  <c r="Y685" i="4"/>
  <c r="Z685" i="4"/>
  <c r="AA685" i="4"/>
  <c r="AB685" i="4"/>
  <c r="AC685" i="4"/>
  <c r="AD685" i="4"/>
  <c r="AE685" i="4"/>
  <c r="AF685" i="4"/>
  <c r="B686" i="4"/>
  <c r="C686" i="4"/>
  <c r="D686" i="4"/>
  <c r="E686" i="4"/>
  <c r="F686" i="4"/>
  <c r="G686" i="4"/>
  <c r="H686" i="4"/>
  <c r="I686" i="4"/>
  <c r="J686" i="4"/>
  <c r="K686" i="4"/>
  <c r="L686" i="4"/>
  <c r="M686" i="4"/>
  <c r="N686" i="4"/>
  <c r="O686" i="4"/>
  <c r="P686" i="4"/>
  <c r="Q686" i="4"/>
  <c r="R686" i="4"/>
  <c r="S686" i="4"/>
  <c r="T686" i="4"/>
  <c r="U686" i="4"/>
  <c r="V686" i="4"/>
  <c r="W686" i="4"/>
  <c r="X686" i="4"/>
  <c r="Y686" i="4"/>
  <c r="Z686" i="4"/>
  <c r="AA686" i="4"/>
  <c r="AB686" i="4"/>
  <c r="AC686" i="4"/>
  <c r="AD686" i="4"/>
  <c r="AE686" i="4"/>
  <c r="AF686" i="4"/>
  <c r="B687" i="4"/>
  <c r="C687" i="4"/>
  <c r="D687" i="4"/>
  <c r="E687" i="4"/>
  <c r="F687" i="4"/>
  <c r="G687" i="4"/>
  <c r="H687" i="4"/>
  <c r="I687" i="4"/>
  <c r="J687" i="4"/>
  <c r="K687" i="4"/>
  <c r="L687" i="4"/>
  <c r="M687" i="4"/>
  <c r="N687" i="4"/>
  <c r="O687" i="4"/>
  <c r="P687" i="4"/>
  <c r="Q687" i="4"/>
  <c r="R687" i="4"/>
  <c r="S687" i="4"/>
  <c r="T687" i="4"/>
  <c r="U687" i="4"/>
  <c r="V687" i="4"/>
  <c r="W687" i="4"/>
  <c r="X687" i="4"/>
  <c r="Y687" i="4"/>
  <c r="Z687" i="4"/>
  <c r="AA687" i="4"/>
  <c r="AB687" i="4"/>
  <c r="AC687" i="4"/>
  <c r="AD687" i="4"/>
  <c r="AE687" i="4"/>
  <c r="AF687" i="4"/>
  <c r="B688" i="4"/>
  <c r="C688" i="4"/>
  <c r="D688" i="4"/>
  <c r="E688" i="4"/>
  <c r="F688" i="4"/>
  <c r="G688" i="4"/>
  <c r="H688" i="4"/>
  <c r="I688" i="4"/>
  <c r="J688" i="4"/>
  <c r="K688" i="4"/>
  <c r="L688" i="4"/>
  <c r="M688" i="4"/>
  <c r="N688" i="4"/>
  <c r="O688" i="4"/>
  <c r="P688" i="4"/>
  <c r="Q688" i="4"/>
  <c r="R688" i="4"/>
  <c r="S688" i="4"/>
  <c r="T688" i="4"/>
  <c r="U688" i="4"/>
  <c r="V688" i="4"/>
  <c r="W688" i="4"/>
  <c r="X688" i="4"/>
  <c r="Y688" i="4"/>
  <c r="Z688" i="4"/>
  <c r="AA688" i="4"/>
  <c r="AB688" i="4"/>
  <c r="AC688" i="4"/>
  <c r="AD688" i="4"/>
  <c r="AE688" i="4"/>
  <c r="AF688" i="4"/>
  <c r="B689" i="4"/>
  <c r="C689" i="4"/>
  <c r="D689" i="4"/>
  <c r="E689" i="4"/>
  <c r="F689" i="4"/>
  <c r="G689" i="4"/>
  <c r="H689" i="4"/>
  <c r="I689" i="4"/>
  <c r="J689" i="4"/>
  <c r="K689" i="4"/>
  <c r="L689" i="4"/>
  <c r="M689" i="4"/>
  <c r="N689" i="4"/>
  <c r="O689" i="4"/>
  <c r="P689" i="4"/>
  <c r="Q689" i="4"/>
  <c r="R689" i="4"/>
  <c r="S689" i="4"/>
  <c r="T689" i="4"/>
  <c r="U689" i="4"/>
  <c r="V689" i="4"/>
  <c r="W689" i="4"/>
  <c r="X689" i="4"/>
  <c r="Y689" i="4"/>
  <c r="Z689" i="4"/>
  <c r="AA689" i="4"/>
  <c r="AB689" i="4"/>
  <c r="AC689" i="4"/>
  <c r="AD689" i="4"/>
  <c r="AE689" i="4"/>
  <c r="AF689" i="4"/>
  <c r="B690" i="4"/>
  <c r="C690" i="4"/>
  <c r="D690" i="4"/>
  <c r="E690" i="4"/>
  <c r="F690" i="4"/>
  <c r="G690" i="4"/>
  <c r="H690" i="4"/>
  <c r="I690" i="4"/>
  <c r="J690" i="4"/>
  <c r="K690" i="4"/>
  <c r="L690" i="4"/>
  <c r="M690" i="4"/>
  <c r="N690" i="4"/>
  <c r="O690" i="4"/>
  <c r="P690" i="4"/>
  <c r="Q690" i="4"/>
  <c r="R690" i="4"/>
  <c r="S690" i="4"/>
  <c r="T690" i="4"/>
  <c r="U690" i="4"/>
  <c r="V690" i="4"/>
  <c r="W690" i="4"/>
  <c r="X690" i="4"/>
  <c r="Y690" i="4"/>
  <c r="Z690" i="4"/>
  <c r="AA690" i="4"/>
  <c r="AB690" i="4"/>
  <c r="AC690" i="4"/>
  <c r="AD690" i="4"/>
  <c r="AE690" i="4"/>
  <c r="AF690" i="4"/>
  <c r="B691" i="4"/>
  <c r="C691" i="4"/>
  <c r="D691" i="4"/>
  <c r="E691" i="4"/>
  <c r="F691" i="4"/>
  <c r="G691" i="4"/>
  <c r="H691" i="4"/>
  <c r="I691" i="4"/>
  <c r="J691" i="4"/>
  <c r="K691" i="4"/>
  <c r="L691" i="4"/>
  <c r="M691" i="4"/>
  <c r="N691" i="4"/>
  <c r="O691" i="4"/>
  <c r="P691" i="4"/>
  <c r="Q691" i="4"/>
  <c r="R691" i="4"/>
  <c r="S691" i="4"/>
  <c r="T691" i="4"/>
  <c r="U691" i="4"/>
  <c r="V691" i="4"/>
  <c r="W691" i="4"/>
  <c r="X691" i="4"/>
  <c r="Y691" i="4"/>
  <c r="Z691" i="4"/>
  <c r="AA691" i="4"/>
  <c r="AB691" i="4"/>
  <c r="AC691" i="4"/>
  <c r="AD691" i="4"/>
  <c r="AE691" i="4"/>
  <c r="AF691" i="4"/>
  <c r="B692" i="4"/>
  <c r="C692" i="4"/>
  <c r="D692" i="4"/>
  <c r="E692" i="4"/>
  <c r="F692" i="4"/>
  <c r="G692" i="4"/>
  <c r="H692" i="4"/>
  <c r="I692" i="4"/>
  <c r="J692" i="4"/>
  <c r="K692" i="4"/>
  <c r="L692" i="4"/>
  <c r="M692" i="4"/>
  <c r="N692" i="4"/>
  <c r="O692" i="4"/>
  <c r="P692" i="4"/>
  <c r="Q692" i="4"/>
  <c r="R692" i="4"/>
  <c r="S692" i="4"/>
  <c r="T692" i="4"/>
  <c r="U692" i="4"/>
  <c r="V692" i="4"/>
  <c r="W692" i="4"/>
  <c r="X692" i="4"/>
  <c r="Y692" i="4"/>
  <c r="Z692" i="4"/>
  <c r="AA692" i="4"/>
  <c r="AB692" i="4"/>
  <c r="AC692" i="4"/>
  <c r="AD692" i="4"/>
  <c r="AE692" i="4"/>
  <c r="AF692" i="4"/>
  <c r="B693" i="4"/>
  <c r="C693" i="4"/>
  <c r="D693" i="4"/>
  <c r="E693" i="4"/>
  <c r="F693" i="4"/>
  <c r="G693" i="4"/>
  <c r="H693" i="4"/>
  <c r="I693" i="4"/>
  <c r="J693" i="4"/>
  <c r="K693" i="4"/>
  <c r="L693" i="4"/>
  <c r="M693" i="4"/>
  <c r="N693" i="4"/>
  <c r="O693" i="4"/>
  <c r="P693" i="4"/>
  <c r="Q693" i="4"/>
  <c r="R693" i="4"/>
  <c r="S693" i="4"/>
  <c r="T693" i="4"/>
  <c r="U693" i="4"/>
  <c r="V693" i="4"/>
  <c r="W693" i="4"/>
  <c r="X693" i="4"/>
  <c r="Y693" i="4"/>
  <c r="Z693" i="4"/>
  <c r="AA693" i="4"/>
  <c r="AB693" i="4"/>
  <c r="AC693" i="4"/>
  <c r="AD693" i="4"/>
  <c r="AE693" i="4"/>
  <c r="AF693" i="4"/>
  <c r="B694" i="4"/>
  <c r="C694" i="4"/>
  <c r="D694" i="4"/>
  <c r="E694" i="4"/>
  <c r="F694" i="4"/>
  <c r="G694" i="4"/>
  <c r="H694" i="4"/>
  <c r="I694" i="4"/>
  <c r="J694" i="4"/>
  <c r="K694" i="4"/>
  <c r="L694" i="4"/>
  <c r="M694" i="4"/>
  <c r="N694" i="4"/>
  <c r="O694" i="4"/>
  <c r="P694" i="4"/>
  <c r="Q694" i="4"/>
  <c r="R694" i="4"/>
  <c r="S694" i="4"/>
  <c r="T694" i="4"/>
  <c r="U694" i="4"/>
  <c r="V694" i="4"/>
  <c r="W694" i="4"/>
  <c r="X694" i="4"/>
  <c r="Y694" i="4"/>
  <c r="Z694" i="4"/>
  <c r="AA694" i="4"/>
  <c r="AB694" i="4"/>
  <c r="AC694" i="4"/>
  <c r="AD694" i="4"/>
  <c r="AE694" i="4"/>
  <c r="AF694" i="4"/>
  <c r="B695" i="4"/>
  <c r="C695" i="4"/>
  <c r="D695" i="4"/>
  <c r="E695" i="4"/>
  <c r="F695" i="4"/>
  <c r="G695" i="4"/>
  <c r="H695" i="4"/>
  <c r="I695" i="4"/>
  <c r="J695" i="4"/>
  <c r="K695" i="4"/>
  <c r="L695" i="4"/>
  <c r="M695" i="4"/>
  <c r="N695" i="4"/>
  <c r="O695" i="4"/>
  <c r="P695" i="4"/>
  <c r="Q695" i="4"/>
  <c r="R695" i="4"/>
  <c r="S695" i="4"/>
  <c r="T695" i="4"/>
  <c r="U695" i="4"/>
  <c r="V695" i="4"/>
  <c r="W695" i="4"/>
  <c r="X695" i="4"/>
  <c r="Y695" i="4"/>
  <c r="Z695" i="4"/>
  <c r="AA695" i="4"/>
  <c r="AB695" i="4"/>
  <c r="AC695" i="4"/>
  <c r="AD695" i="4"/>
  <c r="AE695" i="4"/>
  <c r="AF695" i="4"/>
  <c r="B696" i="4"/>
  <c r="C696" i="4"/>
  <c r="D696" i="4"/>
  <c r="E696" i="4"/>
  <c r="F696" i="4"/>
  <c r="G696" i="4"/>
  <c r="H696" i="4"/>
  <c r="I696" i="4"/>
  <c r="J696" i="4"/>
  <c r="K696" i="4"/>
  <c r="L696" i="4"/>
  <c r="M696" i="4"/>
  <c r="N696" i="4"/>
  <c r="O696" i="4"/>
  <c r="P696" i="4"/>
  <c r="Q696" i="4"/>
  <c r="R696" i="4"/>
  <c r="S696" i="4"/>
  <c r="T696" i="4"/>
  <c r="U696" i="4"/>
  <c r="V696" i="4"/>
  <c r="W696" i="4"/>
  <c r="X696" i="4"/>
  <c r="Y696" i="4"/>
  <c r="Z696" i="4"/>
  <c r="AA696" i="4"/>
  <c r="AB696" i="4"/>
  <c r="AC696" i="4"/>
  <c r="AD696" i="4"/>
  <c r="AE696" i="4"/>
  <c r="AF696" i="4"/>
  <c r="B697" i="4"/>
  <c r="C697" i="4"/>
  <c r="D697" i="4"/>
  <c r="E697" i="4"/>
  <c r="F697" i="4"/>
  <c r="G697" i="4"/>
  <c r="H697" i="4"/>
  <c r="I697" i="4"/>
  <c r="J697" i="4"/>
  <c r="K697" i="4"/>
  <c r="L697" i="4"/>
  <c r="M697" i="4"/>
  <c r="N697" i="4"/>
  <c r="O697" i="4"/>
  <c r="P697" i="4"/>
  <c r="Q697" i="4"/>
  <c r="R697" i="4"/>
  <c r="S697" i="4"/>
  <c r="T697" i="4"/>
  <c r="U697" i="4"/>
  <c r="V697" i="4"/>
  <c r="W697" i="4"/>
  <c r="X697" i="4"/>
  <c r="Y697" i="4"/>
  <c r="Z697" i="4"/>
  <c r="AA697" i="4"/>
  <c r="AB697" i="4"/>
  <c r="AC697" i="4"/>
  <c r="AD697" i="4"/>
  <c r="AE697" i="4"/>
  <c r="AF697" i="4"/>
  <c r="B698" i="4"/>
  <c r="C698" i="4"/>
  <c r="D698" i="4"/>
  <c r="E698" i="4"/>
  <c r="F698" i="4"/>
  <c r="G698" i="4"/>
  <c r="H698" i="4"/>
  <c r="I698" i="4"/>
  <c r="J698" i="4"/>
  <c r="K698" i="4"/>
  <c r="L698" i="4"/>
  <c r="M698" i="4"/>
  <c r="N698" i="4"/>
  <c r="O698" i="4"/>
  <c r="P698" i="4"/>
  <c r="Q698" i="4"/>
  <c r="R698" i="4"/>
  <c r="S698" i="4"/>
  <c r="T698" i="4"/>
  <c r="U698" i="4"/>
  <c r="V698" i="4"/>
  <c r="W698" i="4"/>
  <c r="X698" i="4"/>
  <c r="Y698" i="4"/>
  <c r="Z698" i="4"/>
  <c r="AA698" i="4"/>
  <c r="AB698" i="4"/>
  <c r="AC698" i="4"/>
  <c r="AD698" i="4"/>
  <c r="AE698" i="4"/>
  <c r="AF698" i="4"/>
  <c r="B699" i="4"/>
  <c r="C699" i="4"/>
  <c r="D699" i="4"/>
  <c r="E699" i="4"/>
  <c r="F699" i="4"/>
  <c r="G699" i="4"/>
  <c r="H699" i="4"/>
  <c r="I699" i="4"/>
  <c r="J699" i="4"/>
  <c r="K699" i="4"/>
  <c r="L699" i="4"/>
  <c r="M699" i="4"/>
  <c r="N699" i="4"/>
  <c r="O699" i="4"/>
  <c r="P699" i="4"/>
  <c r="Q699" i="4"/>
  <c r="R699" i="4"/>
  <c r="S699" i="4"/>
  <c r="T699" i="4"/>
  <c r="U699" i="4"/>
  <c r="V699" i="4"/>
  <c r="W699" i="4"/>
  <c r="X699" i="4"/>
  <c r="Y699" i="4"/>
  <c r="Z699" i="4"/>
  <c r="AA699" i="4"/>
  <c r="AB699" i="4"/>
  <c r="AC699" i="4"/>
  <c r="AD699" i="4"/>
  <c r="AE699" i="4"/>
  <c r="AF699" i="4"/>
  <c r="B700" i="4"/>
  <c r="C700" i="4"/>
  <c r="D700" i="4"/>
  <c r="E700" i="4"/>
  <c r="F700" i="4"/>
  <c r="G700" i="4"/>
  <c r="H700" i="4"/>
  <c r="I700" i="4"/>
  <c r="J700" i="4"/>
  <c r="K700" i="4"/>
  <c r="L700" i="4"/>
  <c r="M700" i="4"/>
  <c r="N700" i="4"/>
  <c r="O700" i="4"/>
  <c r="P700" i="4"/>
  <c r="Q700" i="4"/>
  <c r="R700" i="4"/>
  <c r="S700" i="4"/>
  <c r="T700" i="4"/>
  <c r="U700" i="4"/>
  <c r="V700" i="4"/>
  <c r="W700" i="4"/>
  <c r="X700" i="4"/>
  <c r="Y700" i="4"/>
  <c r="Z700" i="4"/>
  <c r="AA700" i="4"/>
  <c r="AB700" i="4"/>
  <c r="AC700" i="4"/>
  <c r="AD700" i="4"/>
  <c r="AE700" i="4"/>
  <c r="AF700" i="4"/>
  <c r="B701" i="4"/>
  <c r="C701" i="4"/>
  <c r="D701" i="4"/>
  <c r="E701" i="4"/>
  <c r="F701" i="4"/>
  <c r="G701" i="4"/>
  <c r="H701" i="4"/>
  <c r="I701" i="4"/>
  <c r="J701" i="4"/>
  <c r="K701" i="4"/>
  <c r="L701" i="4"/>
  <c r="M701" i="4"/>
  <c r="N701" i="4"/>
  <c r="O701" i="4"/>
  <c r="P701" i="4"/>
  <c r="Q701" i="4"/>
  <c r="R701" i="4"/>
  <c r="S701" i="4"/>
  <c r="T701" i="4"/>
  <c r="U701" i="4"/>
  <c r="V701" i="4"/>
  <c r="W701" i="4"/>
  <c r="X701" i="4"/>
  <c r="Y701" i="4"/>
  <c r="Z701" i="4"/>
  <c r="AA701" i="4"/>
  <c r="AB701" i="4"/>
  <c r="AC701" i="4"/>
  <c r="AD701" i="4"/>
  <c r="AE701" i="4"/>
  <c r="AF701" i="4"/>
  <c r="B702" i="4"/>
  <c r="C702" i="4"/>
  <c r="D702" i="4"/>
  <c r="E702" i="4"/>
  <c r="F702" i="4"/>
  <c r="G702" i="4"/>
  <c r="H702" i="4"/>
  <c r="I702" i="4"/>
  <c r="J702" i="4"/>
  <c r="K702" i="4"/>
  <c r="L702" i="4"/>
  <c r="M702" i="4"/>
  <c r="N702" i="4"/>
  <c r="O702" i="4"/>
  <c r="P702" i="4"/>
  <c r="Q702" i="4"/>
  <c r="R702" i="4"/>
  <c r="S702" i="4"/>
  <c r="T702" i="4"/>
  <c r="U702" i="4"/>
  <c r="V702" i="4"/>
  <c r="W702" i="4"/>
  <c r="X702" i="4"/>
  <c r="Y702" i="4"/>
  <c r="Z702" i="4"/>
  <c r="AA702" i="4"/>
  <c r="AB702" i="4"/>
  <c r="AC702" i="4"/>
  <c r="AD702" i="4"/>
  <c r="AE702" i="4"/>
  <c r="AF702" i="4"/>
  <c r="B703" i="4"/>
  <c r="C703" i="4"/>
  <c r="D703" i="4"/>
  <c r="E703" i="4"/>
  <c r="F703" i="4"/>
  <c r="G703" i="4"/>
  <c r="H703" i="4"/>
  <c r="I703" i="4"/>
  <c r="J703" i="4"/>
  <c r="K703" i="4"/>
  <c r="L703" i="4"/>
  <c r="M703" i="4"/>
  <c r="N703" i="4"/>
  <c r="O703" i="4"/>
  <c r="P703" i="4"/>
  <c r="Q703" i="4"/>
  <c r="R703" i="4"/>
  <c r="S703" i="4"/>
  <c r="T703" i="4"/>
  <c r="U703" i="4"/>
  <c r="V703" i="4"/>
  <c r="W703" i="4"/>
  <c r="X703" i="4"/>
  <c r="Y703" i="4"/>
  <c r="Z703" i="4"/>
  <c r="AA703" i="4"/>
  <c r="AB703" i="4"/>
  <c r="AC703" i="4"/>
  <c r="AD703" i="4"/>
  <c r="AE703" i="4"/>
  <c r="AF703" i="4"/>
  <c r="B704" i="4"/>
  <c r="C704" i="4"/>
  <c r="D704" i="4"/>
  <c r="E704" i="4"/>
  <c r="F704" i="4"/>
  <c r="G704" i="4"/>
  <c r="H704" i="4"/>
  <c r="I704" i="4"/>
  <c r="J704" i="4"/>
  <c r="K704" i="4"/>
  <c r="L704" i="4"/>
  <c r="M704" i="4"/>
  <c r="N704" i="4"/>
  <c r="O704" i="4"/>
  <c r="P704" i="4"/>
  <c r="Q704" i="4"/>
  <c r="R704" i="4"/>
  <c r="S704" i="4"/>
  <c r="T704" i="4"/>
  <c r="U704" i="4"/>
  <c r="V704" i="4"/>
  <c r="W704" i="4"/>
  <c r="X704" i="4"/>
  <c r="Y704" i="4"/>
  <c r="Z704" i="4"/>
  <c r="AA704" i="4"/>
  <c r="AB704" i="4"/>
  <c r="AC704" i="4"/>
  <c r="AD704" i="4"/>
  <c r="AE704" i="4"/>
  <c r="AF704" i="4"/>
  <c r="B705" i="4"/>
  <c r="C705" i="4"/>
  <c r="D705" i="4"/>
  <c r="E705" i="4"/>
  <c r="F705" i="4"/>
  <c r="G705" i="4"/>
  <c r="H705" i="4"/>
  <c r="I705" i="4"/>
  <c r="J705" i="4"/>
  <c r="K705" i="4"/>
  <c r="L705" i="4"/>
  <c r="M705" i="4"/>
  <c r="N705" i="4"/>
  <c r="O705" i="4"/>
  <c r="P705" i="4"/>
  <c r="Q705" i="4"/>
  <c r="R705" i="4"/>
  <c r="S705" i="4"/>
  <c r="T705" i="4"/>
  <c r="U705" i="4"/>
  <c r="V705" i="4"/>
  <c r="W705" i="4"/>
  <c r="X705" i="4"/>
  <c r="Y705" i="4"/>
  <c r="Z705" i="4"/>
  <c r="AA705" i="4"/>
  <c r="AB705" i="4"/>
  <c r="AC705" i="4"/>
  <c r="AD705" i="4"/>
  <c r="AE705" i="4"/>
  <c r="AF705" i="4"/>
  <c r="B706" i="4"/>
  <c r="C706" i="4"/>
  <c r="D706" i="4"/>
  <c r="E706" i="4"/>
  <c r="F706" i="4"/>
  <c r="G706" i="4"/>
  <c r="H706" i="4"/>
  <c r="I706" i="4"/>
  <c r="J706" i="4"/>
  <c r="K706" i="4"/>
  <c r="L706" i="4"/>
  <c r="M706" i="4"/>
  <c r="N706" i="4"/>
  <c r="O706" i="4"/>
  <c r="P706" i="4"/>
  <c r="Q706" i="4"/>
  <c r="R706" i="4"/>
  <c r="S706" i="4"/>
  <c r="T706" i="4"/>
  <c r="U706" i="4"/>
  <c r="V706" i="4"/>
  <c r="W706" i="4"/>
  <c r="X706" i="4"/>
  <c r="Y706" i="4"/>
  <c r="Z706" i="4"/>
  <c r="AA706" i="4"/>
  <c r="AB706" i="4"/>
  <c r="AC706" i="4"/>
  <c r="AD706" i="4"/>
  <c r="AE706" i="4"/>
  <c r="AF706" i="4"/>
  <c r="B707" i="4"/>
  <c r="C707" i="4"/>
  <c r="D707" i="4"/>
  <c r="E707" i="4"/>
  <c r="F707" i="4"/>
  <c r="G707" i="4"/>
  <c r="H707" i="4"/>
  <c r="I707" i="4"/>
  <c r="J707" i="4"/>
  <c r="K707" i="4"/>
  <c r="L707" i="4"/>
  <c r="M707" i="4"/>
  <c r="N707" i="4"/>
  <c r="O707" i="4"/>
  <c r="P707" i="4"/>
  <c r="Q707" i="4"/>
  <c r="R707" i="4"/>
  <c r="S707" i="4"/>
  <c r="T707" i="4"/>
  <c r="U707" i="4"/>
  <c r="V707" i="4"/>
  <c r="W707" i="4"/>
  <c r="X707" i="4"/>
  <c r="Y707" i="4"/>
  <c r="Z707" i="4"/>
  <c r="AA707" i="4"/>
  <c r="AB707" i="4"/>
  <c r="AC707" i="4"/>
  <c r="AD707" i="4"/>
  <c r="AE707" i="4"/>
  <c r="AF707" i="4"/>
  <c r="B708" i="4"/>
  <c r="C708" i="4"/>
  <c r="D708" i="4"/>
  <c r="E708" i="4"/>
  <c r="F708" i="4"/>
  <c r="G708" i="4"/>
  <c r="H708" i="4"/>
  <c r="I708" i="4"/>
  <c r="J708" i="4"/>
  <c r="K708" i="4"/>
  <c r="L708" i="4"/>
  <c r="M708" i="4"/>
  <c r="N708" i="4"/>
  <c r="O708" i="4"/>
  <c r="P708" i="4"/>
  <c r="Q708" i="4"/>
  <c r="R708" i="4"/>
  <c r="S708" i="4"/>
  <c r="T708" i="4"/>
  <c r="U708" i="4"/>
  <c r="V708" i="4"/>
  <c r="W708" i="4"/>
  <c r="X708" i="4"/>
  <c r="Y708" i="4"/>
  <c r="Z708" i="4"/>
  <c r="AA708" i="4"/>
  <c r="AB708" i="4"/>
  <c r="AC708" i="4"/>
  <c r="AD708" i="4"/>
  <c r="AE708" i="4"/>
  <c r="AF708" i="4"/>
  <c r="B709" i="4"/>
  <c r="C709" i="4"/>
  <c r="D709" i="4"/>
  <c r="E709" i="4"/>
  <c r="F709" i="4"/>
  <c r="G709" i="4"/>
  <c r="H709" i="4"/>
  <c r="I709" i="4"/>
  <c r="J709" i="4"/>
  <c r="K709" i="4"/>
  <c r="L709" i="4"/>
  <c r="M709" i="4"/>
  <c r="N709" i="4"/>
  <c r="O709" i="4"/>
  <c r="P709" i="4"/>
  <c r="Q709" i="4"/>
  <c r="R709" i="4"/>
  <c r="S709" i="4"/>
  <c r="T709" i="4"/>
  <c r="U709" i="4"/>
  <c r="V709" i="4"/>
  <c r="W709" i="4"/>
  <c r="X709" i="4"/>
  <c r="Y709" i="4"/>
  <c r="Z709" i="4"/>
  <c r="AA709" i="4"/>
  <c r="AB709" i="4"/>
  <c r="AC709" i="4"/>
  <c r="AD709" i="4"/>
  <c r="AE709" i="4"/>
  <c r="AF709" i="4"/>
  <c r="B710" i="4"/>
  <c r="C710" i="4"/>
  <c r="D710" i="4"/>
  <c r="E710" i="4"/>
  <c r="F710" i="4"/>
  <c r="G710" i="4"/>
  <c r="H710" i="4"/>
  <c r="I710" i="4"/>
  <c r="J710" i="4"/>
  <c r="K710" i="4"/>
  <c r="L710" i="4"/>
  <c r="M710" i="4"/>
  <c r="N710" i="4"/>
  <c r="O710" i="4"/>
  <c r="P710" i="4"/>
  <c r="Q710" i="4"/>
  <c r="R710" i="4"/>
  <c r="S710" i="4"/>
  <c r="T710" i="4"/>
  <c r="U710" i="4"/>
  <c r="V710" i="4"/>
  <c r="W710" i="4"/>
  <c r="X710" i="4"/>
  <c r="Y710" i="4"/>
  <c r="Z710" i="4"/>
  <c r="AA710" i="4"/>
  <c r="AB710" i="4"/>
  <c r="AC710" i="4"/>
  <c r="AD710" i="4"/>
  <c r="AE710" i="4"/>
  <c r="AF710" i="4"/>
  <c r="B711" i="4"/>
  <c r="C711" i="4"/>
  <c r="D711" i="4"/>
  <c r="E711" i="4"/>
  <c r="F711" i="4"/>
  <c r="G711" i="4"/>
  <c r="H711" i="4"/>
  <c r="I711" i="4"/>
  <c r="J711" i="4"/>
  <c r="K711" i="4"/>
  <c r="L711" i="4"/>
  <c r="M711" i="4"/>
  <c r="N711" i="4"/>
  <c r="O711" i="4"/>
  <c r="P711" i="4"/>
  <c r="Q711" i="4"/>
  <c r="R711" i="4"/>
  <c r="S711" i="4"/>
  <c r="T711" i="4"/>
  <c r="U711" i="4"/>
  <c r="V711" i="4"/>
  <c r="W711" i="4"/>
  <c r="X711" i="4"/>
  <c r="Y711" i="4"/>
  <c r="Z711" i="4"/>
  <c r="AA711" i="4"/>
  <c r="AB711" i="4"/>
  <c r="AC711" i="4"/>
  <c r="AD711" i="4"/>
  <c r="AE711" i="4"/>
  <c r="AF711" i="4"/>
  <c r="B712" i="4"/>
  <c r="C712" i="4"/>
  <c r="D712" i="4"/>
  <c r="E712" i="4"/>
  <c r="F712" i="4"/>
  <c r="G712" i="4"/>
  <c r="H712" i="4"/>
  <c r="I712" i="4"/>
  <c r="J712" i="4"/>
  <c r="K712" i="4"/>
  <c r="L712" i="4"/>
  <c r="M712" i="4"/>
  <c r="N712" i="4"/>
  <c r="O712" i="4"/>
  <c r="P712" i="4"/>
  <c r="Q712" i="4"/>
  <c r="R712" i="4"/>
  <c r="S712" i="4"/>
  <c r="T712" i="4"/>
  <c r="U712" i="4"/>
  <c r="V712" i="4"/>
  <c r="W712" i="4"/>
  <c r="X712" i="4"/>
  <c r="Y712" i="4"/>
  <c r="Z712" i="4"/>
  <c r="AA712" i="4"/>
  <c r="AB712" i="4"/>
  <c r="AC712" i="4"/>
  <c r="AD712" i="4"/>
  <c r="AE712" i="4"/>
  <c r="AF712" i="4"/>
  <c r="B713" i="4"/>
  <c r="C713" i="4"/>
  <c r="D713" i="4"/>
  <c r="E713" i="4"/>
  <c r="F713" i="4"/>
  <c r="G713" i="4"/>
  <c r="H713" i="4"/>
  <c r="I713" i="4"/>
  <c r="J713" i="4"/>
  <c r="K713" i="4"/>
  <c r="L713" i="4"/>
  <c r="M713" i="4"/>
  <c r="N713" i="4"/>
  <c r="O713" i="4"/>
  <c r="P713" i="4"/>
  <c r="Q713" i="4"/>
  <c r="R713" i="4"/>
  <c r="S713" i="4"/>
  <c r="T713" i="4"/>
  <c r="U713" i="4"/>
  <c r="V713" i="4"/>
  <c r="W713" i="4"/>
  <c r="X713" i="4"/>
  <c r="Y713" i="4"/>
  <c r="Z713" i="4"/>
  <c r="AA713" i="4"/>
  <c r="AB713" i="4"/>
  <c r="AC713" i="4"/>
  <c r="AD713" i="4"/>
  <c r="AE713" i="4"/>
  <c r="AF713" i="4"/>
  <c r="B714" i="4"/>
  <c r="C714" i="4"/>
  <c r="D714" i="4"/>
  <c r="E714" i="4"/>
  <c r="F714" i="4"/>
  <c r="G714" i="4"/>
  <c r="H714" i="4"/>
  <c r="I714" i="4"/>
  <c r="J714" i="4"/>
  <c r="K714" i="4"/>
  <c r="L714" i="4"/>
  <c r="M714" i="4"/>
  <c r="N714" i="4"/>
  <c r="O714" i="4"/>
  <c r="P714" i="4"/>
  <c r="Q714" i="4"/>
  <c r="R714" i="4"/>
  <c r="S714" i="4"/>
  <c r="T714" i="4"/>
  <c r="U714" i="4"/>
  <c r="V714" i="4"/>
  <c r="W714" i="4"/>
  <c r="X714" i="4"/>
  <c r="Y714" i="4"/>
  <c r="Z714" i="4"/>
  <c r="AA714" i="4"/>
  <c r="AB714" i="4"/>
  <c r="AC714" i="4"/>
  <c r="AD714" i="4"/>
  <c r="AE714" i="4"/>
  <c r="AF714" i="4"/>
  <c r="B715" i="4"/>
  <c r="C715" i="4"/>
  <c r="D715" i="4"/>
  <c r="E715" i="4"/>
  <c r="F715" i="4"/>
  <c r="G715" i="4"/>
  <c r="H715" i="4"/>
  <c r="I715" i="4"/>
  <c r="J715" i="4"/>
  <c r="K715" i="4"/>
  <c r="L715" i="4"/>
  <c r="M715" i="4"/>
  <c r="N715" i="4"/>
  <c r="O715" i="4"/>
  <c r="P715" i="4"/>
  <c r="Q715" i="4"/>
  <c r="R715" i="4"/>
  <c r="S715" i="4"/>
  <c r="T715" i="4"/>
  <c r="U715" i="4"/>
  <c r="V715" i="4"/>
  <c r="W715" i="4"/>
  <c r="X715" i="4"/>
  <c r="Y715" i="4"/>
  <c r="Z715" i="4"/>
  <c r="AA715" i="4"/>
  <c r="AB715" i="4"/>
  <c r="AC715" i="4"/>
  <c r="AD715" i="4"/>
  <c r="AE715" i="4"/>
  <c r="AF715" i="4"/>
  <c r="B716" i="4"/>
  <c r="C716" i="4"/>
  <c r="D716" i="4"/>
  <c r="E716" i="4"/>
  <c r="F716" i="4"/>
  <c r="G716" i="4"/>
  <c r="H716" i="4"/>
  <c r="I716" i="4"/>
  <c r="J716" i="4"/>
  <c r="K716" i="4"/>
  <c r="L716" i="4"/>
  <c r="M716" i="4"/>
  <c r="N716" i="4"/>
  <c r="O716" i="4"/>
  <c r="P716" i="4"/>
  <c r="Q716" i="4"/>
  <c r="R716" i="4"/>
  <c r="S716" i="4"/>
  <c r="T716" i="4"/>
  <c r="U716" i="4"/>
  <c r="V716" i="4"/>
  <c r="W716" i="4"/>
  <c r="X716" i="4"/>
  <c r="Y716" i="4"/>
  <c r="Z716" i="4"/>
  <c r="AA716" i="4"/>
  <c r="AB716" i="4"/>
  <c r="AC716" i="4"/>
  <c r="AD716" i="4"/>
  <c r="AE716" i="4"/>
  <c r="AF716" i="4"/>
  <c r="B717" i="4"/>
  <c r="C717" i="4"/>
  <c r="D717" i="4"/>
  <c r="E717" i="4"/>
  <c r="F717" i="4"/>
  <c r="G717" i="4"/>
  <c r="H717" i="4"/>
  <c r="I717" i="4"/>
  <c r="J717" i="4"/>
  <c r="K717" i="4"/>
  <c r="L717" i="4"/>
  <c r="M717" i="4"/>
  <c r="N717" i="4"/>
  <c r="O717" i="4"/>
  <c r="P717" i="4"/>
  <c r="Q717" i="4"/>
  <c r="R717" i="4"/>
  <c r="S717" i="4"/>
  <c r="T717" i="4"/>
  <c r="U717" i="4"/>
  <c r="V717" i="4"/>
  <c r="W717" i="4"/>
  <c r="X717" i="4"/>
  <c r="Y717" i="4"/>
  <c r="Z717" i="4"/>
  <c r="AA717" i="4"/>
  <c r="AB717" i="4"/>
  <c r="AC717" i="4"/>
  <c r="AD717" i="4"/>
  <c r="AE717" i="4"/>
  <c r="AF717" i="4"/>
  <c r="B718" i="4"/>
  <c r="C718" i="4"/>
  <c r="D718" i="4"/>
  <c r="E718" i="4"/>
  <c r="F718" i="4"/>
  <c r="G718" i="4"/>
  <c r="H718" i="4"/>
  <c r="I718" i="4"/>
  <c r="J718" i="4"/>
  <c r="K718" i="4"/>
  <c r="L718" i="4"/>
  <c r="M718" i="4"/>
  <c r="N718" i="4"/>
  <c r="O718" i="4"/>
  <c r="P718" i="4"/>
  <c r="Q718" i="4"/>
  <c r="R718" i="4"/>
  <c r="S718" i="4"/>
  <c r="T718" i="4"/>
  <c r="U718" i="4"/>
  <c r="V718" i="4"/>
  <c r="W718" i="4"/>
  <c r="X718" i="4"/>
  <c r="Y718" i="4"/>
  <c r="Z718" i="4"/>
  <c r="AA718" i="4"/>
  <c r="AB718" i="4"/>
  <c r="AC718" i="4"/>
  <c r="AD718" i="4"/>
  <c r="AE718" i="4"/>
  <c r="AF718" i="4"/>
  <c r="B719" i="4"/>
  <c r="C719" i="4"/>
  <c r="D719" i="4"/>
  <c r="E719" i="4"/>
  <c r="F719" i="4"/>
  <c r="G719" i="4"/>
  <c r="H719" i="4"/>
  <c r="I719" i="4"/>
  <c r="J719" i="4"/>
  <c r="K719" i="4"/>
  <c r="L719" i="4"/>
  <c r="M719" i="4"/>
  <c r="N719" i="4"/>
  <c r="O719" i="4"/>
  <c r="P719" i="4"/>
  <c r="Q719" i="4"/>
  <c r="R719" i="4"/>
  <c r="S719" i="4"/>
  <c r="T719" i="4"/>
  <c r="U719" i="4"/>
  <c r="V719" i="4"/>
  <c r="W719" i="4"/>
  <c r="X719" i="4"/>
  <c r="Y719" i="4"/>
  <c r="Z719" i="4"/>
  <c r="AA719" i="4"/>
  <c r="AB719" i="4"/>
  <c r="AC719" i="4"/>
  <c r="AD719" i="4"/>
  <c r="AE719" i="4"/>
  <c r="AF719" i="4"/>
  <c r="B720" i="4"/>
  <c r="C720" i="4"/>
  <c r="D720" i="4"/>
  <c r="E720" i="4"/>
  <c r="F720" i="4"/>
  <c r="G720" i="4"/>
  <c r="H720" i="4"/>
  <c r="I720" i="4"/>
  <c r="J720" i="4"/>
  <c r="K720" i="4"/>
  <c r="L720" i="4"/>
  <c r="M720" i="4"/>
  <c r="N720" i="4"/>
  <c r="O720" i="4"/>
  <c r="P720" i="4"/>
  <c r="Q720" i="4"/>
  <c r="R720" i="4"/>
  <c r="S720" i="4"/>
  <c r="T720" i="4"/>
  <c r="U720" i="4"/>
  <c r="V720" i="4"/>
  <c r="W720" i="4"/>
  <c r="X720" i="4"/>
  <c r="Y720" i="4"/>
  <c r="Z720" i="4"/>
  <c r="AA720" i="4"/>
  <c r="AB720" i="4"/>
  <c r="AC720" i="4"/>
  <c r="AD720" i="4"/>
  <c r="AE720" i="4"/>
  <c r="AF720" i="4"/>
  <c r="B721" i="4"/>
  <c r="C721" i="4"/>
  <c r="D721" i="4"/>
  <c r="E721" i="4"/>
  <c r="F721" i="4"/>
  <c r="G721" i="4"/>
  <c r="H721" i="4"/>
  <c r="I721" i="4"/>
  <c r="J721" i="4"/>
  <c r="K721" i="4"/>
  <c r="L721" i="4"/>
  <c r="M721" i="4"/>
  <c r="N721" i="4"/>
  <c r="O721" i="4"/>
  <c r="P721" i="4"/>
  <c r="Q721" i="4"/>
  <c r="R721" i="4"/>
  <c r="S721" i="4"/>
  <c r="T721" i="4"/>
  <c r="U721" i="4"/>
  <c r="V721" i="4"/>
  <c r="W721" i="4"/>
  <c r="X721" i="4"/>
  <c r="Y721" i="4"/>
  <c r="Z721" i="4"/>
  <c r="AA721" i="4"/>
  <c r="AB721" i="4"/>
  <c r="AC721" i="4"/>
  <c r="AD721" i="4"/>
  <c r="AE721" i="4"/>
  <c r="AF721" i="4"/>
  <c r="B722" i="4"/>
  <c r="C722" i="4"/>
  <c r="D722" i="4"/>
  <c r="E722" i="4"/>
  <c r="F722" i="4"/>
  <c r="G722" i="4"/>
  <c r="H722" i="4"/>
  <c r="I722" i="4"/>
  <c r="J722" i="4"/>
  <c r="K722" i="4"/>
  <c r="L722" i="4"/>
  <c r="M722" i="4"/>
  <c r="N722" i="4"/>
  <c r="O722" i="4"/>
  <c r="P722" i="4"/>
  <c r="Q722" i="4"/>
  <c r="R722" i="4"/>
  <c r="S722" i="4"/>
  <c r="T722" i="4"/>
  <c r="U722" i="4"/>
  <c r="V722" i="4"/>
  <c r="W722" i="4"/>
  <c r="X722" i="4"/>
  <c r="Y722" i="4"/>
  <c r="Z722" i="4"/>
  <c r="AA722" i="4"/>
  <c r="AB722" i="4"/>
  <c r="AC722" i="4"/>
  <c r="AD722" i="4"/>
  <c r="AE722" i="4"/>
  <c r="AF722" i="4"/>
  <c r="B723" i="4"/>
  <c r="C723" i="4"/>
  <c r="D723" i="4"/>
  <c r="E723" i="4"/>
  <c r="F723" i="4"/>
  <c r="G723" i="4"/>
  <c r="H723" i="4"/>
  <c r="I723" i="4"/>
  <c r="J723" i="4"/>
  <c r="K723" i="4"/>
  <c r="L723" i="4"/>
  <c r="M723" i="4"/>
  <c r="N723" i="4"/>
  <c r="O723" i="4"/>
  <c r="P723" i="4"/>
  <c r="Q723" i="4"/>
  <c r="R723" i="4"/>
  <c r="S723" i="4"/>
  <c r="T723" i="4"/>
  <c r="U723" i="4"/>
  <c r="V723" i="4"/>
  <c r="W723" i="4"/>
  <c r="X723" i="4"/>
  <c r="Y723" i="4"/>
  <c r="Z723" i="4"/>
  <c r="AA723" i="4"/>
  <c r="AB723" i="4"/>
  <c r="AC723" i="4"/>
  <c r="AD723" i="4"/>
  <c r="AE723" i="4"/>
  <c r="AF723" i="4"/>
  <c r="B724" i="4"/>
  <c r="C724" i="4"/>
  <c r="D724" i="4"/>
  <c r="E724" i="4"/>
  <c r="F724" i="4"/>
  <c r="G724" i="4"/>
  <c r="H724" i="4"/>
  <c r="I724" i="4"/>
  <c r="J724" i="4"/>
  <c r="K724" i="4"/>
  <c r="L724" i="4"/>
  <c r="M724" i="4"/>
  <c r="N724" i="4"/>
  <c r="O724" i="4"/>
  <c r="P724" i="4"/>
  <c r="Q724" i="4"/>
  <c r="R724" i="4"/>
  <c r="S724" i="4"/>
  <c r="T724" i="4"/>
  <c r="U724" i="4"/>
  <c r="V724" i="4"/>
  <c r="W724" i="4"/>
  <c r="X724" i="4"/>
  <c r="Y724" i="4"/>
  <c r="Z724" i="4"/>
  <c r="AA724" i="4"/>
  <c r="AB724" i="4"/>
  <c r="AC724" i="4"/>
  <c r="AD724" i="4"/>
  <c r="AE724" i="4"/>
  <c r="AF724" i="4"/>
  <c r="B725" i="4"/>
  <c r="C725" i="4"/>
  <c r="D725" i="4"/>
  <c r="E725" i="4"/>
  <c r="F725" i="4"/>
  <c r="G725" i="4"/>
  <c r="H725" i="4"/>
  <c r="I725" i="4"/>
  <c r="J725" i="4"/>
  <c r="K725" i="4"/>
  <c r="L725" i="4"/>
  <c r="M725" i="4"/>
  <c r="N725" i="4"/>
  <c r="O725" i="4"/>
  <c r="P725" i="4"/>
  <c r="Q725" i="4"/>
  <c r="R725" i="4"/>
  <c r="S725" i="4"/>
  <c r="T725" i="4"/>
  <c r="U725" i="4"/>
  <c r="V725" i="4"/>
  <c r="W725" i="4"/>
  <c r="X725" i="4"/>
  <c r="Y725" i="4"/>
  <c r="Z725" i="4"/>
  <c r="AA725" i="4"/>
  <c r="AB725" i="4"/>
  <c r="AC725" i="4"/>
  <c r="AD725" i="4"/>
  <c r="AE725" i="4"/>
  <c r="AF725" i="4"/>
  <c r="B726" i="4"/>
  <c r="C726" i="4"/>
  <c r="D726" i="4"/>
  <c r="E726" i="4"/>
  <c r="F726" i="4"/>
  <c r="G726" i="4"/>
  <c r="H726" i="4"/>
  <c r="I726" i="4"/>
  <c r="J726" i="4"/>
  <c r="K726" i="4"/>
  <c r="L726" i="4"/>
  <c r="M726" i="4"/>
  <c r="N726" i="4"/>
  <c r="O726" i="4"/>
  <c r="P726" i="4"/>
  <c r="Q726" i="4"/>
  <c r="R726" i="4"/>
  <c r="S726" i="4"/>
  <c r="T726" i="4"/>
  <c r="U726" i="4"/>
  <c r="V726" i="4"/>
  <c r="W726" i="4"/>
  <c r="X726" i="4"/>
  <c r="Y726" i="4"/>
  <c r="Z726" i="4"/>
  <c r="AA726" i="4"/>
  <c r="AB726" i="4"/>
  <c r="AC726" i="4"/>
  <c r="AD726" i="4"/>
  <c r="AE726" i="4"/>
  <c r="AF726" i="4"/>
  <c r="B727" i="4"/>
  <c r="C727" i="4"/>
  <c r="D727" i="4"/>
  <c r="E727" i="4"/>
  <c r="F727" i="4"/>
  <c r="G727" i="4"/>
  <c r="H727" i="4"/>
  <c r="I727" i="4"/>
  <c r="J727" i="4"/>
  <c r="K727" i="4"/>
  <c r="L727" i="4"/>
  <c r="M727" i="4"/>
  <c r="N727" i="4"/>
  <c r="O727" i="4"/>
  <c r="P727" i="4"/>
  <c r="Q727" i="4"/>
  <c r="R727" i="4"/>
  <c r="S727" i="4"/>
  <c r="T727" i="4"/>
  <c r="U727" i="4"/>
  <c r="V727" i="4"/>
  <c r="W727" i="4"/>
  <c r="X727" i="4"/>
  <c r="Y727" i="4"/>
  <c r="Z727" i="4"/>
  <c r="AA727" i="4"/>
  <c r="AB727" i="4"/>
  <c r="AC727" i="4"/>
  <c r="AD727" i="4"/>
  <c r="AE727" i="4"/>
  <c r="AF727" i="4"/>
  <c r="B728" i="4"/>
  <c r="C728" i="4"/>
  <c r="D728" i="4"/>
  <c r="E728" i="4"/>
  <c r="F728" i="4"/>
  <c r="G728" i="4"/>
  <c r="H728" i="4"/>
  <c r="I728" i="4"/>
  <c r="J728" i="4"/>
  <c r="K728" i="4"/>
  <c r="L728" i="4"/>
  <c r="M728" i="4"/>
  <c r="N728" i="4"/>
  <c r="O728" i="4"/>
  <c r="P728" i="4"/>
  <c r="Q728" i="4"/>
  <c r="R728" i="4"/>
  <c r="S728" i="4"/>
  <c r="T728" i="4"/>
  <c r="U728" i="4"/>
  <c r="V728" i="4"/>
  <c r="W728" i="4"/>
  <c r="X728" i="4"/>
  <c r="Y728" i="4"/>
  <c r="Z728" i="4"/>
  <c r="AA728" i="4"/>
  <c r="AB728" i="4"/>
  <c r="AC728" i="4"/>
  <c r="AD728" i="4"/>
  <c r="AE728" i="4"/>
  <c r="AF728" i="4"/>
  <c r="B729" i="4"/>
  <c r="C729" i="4"/>
  <c r="D729" i="4"/>
  <c r="E729" i="4"/>
  <c r="F729" i="4"/>
  <c r="G729" i="4"/>
  <c r="H729" i="4"/>
  <c r="I729" i="4"/>
  <c r="J729" i="4"/>
  <c r="K729" i="4"/>
  <c r="L729" i="4"/>
  <c r="M729" i="4"/>
  <c r="N729" i="4"/>
  <c r="O729" i="4"/>
  <c r="P729" i="4"/>
  <c r="Q729" i="4"/>
  <c r="R729" i="4"/>
  <c r="S729" i="4"/>
  <c r="T729" i="4"/>
  <c r="U729" i="4"/>
  <c r="V729" i="4"/>
  <c r="W729" i="4"/>
  <c r="X729" i="4"/>
  <c r="Y729" i="4"/>
  <c r="Z729" i="4"/>
  <c r="AA729" i="4"/>
  <c r="AB729" i="4"/>
  <c r="AC729" i="4"/>
  <c r="AD729" i="4"/>
  <c r="AE729" i="4"/>
  <c r="AF729" i="4"/>
  <c r="B730" i="4"/>
  <c r="C730" i="4"/>
  <c r="D730" i="4"/>
  <c r="E730" i="4"/>
  <c r="F730" i="4"/>
  <c r="G730" i="4"/>
  <c r="H730" i="4"/>
  <c r="I730" i="4"/>
  <c r="J730" i="4"/>
  <c r="K730" i="4"/>
  <c r="L730" i="4"/>
  <c r="M730" i="4"/>
  <c r="N730" i="4"/>
  <c r="O730" i="4"/>
  <c r="P730" i="4"/>
  <c r="Q730" i="4"/>
  <c r="R730" i="4"/>
  <c r="S730" i="4"/>
  <c r="T730" i="4"/>
  <c r="U730" i="4"/>
  <c r="V730" i="4"/>
  <c r="W730" i="4"/>
  <c r="X730" i="4"/>
  <c r="Y730" i="4"/>
  <c r="Z730" i="4"/>
  <c r="AA730" i="4"/>
  <c r="AB730" i="4"/>
  <c r="AC730" i="4"/>
  <c r="AD730" i="4"/>
  <c r="AE730" i="4"/>
  <c r="AF730" i="4"/>
  <c r="B731" i="4"/>
  <c r="C731" i="4"/>
  <c r="D731" i="4"/>
  <c r="E731" i="4"/>
  <c r="F731" i="4"/>
  <c r="G731" i="4"/>
  <c r="H731" i="4"/>
  <c r="I731" i="4"/>
  <c r="J731" i="4"/>
  <c r="K731" i="4"/>
  <c r="L731" i="4"/>
  <c r="M731" i="4"/>
  <c r="N731" i="4"/>
  <c r="O731" i="4"/>
  <c r="P731" i="4"/>
  <c r="Q731" i="4"/>
  <c r="R731" i="4"/>
  <c r="S731" i="4"/>
  <c r="T731" i="4"/>
  <c r="U731" i="4"/>
  <c r="V731" i="4"/>
  <c r="W731" i="4"/>
  <c r="X731" i="4"/>
  <c r="Y731" i="4"/>
  <c r="Z731" i="4"/>
  <c r="AA731" i="4"/>
  <c r="AB731" i="4"/>
  <c r="AC731" i="4"/>
  <c r="AD731" i="4"/>
  <c r="AE731" i="4"/>
  <c r="AF731" i="4"/>
  <c r="B732" i="4"/>
  <c r="C732" i="4"/>
  <c r="D732" i="4"/>
  <c r="E732" i="4"/>
  <c r="F732" i="4"/>
  <c r="G732" i="4"/>
  <c r="H732" i="4"/>
  <c r="I732" i="4"/>
  <c r="J732" i="4"/>
  <c r="K732" i="4"/>
  <c r="L732" i="4"/>
  <c r="M732" i="4"/>
  <c r="N732" i="4"/>
  <c r="O732" i="4"/>
  <c r="P732" i="4"/>
  <c r="Q732" i="4"/>
  <c r="R732" i="4"/>
  <c r="S732" i="4"/>
  <c r="T732" i="4"/>
  <c r="U732" i="4"/>
  <c r="V732" i="4"/>
  <c r="W732" i="4"/>
  <c r="X732" i="4"/>
  <c r="Y732" i="4"/>
  <c r="Z732" i="4"/>
  <c r="AA732" i="4"/>
  <c r="AB732" i="4"/>
  <c r="AC732" i="4"/>
  <c r="AD732" i="4"/>
  <c r="AE732" i="4"/>
  <c r="AF732" i="4"/>
  <c r="B733" i="4"/>
  <c r="C733" i="4"/>
  <c r="D733" i="4"/>
  <c r="E733" i="4"/>
  <c r="F733" i="4"/>
  <c r="G733" i="4"/>
  <c r="H733" i="4"/>
  <c r="I733" i="4"/>
  <c r="J733" i="4"/>
  <c r="K733" i="4"/>
  <c r="L733" i="4"/>
  <c r="M733" i="4"/>
  <c r="N733" i="4"/>
  <c r="O733" i="4"/>
  <c r="P733" i="4"/>
  <c r="Q733" i="4"/>
  <c r="R733" i="4"/>
  <c r="S733" i="4"/>
  <c r="T733" i="4"/>
  <c r="U733" i="4"/>
  <c r="V733" i="4"/>
  <c r="W733" i="4"/>
  <c r="X733" i="4"/>
  <c r="Y733" i="4"/>
  <c r="Z733" i="4"/>
  <c r="AA733" i="4"/>
  <c r="AB733" i="4"/>
  <c r="AC733" i="4"/>
  <c r="AD733" i="4"/>
  <c r="AE733" i="4"/>
  <c r="AF733" i="4"/>
  <c r="B734" i="4"/>
  <c r="C734" i="4"/>
  <c r="D734" i="4"/>
  <c r="E734" i="4"/>
  <c r="F734" i="4"/>
  <c r="G734" i="4"/>
  <c r="H734" i="4"/>
  <c r="I734" i="4"/>
  <c r="J734" i="4"/>
  <c r="K734" i="4"/>
  <c r="L734" i="4"/>
  <c r="M734" i="4"/>
  <c r="N734" i="4"/>
  <c r="O734" i="4"/>
  <c r="P734" i="4"/>
  <c r="Q734" i="4"/>
  <c r="R734" i="4"/>
  <c r="S734" i="4"/>
  <c r="T734" i="4"/>
  <c r="U734" i="4"/>
  <c r="V734" i="4"/>
  <c r="W734" i="4"/>
  <c r="X734" i="4"/>
  <c r="Y734" i="4"/>
  <c r="Z734" i="4"/>
  <c r="AA734" i="4"/>
  <c r="AB734" i="4"/>
  <c r="AC734" i="4"/>
  <c r="AD734" i="4"/>
  <c r="AE734" i="4"/>
  <c r="AF734" i="4"/>
  <c r="B735" i="4"/>
  <c r="C735" i="4"/>
  <c r="D735" i="4"/>
  <c r="E735" i="4"/>
  <c r="F735" i="4"/>
  <c r="G735" i="4"/>
  <c r="H735" i="4"/>
  <c r="I735" i="4"/>
  <c r="J735" i="4"/>
  <c r="K735" i="4"/>
  <c r="L735" i="4"/>
  <c r="M735" i="4"/>
  <c r="N735" i="4"/>
  <c r="O735" i="4"/>
  <c r="P735" i="4"/>
  <c r="Q735" i="4"/>
  <c r="R735" i="4"/>
  <c r="S735" i="4"/>
  <c r="T735" i="4"/>
  <c r="U735" i="4"/>
  <c r="V735" i="4"/>
  <c r="W735" i="4"/>
  <c r="X735" i="4"/>
  <c r="Y735" i="4"/>
  <c r="Z735" i="4"/>
  <c r="AA735" i="4"/>
  <c r="AB735" i="4"/>
  <c r="AC735" i="4"/>
  <c r="AD735" i="4"/>
  <c r="AE735" i="4"/>
  <c r="AF735" i="4"/>
  <c r="B736" i="4"/>
  <c r="C736" i="4"/>
  <c r="D736" i="4"/>
  <c r="E736" i="4"/>
  <c r="F736" i="4"/>
  <c r="G736" i="4"/>
  <c r="H736" i="4"/>
  <c r="I736" i="4"/>
  <c r="J736" i="4"/>
  <c r="K736" i="4"/>
  <c r="L736" i="4"/>
  <c r="M736" i="4"/>
  <c r="N736" i="4"/>
  <c r="O736" i="4"/>
  <c r="P736" i="4"/>
  <c r="Q736" i="4"/>
  <c r="R736" i="4"/>
  <c r="S736" i="4"/>
  <c r="T736" i="4"/>
  <c r="U736" i="4"/>
  <c r="V736" i="4"/>
  <c r="W736" i="4"/>
  <c r="X736" i="4"/>
  <c r="Y736" i="4"/>
  <c r="Z736" i="4"/>
  <c r="AA736" i="4"/>
  <c r="AB736" i="4"/>
  <c r="AC736" i="4"/>
  <c r="AD736" i="4"/>
  <c r="AE736" i="4"/>
  <c r="AF736" i="4"/>
  <c r="B737" i="4"/>
  <c r="C737" i="4"/>
  <c r="D737" i="4"/>
  <c r="E737" i="4"/>
  <c r="F737" i="4"/>
  <c r="G737" i="4"/>
  <c r="H737" i="4"/>
  <c r="I737" i="4"/>
  <c r="J737" i="4"/>
  <c r="K737" i="4"/>
  <c r="L737" i="4"/>
  <c r="M737" i="4"/>
  <c r="N737" i="4"/>
  <c r="O737" i="4"/>
  <c r="P737" i="4"/>
  <c r="Q737" i="4"/>
  <c r="R737" i="4"/>
  <c r="S737" i="4"/>
  <c r="T737" i="4"/>
  <c r="U737" i="4"/>
  <c r="V737" i="4"/>
  <c r="W737" i="4"/>
  <c r="X737" i="4"/>
  <c r="Y737" i="4"/>
  <c r="Z737" i="4"/>
  <c r="AA737" i="4"/>
  <c r="AB737" i="4"/>
  <c r="AC737" i="4"/>
  <c r="AD737" i="4"/>
  <c r="AE737" i="4"/>
  <c r="AF737" i="4"/>
  <c r="B738" i="4"/>
  <c r="C738" i="4"/>
  <c r="D738" i="4"/>
  <c r="E738" i="4"/>
  <c r="F738" i="4"/>
  <c r="G738" i="4"/>
  <c r="H738" i="4"/>
  <c r="I738" i="4"/>
  <c r="J738" i="4"/>
  <c r="K738" i="4"/>
  <c r="L738" i="4"/>
  <c r="M738" i="4"/>
  <c r="N738" i="4"/>
  <c r="O738" i="4"/>
  <c r="P738" i="4"/>
  <c r="Q738" i="4"/>
  <c r="R738" i="4"/>
  <c r="S738" i="4"/>
  <c r="T738" i="4"/>
  <c r="U738" i="4"/>
  <c r="V738" i="4"/>
  <c r="W738" i="4"/>
  <c r="X738" i="4"/>
  <c r="Y738" i="4"/>
  <c r="Z738" i="4"/>
  <c r="AA738" i="4"/>
  <c r="AB738" i="4"/>
  <c r="AC738" i="4"/>
  <c r="AD738" i="4"/>
  <c r="AE738" i="4"/>
  <c r="AF738" i="4"/>
  <c r="B739" i="4"/>
  <c r="C739" i="4"/>
  <c r="D739" i="4"/>
  <c r="E739" i="4"/>
  <c r="F739" i="4"/>
  <c r="G739" i="4"/>
  <c r="H739" i="4"/>
  <c r="I739" i="4"/>
  <c r="J739" i="4"/>
  <c r="K739" i="4"/>
  <c r="L739" i="4"/>
  <c r="M739" i="4"/>
  <c r="N739" i="4"/>
  <c r="O739" i="4"/>
  <c r="P739" i="4"/>
  <c r="Q739" i="4"/>
  <c r="R739" i="4"/>
  <c r="S739" i="4"/>
  <c r="T739" i="4"/>
  <c r="U739" i="4"/>
  <c r="V739" i="4"/>
  <c r="W739" i="4"/>
  <c r="X739" i="4"/>
  <c r="Y739" i="4"/>
  <c r="Z739" i="4"/>
  <c r="AA739" i="4"/>
  <c r="AB739" i="4"/>
  <c r="AC739" i="4"/>
  <c r="AD739" i="4"/>
  <c r="AE739" i="4"/>
  <c r="AF739" i="4"/>
  <c r="B740" i="4"/>
  <c r="C740" i="4"/>
  <c r="D740" i="4"/>
  <c r="E740" i="4"/>
  <c r="F740" i="4"/>
  <c r="G740" i="4"/>
  <c r="H740" i="4"/>
  <c r="I740" i="4"/>
  <c r="J740" i="4"/>
  <c r="K740" i="4"/>
  <c r="L740" i="4"/>
  <c r="M740" i="4"/>
  <c r="N740" i="4"/>
  <c r="O740" i="4"/>
  <c r="P740" i="4"/>
  <c r="Q740" i="4"/>
  <c r="R740" i="4"/>
  <c r="S740" i="4"/>
  <c r="T740" i="4"/>
  <c r="U740" i="4"/>
  <c r="V740" i="4"/>
  <c r="W740" i="4"/>
  <c r="X740" i="4"/>
  <c r="Y740" i="4"/>
  <c r="Z740" i="4"/>
  <c r="AA740" i="4"/>
  <c r="AB740" i="4"/>
  <c r="AC740" i="4"/>
  <c r="AD740" i="4"/>
  <c r="AE740" i="4"/>
  <c r="AF740" i="4"/>
  <c r="B741" i="4"/>
  <c r="C741" i="4"/>
  <c r="D741" i="4"/>
  <c r="E741" i="4"/>
  <c r="F741" i="4"/>
  <c r="G741" i="4"/>
  <c r="H741" i="4"/>
  <c r="I741" i="4"/>
  <c r="J741" i="4"/>
  <c r="K741" i="4"/>
  <c r="L741" i="4"/>
  <c r="M741" i="4"/>
  <c r="N741" i="4"/>
  <c r="O741" i="4"/>
  <c r="P741" i="4"/>
  <c r="Q741" i="4"/>
  <c r="R741" i="4"/>
  <c r="S741" i="4"/>
  <c r="T741" i="4"/>
  <c r="U741" i="4"/>
  <c r="V741" i="4"/>
  <c r="W741" i="4"/>
  <c r="X741" i="4"/>
  <c r="Y741" i="4"/>
  <c r="Z741" i="4"/>
  <c r="AA741" i="4"/>
  <c r="AB741" i="4"/>
  <c r="AC741" i="4"/>
  <c r="AD741" i="4"/>
  <c r="AE741" i="4"/>
  <c r="AF741" i="4"/>
  <c r="B742" i="4"/>
  <c r="C742" i="4"/>
  <c r="D742" i="4"/>
  <c r="E742" i="4"/>
  <c r="F742" i="4"/>
  <c r="G742" i="4"/>
  <c r="H742" i="4"/>
  <c r="I742" i="4"/>
  <c r="J742" i="4"/>
  <c r="K742" i="4"/>
  <c r="L742" i="4"/>
  <c r="M742" i="4"/>
  <c r="N742" i="4"/>
  <c r="O742" i="4"/>
  <c r="P742" i="4"/>
  <c r="Q742" i="4"/>
  <c r="R742" i="4"/>
  <c r="S742" i="4"/>
  <c r="T742" i="4"/>
  <c r="U742" i="4"/>
  <c r="V742" i="4"/>
  <c r="W742" i="4"/>
  <c r="X742" i="4"/>
  <c r="Y742" i="4"/>
  <c r="Z742" i="4"/>
  <c r="AA742" i="4"/>
  <c r="AB742" i="4"/>
  <c r="AC742" i="4"/>
  <c r="AD742" i="4"/>
  <c r="AE742" i="4"/>
  <c r="AF742" i="4"/>
  <c r="B743" i="4"/>
  <c r="C743" i="4"/>
  <c r="D743" i="4"/>
  <c r="E743" i="4"/>
  <c r="F743" i="4"/>
  <c r="G743" i="4"/>
  <c r="H743" i="4"/>
  <c r="I743" i="4"/>
  <c r="J743" i="4"/>
  <c r="K743" i="4"/>
  <c r="L743" i="4"/>
  <c r="M743" i="4"/>
  <c r="N743" i="4"/>
  <c r="O743" i="4"/>
  <c r="P743" i="4"/>
  <c r="Q743" i="4"/>
  <c r="R743" i="4"/>
  <c r="S743" i="4"/>
  <c r="T743" i="4"/>
  <c r="U743" i="4"/>
  <c r="V743" i="4"/>
  <c r="W743" i="4"/>
  <c r="X743" i="4"/>
  <c r="Y743" i="4"/>
  <c r="Z743" i="4"/>
  <c r="AA743" i="4"/>
  <c r="AB743" i="4"/>
  <c r="AC743" i="4"/>
  <c r="AD743" i="4"/>
  <c r="AE743" i="4"/>
  <c r="AF743" i="4"/>
  <c r="B744" i="4"/>
  <c r="C744" i="4"/>
  <c r="D744" i="4"/>
  <c r="E744" i="4"/>
  <c r="F744" i="4"/>
  <c r="G744" i="4"/>
  <c r="H744" i="4"/>
  <c r="I744" i="4"/>
  <c r="J744" i="4"/>
  <c r="K744" i="4"/>
  <c r="L744" i="4"/>
  <c r="M744" i="4"/>
  <c r="N744" i="4"/>
  <c r="O744" i="4"/>
  <c r="P744" i="4"/>
  <c r="Q744" i="4"/>
  <c r="R744" i="4"/>
  <c r="S744" i="4"/>
  <c r="T744" i="4"/>
  <c r="U744" i="4"/>
  <c r="V744" i="4"/>
  <c r="W744" i="4"/>
  <c r="X744" i="4"/>
  <c r="Y744" i="4"/>
  <c r="Z744" i="4"/>
  <c r="AA744" i="4"/>
  <c r="AB744" i="4"/>
  <c r="AC744" i="4"/>
  <c r="AD744" i="4"/>
  <c r="AE744" i="4"/>
  <c r="AF744" i="4"/>
  <c r="B745" i="4"/>
  <c r="C745" i="4"/>
  <c r="D745" i="4"/>
  <c r="E745" i="4"/>
  <c r="F745" i="4"/>
  <c r="G745" i="4"/>
  <c r="H745" i="4"/>
  <c r="I745" i="4"/>
  <c r="J745" i="4"/>
  <c r="K745" i="4"/>
  <c r="L745" i="4"/>
  <c r="M745" i="4"/>
  <c r="N745" i="4"/>
  <c r="O745" i="4"/>
  <c r="P745" i="4"/>
  <c r="Q745" i="4"/>
  <c r="R745" i="4"/>
  <c r="S745" i="4"/>
  <c r="T745" i="4"/>
  <c r="U745" i="4"/>
  <c r="V745" i="4"/>
  <c r="W745" i="4"/>
  <c r="X745" i="4"/>
  <c r="Y745" i="4"/>
  <c r="Z745" i="4"/>
  <c r="AA745" i="4"/>
  <c r="AB745" i="4"/>
  <c r="AC745" i="4"/>
  <c r="AD745" i="4"/>
  <c r="AE745" i="4"/>
  <c r="AF745" i="4"/>
  <c r="B746" i="4"/>
  <c r="C746" i="4"/>
  <c r="D746" i="4"/>
  <c r="E746" i="4"/>
  <c r="F746" i="4"/>
  <c r="G746" i="4"/>
  <c r="H746" i="4"/>
  <c r="I746" i="4"/>
  <c r="J746" i="4"/>
  <c r="K746" i="4"/>
  <c r="L746" i="4"/>
  <c r="M746" i="4"/>
  <c r="N746" i="4"/>
  <c r="O746" i="4"/>
  <c r="P746" i="4"/>
  <c r="Q746" i="4"/>
  <c r="R746" i="4"/>
  <c r="S746" i="4"/>
  <c r="T746" i="4"/>
  <c r="U746" i="4"/>
  <c r="V746" i="4"/>
  <c r="W746" i="4"/>
  <c r="X746" i="4"/>
  <c r="Y746" i="4"/>
  <c r="Z746" i="4"/>
  <c r="AA746" i="4"/>
  <c r="AB746" i="4"/>
  <c r="AC746" i="4"/>
  <c r="AD746" i="4"/>
  <c r="AE746" i="4"/>
  <c r="AF746" i="4"/>
  <c r="B747" i="4"/>
  <c r="C747" i="4"/>
  <c r="D747" i="4"/>
  <c r="E747" i="4"/>
  <c r="F747" i="4"/>
  <c r="G747" i="4"/>
  <c r="H747" i="4"/>
  <c r="I747" i="4"/>
  <c r="J747" i="4"/>
  <c r="K747" i="4"/>
  <c r="L747" i="4"/>
  <c r="M747" i="4"/>
  <c r="N747" i="4"/>
  <c r="O747" i="4"/>
  <c r="P747" i="4"/>
  <c r="Q747" i="4"/>
  <c r="R747" i="4"/>
  <c r="S747" i="4"/>
  <c r="T747" i="4"/>
  <c r="U747" i="4"/>
  <c r="V747" i="4"/>
  <c r="W747" i="4"/>
  <c r="X747" i="4"/>
  <c r="Y747" i="4"/>
  <c r="Z747" i="4"/>
  <c r="AA747" i="4"/>
  <c r="AB747" i="4"/>
  <c r="AC747" i="4"/>
  <c r="AD747" i="4"/>
  <c r="AE747" i="4"/>
  <c r="AF747" i="4"/>
  <c r="B748" i="4"/>
  <c r="C748" i="4"/>
  <c r="D748" i="4"/>
  <c r="E748" i="4"/>
  <c r="F748" i="4"/>
  <c r="G748" i="4"/>
  <c r="H748" i="4"/>
  <c r="I748" i="4"/>
  <c r="J748" i="4"/>
  <c r="K748" i="4"/>
  <c r="L748" i="4"/>
  <c r="M748" i="4"/>
  <c r="N748" i="4"/>
  <c r="O748" i="4"/>
  <c r="P748" i="4"/>
  <c r="Q748" i="4"/>
  <c r="R748" i="4"/>
  <c r="S748" i="4"/>
  <c r="T748" i="4"/>
  <c r="U748" i="4"/>
  <c r="V748" i="4"/>
  <c r="W748" i="4"/>
  <c r="X748" i="4"/>
  <c r="Y748" i="4"/>
  <c r="Z748" i="4"/>
  <c r="AA748" i="4"/>
  <c r="AB748" i="4"/>
  <c r="AC748" i="4"/>
  <c r="AD748" i="4"/>
  <c r="AE748" i="4"/>
  <c r="AF748" i="4"/>
  <c r="B749" i="4"/>
  <c r="C749" i="4"/>
  <c r="D749" i="4"/>
  <c r="E749" i="4"/>
  <c r="F749" i="4"/>
  <c r="G749" i="4"/>
  <c r="H749" i="4"/>
  <c r="I749" i="4"/>
  <c r="J749" i="4"/>
  <c r="K749" i="4"/>
  <c r="L749" i="4"/>
  <c r="M749" i="4"/>
  <c r="N749" i="4"/>
  <c r="O749" i="4"/>
  <c r="P749" i="4"/>
  <c r="Q749" i="4"/>
  <c r="R749" i="4"/>
  <c r="S749" i="4"/>
  <c r="T749" i="4"/>
  <c r="U749" i="4"/>
  <c r="V749" i="4"/>
  <c r="W749" i="4"/>
  <c r="X749" i="4"/>
  <c r="Y749" i="4"/>
  <c r="Z749" i="4"/>
  <c r="AA749" i="4"/>
  <c r="AB749" i="4"/>
  <c r="AC749" i="4"/>
  <c r="AD749" i="4"/>
  <c r="AE749" i="4"/>
  <c r="AF749" i="4"/>
  <c r="B750" i="4"/>
  <c r="C750" i="4"/>
  <c r="D750" i="4"/>
  <c r="E750" i="4"/>
  <c r="F750" i="4"/>
  <c r="G750" i="4"/>
  <c r="H750" i="4"/>
  <c r="I750" i="4"/>
  <c r="J750" i="4"/>
  <c r="K750" i="4"/>
  <c r="L750" i="4"/>
  <c r="M750" i="4"/>
  <c r="N750" i="4"/>
  <c r="O750" i="4"/>
  <c r="P750" i="4"/>
  <c r="Q750" i="4"/>
  <c r="R750" i="4"/>
  <c r="S750" i="4"/>
  <c r="T750" i="4"/>
  <c r="U750" i="4"/>
  <c r="V750" i="4"/>
  <c r="W750" i="4"/>
  <c r="X750" i="4"/>
  <c r="Y750" i="4"/>
  <c r="Z750" i="4"/>
  <c r="AA750" i="4"/>
  <c r="AB750" i="4"/>
  <c r="AC750" i="4"/>
  <c r="AD750" i="4"/>
  <c r="AE750" i="4"/>
  <c r="AF750" i="4"/>
  <c r="B751" i="4"/>
  <c r="C751" i="4"/>
  <c r="D751" i="4"/>
  <c r="E751" i="4"/>
  <c r="F751" i="4"/>
  <c r="G751" i="4"/>
  <c r="H751" i="4"/>
  <c r="I751" i="4"/>
  <c r="J751" i="4"/>
  <c r="K751" i="4"/>
  <c r="L751" i="4"/>
  <c r="M751" i="4"/>
  <c r="N751" i="4"/>
  <c r="O751" i="4"/>
  <c r="P751" i="4"/>
  <c r="Q751" i="4"/>
  <c r="R751" i="4"/>
  <c r="S751" i="4"/>
  <c r="T751" i="4"/>
  <c r="U751" i="4"/>
  <c r="V751" i="4"/>
  <c r="W751" i="4"/>
  <c r="X751" i="4"/>
  <c r="Y751" i="4"/>
  <c r="Z751" i="4"/>
  <c r="AA751" i="4"/>
  <c r="AB751" i="4"/>
  <c r="AC751" i="4"/>
  <c r="AD751" i="4"/>
  <c r="AE751" i="4"/>
  <c r="AF751" i="4"/>
  <c r="B752" i="4"/>
  <c r="C752" i="4"/>
  <c r="D752" i="4"/>
  <c r="E752" i="4"/>
  <c r="F752" i="4"/>
  <c r="G752" i="4"/>
  <c r="H752" i="4"/>
  <c r="I752" i="4"/>
  <c r="J752" i="4"/>
  <c r="K752" i="4"/>
  <c r="L752" i="4"/>
  <c r="M752" i="4"/>
  <c r="N752" i="4"/>
  <c r="O752" i="4"/>
  <c r="P752" i="4"/>
  <c r="Q752" i="4"/>
  <c r="R752" i="4"/>
  <c r="S752" i="4"/>
  <c r="T752" i="4"/>
  <c r="U752" i="4"/>
  <c r="V752" i="4"/>
  <c r="W752" i="4"/>
  <c r="X752" i="4"/>
  <c r="Y752" i="4"/>
  <c r="Z752" i="4"/>
  <c r="AA752" i="4"/>
  <c r="AB752" i="4"/>
  <c r="AC752" i="4"/>
  <c r="AD752" i="4"/>
  <c r="AE752" i="4"/>
  <c r="AF752" i="4"/>
  <c r="B753" i="4"/>
  <c r="C753" i="4"/>
  <c r="D753" i="4"/>
  <c r="E753" i="4"/>
  <c r="F753" i="4"/>
  <c r="G753" i="4"/>
  <c r="H753" i="4"/>
  <c r="I753" i="4"/>
  <c r="J753" i="4"/>
  <c r="K753" i="4"/>
  <c r="L753" i="4"/>
  <c r="M753" i="4"/>
  <c r="N753" i="4"/>
  <c r="O753" i="4"/>
  <c r="P753" i="4"/>
  <c r="Q753" i="4"/>
  <c r="R753" i="4"/>
  <c r="S753" i="4"/>
  <c r="T753" i="4"/>
  <c r="U753" i="4"/>
  <c r="V753" i="4"/>
  <c r="W753" i="4"/>
  <c r="X753" i="4"/>
  <c r="Y753" i="4"/>
  <c r="Z753" i="4"/>
  <c r="AA753" i="4"/>
  <c r="AB753" i="4"/>
  <c r="AC753" i="4"/>
  <c r="AD753" i="4"/>
  <c r="AE753" i="4"/>
  <c r="AF753" i="4"/>
  <c r="B754" i="4"/>
  <c r="C754" i="4"/>
  <c r="D754" i="4"/>
  <c r="E754" i="4"/>
  <c r="F754" i="4"/>
  <c r="G754" i="4"/>
  <c r="H754" i="4"/>
  <c r="I754" i="4"/>
  <c r="J754" i="4"/>
  <c r="K754" i="4"/>
  <c r="L754" i="4"/>
  <c r="M754" i="4"/>
  <c r="N754" i="4"/>
  <c r="O754" i="4"/>
  <c r="P754" i="4"/>
  <c r="Q754" i="4"/>
  <c r="R754" i="4"/>
  <c r="S754" i="4"/>
  <c r="T754" i="4"/>
  <c r="U754" i="4"/>
  <c r="V754" i="4"/>
  <c r="W754" i="4"/>
  <c r="X754" i="4"/>
  <c r="Y754" i="4"/>
  <c r="Z754" i="4"/>
  <c r="AA754" i="4"/>
  <c r="AB754" i="4"/>
  <c r="AC754" i="4"/>
  <c r="AD754" i="4"/>
  <c r="AE754" i="4"/>
  <c r="AF754" i="4"/>
  <c r="B755" i="4"/>
  <c r="C755" i="4"/>
  <c r="D755" i="4"/>
  <c r="E755" i="4"/>
  <c r="F755" i="4"/>
  <c r="G755" i="4"/>
  <c r="H755" i="4"/>
  <c r="I755" i="4"/>
  <c r="J755" i="4"/>
  <c r="K755" i="4"/>
  <c r="L755" i="4"/>
  <c r="M755" i="4"/>
  <c r="N755" i="4"/>
  <c r="O755" i="4"/>
  <c r="P755" i="4"/>
  <c r="Q755" i="4"/>
  <c r="R755" i="4"/>
  <c r="S755" i="4"/>
  <c r="T755" i="4"/>
  <c r="U755" i="4"/>
  <c r="V755" i="4"/>
  <c r="W755" i="4"/>
  <c r="X755" i="4"/>
  <c r="Y755" i="4"/>
  <c r="Z755" i="4"/>
  <c r="AA755" i="4"/>
  <c r="AB755" i="4"/>
  <c r="AC755" i="4"/>
  <c r="AD755" i="4"/>
  <c r="AE755" i="4"/>
  <c r="AF755" i="4"/>
  <c r="B756" i="4"/>
  <c r="C756" i="4"/>
  <c r="D756" i="4"/>
  <c r="E756" i="4"/>
  <c r="F756" i="4"/>
  <c r="G756" i="4"/>
  <c r="H756" i="4"/>
  <c r="I756" i="4"/>
  <c r="J756" i="4"/>
  <c r="K756" i="4"/>
  <c r="L756" i="4"/>
  <c r="M756" i="4"/>
  <c r="N756" i="4"/>
  <c r="O756" i="4"/>
  <c r="P756" i="4"/>
  <c r="Q756" i="4"/>
  <c r="R756" i="4"/>
  <c r="S756" i="4"/>
  <c r="T756" i="4"/>
  <c r="U756" i="4"/>
  <c r="V756" i="4"/>
  <c r="W756" i="4"/>
  <c r="X756" i="4"/>
  <c r="Y756" i="4"/>
  <c r="Z756" i="4"/>
  <c r="AA756" i="4"/>
  <c r="AB756" i="4"/>
  <c r="AC756" i="4"/>
  <c r="AD756" i="4"/>
  <c r="AE756" i="4"/>
  <c r="AF756" i="4"/>
  <c r="B757" i="4"/>
  <c r="C757" i="4"/>
  <c r="D757" i="4"/>
  <c r="E757" i="4"/>
  <c r="F757" i="4"/>
  <c r="G757" i="4"/>
  <c r="H757" i="4"/>
  <c r="I757" i="4"/>
  <c r="J757" i="4"/>
  <c r="K757" i="4"/>
  <c r="L757" i="4"/>
  <c r="M757" i="4"/>
  <c r="N757" i="4"/>
  <c r="O757" i="4"/>
  <c r="P757" i="4"/>
  <c r="Q757" i="4"/>
  <c r="R757" i="4"/>
  <c r="S757" i="4"/>
  <c r="T757" i="4"/>
  <c r="U757" i="4"/>
  <c r="V757" i="4"/>
  <c r="W757" i="4"/>
  <c r="X757" i="4"/>
  <c r="Y757" i="4"/>
  <c r="Z757" i="4"/>
  <c r="AA757" i="4"/>
  <c r="AB757" i="4"/>
  <c r="AC757" i="4"/>
  <c r="AD757" i="4"/>
  <c r="AE757" i="4"/>
  <c r="AF757" i="4"/>
  <c r="B758" i="4"/>
  <c r="C758" i="4"/>
  <c r="D758" i="4"/>
  <c r="E758" i="4"/>
  <c r="F758" i="4"/>
  <c r="G758" i="4"/>
  <c r="H758" i="4"/>
  <c r="I758" i="4"/>
  <c r="J758" i="4"/>
  <c r="K758" i="4"/>
  <c r="L758" i="4"/>
  <c r="M758" i="4"/>
  <c r="N758" i="4"/>
  <c r="O758" i="4"/>
  <c r="P758" i="4"/>
  <c r="Q758" i="4"/>
  <c r="R758" i="4"/>
  <c r="S758" i="4"/>
  <c r="T758" i="4"/>
  <c r="U758" i="4"/>
  <c r="V758" i="4"/>
  <c r="W758" i="4"/>
  <c r="X758" i="4"/>
  <c r="Y758" i="4"/>
  <c r="Z758" i="4"/>
  <c r="AA758" i="4"/>
  <c r="AB758" i="4"/>
  <c r="AC758" i="4"/>
  <c r="AD758" i="4"/>
  <c r="AE758" i="4"/>
  <c r="AF758" i="4"/>
  <c r="B759" i="4"/>
  <c r="C759" i="4"/>
  <c r="D759" i="4"/>
  <c r="E759" i="4"/>
  <c r="F759" i="4"/>
  <c r="G759" i="4"/>
  <c r="H759" i="4"/>
  <c r="I759" i="4"/>
  <c r="J759" i="4"/>
  <c r="K759" i="4"/>
  <c r="L759" i="4"/>
  <c r="M759" i="4"/>
  <c r="N759" i="4"/>
  <c r="O759" i="4"/>
  <c r="P759" i="4"/>
  <c r="Q759" i="4"/>
  <c r="R759" i="4"/>
  <c r="S759" i="4"/>
  <c r="T759" i="4"/>
  <c r="U759" i="4"/>
  <c r="V759" i="4"/>
  <c r="W759" i="4"/>
  <c r="X759" i="4"/>
  <c r="Y759" i="4"/>
  <c r="Z759" i="4"/>
  <c r="AA759" i="4"/>
  <c r="AB759" i="4"/>
  <c r="AC759" i="4"/>
  <c r="AD759" i="4"/>
  <c r="AE759" i="4"/>
  <c r="AF759" i="4"/>
  <c r="B760" i="4"/>
  <c r="C760" i="4"/>
  <c r="D760" i="4"/>
  <c r="E760" i="4"/>
  <c r="F760" i="4"/>
  <c r="G760" i="4"/>
  <c r="H760" i="4"/>
  <c r="I760" i="4"/>
  <c r="J760" i="4"/>
  <c r="K760" i="4"/>
  <c r="L760" i="4"/>
  <c r="M760" i="4"/>
  <c r="N760" i="4"/>
  <c r="O760" i="4"/>
  <c r="P760" i="4"/>
  <c r="Q760" i="4"/>
  <c r="R760" i="4"/>
  <c r="S760" i="4"/>
  <c r="T760" i="4"/>
  <c r="U760" i="4"/>
  <c r="V760" i="4"/>
  <c r="W760" i="4"/>
  <c r="X760" i="4"/>
  <c r="Y760" i="4"/>
  <c r="Z760" i="4"/>
  <c r="AA760" i="4"/>
  <c r="AB760" i="4"/>
  <c r="AC760" i="4"/>
  <c r="AD760" i="4"/>
  <c r="AE760" i="4"/>
  <c r="AF760" i="4"/>
  <c r="B761" i="4"/>
  <c r="C761" i="4"/>
  <c r="D761" i="4"/>
  <c r="E761" i="4"/>
  <c r="F761" i="4"/>
  <c r="G761" i="4"/>
  <c r="H761" i="4"/>
  <c r="I761" i="4"/>
  <c r="J761" i="4"/>
  <c r="K761" i="4"/>
  <c r="L761" i="4"/>
  <c r="M761" i="4"/>
  <c r="N761" i="4"/>
  <c r="O761" i="4"/>
  <c r="P761" i="4"/>
  <c r="Q761" i="4"/>
  <c r="R761" i="4"/>
  <c r="S761" i="4"/>
  <c r="T761" i="4"/>
  <c r="U761" i="4"/>
  <c r="V761" i="4"/>
  <c r="W761" i="4"/>
  <c r="X761" i="4"/>
  <c r="Y761" i="4"/>
  <c r="Z761" i="4"/>
  <c r="AA761" i="4"/>
  <c r="AB761" i="4"/>
  <c r="AC761" i="4"/>
  <c r="AD761" i="4"/>
  <c r="AE761" i="4"/>
  <c r="AF761" i="4"/>
  <c r="B762" i="4"/>
  <c r="C762" i="4"/>
  <c r="D762" i="4"/>
  <c r="E762" i="4"/>
  <c r="F762" i="4"/>
  <c r="G762" i="4"/>
  <c r="H762" i="4"/>
  <c r="I762" i="4"/>
  <c r="J762" i="4"/>
  <c r="K762" i="4"/>
  <c r="L762" i="4"/>
  <c r="M762" i="4"/>
  <c r="N762" i="4"/>
  <c r="O762" i="4"/>
  <c r="P762" i="4"/>
  <c r="Q762" i="4"/>
  <c r="R762" i="4"/>
  <c r="S762" i="4"/>
  <c r="T762" i="4"/>
  <c r="U762" i="4"/>
  <c r="V762" i="4"/>
  <c r="W762" i="4"/>
  <c r="X762" i="4"/>
  <c r="Y762" i="4"/>
  <c r="Z762" i="4"/>
  <c r="AA762" i="4"/>
  <c r="AB762" i="4"/>
  <c r="AC762" i="4"/>
  <c r="AD762" i="4"/>
  <c r="AE762" i="4"/>
  <c r="AF762" i="4"/>
  <c r="B763" i="4"/>
  <c r="C763" i="4"/>
  <c r="D763" i="4"/>
  <c r="E763" i="4"/>
  <c r="F763" i="4"/>
  <c r="G763" i="4"/>
  <c r="H763" i="4"/>
  <c r="I763" i="4"/>
  <c r="J763" i="4"/>
  <c r="K763" i="4"/>
  <c r="L763" i="4"/>
  <c r="M763" i="4"/>
  <c r="N763" i="4"/>
  <c r="O763" i="4"/>
  <c r="P763" i="4"/>
  <c r="Q763" i="4"/>
  <c r="R763" i="4"/>
  <c r="S763" i="4"/>
  <c r="T763" i="4"/>
  <c r="U763" i="4"/>
  <c r="V763" i="4"/>
  <c r="W763" i="4"/>
  <c r="X763" i="4"/>
  <c r="Y763" i="4"/>
  <c r="Z763" i="4"/>
  <c r="AA763" i="4"/>
  <c r="AB763" i="4"/>
  <c r="AC763" i="4"/>
  <c r="AD763" i="4"/>
  <c r="AE763" i="4"/>
  <c r="AF763" i="4"/>
  <c r="B764" i="4"/>
  <c r="C764" i="4"/>
  <c r="D764" i="4"/>
  <c r="E764" i="4"/>
  <c r="F764" i="4"/>
  <c r="G764" i="4"/>
  <c r="H764" i="4"/>
  <c r="I764" i="4"/>
  <c r="J764" i="4"/>
  <c r="K764" i="4"/>
  <c r="L764" i="4"/>
  <c r="M764" i="4"/>
  <c r="N764" i="4"/>
  <c r="O764" i="4"/>
  <c r="P764" i="4"/>
  <c r="Q764" i="4"/>
  <c r="R764" i="4"/>
  <c r="S764" i="4"/>
  <c r="T764" i="4"/>
  <c r="U764" i="4"/>
  <c r="V764" i="4"/>
  <c r="W764" i="4"/>
  <c r="X764" i="4"/>
  <c r="Y764" i="4"/>
  <c r="Z764" i="4"/>
  <c r="AA764" i="4"/>
  <c r="AB764" i="4"/>
  <c r="AC764" i="4"/>
  <c r="AD764" i="4"/>
  <c r="AE764" i="4"/>
  <c r="AF764" i="4"/>
  <c r="B765" i="4"/>
  <c r="C765" i="4"/>
  <c r="D765" i="4"/>
  <c r="E765" i="4"/>
  <c r="F765" i="4"/>
  <c r="G765" i="4"/>
  <c r="H765" i="4"/>
  <c r="I765" i="4"/>
  <c r="J765" i="4"/>
  <c r="K765" i="4"/>
  <c r="L765" i="4"/>
  <c r="M765" i="4"/>
  <c r="N765" i="4"/>
  <c r="O765" i="4"/>
  <c r="P765" i="4"/>
  <c r="Q765" i="4"/>
  <c r="R765" i="4"/>
  <c r="S765" i="4"/>
  <c r="T765" i="4"/>
  <c r="U765" i="4"/>
  <c r="V765" i="4"/>
  <c r="W765" i="4"/>
  <c r="X765" i="4"/>
  <c r="Y765" i="4"/>
  <c r="Z765" i="4"/>
  <c r="AA765" i="4"/>
  <c r="AB765" i="4"/>
  <c r="AC765" i="4"/>
  <c r="AD765" i="4"/>
  <c r="AE765" i="4"/>
  <c r="AF765" i="4"/>
  <c r="AF53" i="4"/>
  <c r="AE53" i="4"/>
  <c r="AD53" i="4"/>
  <c r="AC53" i="4"/>
  <c r="AB53" i="4"/>
  <c r="AA53" i="4"/>
  <c r="Z53" i="4"/>
  <c r="Y53" i="4"/>
  <c r="X53" i="4"/>
  <c r="W53" i="4"/>
  <c r="V53" i="4"/>
  <c r="U53" i="4"/>
  <c r="T53" i="4"/>
  <c r="S53" i="4"/>
  <c r="R53" i="4"/>
  <c r="Q53" i="4"/>
  <c r="P53" i="4"/>
  <c r="O53" i="4"/>
  <c r="N53" i="4"/>
  <c r="M53" i="4"/>
  <c r="L53" i="4"/>
  <c r="K53" i="4"/>
  <c r="J53" i="4"/>
  <c r="I53" i="4"/>
  <c r="H53" i="4"/>
  <c r="G53" i="4"/>
  <c r="F53" i="4"/>
  <c r="E53" i="4"/>
  <c r="D53" i="4"/>
  <c r="C53" i="4"/>
  <c r="B53" i="4"/>
  <c r="AF52" i="4"/>
  <c r="AE52" i="4"/>
  <c r="AD52" i="4"/>
  <c r="AC52" i="4"/>
  <c r="AB52" i="4"/>
  <c r="AA52" i="4"/>
  <c r="Z52" i="4"/>
  <c r="Y52" i="4"/>
  <c r="X52" i="4"/>
  <c r="W52" i="4"/>
  <c r="V52" i="4"/>
  <c r="U52" i="4"/>
  <c r="T52" i="4"/>
  <c r="S52" i="4"/>
  <c r="R52" i="4"/>
  <c r="Q52" i="4"/>
  <c r="P52" i="4"/>
  <c r="O52" i="4"/>
  <c r="N52" i="4"/>
  <c r="M52" i="4"/>
  <c r="L52" i="4"/>
  <c r="K52" i="4"/>
  <c r="J52" i="4"/>
  <c r="I52" i="4"/>
  <c r="H52" i="4"/>
  <c r="G52" i="4"/>
  <c r="F52" i="4"/>
  <c r="E52" i="4"/>
  <c r="D52" i="4"/>
  <c r="C52" i="4"/>
  <c r="B52" i="4"/>
  <c r="AF51" i="4"/>
  <c r="AE51" i="4"/>
  <c r="AD51" i="4"/>
  <c r="AC51" i="4"/>
  <c r="AB51" i="4"/>
  <c r="AA51" i="4"/>
  <c r="Z51" i="4"/>
  <c r="Y51" i="4"/>
  <c r="X51" i="4"/>
  <c r="W51" i="4"/>
  <c r="V51" i="4"/>
  <c r="U51" i="4"/>
  <c r="T51" i="4"/>
  <c r="S51" i="4"/>
  <c r="R51" i="4"/>
  <c r="Q51" i="4"/>
  <c r="P51" i="4"/>
  <c r="O51" i="4"/>
  <c r="N51" i="4"/>
  <c r="M51" i="4"/>
  <c r="L51" i="4"/>
  <c r="K51" i="4"/>
  <c r="J51" i="4"/>
  <c r="I51" i="4"/>
  <c r="H51" i="4"/>
  <c r="G51" i="4"/>
  <c r="F51" i="4"/>
  <c r="E51" i="4"/>
  <c r="D51" i="4"/>
  <c r="C51" i="4"/>
  <c r="B51" i="4"/>
  <c r="AF50" i="4"/>
  <c r="AE50" i="4"/>
  <c r="AD50" i="4"/>
  <c r="AC50" i="4"/>
  <c r="AB50" i="4"/>
  <c r="AA50" i="4"/>
  <c r="Z50" i="4"/>
  <c r="Y50" i="4"/>
  <c r="X50" i="4"/>
  <c r="W50" i="4"/>
  <c r="V50" i="4"/>
  <c r="U50" i="4"/>
  <c r="T50" i="4"/>
  <c r="S50" i="4"/>
  <c r="R50" i="4"/>
  <c r="Q50" i="4"/>
  <c r="P50" i="4"/>
  <c r="O50" i="4"/>
  <c r="N50" i="4"/>
  <c r="M50" i="4"/>
  <c r="L50" i="4"/>
  <c r="K50" i="4"/>
  <c r="J50" i="4"/>
  <c r="I50" i="4"/>
  <c r="H50" i="4"/>
  <c r="G50" i="4"/>
  <c r="F50" i="4"/>
  <c r="E50" i="4"/>
  <c r="D50" i="4"/>
  <c r="C50" i="4"/>
  <c r="B50" i="4"/>
  <c r="AF49" i="4"/>
  <c r="AE49" i="4"/>
  <c r="AD49" i="4"/>
  <c r="AC49" i="4"/>
  <c r="AB49" i="4"/>
  <c r="AA49" i="4"/>
  <c r="Z49" i="4"/>
  <c r="Y49" i="4"/>
  <c r="X49" i="4"/>
  <c r="W49" i="4"/>
  <c r="V49" i="4"/>
  <c r="U49" i="4"/>
  <c r="T49" i="4"/>
  <c r="S49" i="4"/>
  <c r="R49" i="4"/>
  <c r="Q49" i="4"/>
  <c r="P49" i="4"/>
  <c r="O49" i="4"/>
  <c r="N49" i="4"/>
  <c r="M49" i="4"/>
  <c r="L49" i="4"/>
  <c r="K49" i="4"/>
  <c r="J49" i="4"/>
  <c r="I49" i="4"/>
  <c r="H49" i="4"/>
  <c r="G49" i="4"/>
  <c r="F49" i="4"/>
  <c r="E49" i="4"/>
  <c r="D49" i="4"/>
  <c r="C49" i="4"/>
  <c r="B49" i="4"/>
  <c r="AF48" i="4"/>
  <c r="AE48" i="4"/>
  <c r="AD48" i="4"/>
  <c r="AC48" i="4"/>
  <c r="AB48" i="4"/>
  <c r="AA48" i="4"/>
  <c r="Z48" i="4"/>
  <c r="Y48" i="4"/>
  <c r="X48" i="4"/>
  <c r="W48" i="4"/>
  <c r="V48" i="4"/>
  <c r="U48" i="4"/>
  <c r="T48" i="4"/>
  <c r="S48" i="4"/>
  <c r="R48" i="4"/>
  <c r="Q48" i="4"/>
  <c r="P48" i="4"/>
  <c r="O48" i="4"/>
  <c r="N48" i="4"/>
  <c r="M48" i="4"/>
  <c r="L48" i="4"/>
  <c r="K48" i="4"/>
  <c r="J48" i="4"/>
  <c r="I48" i="4"/>
  <c r="H48" i="4"/>
  <c r="G48" i="4"/>
  <c r="F48" i="4"/>
  <c r="E48" i="4"/>
  <c r="D48" i="4"/>
  <c r="C48" i="4"/>
  <c r="B48" i="4"/>
  <c r="AF47" i="4"/>
  <c r="AE47" i="4"/>
  <c r="AD47" i="4"/>
  <c r="AC47" i="4"/>
  <c r="AB47" i="4"/>
  <c r="AA47" i="4"/>
  <c r="Z47" i="4"/>
  <c r="Y47" i="4"/>
  <c r="X47" i="4"/>
  <c r="W47" i="4"/>
  <c r="V47" i="4"/>
  <c r="U47" i="4"/>
  <c r="T47" i="4"/>
  <c r="S47" i="4"/>
  <c r="R47" i="4"/>
  <c r="Q47" i="4"/>
  <c r="P47" i="4"/>
  <c r="O47" i="4"/>
  <c r="N47" i="4"/>
  <c r="M47" i="4"/>
  <c r="L47" i="4"/>
  <c r="K47" i="4"/>
  <c r="J47" i="4"/>
  <c r="I47" i="4"/>
  <c r="H47" i="4"/>
  <c r="G47" i="4"/>
  <c r="F47" i="4"/>
  <c r="E47" i="4"/>
  <c r="D47" i="4"/>
  <c r="C47" i="4"/>
  <c r="B47" i="4"/>
  <c r="AF46" i="4"/>
  <c r="AE46" i="4"/>
  <c r="AD46" i="4"/>
  <c r="AC46" i="4"/>
  <c r="AB46" i="4"/>
  <c r="AA46" i="4"/>
  <c r="Z46" i="4"/>
  <c r="Y46" i="4"/>
  <c r="X46" i="4"/>
  <c r="W46" i="4"/>
  <c r="V46" i="4"/>
  <c r="U46" i="4"/>
  <c r="T46" i="4"/>
  <c r="S46" i="4"/>
  <c r="R46" i="4"/>
  <c r="Q46" i="4"/>
  <c r="P46" i="4"/>
  <c r="O46" i="4"/>
  <c r="N46" i="4"/>
  <c r="M46" i="4"/>
  <c r="L46" i="4"/>
  <c r="K46" i="4"/>
  <c r="J46" i="4"/>
  <c r="I46" i="4"/>
  <c r="H46" i="4"/>
  <c r="G46" i="4"/>
  <c r="F46" i="4"/>
  <c r="E46" i="4"/>
  <c r="D46" i="4"/>
  <c r="C46" i="4"/>
  <c r="B46" i="4"/>
  <c r="AF45" i="4"/>
  <c r="AE45" i="4"/>
  <c r="AD45" i="4"/>
  <c r="AC45" i="4"/>
  <c r="AB45" i="4"/>
  <c r="AA45" i="4"/>
  <c r="Z45" i="4"/>
  <c r="Y45" i="4"/>
  <c r="X45" i="4"/>
  <c r="W45" i="4"/>
  <c r="V45" i="4"/>
  <c r="U45" i="4"/>
  <c r="T45" i="4"/>
  <c r="S45" i="4"/>
  <c r="R45" i="4"/>
  <c r="Q45" i="4"/>
  <c r="P45" i="4"/>
  <c r="O45" i="4"/>
  <c r="N45" i="4"/>
  <c r="M45" i="4"/>
  <c r="L45" i="4"/>
  <c r="K45" i="4"/>
  <c r="J45" i="4"/>
  <c r="I45" i="4"/>
  <c r="H45" i="4"/>
  <c r="G45" i="4"/>
  <c r="F45" i="4"/>
  <c r="E45" i="4"/>
  <c r="D45" i="4"/>
  <c r="C45" i="4"/>
  <c r="B45" i="4"/>
  <c r="AF44" i="4"/>
  <c r="AE44" i="4"/>
  <c r="AD44" i="4"/>
  <c r="AC44" i="4"/>
  <c r="AB44" i="4"/>
  <c r="AA44" i="4"/>
  <c r="Z44" i="4"/>
  <c r="Y44" i="4"/>
  <c r="X44" i="4"/>
  <c r="W44" i="4"/>
  <c r="V44" i="4"/>
  <c r="U44" i="4"/>
  <c r="T44" i="4"/>
  <c r="S44" i="4"/>
  <c r="R44" i="4"/>
  <c r="Q44" i="4"/>
  <c r="P44" i="4"/>
  <c r="O44" i="4"/>
  <c r="N44" i="4"/>
  <c r="M44" i="4"/>
  <c r="L44" i="4"/>
  <c r="K44" i="4"/>
  <c r="J44" i="4"/>
  <c r="I44" i="4"/>
  <c r="H44" i="4"/>
  <c r="G44" i="4"/>
  <c r="F44" i="4"/>
  <c r="E44" i="4"/>
  <c r="D44" i="4"/>
  <c r="C44" i="4"/>
  <c r="B44" i="4"/>
  <c r="AF43" i="4"/>
  <c r="AE43" i="4"/>
  <c r="AD43" i="4"/>
  <c r="AC43" i="4"/>
  <c r="AB43" i="4"/>
  <c r="AA43" i="4"/>
  <c r="Z43" i="4"/>
  <c r="Y43" i="4"/>
  <c r="X43" i="4"/>
  <c r="W43" i="4"/>
  <c r="V43" i="4"/>
  <c r="U43" i="4"/>
  <c r="T43" i="4"/>
  <c r="S43" i="4"/>
  <c r="R43" i="4"/>
  <c r="Q43" i="4"/>
  <c r="P43" i="4"/>
  <c r="O43" i="4"/>
  <c r="N43" i="4"/>
  <c r="M43" i="4"/>
  <c r="L43" i="4"/>
  <c r="K43" i="4"/>
  <c r="J43" i="4"/>
  <c r="I43" i="4"/>
  <c r="H43" i="4"/>
  <c r="G43" i="4"/>
  <c r="F43" i="4"/>
  <c r="E43" i="4"/>
  <c r="D43" i="4"/>
  <c r="C43" i="4"/>
  <c r="B43" i="4"/>
  <c r="AF42" i="4"/>
  <c r="AE42" i="4"/>
  <c r="AD42" i="4"/>
  <c r="AC42" i="4"/>
  <c r="AB42" i="4"/>
  <c r="AA42" i="4"/>
  <c r="Z42" i="4"/>
  <c r="Y42" i="4"/>
  <c r="X42" i="4"/>
  <c r="W42" i="4"/>
  <c r="V42" i="4"/>
  <c r="U42" i="4"/>
  <c r="T42" i="4"/>
  <c r="S42" i="4"/>
  <c r="R42" i="4"/>
  <c r="Q42" i="4"/>
  <c r="P42" i="4"/>
  <c r="O42" i="4"/>
  <c r="N42" i="4"/>
  <c r="M42" i="4"/>
  <c r="L42" i="4"/>
  <c r="K42" i="4"/>
  <c r="J42" i="4"/>
  <c r="I42" i="4"/>
  <c r="H42" i="4"/>
  <c r="G42" i="4"/>
  <c r="F42" i="4"/>
  <c r="E42" i="4"/>
  <c r="D42" i="4"/>
  <c r="C42" i="4"/>
  <c r="B42" i="4"/>
  <c r="AF41" i="4"/>
  <c r="AE41" i="4"/>
  <c r="AD41" i="4"/>
  <c r="AC41" i="4"/>
  <c r="AB41" i="4"/>
  <c r="AA41" i="4"/>
  <c r="Z41" i="4"/>
  <c r="Y41" i="4"/>
  <c r="X41" i="4"/>
  <c r="W41" i="4"/>
  <c r="V41" i="4"/>
  <c r="U41" i="4"/>
  <c r="T41" i="4"/>
  <c r="S41" i="4"/>
  <c r="R41" i="4"/>
  <c r="Q41" i="4"/>
  <c r="P41" i="4"/>
  <c r="O41" i="4"/>
  <c r="N41" i="4"/>
  <c r="M41" i="4"/>
  <c r="L41" i="4"/>
  <c r="K41" i="4"/>
  <c r="J41" i="4"/>
  <c r="I41" i="4"/>
  <c r="H41" i="4"/>
  <c r="G41" i="4"/>
  <c r="F41" i="4"/>
  <c r="E41" i="4"/>
  <c r="D41" i="4"/>
  <c r="C41" i="4"/>
  <c r="B41" i="4"/>
  <c r="AF40" i="4"/>
  <c r="AE40" i="4"/>
  <c r="AD40" i="4"/>
  <c r="AC40" i="4"/>
  <c r="AB40" i="4"/>
  <c r="AA40" i="4"/>
  <c r="Z40" i="4"/>
  <c r="Y40" i="4"/>
  <c r="X40" i="4"/>
  <c r="W40" i="4"/>
  <c r="V40" i="4"/>
  <c r="U40" i="4"/>
  <c r="T40" i="4"/>
  <c r="S40" i="4"/>
  <c r="R40" i="4"/>
  <c r="Q40" i="4"/>
  <c r="P40" i="4"/>
  <c r="O40" i="4"/>
  <c r="N40" i="4"/>
  <c r="M40" i="4"/>
  <c r="L40" i="4"/>
  <c r="K40" i="4"/>
  <c r="J40" i="4"/>
  <c r="I40" i="4"/>
  <c r="H40" i="4"/>
  <c r="G40" i="4"/>
  <c r="F40" i="4"/>
  <c r="E40" i="4"/>
  <c r="D40" i="4"/>
  <c r="C40" i="4"/>
  <c r="B40" i="4"/>
  <c r="AF39" i="4"/>
  <c r="AE39" i="4"/>
  <c r="AD39" i="4"/>
  <c r="AC39" i="4"/>
  <c r="AB39" i="4"/>
  <c r="AA39" i="4"/>
  <c r="Z39" i="4"/>
  <c r="Y39" i="4"/>
  <c r="X39" i="4"/>
  <c r="W39" i="4"/>
  <c r="V39" i="4"/>
  <c r="U39" i="4"/>
  <c r="T39" i="4"/>
  <c r="S39" i="4"/>
  <c r="R39" i="4"/>
  <c r="Q39" i="4"/>
  <c r="P39" i="4"/>
  <c r="O39" i="4"/>
  <c r="N39" i="4"/>
  <c r="M39" i="4"/>
  <c r="L39" i="4"/>
  <c r="K39" i="4"/>
  <c r="J39" i="4"/>
  <c r="I39" i="4"/>
  <c r="H39" i="4"/>
  <c r="G39" i="4"/>
  <c r="F39" i="4"/>
  <c r="E39" i="4"/>
  <c r="D39" i="4"/>
  <c r="C39" i="4"/>
  <c r="B39" i="4"/>
  <c r="AF38" i="4"/>
  <c r="AE38" i="4"/>
  <c r="AD38" i="4"/>
  <c r="AC38" i="4"/>
  <c r="AB38" i="4"/>
  <c r="AA38" i="4"/>
  <c r="Z38" i="4"/>
  <c r="Y38" i="4"/>
  <c r="X38" i="4"/>
  <c r="W38" i="4"/>
  <c r="V38" i="4"/>
  <c r="U38" i="4"/>
  <c r="T38" i="4"/>
  <c r="S38" i="4"/>
  <c r="R38" i="4"/>
  <c r="Q38" i="4"/>
  <c r="P38" i="4"/>
  <c r="O38" i="4"/>
  <c r="N38" i="4"/>
  <c r="M38" i="4"/>
  <c r="L38" i="4"/>
  <c r="K38" i="4"/>
  <c r="J38" i="4"/>
  <c r="I38" i="4"/>
  <c r="H38" i="4"/>
  <c r="G38" i="4"/>
  <c r="F38" i="4"/>
  <c r="E38" i="4"/>
  <c r="D38" i="4"/>
  <c r="C38" i="4"/>
  <c r="B38" i="4"/>
  <c r="AF37" i="4"/>
  <c r="AE37" i="4"/>
  <c r="AD37" i="4"/>
  <c r="AC37" i="4"/>
  <c r="AB37" i="4"/>
  <c r="AA37" i="4"/>
  <c r="Z37" i="4"/>
  <c r="Y37" i="4"/>
  <c r="X37" i="4"/>
  <c r="W37" i="4"/>
  <c r="V37" i="4"/>
  <c r="U37" i="4"/>
  <c r="T37" i="4"/>
  <c r="S37" i="4"/>
  <c r="R37" i="4"/>
  <c r="Q37" i="4"/>
  <c r="P37" i="4"/>
  <c r="O37" i="4"/>
  <c r="N37" i="4"/>
  <c r="M37" i="4"/>
  <c r="L37" i="4"/>
  <c r="K37" i="4"/>
  <c r="J37" i="4"/>
  <c r="I37" i="4"/>
  <c r="H37" i="4"/>
  <c r="G37" i="4"/>
  <c r="F37" i="4"/>
  <c r="E37" i="4"/>
  <c r="D37" i="4"/>
  <c r="C37" i="4"/>
  <c r="B37" i="4"/>
  <c r="AF36" i="4"/>
  <c r="AE36" i="4"/>
  <c r="AD36" i="4"/>
  <c r="AC36" i="4"/>
  <c r="AB36" i="4"/>
  <c r="AA36" i="4"/>
  <c r="Z36" i="4"/>
  <c r="Y36" i="4"/>
  <c r="X36" i="4"/>
  <c r="W36" i="4"/>
  <c r="V36" i="4"/>
  <c r="U36" i="4"/>
  <c r="T36" i="4"/>
  <c r="S36" i="4"/>
  <c r="R36" i="4"/>
  <c r="Q36" i="4"/>
  <c r="P36" i="4"/>
  <c r="O36" i="4"/>
  <c r="N36" i="4"/>
  <c r="M36" i="4"/>
  <c r="L36" i="4"/>
  <c r="K36" i="4"/>
  <c r="J36" i="4"/>
  <c r="I36" i="4"/>
  <c r="H36" i="4"/>
  <c r="G36" i="4"/>
  <c r="F36" i="4"/>
  <c r="E36" i="4"/>
  <c r="D36" i="4"/>
  <c r="C36" i="4"/>
  <c r="B36" i="4"/>
  <c r="AF35" i="4"/>
  <c r="AE35" i="4"/>
  <c r="AD35" i="4"/>
  <c r="AC35" i="4"/>
  <c r="AB35" i="4"/>
  <c r="AA35" i="4"/>
  <c r="Z35" i="4"/>
  <c r="Y35" i="4"/>
  <c r="X35" i="4"/>
  <c r="W35" i="4"/>
  <c r="V35" i="4"/>
  <c r="U35" i="4"/>
  <c r="T35" i="4"/>
  <c r="S35" i="4"/>
  <c r="R35" i="4"/>
  <c r="Q35" i="4"/>
  <c r="P35" i="4"/>
  <c r="O35" i="4"/>
  <c r="N35" i="4"/>
  <c r="M35" i="4"/>
  <c r="L35" i="4"/>
  <c r="K35" i="4"/>
  <c r="J35" i="4"/>
  <c r="I35" i="4"/>
  <c r="H35" i="4"/>
  <c r="G35" i="4"/>
  <c r="F35" i="4"/>
  <c r="E35" i="4"/>
  <c r="D35" i="4"/>
  <c r="C35" i="4"/>
  <c r="B35" i="4"/>
  <c r="AF34" i="4"/>
  <c r="AE34" i="4"/>
  <c r="AD34" i="4"/>
  <c r="AC34" i="4"/>
  <c r="AB34" i="4"/>
  <c r="AA34" i="4"/>
  <c r="Z34" i="4"/>
  <c r="Y34" i="4"/>
  <c r="X34" i="4"/>
  <c r="W34" i="4"/>
  <c r="V34" i="4"/>
  <c r="U34" i="4"/>
  <c r="T34" i="4"/>
  <c r="S34" i="4"/>
  <c r="R34" i="4"/>
  <c r="Q34" i="4"/>
  <c r="P34" i="4"/>
  <c r="O34" i="4"/>
  <c r="N34" i="4"/>
  <c r="M34" i="4"/>
  <c r="L34" i="4"/>
  <c r="K34" i="4"/>
  <c r="J34" i="4"/>
  <c r="I34" i="4"/>
  <c r="H34" i="4"/>
  <c r="G34" i="4"/>
  <c r="F34" i="4"/>
  <c r="E34" i="4"/>
  <c r="D34" i="4"/>
  <c r="C34" i="4"/>
  <c r="B34" i="4"/>
  <c r="AF33" i="4"/>
  <c r="AE33" i="4"/>
  <c r="AD33" i="4"/>
  <c r="AC33" i="4"/>
  <c r="AB33" i="4"/>
  <c r="AA33" i="4"/>
  <c r="Z33" i="4"/>
  <c r="Y33" i="4"/>
  <c r="X33" i="4"/>
  <c r="W33" i="4"/>
  <c r="V33" i="4"/>
  <c r="U33" i="4"/>
  <c r="T33" i="4"/>
  <c r="S33" i="4"/>
  <c r="R33" i="4"/>
  <c r="Q33" i="4"/>
  <c r="P33" i="4"/>
  <c r="O33" i="4"/>
  <c r="N33" i="4"/>
  <c r="M33" i="4"/>
  <c r="L33" i="4"/>
  <c r="K33" i="4"/>
  <c r="J33" i="4"/>
  <c r="I33" i="4"/>
  <c r="H33" i="4"/>
  <c r="G33" i="4"/>
  <c r="F33" i="4"/>
  <c r="E33" i="4"/>
  <c r="D33" i="4"/>
  <c r="C33" i="4"/>
  <c r="B33" i="4"/>
  <c r="AF32" i="4"/>
  <c r="AE32" i="4"/>
  <c r="AD32" i="4"/>
  <c r="AC32" i="4"/>
  <c r="AB32" i="4"/>
  <c r="AA32" i="4"/>
  <c r="Z32" i="4"/>
  <c r="Y32" i="4"/>
  <c r="X32" i="4"/>
  <c r="W32" i="4"/>
  <c r="V32" i="4"/>
  <c r="U32" i="4"/>
  <c r="T32" i="4"/>
  <c r="S32" i="4"/>
  <c r="R32" i="4"/>
  <c r="Q32" i="4"/>
  <c r="P32" i="4"/>
  <c r="O32" i="4"/>
  <c r="N32" i="4"/>
  <c r="M32" i="4"/>
  <c r="L32" i="4"/>
  <c r="K32" i="4"/>
  <c r="J32" i="4"/>
  <c r="I32" i="4"/>
  <c r="H32" i="4"/>
  <c r="G32" i="4"/>
  <c r="F32" i="4"/>
  <c r="E32" i="4"/>
  <c r="D32" i="4"/>
  <c r="C32" i="4"/>
  <c r="B32" i="4"/>
  <c r="AF31" i="4"/>
  <c r="AE31" i="4"/>
  <c r="AD31" i="4"/>
  <c r="AC31" i="4"/>
  <c r="AB31" i="4"/>
  <c r="AA31" i="4"/>
  <c r="Z31" i="4"/>
  <c r="Y31" i="4"/>
  <c r="X31" i="4"/>
  <c r="W31" i="4"/>
  <c r="V31" i="4"/>
  <c r="U31" i="4"/>
  <c r="T31" i="4"/>
  <c r="S31" i="4"/>
  <c r="R31" i="4"/>
  <c r="Q31" i="4"/>
  <c r="P31" i="4"/>
  <c r="O31" i="4"/>
  <c r="N31" i="4"/>
  <c r="M31" i="4"/>
  <c r="L31" i="4"/>
  <c r="K31" i="4"/>
  <c r="J31" i="4"/>
  <c r="I31" i="4"/>
  <c r="H31" i="4"/>
  <c r="G31" i="4"/>
  <c r="F31" i="4"/>
  <c r="E31" i="4"/>
  <c r="D31" i="4"/>
  <c r="C31" i="4"/>
  <c r="B31" i="4"/>
  <c r="AF30" i="4"/>
  <c r="AE30" i="4"/>
  <c r="AD30" i="4"/>
  <c r="AC30" i="4"/>
  <c r="AB30" i="4"/>
  <c r="AA30" i="4"/>
  <c r="Z30" i="4"/>
  <c r="Y30" i="4"/>
  <c r="X30" i="4"/>
  <c r="W30" i="4"/>
  <c r="V30" i="4"/>
  <c r="U30" i="4"/>
  <c r="T30" i="4"/>
  <c r="S30" i="4"/>
  <c r="R30" i="4"/>
  <c r="Q30" i="4"/>
  <c r="P30" i="4"/>
  <c r="O30" i="4"/>
  <c r="N30" i="4"/>
  <c r="M30" i="4"/>
  <c r="L30" i="4"/>
  <c r="K30" i="4"/>
  <c r="J30" i="4"/>
  <c r="I30" i="4"/>
  <c r="H30" i="4"/>
  <c r="G30" i="4"/>
  <c r="F30" i="4"/>
  <c r="E30" i="4"/>
  <c r="D30" i="4"/>
  <c r="C30" i="4"/>
  <c r="B30" i="4"/>
  <c r="AF29" i="4"/>
  <c r="AE29" i="4"/>
  <c r="AD29" i="4"/>
  <c r="AC29" i="4"/>
  <c r="AB29" i="4"/>
  <c r="AA29" i="4"/>
  <c r="Z29" i="4"/>
  <c r="Y29" i="4"/>
  <c r="X29" i="4"/>
  <c r="W29" i="4"/>
  <c r="V29" i="4"/>
  <c r="U29" i="4"/>
  <c r="T29" i="4"/>
  <c r="S29" i="4"/>
  <c r="R29" i="4"/>
  <c r="Q29" i="4"/>
  <c r="P29" i="4"/>
  <c r="O29" i="4"/>
  <c r="N29" i="4"/>
  <c r="M29" i="4"/>
  <c r="L29" i="4"/>
  <c r="K29" i="4"/>
  <c r="J29" i="4"/>
  <c r="I29" i="4"/>
  <c r="H29" i="4"/>
  <c r="G29" i="4"/>
  <c r="F29" i="4"/>
  <c r="E29" i="4"/>
  <c r="D29" i="4"/>
  <c r="C29" i="4"/>
  <c r="B29" i="4"/>
  <c r="AF28" i="4"/>
  <c r="AE28" i="4"/>
  <c r="AD28" i="4"/>
  <c r="AC28" i="4"/>
  <c r="AB28" i="4"/>
  <c r="AA28" i="4"/>
  <c r="Z28" i="4"/>
  <c r="Y28" i="4"/>
  <c r="X28" i="4"/>
  <c r="W28" i="4"/>
  <c r="V28" i="4"/>
  <c r="U28" i="4"/>
  <c r="T28" i="4"/>
  <c r="S28" i="4"/>
  <c r="R28" i="4"/>
  <c r="Q28" i="4"/>
  <c r="P28" i="4"/>
  <c r="O28" i="4"/>
  <c r="N28" i="4"/>
  <c r="M28" i="4"/>
  <c r="L28" i="4"/>
  <c r="K28" i="4"/>
  <c r="J28" i="4"/>
  <c r="I28" i="4"/>
  <c r="H28" i="4"/>
  <c r="G28" i="4"/>
  <c r="F28" i="4"/>
  <c r="E28" i="4"/>
  <c r="D28" i="4"/>
  <c r="C28" i="4"/>
  <c r="B28" i="4"/>
  <c r="AF27" i="4"/>
  <c r="AE27" i="4"/>
  <c r="AD27" i="4"/>
  <c r="AC27" i="4"/>
  <c r="AB27" i="4"/>
  <c r="AA27" i="4"/>
  <c r="Z27" i="4"/>
  <c r="Y27" i="4"/>
  <c r="X27" i="4"/>
  <c r="W27" i="4"/>
  <c r="V27" i="4"/>
  <c r="U27" i="4"/>
  <c r="T27" i="4"/>
  <c r="S27" i="4"/>
  <c r="R27" i="4"/>
  <c r="Q27" i="4"/>
  <c r="P27" i="4"/>
  <c r="O27" i="4"/>
  <c r="N27" i="4"/>
  <c r="M27" i="4"/>
  <c r="L27" i="4"/>
  <c r="K27" i="4"/>
  <c r="J27" i="4"/>
  <c r="I27" i="4"/>
  <c r="H27" i="4"/>
  <c r="G27" i="4"/>
  <c r="F27" i="4"/>
  <c r="E27" i="4"/>
  <c r="D27" i="4"/>
  <c r="C27" i="4"/>
  <c r="B27" i="4"/>
  <c r="AF26" i="4"/>
  <c r="AE26" i="4"/>
  <c r="AD26" i="4"/>
  <c r="AC26" i="4"/>
  <c r="AB26" i="4"/>
  <c r="AA26" i="4"/>
  <c r="Z26" i="4"/>
  <c r="Y26" i="4"/>
  <c r="X26" i="4"/>
  <c r="W26" i="4"/>
  <c r="V26" i="4"/>
  <c r="U26" i="4"/>
  <c r="T26" i="4"/>
  <c r="S26" i="4"/>
  <c r="R26" i="4"/>
  <c r="Q26" i="4"/>
  <c r="P26" i="4"/>
  <c r="O26" i="4"/>
  <c r="N26" i="4"/>
  <c r="M26" i="4"/>
  <c r="L26" i="4"/>
  <c r="K26" i="4"/>
  <c r="J26" i="4"/>
  <c r="I26" i="4"/>
  <c r="H26" i="4"/>
  <c r="G26" i="4"/>
  <c r="F26" i="4"/>
  <c r="E26" i="4"/>
  <c r="D26" i="4"/>
  <c r="C26" i="4"/>
  <c r="B26" i="4"/>
  <c r="AF25" i="4"/>
  <c r="AE25" i="4"/>
  <c r="AD25" i="4"/>
  <c r="AC25" i="4"/>
  <c r="AB25" i="4"/>
  <c r="AA25" i="4"/>
  <c r="Z25" i="4"/>
  <c r="Y25" i="4"/>
  <c r="X25" i="4"/>
  <c r="W25" i="4"/>
  <c r="V25" i="4"/>
  <c r="U25" i="4"/>
  <c r="T25" i="4"/>
  <c r="S25" i="4"/>
  <c r="R25" i="4"/>
  <c r="Q25" i="4"/>
  <c r="P25" i="4"/>
  <c r="O25" i="4"/>
  <c r="N25" i="4"/>
  <c r="M25" i="4"/>
  <c r="L25" i="4"/>
  <c r="K25" i="4"/>
  <c r="J25" i="4"/>
  <c r="I25" i="4"/>
  <c r="H25" i="4"/>
  <c r="G25" i="4"/>
  <c r="F25" i="4"/>
  <c r="E25" i="4"/>
  <c r="D25" i="4"/>
  <c r="C25" i="4"/>
  <c r="B25" i="4"/>
  <c r="AF24" i="4"/>
  <c r="AE24" i="4"/>
  <c r="AD24" i="4"/>
  <c r="AC24" i="4"/>
  <c r="AB24" i="4"/>
  <c r="AA24" i="4"/>
  <c r="Z24" i="4"/>
  <c r="Y24" i="4"/>
  <c r="X24" i="4"/>
  <c r="W24" i="4"/>
  <c r="V24" i="4"/>
  <c r="U24" i="4"/>
  <c r="T24" i="4"/>
  <c r="S24" i="4"/>
  <c r="R24" i="4"/>
  <c r="Q24" i="4"/>
  <c r="P24" i="4"/>
  <c r="O24" i="4"/>
  <c r="N24" i="4"/>
  <c r="M24" i="4"/>
  <c r="L24" i="4"/>
  <c r="K24" i="4"/>
  <c r="J24" i="4"/>
  <c r="I24" i="4"/>
  <c r="H24" i="4"/>
  <c r="G24" i="4"/>
  <c r="F24" i="4"/>
  <c r="E24" i="4"/>
  <c r="D24" i="4"/>
  <c r="C24" i="4"/>
  <c r="B24" i="4"/>
  <c r="AF23" i="4"/>
  <c r="AE23" i="4"/>
  <c r="AD23" i="4"/>
  <c r="AC23" i="4"/>
  <c r="AB23" i="4"/>
  <c r="AA23" i="4"/>
  <c r="Z23" i="4"/>
  <c r="Y23" i="4"/>
  <c r="X23" i="4"/>
  <c r="W23" i="4"/>
  <c r="V23" i="4"/>
  <c r="U23" i="4"/>
  <c r="T23" i="4"/>
  <c r="S23" i="4"/>
  <c r="R23" i="4"/>
  <c r="Q23" i="4"/>
  <c r="P23" i="4"/>
  <c r="O23" i="4"/>
  <c r="N23" i="4"/>
  <c r="M23" i="4"/>
  <c r="L23" i="4"/>
  <c r="K23" i="4"/>
  <c r="J23" i="4"/>
  <c r="I23" i="4"/>
  <c r="H23" i="4"/>
  <c r="G23" i="4"/>
  <c r="F23" i="4"/>
  <c r="E23" i="4"/>
  <c r="D23" i="4"/>
  <c r="C23" i="4"/>
  <c r="B23" i="4"/>
  <c r="AF22" i="4"/>
  <c r="AE22" i="4"/>
  <c r="AD22" i="4"/>
  <c r="AC22" i="4"/>
  <c r="AB22" i="4"/>
  <c r="AA22" i="4"/>
  <c r="Z22" i="4"/>
  <c r="Y22" i="4"/>
  <c r="X22" i="4"/>
  <c r="W22" i="4"/>
  <c r="V22" i="4"/>
  <c r="U22" i="4"/>
  <c r="T22" i="4"/>
  <c r="S22" i="4"/>
  <c r="R22" i="4"/>
  <c r="Q22" i="4"/>
  <c r="P22" i="4"/>
  <c r="O22" i="4"/>
  <c r="N22" i="4"/>
  <c r="M22" i="4"/>
  <c r="L22" i="4"/>
  <c r="K22" i="4"/>
  <c r="J22" i="4"/>
  <c r="I22" i="4"/>
  <c r="H22" i="4"/>
  <c r="G22" i="4"/>
  <c r="F22" i="4"/>
  <c r="E22" i="4"/>
  <c r="D22" i="4"/>
  <c r="C22" i="4"/>
  <c r="B22" i="4"/>
  <c r="AF21" i="4"/>
  <c r="AE21" i="4"/>
  <c r="AD21" i="4"/>
  <c r="AC21" i="4"/>
  <c r="AB21" i="4"/>
  <c r="AA21" i="4"/>
  <c r="Z21" i="4"/>
  <c r="Y21" i="4"/>
  <c r="X21" i="4"/>
  <c r="W21" i="4"/>
  <c r="V21" i="4"/>
  <c r="U21" i="4"/>
  <c r="T21" i="4"/>
  <c r="S21" i="4"/>
  <c r="R21" i="4"/>
  <c r="Q21" i="4"/>
  <c r="P21" i="4"/>
  <c r="O21" i="4"/>
  <c r="N21" i="4"/>
  <c r="M21" i="4"/>
  <c r="L21" i="4"/>
  <c r="K21" i="4"/>
  <c r="J21" i="4"/>
  <c r="I21" i="4"/>
  <c r="H21" i="4"/>
  <c r="G21" i="4"/>
  <c r="F21" i="4"/>
  <c r="E21" i="4"/>
  <c r="D21" i="4"/>
  <c r="C21" i="4"/>
  <c r="B21" i="4"/>
  <c r="AF20" i="4"/>
  <c r="AE20" i="4"/>
  <c r="AD20" i="4"/>
  <c r="AC20" i="4"/>
  <c r="AB20" i="4"/>
  <c r="AA20" i="4"/>
  <c r="Z20" i="4"/>
  <c r="Y20" i="4"/>
  <c r="X20" i="4"/>
  <c r="W20" i="4"/>
  <c r="V20" i="4"/>
  <c r="U20" i="4"/>
  <c r="T20" i="4"/>
  <c r="S20" i="4"/>
  <c r="R20" i="4"/>
  <c r="Q20" i="4"/>
  <c r="P20" i="4"/>
  <c r="O20" i="4"/>
  <c r="N20" i="4"/>
  <c r="M20" i="4"/>
  <c r="L20" i="4"/>
  <c r="K20" i="4"/>
  <c r="J20" i="4"/>
  <c r="I20" i="4"/>
  <c r="H20" i="4"/>
  <c r="G20" i="4"/>
  <c r="F20" i="4"/>
  <c r="E20" i="4"/>
  <c r="D20" i="4"/>
  <c r="C20" i="4"/>
  <c r="B20" i="4"/>
  <c r="AF19" i="4"/>
  <c r="AE19" i="4"/>
  <c r="AD19" i="4"/>
  <c r="AC19" i="4"/>
  <c r="AB19" i="4"/>
  <c r="AA19" i="4"/>
  <c r="Z19" i="4"/>
  <c r="Y19" i="4"/>
  <c r="X19" i="4"/>
  <c r="W19" i="4"/>
  <c r="V19" i="4"/>
  <c r="U19" i="4"/>
  <c r="T19" i="4"/>
  <c r="S19" i="4"/>
  <c r="R19" i="4"/>
  <c r="Q19" i="4"/>
  <c r="P19" i="4"/>
  <c r="O19" i="4"/>
  <c r="N19" i="4"/>
  <c r="M19" i="4"/>
  <c r="L19" i="4"/>
  <c r="K19" i="4"/>
  <c r="J19" i="4"/>
  <c r="I19" i="4"/>
  <c r="H19" i="4"/>
  <c r="G19" i="4"/>
  <c r="F19" i="4"/>
  <c r="E19" i="4"/>
  <c r="D19" i="4"/>
  <c r="C19" i="4"/>
  <c r="B19" i="4"/>
  <c r="AF18" i="4"/>
  <c r="AE18" i="4"/>
  <c r="AD18" i="4"/>
  <c r="AC18" i="4"/>
  <c r="AB18" i="4"/>
  <c r="AA18" i="4"/>
  <c r="Z18" i="4"/>
  <c r="Y18" i="4"/>
  <c r="X18" i="4"/>
  <c r="W18" i="4"/>
  <c r="V18" i="4"/>
  <c r="U18" i="4"/>
  <c r="T18" i="4"/>
  <c r="S18" i="4"/>
  <c r="R18" i="4"/>
  <c r="Q18" i="4"/>
  <c r="P18" i="4"/>
  <c r="O18" i="4"/>
  <c r="N18" i="4"/>
  <c r="M18" i="4"/>
  <c r="L18" i="4"/>
  <c r="K18" i="4"/>
  <c r="J18" i="4"/>
  <c r="I18" i="4"/>
  <c r="H18" i="4"/>
  <c r="G18" i="4"/>
  <c r="F18" i="4"/>
  <c r="E18" i="4"/>
  <c r="D18" i="4"/>
  <c r="C18" i="4"/>
  <c r="B18" i="4"/>
  <c r="AF17" i="4"/>
  <c r="AE17" i="4"/>
  <c r="AD17" i="4"/>
  <c r="AC17" i="4"/>
  <c r="AB17" i="4"/>
  <c r="AA17" i="4"/>
  <c r="Z17" i="4"/>
  <c r="Y17" i="4"/>
  <c r="X17" i="4"/>
  <c r="W17" i="4"/>
  <c r="V17" i="4"/>
  <c r="U17" i="4"/>
  <c r="T17" i="4"/>
  <c r="S17" i="4"/>
  <c r="R17" i="4"/>
  <c r="Q17" i="4"/>
  <c r="P17" i="4"/>
  <c r="O17" i="4"/>
  <c r="N17" i="4"/>
  <c r="M17" i="4"/>
  <c r="L17" i="4"/>
  <c r="K17" i="4"/>
  <c r="J17" i="4"/>
  <c r="I17" i="4"/>
  <c r="H17" i="4"/>
  <c r="G17" i="4"/>
  <c r="F17" i="4"/>
  <c r="E17" i="4"/>
  <c r="D17" i="4"/>
  <c r="C17" i="4"/>
  <c r="B17" i="4"/>
  <c r="AF16" i="4"/>
  <c r="AE16" i="4"/>
  <c r="AD16" i="4"/>
  <c r="AC16" i="4"/>
  <c r="AB16" i="4"/>
  <c r="AA16" i="4"/>
  <c r="Z16" i="4"/>
  <c r="Y16" i="4"/>
  <c r="X16" i="4"/>
  <c r="W16" i="4"/>
  <c r="V16" i="4"/>
  <c r="U16" i="4"/>
  <c r="T16" i="4"/>
  <c r="S16" i="4"/>
  <c r="R16" i="4"/>
  <c r="Q16" i="4"/>
  <c r="P16" i="4"/>
  <c r="O16" i="4"/>
  <c r="N16" i="4"/>
  <c r="M16" i="4"/>
  <c r="L16" i="4"/>
  <c r="K16" i="4"/>
  <c r="J16" i="4"/>
  <c r="I16" i="4"/>
  <c r="H16" i="4"/>
  <c r="G16" i="4"/>
  <c r="F16" i="4"/>
  <c r="E16" i="4"/>
  <c r="D16" i="4"/>
  <c r="C16" i="4"/>
  <c r="B16" i="4"/>
  <c r="AF15" i="4"/>
  <c r="AE15" i="4"/>
  <c r="AD15" i="4"/>
  <c r="AC15" i="4"/>
  <c r="AB15" i="4"/>
  <c r="AA15" i="4"/>
  <c r="Z15" i="4"/>
  <c r="Y15" i="4"/>
  <c r="X15" i="4"/>
  <c r="W15" i="4"/>
  <c r="V15" i="4"/>
  <c r="U15" i="4"/>
  <c r="T15" i="4"/>
  <c r="S15" i="4"/>
  <c r="R15" i="4"/>
  <c r="Q15" i="4"/>
  <c r="P15" i="4"/>
  <c r="O15" i="4"/>
  <c r="N15" i="4"/>
  <c r="M15" i="4"/>
  <c r="L15" i="4"/>
  <c r="K15" i="4"/>
  <c r="J15" i="4"/>
  <c r="I15" i="4"/>
  <c r="H15" i="4"/>
  <c r="G15" i="4"/>
  <c r="F15" i="4"/>
  <c r="E15" i="4"/>
  <c r="D15" i="4"/>
  <c r="C15" i="4"/>
  <c r="B15" i="4"/>
  <c r="AF14" i="4"/>
  <c r="AE14" i="4"/>
  <c r="AD14" i="4"/>
  <c r="AC14" i="4"/>
  <c r="AB14" i="4"/>
  <c r="AA14" i="4"/>
  <c r="Z14" i="4"/>
  <c r="Y14" i="4"/>
  <c r="X14" i="4"/>
  <c r="W14" i="4"/>
  <c r="V14" i="4"/>
  <c r="U14" i="4"/>
  <c r="T14" i="4"/>
  <c r="S14" i="4"/>
  <c r="R14" i="4"/>
  <c r="Q14" i="4"/>
  <c r="P14" i="4"/>
  <c r="O14" i="4"/>
  <c r="N14" i="4"/>
  <c r="M14" i="4"/>
  <c r="L14" i="4"/>
  <c r="K14" i="4"/>
  <c r="J14" i="4"/>
  <c r="I14" i="4"/>
  <c r="H14" i="4"/>
  <c r="G14" i="4"/>
  <c r="F14" i="4"/>
  <c r="E14" i="4"/>
  <c r="D14" i="4"/>
  <c r="C14" i="4"/>
  <c r="B14" i="4"/>
  <c r="AF13" i="4"/>
  <c r="AE13" i="4"/>
  <c r="AD13" i="4"/>
  <c r="AC13" i="4"/>
  <c r="AB13" i="4"/>
  <c r="AA13" i="4"/>
  <c r="Z13" i="4"/>
  <c r="Y13" i="4"/>
  <c r="X13" i="4"/>
  <c r="W13" i="4"/>
  <c r="V13" i="4"/>
  <c r="U13" i="4"/>
  <c r="T13" i="4"/>
  <c r="S13" i="4"/>
  <c r="R13" i="4"/>
  <c r="Q13" i="4"/>
  <c r="P13" i="4"/>
  <c r="O13" i="4"/>
  <c r="N13" i="4"/>
  <c r="M13" i="4"/>
  <c r="L13" i="4"/>
  <c r="K13" i="4"/>
  <c r="J13" i="4"/>
  <c r="I13" i="4"/>
  <c r="H13" i="4"/>
  <c r="G13" i="4"/>
  <c r="F13" i="4"/>
  <c r="E13" i="4"/>
  <c r="D13" i="4"/>
  <c r="C13" i="4"/>
  <c r="B13" i="4"/>
  <c r="AF12" i="4"/>
  <c r="AE12" i="4"/>
  <c r="AD12" i="4"/>
  <c r="AC12" i="4"/>
  <c r="AB12" i="4"/>
  <c r="AA12" i="4"/>
  <c r="Z12" i="4"/>
  <c r="Y12" i="4"/>
  <c r="X12" i="4"/>
  <c r="W12" i="4"/>
  <c r="V12" i="4"/>
  <c r="U12" i="4"/>
  <c r="T12" i="4"/>
  <c r="S12" i="4"/>
  <c r="R12" i="4"/>
  <c r="Q12" i="4"/>
  <c r="P12" i="4"/>
  <c r="O12" i="4"/>
  <c r="N12" i="4"/>
  <c r="M12" i="4"/>
  <c r="L12" i="4"/>
  <c r="K12" i="4"/>
  <c r="J12" i="4"/>
  <c r="I12" i="4"/>
  <c r="H12" i="4"/>
  <c r="G12" i="4"/>
  <c r="F12" i="4"/>
  <c r="E12" i="4"/>
  <c r="D12" i="4"/>
  <c r="C12" i="4"/>
  <c r="B12" i="4"/>
  <c r="AF11" i="4"/>
  <c r="AE11" i="4"/>
  <c r="AD11" i="4"/>
  <c r="AC11" i="4"/>
  <c r="AB11" i="4"/>
  <c r="AA11" i="4"/>
  <c r="Z11" i="4"/>
  <c r="Y11" i="4"/>
  <c r="X11" i="4"/>
  <c r="W11" i="4"/>
  <c r="V11" i="4"/>
  <c r="U11" i="4"/>
  <c r="T11" i="4"/>
  <c r="S11" i="4"/>
  <c r="R11" i="4"/>
  <c r="Q11" i="4"/>
  <c r="P11" i="4"/>
  <c r="O11" i="4"/>
  <c r="N11" i="4"/>
  <c r="M11" i="4"/>
  <c r="L11" i="4"/>
  <c r="K11" i="4"/>
  <c r="J11" i="4"/>
  <c r="I11" i="4"/>
  <c r="H11" i="4"/>
  <c r="G11" i="4"/>
  <c r="F11" i="4"/>
  <c r="E11" i="4"/>
  <c r="D11" i="4"/>
  <c r="C11" i="4"/>
  <c r="B11" i="4"/>
  <c r="AF10" i="4"/>
  <c r="AE10" i="4"/>
  <c r="AD10" i="4"/>
  <c r="AC10" i="4"/>
  <c r="AB10" i="4"/>
  <c r="AA10" i="4"/>
  <c r="Z10" i="4"/>
  <c r="Y10" i="4"/>
  <c r="X10" i="4"/>
  <c r="W10" i="4"/>
  <c r="V10" i="4"/>
  <c r="U10" i="4"/>
  <c r="T10" i="4"/>
  <c r="S10" i="4"/>
  <c r="R10" i="4"/>
  <c r="Q10" i="4"/>
  <c r="P10" i="4"/>
  <c r="O10" i="4"/>
  <c r="N10" i="4"/>
  <c r="M10" i="4"/>
  <c r="L10" i="4"/>
  <c r="K10" i="4"/>
  <c r="J10" i="4"/>
  <c r="I10" i="4"/>
  <c r="H10" i="4"/>
  <c r="G10" i="4"/>
  <c r="F10" i="4"/>
  <c r="E10" i="4"/>
  <c r="D10" i="4"/>
  <c r="C10" i="4"/>
  <c r="B10" i="4"/>
  <c r="AF9" i="4"/>
  <c r="AE9" i="4"/>
  <c r="AD9" i="4"/>
  <c r="AC9" i="4"/>
  <c r="AB9" i="4"/>
  <c r="AA9" i="4"/>
  <c r="Z9" i="4"/>
  <c r="Y9" i="4"/>
  <c r="X9" i="4"/>
  <c r="W9" i="4"/>
  <c r="V9" i="4"/>
  <c r="U9" i="4"/>
  <c r="T9" i="4"/>
  <c r="S9" i="4"/>
  <c r="R9" i="4"/>
  <c r="Q9" i="4"/>
  <c r="P9" i="4"/>
  <c r="O9" i="4"/>
  <c r="N9" i="4"/>
  <c r="M9" i="4"/>
  <c r="L9" i="4"/>
  <c r="K9" i="4"/>
  <c r="J9" i="4"/>
  <c r="I9" i="4"/>
  <c r="H9" i="4"/>
  <c r="G9" i="4"/>
  <c r="F9" i="4"/>
  <c r="E9" i="4"/>
  <c r="D9" i="4"/>
  <c r="C9" i="4"/>
  <c r="B9" i="4"/>
  <c r="AF8" i="4"/>
  <c r="AE8" i="4"/>
  <c r="AD8" i="4"/>
  <c r="AC8" i="4"/>
  <c r="AB8" i="4"/>
  <c r="AA8" i="4"/>
  <c r="Z8" i="4"/>
  <c r="Y8" i="4"/>
  <c r="X8" i="4"/>
  <c r="W8" i="4"/>
  <c r="V8" i="4"/>
  <c r="U8" i="4"/>
  <c r="T8" i="4"/>
  <c r="S8" i="4"/>
  <c r="R8" i="4"/>
  <c r="Q8" i="4"/>
  <c r="P8" i="4"/>
  <c r="O8" i="4"/>
  <c r="N8" i="4"/>
  <c r="M8" i="4"/>
  <c r="L8" i="4"/>
  <c r="K8" i="4"/>
  <c r="J8" i="4"/>
  <c r="I8" i="4"/>
  <c r="H8" i="4"/>
  <c r="G8" i="4"/>
  <c r="F8" i="4"/>
  <c r="E8" i="4"/>
  <c r="D8" i="4"/>
  <c r="C8" i="4"/>
  <c r="B8" i="4"/>
  <c r="AF7" i="4"/>
  <c r="AE7" i="4"/>
  <c r="AD7" i="4"/>
  <c r="AC7" i="4"/>
  <c r="AB7" i="4"/>
  <c r="AA7" i="4"/>
  <c r="Z7" i="4"/>
  <c r="Y7" i="4"/>
  <c r="X7" i="4"/>
  <c r="W7" i="4"/>
  <c r="V7" i="4"/>
  <c r="U7" i="4"/>
  <c r="T7" i="4"/>
  <c r="S7" i="4"/>
  <c r="R7" i="4"/>
  <c r="Q7" i="4"/>
  <c r="P7" i="4"/>
  <c r="O7" i="4"/>
  <c r="N7" i="4"/>
  <c r="M7" i="4"/>
  <c r="L7" i="4"/>
  <c r="K7" i="4"/>
  <c r="J7" i="4"/>
  <c r="I7" i="4"/>
  <c r="H7" i="4"/>
  <c r="G7" i="4"/>
  <c r="F7" i="4"/>
  <c r="E7" i="4"/>
  <c r="D7" i="4"/>
  <c r="C7" i="4"/>
  <c r="B7" i="4"/>
  <c r="AF6" i="4"/>
  <c r="AE6" i="4"/>
  <c r="AD6" i="4"/>
  <c r="AC6" i="4"/>
  <c r="AB6" i="4"/>
  <c r="AA6" i="4"/>
  <c r="Z6" i="4"/>
  <c r="Y6" i="4"/>
  <c r="X6" i="4"/>
  <c r="W6" i="4"/>
  <c r="V6" i="4"/>
  <c r="U6" i="4"/>
  <c r="T6" i="4"/>
  <c r="S6" i="4"/>
  <c r="R6" i="4"/>
  <c r="Q6" i="4"/>
  <c r="P6" i="4"/>
  <c r="O6" i="4"/>
  <c r="N6" i="4"/>
  <c r="M6" i="4"/>
  <c r="L6" i="4"/>
  <c r="K6" i="4"/>
  <c r="J6" i="4"/>
  <c r="I6" i="4"/>
  <c r="H6" i="4"/>
  <c r="G6" i="4"/>
  <c r="F6" i="4"/>
  <c r="E6" i="4"/>
  <c r="D6" i="4"/>
  <c r="C6" i="4"/>
  <c r="B6" i="4"/>
  <c r="AF5" i="4"/>
  <c r="AE5" i="4"/>
  <c r="AD5" i="4"/>
  <c r="AC5" i="4"/>
  <c r="AB5" i="4"/>
  <c r="AA5" i="4"/>
  <c r="Z5" i="4"/>
  <c r="Y5" i="4"/>
  <c r="X5" i="4"/>
  <c r="W5" i="4"/>
  <c r="V5" i="4"/>
  <c r="U5" i="4"/>
  <c r="T5" i="4"/>
  <c r="S5" i="4"/>
  <c r="R5" i="4"/>
  <c r="Q5" i="4"/>
  <c r="P5" i="4"/>
  <c r="O5" i="4"/>
  <c r="N5" i="4"/>
  <c r="M5" i="4"/>
  <c r="L5" i="4"/>
  <c r="K5" i="4"/>
  <c r="J5" i="4"/>
  <c r="I5" i="4"/>
  <c r="H5" i="4"/>
  <c r="G5" i="4"/>
  <c r="F5" i="4"/>
  <c r="E5" i="4"/>
  <c r="D5" i="4"/>
  <c r="C5" i="4"/>
  <c r="B5" i="4"/>
  <c r="AF4" i="4"/>
  <c r="AE4" i="4"/>
  <c r="AD4" i="4"/>
  <c r="AC4" i="4"/>
  <c r="AB4" i="4"/>
  <c r="AA4" i="4"/>
  <c r="Z4" i="4"/>
  <c r="Y4" i="4"/>
  <c r="X4" i="4"/>
  <c r="W4" i="4"/>
  <c r="V4" i="4"/>
  <c r="U4" i="4"/>
  <c r="T4" i="4"/>
  <c r="S4" i="4"/>
  <c r="R4" i="4"/>
  <c r="Q4" i="4"/>
  <c r="P4" i="4"/>
  <c r="O4" i="4"/>
  <c r="N4" i="4"/>
  <c r="M4" i="4"/>
  <c r="L4" i="4"/>
  <c r="K4" i="4"/>
  <c r="J4" i="4"/>
  <c r="I4" i="4"/>
  <c r="H4" i="4"/>
  <c r="G4" i="4"/>
  <c r="F4" i="4"/>
  <c r="E4" i="4"/>
  <c r="D4" i="4"/>
  <c r="C4" i="4"/>
  <c r="B4" i="4"/>
  <c r="AF3" i="4"/>
  <c r="AE3" i="4"/>
  <c r="AD3" i="4"/>
  <c r="AC3" i="4"/>
  <c r="AB3" i="4"/>
  <c r="AA3" i="4"/>
  <c r="Z3" i="4"/>
  <c r="Y3" i="4"/>
  <c r="X3" i="4"/>
  <c r="W3" i="4"/>
  <c r="V3" i="4"/>
  <c r="U3" i="4"/>
  <c r="T3" i="4"/>
  <c r="S3" i="4"/>
  <c r="R3" i="4"/>
  <c r="Q3" i="4"/>
  <c r="P3" i="4"/>
  <c r="O3" i="4"/>
  <c r="N3" i="4"/>
  <c r="M3" i="4"/>
  <c r="L3" i="4"/>
  <c r="K3" i="4"/>
  <c r="J3" i="4"/>
  <c r="I3" i="4"/>
  <c r="H3" i="4"/>
  <c r="G3" i="4"/>
  <c r="F3" i="4"/>
  <c r="E3" i="4"/>
  <c r="D3" i="4"/>
  <c r="C3" i="4"/>
  <c r="B3" i="4"/>
  <c r="AF2" i="4"/>
  <c r="AE2" i="4"/>
  <c r="AD2" i="4"/>
  <c r="AC2" i="4"/>
  <c r="AB2" i="4"/>
  <c r="AA2" i="4"/>
  <c r="Z2" i="4"/>
  <c r="Y2" i="4"/>
  <c r="X2" i="4"/>
  <c r="W2" i="4"/>
  <c r="V2" i="4"/>
  <c r="U2" i="4"/>
  <c r="T2" i="4"/>
  <c r="S2" i="4"/>
  <c r="R2" i="4"/>
  <c r="Q2" i="4"/>
  <c r="P2" i="4"/>
  <c r="O2" i="4"/>
  <c r="N2" i="4"/>
  <c r="M2" i="4"/>
  <c r="L2" i="4"/>
  <c r="K2" i="4"/>
  <c r="J2" i="4"/>
  <c r="I2" i="4"/>
  <c r="H2" i="4"/>
  <c r="G2" i="4"/>
  <c r="F2" i="4"/>
  <c r="E2" i="4"/>
  <c r="D2" i="4"/>
  <c r="C2" i="4"/>
  <c r="B2" i="4"/>
  <c r="D14" i="2"/>
  <c r="L336" i="6"/>
  <c r="K336" i="6"/>
  <c r="J336" i="6"/>
  <c r="I336" i="6"/>
  <c r="G336" i="6"/>
  <c r="F336" i="6"/>
  <c r="E336" i="6"/>
  <c r="D336" i="6"/>
  <c r="C336" i="6"/>
  <c r="B336" i="6"/>
  <c r="A336" i="6"/>
  <c r="L335" i="6"/>
  <c r="K335" i="6"/>
  <c r="J335" i="6"/>
  <c r="I335" i="6"/>
  <c r="G335" i="6"/>
  <c r="F335" i="6"/>
  <c r="E335" i="6"/>
  <c r="D335" i="6"/>
  <c r="C335" i="6"/>
  <c r="B335" i="6"/>
  <c r="A335" i="6"/>
  <c r="L334" i="6"/>
  <c r="K334" i="6"/>
  <c r="J334" i="6"/>
  <c r="I334" i="6"/>
  <c r="G334" i="6"/>
  <c r="F334" i="6"/>
  <c r="E334" i="6"/>
  <c r="D334" i="6"/>
  <c r="C334" i="6"/>
  <c r="B334" i="6"/>
  <c r="A334" i="6"/>
  <c r="L333" i="6"/>
  <c r="K333" i="6"/>
  <c r="J333" i="6"/>
  <c r="I333" i="6"/>
  <c r="G333" i="6"/>
  <c r="F333" i="6"/>
  <c r="E333" i="6"/>
  <c r="D333" i="6"/>
  <c r="C333" i="6"/>
  <c r="B333" i="6"/>
  <c r="A333" i="6"/>
  <c r="L332" i="6"/>
  <c r="K332" i="6"/>
  <c r="J332" i="6"/>
  <c r="I332" i="6"/>
  <c r="G332" i="6"/>
  <c r="F332" i="6"/>
  <c r="E332" i="6"/>
  <c r="D332" i="6"/>
  <c r="C332" i="6"/>
  <c r="B332" i="6"/>
  <c r="A332" i="6"/>
  <c r="L331" i="6"/>
  <c r="K331" i="6"/>
  <c r="J331" i="6"/>
  <c r="I331" i="6"/>
  <c r="G331" i="6"/>
  <c r="F331" i="6"/>
  <c r="E331" i="6"/>
  <c r="D331" i="6"/>
  <c r="C331" i="6"/>
  <c r="B331" i="6"/>
  <c r="A331" i="6"/>
  <c r="L330" i="6"/>
  <c r="K330" i="6"/>
  <c r="J330" i="6"/>
  <c r="I330" i="6"/>
  <c r="G330" i="6"/>
  <c r="F330" i="6"/>
  <c r="E330" i="6"/>
  <c r="D330" i="6"/>
  <c r="C330" i="6"/>
  <c r="B330" i="6"/>
  <c r="A330" i="6"/>
  <c r="L329" i="6"/>
  <c r="K329" i="6"/>
  <c r="J329" i="6"/>
  <c r="I329" i="6"/>
  <c r="G329" i="6"/>
  <c r="F329" i="6"/>
  <c r="E329" i="6"/>
  <c r="D329" i="6"/>
  <c r="C329" i="6"/>
  <c r="B329" i="6"/>
  <c r="A329" i="6"/>
  <c r="L328" i="6"/>
  <c r="K328" i="6"/>
  <c r="J328" i="6"/>
  <c r="I328" i="6"/>
  <c r="G328" i="6"/>
  <c r="F328" i="6"/>
  <c r="E328" i="6"/>
  <c r="D328" i="6"/>
  <c r="C328" i="6"/>
  <c r="B328" i="6"/>
  <c r="A328" i="6"/>
  <c r="L327" i="6"/>
  <c r="K327" i="6"/>
  <c r="J327" i="6"/>
  <c r="I327" i="6"/>
  <c r="G327" i="6"/>
  <c r="F327" i="6"/>
  <c r="E327" i="6"/>
  <c r="D327" i="6"/>
  <c r="C327" i="6"/>
  <c r="B327" i="6"/>
  <c r="A327" i="6"/>
  <c r="L326" i="6"/>
  <c r="K326" i="6"/>
  <c r="J326" i="6"/>
  <c r="I326" i="6"/>
  <c r="G326" i="6"/>
  <c r="F326" i="6"/>
  <c r="E326" i="6"/>
  <c r="D326" i="6"/>
  <c r="C326" i="6"/>
  <c r="B326" i="6"/>
  <c r="A326" i="6"/>
  <c r="L325" i="6"/>
  <c r="K325" i="6"/>
  <c r="J325" i="6"/>
  <c r="I325" i="6"/>
  <c r="G325" i="6"/>
  <c r="F325" i="6"/>
  <c r="E325" i="6"/>
  <c r="D325" i="6"/>
  <c r="C325" i="6"/>
  <c r="B325" i="6"/>
  <c r="A325" i="6"/>
  <c r="L324" i="6"/>
  <c r="K324" i="6"/>
  <c r="J324" i="6"/>
  <c r="I324" i="6"/>
  <c r="G324" i="6"/>
  <c r="F324" i="6"/>
  <c r="E324" i="6"/>
  <c r="D324" i="6"/>
  <c r="C324" i="6"/>
  <c r="B324" i="6"/>
  <c r="A324" i="6"/>
  <c r="L323" i="6"/>
  <c r="K323" i="6"/>
  <c r="J323" i="6"/>
  <c r="I323" i="6"/>
  <c r="G323" i="6"/>
  <c r="F323" i="6"/>
  <c r="E323" i="6"/>
  <c r="D323" i="6"/>
  <c r="C323" i="6"/>
  <c r="B323" i="6"/>
  <c r="A323" i="6"/>
  <c r="L322" i="6"/>
  <c r="K322" i="6"/>
  <c r="J322" i="6"/>
  <c r="I322" i="6"/>
  <c r="G322" i="6"/>
  <c r="F322" i="6"/>
  <c r="E322" i="6"/>
  <c r="D322" i="6"/>
  <c r="C322" i="6"/>
  <c r="B322" i="6"/>
  <c r="A322" i="6"/>
  <c r="L321" i="6"/>
  <c r="K321" i="6"/>
  <c r="J321" i="6"/>
  <c r="I321" i="6"/>
  <c r="G321" i="6"/>
  <c r="F321" i="6"/>
  <c r="E321" i="6"/>
  <c r="D321" i="6"/>
  <c r="C321" i="6"/>
  <c r="B321" i="6"/>
  <c r="A321" i="6"/>
  <c r="L320" i="6"/>
  <c r="K320" i="6"/>
  <c r="J320" i="6"/>
  <c r="I320" i="6"/>
  <c r="G320" i="6"/>
  <c r="F320" i="6"/>
  <c r="E320" i="6"/>
  <c r="D320" i="6"/>
  <c r="C320" i="6"/>
  <c r="B320" i="6"/>
  <c r="A320" i="6"/>
  <c r="L319" i="6"/>
  <c r="K319" i="6"/>
  <c r="J319" i="6"/>
  <c r="I319" i="6"/>
  <c r="G319" i="6"/>
  <c r="F319" i="6"/>
  <c r="E319" i="6"/>
  <c r="D319" i="6"/>
  <c r="C319" i="6"/>
  <c r="B319" i="6"/>
  <c r="A319" i="6"/>
  <c r="L318" i="6"/>
  <c r="K318" i="6"/>
  <c r="J318" i="6"/>
  <c r="I318" i="6"/>
  <c r="G318" i="6"/>
  <c r="F318" i="6"/>
  <c r="E318" i="6"/>
  <c r="D318" i="6"/>
  <c r="C318" i="6"/>
  <c r="B318" i="6"/>
  <c r="A318" i="6"/>
  <c r="L317" i="6"/>
  <c r="K317" i="6"/>
  <c r="J317" i="6"/>
  <c r="I317" i="6"/>
  <c r="G317" i="6"/>
  <c r="F317" i="6"/>
  <c r="E317" i="6"/>
  <c r="D317" i="6"/>
  <c r="C317" i="6"/>
  <c r="B317" i="6"/>
  <c r="A317" i="6"/>
  <c r="L316" i="6"/>
  <c r="K316" i="6"/>
  <c r="J316" i="6"/>
  <c r="I316" i="6"/>
  <c r="G316" i="6"/>
  <c r="F316" i="6"/>
  <c r="E316" i="6"/>
  <c r="D316" i="6"/>
  <c r="C316" i="6"/>
  <c r="B316" i="6"/>
  <c r="A316" i="6"/>
  <c r="L315" i="6"/>
  <c r="K315" i="6"/>
  <c r="J315" i="6"/>
  <c r="I315" i="6"/>
  <c r="G315" i="6"/>
  <c r="F315" i="6"/>
  <c r="E315" i="6"/>
  <c r="D315" i="6"/>
  <c r="C315" i="6"/>
  <c r="B315" i="6"/>
  <c r="A315" i="6"/>
  <c r="L314" i="6"/>
  <c r="K314" i="6"/>
  <c r="J314" i="6"/>
  <c r="I314" i="6"/>
  <c r="G314" i="6"/>
  <c r="F314" i="6"/>
  <c r="E314" i="6"/>
  <c r="D314" i="6"/>
  <c r="C314" i="6"/>
  <c r="B314" i="6"/>
  <c r="A314" i="6"/>
  <c r="L313" i="6"/>
  <c r="K313" i="6"/>
  <c r="J313" i="6"/>
  <c r="I313" i="6"/>
  <c r="G313" i="6"/>
  <c r="F313" i="6"/>
  <c r="E313" i="6"/>
  <c r="D313" i="6"/>
  <c r="C313" i="6"/>
  <c r="B313" i="6"/>
  <c r="A313" i="6"/>
  <c r="L312" i="6"/>
  <c r="K312" i="6"/>
  <c r="J312" i="6"/>
  <c r="I312" i="6"/>
  <c r="G312" i="6"/>
  <c r="F312" i="6"/>
  <c r="E312" i="6"/>
  <c r="D312" i="6"/>
  <c r="C312" i="6"/>
  <c r="B312" i="6"/>
  <c r="A312" i="6"/>
  <c r="L311" i="6"/>
  <c r="K311" i="6"/>
  <c r="J311" i="6"/>
  <c r="I311" i="6"/>
  <c r="G311" i="6"/>
  <c r="F311" i="6"/>
  <c r="E311" i="6"/>
  <c r="D311" i="6"/>
  <c r="C311" i="6"/>
  <c r="B311" i="6"/>
  <c r="A311" i="6"/>
  <c r="L310" i="6"/>
  <c r="K310" i="6"/>
  <c r="J310" i="6"/>
  <c r="I310" i="6"/>
  <c r="G310" i="6"/>
  <c r="F310" i="6"/>
  <c r="E310" i="6"/>
  <c r="D310" i="6"/>
  <c r="C310" i="6"/>
  <c r="B310" i="6"/>
  <c r="A310" i="6"/>
  <c r="L309" i="6"/>
  <c r="K309" i="6"/>
  <c r="J309" i="6"/>
  <c r="I309" i="6"/>
  <c r="G309" i="6"/>
  <c r="F309" i="6"/>
  <c r="E309" i="6"/>
  <c r="D309" i="6"/>
  <c r="C309" i="6"/>
  <c r="B309" i="6"/>
  <c r="A309" i="6"/>
  <c r="L308" i="6"/>
  <c r="K308" i="6"/>
  <c r="J308" i="6"/>
  <c r="I308" i="6"/>
  <c r="G308" i="6"/>
  <c r="F308" i="6"/>
  <c r="E308" i="6"/>
  <c r="D308" i="6"/>
  <c r="C308" i="6"/>
  <c r="B308" i="6"/>
  <c r="A308" i="6"/>
  <c r="L307" i="6"/>
  <c r="K307" i="6"/>
  <c r="J307" i="6"/>
  <c r="I307" i="6"/>
  <c r="G307" i="6"/>
  <c r="F307" i="6"/>
  <c r="E307" i="6"/>
  <c r="D307" i="6"/>
  <c r="C307" i="6"/>
  <c r="B307" i="6"/>
  <c r="A307" i="6"/>
  <c r="L306" i="6"/>
  <c r="K306" i="6"/>
  <c r="J306" i="6"/>
  <c r="I306" i="6"/>
  <c r="G306" i="6"/>
  <c r="F306" i="6"/>
  <c r="E306" i="6"/>
  <c r="D306" i="6"/>
  <c r="C306" i="6"/>
  <c r="B306" i="6"/>
  <c r="A306" i="6"/>
  <c r="L305" i="6"/>
  <c r="K305" i="6"/>
  <c r="J305" i="6"/>
  <c r="I305" i="6"/>
  <c r="G305" i="6"/>
  <c r="F305" i="6"/>
  <c r="E305" i="6"/>
  <c r="D305" i="6"/>
  <c r="C305" i="6"/>
  <c r="B305" i="6"/>
  <c r="A305" i="6"/>
  <c r="L304" i="6"/>
  <c r="K304" i="6"/>
  <c r="J304" i="6"/>
  <c r="I304" i="6"/>
  <c r="G304" i="6"/>
  <c r="F304" i="6"/>
  <c r="E304" i="6"/>
  <c r="D304" i="6"/>
  <c r="C304" i="6"/>
  <c r="B304" i="6"/>
  <c r="A304" i="6"/>
  <c r="L303" i="6"/>
  <c r="K303" i="6"/>
  <c r="J303" i="6"/>
  <c r="I303" i="6"/>
  <c r="G303" i="6"/>
  <c r="F303" i="6"/>
  <c r="E303" i="6"/>
  <c r="D303" i="6"/>
  <c r="C303" i="6"/>
  <c r="B303" i="6"/>
  <c r="A303" i="6"/>
  <c r="L302" i="6"/>
  <c r="K302" i="6"/>
  <c r="J302" i="6"/>
  <c r="I302" i="6"/>
  <c r="G302" i="6"/>
  <c r="F302" i="6"/>
  <c r="E302" i="6"/>
  <c r="D302" i="6"/>
  <c r="C302" i="6"/>
  <c r="B302" i="6"/>
  <c r="A302" i="6"/>
  <c r="L301" i="6"/>
  <c r="K301" i="6"/>
  <c r="J301" i="6"/>
  <c r="I301" i="6"/>
  <c r="G301" i="6"/>
  <c r="F301" i="6"/>
  <c r="E301" i="6"/>
  <c r="D301" i="6"/>
  <c r="C301" i="6"/>
  <c r="B301" i="6"/>
  <c r="A301" i="6"/>
  <c r="L300" i="6"/>
  <c r="K300" i="6"/>
  <c r="J300" i="6"/>
  <c r="I300" i="6"/>
  <c r="G300" i="6"/>
  <c r="F300" i="6"/>
  <c r="E300" i="6"/>
  <c r="D300" i="6"/>
  <c r="C300" i="6"/>
  <c r="B300" i="6"/>
  <c r="A300" i="6"/>
  <c r="L299" i="6"/>
  <c r="K299" i="6"/>
  <c r="J299" i="6"/>
  <c r="I299" i="6"/>
  <c r="G299" i="6"/>
  <c r="F299" i="6"/>
  <c r="E299" i="6"/>
  <c r="D299" i="6"/>
  <c r="C299" i="6"/>
  <c r="B299" i="6"/>
  <c r="A299" i="6"/>
  <c r="L298" i="6"/>
  <c r="K298" i="6"/>
  <c r="J298" i="6"/>
  <c r="I298" i="6"/>
  <c r="G298" i="6"/>
  <c r="F298" i="6"/>
  <c r="E298" i="6"/>
  <c r="D298" i="6"/>
  <c r="C298" i="6"/>
  <c r="B298" i="6"/>
  <c r="A298" i="6"/>
  <c r="L297" i="6"/>
  <c r="K297" i="6"/>
  <c r="J297" i="6"/>
  <c r="I297" i="6"/>
  <c r="G297" i="6"/>
  <c r="F297" i="6"/>
  <c r="E297" i="6"/>
  <c r="D297" i="6"/>
  <c r="C297" i="6"/>
  <c r="B297" i="6"/>
  <c r="A297" i="6"/>
  <c r="L296" i="6"/>
  <c r="K296" i="6"/>
  <c r="J296" i="6"/>
  <c r="I296" i="6"/>
  <c r="G296" i="6"/>
  <c r="F296" i="6"/>
  <c r="E296" i="6"/>
  <c r="D296" i="6"/>
  <c r="C296" i="6"/>
  <c r="B296" i="6"/>
  <c r="A296" i="6"/>
  <c r="L295" i="6"/>
  <c r="K295" i="6"/>
  <c r="J295" i="6"/>
  <c r="I295" i="6"/>
  <c r="G295" i="6"/>
  <c r="F295" i="6"/>
  <c r="E295" i="6"/>
  <c r="D295" i="6"/>
  <c r="C295" i="6"/>
  <c r="B295" i="6"/>
  <c r="A295" i="6"/>
  <c r="L294" i="6"/>
  <c r="K294" i="6"/>
  <c r="J294" i="6"/>
  <c r="I294" i="6"/>
  <c r="G294" i="6"/>
  <c r="F294" i="6"/>
  <c r="E294" i="6"/>
  <c r="D294" i="6"/>
  <c r="C294" i="6"/>
  <c r="B294" i="6"/>
  <c r="A294" i="6"/>
  <c r="L293" i="6"/>
  <c r="K293" i="6"/>
  <c r="J293" i="6"/>
  <c r="I293" i="6"/>
  <c r="G293" i="6"/>
  <c r="F293" i="6"/>
  <c r="E293" i="6"/>
  <c r="D293" i="6"/>
  <c r="C293" i="6"/>
  <c r="B293" i="6"/>
  <c r="A293" i="6"/>
  <c r="L292" i="6"/>
  <c r="K292" i="6"/>
  <c r="J292" i="6"/>
  <c r="I292" i="6"/>
  <c r="G292" i="6"/>
  <c r="F292" i="6"/>
  <c r="E292" i="6"/>
  <c r="D292" i="6"/>
  <c r="C292" i="6"/>
  <c r="B292" i="6"/>
  <c r="A292" i="6"/>
  <c r="L291" i="6"/>
  <c r="K291" i="6"/>
  <c r="J291" i="6"/>
  <c r="I291" i="6"/>
  <c r="G291" i="6"/>
  <c r="F291" i="6"/>
  <c r="E291" i="6"/>
  <c r="D291" i="6"/>
  <c r="C291" i="6"/>
  <c r="B291" i="6"/>
  <c r="A291" i="6"/>
  <c r="L290" i="6"/>
  <c r="K290" i="6"/>
  <c r="J290" i="6"/>
  <c r="I290" i="6"/>
  <c r="G290" i="6"/>
  <c r="F290" i="6"/>
  <c r="E290" i="6"/>
  <c r="D290" i="6"/>
  <c r="C290" i="6"/>
  <c r="B290" i="6"/>
  <c r="A290" i="6"/>
  <c r="L289" i="6"/>
  <c r="K289" i="6"/>
  <c r="J289" i="6"/>
  <c r="I289" i="6"/>
  <c r="G289" i="6"/>
  <c r="F289" i="6"/>
  <c r="E289" i="6"/>
  <c r="D289" i="6"/>
  <c r="C289" i="6"/>
  <c r="B289" i="6"/>
  <c r="A289" i="6"/>
  <c r="L288" i="6"/>
  <c r="K288" i="6"/>
  <c r="J288" i="6"/>
  <c r="I288" i="6"/>
  <c r="G288" i="6"/>
  <c r="F288" i="6"/>
  <c r="E288" i="6"/>
  <c r="D288" i="6"/>
  <c r="C288" i="6"/>
  <c r="B288" i="6"/>
  <c r="A288" i="6"/>
  <c r="L287" i="6"/>
  <c r="K287" i="6"/>
  <c r="J287" i="6"/>
  <c r="I287" i="6"/>
  <c r="G287" i="6"/>
  <c r="F287" i="6"/>
  <c r="E287" i="6"/>
  <c r="D287" i="6"/>
  <c r="C287" i="6"/>
  <c r="B287" i="6"/>
  <c r="A287" i="6"/>
  <c r="L286" i="6"/>
  <c r="K286" i="6"/>
  <c r="J286" i="6"/>
  <c r="I286" i="6"/>
  <c r="G286" i="6"/>
  <c r="F286" i="6"/>
  <c r="E286" i="6"/>
  <c r="D286" i="6"/>
  <c r="C286" i="6"/>
  <c r="B286" i="6"/>
  <c r="A286" i="6"/>
  <c r="L285" i="6"/>
  <c r="K285" i="6"/>
  <c r="J285" i="6"/>
  <c r="I285" i="6"/>
  <c r="G285" i="6"/>
  <c r="F285" i="6"/>
  <c r="E285" i="6"/>
  <c r="D285" i="6"/>
  <c r="C285" i="6"/>
  <c r="B285" i="6"/>
  <c r="A285" i="6"/>
  <c r="L284" i="6"/>
  <c r="K284" i="6"/>
  <c r="J284" i="6"/>
  <c r="I284" i="6"/>
  <c r="G284" i="6"/>
  <c r="F284" i="6"/>
  <c r="E284" i="6"/>
  <c r="D284" i="6"/>
  <c r="C284" i="6"/>
  <c r="B284" i="6"/>
  <c r="A284" i="6"/>
  <c r="L283" i="6"/>
  <c r="K283" i="6"/>
  <c r="J283" i="6"/>
  <c r="I283" i="6"/>
  <c r="G283" i="6"/>
  <c r="F283" i="6"/>
  <c r="E283" i="6"/>
  <c r="D283" i="6"/>
  <c r="C283" i="6"/>
  <c r="B283" i="6"/>
  <c r="A283" i="6"/>
  <c r="L282" i="6"/>
  <c r="K282" i="6"/>
  <c r="J282" i="6"/>
  <c r="I282" i="6"/>
  <c r="G282" i="6"/>
  <c r="F282" i="6"/>
  <c r="E282" i="6"/>
  <c r="D282" i="6"/>
  <c r="C282" i="6"/>
  <c r="B282" i="6"/>
  <c r="A282" i="6"/>
  <c r="L281" i="6"/>
  <c r="K281" i="6"/>
  <c r="J281" i="6"/>
  <c r="I281" i="6"/>
  <c r="G281" i="6"/>
  <c r="F281" i="6"/>
  <c r="E281" i="6"/>
  <c r="D281" i="6"/>
  <c r="C281" i="6"/>
  <c r="B281" i="6"/>
  <c r="A281" i="6"/>
  <c r="L280" i="6"/>
  <c r="K280" i="6"/>
  <c r="J280" i="6"/>
  <c r="I280" i="6"/>
  <c r="G280" i="6"/>
  <c r="F280" i="6"/>
  <c r="E280" i="6"/>
  <c r="D280" i="6"/>
  <c r="C280" i="6"/>
  <c r="B280" i="6"/>
  <c r="A280" i="6"/>
  <c r="L279" i="6"/>
  <c r="K279" i="6"/>
  <c r="J279" i="6"/>
  <c r="I279" i="6"/>
  <c r="G279" i="6"/>
  <c r="F279" i="6"/>
  <c r="E279" i="6"/>
  <c r="D279" i="6"/>
  <c r="C279" i="6"/>
  <c r="B279" i="6"/>
  <c r="A279" i="6"/>
  <c r="L278" i="6"/>
  <c r="K278" i="6"/>
  <c r="J278" i="6"/>
  <c r="I278" i="6"/>
  <c r="G278" i="6"/>
  <c r="F278" i="6"/>
  <c r="E278" i="6"/>
  <c r="D278" i="6"/>
  <c r="C278" i="6"/>
  <c r="B278" i="6"/>
  <c r="A278" i="6"/>
  <c r="L277" i="6"/>
  <c r="K277" i="6"/>
  <c r="J277" i="6"/>
  <c r="I277" i="6"/>
  <c r="G277" i="6"/>
  <c r="F277" i="6"/>
  <c r="E277" i="6"/>
  <c r="D277" i="6"/>
  <c r="C277" i="6"/>
  <c r="B277" i="6"/>
  <c r="A277" i="6"/>
  <c r="L276" i="6"/>
  <c r="K276" i="6"/>
  <c r="J276" i="6"/>
  <c r="I276" i="6"/>
  <c r="G276" i="6"/>
  <c r="F276" i="6"/>
  <c r="E276" i="6"/>
  <c r="D276" i="6"/>
  <c r="C276" i="6"/>
  <c r="B276" i="6"/>
  <c r="A276" i="6"/>
  <c r="L275" i="6"/>
  <c r="K275" i="6"/>
  <c r="J275" i="6"/>
  <c r="I275" i="6"/>
  <c r="G275" i="6"/>
  <c r="F275" i="6"/>
  <c r="E275" i="6"/>
  <c r="D275" i="6"/>
  <c r="C275" i="6"/>
  <c r="B275" i="6"/>
  <c r="A275" i="6"/>
  <c r="L274" i="6"/>
  <c r="K274" i="6"/>
  <c r="J274" i="6"/>
  <c r="I274" i="6"/>
  <c r="G274" i="6"/>
  <c r="F274" i="6"/>
  <c r="E274" i="6"/>
  <c r="D274" i="6"/>
  <c r="C274" i="6"/>
  <c r="B274" i="6"/>
  <c r="A274" i="6"/>
  <c r="L273" i="6"/>
  <c r="K273" i="6"/>
  <c r="J273" i="6"/>
  <c r="I273" i="6"/>
  <c r="G273" i="6"/>
  <c r="F273" i="6"/>
  <c r="E273" i="6"/>
  <c r="D273" i="6"/>
  <c r="C273" i="6"/>
  <c r="B273" i="6"/>
  <c r="A273" i="6"/>
  <c r="L272" i="6"/>
  <c r="K272" i="6"/>
  <c r="J272" i="6"/>
  <c r="I272" i="6"/>
  <c r="G272" i="6"/>
  <c r="F272" i="6"/>
  <c r="E272" i="6"/>
  <c r="D272" i="6"/>
  <c r="C272" i="6"/>
  <c r="B272" i="6"/>
  <c r="A272" i="6"/>
  <c r="L271" i="6"/>
  <c r="K271" i="6"/>
  <c r="J271" i="6"/>
  <c r="I271" i="6"/>
  <c r="G271" i="6"/>
  <c r="F271" i="6"/>
  <c r="E271" i="6"/>
  <c r="D271" i="6"/>
  <c r="C271" i="6"/>
  <c r="B271" i="6"/>
  <c r="A271" i="6"/>
  <c r="L270" i="6"/>
  <c r="K270" i="6"/>
  <c r="J270" i="6"/>
  <c r="I270" i="6"/>
  <c r="G270" i="6"/>
  <c r="F270" i="6"/>
  <c r="E270" i="6"/>
  <c r="D270" i="6"/>
  <c r="C270" i="6"/>
  <c r="B270" i="6"/>
  <c r="A270" i="6"/>
  <c r="L269" i="6"/>
  <c r="K269" i="6"/>
  <c r="J269" i="6"/>
  <c r="I269" i="6"/>
  <c r="G269" i="6"/>
  <c r="F269" i="6"/>
  <c r="E269" i="6"/>
  <c r="D269" i="6"/>
  <c r="C269" i="6"/>
  <c r="B269" i="6"/>
  <c r="A269" i="6"/>
  <c r="L268" i="6"/>
  <c r="K268" i="6"/>
  <c r="J268" i="6"/>
  <c r="I268" i="6"/>
  <c r="G268" i="6"/>
  <c r="F268" i="6"/>
  <c r="E268" i="6"/>
  <c r="D268" i="6"/>
  <c r="C268" i="6"/>
  <c r="B268" i="6"/>
  <c r="A268" i="6"/>
  <c r="L267" i="6"/>
  <c r="K267" i="6"/>
  <c r="J267" i="6"/>
  <c r="I267" i="6"/>
  <c r="G267" i="6"/>
  <c r="F267" i="6"/>
  <c r="E267" i="6"/>
  <c r="D267" i="6"/>
  <c r="C267" i="6"/>
  <c r="B267" i="6"/>
  <c r="A267" i="6"/>
  <c r="L266" i="6"/>
  <c r="K266" i="6"/>
  <c r="J266" i="6"/>
  <c r="I266" i="6"/>
  <c r="G266" i="6"/>
  <c r="F266" i="6"/>
  <c r="E266" i="6"/>
  <c r="D266" i="6"/>
  <c r="C266" i="6"/>
  <c r="B266" i="6"/>
  <c r="A266" i="6"/>
  <c r="L265" i="6"/>
  <c r="K265" i="6"/>
  <c r="J265" i="6"/>
  <c r="I265" i="6"/>
  <c r="G265" i="6"/>
  <c r="F265" i="6"/>
  <c r="E265" i="6"/>
  <c r="D265" i="6"/>
  <c r="C265" i="6"/>
  <c r="B265" i="6"/>
  <c r="A265" i="6"/>
  <c r="L264" i="6"/>
  <c r="K264" i="6"/>
  <c r="J264" i="6"/>
  <c r="I264" i="6"/>
  <c r="G264" i="6"/>
  <c r="F264" i="6"/>
  <c r="E264" i="6"/>
  <c r="D264" i="6"/>
  <c r="C264" i="6"/>
  <c r="B264" i="6"/>
  <c r="A264" i="6"/>
  <c r="L263" i="6"/>
  <c r="K263" i="6"/>
  <c r="J263" i="6"/>
  <c r="I263" i="6"/>
  <c r="G263" i="6"/>
  <c r="F263" i="6"/>
  <c r="E263" i="6"/>
  <c r="D263" i="6"/>
  <c r="C263" i="6"/>
  <c r="B263" i="6"/>
  <c r="A263" i="6"/>
  <c r="L262" i="6"/>
  <c r="K262" i="6"/>
  <c r="J262" i="6"/>
  <c r="I262" i="6"/>
  <c r="G262" i="6"/>
  <c r="F262" i="6"/>
  <c r="E262" i="6"/>
  <c r="D262" i="6"/>
  <c r="C262" i="6"/>
  <c r="B262" i="6"/>
  <c r="A262" i="6"/>
  <c r="L261" i="6"/>
  <c r="K261" i="6"/>
  <c r="J261" i="6"/>
  <c r="I261" i="6"/>
  <c r="G261" i="6"/>
  <c r="F261" i="6"/>
  <c r="E261" i="6"/>
  <c r="D261" i="6"/>
  <c r="C261" i="6"/>
  <c r="B261" i="6"/>
  <c r="A261" i="6"/>
  <c r="L260" i="6"/>
  <c r="K260" i="6"/>
  <c r="J260" i="6"/>
  <c r="I260" i="6"/>
  <c r="G260" i="6"/>
  <c r="F260" i="6"/>
  <c r="E260" i="6"/>
  <c r="D260" i="6"/>
  <c r="C260" i="6"/>
  <c r="B260" i="6"/>
  <c r="A260" i="6"/>
  <c r="L259" i="6"/>
  <c r="K259" i="6"/>
  <c r="J259" i="6"/>
  <c r="I259" i="6"/>
  <c r="G259" i="6"/>
  <c r="F259" i="6"/>
  <c r="E259" i="6"/>
  <c r="D259" i="6"/>
  <c r="C259" i="6"/>
  <c r="B259" i="6"/>
  <c r="A259" i="6"/>
  <c r="L258" i="6"/>
  <c r="K258" i="6"/>
  <c r="J258" i="6"/>
  <c r="I258" i="6"/>
  <c r="G258" i="6"/>
  <c r="F258" i="6"/>
  <c r="E258" i="6"/>
  <c r="D258" i="6"/>
  <c r="C258" i="6"/>
  <c r="B258" i="6"/>
  <c r="A258" i="6"/>
  <c r="L257" i="6"/>
  <c r="K257" i="6"/>
  <c r="J257" i="6"/>
  <c r="I257" i="6"/>
  <c r="G257" i="6"/>
  <c r="F257" i="6"/>
  <c r="E257" i="6"/>
  <c r="D257" i="6"/>
  <c r="C257" i="6"/>
  <c r="B257" i="6"/>
  <c r="A257" i="6"/>
  <c r="L256" i="6"/>
  <c r="K256" i="6"/>
  <c r="J256" i="6"/>
  <c r="I256" i="6"/>
  <c r="G256" i="6"/>
  <c r="F256" i="6"/>
  <c r="E256" i="6"/>
  <c r="D256" i="6"/>
  <c r="C256" i="6"/>
  <c r="B256" i="6"/>
  <c r="A256" i="6"/>
  <c r="L255" i="6"/>
  <c r="K255" i="6"/>
  <c r="J255" i="6"/>
  <c r="I255" i="6"/>
  <c r="G255" i="6"/>
  <c r="F255" i="6"/>
  <c r="E255" i="6"/>
  <c r="D255" i="6"/>
  <c r="C255" i="6"/>
  <c r="B255" i="6"/>
  <c r="A255" i="6"/>
  <c r="L254" i="6"/>
  <c r="K254" i="6"/>
  <c r="J254" i="6"/>
  <c r="I254" i="6"/>
  <c r="G254" i="6"/>
  <c r="F254" i="6"/>
  <c r="E254" i="6"/>
  <c r="D254" i="6"/>
  <c r="C254" i="6"/>
  <c r="B254" i="6"/>
  <c r="A254" i="6"/>
  <c r="L253" i="6"/>
  <c r="K253" i="6"/>
  <c r="J253" i="6"/>
  <c r="I253" i="6"/>
  <c r="G253" i="6"/>
  <c r="F253" i="6"/>
  <c r="E253" i="6"/>
  <c r="D253" i="6"/>
  <c r="C253" i="6"/>
  <c r="B253" i="6"/>
  <c r="A253" i="6"/>
  <c r="L252" i="6"/>
  <c r="K252" i="6"/>
  <c r="J252" i="6"/>
  <c r="I252" i="6"/>
  <c r="G252" i="6"/>
  <c r="F252" i="6"/>
  <c r="E252" i="6"/>
  <c r="D252" i="6"/>
  <c r="C252" i="6"/>
  <c r="B252" i="6"/>
  <c r="A252" i="6"/>
  <c r="L251" i="6"/>
  <c r="K251" i="6"/>
  <c r="J251" i="6"/>
  <c r="I251" i="6"/>
  <c r="G251" i="6"/>
  <c r="F251" i="6"/>
  <c r="E251" i="6"/>
  <c r="D251" i="6"/>
  <c r="C251" i="6"/>
  <c r="B251" i="6"/>
  <c r="A251" i="6"/>
  <c r="L250" i="6"/>
  <c r="K250" i="6"/>
  <c r="J250" i="6"/>
  <c r="I250" i="6"/>
  <c r="G250" i="6"/>
  <c r="F250" i="6"/>
  <c r="E250" i="6"/>
  <c r="D250" i="6"/>
  <c r="C250" i="6"/>
  <c r="B250" i="6"/>
  <c r="A250" i="6"/>
  <c r="L249" i="6"/>
  <c r="K249" i="6"/>
  <c r="J249" i="6"/>
  <c r="I249" i="6"/>
  <c r="G249" i="6"/>
  <c r="F249" i="6"/>
  <c r="E249" i="6"/>
  <c r="D249" i="6"/>
  <c r="C249" i="6"/>
  <c r="B249" i="6"/>
  <c r="A249" i="6"/>
  <c r="L248" i="6"/>
  <c r="K248" i="6"/>
  <c r="J248" i="6"/>
  <c r="I248" i="6"/>
  <c r="G248" i="6"/>
  <c r="F248" i="6"/>
  <c r="E248" i="6"/>
  <c r="D248" i="6"/>
  <c r="C248" i="6"/>
  <c r="B248" i="6"/>
  <c r="A248" i="6"/>
  <c r="L247" i="6"/>
  <c r="K247" i="6"/>
  <c r="J247" i="6"/>
  <c r="I247" i="6"/>
  <c r="G247" i="6"/>
  <c r="F247" i="6"/>
  <c r="E247" i="6"/>
  <c r="D247" i="6"/>
  <c r="C247" i="6"/>
  <c r="B247" i="6"/>
  <c r="A247" i="6"/>
  <c r="L246" i="6"/>
  <c r="K246" i="6"/>
  <c r="J246" i="6"/>
  <c r="I246" i="6"/>
  <c r="G246" i="6"/>
  <c r="F246" i="6"/>
  <c r="E246" i="6"/>
  <c r="D246" i="6"/>
  <c r="C246" i="6"/>
  <c r="B246" i="6"/>
  <c r="A246" i="6"/>
  <c r="L245" i="6"/>
  <c r="K245" i="6"/>
  <c r="J245" i="6"/>
  <c r="I245" i="6"/>
  <c r="G245" i="6"/>
  <c r="F245" i="6"/>
  <c r="E245" i="6"/>
  <c r="D245" i="6"/>
  <c r="C245" i="6"/>
  <c r="B245" i="6"/>
  <c r="A245" i="6"/>
  <c r="L244" i="6"/>
  <c r="K244" i="6"/>
  <c r="J244" i="6"/>
  <c r="I244" i="6"/>
  <c r="G244" i="6"/>
  <c r="F244" i="6"/>
  <c r="E244" i="6"/>
  <c r="D244" i="6"/>
  <c r="C244" i="6"/>
  <c r="B244" i="6"/>
  <c r="A244" i="6"/>
  <c r="L243" i="6"/>
  <c r="K243" i="6"/>
  <c r="J243" i="6"/>
  <c r="I243" i="6"/>
  <c r="G243" i="6"/>
  <c r="F243" i="6"/>
  <c r="E243" i="6"/>
  <c r="D243" i="6"/>
  <c r="C243" i="6"/>
  <c r="B243" i="6"/>
  <c r="A243" i="6"/>
  <c r="L242" i="6"/>
  <c r="K242" i="6"/>
  <c r="J242" i="6"/>
  <c r="I242" i="6"/>
  <c r="G242" i="6"/>
  <c r="F242" i="6"/>
  <c r="E242" i="6"/>
  <c r="D242" i="6"/>
  <c r="C242" i="6"/>
  <c r="B242" i="6"/>
  <c r="A242" i="6"/>
  <c r="L241" i="6"/>
  <c r="K241" i="6"/>
  <c r="J241" i="6"/>
  <c r="I241" i="6"/>
  <c r="G241" i="6"/>
  <c r="F241" i="6"/>
  <c r="E241" i="6"/>
  <c r="D241" i="6"/>
  <c r="C241" i="6"/>
  <c r="B241" i="6"/>
  <c r="A241" i="6"/>
  <c r="L240" i="6"/>
  <c r="K240" i="6"/>
  <c r="J240" i="6"/>
  <c r="I240" i="6"/>
  <c r="G240" i="6"/>
  <c r="F240" i="6"/>
  <c r="E240" i="6"/>
  <c r="D240" i="6"/>
  <c r="C240" i="6"/>
  <c r="B240" i="6"/>
  <c r="A240" i="6"/>
  <c r="L239" i="6"/>
  <c r="K239" i="6"/>
  <c r="J239" i="6"/>
  <c r="I239" i="6"/>
  <c r="G239" i="6"/>
  <c r="F239" i="6"/>
  <c r="E239" i="6"/>
  <c r="D239" i="6"/>
  <c r="C239" i="6"/>
  <c r="B239" i="6"/>
  <c r="A239" i="6"/>
  <c r="L238" i="6"/>
  <c r="K238" i="6"/>
  <c r="J238" i="6"/>
  <c r="I238" i="6"/>
  <c r="G238" i="6"/>
  <c r="F238" i="6"/>
  <c r="E238" i="6"/>
  <c r="D238" i="6"/>
  <c r="C238" i="6"/>
  <c r="B238" i="6"/>
  <c r="A238" i="6"/>
  <c r="L237" i="6"/>
  <c r="K237" i="6"/>
  <c r="J237" i="6"/>
  <c r="I237" i="6"/>
  <c r="G237" i="6"/>
  <c r="F237" i="6"/>
  <c r="E237" i="6"/>
  <c r="D237" i="6"/>
  <c r="C237" i="6"/>
  <c r="B237" i="6"/>
  <c r="A237" i="6"/>
  <c r="L236" i="6"/>
  <c r="K236" i="6"/>
  <c r="J236" i="6"/>
  <c r="I236" i="6"/>
  <c r="G236" i="6"/>
  <c r="F236" i="6"/>
  <c r="E236" i="6"/>
  <c r="D236" i="6"/>
  <c r="C236" i="6"/>
  <c r="B236" i="6"/>
  <c r="A236" i="6"/>
  <c r="L235" i="6"/>
  <c r="K235" i="6"/>
  <c r="J235" i="6"/>
  <c r="I235" i="6"/>
  <c r="G235" i="6"/>
  <c r="F235" i="6"/>
  <c r="E235" i="6"/>
  <c r="D235" i="6"/>
  <c r="C235" i="6"/>
  <c r="B235" i="6"/>
  <c r="A235" i="6"/>
  <c r="L234" i="6"/>
  <c r="K234" i="6"/>
  <c r="J234" i="6"/>
  <c r="I234" i="6"/>
  <c r="G234" i="6"/>
  <c r="F234" i="6"/>
  <c r="E234" i="6"/>
  <c r="D234" i="6"/>
  <c r="C234" i="6"/>
  <c r="B234" i="6"/>
  <c r="A234" i="6"/>
  <c r="L233" i="6"/>
  <c r="K233" i="6"/>
  <c r="J233" i="6"/>
  <c r="I233" i="6"/>
  <c r="G233" i="6"/>
  <c r="F233" i="6"/>
  <c r="E233" i="6"/>
  <c r="D233" i="6"/>
  <c r="C233" i="6"/>
  <c r="B233" i="6"/>
  <c r="A233" i="6"/>
  <c r="L232" i="6"/>
  <c r="K232" i="6"/>
  <c r="J232" i="6"/>
  <c r="I232" i="6"/>
  <c r="G232" i="6"/>
  <c r="F232" i="6"/>
  <c r="E232" i="6"/>
  <c r="D232" i="6"/>
  <c r="C232" i="6"/>
  <c r="B232" i="6"/>
  <c r="A232" i="6"/>
  <c r="L231" i="6"/>
  <c r="K231" i="6"/>
  <c r="J231" i="6"/>
  <c r="I231" i="6"/>
  <c r="G231" i="6"/>
  <c r="F231" i="6"/>
  <c r="E231" i="6"/>
  <c r="D231" i="6"/>
  <c r="C231" i="6"/>
  <c r="B231" i="6"/>
  <c r="A231" i="6"/>
  <c r="L230" i="6"/>
  <c r="K230" i="6"/>
  <c r="J230" i="6"/>
  <c r="I230" i="6"/>
  <c r="G230" i="6"/>
  <c r="F230" i="6"/>
  <c r="E230" i="6"/>
  <c r="D230" i="6"/>
  <c r="C230" i="6"/>
  <c r="B230" i="6"/>
  <c r="A230" i="6"/>
  <c r="L229" i="6"/>
  <c r="K229" i="6"/>
  <c r="J229" i="6"/>
  <c r="I229" i="6"/>
  <c r="G229" i="6"/>
  <c r="F229" i="6"/>
  <c r="E229" i="6"/>
  <c r="D229" i="6"/>
  <c r="C229" i="6"/>
  <c r="B229" i="6"/>
  <c r="A229" i="6"/>
  <c r="L228" i="6"/>
  <c r="K228" i="6"/>
  <c r="J228" i="6"/>
  <c r="I228" i="6"/>
  <c r="G228" i="6"/>
  <c r="F228" i="6"/>
  <c r="E228" i="6"/>
  <c r="D228" i="6"/>
  <c r="C228" i="6"/>
  <c r="B228" i="6"/>
  <c r="A228" i="6"/>
  <c r="L227" i="6"/>
  <c r="K227" i="6"/>
  <c r="J227" i="6"/>
  <c r="I227" i="6"/>
  <c r="G227" i="6"/>
  <c r="F227" i="6"/>
  <c r="E227" i="6"/>
  <c r="D227" i="6"/>
  <c r="C227" i="6"/>
  <c r="B227" i="6"/>
  <c r="A227" i="6"/>
  <c r="L226" i="6"/>
  <c r="K226" i="6"/>
  <c r="J226" i="6"/>
  <c r="I226" i="6"/>
  <c r="G226" i="6"/>
  <c r="F226" i="6"/>
  <c r="E226" i="6"/>
  <c r="D226" i="6"/>
  <c r="C226" i="6"/>
  <c r="B226" i="6"/>
  <c r="A226" i="6"/>
  <c r="L225" i="6"/>
  <c r="K225" i="6"/>
  <c r="J225" i="6"/>
  <c r="I225" i="6"/>
  <c r="G225" i="6"/>
  <c r="F225" i="6"/>
  <c r="E225" i="6"/>
  <c r="D225" i="6"/>
  <c r="C225" i="6"/>
  <c r="B225" i="6"/>
  <c r="A225" i="6"/>
  <c r="L224" i="6"/>
  <c r="K224" i="6"/>
  <c r="J224" i="6"/>
  <c r="I224" i="6"/>
  <c r="G224" i="6"/>
  <c r="F224" i="6"/>
  <c r="E224" i="6"/>
  <c r="D224" i="6"/>
  <c r="C224" i="6"/>
  <c r="B224" i="6"/>
  <c r="A224" i="6"/>
  <c r="L223" i="6"/>
  <c r="K223" i="6"/>
  <c r="J223" i="6"/>
  <c r="I223" i="6"/>
  <c r="G223" i="6"/>
  <c r="F223" i="6"/>
  <c r="E223" i="6"/>
  <c r="D223" i="6"/>
  <c r="C223" i="6"/>
  <c r="B223" i="6"/>
  <c r="A223" i="6"/>
  <c r="L222" i="6"/>
  <c r="K222" i="6"/>
  <c r="J222" i="6"/>
  <c r="I222" i="6"/>
  <c r="G222" i="6"/>
  <c r="F222" i="6"/>
  <c r="E222" i="6"/>
  <c r="D222" i="6"/>
  <c r="C222" i="6"/>
  <c r="B222" i="6"/>
  <c r="A222" i="6"/>
  <c r="L221" i="6"/>
  <c r="K221" i="6"/>
  <c r="J221" i="6"/>
  <c r="I221" i="6"/>
  <c r="G221" i="6"/>
  <c r="F221" i="6"/>
  <c r="E221" i="6"/>
  <c r="D221" i="6"/>
  <c r="C221" i="6"/>
  <c r="B221" i="6"/>
  <c r="A221" i="6"/>
  <c r="L220" i="6"/>
  <c r="K220" i="6"/>
  <c r="J220" i="6"/>
  <c r="I220" i="6"/>
  <c r="G220" i="6"/>
  <c r="F220" i="6"/>
  <c r="E220" i="6"/>
  <c r="D220" i="6"/>
  <c r="C220" i="6"/>
  <c r="B220" i="6"/>
  <c r="A220" i="6"/>
  <c r="L219" i="6"/>
  <c r="K219" i="6"/>
  <c r="J219" i="6"/>
  <c r="I219" i="6"/>
  <c r="G219" i="6"/>
  <c r="F219" i="6"/>
  <c r="E219" i="6"/>
  <c r="D219" i="6"/>
  <c r="C219" i="6"/>
  <c r="B219" i="6"/>
  <c r="A219" i="6"/>
  <c r="L218" i="6"/>
  <c r="K218" i="6"/>
  <c r="J218" i="6"/>
  <c r="I218" i="6"/>
  <c r="G218" i="6"/>
  <c r="F218" i="6"/>
  <c r="E218" i="6"/>
  <c r="D218" i="6"/>
  <c r="C218" i="6"/>
  <c r="B218" i="6"/>
  <c r="A218" i="6"/>
  <c r="L217" i="6"/>
  <c r="K217" i="6"/>
  <c r="J217" i="6"/>
  <c r="I217" i="6"/>
  <c r="G217" i="6"/>
  <c r="F217" i="6"/>
  <c r="E217" i="6"/>
  <c r="D217" i="6"/>
  <c r="C217" i="6"/>
  <c r="B217" i="6"/>
  <c r="A217" i="6"/>
  <c r="L216" i="6"/>
  <c r="K216" i="6"/>
  <c r="J216" i="6"/>
  <c r="I216" i="6"/>
  <c r="G216" i="6"/>
  <c r="F216" i="6"/>
  <c r="E216" i="6"/>
  <c r="D216" i="6"/>
  <c r="C216" i="6"/>
  <c r="B216" i="6"/>
  <c r="A216" i="6"/>
  <c r="L215" i="6"/>
  <c r="K215" i="6"/>
  <c r="J215" i="6"/>
  <c r="I215" i="6"/>
  <c r="G215" i="6"/>
  <c r="F215" i="6"/>
  <c r="E215" i="6"/>
  <c r="D215" i="6"/>
  <c r="C215" i="6"/>
  <c r="B215" i="6"/>
  <c r="A215" i="6"/>
  <c r="L214" i="6"/>
  <c r="K214" i="6"/>
  <c r="J214" i="6"/>
  <c r="I214" i="6"/>
  <c r="G214" i="6"/>
  <c r="F214" i="6"/>
  <c r="E214" i="6"/>
  <c r="D214" i="6"/>
  <c r="C214" i="6"/>
  <c r="B214" i="6"/>
  <c r="A214" i="6"/>
  <c r="L213" i="6"/>
  <c r="K213" i="6"/>
  <c r="J213" i="6"/>
  <c r="I213" i="6"/>
  <c r="G213" i="6"/>
  <c r="F213" i="6"/>
  <c r="E213" i="6"/>
  <c r="D213" i="6"/>
  <c r="C213" i="6"/>
  <c r="B213" i="6"/>
  <c r="A213" i="6"/>
  <c r="L212" i="6"/>
  <c r="K212" i="6"/>
  <c r="J212" i="6"/>
  <c r="I212" i="6"/>
  <c r="G212" i="6"/>
  <c r="F212" i="6"/>
  <c r="E212" i="6"/>
  <c r="D212" i="6"/>
  <c r="C212" i="6"/>
  <c r="B212" i="6"/>
  <c r="A212" i="6"/>
  <c r="L211" i="6"/>
  <c r="K211" i="6"/>
  <c r="J211" i="6"/>
  <c r="I211" i="6"/>
  <c r="G211" i="6"/>
  <c r="F211" i="6"/>
  <c r="E211" i="6"/>
  <c r="D211" i="6"/>
  <c r="C211" i="6"/>
  <c r="B211" i="6"/>
  <c r="A211" i="6"/>
  <c r="L210" i="6"/>
  <c r="K210" i="6"/>
  <c r="J210" i="6"/>
  <c r="I210" i="6"/>
  <c r="G210" i="6"/>
  <c r="F210" i="6"/>
  <c r="E210" i="6"/>
  <c r="D210" i="6"/>
  <c r="C210" i="6"/>
  <c r="B210" i="6"/>
  <c r="A210" i="6"/>
  <c r="L209" i="6"/>
  <c r="K209" i="6"/>
  <c r="J209" i="6"/>
  <c r="I209" i="6"/>
  <c r="G209" i="6"/>
  <c r="F209" i="6"/>
  <c r="E209" i="6"/>
  <c r="D209" i="6"/>
  <c r="C209" i="6"/>
  <c r="B209" i="6"/>
  <c r="A209" i="6"/>
  <c r="L208" i="6"/>
  <c r="K208" i="6"/>
  <c r="J208" i="6"/>
  <c r="I208" i="6"/>
  <c r="G208" i="6"/>
  <c r="F208" i="6"/>
  <c r="E208" i="6"/>
  <c r="D208" i="6"/>
  <c r="C208" i="6"/>
  <c r="B208" i="6"/>
  <c r="A208" i="6"/>
  <c r="L207" i="6"/>
  <c r="K207" i="6"/>
  <c r="J207" i="6"/>
  <c r="I207" i="6"/>
  <c r="G207" i="6"/>
  <c r="F207" i="6"/>
  <c r="E207" i="6"/>
  <c r="D207" i="6"/>
  <c r="C207" i="6"/>
  <c r="B207" i="6"/>
  <c r="A207" i="6"/>
  <c r="L206" i="6"/>
  <c r="K206" i="6"/>
  <c r="J206" i="6"/>
  <c r="I206" i="6"/>
  <c r="G206" i="6"/>
  <c r="F206" i="6"/>
  <c r="E206" i="6"/>
  <c r="D206" i="6"/>
  <c r="C206" i="6"/>
  <c r="B206" i="6"/>
  <c r="A206" i="6"/>
  <c r="L205" i="6"/>
  <c r="K205" i="6"/>
  <c r="J205" i="6"/>
  <c r="I205" i="6"/>
  <c r="G205" i="6"/>
  <c r="F205" i="6"/>
  <c r="E205" i="6"/>
  <c r="D205" i="6"/>
  <c r="C205" i="6"/>
  <c r="B205" i="6"/>
  <c r="A205" i="6"/>
  <c r="L204" i="6"/>
  <c r="K204" i="6"/>
  <c r="J204" i="6"/>
  <c r="I204" i="6"/>
  <c r="G204" i="6"/>
  <c r="F204" i="6"/>
  <c r="E204" i="6"/>
  <c r="D204" i="6"/>
  <c r="C204" i="6"/>
  <c r="B204" i="6"/>
  <c r="A204" i="6"/>
  <c r="L203" i="6"/>
  <c r="K203" i="6"/>
  <c r="J203" i="6"/>
  <c r="I203" i="6"/>
  <c r="G203" i="6"/>
  <c r="F203" i="6"/>
  <c r="E203" i="6"/>
  <c r="D203" i="6"/>
  <c r="C203" i="6"/>
  <c r="B203" i="6"/>
  <c r="A203" i="6"/>
  <c r="L202" i="6"/>
  <c r="K202" i="6"/>
  <c r="J202" i="6"/>
  <c r="I202" i="6"/>
  <c r="G202" i="6"/>
  <c r="F202" i="6"/>
  <c r="E202" i="6"/>
  <c r="D202" i="6"/>
  <c r="C202" i="6"/>
  <c r="B202" i="6"/>
  <c r="A202" i="6"/>
  <c r="L201" i="6"/>
  <c r="K201" i="6"/>
  <c r="J201" i="6"/>
  <c r="I201" i="6"/>
  <c r="G201" i="6"/>
  <c r="F201" i="6"/>
  <c r="E201" i="6"/>
  <c r="D201" i="6"/>
  <c r="C201" i="6"/>
  <c r="B201" i="6"/>
  <c r="A201" i="6"/>
  <c r="L200" i="6"/>
  <c r="K200" i="6"/>
  <c r="J200" i="6"/>
  <c r="I200" i="6"/>
  <c r="G200" i="6"/>
  <c r="F200" i="6"/>
  <c r="E200" i="6"/>
  <c r="D200" i="6"/>
  <c r="C200" i="6"/>
  <c r="B200" i="6"/>
  <c r="A200" i="6"/>
  <c r="L199" i="6"/>
  <c r="K199" i="6"/>
  <c r="J199" i="6"/>
  <c r="I199" i="6"/>
  <c r="G199" i="6"/>
  <c r="F199" i="6"/>
  <c r="E199" i="6"/>
  <c r="D199" i="6"/>
  <c r="C199" i="6"/>
  <c r="B199" i="6"/>
  <c r="A199" i="6"/>
  <c r="L198" i="6"/>
  <c r="K198" i="6"/>
  <c r="J198" i="6"/>
  <c r="I198" i="6"/>
  <c r="G198" i="6"/>
  <c r="F198" i="6"/>
  <c r="E198" i="6"/>
  <c r="D198" i="6"/>
  <c r="C198" i="6"/>
  <c r="B198" i="6"/>
  <c r="A198" i="6"/>
  <c r="L197" i="6"/>
  <c r="K197" i="6"/>
  <c r="J197" i="6"/>
  <c r="I197" i="6"/>
  <c r="G197" i="6"/>
  <c r="F197" i="6"/>
  <c r="E197" i="6"/>
  <c r="D197" i="6"/>
  <c r="C197" i="6"/>
  <c r="B197" i="6"/>
  <c r="A197" i="6"/>
  <c r="L196" i="6"/>
  <c r="K196" i="6"/>
  <c r="J196" i="6"/>
  <c r="I196" i="6"/>
  <c r="G196" i="6"/>
  <c r="F196" i="6"/>
  <c r="E196" i="6"/>
  <c r="D196" i="6"/>
  <c r="C196" i="6"/>
  <c r="B196" i="6"/>
  <c r="A196" i="6"/>
  <c r="L195" i="6"/>
  <c r="K195" i="6"/>
  <c r="J195" i="6"/>
  <c r="I195" i="6"/>
  <c r="G195" i="6"/>
  <c r="F195" i="6"/>
  <c r="E195" i="6"/>
  <c r="D195" i="6"/>
  <c r="C195" i="6"/>
  <c r="B195" i="6"/>
  <c r="A195" i="6"/>
  <c r="L194" i="6"/>
  <c r="K194" i="6"/>
  <c r="J194" i="6"/>
  <c r="I194" i="6"/>
  <c r="G194" i="6"/>
  <c r="F194" i="6"/>
  <c r="E194" i="6"/>
  <c r="D194" i="6"/>
  <c r="C194" i="6"/>
  <c r="B194" i="6"/>
  <c r="A194" i="6"/>
  <c r="L193" i="6"/>
  <c r="K193" i="6"/>
  <c r="J193" i="6"/>
  <c r="I193" i="6"/>
  <c r="G193" i="6"/>
  <c r="F193" i="6"/>
  <c r="E193" i="6"/>
  <c r="D193" i="6"/>
  <c r="C193" i="6"/>
  <c r="B193" i="6"/>
  <c r="A193" i="6"/>
  <c r="L192" i="6"/>
  <c r="K192" i="6"/>
  <c r="J192" i="6"/>
  <c r="I192" i="6"/>
  <c r="G192" i="6"/>
  <c r="F192" i="6"/>
  <c r="E192" i="6"/>
  <c r="D192" i="6"/>
  <c r="C192" i="6"/>
  <c r="B192" i="6"/>
  <c r="A192" i="6"/>
  <c r="L191" i="6"/>
  <c r="K191" i="6"/>
  <c r="J191" i="6"/>
  <c r="I191" i="6"/>
  <c r="G191" i="6"/>
  <c r="F191" i="6"/>
  <c r="E191" i="6"/>
  <c r="D191" i="6"/>
  <c r="C191" i="6"/>
  <c r="B191" i="6"/>
  <c r="A191" i="6"/>
  <c r="L190" i="6"/>
  <c r="K190" i="6"/>
  <c r="J190" i="6"/>
  <c r="I190" i="6"/>
  <c r="G190" i="6"/>
  <c r="F190" i="6"/>
  <c r="E190" i="6"/>
  <c r="D190" i="6"/>
  <c r="C190" i="6"/>
  <c r="B190" i="6"/>
  <c r="A190" i="6"/>
  <c r="L189" i="6"/>
  <c r="K189" i="6"/>
  <c r="J189" i="6"/>
  <c r="I189" i="6"/>
  <c r="G189" i="6"/>
  <c r="F189" i="6"/>
  <c r="E189" i="6"/>
  <c r="D189" i="6"/>
  <c r="C189" i="6"/>
  <c r="B189" i="6"/>
  <c r="A189" i="6"/>
  <c r="L188" i="6"/>
  <c r="K188" i="6"/>
  <c r="J188" i="6"/>
  <c r="I188" i="6"/>
  <c r="G188" i="6"/>
  <c r="F188" i="6"/>
  <c r="E188" i="6"/>
  <c r="D188" i="6"/>
  <c r="C188" i="6"/>
  <c r="B188" i="6"/>
  <c r="A188" i="6"/>
  <c r="L187" i="6"/>
  <c r="K187" i="6"/>
  <c r="J187" i="6"/>
  <c r="I187" i="6"/>
  <c r="G187" i="6"/>
  <c r="F187" i="6"/>
  <c r="E187" i="6"/>
  <c r="D187" i="6"/>
  <c r="C187" i="6"/>
  <c r="B187" i="6"/>
  <c r="A187" i="6"/>
  <c r="L186" i="6"/>
  <c r="K186" i="6"/>
  <c r="J186" i="6"/>
  <c r="I186" i="6"/>
  <c r="G186" i="6"/>
  <c r="F186" i="6"/>
  <c r="E186" i="6"/>
  <c r="D186" i="6"/>
  <c r="C186" i="6"/>
  <c r="B186" i="6"/>
  <c r="A186" i="6"/>
  <c r="L185" i="6"/>
  <c r="K185" i="6"/>
  <c r="J185" i="6"/>
  <c r="I185" i="6"/>
  <c r="G185" i="6"/>
  <c r="F185" i="6"/>
  <c r="E185" i="6"/>
  <c r="D185" i="6"/>
  <c r="C185" i="6"/>
  <c r="B185" i="6"/>
  <c r="A185" i="6"/>
  <c r="L184" i="6"/>
  <c r="K184" i="6"/>
  <c r="J184" i="6"/>
  <c r="I184" i="6"/>
  <c r="G184" i="6"/>
  <c r="F184" i="6"/>
  <c r="E184" i="6"/>
  <c r="D184" i="6"/>
  <c r="C184" i="6"/>
  <c r="B184" i="6"/>
  <c r="A184" i="6"/>
  <c r="L183" i="6"/>
  <c r="K183" i="6"/>
  <c r="J183" i="6"/>
  <c r="I183" i="6"/>
  <c r="G183" i="6"/>
  <c r="F183" i="6"/>
  <c r="E183" i="6"/>
  <c r="D183" i="6"/>
  <c r="C183" i="6"/>
  <c r="B183" i="6"/>
  <c r="A183" i="6"/>
  <c r="L182" i="6"/>
  <c r="K182" i="6"/>
  <c r="J182" i="6"/>
  <c r="I182" i="6"/>
  <c r="G182" i="6"/>
  <c r="F182" i="6"/>
  <c r="E182" i="6"/>
  <c r="D182" i="6"/>
  <c r="C182" i="6"/>
  <c r="B182" i="6"/>
  <c r="A182" i="6"/>
  <c r="L181" i="6"/>
  <c r="K181" i="6"/>
  <c r="J181" i="6"/>
  <c r="I181" i="6"/>
  <c r="G181" i="6"/>
  <c r="F181" i="6"/>
  <c r="E181" i="6"/>
  <c r="D181" i="6"/>
  <c r="C181" i="6"/>
  <c r="B181" i="6"/>
  <c r="A181" i="6"/>
  <c r="L180" i="6"/>
  <c r="K180" i="6"/>
  <c r="J180" i="6"/>
  <c r="I180" i="6"/>
  <c r="G180" i="6"/>
  <c r="F180" i="6"/>
  <c r="E180" i="6"/>
  <c r="D180" i="6"/>
  <c r="C180" i="6"/>
  <c r="B180" i="6"/>
  <c r="A180" i="6"/>
  <c r="L179" i="6"/>
  <c r="K179" i="6"/>
  <c r="J179" i="6"/>
  <c r="I179" i="6"/>
  <c r="G179" i="6"/>
  <c r="F179" i="6"/>
  <c r="E179" i="6"/>
  <c r="D179" i="6"/>
  <c r="C179" i="6"/>
  <c r="B179" i="6"/>
  <c r="A179" i="6"/>
  <c r="L178" i="6"/>
  <c r="K178" i="6"/>
  <c r="J178" i="6"/>
  <c r="I178" i="6"/>
  <c r="G178" i="6"/>
  <c r="F178" i="6"/>
  <c r="E178" i="6"/>
  <c r="D178" i="6"/>
  <c r="C178" i="6"/>
  <c r="B178" i="6"/>
  <c r="A178" i="6"/>
  <c r="L177" i="6"/>
  <c r="K177" i="6"/>
  <c r="J177" i="6"/>
  <c r="I177" i="6"/>
  <c r="G177" i="6"/>
  <c r="F177" i="6"/>
  <c r="E177" i="6"/>
  <c r="D177" i="6"/>
  <c r="C177" i="6"/>
  <c r="B177" i="6"/>
  <c r="A177" i="6"/>
  <c r="L176" i="6"/>
  <c r="K176" i="6"/>
  <c r="J176" i="6"/>
  <c r="I176" i="6"/>
  <c r="G176" i="6"/>
  <c r="F176" i="6"/>
  <c r="E176" i="6"/>
  <c r="D176" i="6"/>
  <c r="C176" i="6"/>
  <c r="B176" i="6"/>
  <c r="A176" i="6"/>
  <c r="L175" i="6"/>
  <c r="K175" i="6"/>
  <c r="J175" i="6"/>
  <c r="I175" i="6"/>
  <c r="G175" i="6"/>
  <c r="F175" i="6"/>
  <c r="E175" i="6"/>
  <c r="D175" i="6"/>
  <c r="C175" i="6"/>
  <c r="B175" i="6"/>
  <c r="A175" i="6"/>
  <c r="L174" i="6"/>
  <c r="K174" i="6"/>
  <c r="J174" i="6"/>
  <c r="I174" i="6"/>
  <c r="G174" i="6"/>
  <c r="F174" i="6"/>
  <c r="E174" i="6"/>
  <c r="D174" i="6"/>
  <c r="C174" i="6"/>
  <c r="B174" i="6"/>
  <c r="A174" i="6"/>
  <c r="L173" i="6"/>
  <c r="K173" i="6"/>
  <c r="J173" i="6"/>
  <c r="I173" i="6"/>
  <c r="G173" i="6"/>
  <c r="F173" i="6"/>
  <c r="E173" i="6"/>
  <c r="D173" i="6"/>
  <c r="C173" i="6"/>
  <c r="B173" i="6"/>
  <c r="A173" i="6"/>
  <c r="L172" i="6"/>
  <c r="K172" i="6"/>
  <c r="J172" i="6"/>
  <c r="I172" i="6"/>
  <c r="G172" i="6"/>
  <c r="F172" i="6"/>
  <c r="E172" i="6"/>
  <c r="D172" i="6"/>
  <c r="C172" i="6"/>
  <c r="B172" i="6"/>
  <c r="A172" i="6"/>
  <c r="L171" i="6"/>
  <c r="K171" i="6"/>
  <c r="J171" i="6"/>
  <c r="I171" i="6"/>
  <c r="G171" i="6"/>
  <c r="F171" i="6"/>
  <c r="E171" i="6"/>
  <c r="D171" i="6"/>
  <c r="C171" i="6"/>
  <c r="B171" i="6"/>
  <c r="A171" i="6"/>
  <c r="L170" i="6"/>
  <c r="K170" i="6"/>
  <c r="J170" i="6"/>
  <c r="I170" i="6"/>
  <c r="G170" i="6"/>
  <c r="F170" i="6"/>
  <c r="E170" i="6"/>
  <c r="D170" i="6"/>
  <c r="C170" i="6"/>
  <c r="B170" i="6"/>
  <c r="A170" i="6"/>
  <c r="L169" i="6"/>
  <c r="K169" i="6"/>
  <c r="J169" i="6"/>
  <c r="I169" i="6"/>
  <c r="G169" i="6"/>
  <c r="F169" i="6"/>
  <c r="E169" i="6"/>
  <c r="D169" i="6"/>
  <c r="C169" i="6"/>
  <c r="B169" i="6"/>
  <c r="A169" i="6"/>
  <c r="L168" i="6"/>
  <c r="K168" i="6"/>
  <c r="J168" i="6"/>
  <c r="I168" i="6"/>
  <c r="G168" i="6"/>
  <c r="F168" i="6"/>
  <c r="E168" i="6"/>
  <c r="D168" i="6"/>
  <c r="C168" i="6"/>
  <c r="B168" i="6"/>
  <c r="A168" i="6"/>
  <c r="L167" i="6"/>
  <c r="K167" i="6"/>
  <c r="J167" i="6"/>
  <c r="I167" i="6"/>
  <c r="G167" i="6"/>
  <c r="F167" i="6"/>
  <c r="E167" i="6"/>
  <c r="D167" i="6"/>
  <c r="C167" i="6"/>
  <c r="B167" i="6"/>
  <c r="A167" i="6"/>
  <c r="L166" i="6"/>
  <c r="K166" i="6"/>
  <c r="J166" i="6"/>
  <c r="I166" i="6"/>
  <c r="G166" i="6"/>
  <c r="F166" i="6"/>
  <c r="E166" i="6"/>
  <c r="D166" i="6"/>
  <c r="C166" i="6"/>
  <c r="B166" i="6"/>
  <c r="A166" i="6"/>
  <c r="L165" i="6"/>
  <c r="K165" i="6"/>
  <c r="J165" i="6"/>
  <c r="I165" i="6"/>
  <c r="G165" i="6"/>
  <c r="F165" i="6"/>
  <c r="E165" i="6"/>
  <c r="D165" i="6"/>
  <c r="C165" i="6"/>
  <c r="B165" i="6"/>
  <c r="A165" i="6"/>
  <c r="L164" i="6"/>
  <c r="K164" i="6"/>
  <c r="J164" i="6"/>
  <c r="I164" i="6"/>
  <c r="G164" i="6"/>
  <c r="F164" i="6"/>
  <c r="E164" i="6"/>
  <c r="D164" i="6"/>
  <c r="C164" i="6"/>
  <c r="B164" i="6"/>
  <c r="A164" i="6"/>
  <c r="L163" i="6"/>
  <c r="K163" i="6"/>
  <c r="J163" i="6"/>
  <c r="I163" i="6"/>
  <c r="G163" i="6"/>
  <c r="F163" i="6"/>
  <c r="E163" i="6"/>
  <c r="D163" i="6"/>
  <c r="C163" i="6"/>
  <c r="B163" i="6"/>
  <c r="A163" i="6"/>
  <c r="L162" i="6"/>
  <c r="K162" i="6"/>
  <c r="J162" i="6"/>
  <c r="I162" i="6"/>
  <c r="G162" i="6"/>
  <c r="F162" i="6"/>
  <c r="E162" i="6"/>
  <c r="D162" i="6"/>
  <c r="C162" i="6"/>
  <c r="B162" i="6"/>
  <c r="A162" i="6"/>
  <c r="L161" i="6"/>
  <c r="K161" i="6"/>
  <c r="J161" i="6"/>
  <c r="I161" i="6"/>
  <c r="G161" i="6"/>
  <c r="F161" i="6"/>
  <c r="E161" i="6"/>
  <c r="D161" i="6"/>
  <c r="C161" i="6"/>
  <c r="B161" i="6"/>
  <c r="A161" i="6"/>
  <c r="L160" i="6"/>
  <c r="K160" i="6"/>
  <c r="J160" i="6"/>
  <c r="I160" i="6"/>
  <c r="G160" i="6"/>
  <c r="F160" i="6"/>
  <c r="E160" i="6"/>
  <c r="D160" i="6"/>
  <c r="C160" i="6"/>
  <c r="B160" i="6"/>
  <c r="A160" i="6"/>
  <c r="L159" i="6"/>
  <c r="K159" i="6"/>
  <c r="J159" i="6"/>
  <c r="I159" i="6"/>
  <c r="G159" i="6"/>
  <c r="F159" i="6"/>
  <c r="E159" i="6"/>
  <c r="D159" i="6"/>
  <c r="C159" i="6"/>
  <c r="B159" i="6"/>
  <c r="A159" i="6"/>
  <c r="L158" i="6"/>
  <c r="K158" i="6"/>
  <c r="J158" i="6"/>
  <c r="I158" i="6"/>
  <c r="G158" i="6"/>
  <c r="F158" i="6"/>
  <c r="E158" i="6"/>
  <c r="D158" i="6"/>
  <c r="C158" i="6"/>
  <c r="B158" i="6"/>
  <c r="A158" i="6"/>
  <c r="L157" i="6"/>
  <c r="K157" i="6"/>
  <c r="J157" i="6"/>
  <c r="I157" i="6"/>
  <c r="G157" i="6"/>
  <c r="F157" i="6"/>
  <c r="E157" i="6"/>
  <c r="D157" i="6"/>
  <c r="C157" i="6"/>
  <c r="B157" i="6"/>
  <c r="A157" i="6"/>
  <c r="L156" i="6"/>
  <c r="K156" i="6"/>
  <c r="J156" i="6"/>
  <c r="I156" i="6"/>
  <c r="G156" i="6"/>
  <c r="F156" i="6"/>
  <c r="E156" i="6"/>
  <c r="D156" i="6"/>
  <c r="C156" i="6"/>
  <c r="B156" i="6"/>
  <c r="A156" i="6"/>
  <c r="L155" i="6"/>
  <c r="K155" i="6"/>
  <c r="J155" i="6"/>
  <c r="I155" i="6"/>
  <c r="G155" i="6"/>
  <c r="F155" i="6"/>
  <c r="E155" i="6"/>
  <c r="D155" i="6"/>
  <c r="C155" i="6"/>
  <c r="B155" i="6"/>
  <c r="A155" i="6"/>
  <c r="L154" i="6"/>
  <c r="K154" i="6"/>
  <c r="J154" i="6"/>
  <c r="I154" i="6"/>
  <c r="G154" i="6"/>
  <c r="F154" i="6"/>
  <c r="E154" i="6"/>
  <c r="D154" i="6"/>
  <c r="C154" i="6"/>
  <c r="B154" i="6"/>
  <c r="A154" i="6"/>
  <c r="L153" i="6"/>
  <c r="K153" i="6"/>
  <c r="J153" i="6"/>
  <c r="I153" i="6"/>
  <c r="G153" i="6"/>
  <c r="F153" i="6"/>
  <c r="E153" i="6"/>
  <c r="D153" i="6"/>
  <c r="C153" i="6"/>
  <c r="B153" i="6"/>
  <c r="A153" i="6"/>
  <c r="L152" i="6"/>
  <c r="K152" i="6"/>
  <c r="J152" i="6"/>
  <c r="I152" i="6"/>
  <c r="G152" i="6"/>
  <c r="F152" i="6"/>
  <c r="E152" i="6"/>
  <c r="D152" i="6"/>
  <c r="C152" i="6"/>
  <c r="B152" i="6"/>
  <c r="A152" i="6"/>
  <c r="L151" i="6"/>
  <c r="K151" i="6"/>
  <c r="J151" i="6"/>
  <c r="I151" i="6"/>
  <c r="G151" i="6"/>
  <c r="F151" i="6"/>
  <c r="E151" i="6"/>
  <c r="D151" i="6"/>
  <c r="C151" i="6"/>
  <c r="B151" i="6"/>
  <c r="A151" i="6"/>
  <c r="L150" i="6"/>
  <c r="K150" i="6"/>
  <c r="J150" i="6"/>
  <c r="I150" i="6"/>
  <c r="G150" i="6"/>
  <c r="F150" i="6"/>
  <c r="E150" i="6"/>
  <c r="D150" i="6"/>
  <c r="C150" i="6"/>
  <c r="B150" i="6"/>
  <c r="A150" i="6"/>
  <c r="L149" i="6"/>
  <c r="K149" i="6"/>
  <c r="J149" i="6"/>
  <c r="I149" i="6"/>
  <c r="G149" i="6"/>
  <c r="F149" i="6"/>
  <c r="E149" i="6"/>
  <c r="D149" i="6"/>
  <c r="C149" i="6"/>
  <c r="B149" i="6"/>
  <c r="A149" i="6"/>
  <c r="L148" i="6"/>
  <c r="K148" i="6"/>
  <c r="J148" i="6"/>
  <c r="I148" i="6"/>
  <c r="G148" i="6"/>
  <c r="F148" i="6"/>
  <c r="E148" i="6"/>
  <c r="D148" i="6"/>
  <c r="C148" i="6"/>
  <c r="B148" i="6"/>
  <c r="A148" i="6"/>
  <c r="L147" i="6"/>
  <c r="K147" i="6"/>
  <c r="J147" i="6"/>
  <c r="I147" i="6"/>
  <c r="G147" i="6"/>
  <c r="F147" i="6"/>
  <c r="E147" i="6"/>
  <c r="D147" i="6"/>
  <c r="C147" i="6"/>
  <c r="B147" i="6"/>
  <c r="A147" i="6"/>
  <c r="L146" i="6"/>
  <c r="K146" i="6"/>
  <c r="J146" i="6"/>
  <c r="I146" i="6"/>
  <c r="G146" i="6"/>
  <c r="F146" i="6"/>
  <c r="E146" i="6"/>
  <c r="D146" i="6"/>
  <c r="C146" i="6"/>
  <c r="B146" i="6"/>
  <c r="A146" i="6"/>
  <c r="L145" i="6"/>
  <c r="K145" i="6"/>
  <c r="J145" i="6"/>
  <c r="I145" i="6"/>
  <c r="G145" i="6"/>
  <c r="F145" i="6"/>
  <c r="E145" i="6"/>
  <c r="D145" i="6"/>
  <c r="C145" i="6"/>
  <c r="B145" i="6"/>
  <c r="A145" i="6"/>
  <c r="L144" i="6"/>
  <c r="K144" i="6"/>
  <c r="J144" i="6"/>
  <c r="I144" i="6"/>
  <c r="G144" i="6"/>
  <c r="F144" i="6"/>
  <c r="E144" i="6"/>
  <c r="D144" i="6"/>
  <c r="C144" i="6"/>
  <c r="B144" i="6"/>
  <c r="A144" i="6"/>
  <c r="L143" i="6"/>
  <c r="K143" i="6"/>
  <c r="J143" i="6"/>
  <c r="I143" i="6"/>
  <c r="G143" i="6"/>
  <c r="F143" i="6"/>
  <c r="E143" i="6"/>
  <c r="D143" i="6"/>
  <c r="C143" i="6"/>
  <c r="B143" i="6"/>
  <c r="A143" i="6"/>
  <c r="L142" i="6"/>
  <c r="K142" i="6"/>
  <c r="J142" i="6"/>
  <c r="I142" i="6"/>
  <c r="G142" i="6"/>
  <c r="F142" i="6"/>
  <c r="E142" i="6"/>
  <c r="D142" i="6"/>
  <c r="C142" i="6"/>
  <c r="B142" i="6"/>
  <c r="A142" i="6"/>
  <c r="L141" i="6"/>
  <c r="K141" i="6"/>
  <c r="J141" i="6"/>
  <c r="I141" i="6"/>
  <c r="G141" i="6"/>
  <c r="F141" i="6"/>
  <c r="E141" i="6"/>
  <c r="D141" i="6"/>
  <c r="C141" i="6"/>
  <c r="B141" i="6"/>
  <c r="A141" i="6"/>
  <c r="L140" i="6"/>
  <c r="K140" i="6"/>
  <c r="J140" i="6"/>
  <c r="I140" i="6"/>
  <c r="G140" i="6"/>
  <c r="F140" i="6"/>
  <c r="E140" i="6"/>
  <c r="D140" i="6"/>
  <c r="C140" i="6"/>
  <c r="B140" i="6"/>
  <c r="A140" i="6"/>
  <c r="L139" i="6"/>
  <c r="K139" i="6"/>
  <c r="J139" i="6"/>
  <c r="I139" i="6"/>
  <c r="G139" i="6"/>
  <c r="F139" i="6"/>
  <c r="E139" i="6"/>
  <c r="D139" i="6"/>
  <c r="C139" i="6"/>
  <c r="B139" i="6"/>
  <c r="A139" i="6"/>
  <c r="L138" i="6"/>
  <c r="K138" i="6"/>
  <c r="J138" i="6"/>
  <c r="I138" i="6"/>
  <c r="G138" i="6"/>
  <c r="F138" i="6"/>
  <c r="E138" i="6"/>
  <c r="D138" i="6"/>
  <c r="C138" i="6"/>
  <c r="B138" i="6"/>
  <c r="A138" i="6"/>
  <c r="L137" i="6"/>
  <c r="K137" i="6"/>
  <c r="J137" i="6"/>
  <c r="I137" i="6"/>
  <c r="G137" i="6"/>
  <c r="F137" i="6"/>
  <c r="E137" i="6"/>
  <c r="D137" i="6"/>
  <c r="C137" i="6"/>
  <c r="B137" i="6"/>
  <c r="A137" i="6"/>
  <c r="L136" i="6"/>
  <c r="K136" i="6"/>
  <c r="J136" i="6"/>
  <c r="I136" i="6"/>
  <c r="G136" i="6"/>
  <c r="F136" i="6"/>
  <c r="E136" i="6"/>
  <c r="D136" i="6"/>
  <c r="C136" i="6"/>
  <c r="B136" i="6"/>
  <c r="A136" i="6"/>
  <c r="L135" i="6"/>
  <c r="K135" i="6"/>
  <c r="J135" i="6"/>
  <c r="I135" i="6"/>
  <c r="G135" i="6"/>
  <c r="F135" i="6"/>
  <c r="E135" i="6"/>
  <c r="D135" i="6"/>
  <c r="C135" i="6"/>
  <c r="B135" i="6"/>
  <c r="A135" i="6"/>
  <c r="L134" i="6"/>
  <c r="K134" i="6"/>
  <c r="J134" i="6"/>
  <c r="I134" i="6"/>
  <c r="G134" i="6"/>
  <c r="F134" i="6"/>
  <c r="E134" i="6"/>
  <c r="D134" i="6"/>
  <c r="C134" i="6"/>
  <c r="B134" i="6"/>
  <c r="A134" i="6"/>
  <c r="L133" i="6"/>
  <c r="K133" i="6"/>
  <c r="J133" i="6"/>
  <c r="I133" i="6"/>
  <c r="G133" i="6"/>
  <c r="F133" i="6"/>
  <c r="E133" i="6"/>
  <c r="D133" i="6"/>
  <c r="C133" i="6"/>
  <c r="B133" i="6"/>
  <c r="A133" i="6"/>
  <c r="L132" i="6"/>
  <c r="K132" i="6"/>
  <c r="J132" i="6"/>
  <c r="I132" i="6"/>
  <c r="G132" i="6"/>
  <c r="F132" i="6"/>
  <c r="E132" i="6"/>
  <c r="D132" i="6"/>
  <c r="C132" i="6"/>
  <c r="B132" i="6"/>
  <c r="A132" i="6"/>
  <c r="L131" i="6"/>
  <c r="K131" i="6"/>
  <c r="J131" i="6"/>
  <c r="I131" i="6"/>
  <c r="G131" i="6"/>
  <c r="F131" i="6"/>
  <c r="E131" i="6"/>
  <c r="D131" i="6"/>
  <c r="C131" i="6"/>
  <c r="B131" i="6"/>
  <c r="A131" i="6"/>
  <c r="L130" i="6"/>
  <c r="K130" i="6"/>
  <c r="J130" i="6"/>
  <c r="I130" i="6"/>
  <c r="G130" i="6"/>
  <c r="F130" i="6"/>
  <c r="E130" i="6"/>
  <c r="D130" i="6"/>
  <c r="C130" i="6"/>
  <c r="B130" i="6"/>
  <c r="A130" i="6"/>
  <c r="L129" i="6"/>
  <c r="K129" i="6"/>
  <c r="J129" i="6"/>
  <c r="I129" i="6"/>
  <c r="G129" i="6"/>
  <c r="F129" i="6"/>
  <c r="E129" i="6"/>
  <c r="D129" i="6"/>
  <c r="C129" i="6"/>
  <c r="B129" i="6"/>
  <c r="A129" i="6"/>
  <c r="L128" i="6"/>
  <c r="K128" i="6"/>
  <c r="J128" i="6"/>
  <c r="I128" i="6"/>
  <c r="G128" i="6"/>
  <c r="F128" i="6"/>
  <c r="E128" i="6"/>
  <c r="D128" i="6"/>
  <c r="C128" i="6"/>
  <c r="B128" i="6"/>
  <c r="A128" i="6"/>
  <c r="L127" i="6"/>
  <c r="K127" i="6"/>
  <c r="J127" i="6"/>
  <c r="I127" i="6"/>
  <c r="G127" i="6"/>
  <c r="F127" i="6"/>
  <c r="E127" i="6"/>
  <c r="D127" i="6"/>
  <c r="C127" i="6"/>
  <c r="B127" i="6"/>
  <c r="A127" i="6"/>
  <c r="L126" i="6"/>
  <c r="K126" i="6"/>
  <c r="J126" i="6"/>
  <c r="I126" i="6"/>
  <c r="G126" i="6"/>
  <c r="F126" i="6"/>
  <c r="E126" i="6"/>
  <c r="D126" i="6"/>
  <c r="C126" i="6"/>
  <c r="B126" i="6"/>
  <c r="A126" i="6"/>
  <c r="L125" i="6"/>
  <c r="K125" i="6"/>
  <c r="J125" i="6"/>
  <c r="I125" i="6"/>
  <c r="G125" i="6"/>
  <c r="F125" i="6"/>
  <c r="E125" i="6"/>
  <c r="D125" i="6"/>
  <c r="C125" i="6"/>
  <c r="B125" i="6"/>
  <c r="A125" i="6"/>
  <c r="L124" i="6"/>
  <c r="K124" i="6"/>
  <c r="J124" i="6"/>
  <c r="I124" i="6"/>
  <c r="G124" i="6"/>
  <c r="F124" i="6"/>
  <c r="E124" i="6"/>
  <c r="D124" i="6"/>
  <c r="C124" i="6"/>
  <c r="B124" i="6"/>
  <c r="A124" i="6"/>
  <c r="L123" i="6"/>
  <c r="K123" i="6"/>
  <c r="J123" i="6"/>
  <c r="I123" i="6"/>
  <c r="G123" i="6"/>
  <c r="F123" i="6"/>
  <c r="E123" i="6"/>
  <c r="D123" i="6"/>
  <c r="C123" i="6"/>
  <c r="B123" i="6"/>
  <c r="A123" i="6"/>
  <c r="L122" i="6"/>
  <c r="K122" i="6"/>
  <c r="J122" i="6"/>
  <c r="I122" i="6"/>
  <c r="G122" i="6"/>
  <c r="F122" i="6"/>
  <c r="E122" i="6"/>
  <c r="D122" i="6"/>
  <c r="C122" i="6"/>
  <c r="B122" i="6"/>
  <c r="A122" i="6"/>
  <c r="L121" i="6"/>
  <c r="K121" i="6"/>
  <c r="J121" i="6"/>
  <c r="I121" i="6"/>
  <c r="G121" i="6"/>
  <c r="F121" i="6"/>
  <c r="E121" i="6"/>
  <c r="D121" i="6"/>
  <c r="C121" i="6"/>
  <c r="B121" i="6"/>
  <c r="A121" i="6"/>
  <c r="L120" i="6"/>
  <c r="K120" i="6"/>
  <c r="J120" i="6"/>
  <c r="I120" i="6"/>
  <c r="G120" i="6"/>
  <c r="F120" i="6"/>
  <c r="E120" i="6"/>
  <c r="D120" i="6"/>
  <c r="C120" i="6"/>
  <c r="B120" i="6"/>
  <c r="A120" i="6"/>
  <c r="L119" i="6"/>
  <c r="K119" i="6"/>
  <c r="J119" i="6"/>
  <c r="I119" i="6"/>
  <c r="G119" i="6"/>
  <c r="F119" i="6"/>
  <c r="E119" i="6"/>
  <c r="D119" i="6"/>
  <c r="C119" i="6"/>
  <c r="B119" i="6"/>
  <c r="A119" i="6"/>
  <c r="L118" i="6"/>
  <c r="K118" i="6"/>
  <c r="J118" i="6"/>
  <c r="I118" i="6"/>
  <c r="G118" i="6"/>
  <c r="F118" i="6"/>
  <c r="E118" i="6"/>
  <c r="D118" i="6"/>
  <c r="C118" i="6"/>
  <c r="B118" i="6"/>
  <c r="A118" i="6"/>
  <c r="L117" i="6"/>
  <c r="K117" i="6"/>
  <c r="J117" i="6"/>
  <c r="I117" i="6"/>
  <c r="G117" i="6"/>
  <c r="F117" i="6"/>
  <c r="E117" i="6"/>
  <c r="D117" i="6"/>
  <c r="C117" i="6"/>
  <c r="B117" i="6"/>
  <c r="A117" i="6"/>
  <c r="L116" i="6"/>
  <c r="K116" i="6"/>
  <c r="J116" i="6"/>
  <c r="I116" i="6"/>
  <c r="G116" i="6"/>
  <c r="F116" i="6"/>
  <c r="E116" i="6"/>
  <c r="D116" i="6"/>
  <c r="C116" i="6"/>
  <c r="B116" i="6"/>
  <c r="A116" i="6"/>
  <c r="L115" i="6"/>
  <c r="K115" i="6"/>
  <c r="J115" i="6"/>
  <c r="I115" i="6"/>
  <c r="G115" i="6"/>
  <c r="F115" i="6"/>
  <c r="E115" i="6"/>
  <c r="D115" i="6"/>
  <c r="C115" i="6"/>
  <c r="B115" i="6"/>
  <c r="A115" i="6"/>
  <c r="L114" i="6"/>
  <c r="K114" i="6"/>
  <c r="J114" i="6"/>
  <c r="I114" i="6"/>
  <c r="G114" i="6"/>
  <c r="F114" i="6"/>
  <c r="E114" i="6"/>
  <c r="D114" i="6"/>
  <c r="C114" i="6"/>
  <c r="B114" i="6"/>
  <c r="A114" i="6"/>
  <c r="L113" i="6"/>
  <c r="K113" i="6"/>
  <c r="J113" i="6"/>
  <c r="I113" i="6"/>
  <c r="G113" i="6"/>
  <c r="F113" i="6"/>
  <c r="E113" i="6"/>
  <c r="D113" i="6"/>
  <c r="C113" i="6"/>
  <c r="B113" i="6"/>
  <c r="A113" i="6"/>
  <c r="L112" i="6"/>
  <c r="K112" i="6"/>
  <c r="J112" i="6"/>
  <c r="I112" i="6"/>
  <c r="G112" i="6"/>
  <c r="F112" i="6"/>
  <c r="E112" i="6"/>
  <c r="D112" i="6"/>
  <c r="C112" i="6"/>
  <c r="B112" i="6"/>
  <c r="A112" i="6"/>
  <c r="L111" i="6"/>
  <c r="K111" i="6"/>
  <c r="J111" i="6"/>
  <c r="I111" i="6"/>
  <c r="G111" i="6"/>
  <c r="F111" i="6"/>
  <c r="E111" i="6"/>
  <c r="D111" i="6"/>
  <c r="C111" i="6"/>
  <c r="B111" i="6"/>
  <c r="A111" i="6"/>
  <c r="L110" i="6"/>
  <c r="K110" i="6"/>
  <c r="J110" i="6"/>
  <c r="I110" i="6"/>
  <c r="G110" i="6"/>
  <c r="F110" i="6"/>
  <c r="E110" i="6"/>
  <c r="D110" i="6"/>
  <c r="C110" i="6"/>
  <c r="B110" i="6"/>
  <c r="A110" i="6"/>
  <c r="L109" i="6"/>
  <c r="K109" i="6"/>
  <c r="J109" i="6"/>
  <c r="I109" i="6"/>
  <c r="G109" i="6"/>
  <c r="F109" i="6"/>
  <c r="E109" i="6"/>
  <c r="D109" i="6"/>
  <c r="C109" i="6"/>
  <c r="B109" i="6"/>
  <c r="A109" i="6"/>
  <c r="L108" i="6"/>
  <c r="K108" i="6"/>
  <c r="J108" i="6"/>
  <c r="I108" i="6"/>
  <c r="G108" i="6"/>
  <c r="F108" i="6"/>
  <c r="E108" i="6"/>
  <c r="D108" i="6"/>
  <c r="C108" i="6"/>
  <c r="B108" i="6"/>
  <c r="A108" i="6"/>
  <c r="L107" i="6"/>
  <c r="K107" i="6"/>
  <c r="J107" i="6"/>
  <c r="I107" i="6"/>
  <c r="G107" i="6"/>
  <c r="F107" i="6"/>
  <c r="E107" i="6"/>
  <c r="D107" i="6"/>
  <c r="C107" i="6"/>
  <c r="B107" i="6"/>
  <c r="A107" i="6"/>
  <c r="L106" i="6"/>
  <c r="K106" i="6"/>
  <c r="J106" i="6"/>
  <c r="I106" i="6"/>
  <c r="G106" i="6"/>
  <c r="F106" i="6"/>
  <c r="E106" i="6"/>
  <c r="D106" i="6"/>
  <c r="C106" i="6"/>
  <c r="B106" i="6"/>
  <c r="A106" i="6"/>
  <c r="L105" i="6"/>
  <c r="K105" i="6"/>
  <c r="J105" i="6"/>
  <c r="I105" i="6"/>
  <c r="G105" i="6"/>
  <c r="F105" i="6"/>
  <c r="E105" i="6"/>
  <c r="D105" i="6"/>
  <c r="C105" i="6"/>
  <c r="B105" i="6"/>
  <c r="A105" i="6"/>
  <c r="L104" i="6"/>
  <c r="K104" i="6"/>
  <c r="J104" i="6"/>
  <c r="I104" i="6"/>
  <c r="G104" i="6"/>
  <c r="F104" i="6"/>
  <c r="E104" i="6"/>
  <c r="D104" i="6"/>
  <c r="C104" i="6"/>
  <c r="B104" i="6"/>
  <c r="A104" i="6"/>
  <c r="L103" i="6"/>
  <c r="K103" i="6"/>
  <c r="J103" i="6"/>
  <c r="I103" i="6"/>
  <c r="G103" i="6"/>
  <c r="F103" i="6"/>
  <c r="E103" i="6"/>
  <c r="D103" i="6"/>
  <c r="C103" i="6"/>
  <c r="B103" i="6"/>
  <c r="A103" i="6"/>
  <c r="L102" i="6"/>
  <c r="K102" i="6"/>
  <c r="J102" i="6"/>
  <c r="I102" i="6"/>
  <c r="G102" i="6"/>
  <c r="F102" i="6"/>
  <c r="E102" i="6"/>
  <c r="D102" i="6"/>
  <c r="C102" i="6"/>
  <c r="B102" i="6"/>
  <c r="A102" i="6"/>
  <c r="L101" i="6"/>
  <c r="K101" i="6"/>
  <c r="J101" i="6"/>
  <c r="I101" i="6"/>
  <c r="G101" i="6"/>
  <c r="F101" i="6"/>
  <c r="E101" i="6"/>
  <c r="D101" i="6"/>
  <c r="C101" i="6"/>
  <c r="B101" i="6"/>
  <c r="A101" i="6"/>
  <c r="L100" i="6"/>
  <c r="K100" i="6"/>
  <c r="J100" i="6"/>
  <c r="I100" i="6"/>
  <c r="G100" i="6"/>
  <c r="F100" i="6"/>
  <c r="E100" i="6"/>
  <c r="D100" i="6"/>
  <c r="C100" i="6"/>
  <c r="B100" i="6"/>
  <c r="A100" i="6"/>
  <c r="L99" i="6"/>
  <c r="K99" i="6"/>
  <c r="J99" i="6"/>
  <c r="I99" i="6"/>
  <c r="G99" i="6"/>
  <c r="F99" i="6"/>
  <c r="E99" i="6"/>
  <c r="D99" i="6"/>
  <c r="C99" i="6"/>
  <c r="B99" i="6"/>
  <c r="A99" i="6"/>
  <c r="L98" i="6"/>
  <c r="K98" i="6"/>
  <c r="J98" i="6"/>
  <c r="I98" i="6"/>
  <c r="G98" i="6"/>
  <c r="F98" i="6"/>
  <c r="E98" i="6"/>
  <c r="D98" i="6"/>
  <c r="C98" i="6"/>
  <c r="B98" i="6"/>
  <c r="A98" i="6"/>
  <c r="L97" i="6"/>
  <c r="K97" i="6"/>
  <c r="J97" i="6"/>
  <c r="I97" i="6"/>
  <c r="G97" i="6"/>
  <c r="F97" i="6"/>
  <c r="E97" i="6"/>
  <c r="D97" i="6"/>
  <c r="C97" i="6"/>
  <c r="B97" i="6"/>
  <c r="A97" i="6"/>
  <c r="L96" i="6"/>
  <c r="K96" i="6"/>
  <c r="J96" i="6"/>
  <c r="I96" i="6"/>
  <c r="G96" i="6"/>
  <c r="F96" i="6"/>
  <c r="E96" i="6"/>
  <c r="D96" i="6"/>
  <c r="C96" i="6"/>
  <c r="B96" i="6"/>
  <c r="A96" i="6"/>
  <c r="L95" i="6"/>
  <c r="K95" i="6"/>
  <c r="J95" i="6"/>
  <c r="I95" i="6"/>
  <c r="G95" i="6"/>
  <c r="F95" i="6"/>
  <c r="E95" i="6"/>
  <c r="D95" i="6"/>
  <c r="C95" i="6"/>
  <c r="B95" i="6"/>
  <c r="A95" i="6"/>
  <c r="L94" i="6"/>
  <c r="K94" i="6"/>
  <c r="J94" i="6"/>
  <c r="I94" i="6"/>
  <c r="G94" i="6"/>
  <c r="F94" i="6"/>
  <c r="E94" i="6"/>
  <c r="D94" i="6"/>
  <c r="C94" i="6"/>
  <c r="B94" i="6"/>
  <c r="A94" i="6"/>
  <c r="L93" i="6"/>
  <c r="K93" i="6"/>
  <c r="J93" i="6"/>
  <c r="I93" i="6"/>
  <c r="G93" i="6"/>
  <c r="F93" i="6"/>
  <c r="E93" i="6"/>
  <c r="D93" i="6"/>
  <c r="C93" i="6"/>
  <c r="B93" i="6"/>
  <c r="A93" i="6"/>
  <c r="L92" i="6"/>
  <c r="K92" i="6"/>
  <c r="J92" i="6"/>
  <c r="I92" i="6"/>
  <c r="G92" i="6"/>
  <c r="F92" i="6"/>
  <c r="E92" i="6"/>
  <c r="D92" i="6"/>
  <c r="C92" i="6"/>
  <c r="B92" i="6"/>
  <c r="A92" i="6"/>
  <c r="L91" i="6"/>
  <c r="K91" i="6"/>
  <c r="J91" i="6"/>
  <c r="I91" i="6"/>
  <c r="G91" i="6"/>
  <c r="F91" i="6"/>
  <c r="E91" i="6"/>
  <c r="D91" i="6"/>
  <c r="C91" i="6"/>
  <c r="B91" i="6"/>
  <c r="A91" i="6"/>
  <c r="L90" i="6"/>
  <c r="K90" i="6"/>
  <c r="J90" i="6"/>
  <c r="I90" i="6"/>
  <c r="G90" i="6"/>
  <c r="F90" i="6"/>
  <c r="E90" i="6"/>
  <c r="D90" i="6"/>
  <c r="C90" i="6"/>
  <c r="B90" i="6"/>
  <c r="A90" i="6"/>
  <c r="L89" i="6"/>
  <c r="K89" i="6"/>
  <c r="J89" i="6"/>
  <c r="I89" i="6"/>
  <c r="G89" i="6"/>
  <c r="F89" i="6"/>
  <c r="E89" i="6"/>
  <c r="D89" i="6"/>
  <c r="C89" i="6"/>
  <c r="B89" i="6"/>
  <c r="A89" i="6"/>
  <c r="L88" i="6"/>
  <c r="K88" i="6"/>
  <c r="J88" i="6"/>
  <c r="I88" i="6"/>
  <c r="G88" i="6"/>
  <c r="F88" i="6"/>
  <c r="E88" i="6"/>
  <c r="D88" i="6"/>
  <c r="C88" i="6"/>
  <c r="B88" i="6"/>
  <c r="A88" i="6"/>
  <c r="L87" i="6"/>
  <c r="K87" i="6"/>
  <c r="J87" i="6"/>
  <c r="I87" i="6"/>
  <c r="G87" i="6"/>
  <c r="F87" i="6"/>
  <c r="E87" i="6"/>
  <c r="D87" i="6"/>
  <c r="C87" i="6"/>
  <c r="B87" i="6"/>
  <c r="A87" i="6"/>
  <c r="L86" i="6"/>
  <c r="K86" i="6"/>
  <c r="J86" i="6"/>
  <c r="I86" i="6"/>
  <c r="G86" i="6"/>
  <c r="F86" i="6"/>
  <c r="E86" i="6"/>
  <c r="D86" i="6"/>
  <c r="C86" i="6"/>
  <c r="B86" i="6"/>
  <c r="A86" i="6"/>
  <c r="L85" i="6"/>
  <c r="K85" i="6"/>
  <c r="J85" i="6"/>
  <c r="I85" i="6"/>
  <c r="G85" i="6"/>
  <c r="F85" i="6"/>
  <c r="E85" i="6"/>
  <c r="D85" i="6"/>
  <c r="C85" i="6"/>
  <c r="B85" i="6"/>
  <c r="A85" i="6"/>
  <c r="L84" i="6"/>
  <c r="K84" i="6"/>
  <c r="J84" i="6"/>
  <c r="I84" i="6"/>
  <c r="G84" i="6"/>
  <c r="F84" i="6"/>
  <c r="E84" i="6"/>
  <c r="D84" i="6"/>
  <c r="C84" i="6"/>
  <c r="B84" i="6"/>
  <c r="A84" i="6"/>
  <c r="L83" i="6"/>
  <c r="K83" i="6"/>
  <c r="J83" i="6"/>
  <c r="I83" i="6"/>
  <c r="G83" i="6"/>
  <c r="F83" i="6"/>
  <c r="E83" i="6"/>
  <c r="D83" i="6"/>
  <c r="C83" i="6"/>
  <c r="B83" i="6"/>
  <c r="A83" i="6"/>
  <c r="L82" i="6"/>
  <c r="K82" i="6"/>
  <c r="J82" i="6"/>
  <c r="I82" i="6"/>
  <c r="G82" i="6"/>
  <c r="F82" i="6"/>
  <c r="E82" i="6"/>
  <c r="D82" i="6"/>
  <c r="C82" i="6"/>
  <c r="B82" i="6"/>
  <c r="A82" i="6"/>
  <c r="L81" i="6"/>
  <c r="K81" i="6"/>
  <c r="J81" i="6"/>
  <c r="I81" i="6"/>
  <c r="G81" i="6"/>
  <c r="F81" i="6"/>
  <c r="E81" i="6"/>
  <c r="D81" i="6"/>
  <c r="C81" i="6"/>
  <c r="B81" i="6"/>
  <c r="A81" i="6"/>
  <c r="L80" i="6"/>
  <c r="K80" i="6"/>
  <c r="J80" i="6"/>
  <c r="I80" i="6"/>
  <c r="G80" i="6"/>
  <c r="F80" i="6"/>
  <c r="E80" i="6"/>
  <c r="D80" i="6"/>
  <c r="C80" i="6"/>
  <c r="B80" i="6"/>
  <c r="A80" i="6"/>
  <c r="L79" i="6"/>
  <c r="K79" i="6"/>
  <c r="J79" i="6"/>
  <c r="I79" i="6"/>
  <c r="G79" i="6"/>
  <c r="F79" i="6"/>
  <c r="E79" i="6"/>
  <c r="D79" i="6"/>
  <c r="C79" i="6"/>
  <c r="B79" i="6"/>
  <c r="A79" i="6"/>
  <c r="L78" i="6"/>
  <c r="K78" i="6"/>
  <c r="J78" i="6"/>
  <c r="I78" i="6"/>
  <c r="G78" i="6"/>
  <c r="F78" i="6"/>
  <c r="E78" i="6"/>
  <c r="D78" i="6"/>
  <c r="C78" i="6"/>
  <c r="B78" i="6"/>
  <c r="A78" i="6"/>
  <c r="L77" i="6"/>
  <c r="K77" i="6"/>
  <c r="J77" i="6"/>
  <c r="I77" i="6"/>
  <c r="G77" i="6"/>
  <c r="F77" i="6"/>
  <c r="E77" i="6"/>
  <c r="D77" i="6"/>
  <c r="C77" i="6"/>
  <c r="B77" i="6"/>
  <c r="A77" i="6"/>
  <c r="L76" i="6"/>
  <c r="K76" i="6"/>
  <c r="J76" i="6"/>
  <c r="I76" i="6"/>
  <c r="G76" i="6"/>
  <c r="F76" i="6"/>
  <c r="E76" i="6"/>
  <c r="D76" i="6"/>
  <c r="C76" i="6"/>
  <c r="B76" i="6"/>
  <c r="A76" i="6"/>
  <c r="L75" i="6"/>
  <c r="K75" i="6"/>
  <c r="J75" i="6"/>
  <c r="I75" i="6"/>
  <c r="G75" i="6"/>
  <c r="F75" i="6"/>
  <c r="E75" i="6"/>
  <c r="D75" i="6"/>
  <c r="C75" i="6"/>
  <c r="B75" i="6"/>
  <c r="L74" i="6"/>
  <c r="K74" i="6"/>
  <c r="J74" i="6"/>
  <c r="I74" i="6"/>
  <c r="G74" i="6"/>
  <c r="F74" i="6"/>
  <c r="E74" i="6"/>
  <c r="D74" i="6"/>
  <c r="C74" i="6"/>
  <c r="B74" i="6"/>
  <c r="L73" i="6"/>
  <c r="K73" i="6"/>
  <c r="J73" i="6"/>
  <c r="I73" i="6"/>
  <c r="G73" i="6"/>
  <c r="F73" i="6"/>
  <c r="E73" i="6"/>
  <c r="D73" i="6"/>
  <c r="C73" i="6"/>
  <c r="B73" i="6"/>
  <c r="L72" i="6"/>
  <c r="K72" i="6"/>
  <c r="J72" i="6"/>
  <c r="I72" i="6"/>
  <c r="G72" i="6"/>
  <c r="F72" i="6"/>
  <c r="E72" i="6"/>
  <c r="D72" i="6"/>
  <c r="C72" i="6"/>
  <c r="B72" i="6"/>
  <c r="L71" i="6"/>
  <c r="K71" i="6"/>
  <c r="J71" i="6"/>
  <c r="I71" i="6"/>
  <c r="G71" i="6"/>
  <c r="F71" i="6"/>
  <c r="E71" i="6"/>
  <c r="D71" i="6"/>
  <c r="C71" i="6"/>
  <c r="B71" i="6"/>
  <c r="L70" i="6"/>
  <c r="K70" i="6"/>
  <c r="J70" i="6"/>
  <c r="I70" i="6"/>
  <c r="G70" i="6"/>
  <c r="F70" i="6"/>
  <c r="E70" i="6"/>
  <c r="D70" i="6"/>
  <c r="C70" i="6"/>
  <c r="B70" i="6"/>
  <c r="L69" i="6"/>
  <c r="K69" i="6"/>
  <c r="J69" i="6"/>
  <c r="I69" i="6"/>
  <c r="G69" i="6"/>
  <c r="F69" i="6"/>
  <c r="E69" i="6"/>
  <c r="D69" i="6"/>
  <c r="C69" i="6"/>
  <c r="B69" i="6"/>
  <c r="A69" i="6"/>
  <c r="L68" i="6"/>
  <c r="K68" i="6"/>
  <c r="J68" i="6"/>
  <c r="I68" i="6"/>
  <c r="G68" i="6"/>
  <c r="F68" i="6"/>
  <c r="E68" i="6"/>
  <c r="D68" i="6"/>
  <c r="C68" i="6"/>
  <c r="B68" i="6"/>
  <c r="A68" i="6"/>
  <c r="L67" i="6"/>
  <c r="K67" i="6"/>
  <c r="J67" i="6"/>
  <c r="I67" i="6"/>
  <c r="G67" i="6"/>
  <c r="F67" i="6"/>
  <c r="E67" i="6"/>
  <c r="D67" i="6"/>
  <c r="C67" i="6"/>
  <c r="B67" i="6"/>
  <c r="A67" i="6"/>
  <c r="L66" i="6"/>
  <c r="K66" i="6"/>
  <c r="J66" i="6"/>
  <c r="I66" i="6"/>
  <c r="G66" i="6"/>
  <c r="F66" i="6"/>
  <c r="E66" i="6"/>
  <c r="D66" i="6"/>
  <c r="C66" i="6"/>
  <c r="B66" i="6"/>
  <c r="A66" i="6"/>
  <c r="L65" i="6"/>
  <c r="K65" i="6"/>
  <c r="J65" i="6"/>
  <c r="I65" i="6"/>
  <c r="G65" i="6"/>
  <c r="F65" i="6"/>
  <c r="E65" i="6"/>
  <c r="D65" i="6"/>
  <c r="C65" i="6"/>
  <c r="B65" i="6"/>
  <c r="A65" i="6"/>
  <c r="L64" i="6"/>
  <c r="K64" i="6"/>
  <c r="J64" i="6"/>
  <c r="I64" i="6"/>
  <c r="G64" i="6"/>
  <c r="F64" i="6"/>
  <c r="E64" i="6"/>
  <c r="D64" i="6"/>
  <c r="C64" i="6"/>
  <c r="B64" i="6"/>
  <c r="A64" i="6"/>
  <c r="L63" i="6"/>
  <c r="K63" i="6"/>
  <c r="J63" i="6"/>
  <c r="I63" i="6"/>
  <c r="G63" i="6"/>
  <c r="F63" i="6"/>
  <c r="E63" i="6"/>
  <c r="D63" i="6"/>
  <c r="C63" i="6"/>
  <c r="B63" i="6"/>
  <c r="A63" i="6"/>
  <c r="L62" i="6"/>
  <c r="K62" i="6"/>
  <c r="J62" i="6"/>
  <c r="I62" i="6"/>
  <c r="G62" i="6"/>
  <c r="F62" i="6"/>
  <c r="E62" i="6"/>
  <c r="D62" i="6"/>
  <c r="C62" i="6"/>
  <c r="B62" i="6"/>
  <c r="A62" i="6"/>
  <c r="L61" i="6"/>
  <c r="K61" i="6"/>
  <c r="J61" i="6"/>
  <c r="I61" i="6"/>
  <c r="G61" i="6"/>
  <c r="F61" i="6"/>
  <c r="E61" i="6"/>
  <c r="D61" i="6"/>
  <c r="C61" i="6"/>
  <c r="B61" i="6"/>
  <c r="A61" i="6"/>
  <c r="L60" i="6"/>
  <c r="K60" i="6"/>
  <c r="J60" i="6"/>
  <c r="I60" i="6"/>
  <c r="G60" i="6"/>
  <c r="F60" i="6"/>
  <c r="E60" i="6"/>
  <c r="D60" i="6"/>
  <c r="C60" i="6"/>
  <c r="B60" i="6"/>
  <c r="A60" i="6"/>
  <c r="L59" i="6"/>
  <c r="K59" i="6"/>
  <c r="J59" i="6"/>
  <c r="I59" i="6"/>
  <c r="G59" i="6"/>
  <c r="F59" i="6"/>
  <c r="E59" i="6"/>
  <c r="D59" i="6"/>
  <c r="C59" i="6"/>
  <c r="B59" i="6"/>
  <c r="A59" i="6"/>
  <c r="L58" i="6"/>
  <c r="K58" i="6"/>
  <c r="J58" i="6"/>
  <c r="I58" i="6"/>
  <c r="G58" i="6"/>
  <c r="F58" i="6"/>
  <c r="E58" i="6"/>
  <c r="D58" i="6"/>
  <c r="C58" i="6"/>
  <c r="B58" i="6"/>
  <c r="A58" i="6"/>
  <c r="L57" i="6"/>
  <c r="K57" i="6"/>
  <c r="J57" i="6"/>
  <c r="I57" i="6"/>
  <c r="G57" i="6"/>
  <c r="F57" i="6"/>
  <c r="E57" i="6"/>
  <c r="D57" i="6"/>
  <c r="C57" i="6"/>
  <c r="B57" i="6"/>
  <c r="A57" i="6"/>
  <c r="L56" i="6"/>
  <c r="K56" i="6"/>
  <c r="J56" i="6"/>
  <c r="I56" i="6"/>
  <c r="G56" i="6"/>
  <c r="F56" i="6"/>
  <c r="E56" i="6"/>
  <c r="D56" i="6"/>
  <c r="C56" i="6"/>
  <c r="B56" i="6"/>
  <c r="A56" i="6"/>
  <c r="L55" i="6"/>
  <c r="K55" i="6"/>
  <c r="J55" i="6"/>
  <c r="I55" i="6"/>
  <c r="G55" i="6"/>
  <c r="F55" i="6"/>
  <c r="E55" i="6"/>
  <c r="D55" i="6"/>
  <c r="C55" i="6"/>
  <c r="B55" i="6"/>
  <c r="A55" i="6"/>
  <c r="L54" i="6"/>
  <c r="K54" i="6"/>
  <c r="J54" i="6"/>
  <c r="I54" i="6"/>
  <c r="G54" i="6"/>
  <c r="F54" i="6"/>
  <c r="E54" i="6"/>
  <c r="D54" i="6"/>
  <c r="C54" i="6"/>
  <c r="B54" i="6"/>
  <c r="A54" i="6"/>
  <c r="L53" i="6"/>
  <c r="K53" i="6"/>
  <c r="J53" i="6"/>
  <c r="I53" i="6"/>
  <c r="G53" i="6"/>
  <c r="F53" i="6"/>
  <c r="E53" i="6"/>
  <c r="D53" i="6"/>
  <c r="C53" i="6"/>
  <c r="B53" i="6"/>
  <c r="A53" i="6"/>
  <c r="L52" i="6"/>
  <c r="K52" i="6"/>
  <c r="J52" i="6"/>
  <c r="I52" i="6"/>
  <c r="G52" i="6"/>
  <c r="F52" i="6"/>
  <c r="E52" i="6"/>
  <c r="D52" i="6"/>
  <c r="C52" i="6"/>
  <c r="B52" i="6"/>
  <c r="A52" i="6"/>
  <c r="L51" i="6"/>
  <c r="K51" i="6"/>
  <c r="J51" i="6"/>
  <c r="I51" i="6"/>
  <c r="G51" i="6"/>
  <c r="F51" i="6"/>
  <c r="E51" i="6"/>
  <c r="D51" i="6"/>
  <c r="C51" i="6"/>
  <c r="B51" i="6"/>
  <c r="A51" i="6"/>
  <c r="L50" i="6"/>
  <c r="K50" i="6"/>
  <c r="J50" i="6"/>
  <c r="I50" i="6"/>
  <c r="G50" i="6"/>
  <c r="F50" i="6"/>
  <c r="E50" i="6"/>
  <c r="D50" i="6"/>
  <c r="C50" i="6"/>
  <c r="B50" i="6"/>
  <c r="A50" i="6"/>
  <c r="L49" i="6"/>
  <c r="K49" i="6"/>
  <c r="J49" i="6"/>
  <c r="I49" i="6"/>
  <c r="G49" i="6"/>
  <c r="F49" i="6"/>
  <c r="E49" i="6"/>
  <c r="D49" i="6"/>
  <c r="C49" i="6"/>
  <c r="B49" i="6"/>
  <c r="A49" i="6"/>
  <c r="L48" i="6"/>
  <c r="K48" i="6"/>
  <c r="J48" i="6"/>
  <c r="I48" i="6"/>
  <c r="G48" i="6"/>
  <c r="F48" i="6"/>
  <c r="E48" i="6"/>
  <c r="D48" i="6"/>
  <c r="C48" i="6"/>
  <c r="B48" i="6"/>
  <c r="A48" i="6"/>
  <c r="L47" i="6"/>
  <c r="K47" i="6"/>
  <c r="J47" i="6"/>
  <c r="I47" i="6"/>
  <c r="G47" i="6"/>
  <c r="F47" i="6"/>
  <c r="E47" i="6"/>
  <c r="D47" i="6"/>
  <c r="C47" i="6"/>
  <c r="B47" i="6"/>
  <c r="A47" i="6"/>
  <c r="L46" i="6"/>
  <c r="K46" i="6"/>
  <c r="J46" i="6"/>
  <c r="I46" i="6"/>
  <c r="G46" i="6"/>
  <c r="F46" i="6"/>
  <c r="E46" i="6"/>
  <c r="D46" i="6"/>
  <c r="C46" i="6"/>
  <c r="B46" i="6"/>
  <c r="A46" i="6"/>
  <c r="L45" i="6"/>
  <c r="K45" i="6"/>
  <c r="J45" i="6"/>
  <c r="I45" i="6"/>
  <c r="G45" i="6"/>
  <c r="F45" i="6"/>
  <c r="E45" i="6"/>
  <c r="D45" i="6"/>
  <c r="C45" i="6"/>
  <c r="B45" i="6"/>
  <c r="A45" i="6"/>
  <c r="L44" i="6"/>
  <c r="K44" i="6"/>
  <c r="J44" i="6"/>
  <c r="I44" i="6"/>
  <c r="G44" i="6"/>
  <c r="F44" i="6"/>
  <c r="E44" i="6"/>
  <c r="D44" i="6"/>
  <c r="C44" i="6"/>
  <c r="B44" i="6"/>
  <c r="A44" i="6"/>
  <c r="L43" i="6"/>
  <c r="K43" i="6"/>
  <c r="J43" i="6"/>
  <c r="I43" i="6"/>
  <c r="G43" i="6"/>
  <c r="F43" i="6"/>
  <c r="E43" i="6"/>
  <c r="D43" i="6"/>
  <c r="C43" i="6"/>
  <c r="B43" i="6"/>
  <c r="A43" i="6"/>
  <c r="L42" i="6"/>
  <c r="K42" i="6"/>
  <c r="J42" i="6"/>
  <c r="I42" i="6"/>
  <c r="G42" i="6"/>
  <c r="F42" i="6"/>
  <c r="E42" i="6"/>
  <c r="D42" i="6"/>
  <c r="C42" i="6"/>
  <c r="B42" i="6"/>
  <c r="A42" i="6"/>
  <c r="L41" i="6"/>
  <c r="K41" i="6"/>
  <c r="J41" i="6"/>
  <c r="I41" i="6"/>
  <c r="G41" i="6"/>
  <c r="F41" i="6"/>
  <c r="E41" i="6"/>
  <c r="D41" i="6"/>
  <c r="C41" i="6"/>
  <c r="B41" i="6"/>
  <c r="A41" i="6"/>
  <c r="L40" i="6"/>
  <c r="K40" i="6"/>
  <c r="J40" i="6"/>
  <c r="I40" i="6"/>
  <c r="G40" i="6"/>
  <c r="F40" i="6"/>
  <c r="E40" i="6"/>
  <c r="D40" i="6"/>
  <c r="C40" i="6"/>
  <c r="B40" i="6"/>
  <c r="A40" i="6"/>
  <c r="L39" i="6"/>
  <c r="K39" i="6"/>
  <c r="J39" i="6"/>
  <c r="I39" i="6"/>
  <c r="G39" i="6"/>
  <c r="F39" i="6"/>
  <c r="E39" i="6"/>
  <c r="D39" i="6"/>
  <c r="C39" i="6"/>
  <c r="B39" i="6"/>
  <c r="A39" i="6"/>
  <c r="L38" i="6"/>
  <c r="K38" i="6"/>
  <c r="J38" i="6"/>
  <c r="I38" i="6"/>
  <c r="G38" i="6"/>
  <c r="F38" i="6"/>
  <c r="E38" i="6"/>
  <c r="D38" i="6"/>
  <c r="C38" i="6"/>
  <c r="B38" i="6"/>
  <c r="A38" i="6"/>
  <c r="L37" i="6"/>
  <c r="K37" i="6"/>
  <c r="J37" i="6"/>
  <c r="I37" i="6"/>
  <c r="G37" i="6"/>
  <c r="F37" i="6"/>
  <c r="E37" i="6"/>
  <c r="D37" i="6"/>
  <c r="C37" i="6"/>
  <c r="B37" i="6"/>
  <c r="A37" i="6"/>
  <c r="L36" i="6"/>
  <c r="K36" i="6"/>
  <c r="J36" i="6"/>
  <c r="I36" i="6"/>
  <c r="G36" i="6"/>
  <c r="F36" i="6"/>
  <c r="E36" i="6"/>
  <c r="D36" i="6"/>
  <c r="C36" i="6"/>
  <c r="B36" i="6"/>
  <c r="A36" i="6"/>
  <c r="L35" i="6"/>
  <c r="K35" i="6"/>
  <c r="J35" i="6"/>
  <c r="I35" i="6"/>
  <c r="G35" i="6"/>
  <c r="F35" i="6"/>
  <c r="E35" i="6"/>
  <c r="D35" i="6"/>
  <c r="C35" i="6"/>
  <c r="B35" i="6"/>
  <c r="A35" i="6"/>
  <c r="L34" i="6"/>
  <c r="K34" i="6"/>
  <c r="J34" i="6"/>
  <c r="I34" i="6"/>
  <c r="G34" i="6"/>
  <c r="F34" i="6"/>
  <c r="E34" i="6"/>
  <c r="D34" i="6"/>
  <c r="C34" i="6"/>
  <c r="B34" i="6"/>
  <c r="A34" i="6"/>
  <c r="L33" i="6"/>
  <c r="K33" i="6"/>
  <c r="J33" i="6"/>
  <c r="I33" i="6"/>
  <c r="G33" i="6"/>
  <c r="F33" i="6"/>
  <c r="E33" i="6"/>
  <c r="D33" i="6"/>
  <c r="C33" i="6"/>
  <c r="B33" i="6"/>
  <c r="A33" i="6"/>
  <c r="L32" i="6"/>
  <c r="K32" i="6"/>
  <c r="J32" i="6"/>
  <c r="I32" i="6"/>
  <c r="G32" i="6"/>
  <c r="F32" i="6"/>
  <c r="E32" i="6"/>
  <c r="D32" i="6"/>
  <c r="C32" i="6"/>
  <c r="B32" i="6"/>
  <c r="A32" i="6"/>
  <c r="L31" i="6"/>
  <c r="K31" i="6"/>
  <c r="J31" i="6"/>
  <c r="I31" i="6"/>
  <c r="G31" i="6"/>
  <c r="F31" i="6"/>
  <c r="E31" i="6"/>
  <c r="D31" i="6"/>
  <c r="C31" i="6"/>
  <c r="B31" i="6"/>
  <c r="A31" i="6"/>
  <c r="L30" i="6"/>
  <c r="K30" i="6"/>
  <c r="J30" i="6"/>
  <c r="I30" i="6"/>
  <c r="G30" i="6"/>
  <c r="F30" i="6"/>
  <c r="E30" i="6"/>
  <c r="D30" i="6"/>
  <c r="C30" i="6"/>
  <c r="B30" i="6"/>
  <c r="A30" i="6"/>
  <c r="L29" i="6"/>
  <c r="K29" i="6"/>
  <c r="J29" i="6"/>
  <c r="I29" i="6"/>
  <c r="G29" i="6"/>
  <c r="F29" i="6"/>
  <c r="E29" i="6"/>
  <c r="D29" i="6"/>
  <c r="C29" i="6"/>
  <c r="B29" i="6"/>
  <c r="A29" i="6"/>
  <c r="L28" i="6"/>
  <c r="K28" i="6"/>
  <c r="J28" i="6"/>
  <c r="I28" i="6"/>
  <c r="G28" i="6"/>
  <c r="F28" i="6"/>
  <c r="E28" i="6"/>
  <c r="D28" i="6"/>
  <c r="C28" i="6"/>
  <c r="B28" i="6"/>
  <c r="A28" i="6"/>
  <c r="L27" i="6"/>
  <c r="K27" i="6"/>
  <c r="J27" i="6"/>
  <c r="I27" i="6"/>
  <c r="G27" i="6"/>
  <c r="F27" i="6"/>
  <c r="E27" i="6"/>
  <c r="D27" i="6"/>
  <c r="C27" i="6"/>
  <c r="B27" i="6"/>
  <c r="A27" i="6"/>
  <c r="L26" i="6"/>
  <c r="K26" i="6"/>
  <c r="J26" i="6"/>
  <c r="I26" i="6"/>
  <c r="G26" i="6"/>
  <c r="F26" i="6"/>
  <c r="E26" i="6"/>
  <c r="D26" i="6"/>
  <c r="C26" i="6"/>
  <c r="B26" i="6"/>
  <c r="A26" i="6"/>
  <c r="L25" i="6"/>
  <c r="K25" i="6"/>
  <c r="J25" i="6"/>
  <c r="I25" i="6"/>
  <c r="G25" i="6"/>
  <c r="F25" i="6"/>
  <c r="E25" i="6"/>
  <c r="D25" i="6"/>
  <c r="C25" i="6"/>
  <c r="B25" i="6"/>
  <c r="A25" i="6"/>
  <c r="L24" i="6"/>
  <c r="K24" i="6"/>
  <c r="J24" i="6"/>
  <c r="I24" i="6"/>
  <c r="G24" i="6"/>
  <c r="F24" i="6"/>
  <c r="E24" i="6"/>
  <c r="D24" i="6"/>
  <c r="C24" i="6"/>
  <c r="B24" i="6"/>
  <c r="A24" i="6"/>
  <c r="L23" i="6"/>
  <c r="K23" i="6"/>
  <c r="J23" i="6"/>
  <c r="I23" i="6"/>
  <c r="G23" i="6"/>
  <c r="F23" i="6"/>
  <c r="E23" i="6"/>
  <c r="D23" i="6"/>
  <c r="C23" i="6"/>
  <c r="B23" i="6"/>
  <c r="A23" i="6"/>
  <c r="L22" i="6"/>
  <c r="K22" i="6"/>
  <c r="J22" i="6"/>
  <c r="I22" i="6"/>
  <c r="G22" i="6"/>
  <c r="F22" i="6"/>
  <c r="E22" i="6"/>
  <c r="D22" i="6"/>
  <c r="C22" i="6"/>
  <c r="B22" i="6"/>
  <c r="A22" i="6"/>
  <c r="L21" i="6"/>
  <c r="K21" i="6"/>
  <c r="J21" i="6"/>
  <c r="I21" i="6"/>
  <c r="G21" i="6"/>
  <c r="F21" i="6"/>
  <c r="E21" i="6"/>
  <c r="D21" i="6"/>
  <c r="C21" i="6"/>
  <c r="B21" i="6"/>
  <c r="A21" i="6"/>
  <c r="L20" i="6"/>
  <c r="K20" i="6"/>
  <c r="J20" i="6"/>
  <c r="I20" i="6"/>
  <c r="G20" i="6"/>
  <c r="F20" i="6"/>
  <c r="E20" i="6"/>
  <c r="D20" i="6"/>
  <c r="C20" i="6"/>
  <c r="B20" i="6"/>
  <c r="A20" i="6"/>
  <c r="L19" i="6"/>
  <c r="K19" i="6"/>
  <c r="J19" i="6"/>
  <c r="I19" i="6"/>
  <c r="G19" i="6"/>
  <c r="F19" i="6"/>
  <c r="E19" i="6"/>
  <c r="D19" i="6"/>
  <c r="C19" i="6"/>
  <c r="B19" i="6"/>
  <c r="A19" i="6"/>
  <c r="L18" i="6"/>
  <c r="K18" i="6"/>
  <c r="J18" i="6"/>
  <c r="I18" i="6"/>
  <c r="G18" i="6"/>
  <c r="F18" i="6"/>
  <c r="E18" i="6"/>
  <c r="D18" i="6"/>
  <c r="C18" i="6"/>
  <c r="B18" i="6"/>
  <c r="A18" i="6"/>
  <c r="L17" i="6"/>
  <c r="K17" i="6"/>
  <c r="J17" i="6"/>
  <c r="I17" i="6"/>
  <c r="G17" i="6"/>
  <c r="F17" i="6"/>
  <c r="E17" i="6"/>
  <c r="D17" i="6"/>
  <c r="C17" i="6"/>
  <c r="B17" i="6"/>
  <c r="A17" i="6"/>
  <c r="L16" i="6"/>
  <c r="K16" i="6"/>
  <c r="J16" i="6"/>
  <c r="I16" i="6"/>
  <c r="G16" i="6"/>
  <c r="F16" i="6"/>
  <c r="E16" i="6"/>
  <c r="D16" i="6"/>
  <c r="C16" i="6"/>
  <c r="B16" i="6"/>
  <c r="A16" i="6"/>
  <c r="L15" i="6"/>
  <c r="K15" i="6"/>
  <c r="J15" i="6"/>
  <c r="I15" i="6"/>
  <c r="G15" i="6"/>
  <c r="F15" i="6"/>
  <c r="E15" i="6"/>
  <c r="D15" i="6"/>
  <c r="C15" i="6"/>
  <c r="B15" i="6"/>
  <c r="A15" i="6"/>
  <c r="L14" i="6"/>
  <c r="K14" i="6"/>
  <c r="J14" i="6"/>
  <c r="I14" i="6"/>
  <c r="G14" i="6"/>
  <c r="F14" i="6"/>
  <c r="E14" i="6"/>
  <c r="D14" i="6"/>
  <c r="C14" i="6"/>
  <c r="B14" i="6"/>
  <c r="A14" i="6"/>
  <c r="L13" i="6"/>
  <c r="K13" i="6"/>
  <c r="J13" i="6"/>
  <c r="I13" i="6"/>
  <c r="G13" i="6"/>
  <c r="F13" i="6"/>
  <c r="E13" i="6"/>
  <c r="D13" i="6"/>
  <c r="C13" i="6"/>
  <c r="B13" i="6"/>
  <c r="A13" i="6"/>
  <c r="L12" i="6"/>
  <c r="K12" i="6"/>
  <c r="J12" i="6"/>
  <c r="I12" i="6"/>
  <c r="G12" i="6"/>
  <c r="F12" i="6"/>
  <c r="E12" i="6"/>
  <c r="D12" i="6"/>
  <c r="C12" i="6"/>
  <c r="B12" i="6"/>
  <c r="A12" i="6"/>
  <c r="L11" i="6"/>
  <c r="K11" i="6"/>
  <c r="J11" i="6"/>
  <c r="I11" i="6"/>
  <c r="G11" i="6"/>
  <c r="F11" i="6"/>
  <c r="E11" i="6"/>
  <c r="D11" i="6"/>
  <c r="C11" i="6"/>
  <c r="B11" i="6"/>
  <c r="A11" i="6"/>
  <c r="L10" i="6"/>
  <c r="K10" i="6"/>
  <c r="J10" i="6"/>
  <c r="I10" i="6"/>
  <c r="G10" i="6"/>
  <c r="F10" i="6"/>
  <c r="E10" i="6"/>
  <c r="D10" i="6"/>
  <c r="C10" i="6"/>
  <c r="B10" i="6"/>
  <c r="A10" i="6"/>
  <c r="L9" i="6"/>
  <c r="K9" i="6"/>
  <c r="J9" i="6"/>
  <c r="I9" i="6"/>
  <c r="G9" i="6"/>
  <c r="F9" i="6"/>
  <c r="E9" i="6"/>
  <c r="D9" i="6"/>
  <c r="C9" i="6"/>
  <c r="B9" i="6"/>
  <c r="A9" i="6"/>
  <c r="L8" i="6"/>
  <c r="K8" i="6"/>
  <c r="J8" i="6"/>
  <c r="I8" i="6"/>
  <c r="G8" i="6"/>
  <c r="F8" i="6"/>
  <c r="E8" i="6"/>
  <c r="D8" i="6"/>
  <c r="C8" i="6"/>
  <c r="B8" i="6"/>
  <c r="A8" i="6"/>
  <c r="L7" i="6"/>
  <c r="K7" i="6"/>
  <c r="J7" i="6"/>
  <c r="I7" i="6"/>
  <c r="G7" i="6"/>
  <c r="F7" i="6"/>
  <c r="E7" i="6"/>
  <c r="D7" i="6"/>
  <c r="C7" i="6"/>
  <c r="B7" i="6"/>
  <c r="A7" i="6"/>
  <c r="L6" i="6"/>
  <c r="K6" i="6"/>
  <c r="J6" i="6"/>
  <c r="I6" i="6"/>
  <c r="G6" i="6"/>
  <c r="F6" i="6"/>
  <c r="E6" i="6"/>
  <c r="D6" i="6"/>
  <c r="C6" i="6"/>
  <c r="B6" i="6"/>
  <c r="A6" i="6"/>
  <c r="L5" i="6"/>
  <c r="K5" i="6"/>
  <c r="J5" i="6"/>
  <c r="I5" i="6"/>
  <c r="G5" i="6"/>
  <c r="F5" i="6"/>
  <c r="E5" i="6"/>
  <c r="D5" i="6"/>
  <c r="C5" i="6"/>
  <c r="B5" i="6"/>
  <c r="A5" i="6"/>
  <c r="L4" i="6"/>
  <c r="K4" i="6"/>
  <c r="J4" i="6"/>
  <c r="I4" i="6"/>
  <c r="G4" i="6"/>
  <c r="F4" i="6"/>
  <c r="E4" i="6"/>
  <c r="D4" i="6"/>
  <c r="C4" i="6"/>
  <c r="B4" i="6"/>
  <c r="A4" i="6"/>
  <c r="L3" i="6"/>
  <c r="K3" i="6"/>
  <c r="J3" i="6"/>
  <c r="I3" i="6"/>
  <c r="G3" i="6"/>
  <c r="F3" i="6"/>
  <c r="E3" i="6"/>
  <c r="D3" i="6"/>
  <c r="C3" i="6"/>
  <c r="B3" i="6"/>
  <c r="A3" i="6"/>
  <c r="L2" i="6"/>
  <c r="K2" i="6"/>
  <c r="J2" i="6"/>
  <c r="I2" i="6"/>
  <c r="G2" i="6"/>
  <c r="F2" i="6"/>
  <c r="E2" i="6"/>
  <c r="D2" i="6"/>
  <c r="C2" i="6"/>
  <c r="B2" i="6"/>
  <c r="A2" i="6"/>
  <c r="L1" i="6"/>
  <c r="K1" i="6"/>
  <c r="J1" i="6"/>
  <c r="I1" i="6"/>
  <c r="G1" i="6"/>
  <c r="F1" i="6"/>
  <c r="E1" i="6"/>
  <c r="D1" i="6"/>
  <c r="C1" i="6"/>
  <c r="B1" i="6"/>
  <c r="A1" i="6"/>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01" i="2"/>
  <c r="C100" i="2"/>
  <c r="C99" i="2"/>
  <c r="C114" i="2"/>
  <c r="C113" i="2"/>
  <c r="C112" i="2"/>
  <c r="C111" i="2"/>
  <c r="C110" i="2"/>
  <c r="C109" i="2"/>
  <c r="C108" i="2"/>
  <c r="C107" i="2"/>
  <c r="C106" i="2"/>
  <c r="C105" i="2"/>
  <c r="C104" i="2"/>
  <c r="C103" i="2"/>
  <c r="C102"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55" i="2"/>
  <c r="C54" i="2"/>
  <c r="C53" i="2"/>
  <c r="C52" i="2"/>
  <c r="C51" i="2"/>
  <c r="C50" i="2"/>
  <c r="C49" i="2"/>
  <c r="C48" i="2"/>
  <c r="C47" i="2"/>
  <c r="C46" i="2"/>
  <c r="C45" i="2"/>
  <c r="C44" i="2"/>
  <c r="C43" i="2"/>
  <c r="C42" i="2"/>
  <c r="C41" i="2"/>
  <c r="C40" i="2"/>
  <c r="C65" i="2"/>
  <c r="C64" i="2"/>
  <c r="C63" i="2"/>
  <c r="C62" i="2"/>
  <c r="C61" i="2"/>
  <c r="C60" i="2"/>
  <c r="C59" i="2"/>
  <c r="C58" i="2"/>
  <c r="C57" i="2"/>
  <c r="C56" i="2"/>
  <c r="C19" i="2"/>
  <c r="C20" i="2"/>
  <c r="C21" i="2"/>
  <c r="C22" i="2"/>
  <c r="C23" i="2"/>
  <c r="C24" i="2"/>
  <c r="C25" i="2"/>
  <c r="C26" i="2"/>
  <c r="C27" i="2"/>
  <c r="C28" i="2"/>
  <c r="C29" i="2"/>
  <c r="C30" i="2"/>
  <c r="C31" i="2"/>
  <c r="C32" i="2"/>
  <c r="C33" i="2"/>
  <c r="C34" i="2"/>
  <c r="C35" i="2"/>
  <c r="C36" i="2"/>
  <c r="C37" i="2"/>
  <c r="C38" i="2"/>
  <c r="C39" i="2"/>
  <c r="C18" i="2"/>
  <c r="AN10" i="2" a="1"/>
  <c r="AN10" i="2"/>
  <c r="AM10" i="2" a="1"/>
  <c r="AM10" i="2"/>
  <c r="AL10" i="2" a="1"/>
  <c r="AL10" i="2"/>
  <c r="AK10" i="2" a="1"/>
  <c r="AK10" i="2"/>
  <c r="AJ10" i="2" a="1"/>
  <c r="AJ10" i="2"/>
  <c r="AI10" i="2" a="1"/>
  <c r="AI10" i="2"/>
  <c r="AH10" i="2" a="1"/>
  <c r="AH10" i="2"/>
  <c r="AG10" i="2" a="1"/>
  <c r="AG10" i="2"/>
  <c r="AF10" i="2" a="1"/>
  <c r="AF10" i="2"/>
  <c r="AE10" i="2" a="1"/>
  <c r="AE10" i="2"/>
  <c r="AD10" i="2" a="1"/>
  <c r="AD10" i="2"/>
  <c r="AC10" i="2" a="1"/>
  <c r="AC10" i="2"/>
  <c r="AB10" i="2" a="1"/>
  <c r="AB10" i="2"/>
  <c r="AA10" i="2" a="1"/>
  <c r="AA10" i="2"/>
  <c r="Z10" i="2" a="1"/>
  <c r="Z10" i="2"/>
  <c r="Y10" i="2" a="1"/>
  <c r="Y10" i="2"/>
  <c r="X10" i="2" a="1"/>
  <c r="X10" i="2"/>
  <c r="W10" i="2" a="1"/>
  <c r="W10" i="2"/>
  <c r="V10" i="2" a="1"/>
  <c r="V10" i="2"/>
  <c r="U10" i="2" a="1"/>
  <c r="U10" i="2"/>
  <c r="T10" i="2" a="1"/>
  <c r="T10" i="2"/>
  <c r="S10" i="2" a="1"/>
  <c r="S10" i="2"/>
  <c r="R10" i="2" a="1"/>
  <c r="R10" i="2"/>
  <c r="Q10" i="2" a="1"/>
  <c r="Q10" i="2"/>
  <c r="P10" i="2" a="1"/>
  <c r="P10" i="2"/>
  <c r="O10" i="2" a="1"/>
  <c r="O10" i="2"/>
  <c r="N10" i="2" a="1"/>
  <c r="N10" i="2"/>
  <c r="M10" i="2" a="1"/>
  <c r="M10" i="2"/>
  <c r="L10" i="2" a="1"/>
  <c r="L10" i="2"/>
  <c r="K10" i="2" a="1"/>
  <c r="K10" i="2"/>
  <c r="AN8" i="2" a="1"/>
  <c r="AN8" i="2"/>
  <c r="AM8" i="2" a="1"/>
  <c r="AM8" i="2"/>
  <c r="AL8" i="2" a="1"/>
  <c r="AL8" i="2"/>
  <c r="AK8" i="2" a="1"/>
  <c r="AK8" i="2"/>
  <c r="AJ8" i="2" a="1"/>
  <c r="AJ8" i="2"/>
  <c r="AI8" i="2" a="1"/>
  <c r="AI8" i="2"/>
  <c r="AH8" i="2" a="1"/>
  <c r="AH8" i="2"/>
  <c r="AG8" i="2" a="1"/>
  <c r="AG8" i="2"/>
  <c r="AF8" i="2" a="1"/>
  <c r="AF8" i="2"/>
  <c r="AE8" i="2" a="1"/>
  <c r="AE8" i="2"/>
  <c r="AD8" i="2" a="1"/>
  <c r="AD8" i="2"/>
  <c r="AC8" i="2" a="1"/>
  <c r="AC8" i="2"/>
  <c r="AB8" i="2" a="1"/>
  <c r="AB8" i="2"/>
  <c r="AA8" i="2" a="1"/>
  <c r="AA8" i="2"/>
  <c r="Z8" i="2" a="1"/>
  <c r="Z8" i="2"/>
  <c r="Y8" i="2" a="1"/>
  <c r="Y8" i="2"/>
  <c r="X8" i="2" a="1"/>
  <c r="X8" i="2"/>
  <c r="W8" i="2" a="1"/>
  <c r="W8" i="2"/>
  <c r="V8" i="2" a="1"/>
  <c r="V8" i="2"/>
  <c r="U8" i="2" a="1"/>
  <c r="U8" i="2"/>
  <c r="T8" i="2" a="1"/>
  <c r="T8" i="2"/>
  <c r="S8" i="2" a="1"/>
  <c r="S8" i="2"/>
  <c r="R8" i="2" a="1"/>
  <c r="R8" i="2"/>
  <c r="Q8" i="2" a="1"/>
  <c r="Q8" i="2"/>
  <c r="P8" i="2" a="1"/>
  <c r="P8" i="2"/>
  <c r="O8" i="2" a="1"/>
  <c r="O8" i="2"/>
  <c r="N8" i="2" a="1"/>
  <c r="N8" i="2"/>
  <c r="M8" i="2" a="1"/>
  <c r="M8" i="2"/>
  <c r="L8" i="2" a="1"/>
  <c r="L8" i="2"/>
  <c r="K8" i="2" a="1"/>
  <c r="K8" i="2"/>
  <c r="J10" i="2" a="1"/>
  <c r="J10" i="2"/>
  <c r="J8" i="2" a="1"/>
  <c r="J8" i="2"/>
  <c r="F2" i="2"/>
  <c r="F3" i="2"/>
  <c r="F4" i="2"/>
  <c r="F5" i="2"/>
  <c r="F6" i="2"/>
  <c r="F7" i="2"/>
  <c r="D15" i="2"/>
  <c r="J14" i="2"/>
  <c r="K14" i="2"/>
  <c r="L14" i="2"/>
  <c r="M14" i="2"/>
  <c r="N14" i="2"/>
  <c r="O14" i="2"/>
  <c r="P14" i="2"/>
  <c r="Q14" i="2"/>
  <c r="R14" i="2"/>
  <c r="S14" i="2"/>
  <c r="T14" i="2"/>
  <c r="U14" i="2"/>
  <c r="V14" i="2"/>
  <c r="W14" i="2"/>
  <c r="X14" i="2"/>
  <c r="Y14" i="2"/>
  <c r="Z14" i="2"/>
  <c r="AA14" i="2"/>
  <c r="AB14" i="2"/>
  <c r="AC14" i="2"/>
  <c r="AD14" i="2"/>
  <c r="AE14" i="2"/>
  <c r="AF14" i="2"/>
  <c r="AG14" i="2"/>
  <c r="AH14" i="2"/>
  <c r="AI14" i="2"/>
  <c r="AJ14" i="2"/>
  <c r="AK14" i="2"/>
  <c r="AL14" i="2"/>
  <c r="AM14" i="2"/>
  <c r="AN14" i="2"/>
  <c r="K17" i="2"/>
  <c r="L17" i="2"/>
  <c r="M17" i="2"/>
  <c r="K15" i="2"/>
  <c r="K9" i="2" a="1"/>
  <c r="K9" i="2"/>
  <c r="J15" i="2"/>
  <c r="J9" i="2" a="1"/>
  <c r="J9" i="2"/>
  <c r="K11" i="2" a="1"/>
  <c r="K11" i="2"/>
  <c r="J11" i="2" a="1"/>
  <c r="J11" i="2"/>
  <c r="M15" i="2"/>
  <c r="N17" i="2"/>
  <c r="F8" i="2"/>
  <c r="G9" i="2"/>
  <c r="L15" i="2"/>
  <c r="L11" i="2" a="1"/>
  <c r="L11" i="2"/>
  <c r="L9" i="2" a="1"/>
  <c r="L9" i="2"/>
  <c r="O17" i="2"/>
  <c r="N15" i="2"/>
  <c r="M11" i="2" a="1"/>
  <c r="M11" i="2"/>
  <c r="M9" i="2" a="1"/>
  <c r="M9" i="2"/>
  <c r="N11" i="2" a="1"/>
  <c r="N11" i="2"/>
  <c r="N9" i="2" a="1"/>
  <c r="N9" i="2"/>
  <c r="O15" i="2"/>
  <c r="P17" i="2"/>
  <c r="Q17" i="2"/>
  <c r="P15" i="2"/>
  <c r="O9" i="2" a="1"/>
  <c r="O9" i="2"/>
  <c r="O11" i="2" a="1"/>
  <c r="O11" i="2"/>
  <c r="P9" i="2" a="1"/>
  <c r="P9" i="2"/>
  <c r="P11" i="2" a="1"/>
  <c r="P11" i="2"/>
  <c r="Q15" i="2"/>
  <c r="R17" i="2"/>
  <c r="Q11" i="2" a="1"/>
  <c r="Q11" i="2"/>
  <c r="Q9" i="2" a="1"/>
  <c r="Q9" i="2"/>
  <c r="S17" i="2"/>
  <c r="R15" i="2"/>
  <c r="R9" i="2" a="1"/>
  <c r="R9" i="2"/>
  <c r="R11" i="2" a="1"/>
  <c r="R11" i="2"/>
  <c r="S15" i="2"/>
  <c r="T17" i="2"/>
  <c r="S9" i="2" a="1"/>
  <c r="S9" i="2"/>
  <c r="S11" i="2" a="1"/>
  <c r="S11" i="2"/>
  <c r="U17" i="2"/>
  <c r="T15" i="2"/>
  <c r="T9" i="2" a="1"/>
  <c r="T9" i="2"/>
  <c r="T11" i="2" a="1"/>
  <c r="T11" i="2"/>
  <c r="U15" i="2"/>
  <c r="V17" i="2"/>
  <c r="U11" i="2" a="1"/>
  <c r="U11" i="2"/>
  <c r="U9" i="2" a="1"/>
  <c r="U9" i="2"/>
  <c r="W17" i="2"/>
  <c r="V15" i="2"/>
  <c r="V11" i="2" a="1"/>
  <c r="V11" i="2"/>
  <c r="V9" i="2" a="1"/>
  <c r="V9" i="2"/>
  <c r="W15" i="2"/>
  <c r="X17" i="2"/>
  <c r="W11" i="2" a="1"/>
  <c r="W11" i="2"/>
  <c r="W9" i="2" a="1"/>
  <c r="W9" i="2"/>
  <c r="Y17" i="2"/>
  <c r="X15" i="2"/>
  <c r="X9" i="2" a="1"/>
  <c r="X9" i="2"/>
  <c r="X11" i="2" a="1"/>
  <c r="X11" i="2"/>
  <c r="Y15" i="2"/>
  <c r="Z17" i="2"/>
  <c r="Y11" i="2" a="1"/>
  <c r="Y11" i="2"/>
  <c r="Y9" i="2" a="1"/>
  <c r="Y9" i="2"/>
  <c r="AA17" i="2"/>
  <c r="Z15" i="2"/>
  <c r="Z11" i="2" a="1"/>
  <c r="Z11" i="2"/>
  <c r="Z9" i="2" a="1"/>
  <c r="Z9" i="2"/>
  <c r="AA15" i="2"/>
  <c r="AB17" i="2"/>
  <c r="AA11" i="2" a="1"/>
  <c r="AA11" i="2"/>
  <c r="AA9" i="2" a="1"/>
  <c r="AA9" i="2"/>
  <c r="AC17" i="2"/>
  <c r="AB15" i="2"/>
  <c r="AB11" i="2" a="1"/>
  <c r="AB11" i="2"/>
  <c r="AB9" i="2" a="1"/>
  <c r="AB9" i="2"/>
  <c r="AC15" i="2"/>
  <c r="AD17" i="2"/>
  <c r="AC11" i="2" a="1"/>
  <c r="AC11" i="2"/>
  <c r="AC9" i="2" a="1"/>
  <c r="AC9" i="2"/>
  <c r="AE17" i="2"/>
  <c r="AD15" i="2"/>
  <c r="AD11" i="2" a="1"/>
  <c r="AD11" i="2"/>
  <c r="AD9" i="2" a="1"/>
  <c r="AD9" i="2"/>
  <c r="AE15" i="2"/>
  <c r="AF17" i="2"/>
  <c r="AE9" i="2" a="1"/>
  <c r="AE9" i="2"/>
  <c r="AE11" i="2" a="1"/>
  <c r="AE11" i="2"/>
  <c r="AG17" i="2"/>
  <c r="AF15" i="2"/>
  <c r="AF11" i="2" a="1"/>
  <c r="AF11" i="2"/>
  <c r="AF9" i="2" a="1"/>
  <c r="AF9" i="2"/>
  <c r="AG15" i="2"/>
  <c r="AH17" i="2"/>
  <c r="AG11" i="2" a="1"/>
  <c r="AG11" i="2"/>
  <c r="AG9" i="2" a="1"/>
  <c r="AG9" i="2"/>
  <c r="AI17" i="2"/>
  <c r="AH15" i="2"/>
  <c r="AH9" i="2" a="1"/>
  <c r="AH9" i="2"/>
  <c r="AH11" i="2" a="1"/>
  <c r="AH11" i="2"/>
  <c r="AI15" i="2"/>
  <c r="AJ17" i="2"/>
  <c r="AI11" i="2" a="1"/>
  <c r="AI11" i="2"/>
  <c r="AI9" i="2" a="1"/>
  <c r="AI9" i="2"/>
  <c r="AK17" i="2"/>
  <c r="AJ15" i="2"/>
  <c r="AJ11" i="2" a="1"/>
  <c r="AJ11" i="2"/>
  <c r="AJ9" i="2" a="1"/>
  <c r="AJ9" i="2"/>
  <c r="AK15" i="2"/>
  <c r="AL17" i="2"/>
  <c r="AM17" i="2"/>
  <c r="AL15" i="2"/>
  <c r="AK11" i="2" a="1"/>
  <c r="AK11" i="2"/>
  <c r="AK9" i="2" a="1"/>
  <c r="AK9" i="2"/>
  <c r="AL11" i="2" a="1"/>
  <c r="AL11" i="2"/>
  <c r="AL9" i="2" a="1"/>
  <c r="AL9" i="2"/>
  <c r="AM15" i="2"/>
  <c r="AN17" i="2"/>
  <c r="AN15" i="2"/>
  <c r="AN11" i="2" a="1"/>
  <c r="AN11" i="2"/>
  <c r="AN9" i="2" a="1"/>
  <c r="AN9" i="2"/>
  <c r="AM9" i="2" a="1"/>
  <c r="AM9" i="2"/>
  <c r="AM11" i="2" a="1"/>
  <c r="AM11" i="2"/>
</calcChain>
</file>

<file path=xl/sharedStrings.xml><?xml version="1.0" encoding="utf-8"?>
<sst xmlns="http://schemas.openxmlformats.org/spreadsheetml/2006/main" count="991" uniqueCount="360">
  <si>
    <t>Is Junior?</t>
  </si>
  <si>
    <t>VGH?</t>
  </si>
  <si>
    <t>Offsite?</t>
  </si>
  <si>
    <t>Resident Name</t>
  </si>
  <si>
    <t>Is Weekend Day?</t>
  </si>
  <si>
    <t>Study Start:</t>
  </si>
  <si>
    <t>Study End</t>
  </si>
  <si>
    <t xml:space="preserve">Days in study = </t>
  </si>
  <si>
    <t>Date --&gt;</t>
  </si>
  <si>
    <t>Resident Index</t>
  </si>
  <si>
    <t>Eligible?</t>
  </si>
  <si>
    <t>Zamzam Al Hashami</t>
  </si>
  <si>
    <t>Mina Aziz</t>
  </si>
  <si>
    <t>Mohammed Bardi</t>
  </si>
  <si>
    <t>Safia Chatur</t>
  </si>
  <si>
    <t>Yu Chiao Peter Chen</t>
  </si>
  <si>
    <t>Lawrance Chow</t>
  </si>
  <si>
    <t>Laurie Cloutier-Gill</t>
  </si>
  <si>
    <t>Pol Darras</t>
  </si>
  <si>
    <t>Laura Fraser</t>
  </si>
  <si>
    <t>Justin Gill</t>
  </si>
  <si>
    <t>Jesse Greiner</t>
  </si>
  <si>
    <t>Mona Habibi</t>
  </si>
  <si>
    <t>Yiannis Himaras</t>
  </si>
  <si>
    <t>Sicong Huang</t>
  </si>
  <si>
    <t>Andrew Hulburt</t>
  </si>
  <si>
    <t>Michael Jansz</t>
  </si>
  <si>
    <t>Karmen Jongewaard</t>
  </si>
  <si>
    <t>Genevieve Kerkerian</t>
  </si>
  <si>
    <t>Hasandeep Kular</t>
  </si>
  <si>
    <t>Hamzah Lari</t>
  </si>
  <si>
    <t>Helena Lee</t>
  </si>
  <si>
    <t>Eric Leung</t>
  </si>
  <si>
    <t>Angela Liu</t>
  </si>
  <si>
    <t>Alice Mai</t>
  </si>
  <si>
    <t>Raistlin Majere</t>
  </si>
  <si>
    <t>Robert Mitchell</t>
  </si>
  <si>
    <t>Sara Moore</t>
  </si>
  <si>
    <t>Nadia Mousa</t>
  </si>
  <si>
    <t>Alison Nakanishi</t>
  </si>
  <si>
    <t>Hamed Nazzari</t>
  </si>
  <si>
    <t>Brice Nouthe</t>
  </si>
  <si>
    <t>Aaron Rizzardo</t>
  </si>
  <si>
    <t>Adrienne Roos</t>
  </si>
  <si>
    <t>Thomas Roston</t>
  </si>
  <si>
    <t>Hayden Rubensohn</t>
  </si>
  <si>
    <t>Indeep Sekhon</t>
  </si>
  <si>
    <t>Katherine Shoults</t>
  </si>
  <si>
    <t>Constantine Shoults</t>
  </si>
  <si>
    <t>Dylan Stanger</t>
  </si>
  <si>
    <t>Sarah Sy</t>
  </si>
  <si>
    <t>Ola Tarabzuni</t>
  </si>
  <si>
    <t>Stephen Taylor</t>
  </si>
  <si>
    <t>Sonny Thiara</t>
  </si>
  <si>
    <t>Calvin Ka Tong</t>
  </si>
  <si>
    <t>Cvetan Trpkov</t>
  </si>
  <si>
    <t>Kateryna Vostretsova</t>
  </si>
  <si>
    <t>Aiza Waheed</t>
  </si>
  <si>
    <t>Andrew Wilson</t>
  </si>
  <si>
    <t>Katie Wiskar</t>
  </si>
  <si>
    <t>Samantha Young</t>
  </si>
  <si>
    <t>Leslie Chin</t>
  </si>
  <si>
    <t>Halem Al Ahwai</t>
  </si>
  <si>
    <t>Bashaar Al Ibrahim</t>
  </si>
  <si>
    <t>Yousef Al Ramezi</t>
  </si>
  <si>
    <t>Angela Babuk</t>
  </si>
  <si>
    <t>Paxton Bach</t>
  </si>
  <si>
    <t>Simona Bar</t>
  </si>
  <si>
    <t>Peter Birks</t>
  </si>
  <si>
    <t>Jesse Bittman</t>
  </si>
  <si>
    <t>Rui Chen</t>
  </si>
  <si>
    <t>Alvin Cheung</t>
  </si>
  <si>
    <t>Christopher Cheung</t>
  </si>
  <si>
    <t>Kiley Cindrich</t>
  </si>
  <si>
    <t>Daniel Enns</t>
  </si>
  <si>
    <t>Blair Fulton</t>
  </si>
  <si>
    <t>Sylvie Galindo</t>
  </si>
  <si>
    <t>Tristen Gilchrist</t>
  </si>
  <si>
    <t>Hyungjoo Ham</t>
  </si>
  <si>
    <t>Lea Harper</t>
  </si>
  <si>
    <t>Miriam Harris</t>
  </si>
  <si>
    <t>Anna Hayden</t>
  </si>
  <si>
    <t>Behrouz Heidary</t>
  </si>
  <si>
    <t>Jane Hsieh</t>
  </si>
  <si>
    <t>Kun Huang</t>
  </si>
  <si>
    <t>Sawyer Huget-Penner</t>
  </si>
  <si>
    <t>Sarah Ickowicz</t>
  </si>
  <si>
    <t>Renee Janssen</t>
  </si>
  <si>
    <t>Sina Kalikias</t>
  </si>
  <si>
    <t>Omid Kiamanesh</t>
  </si>
  <si>
    <t>Gordon Fitzpatrick</t>
  </si>
  <si>
    <t>Dan Le</t>
  </si>
  <si>
    <t>Joseph Leung</t>
  </si>
  <si>
    <t>Marion Mackay-Dunn</t>
  </si>
  <si>
    <t>Raymond Mak</t>
  </si>
  <si>
    <t>Braedon McDonald</t>
  </si>
  <si>
    <t>Kate Milne</t>
  </si>
  <si>
    <t>Goldis Mitra</t>
  </si>
  <si>
    <t>Farhad Nassiri Afshar</t>
  </si>
  <si>
    <t>Rodis Belinda</t>
  </si>
  <si>
    <t>Afrah Sait Mohammed</t>
  </si>
  <si>
    <t>Karanvir Sali</t>
  </si>
  <si>
    <t>Neal Shahidi</t>
  </si>
  <si>
    <t>Nicole Smith</t>
  </si>
  <si>
    <t>Yashar Tashaktor</t>
  </si>
  <si>
    <t>Alastair Teale</t>
  </si>
  <si>
    <t>Xavier Thompson</t>
  </si>
  <si>
    <t>Geoffrey Walton</t>
  </si>
  <si>
    <t>Alyson Wong</t>
  </si>
  <si>
    <t>Dimas Yusuf</t>
  </si>
  <si>
    <t>Alaa Al Zaki</t>
  </si>
  <si>
    <t>Abdullah Alamer</t>
  </si>
  <si>
    <t>Scott Apperley</t>
  </si>
  <si>
    <t>Ana Laura Aruajo</t>
  </si>
  <si>
    <t>Behrad Besharatian</t>
  </si>
  <si>
    <t>Joshua Budlovsky</t>
  </si>
  <si>
    <t>Pierre Camateros</t>
  </si>
  <si>
    <t>Tracy Cannon</t>
  </si>
  <si>
    <t>Tessa Chaworth-Musters</t>
  </si>
  <si>
    <t>Carson Chin</t>
  </si>
  <si>
    <t>Matthew Cooper</t>
  </si>
  <si>
    <t>Mohammad Dairi</t>
  </si>
  <si>
    <t>Shannon Galway</t>
  </si>
  <si>
    <t>Suzana Gilmour</t>
  </si>
  <si>
    <t>Claire Harris</t>
  </si>
  <si>
    <t>Meghan Ho</t>
  </si>
  <si>
    <t>Shi Yuan (Steven) Jiang</t>
  </si>
  <si>
    <t>Ahmed Kayai</t>
  </si>
  <si>
    <t>Calvin Ke</t>
  </si>
  <si>
    <t>Agoston Ke</t>
  </si>
  <si>
    <t>Ritu Kumar</t>
  </si>
  <si>
    <t>Leo Lai</t>
  </si>
  <si>
    <t>Sunjay Lakhi</t>
  </si>
  <si>
    <t>Morgan Lam</t>
  </si>
  <si>
    <t>Jean-Michel Lavoie</t>
  </si>
  <si>
    <t>Lauren Lee</t>
  </si>
  <si>
    <t>Wendy Lin</t>
  </si>
  <si>
    <t>Julian MacKenzie Feder</t>
  </si>
  <si>
    <t>Hardeep Mahal</t>
  </si>
  <si>
    <t>Greg Marcotte</t>
  </si>
  <si>
    <t>Kari-Jean McKenzie</t>
  </si>
  <si>
    <t>Anish Mitra</t>
  </si>
  <si>
    <t>Mandana Moosavi</t>
  </si>
  <si>
    <t>Ayman Mukhtar</t>
  </si>
  <si>
    <t>George Ou</t>
  </si>
  <si>
    <t>Stephen Parkin</t>
  </si>
  <si>
    <t>Ashkan Parsa</t>
  </si>
  <si>
    <t>Persia Pourshahnazari</t>
  </si>
  <si>
    <t>Erin Rayner-Hartley</t>
  </si>
  <si>
    <t>Sharareh Sajjadi</t>
  </si>
  <si>
    <t>Emilie Stevens</t>
  </si>
  <si>
    <t>Valeria Stoynova</t>
  </si>
  <si>
    <t>Miriam Torchinsky</t>
  </si>
  <si>
    <t>Zachary Veitch</t>
  </si>
  <si>
    <t>Tony Wan</t>
  </si>
  <si>
    <t>Ying Wan</t>
  </si>
  <si>
    <t>Alan Yau</t>
  </si>
  <si>
    <t>Darwin Yeung</t>
  </si>
  <si>
    <t>Courtney Young</t>
  </si>
  <si>
    <t>Terence Yung</t>
  </si>
  <si>
    <t>Khalid Al Enezi</t>
  </si>
  <si>
    <t>Bradly Biagioni</t>
  </si>
  <si>
    <t>SPH Juniors</t>
  </si>
  <si>
    <t>SPH Seniors</t>
  </si>
  <si>
    <t>VGH Juniors</t>
  </si>
  <si>
    <t>VGH Seniors</t>
  </si>
  <si>
    <t>Offsite Seniors</t>
  </si>
  <si>
    <t>Offsite Juniors</t>
  </si>
  <si>
    <t>Total</t>
  </si>
  <si>
    <t>Sum Eligible</t>
  </si>
  <si>
    <t>SPH Junior Check</t>
  </si>
  <si>
    <t>SPH Senior Check</t>
  </si>
  <si>
    <t>VGH Junior Check</t>
  </si>
  <si>
    <t>VGH Senior Check</t>
  </si>
  <si>
    <t>People Checks (1 = Ok)</t>
  </si>
  <si>
    <t>*ignores offsites</t>
  </si>
  <si>
    <t>Catherine Valerie Cheng</t>
  </si>
  <si>
    <t>Shawna Mann</t>
  </si>
  <si>
    <t>Fergus To</t>
  </si>
  <si>
    <t>Mohammed Al Babtain</t>
  </si>
  <si>
    <t>Sally Chui Mei Lau</t>
  </si>
  <si>
    <t>Laila Al Dahneem</t>
  </si>
  <si>
    <t>R1</t>
  </si>
  <si>
    <t>No</t>
  </si>
  <si>
    <t>RCH</t>
  </si>
  <si>
    <t>ctu</t>
  </si>
  <si>
    <t>Don't know</t>
  </si>
  <si>
    <t>no</t>
  </si>
  <si>
    <t>NO REQUESTS</t>
  </si>
  <si>
    <t>Anna hayden</t>
  </si>
  <si>
    <t>R2</t>
  </si>
  <si>
    <t>SPH</t>
  </si>
  <si>
    <t>Ccu</t>
  </si>
  <si>
    <t>Salmon Arm</t>
  </si>
  <si>
    <t>Community</t>
  </si>
  <si>
    <t>Renee Janssen King</t>
  </si>
  <si>
    <t>Yes</t>
  </si>
  <si>
    <t>UBC</t>
  </si>
  <si>
    <t>Cardio - Isserow</t>
  </si>
  <si>
    <t>Yes - CDDW Banff Feb 27 - Mar 2</t>
  </si>
  <si>
    <t>Wed Feb 25, Thu Feb 26</t>
  </si>
  <si>
    <t>I would like to attend the IM retreat!</t>
  </si>
  <si>
    <t>Mandana moosavi</t>
  </si>
  <si>
    <t>R3</t>
  </si>
  <si>
    <t>Research</t>
  </si>
  <si>
    <t>Sun Feb 22, Sun Mar 01</t>
  </si>
  <si>
    <t xml:space="preserve">Not be on call the first week of the block since I am going to Montreal to do data collection. </t>
  </si>
  <si>
    <t>Thanks!</t>
  </si>
  <si>
    <t>CTU</t>
  </si>
  <si>
    <t>Yes Mar 3-8</t>
  </si>
  <si>
    <t>Respirology</t>
  </si>
  <si>
    <t>Yes, Week 3</t>
  </si>
  <si>
    <t>Winter retreat, but Im on vacation anyways</t>
  </si>
  <si>
    <t>Fri Feb 20, Sat Feb 21, Sun Feb 22, Mon Feb 23, Tue Feb 24, Wed Feb 25, Thu Feb 26, Fri Feb 27, Sat Feb 28, Sun Mar 01</t>
  </si>
  <si>
    <t>vacation week, and weekends on either end please!</t>
  </si>
  <si>
    <t>ICU</t>
  </si>
  <si>
    <t>Yes, Week 1</t>
  </si>
  <si>
    <t>SMH</t>
  </si>
  <si>
    <t xml:space="preserve">Adrienne Roos </t>
  </si>
  <si>
    <t>VGH</t>
  </si>
  <si>
    <t xml:space="preserve">Nephrology </t>
  </si>
  <si>
    <t>Yes, Week 2</t>
  </si>
  <si>
    <t>Internal med retreat feb 25-27</t>
  </si>
  <si>
    <t>Fri Feb 13, Sat Feb 14, Sun Feb 15</t>
  </si>
  <si>
    <t>I have vacation week 2 please no call the weekend before as have scheduled a flight. I'm ok if that means I have to work during the winter retreat as already missing huge chunk of nephro rotation with vacation/retreat. Thanks!</t>
  </si>
  <si>
    <t>Agoston Kecskes</t>
  </si>
  <si>
    <t>Credit Valley Hospital (Toronto)</t>
  </si>
  <si>
    <t>community GIM</t>
  </si>
  <si>
    <t>No.</t>
  </si>
  <si>
    <t>Yes, at Credit Valley Hospital in Toronto.</t>
  </si>
  <si>
    <t>No, I will be on an OOP elective for which the paperwork is done.</t>
  </si>
  <si>
    <t>SPH CTU</t>
  </si>
  <si>
    <t>Ambulatory</t>
  </si>
  <si>
    <t>Yes, feb 24-27</t>
  </si>
  <si>
    <t>Fri Feb 20, Sun Mar 01</t>
  </si>
  <si>
    <t>Pre-existing commitments</t>
  </si>
  <si>
    <t>Wed Feb 25, Thu Feb 26, Fri Feb 27, Sat Feb 28</t>
  </si>
  <si>
    <t>I'd like to be off for Whistler! :)</t>
  </si>
  <si>
    <t>Uganda</t>
  </si>
  <si>
    <t>International Elective</t>
  </si>
  <si>
    <t>VGH CTU</t>
  </si>
  <si>
    <t>Wed Feb 25, Thu Feb 26, Fri Feb 27, Sat Mar 07, Sun Mar 08</t>
  </si>
  <si>
    <t>Last chance for Whistler retreat!
Vacation March 9 to 16.
If need be, I can be on call on Friday Feb 27th.</t>
  </si>
  <si>
    <t>Belinda Rodis</t>
  </si>
  <si>
    <t>Neurology</t>
  </si>
  <si>
    <t>Yes, Week 4</t>
  </si>
  <si>
    <t>RCH CTU</t>
  </si>
  <si>
    <t>Tue Feb 24, Wed Feb 25, Thu Feb 26, Fri Feb 27</t>
  </si>
  <si>
    <t>Retreat :)</t>
  </si>
  <si>
    <t>Yes paperwork not yet complete</t>
  </si>
  <si>
    <t>CCU</t>
  </si>
  <si>
    <t>Vacation 1st week</t>
  </si>
  <si>
    <t>CCU call shifts</t>
  </si>
  <si>
    <t>N/A</t>
  </si>
  <si>
    <t xml:space="preserve">Sam young </t>
  </si>
  <si>
    <t>ID</t>
  </si>
  <si>
    <t>Conference Leave (CDDW 2015): Feb 27, 2015 - March 2, 2015</t>
  </si>
  <si>
    <t xml:space="preserve">Could I please have no call scheduled between Feb 27 - March 2 as I will be on Conference Leave. </t>
  </si>
  <si>
    <t>Endocrine</t>
  </si>
  <si>
    <t xml:space="preserve">Possibly winter retreat, but likely not.  Ultrasound course Feb 18, I think. </t>
  </si>
  <si>
    <t>Fri Feb 27, Sat Feb 28, Sun Mar 01</t>
  </si>
  <si>
    <t>Going on vacation week 4 but flying to Cranbrook Saturday, Feb 28 morning (the chalet rental was only available Friday-Thursday, but only option for vacation was Monday-Sunday).  I would really appreciate having that weekend off as I can't see how I could make my vacation work otherwise and would have to rebook flights</t>
  </si>
  <si>
    <t>Geneviève Kerkerian</t>
  </si>
  <si>
    <t>on ctu</t>
  </si>
  <si>
    <t>RCH/SMH nephro</t>
  </si>
  <si>
    <t>Tue Feb 10, Wed Feb 11, Thu Feb 12, Fri Feb 13, Sat Feb 14, Sun Feb 15, Wed Feb 25, Thu Feb 26, Fri Feb 27</t>
  </si>
  <si>
    <t>On vacation week 1, going to Cambodia
IM retreat</t>
  </si>
  <si>
    <t>Cardio</t>
  </si>
  <si>
    <t>Wed Feb 25, Thu Feb 26, Fri Feb 27</t>
  </si>
  <si>
    <t>Would love to be able to go to the retreat!
Also not sure how to fill this out on the form, but if possible would like to stack call shifts in the first week as requested by Dr. Gin, as he will be away for this week.</t>
  </si>
  <si>
    <t>Kelowna</t>
  </si>
  <si>
    <t>MTU</t>
  </si>
  <si>
    <t>Not sure</t>
  </si>
  <si>
    <t>NA</t>
  </si>
  <si>
    <t>Geriatrics</t>
  </si>
  <si>
    <t>Winter Retreat Feb 25,26, 27</t>
  </si>
  <si>
    <t>Wed Feb 25, Thu Feb 26, Fri Feb 27, Sat Feb 28, Sun Mar 01</t>
  </si>
  <si>
    <t>Winter Retreat!!! Woo!</t>
  </si>
  <si>
    <t>out of province</t>
  </si>
  <si>
    <t>Toronto Elective</t>
  </si>
  <si>
    <t>NO</t>
  </si>
  <si>
    <t>Marion MacKay-Dunn</t>
  </si>
  <si>
    <t>Chris Cheung</t>
  </si>
  <si>
    <t>VGH US</t>
  </si>
  <si>
    <t xml:space="preserve">I'd love to attend the retreat Feb 25-26 and to go to Calgary for my nephews first birthday on the 27/28/01.
Other than that schedule me as much as you want! </t>
  </si>
  <si>
    <t>Coronary care unit</t>
  </si>
  <si>
    <t>Selena Huang</t>
  </si>
  <si>
    <t>Cardio-Ramanathan</t>
  </si>
  <si>
    <t>Flex day Mar 2, 2015</t>
  </si>
  <si>
    <t>Fri Feb 27, Sat Feb 28, Sun Mar 01, Mon Mar 02</t>
  </si>
  <si>
    <t>Going to a friend's wedding in Mexico. Flights booked to leave Friday night (Feb 27) and coming back Monday night (Mar 2). Thanks!</t>
  </si>
  <si>
    <t>Alan Hoi Lun Yau</t>
  </si>
  <si>
    <t>VGH Hematology</t>
  </si>
  <si>
    <t>Yes. 
I am attending a GI conference (CDDW 2015) which takes place from Feb 25 to to Mar 2.
I will be presenting a poster on Feb 28 (Sat) and so would greatly appreciate to be on call on Feb 26 (Thur) in order to be able to take the flight to Calgary on Feb 27 (Fri).
Many thanks for your kind understanding.</t>
  </si>
  <si>
    <t>Thu Feb 26</t>
  </si>
  <si>
    <t>I am attending a GI conference (CDDW 2015) which takes place from Feb 25 to to Mar 2.
I will be presenting a poster on Feb 28 (Sat) and so would greatly appreciate to be on call on Feb 26 (Thur) in order to be able to take the flight to Calgary on Feb 27 (Fri).
Many thanks for your kind understanding.</t>
  </si>
  <si>
    <t>Wed Mar 04</t>
  </si>
  <si>
    <t>Family event.</t>
  </si>
  <si>
    <t>HIV SPH</t>
  </si>
  <si>
    <t>Fri Feb 20</t>
  </si>
  <si>
    <t>Sun Feb 15, Mon Feb 16, Tue Feb 17, Wed Feb 18, Thu Feb 19, Fri Feb 20, Sat Feb 21, Wed Feb 25, Thu Feb 26, Fri Feb 27</t>
  </si>
  <si>
    <t>First preference is the 25-27 off if possible for the retreat.
If possible would also like fewer calls on the week of Feb 15-21 as might be able to get out of town and still work on my research that week
Thanks!</t>
  </si>
  <si>
    <t>Kelowna Ambulatory</t>
  </si>
  <si>
    <t>Uganda - Gulu</t>
  </si>
  <si>
    <t>OOP</t>
  </si>
  <si>
    <t>Andrew Hurlburt</t>
  </si>
  <si>
    <t>VGH ICU</t>
  </si>
  <si>
    <t>Thu Feb 26, Fri Feb 27, Sat Feb 28, Sun Mar 01, Fri Mar 06, Sat Mar 07, Sun Mar 08</t>
  </si>
  <si>
    <t>Whistler retreat, and going away for vacation beginning of block 10.  Seeing as I'm on ICU I guess I should be asking them though!</t>
  </si>
  <si>
    <t xml:space="preserve">CCU </t>
  </si>
  <si>
    <t>I'm going down, down, baby, your street, in a Range Rover
Street sweeper baby, cocked, ready to let it go
Shimmy, shimmy, cocoa what
Listen to it pound
Light it up and take a puff, pass it to me now</t>
  </si>
  <si>
    <t>Farhad, Nassiri Afshar</t>
  </si>
  <si>
    <t xml:space="preserve">Respirology RCH </t>
  </si>
  <si>
    <t>25 Feb to 27 Feb (Including 25 and 27) IM Winter retreat</t>
  </si>
  <si>
    <t>Mon Feb 23, Tue Feb 24, Wed Feb 25, Thu Feb 26, Fri Feb 27, Sat Feb 28, Sun Mar 01</t>
  </si>
  <si>
    <t xml:space="preserve">Please no calls From Feb 23 to March1 because I am very eager to  participate in Winter IM retreat this time!
Last year I couldn't participate at all because in spite of the fact that I am an Internal Medicine Resident like the others, my CTU attending kept me on service like an off service resident and I had CTU calls just before and after the retreat period. So I missed this only once a year opportunity in  this mostly service based residency program.
  </t>
  </si>
  <si>
    <t>Winter Retreat! :)</t>
  </si>
  <si>
    <t>Winter Retreat :)</t>
  </si>
  <si>
    <t>Allison Nakanishi</t>
  </si>
  <si>
    <t>Resident Retreat Feb 25-27.</t>
  </si>
  <si>
    <t>None.</t>
  </si>
  <si>
    <t>Resident retreat.</t>
  </si>
  <si>
    <t>Sat Feb 28, Sun Mar 01, Sat Mar 07, Sun Mar 08</t>
  </si>
  <si>
    <t>Feb. 28-March 1: if possible, no call as vacation the following week
March 7-8: flying to Uganda</t>
  </si>
  <si>
    <t>Ahmed Kayal</t>
  </si>
  <si>
    <t>CTU TBA</t>
  </si>
  <si>
    <t>RCH ICU</t>
  </si>
  <si>
    <t>Hatem Alahwal</t>
  </si>
  <si>
    <t>hematology</t>
  </si>
  <si>
    <t>Rob Mitchell</t>
  </si>
  <si>
    <t>Ying Wang</t>
  </si>
  <si>
    <t>Prince George</t>
  </si>
  <si>
    <t>Yashar Tashakkor</t>
  </si>
  <si>
    <t>Victoria</t>
  </si>
  <si>
    <t>victoria cardiology</t>
  </si>
  <si>
    <t>Out of province</t>
  </si>
  <si>
    <t>Out of province research elective</t>
  </si>
  <si>
    <t>No, paperwork is complete.</t>
  </si>
  <si>
    <t>*comment on form: great idea!  I am not sure if Google Forms can do this, but if you make a condition/trigger for the question "Are you eligible for..." and the person picks "no", the rest of the form should really just grey out since it's no longer relevant (instead of having to fill in the "mandatory" fields despite them not being relevant).  Just would be fancy if available, but a comment that the rest of the form doesn't need filling out could also work.
-M</t>
  </si>
  <si>
    <t>Sat Mar 07, Sun Mar 08</t>
  </si>
  <si>
    <t>Would like to leave town during that weekend (wedding). I'd appreciate if no call sat/sun Mar 7-8. Thank you!</t>
  </si>
  <si>
    <t>SMH - Endo</t>
  </si>
  <si>
    <t>Day</t>
  </si>
  <si>
    <t>:</t>
  </si>
  <si>
    <t>SPH Schedule Follows</t>
  </si>
  <si>
    <t>Resident1</t>
  </si>
  <si>
    <t>Resident2</t>
  </si>
  <si>
    <t>Resident3</t>
  </si>
  <si>
    <t>VGH schedule follows</t>
  </si>
  <si>
    <t xml:space="preserve"> Resident1</t>
  </si>
  <si>
    <t xml:space="preserve"> Resident2</t>
  </si>
  <si>
    <t xml:space="preserve"> Resident3</t>
  </si>
  <si>
    <t>Overall Shifts</t>
  </si>
  <si>
    <t>Checks</t>
  </si>
  <si>
    <t>VGH Shifts</t>
  </si>
  <si>
    <t>SPH Shifts</t>
  </si>
  <si>
    <t>Week</t>
  </si>
  <si>
    <t>Resident Types</t>
  </si>
  <si>
    <t>Resident 1</t>
  </si>
  <si>
    <t>Resident 3</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</si>
</sst>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rgb="FF3F3F76"/>
      <name val="Calibri"/>
      <family val="2"/>
      <scheme val="minor"/>
    </font>
    <font>
      <b/>
      <sz val="12"/>
      <color rgb="FF3F3F3F"/>
      <name val="Calibri"/>
      <family val="2"/>
      <scheme val="minor"/>
    </font>
    <font>
      <u/>
      <sz val="12"/>
      <color theme="10"/>
      <name val="Calibri"/>
      <family val="2"/>
      <scheme val="minor"/>
    </font>
    <font>
      <u/>
      <sz val="12"/>
      <color theme="11"/>
      <name val="Calibri"/>
      <family val="2"/>
      <scheme val="minor"/>
    </font>
    <font>
      <sz val="14"/>
      <color theme="1"/>
      <name val="Calibri"/>
      <scheme val="minor"/>
    </font>
    <font>
      <sz val="12"/>
      <name val="Calibri"/>
      <scheme val="minor"/>
    </font>
    <font>
      <b/>
      <sz val="14"/>
      <name val="Calibri"/>
      <scheme val="minor"/>
    </font>
    <font>
      <b/>
      <sz val="14"/>
      <color theme="1"/>
      <name val="Calibri"/>
      <scheme val="minor"/>
    </font>
    <font>
      <sz val="14"/>
      <color rgb="FF3F3F76"/>
      <name val="Calibri"/>
      <scheme val="minor"/>
    </font>
    <font>
      <b/>
      <sz val="14"/>
      <color rgb="FF3F3F3F"/>
      <name val="Calibri"/>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theme="4" tint="0.79998168889431442"/>
        <bgColor indexed="64"/>
      </patternFill>
    </fill>
    <fill>
      <patternFill patternType="solid">
        <fgColor rgb="FFFFFF0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69">
    <xf numFmtId="0" fontId="0" fillId="0" borderId="0"/>
    <xf numFmtId="0" fontId="1" fillId="2" borderId="1" applyNumberFormat="0" applyAlignment="0" applyProtection="0"/>
    <xf numFmtId="0" fontId="2" fillId="3" borderId="2" applyNumberForma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16" fontId="0" fillId="0" borderId="0" xfId="0" applyNumberFormat="1"/>
    <xf numFmtId="0" fontId="5" fillId="0" borderId="0" xfId="0" applyFont="1"/>
    <xf numFmtId="16" fontId="5" fillId="0" borderId="0" xfId="0" applyNumberFormat="1" applyFont="1"/>
    <xf numFmtId="0" fontId="6" fillId="4" borderId="0" xfId="0" applyFont="1" applyFill="1"/>
    <xf numFmtId="0" fontId="7" fillId="4" borderId="0" xfId="0" applyFont="1" applyFill="1"/>
    <xf numFmtId="0" fontId="8" fillId="4" borderId="0" xfId="0" applyFont="1" applyFill="1"/>
    <xf numFmtId="0" fontId="9" fillId="2" borderId="1" xfId="1" applyFont="1"/>
    <xf numFmtId="16" fontId="9" fillId="2" borderId="1" xfId="1" applyNumberFormat="1" applyFont="1"/>
    <xf numFmtId="0" fontId="10" fillId="3" borderId="2" xfId="2" applyFont="1"/>
    <xf numFmtId="0" fontId="0" fillId="0" borderId="0" xfId="0" applyAlignment="1"/>
    <xf numFmtId="0" fontId="0" fillId="0" borderId="0" xfId="0" applyAlignment="1">
      <alignment wrapText="1"/>
    </xf>
    <xf numFmtId="0" fontId="0" fillId="0" borderId="0" xfId="0" quotePrefix="1"/>
    <xf numFmtId="0" fontId="0" fillId="5" borderId="0" xfId="0" applyFill="1"/>
    <xf numFmtId="0" fontId="0" fillId="0" borderId="0" xfId="0" applyFill="1"/>
  </cellXfs>
  <cellStyles count="469">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Input" xfId="1" builtinId="20"/>
    <cellStyle name="Normal" xfId="0" builtinId="0"/>
    <cellStyle name="Output" xfId="2" builtinId="21"/>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11</xdr:col>
      <xdr:colOff>582706</xdr:colOff>
      <xdr:row>21</xdr:row>
      <xdr:rowOff>164353</xdr:rowOff>
    </xdr:from>
    <xdr:ext cx="11043709" cy="3785652"/>
    <xdr:sp macro="" textlink="">
      <xdr:nvSpPr>
        <xdr:cNvPr id="2" name="TextBox 1"/>
        <xdr:cNvSpPr txBox="1"/>
      </xdr:nvSpPr>
      <xdr:spPr>
        <a:xfrm>
          <a:off x="11833412" y="4392706"/>
          <a:ext cx="11043709" cy="3785652"/>
        </a:xfrm>
        <a:prstGeom prst="rect">
          <a:avLst/>
        </a:prstGeom>
        <a:solidFill>
          <a:schemeClr val="bg1">
            <a:lumMod val="8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400"/>
            <a:t>Formula has been written for </a:t>
          </a:r>
        </a:p>
        <a:p>
          <a:r>
            <a:rPr lang="en-US" sz="2400"/>
            <a:t>1. Call Requests</a:t>
          </a:r>
        </a:p>
        <a:p>
          <a:r>
            <a:rPr lang="en-US" sz="2400"/>
            <a:t>2. Post-call Day 1</a:t>
          </a:r>
        </a:p>
        <a:p>
          <a:r>
            <a:rPr lang="en-US" sz="2400"/>
            <a:t>3. Out of ttown</a:t>
          </a:r>
          <a:r>
            <a:rPr lang="en-US" sz="2400" baseline="0"/>
            <a:t> next block</a:t>
          </a:r>
        </a:p>
        <a:p>
          <a:r>
            <a:rPr lang="en-US" sz="2400" baseline="0"/>
            <a:t>4. Vacay requests... only gives first weekend off by default... </a:t>
          </a:r>
        </a:p>
        <a:p>
          <a:endParaRPr lang="en-US" sz="2400" baseline="0"/>
        </a:p>
        <a:p>
          <a:r>
            <a:rPr lang="en-US" sz="2400" baseline="0"/>
            <a:t>Still have to search for vacation requests using the "Week 1" search etc</a:t>
          </a:r>
        </a:p>
        <a:p>
          <a:endParaRPr lang="en-US" sz="2400" baseline="0"/>
        </a:p>
        <a:p>
          <a:r>
            <a:rPr lang="en-US" sz="2400" baseline="0"/>
            <a:t>For this we can put searches for e.g. if FIND() returns a value for three days ago and it's </a:t>
          </a:r>
        </a:p>
        <a:p>
          <a:endParaRPr lang="en-US" sz="24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355600</xdr:colOff>
      <xdr:row>7</xdr:row>
      <xdr:rowOff>63500</xdr:rowOff>
    </xdr:from>
    <xdr:to>
      <xdr:col>11</xdr:col>
      <xdr:colOff>317500</xdr:colOff>
      <xdr:row>18</xdr:row>
      <xdr:rowOff>25400</xdr:rowOff>
    </xdr:to>
    <xdr:sp macro="" textlink="">
      <xdr:nvSpPr>
        <xdr:cNvPr id="2" name="TextBox 1"/>
        <xdr:cNvSpPr txBox="1"/>
      </xdr:nvSpPr>
      <xdr:spPr>
        <a:xfrm>
          <a:off x="2222500" y="1397000"/>
          <a:ext cx="8750300" cy="20574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800"/>
            <a:t>DO NOT TOU</a:t>
          </a:r>
          <a:r>
            <a:rPr lang="en-US" sz="4800" baseline="0"/>
            <a:t>CH THIS SHEET UNLESS YOU HAVE A VERY GOOD REASON</a:t>
          </a:r>
          <a:endParaRPr lang="en-US" sz="4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76200</xdr:colOff>
      <xdr:row>4</xdr:row>
      <xdr:rowOff>12700</xdr:rowOff>
    </xdr:from>
    <xdr:to>
      <xdr:col>15</xdr:col>
      <xdr:colOff>546100</xdr:colOff>
      <xdr:row>28</xdr:row>
      <xdr:rowOff>25400</xdr:rowOff>
    </xdr:to>
    <xdr:sp macro="" textlink="">
      <xdr:nvSpPr>
        <xdr:cNvPr id="2" name="TextBox 1"/>
        <xdr:cNvSpPr txBox="1"/>
      </xdr:nvSpPr>
      <xdr:spPr>
        <a:xfrm>
          <a:off x="3378200" y="774700"/>
          <a:ext cx="9550400" cy="4584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800"/>
            <a:t>Copy from A1 until you see the first semi-colon in column A and copy columns</a:t>
          </a:r>
          <a:r>
            <a:rPr lang="en-US" sz="4800" baseline="0"/>
            <a:t> A through when you first see the symbol :=</a:t>
          </a:r>
          <a:r>
            <a:rPr lang="en-US" sz="4800"/>
            <a:t> </a:t>
          </a:r>
        </a:p>
        <a:p>
          <a:pPr algn="ctr"/>
          <a:r>
            <a:rPr lang="en-US" sz="4800"/>
            <a:t>Put this into the data file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topLeftCell="A26" workbookViewId="0">
      <selection activeCell="A70" sqref="A70:A78"/>
    </sheetView>
  </sheetViews>
  <sheetFormatPr baseColWidth="10" defaultRowHeight="15" x14ac:dyDescent="0"/>
  <cols>
    <col min="1" max="1" width="21.5" bestFit="1" customWidth="1"/>
  </cols>
  <sheetData>
    <row r="1" spans="1:13">
      <c r="A1" t="s">
        <v>44</v>
      </c>
      <c r="B1" t="s">
        <v>182</v>
      </c>
      <c r="C1" t="s">
        <v>183</v>
      </c>
      <c r="D1" t="s">
        <v>184</v>
      </c>
      <c r="E1" t="s">
        <v>185</v>
      </c>
      <c r="F1" t="s">
        <v>186</v>
      </c>
      <c r="G1" t="s">
        <v>183</v>
      </c>
      <c r="H1" t="s">
        <v>183</v>
      </c>
      <c r="I1" t="s">
        <v>187</v>
      </c>
      <c r="J1" t="s">
        <v>187</v>
      </c>
      <c r="K1" t="s">
        <v>187</v>
      </c>
      <c r="L1" t="s">
        <v>188</v>
      </c>
      <c r="M1" s="10"/>
    </row>
    <row r="2" spans="1:13">
      <c r="A2" t="s">
        <v>189</v>
      </c>
      <c r="B2" t="s">
        <v>190</v>
      </c>
      <c r="C2" t="s">
        <v>183</v>
      </c>
      <c r="D2" t="s">
        <v>191</v>
      </c>
      <c r="E2" t="s">
        <v>192</v>
      </c>
      <c r="F2" t="s">
        <v>183</v>
      </c>
      <c r="G2" t="s">
        <v>183</v>
      </c>
      <c r="H2" t="s">
        <v>183</v>
      </c>
      <c r="L2" t="s">
        <v>188</v>
      </c>
      <c r="M2" s="10"/>
    </row>
    <row r="3" spans="1:13">
      <c r="A3" t="s">
        <v>65</v>
      </c>
      <c r="B3" t="s">
        <v>190</v>
      </c>
      <c r="C3" t="s">
        <v>183</v>
      </c>
      <c r="D3" t="s">
        <v>193</v>
      </c>
      <c r="E3" t="s">
        <v>194</v>
      </c>
      <c r="F3" t="s">
        <v>183</v>
      </c>
      <c r="G3" t="s">
        <v>183</v>
      </c>
      <c r="H3" t="s">
        <v>183</v>
      </c>
      <c r="L3" t="s">
        <v>188</v>
      </c>
      <c r="M3" s="10"/>
    </row>
    <row r="4" spans="1:13">
      <c r="A4" t="s">
        <v>195</v>
      </c>
      <c r="B4" t="s">
        <v>190</v>
      </c>
      <c r="C4" t="s">
        <v>196</v>
      </c>
      <c r="D4" t="s">
        <v>197</v>
      </c>
      <c r="E4" t="s">
        <v>198</v>
      </c>
      <c r="F4" t="s">
        <v>183</v>
      </c>
      <c r="G4" t="s">
        <v>183</v>
      </c>
      <c r="H4" t="s">
        <v>183</v>
      </c>
      <c r="I4" t="s">
        <v>199</v>
      </c>
      <c r="L4" t="s">
        <v>200</v>
      </c>
      <c r="M4" s="10" t="s">
        <v>201</v>
      </c>
    </row>
    <row r="5" spans="1:13">
      <c r="A5" t="s">
        <v>202</v>
      </c>
      <c r="B5" t="s">
        <v>203</v>
      </c>
      <c r="C5" t="s">
        <v>196</v>
      </c>
      <c r="D5" t="s">
        <v>204</v>
      </c>
      <c r="E5" t="s">
        <v>204</v>
      </c>
      <c r="F5" t="s">
        <v>183</v>
      </c>
      <c r="G5" t="s">
        <v>196</v>
      </c>
      <c r="H5" t="s">
        <v>183</v>
      </c>
      <c r="I5" t="s">
        <v>183</v>
      </c>
      <c r="J5" t="s">
        <v>183</v>
      </c>
      <c r="K5" t="s">
        <v>183</v>
      </c>
      <c r="L5" t="s">
        <v>205</v>
      </c>
      <c r="M5" s="10" t="s">
        <v>206</v>
      </c>
    </row>
    <row r="6" spans="1:13">
      <c r="A6" t="s">
        <v>148</v>
      </c>
      <c r="B6" t="s">
        <v>203</v>
      </c>
      <c r="C6" t="s">
        <v>183</v>
      </c>
      <c r="D6" t="s">
        <v>204</v>
      </c>
      <c r="E6" t="s">
        <v>204</v>
      </c>
      <c r="F6" t="s">
        <v>183</v>
      </c>
      <c r="G6" t="s">
        <v>183</v>
      </c>
      <c r="H6" t="s">
        <v>183</v>
      </c>
      <c r="L6" t="s">
        <v>188</v>
      </c>
      <c r="M6" s="10" t="s">
        <v>207</v>
      </c>
    </row>
    <row r="7" spans="1:13">
      <c r="A7" t="s">
        <v>70</v>
      </c>
      <c r="B7" t="s">
        <v>190</v>
      </c>
      <c r="C7" t="s">
        <v>183</v>
      </c>
      <c r="D7" t="s">
        <v>191</v>
      </c>
      <c r="E7" t="s">
        <v>208</v>
      </c>
      <c r="F7" t="s">
        <v>183</v>
      </c>
      <c r="G7" t="s">
        <v>183</v>
      </c>
      <c r="H7" t="s">
        <v>183</v>
      </c>
      <c r="I7" t="s">
        <v>209</v>
      </c>
      <c r="J7" t="s">
        <v>183</v>
      </c>
      <c r="L7" t="s">
        <v>188</v>
      </c>
      <c r="M7" s="10"/>
    </row>
    <row r="8" spans="1:13">
      <c r="A8" t="s">
        <v>58</v>
      </c>
      <c r="B8" t="s">
        <v>182</v>
      </c>
      <c r="C8" t="s">
        <v>196</v>
      </c>
      <c r="D8" t="s">
        <v>191</v>
      </c>
      <c r="E8" t="s">
        <v>210</v>
      </c>
      <c r="F8" t="s">
        <v>183</v>
      </c>
      <c r="G8" t="s">
        <v>183</v>
      </c>
      <c r="H8" t="s">
        <v>211</v>
      </c>
      <c r="I8" t="s">
        <v>212</v>
      </c>
      <c r="J8" t="s">
        <v>183</v>
      </c>
      <c r="K8" t="s">
        <v>183</v>
      </c>
      <c r="L8" t="s">
        <v>213</v>
      </c>
      <c r="M8" s="10" t="s">
        <v>214</v>
      </c>
    </row>
    <row r="9" spans="1:13">
      <c r="A9" t="s">
        <v>50</v>
      </c>
      <c r="B9" t="s">
        <v>182</v>
      </c>
      <c r="C9" t="s">
        <v>183</v>
      </c>
      <c r="D9" t="s">
        <v>191</v>
      </c>
      <c r="E9" t="s">
        <v>215</v>
      </c>
      <c r="F9" t="s">
        <v>183</v>
      </c>
      <c r="G9" t="s">
        <v>183</v>
      </c>
      <c r="H9" t="s">
        <v>216</v>
      </c>
      <c r="I9" t="s">
        <v>183</v>
      </c>
      <c r="J9" t="s">
        <v>183</v>
      </c>
      <c r="K9" t="s">
        <v>183</v>
      </c>
      <c r="L9" t="s">
        <v>188</v>
      </c>
      <c r="M9" s="10"/>
    </row>
    <row r="10" spans="1:13">
      <c r="A10" t="s">
        <v>121</v>
      </c>
      <c r="B10" t="s">
        <v>203</v>
      </c>
      <c r="C10" t="s">
        <v>183</v>
      </c>
      <c r="D10" t="s">
        <v>217</v>
      </c>
      <c r="E10" t="s">
        <v>215</v>
      </c>
      <c r="F10" t="s">
        <v>186</v>
      </c>
      <c r="G10" t="s">
        <v>196</v>
      </c>
      <c r="H10" t="s">
        <v>183</v>
      </c>
      <c r="L10" t="s">
        <v>188</v>
      </c>
      <c r="M10" s="10"/>
    </row>
    <row r="11" spans="1:13">
      <c r="A11" t="s">
        <v>218</v>
      </c>
      <c r="B11" t="s">
        <v>182</v>
      </c>
      <c r="C11" t="s">
        <v>196</v>
      </c>
      <c r="D11" t="s">
        <v>219</v>
      </c>
      <c r="E11" t="s">
        <v>220</v>
      </c>
      <c r="F11" t="s">
        <v>183</v>
      </c>
      <c r="G11" t="s">
        <v>183</v>
      </c>
      <c r="H11" t="s">
        <v>221</v>
      </c>
      <c r="I11" t="s">
        <v>222</v>
      </c>
      <c r="L11" t="s">
        <v>223</v>
      </c>
      <c r="M11" s="10" t="s">
        <v>224</v>
      </c>
    </row>
    <row r="12" spans="1:13">
      <c r="A12" t="s">
        <v>225</v>
      </c>
      <c r="B12" t="s">
        <v>203</v>
      </c>
      <c r="C12" t="s">
        <v>183</v>
      </c>
      <c r="D12" t="s">
        <v>226</v>
      </c>
      <c r="E12" t="s">
        <v>227</v>
      </c>
      <c r="F12" t="s">
        <v>183</v>
      </c>
      <c r="G12" t="s">
        <v>183</v>
      </c>
      <c r="H12" t="s">
        <v>183</v>
      </c>
      <c r="I12" t="s">
        <v>228</v>
      </c>
      <c r="J12" t="s">
        <v>229</v>
      </c>
      <c r="K12" t="s">
        <v>230</v>
      </c>
      <c r="L12" t="s">
        <v>188</v>
      </c>
      <c r="M12" s="10"/>
    </row>
    <row r="13" spans="1:13">
      <c r="A13" t="s">
        <v>57</v>
      </c>
      <c r="B13" t="s">
        <v>182</v>
      </c>
      <c r="C13" t="s">
        <v>183</v>
      </c>
      <c r="D13" t="s">
        <v>191</v>
      </c>
      <c r="E13" t="s">
        <v>231</v>
      </c>
      <c r="F13" t="s">
        <v>186</v>
      </c>
      <c r="G13" t="s">
        <v>183</v>
      </c>
      <c r="H13" t="s">
        <v>183</v>
      </c>
      <c r="L13" t="s">
        <v>188</v>
      </c>
      <c r="M13" s="10"/>
    </row>
    <row r="14" spans="1:13">
      <c r="A14" t="s">
        <v>76</v>
      </c>
      <c r="B14" t="s">
        <v>190</v>
      </c>
      <c r="C14" t="s">
        <v>196</v>
      </c>
      <c r="D14" t="s">
        <v>191</v>
      </c>
      <c r="E14" t="s">
        <v>232</v>
      </c>
      <c r="F14" t="s">
        <v>183</v>
      </c>
      <c r="G14" t="s">
        <v>183</v>
      </c>
      <c r="H14" t="s">
        <v>216</v>
      </c>
      <c r="I14" t="s">
        <v>233</v>
      </c>
      <c r="L14" t="s">
        <v>234</v>
      </c>
      <c r="M14" s="10" t="s">
        <v>235</v>
      </c>
    </row>
    <row r="15" spans="1:13">
      <c r="A15" t="s">
        <v>77</v>
      </c>
      <c r="B15" t="s">
        <v>190</v>
      </c>
      <c r="C15" t="s">
        <v>183</v>
      </c>
      <c r="D15" t="s">
        <v>184</v>
      </c>
      <c r="E15" t="s">
        <v>208</v>
      </c>
      <c r="F15" t="s">
        <v>183</v>
      </c>
      <c r="G15" t="s">
        <v>196</v>
      </c>
      <c r="H15" t="s">
        <v>183</v>
      </c>
      <c r="I15" t="s">
        <v>183</v>
      </c>
      <c r="J15" t="s">
        <v>183</v>
      </c>
      <c r="K15" t="s">
        <v>183</v>
      </c>
      <c r="L15" t="s">
        <v>236</v>
      </c>
      <c r="M15" s="10" t="s">
        <v>237</v>
      </c>
    </row>
    <row r="16" spans="1:13">
      <c r="A16" t="s">
        <v>117</v>
      </c>
      <c r="B16" t="s">
        <v>203</v>
      </c>
      <c r="C16" t="s">
        <v>183</v>
      </c>
      <c r="D16" t="s">
        <v>238</v>
      </c>
      <c r="E16" t="s">
        <v>239</v>
      </c>
      <c r="F16" t="s">
        <v>183</v>
      </c>
      <c r="G16" t="s">
        <v>183</v>
      </c>
      <c r="H16" t="s">
        <v>183</v>
      </c>
      <c r="L16" t="s">
        <v>188</v>
      </c>
      <c r="M16" s="10"/>
    </row>
    <row r="17" spans="1:13">
      <c r="A17" t="s">
        <v>120</v>
      </c>
      <c r="B17" t="s">
        <v>203</v>
      </c>
      <c r="C17" t="s">
        <v>183</v>
      </c>
      <c r="D17" t="s">
        <v>219</v>
      </c>
      <c r="E17" t="s">
        <v>240</v>
      </c>
      <c r="F17" t="s">
        <v>183</v>
      </c>
      <c r="G17" t="s">
        <v>183</v>
      </c>
      <c r="H17" t="s">
        <v>216</v>
      </c>
      <c r="L17" t="s">
        <v>241</v>
      </c>
      <c r="M17" s="10" t="s">
        <v>242</v>
      </c>
    </row>
    <row r="18" spans="1:13">
      <c r="A18" t="s">
        <v>35</v>
      </c>
      <c r="B18" t="s">
        <v>182</v>
      </c>
      <c r="C18" t="s">
        <v>183</v>
      </c>
      <c r="D18" t="s">
        <v>219</v>
      </c>
      <c r="E18" t="s">
        <v>215</v>
      </c>
      <c r="F18" t="s">
        <v>183</v>
      </c>
      <c r="G18" t="s">
        <v>183</v>
      </c>
      <c r="H18" t="s">
        <v>221</v>
      </c>
      <c r="I18" t="s">
        <v>183</v>
      </c>
      <c r="J18" t="s">
        <v>183</v>
      </c>
      <c r="K18" t="s">
        <v>183</v>
      </c>
      <c r="L18" t="s">
        <v>188</v>
      </c>
      <c r="M18" s="10"/>
    </row>
    <row r="19" spans="1:13">
      <c r="A19" t="s">
        <v>243</v>
      </c>
      <c r="B19" t="s">
        <v>190</v>
      </c>
      <c r="C19" t="s">
        <v>183</v>
      </c>
      <c r="D19" t="s">
        <v>184</v>
      </c>
      <c r="E19" t="s">
        <v>244</v>
      </c>
      <c r="F19" t="s">
        <v>183</v>
      </c>
      <c r="G19" t="s">
        <v>196</v>
      </c>
      <c r="H19" t="s">
        <v>183</v>
      </c>
      <c r="I19" t="s">
        <v>183</v>
      </c>
      <c r="J19" t="s">
        <v>186</v>
      </c>
      <c r="K19" t="s">
        <v>183</v>
      </c>
      <c r="L19" t="s">
        <v>188</v>
      </c>
      <c r="M19" s="10"/>
    </row>
    <row r="20" spans="1:13">
      <c r="A20" t="s">
        <v>111</v>
      </c>
      <c r="B20" t="s">
        <v>203</v>
      </c>
      <c r="C20" t="s">
        <v>183</v>
      </c>
      <c r="D20" t="s">
        <v>191</v>
      </c>
      <c r="E20" t="s">
        <v>215</v>
      </c>
      <c r="F20" t="s">
        <v>186</v>
      </c>
      <c r="G20" t="s">
        <v>183</v>
      </c>
      <c r="H20" t="s">
        <v>245</v>
      </c>
      <c r="L20" t="s">
        <v>188</v>
      </c>
      <c r="M20" s="10"/>
    </row>
    <row r="21" spans="1:13">
      <c r="A21" t="s">
        <v>135</v>
      </c>
      <c r="B21" t="s">
        <v>203</v>
      </c>
      <c r="C21" t="s">
        <v>183</v>
      </c>
      <c r="D21" t="s">
        <v>184</v>
      </c>
      <c r="E21" t="s">
        <v>246</v>
      </c>
      <c r="F21" t="s">
        <v>183</v>
      </c>
      <c r="G21" t="s">
        <v>183</v>
      </c>
      <c r="H21" t="s">
        <v>183</v>
      </c>
      <c r="I21" t="s">
        <v>183</v>
      </c>
      <c r="J21" t="s">
        <v>183</v>
      </c>
      <c r="K21" t="s">
        <v>183</v>
      </c>
      <c r="L21" t="s">
        <v>247</v>
      </c>
      <c r="M21" s="10" t="s">
        <v>248</v>
      </c>
    </row>
    <row r="22" spans="1:13">
      <c r="A22" t="s">
        <v>131</v>
      </c>
      <c r="B22" t="s">
        <v>203</v>
      </c>
      <c r="C22" t="s">
        <v>196</v>
      </c>
      <c r="D22" t="s">
        <v>204</v>
      </c>
      <c r="E22" t="s">
        <v>204</v>
      </c>
      <c r="F22" t="s">
        <v>183</v>
      </c>
      <c r="G22" t="s">
        <v>183</v>
      </c>
      <c r="H22" t="s">
        <v>183</v>
      </c>
      <c r="I22" t="s">
        <v>183</v>
      </c>
      <c r="J22" t="s">
        <v>183</v>
      </c>
      <c r="K22" t="s">
        <v>249</v>
      </c>
      <c r="L22" t="s">
        <v>188</v>
      </c>
      <c r="M22" s="10"/>
    </row>
    <row r="23" spans="1:13">
      <c r="A23" t="s">
        <v>82</v>
      </c>
      <c r="B23" t="s">
        <v>190</v>
      </c>
      <c r="C23" t="s">
        <v>183</v>
      </c>
      <c r="D23" t="s">
        <v>219</v>
      </c>
      <c r="E23" t="s">
        <v>250</v>
      </c>
      <c r="F23" t="s">
        <v>183</v>
      </c>
      <c r="G23" t="s">
        <v>251</v>
      </c>
      <c r="H23" t="s">
        <v>183</v>
      </c>
      <c r="I23" t="s">
        <v>183</v>
      </c>
      <c r="J23" t="s">
        <v>252</v>
      </c>
      <c r="K23" t="s">
        <v>183</v>
      </c>
      <c r="L23" t="s">
        <v>188</v>
      </c>
      <c r="M23" s="10" t="s">
        <v>253</v>
      </c>
    </row>
    <row r="24" spans="1:13">
      <c r="A24" t="s">
        <v>254</v>
      </c>
      <c r="B24" t="s">
        <v>182</v>
      </c>
      <c r="C24" t="s">
        <v>183</v>
      </c>
      <c r="D24" t="s">
        <v>219</v>
      </c>
      <c r="E24" t="s">
        <v>250</v>
      </c>
      <c r="F24" t="s">
        <v>183</v>
      </c>
      <c r="G24" t="s">
        <v>183</v>
      </c>
      <c r="H24" t="s">
        <v>216</v>
      </c>
      <c r="L24" t="s">
        <v>188</v>
      </c>
      <c r="M24" s="10"/>
    </row>
    <row r="25" spans="1:13">
      <c r="A25" t="s">
        <v>67</v>
      </c>
      <c r="B25" t="s">
        <v>190</v>
      </c>
      <c r="C25" t="s">
        <v>183</v>
      </c>
      <c r="D25" t="s">
        <v>191</v>
      </c>
      <c r="E25" t="s">
        <v>185</v>
      </c>
      <c r="F25" t="s">
        <v>183</v>
      </c>
      <c r="G25" t="s">
        <v>196</v>
      </c>
      <c r="H25" t="s">
        <v>183</v>
      </c>
      <c r="L25" t="s">
        <v>188</v>
      </c>
      <c r="M25" s="10"/>
    </row>
    <row r="26" spans="1:13">
      <c r="A26" t="s">
        <v>102</v>
      </c>
      <c r="B26" t="s">
        <v>190</v>
      </c>
      <c r="C26" t="s">
        <v>196</v>
      </c>
      <c r="D26" t="s">
        <v>191</v>
      </c>
      <c r="E26" t="s">
        <v>255</v>
      </c>
      <c r="F26" t="s">
        <v>183</v>
      </c>
      <c r="G26" t="s">
        <v>183</v>
      </c>
      <c r="H26" t="s">
        <v>183</v>
      </c>
      <c r="I26" t="s">
        <v>256</v>
      </c>
      <c r="J26" t="s">
        <v>183</v>
      </c>
      <c r="K26" t="s">
        <v>183</v>
      </c>
      <c r="L26" t="s">
        <v>188</v>
      </c>
      <c r="M26" s="10" t="s">
        <v>257</v>
      </c>
    </row>
    <row r="27" spans="1:13">
      <c r="A27" t="s">
        <v>26</v>
      </c>
      <c r="B27" t="s">
        <v>182</v>
      </c>
      <c r="C27" t="s">
        <v>196</v>
      </c>
      <c r="D27" t="s">
        <v>219</v>
      </c>
      <c r="E27" t="s">
        <v>258</v>
      </c>
      <c r="F27" t="s">
        <v>196</v>
      </c>
      <c r="G27" t="s">
        <v>183</v>
      </c>
      <c r="H27" t="s">
        <v>245</v>
      </c>
      <c r="I27" t="s">
        <v>259</v>
      </c>
      <c r="L27" t="s">
        <v>260</v>
      </c>
      <c r="M27" s="10" t="s">
        <v>261</v>
      </c>
    </row>
    <row r="28" spans="1:13">
      <c r="A28" t="s">
        <v>262</v>
      </c>
      <c r="B28" t="s">
        <v>182</v>
      </c>
      <c r="C28" t="s">
        <v>183</v>
      </c>
      <c r="D28" t="s">
        <v>191</v>
      </c>
      <c r="E28" t="s">
        <v>208</v>
      </c>
      <c r="F28" t="s">
        <v>183</v>
      </c>
      <c r="G28" t="s">
        <v>183</v>
      </c>
      <c r="H28" t="s">
        <v>183</v>
      </c>
      <c r="I28" t="s">
        <v>187</v>
      </c>
      <c r="J28" t="s">
        <v>187</v>
      </c>
      <c r="K28" t="s">
        <v>187</v>
      </c>
      <c r="L28" t="s">
        <v>188</v>
      </c>
      <c r="M28" s="10" t="s">
        <v>263</v>
      </c>
    </row>
    <row r="29" spans="1:13">
      <c r="A29" t="s">
        <v>37</v>
      </c>
      <c r="B29" t="s">
        <v>182</v>
      </c>
      <c r="C29" t="s">
        <v>196</v>
      </c>
      <c r="D29" t="s">
        <v>184</v>
      </c>
      <c r="E29" t="s">
        <v>264</v>
      </c>
      <c r="F29" t="s">
        <v>183</v>
      </c>
      <c r="G29" t="s">
        <v>196</v>
      </c>
      <c r="H29" t="s">
        <v>216</v>
      </c>
      <c r="I29" t="s">
        <v>183</v>
      </c>
      <c r="J29" t="s">
        <v>187</v>
      </c>
      <c r="K29" t="s">
        <v>187</v>
      </c>
      <c r="L29" t="s">
        <v>265</v>
      </c>
      <c r="M29" s="10" t="s">
        <v>266</v>
      </c>
    </row>
    <row r="30" spans="1:13">
      <c r="A30" t="s">
        <v>34</v>
      </c>
      <c r="B30" t="s">
        <v>182</v>
      </c>
      <c r="C30" t="s">
        <v>196</v>
      </c>
      <c r="D30" t="s">
        <v>219</v>
      </c>
      <c r="E30" t="s">
        <v>267</v>
      </c>
      <c r="F30" t="s">
        <v>183</v>
      </c>
      <c r="G30" t="s">
        <v>183</v>
      </c>
      <c r="H30" t="s">
        <v>183</v>
      </c>
      <c r="I30" t="s">
        <v>183</v>
      </c>
      <c r="J30" t="s">
        <v>183</v>
      </c>
      <c r="K30" t="s">
        <v>183</v>
      </c>
      <c r="L30" t="s">
        <v>268</v>
      </c>
      <c r="M30" s="10" t="s">
        <v>269</v>
      </c>
    </row>
    <row r="31" spans="1:13">
      <c r="A31" t="s">
        <v>143</v>
      </c>
      <c r="B31" t="s">
        <v>203</v>
      </c>
      <c r="C31" t="s">
        <v>183</v>
      </c>
      <c r="D31" t="s">
        <v>270</v>
      </c>
      <c r="E31" t="s">
        <v>271</v>
      </c>
      <c r="F31" t="s">
        <v>186</v>
      </c>
      <c r="G31" t="s">
        <v>183</v>
      </c>
      <c r="H31" t="s">
        <v>183</v>
      </c>
      <c r="I31" t="s">
        <v>183</v>
      </c>
      <c r="J31" t="s">
        <v>272</v>
      </c>
      <c r="K31" t="s">
        <v>183</v>
      </c>
      <c r="L31" t="s">
        <v>188</v>
      </c>
      <c r="M31" s="10" t="s">
        <v>273</v>
      </c>
    </row>
    <row r="32" spans="1:13">
      <c r="A32" t="s">
        <v>21</v>
      </c>
      <c r="B32" t="s">
        <v>182</v>
      </c>
      <c r="C32" t="s">
        <v>196</v>
      </c>
      <c r="D32" t="s">
        <v>191</v>
      </c>
      <c r="E32" t="s">
        <v>274</v>
      </c>
      <c r="F32" t="s">
        <v>183</v>
      </c>
      <c r="G32" t="s">
        <v>183</v>
      </c>
      <c r="H32" t="s">
        <v>211</v>
      </c>
      <c r="I32" t="s">
        <v>275</v>
      </c>
      <c r="J32" t="s">
        <v>187</v>
      </c>
      <c r="K32" t="s">
        <v>183</v>
      </c>
      <c r="L32" t="s">
        <v>276</v>
      </c>
      <c r="M32" s="10" t="s">
        <v>277</v>
      </c>
    </row>
    <row r="33" spans="1:13">
      <c r="A33" t="s">
        <v>84</v>
      </c>
      <c r="B33" t="s">
        <v>190</v>
      </c>
      <c r="C33" t="s">
        <v>183</v>
      </c>
      <c r="D33" t="s">
        <v>278</v>
      </c>
      <c r="E33" t="s">
        <v>279</v>
      </c>
      <c r="F33" t="s">
        <v>183</v>
      </c>
      <c r="G33" t="s">
        <v>183</v>
      </c>
      <c r="H33" t="s">
        <v>183</v>
      </c>
      <c r="I33" t="s">
        <v>280</v>
      </c>
      <c r="J33" t="s">
        <v>280</v>
      </c>
      <c r="K33" t="s">
        <v>183</v>
      </c>
      <c r="L33" t="s">
        <v>188</v>
      </c>
      <c r="M33" s="10" t="s">
        <v>253</v>
      </c>
    </row>
    <row r="34" spans="1:13">
      <c r="A34" t="s">
        <v>281</v>
      </c>
      <c r="B34" t="s">
        <v>190</v>
      </c>
      <c r="C34" t="s">
        <v>183</v>
      </c>
      <c r="D34" t="s">
        <v>219</v>
      </c>
      <c r="E34" t="s">
        <v>208</v>
      </c>
      <c r="F34" t="s">
        <v>183</v>
      </c>
      <c r="G34" t="s">
        <v>183</v>
      </c>
      <c r="H34" t="s">
        <v>183</v>
      </c>
      <c r="L34" t="s">
        <v>188</v>
      </c>
      <c r="M34" s="10"/>
    </row>
    <row r="35" spans="1:13">
      <c r="A35" t="s">
        <v>282</v>
      </c>
      <c r="B35" t="s">
        <v>190</v>
      </c>
      <c r="C35" t="s">
        <v>183</v>
      </c>
      <c r="D35" t="s">
        <v>219</v>
      </c>
      <c r="E35" t="s">
        <v>250</v>
      </c>
      <c r="F35" t="s">
        <v>183</v>
      </c>
      <c r="G35" t="s">
        <v>183</v>
      </c>
      <c r="H35" t="s">
        <v>183</v>
      </c>
      <c r="L35" t="s">
        <v>188</v>
      </c>
      <c r="M35" s="10"/>
    </row>
    <row r="36" spans="1:13">
      <c r="A36" t="s">
        <v>154</v>
      </c>
      <c r="B36" t="s">
        <v>203</v>
      </c>
      <c r="C36" t="s">
        <v>183</v>
      </c>
      <c r="D36" t="s">
        <v>219</v>
      </c>
      <c r="E36" t="s">
        <v>283</v>
      </c>
      <c r="F36" t="s">
        <v>183</v>
      </c>
      <c r="G36" t="s">
        <v>183</v>
      </c>
      <c r="H36" t="s">
        <v>183</v>
      </c>
      <c r="L36" t="s">
        <v>188</v>
      </c>
      <c r="M36" s="10"/>
    </row>
    <row r="37" spans="1:13">
      <c r="A37" t="s">
        <v>45</v>
      </c>
      <c r="B37" t="s">
        <v>182</v>
      </c>
      <c r="C37" t="s">
        <v>183</v>
      </c>
      <c r="D37" t="s">
        <v>219</v>
      </c>
      <c r="E37" t="s">
        <v>208</v>
      </c>
      <c r="F37" t="s">
        <v>196</v>
      </c>
      <c r="G37" t="s">
        <v>196</v>
      </c>
      <c r="H37" t="s">
        <v>183</v>
      </c>
      <c r="I37" t="s">
        <v>183</v>
      </c>
      <c r="J37" t="s">
        <v>183</v>
      </c>
      <c r="K37" t="s">
        <v>183</v>
      </c>
      <c r="L37" t="s">
        <v>276</v>
      </c>
      <c r="M37" s="10" t="s">
        <v>284</v>
      </c>
    </row>
    <row r="38" spans="1:13">
      <c r="A38" t="s">
        <v>106</v>
      </c>
      <c r="B38" t="s">
        <v>190</v>
      </c>
      <c r="C38" t="s">
        <v>183</v>
      </c>
      <c r="D38" t="s">
        <v>191</v>
      </c>
      <c r="E38" t="s">
        <v>285</v>
      </c>
      <c r="F38" t="s">
        <v>186</v>
      </c>
      <c r="G38" t="s">
        <v>183</v>
      </c>
      <c r="H38" t="s">
        <v>183</v>
      </c>
      <c r="L38" t="s">
        <v>188</v>
      </c>
      <c r="M38" s="10"/>
    </row>
    <row r="39" spans="1:13">
      <c r="A39" t="s">
        <v>286</v>
      </c>
      <c r="B39" t="s">
        <v>182</v>
      </c>
      <c r="C39" t="s">
        <v>196</v>
      </c>
      <c r="D39" t="s">
        <v>191</v>
      </c>
      <c r="E39" t="s">
        <v>287</v>
      </c>
      <c r="F39" t="s">
        <v>183</v>
      </c>
      <c r="G39" t="s">
        <v>183</v>
      </c>
      <c r="H39" t="s">
        <v>288</v>
      </c>
      <c r="I39" t="s">
        <v>183</v>
      </c>
      <c r="J39" t="s">
        <v>183</v>
      </c>
      <c r="K39" t="s">
        <v>183</v>
      </c>
      <c r="L39" t="s">
        <v>289</v>
      </c>
      <c r="M39" s="10" t="s">
        <v>290</v>
      </c>
    </row>
    <row r="40" spans="1:13" ht="19" customHeight="1">
      <c r="A40" t="s">
        <v>291</v>
      </c>
      <c r="B40" t="s">
        <v>203</v>
      </c>
      <c r="C40" t="s">
        <v>196</v>
      </c>
      <c r="D40" t="s">
        <v>219</v>
      </c>
      <c r="E40" t="s">
        <v>292</v>
      </c>
      <c r="F40" t="s">
        <v>183</v>
      </c>
      <c r="G40" t="s">
        <v>183</v>
      </c>
      <c r="H40" t="s">
        <v>245</v>
      </c>
      <c r="I40" s="11" t="s">
        <v>293</v>
      </c>
      <c r="L40" t="s">
        <v>294</v>
      </c>
      <c r="M40" s="10" t="s">
        <v>295</v>
      </c>
    </row>
    <row r="41" spans="1:13">
      <c r="A41" t="s">
        <v>66</v>
      </c>
      <c r="B41" t="s">
        <v>190</v>
      </c>
      <c r="C41" t="s">
        <v>196</v>
      </c>
      <c r="D41" t="s">
        <v>219</v>
      </c>
      <c r="E41" t="s">
        <v>255</v>
      </c>
      <c r="F41" t="s">
        <v>183</v>
      </c>
      <c r="G41" t="s">
        <v>183</v>
      </c>
      <c r="H41" t="s">
        <v>211</v>
      </c>
      <c r="I41" t="s">
        <v>183</v>
      </c>
      <c r="J41" t="s">
        <v>183</v>
      </c>
      <c r="K41" t="s">
        <v>183</v>
      </c>
      <c r="L41" t="s">
        <v>296</v>
      </c>
      <c r="M41" s="10" t="s">
        <v>297</v>
      </c>
    </row>
    <row r="42" spans="1:13">
      <c r="A42" t="s">
        <v>105</v>
      </c>
      <c r="B42" t="s">
        <v>190</v>
      </c>
      <c r="C42" t="s">
        <v>196</v>
      </c>
      <c r="D42" t="s">
        <v>191</v>
      </c>
      <c r="E42" t="s">
        <v>298</v>
      </c>
      <c r="F42" t="s">
        <v>183</v>
      </c>
      <c r="G42" t="s">
        <v>183</v>
      </c>
      <c r="H42" t="s">
        <v>183</v>
      </c>
      <c r="K42" t="s">
        <v>187</v>
      </c>
      <c r="L42" t="s">
        <v>299</v>
      </c>
      <c r="M42" s="10"/>
    </row>
    <row r="43" spans="1:13">
      <c r="A43" t="s">
        <v>40</v>
      </c>
      <c r="B43" t="s">
        <v>182</v>
      </c>
      <c r="C43" t="s">
        <v>196</v>
      </c>
      <c r="D43" t="s">
        <v>219</v>
      </c>
      <c r="E43" t="s">
        <v>208</v>
      </c>
      <c r="F43" t="s">
        <v>186</v>
      </c>
      <c r="G43" t="s">
        <v>183</v>
      </c>
      <c r="H43" t="s">
        <v>183</v>
      </c>
      <c r="I43" t="s">
        <v>183</v>
      </c>
      <c r="J43" t="s">
        <v>183</v>
      </c>
      <c r="K43" t="s">
        <v>183</v>
      </c>
      <c r="L43" t="s">
        <v>188</v>
      </c>
      <c r="M43" s="10"/>
    </row>
    <row r="44" spans="1:13">
      <c r="A44" t="s">
        <v>107</v>
      </c>
      <c r="B44" t="s">
        <v>190</v>
      </c>
      <c r="C44" t="s">
        <v>196</v>
      </c>
      <c r="D44" t="s">
        <v>204</v>
      </c>
      <c r="E44" t="s">
        <v>204</v>
      </c>
      <c r="F44" t="s">
        <v>186</v>
      </c>
      <c r="G44" t="s">
        <v>183</v>
      </c>
      <c r="H44" t="s">
        <v>183</v>
      </c>
      <c r="I44" t="s">
        <v>183</v>
      </c>
      <c r="J44" t="s">
        <v>183</v>
      </c>
      <c r="K44" t="s">
        <v>183</v>
      </c>
      <c r="L44" t="s">
        <v>300</v>
      </c>
      <c r="M44" s="10" t="s">
        <v>301</v>
      </c>
    </row>
    <row r="45" spans="1:13">
      <c r="A45" t="s">
        <v>151</v>
      </c>
      <c r="B45" t="s">
        <v>203</v>
      </c>
      <c r="C45" t="s">
        <v>183</v>
      </c>
      <c r="D45" t="s">
        <v>270</v>
      </c>
      <c r="E45" t="s">
        <v>302</v>
      </c>
      <c r="F45" t="s">
        <v>183</v>
      </c>
      <c r="G45" t="s">
        <v>196</v>
      </c>
      <c r="H45" t="s">
        <v>216</v>
      </c>
      <c r="I45" t="s">
        <v>183</v>
      </c>
      <c r="J45" t="s">
        <v>183</v>
      </c>
      <c r="K45" t="s">
        <v>183</v>
      </c>
      <c r="L45" t="s">
        <v>188</v>
      </c>
      <c r="M45" s="10"/>
    </row>
    <row r="46" spans="1:13">
      <c r="A46" t="s">
        <v>115</v>
      </c>
      <c r="B46" t="s">
        <v>203</v>
      </c>
      <c r="C46" t="s">
        <v>183</v>
      </c>
      <c r="D46" t="s">
        <v>303</v>
      </c>
      <c r="E46" t="s">
        <v>304</v>
      </c>
      <c r="F46" t="s">
        <v>183</v>
      </c>
      <c r="G46" t="s">
        <v>183</v>
      </c>
      <c r="H46" t="s">
        <v>183</v>
      </c>
      <c r="I46" t="s">
        <v>183</v>
      </c>
      <c r="J46" t="s">
        <v>183</v>
      </c>
      <c r="K46" t="s">
        <v>183</v>
      </c>
      <c r="L46" t="s">
        <v>188</v>
      </c>
      <c r="M46" s="10" t="s">
        <v>183</v>
      </c>
    </row>
    <row r="47" spans="1:13">
      <c r="A47" t="s">
        <v>305</v>
      </c>
      <c r="B47" t="s">
        <v>182</v>
      </c>
      <c r="C47" t="s">
        <v>183</v>
      </c>
      <c r="D47" t="s">
        <v>219</v>
      </c>
      <c r="E47" t="s">
        <v>208</v>
      </c>
      <c r="F47" t="s">
        <v>183</v>
      </c>
      <c r="G47" t="s">
        <v>183</v>
      </c>
      <c r="H47" t="s">
        <v>183</v>
      </c>
      <c r="I47" t="s">
        <v>183</v>
      </c>
      <c r="J47" t="s">
        <v>183</v>
      </c>
      <c r="K47" t="s">
        <v>183</v>
      </c>
      <c r="L47" t="s">
        <v>188</v>
      </c>
      <c r="M47" s="10"/>
    </row>
    <row r="48" spans="1:13">
      <c r="A48" t="s">
        <v>96</v>
      </c>
      <c r="B48" t="s">
        <v>190</v>
      </c>
      <c r="C48" t="s">
        <v>183</v>
      </c>
      <c r="D48" t="s">
        <v>219</v>
      </c>
      <c r="E48" t="s">
        <v>208</v>
      </c>
      <c r="F48" t="s">
        <v>183</v>
      </c>
      <c r="G48" t="s">
        <v>183</v>
      </c>
      <c r="H48" t="s">
        <v>183</v>
      </c>
      <c r="L48" t="s">
        <v>188</v>
      </c>
      <c r="M48" s="10"/>
    </row>
    <row r="49" spans="1:13">
      <c r="A49" t="s">
        <v>68</v>
      </c>
      <c r="B49" t="s">
        <v>190</v>
      </c>
      <c r="C49" t="s">
        <v>183</v>
      </c>
      <c r="D49" t="s">
        <v>219</v>
      </c>
      <c r="E49" t="s">
        <v>306</v>
      </c>
      <c r="F49" t="s">
        <v>183</v>
      </c>
      <c r="G49" t="s">
        <v>183</v>
      </c>
      <c r="H49" t="s">
        <v>183</v>
      </c>
      <c r="L49" t="s">
        <v>307</v>
      </c>
      <c r="M49" s="10" t="s">
        <v>308</v>
      </c>
    </row>
    <row r="50" spans="1:13">
      <c r="A50" t="s">
        <v>63</v>
      </c>
      <c r="B50" t="s">
        <v>190</v>
      </c>
      <c r="C50" t="s">
        <v>183</v>
      </c>
      <c r="D50" t="s">
        <v>191</v>
      </c>
      <c r="E50" t="s">
        <v>309</v>
      </c>
      <c r="F50" t="s">
        <v>186</v>
      </c>
      <c r="G50" t="s">
        <v>183</v>
      </c>
      <c r="H50" t="s">
        <v>211</v>
      </c>
      <c r="L50" t="s">
        <v>188</v>
      </c>
      <c r="M50" s="10" t="s">
        <v>183</v>
      </c>
    </row>
    <row r="51" spans="1:13">
      <c r="A51" t="s">
        <v>141</v>
      </c>
      <c r="B51" t="s">
        <v>203</v>
      </c>
      <c r="C51" t="s">
        <v>183</v>
      </c>
      <c r="D51" t="s">
        <v>219</v>
      </c>
      <c r="E51" t="s">
        <v>208</v>
      </c>
      <c r="F51" t="s">
        <v>183</v>
      </c>
      <c r="G51" t="s">
        <v>183</v>
      </c>
      <c r="H51" t="s">
        <v>183</v>
      </c>
      <c r="L51" t="s">
        <v>188</v>
      </c>
      <c r="M51" s="10" t="s">
        <v>310</v>
      </c>
    </row>
    <row r="52" spans="1:13">
      <c r="A52" t="s">
        <v>311</v>
      </c>
      <c r="B52" t="s">
        <v>190</v>
      </c>
      <c r="C52" t="s">
        <v>196</v>
      </c>
      <c r="D52" t="s">
        <v>184</v>
      </c>
      <c r="E52" t="s">
        <v>312</v>
      </c>
      <c r="F52" t="s">
        <v>196</v>
      </c>
      <c r="G52" t="s">
        <v>196</v>
      </c>
      <c r="H52" t="s">
        <v>183</v>
      </c>
      <c r="I52" t="s">
        <v>313</v>
      </c>
      <c r="L52" t="s">
        <v>314</v>
      </c>
      <c r="M52" s="10" t="s">
        <v>315</v>
      </c>
    </row>
    <row r="53" spans="1:13">
      <c r="A53" t="s">
        <v>53</v>
      </c>
      <c r="B53" t="s">
        <v>182</v>
      </c>
      <c r="C53" t="s">
        <v>183</v>
      </c>
      <c r="D53" t="s">
        <v>191</v>
      </c>
      <c r="E53" t="s">
        <v>208</v>
      </c>
      <c r="F53" t="s">
        <v>183</v>
      </c>
      <c r="G53" t="s">
        <v>183</v>
      </c>
      <c r="H53" t="s">
        <v>183</v>
      </c>
      <c r="L53" t="s">
        <v>188</v>
      </c>
      <c r="M53" s="10"/>
    </row>
    <row r="54" spans="1:13">
      <c r="A54" t="s">
        <v>59</v>
      </c>
      <c r="B54" t="s">
        <v>182</v>
      </c>
      <c r="C54" t="s">
        <v>183</v>
      </c>
      <c r="D54" t="s">
        <v>184</v>
      </c>
      <c r="E54" t="s">
        <v>215</v>
      </c>
      <c r="F54" t="s">
        <v>183</v>
      </c>
      <c r="G54" t="s">
        <v>183</v>
      </c>
      <c r="H54" t="s">
        <v>183</v>
      </c>
      <c r="I54" t="s">
        <v>316</v>
      </c>
      <c r="J54" t="s">
        <v>183</v>
      </c>
      <c r="K54" t="s">
        <v>183</v>
      </c>
      <c r="L54" t="s">
        <v>268</v>
      </c>
      <c r="M54" s="10" t="s">
        <v>317</v>
      </c>
    </row>
    <row r="55" spans="1:13">
      <c r="A55" t="s">
        <v>318</v>
      </c>
      <c r="B55" t="s">
        <v>182</v>
      </c>
      <c r="C55" t="s">
        <v>183</v>
      </c>
      <c r="D55" t="s">
        <v>184</v>
      </c>
      <c r="E55" t="s">
        <v>208</v>
      </c>
      <c r="F55" t="s">
        <v>183</v>
      </c>
      <c r="G55" t="s">
        <v>183</v>
      </c>
      <c r="H55" t="s">
        <v>183</v>
      </c>
      <c r="I55" t="s">
        <v>319</v>
      </c>
      <c r="J55" t="s">
        <v>320</v>
      </c>
      <c r="K55" t="s">
        <v>228</v>
      </c>
      <c r="L55" t="s">
        <v>268</v>
      </c>
      <c r="M55" s="10" t="s">
        <v>321</v>
      </c>
    </row>
    <row r="56" spans="1:13">
      <c r="A56" t="s">
        <v>128</v>
      </c>
      <c r="B56" t="s">
        <v>203</v>
      </c>
      <c r="C56" t="s">
        <v>196</v>
      </c>
      <c r="D56" t="s">
        <v>219</v>
      </c>
      <c r="E56" t="s">
        <v>232</v>
      </c>
      <c r="F56" t="s">
        <v>196</v>
      </c>
      <c r="G56" t="s">
        <v>196</v>
      </c>
      <c r="H56" t="s">
        <v>245</v>
      </c>
      <c r="L56" t="s">
        <v>322</v>
      </c>
      <c r="M56" s="10" t="s">
        <v>323</v>
      </c>
    </row>
    <row r="57" spans="1:13">
      <c r="A57" t="s">
        <v>324</v>
      </c>
      <c r="B57" t="s">
        <v>203</v>
      </c>
      <c r="C57" t="s">
        <v>183</v>
      </c>
      <c r="D57" t="s">
        <v>325</v>
      </c>
      <c r="E57" t="s">
        <v>325</v>
      </c>
      <c r="F57" t="s">
        <v>183</v>
      </c>
      <c r="G57" t="s">
        <v>183</v>
      </c>
      <c r="H57" t="s">
        <v>183</v>
      </c>
      <c r="L57" t="s">
        <v>188</v>
      </c>
      <c r="M57" s="10"/>
    </row>
    <row r="58" spans="1:13">
      <c r="A58" t="s">
        <v>118</v>
      </c>
      <c r="B58" t="s">
        <v>203</v>
      </c>
      <c r="C58" t="s">
        <v>183</v>
      </c>
      <c r="D58" t="s">
        <v>184</v>
      </c>
      <c r="E58" t="s">
        <v>326</v>
      </c>
      <c r="F58" t="s">
        <v>186</v>
      </c>
      <c r="G58" t="s">
        <v>196</v>
      </c>
      <c r="H58" t="s">
        <v>216</v>
      </c>
      <c r="L58" t="s">
        <v>188</v>
      </c>
      <c r="M58" s="10"/>
    </row>
    <row r="59" spans="1:13">
      <c r="A59" t="s">
        <v>327</v>
      </c>
      <c r="B59" t="s">
        <v>190</v>
      </c>
      <c r="C59" t="s">
        <v>196</v>
      </c>
      <c r="D59" t="s">
        <v>219</v>
      </c>
      <c r="E59" t="s">
        <v>328</v>
      </c>
      <c r="F59" t="s">
        <v>183</v>
      </c>
      <c r="G59" t="s">
        <v>196</v>
      </c>
      <c r="H59" t="s">
        <v>183</v>
      </c>
      <c r="I59" t="s">
        <v>183</v>
      </c>
      <c r="J59" t="s">
        <v>183</v>
      </c>
      <c r="K59" t="s">
        <v>183</v>
      </c>
      <c r="L59" t="s">
        <v>188</v>
      </c>
      <c r="M59" s="10"/>
    </row>
    <row r="60" spans="1:13">
      <c r="A60" t="s">
        <v>329</v>
      </c>
      <c r="B60" t="s">
        <v>182</v>
      </c>
      <c r="C60" t="s">
        <v>183</v>
      </c>
      <c r="D60" t="s">
        <v>219</v>
      </c>
      <c r="E60" t="s">
        <v>208</v>
      </c>
      <c r="F60" t="s">
        <v>183</v>
      </c>
      <c r="G60" t="s">
        <v>183</v>
      </c>
      <c r="H60" t="s">
        <v>183</v>
      </c>
      <c r="L60" t="s">
        <v>188</v>
      </c>
      <c r="M60" s="10"/>
    </row>
    <row r="61" spans="1:13">
      <c r="A61" t="s">
        <v>116</v>
      </c>
      <c r="B61" t="s">
        <v>203</v>
      </c>
      <c r="C61" t="s">
        <v>183</v>
      </c>
      <c r="D61" t="s">
        <v>219</v>
      </c>
      <c r="E61" t="s">
        <v>215</v>
      </c>
      <c r="F61" t="s">
        <v>183</v>
      </c>
      <c r="G61" t="s">
        <v>183</v>
      </c>
      <c r="H61" t="s">
        <v>245</v>
      </c>
      <c r="L61" t="s">
        <v>188</v>
      </c>
      <c r="M61" s="10"/>
    </row>
    <row r="62" spans="1:13">
      <c r="A62" t="s">
        <v>330</v>
      </c>
      <c r="B62" t="s">
        <v>203</v>
      </c>
      <c r="C62" t="s">
        <v>183</v>
      </c>
      <c r="D62" t="s">
        <v>331</v>
      </c>
      <c r="E62" t="s">
        <v>208</v>
      </c>
      <c r="F62" t="s">
        <v>186</v>
      </c>
      <c r="G62" t="s">
        <v>183</v>
      </c>
      <c r="H62" t="s">
        <v>245</v>
      </c>
      <c r="L62" t="s">
        <v>188</v>
      </c>
      <c r="M62" s="10"/>
    </row>
    <row r="63" spans="1:13">
      <c r="A63" t="s">
        <v>32</v>
      </c>
      <c r="B63" t="s">
        <v>182</v>
      </c>
      <c r="C63" t="s">
        <v>183</v>
      </c>
      <c r="D63" t="s">
        <v>191</v>
      </c>
      <c r="E63" t="s">
        <v>250</v>
      </c>
      <c r="F63" t="s">
        <v>186</v>
      </c>
      <c r="G63" t="s">
        <v>183</v>
      </c>
      <c r="H63" t="s">
        <v>216</v>
      </c>
      <c r="I63" t="s">
        <v>183</v>
      </c>
      <c r="J63" t="s">
        <v>253</v>
      </c>
      <c r="L63" t="s">
        <v>188</v>
      </c>
      <c r="M63" s="10"/>
    </row>
    <row r="64" spans="1:13">
      <c r="A64" t="s">
        <v>332</v>
      </c>
      <c r="B64" t="s">
        <v>190</v>
      </c>
      <c r="C64" t="s">
        <v>183</v>
      </c>
      <c r="D64" t="s">
        <v>333</v>
      </c>
      <c r="E64" t="s">
        <v>334</v>
      </c>
      <c r="F64" t="s">
        <v>186</v>
      </c>
      <c r="G64" t="s">
        <v>183</v>
      </c>
      <c r="H64" t="s">
        <v>183</v>
      </c>
      <c r="I64" t="s">
        <v>187</v>
      </c>
      <c r="J64" t="s">
        <v>187</v>
      </c>
      <c r="L64" t="s">
        <v>188</v>
      </c>
      <c r="M64" s="10"/>
    </row>
    <row r="65" spans="1:13">
      <c r="A65" t="s">
        <v>159</v>
      </c>
      <c r="B65" t="s">
        <v>203</v>
      </c>
      <c r="C65" t="s">
        <v>183</v>
      </c>
      <c r="D65" t="s">
        <v>191</v>
      </c>
      <c r="E65" t="s">
        <v>208</v>
      </c>
      <c r="F65" t="s">
        <v>183</v>
      </c>
      <c r="G65" t="s">
        <v>183</v>
      </c>
      <c r="H65" t="s">
        <v>183</v>
      </c>
      <c r="L65" t="s">
        <v>188</v>
      </c>
      <c r="M65" s="10"/>
    </row>
    <row r="66" spans="1:13">
      <c r="A66" t="s">
        <v>95</v>
      </c>
      <c r="B66" t="s">
        <v>190</v>
      </c>
      <c r="C66" t="s">
        <v>183</v>
      </c>
      <c r="D66" t="s">
        <v>335</v>
      </c>
      <c r="E66" t="s">
        <v>336</v>
      </c>
      <c r="F66" t="s">
        <v>183</v>
      </c>
      <c r="G66" t="s">
        <v>196</v>
      </c>
      <c r="H66" t="s">
        <v>183</v>
      </c>
      <c r="K66" t="s">
        <v>337</v>
      </c>
      <c r="L66" t="s">
        <v>188</v>
      </c>
      <c r="M66" s="10"/>
    </row>
    <row r="67" spans="1:13">
      <c r="A67" t="s">
        <v>133</v>
      </c>
      <c r="B67" t="s">
        <v>203</v>
      </c>
      <c r="C67" t="s">
        <v>183</v>
      </c>
      <c r="D67" t="s">
        <v>184</v>
      </c>
      <c r="E67" t="s">
        <v>208</v>
      </c>
      <c r="F67" t="s">
        <v>183</v>
      </c>
      <c r="G67" t="s">
        <v>196</v>
      </c>
      <c r="H67" t="s">
        <v>183</v>
      </c>
      <c r="L67" t="s">
        <v>188</v>
      </c>
      <c r="M67" s="10" t="s">
        <v>338</v>
      </c>
    </row>
    <row r="68" spans="1:13">
      <c r="A68" t="s">
        <v>22</v>
      </c>
      <c r="B68" t="s">
        <v>182</v>
      </c>
      <c r="C68" t="s">
        <v>183</v>
      </c>
      <c r="D68" t="s">
        <v>219</v>
      </c>
      <c r="E68" t="s">
        <v>240</v>
      </c>
      <c r="F68" t="s">
        <v>183</v>
      </c>
      <c r="G68" t="s">
        <v>183</v>
      </c>
      <c r="H68" t="s">
        <v>183</v>
      </c>
      <c r="I68" t="s">
        <v>183</v>
      </c>
      <c r="J68" t="s">
        <v>183</v>
      </c>
      <c r="K68" t="s">
        <v>183</v>
      </c>
      <c r="L68" t="s">
        <v>339</v>
      </c>
      <c r="M68" s="10" t="s">
        <v>340</v>
      </c>
    </row>
    <row r="69" spans="1:13">
      <c r="A69" t="s">
        <v>12</v>
      </c>
      <c r="B69" t="s">
        <v>182</v>
      </c>
      <c r="C69" t="s">
        <v>196</v>
      </c>
      <c r="D69" t="s">
        <v>217</v>
      </c>
      <c r="E69" t="s">
        <v>341</v>
      </c>
      <c r="F69" t="s">
        <v>183</v>
      </c>
      <c r="G69" t="s">
        <v>183</v>
      </c>
      <c r="H69" t="s">
        <v>183</v>
      </c>
      <c r="I69" t="s">
        <v>183</v>
      </c>
      <c r="J69" t="s">
        <v>183</v>
      </c>
      <c r="K69" t="s">
        <v>183</v>
      </c>
      <c r="L69" t="s">
        <v>188</v>
      </c>
      <c r="M69" s="10"/>
    </row>
    <row r="70" spans="1:13">
      <c r="M70" s="10"/>
    </row>
    <row r="71" spans="1:13">
      <c r="A71" s="4"/>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U176"/>
  <sheetViews>
    <sheetView zoomScale="85" zoomScaleNormal="85" zoomScalePageLayoutView="85" workbookViewId="0">
      <pane xSplit="4" ySplit="17" topLeftCell="E18" activePane="bottomRight" state="frozen"/>
      <selection pane="topRight" activeCell="C1" sqref="C1"/>
      <selection pane="bottomLeft" activeCell="A2" sqref="A2"/>
      <selection pane="bottomRight" activeCell="J12" sqref="J12"/>
    </sheetView>
  </sheetViews>
  <sheetFormatPr baseColWidth="10" defaultColWidth="11" defaultRowHeight="15" x14ac:dyDescent="0"/>
  <cols>
    <col min="3" max="3" width="15.1640625" bestFit="1" customWidth="1"/>
    <col min="4" max="4" width="16" bestFit="1" customWidth="1"/>
    <col min="5" max="5" width="16" customWidth="1"/>
    <col min="6" max="7" width="13.6640625" customWidth="1"/>
    <col min="8" max="8" width="17.5" bestFit="1" customWidth="1"/>
    <col min="9" max="9" width="17.5" customWidth="1"/>
    <col min="10" max="10" width="7.6640625" bestFit="1" customWidth="1"/>
    <col min="11" max="37" width="8.33203125" customWidth="1"/>
    <col min="38" max="38" width="7" bestFit="1" customWidth="1"/>
    <col min="39" max="39" width="7.6640625" bestFit="1" customWidth="1"/>
    <col min="40" max="40" width="8.33203125" customWidth="1"/>
  </cols>
  <sheetData>
    <row r="2" spans="3:40">
      <c r="E2" t="s">
        <v>166</v>
      </c>
      <c r="F2">
        <f>SUMIFS($E$18:$E$174,$E$18:$E$174,1,$F$18:$F$174,0,$H$18:$H$174,1)</f>
        <v>6</v>
      </c>
    </row>
    <row r="3" spans="3:40">
      <c r="E3" t="s">
        <v>167</v>
      </c>
      <c r="F3">
        <f>SUMIFS($E$18:$E$174,$E$18:$E$174,1,$F$18:$F$174,1,$H$18:$H$174,1)</f>
        <v>4</v>
      </c>
    </row>
    <row r="4" spans="3:40">
      <c r="E4" t="s">
        <v>162</v>
      </c>
      <c r="F4">
        <f>SUMIFS($E$18:$E$174,$E$18:$E$174,1,$F$18:$F$174,1,$G$18:$G$174,0,$H$18:$H$174,0)</f>
        <v>0</v>
      </c>
      <c r="H4" t="s">
        <v>174</v>
      </c>
      <c r="J4" t="str">
        <f>SUBSTITUTE(UPPER(SUBSTITUTE(SUBSTITUTE("Yes, Week 1",",","")," ","")),"YES","")</f>
        <v>WEEK1</v>
      </c>
    </row>
    <row r="5" spans="3:40">
      <c r="E5" t="s">
        <v>163</v>
      </c>
      <c r="F5">
        <f>SUMIFS($E$18:$E$174,$E$18:$E$174,1,$F$18:$F$174,0,$G$18:$G$174,0,$H$18:$H$174,0)</f>
        <v>0</v>
      </c>
      <c r="H5" t="s">
        <v>175</v>
      </c>
    </row>
    <row r="6" spans="3:40">
      <c r="E6" t="s">
        <v>164</v>
      </c>
      <c r="F6">
        <f>SUMIFS($E$18:$E$174,$E$18:$E$174,1,$F$18:$F$174,1,$G$18:$G$174,1,$H$18:$H$174,0)</f>
        <v>4</v>
      </c>
    </row>
    <row r="7" spans="3:40">
      <c r="E7" t="s">
        <v>165</v>
      </c>
      <c r="F7">
        <f>SUMIFS($E$18:$E$174,$E$18:$E$174,1,$F$18:$F$174,0,$G$18:$G$174,1,$H$18:$H$174,0)</f>
        <v>2</v>
      </c>
    </row>
    <row r="8" spans="3:40">
      <c r="E8" t="s">
        <v>168</v>
      </c>
      <c r="F8">
        <f>SUM(F2:F7)</f>
        <v>16</v>
      </c>
      <c r="H8" t="s">
        <v>170</v>
      </c>
      <c r="J8">
        <f t="array" ref="J8">IF(SUM(IF($E$18:$E$174=1,1,0)*IF($F$18:$F$174=1,1,0)*IF($G$18:$G$174=0,1,0)*IF($H$18:$H$174=0,1,0)*IF(J$18:J$174=1,1,0))&gt;=1,1,0)</f>
        <v>0</v>
      </c>
      <c r="K8">
        <f t="array" ref="K8">IF(SUM(IF($E$18:$E$174=1,1,0)*IF($F$18:$F$174=1,1,0)*IF($G$18:$G$174=0,1,0)*IF($H$18:$H$174=0,1,0)*IF(K$18:K$174=1,1,0))&gt;=1,1,0)</f>
        <v>0</v>
      </c>
      <c r="L8">
        <f t="array" ref="L8">IF(SUM(IF($E$18:$E$174=1,1,0)*IF($F$18:$F$174=1,1,0)*IF($G$18:$G$174=0,1,0)*IF($H$18:$H$174=0,1,0)*IF(L$18:L$174=1,1,0))&gt;=1,1,0)</f>
        <v>0</v>
      </c>
      <c r="M8">
        <f t="array" ref="M8">IF(SUM(IF($E$18:$E$174=1,1,0)*IF($F$18:$F$174=1,1,0)*IF($G$18:$G$174=0,1,0)*IF($H$18:$H$174=0,1,0)*IF(M$18:M$174=1,1,0))&gt;=1,1,0)</f>
        <v>0</v>
      </c>
      <c r="N8">
        <f t="array" ref="N8">IF(SUM(IF($E$18:$E$174=1,1,0)*IF($F$18:$F$174=1,1,0)*IF($G$18:$G$174=0,1,0)*IF($H$18:$H$174=0,1,0)*IF(N$18:N$174=1,1,0))&gt;=1,1,0)</f>
        <v>0</v>
      </c>
      <c r="O8">
        <f t="array" ref="O8">IF(SUM(IF($E$18:$E$174=1,1,0)*IF($F$18:$F$174=1,1,0)*IF($G$18:$G$174=0,1,0)*IF($H$18:$H$174=0,1,0)*IF(O$18:O$174=1,1,0))&gt;=1,1,0)</f>
        <v>0</v>
      </c>
      <c r="P8">
        <f t="array" ref="P8">IF(SUM(IF($E$18:$E$174=1,1,0)*IF($F$18:$F$174=1,1,0)*IF($G$18:$G$174=0,1,0)*IF($H$18:$H$174=0,1,0)*IF(P$18:P$174=1,1,0))&gt;=1,1,0)</f>
        <v>0</v>
      </c>
      <c r="Q8">
        <f t="array" ref="Q8">IF(SUM(IF($E$18:$E$174=1,1,0)*IF($F$18:$F$174=1,1,0)*IF($G$18:$G$174=0,1,0)*IF($H$18:$H$174=0,1,0)*IF(Q$18:Q$174=1,1,0))&gt;=1,1,0)</f>
        <v>0</v>
      </c>
      <c r="R8">
        <f t="array" ref="R8">IF(SUM(IF($E$18:$E$174=1,1,0)*IF($F$18:$F$174=1,1,0)*IF($G$18:$G$174=0,1,0)*IF($H$18:$H$174=0,1,0)*IF(R$18:R$174=1,1,0))&gt;=1,1,0)</f>
        <v>0</v>
      </c>
      <c r="S8">
        <f t="array" ref="S8">IF(SUM(IF($E$18:$E$174=1,1,0)*IF($F$18:$F$174=1,1,0)*IF($G$18:$G$174=0,1,0)*IF($H$18:$H$174=0,1,0)*IF(S$18:S$174=1,1,0))&gt;=1,1,0)</f>
        <v>0</v>
      </c>
      <c r="T8">
        <f t="array" ref="T8">IF(SUM(IF($E$18:$E$174=1,1,0)*IF($F$18:$F$174=1,1,0)*IF($G$18:$G$174=0,1,0)*IF($H$18:$H$174=0,1,0)*IF(T$18:T$174=1,1,0))&gt;=1,1,0)</f>
        <v>0</v>
      </c>
      <c r="U8">
        <f t="array" ref="U8">IF(SUM(IF($E$18:$E$174=1,1,0)*IF($F$18:$F$174=1,1,0)*IF($G$18:$G$174=0,1,0)*IF($H$18:$H$174=0,1,0)*IF(U$18:U$174=1,1,0))&gt;=1,1,0)</f>
        <v>0</v>
      </c>
      <c r="V8">
        <f t="array" ref="V8">IF(SUM(IF($E$18:$E$174=1,1,0)*IF($F$18:$F$174=1,1,0)*IF($G$18:$G$174=0,1,0)*IF($H$18:$H$174=0,1,0)*IF(V$18:V$174=1,1,0))&gt;=1,1,0)</f>
        <v>0</v>
      </c>
      <c r="W8">
        <f t="array" ref="W8">IF(SUM(IF($E$18:$E$174=1,1,0)*IF($F$18:$F$174=1,1,0)*IF($G$18:$G$174=0,1,0)*IF($H$18:$H$174=0,1,0)*IF(W$18:W$174=1,1,0))&gt;=1,1,0)</f>
        <v>0</v>
      </c>
      <c r="X8">
        <f t="array" ref="X8">IF(SUM(IF($E$18:$E$174=1,1,0)*IF($F$18:$F$174=1,1,0)*IF($G$18:$G$174=0,1,0)*IF($H$18:$H$174=0,1,0)*IF(X$18:X$174=1,1,0))&gt;=1,1,0)</f>
        <v>0</v>
      </c>
      <c r="Y8">
        <f t="array" ref="Y8">IF(SUM(IF($E$18:$E$174=1,1,0)*IF($F$18:$F$174=1,1,0)*IF($G$18:$G$174=0,1,0)*IF($H$18:$H$174=0,1,0)*IF(Y$18:Y$174=1,1,0))&gt;=1,1,0)</f>
        <v>0</v>
      </c>
      <c r="Z8">
        <f t="array" ref="Z8">IF(SUM(IF($E$18:$E$174=1,1,0)*IF($F$18:$F$174=1,1,0)*IF($G$18:$G$174=0,1,0)*IF($H$18:$H$174=0,1,0)*IF(Z$18:Z$174=1,1,0))&gt;=1,1,0)</f>
        <v>0</v>
      </c>
      <c r="AA8">
        <f t="array" ref="AA8">IF(SUM(IF($E$18:$E$174=1,1,0)*IF($F$18:$F$174=1,1,0)*IF($G$18:$G$174=0,1,0)*IF($H$18:$H$174=0,1,0)*IF(AA$18:AA$174=1,1,0))&gt;=1,1,0)</f>
        <v>0</v>
      </c>
      <c r="AB8">
        <f t="array" ref="AB8">IF(SUM(IF($E$18:$E$174=1,1,0)*IF($F$18:$F$174=1,1,0)*IF($G$18:$G$174=0,1,0)*IF($H$18:$H$174=0,1,0)*IF(AB$18:AB$174=1,1,0))&gt;=1,1,0)</f>
        <v>0</v>
      </c>
      <c r="AC8">
        <f t="array" ref="AC8">IF(SUM(IF($E$18:$E$174=1,1,0)*IF($F$18:$F$174=1,1,0)*IF($G$18:$G$174=0,1,0)*IF($H$18:$H$174=0,1,0)*IF(AC$18:AC$174=1,1,0))&gt;=1,1,0)</f>
        <v>0</v>
      </c>
      <c r="AD8">
        <f t="array" ref="AD8">IF(SUM(IF($E$18:$E$174=1,1,0)*IF($F$18:$F$174=1,1,0)*IF($G$18:$G$174=0,1,0)*IF($H$18:$H$174=0,1,0)*IF(AD$18:AD$174=1,1,0))&gt;=1,1,0)</f>
        <v>0</v>
      </c>
      <c r="AE8">
        <f t="array" ref="AE8">IF(SUM(IF($E$18:$E$174=1,1,0)*IF($F$18:$F$174=1,1,0)*IF($G$18:$G$174=0,1,0)*IF($H$18:$H$174=0,1,0)*IF(AE$18:AE$174=1,1,0))&gt;=1,1,0)</f>
        <v>0</v>
      </c>
      <c r="AF8">
        <f t="array" ref="AF8">IF(SUM(IF($E$18:$E$174=1,1,0)*IF($F$18:$F$174=1,1,0)*IF($G$18:$G$174=0,1,0)*IF($H$18:$H$174=0,1,0)*IF(AF$18:AF$174=1,1,0))&gt;=1,1,0)</f>
        <v>0</v>
      </c>
      <c r="AG8">
        <f t="array" ref="AG8">IF(SUM(IF($E$18:$E$174=1,1,0)*IF($F$18:$F$174=1,1,0)*IF($G$18:$G$174=0,1,0)*IF($H$18:$H$174=0,1,0)*IF(AG$18:AG$174=1,1,0))&gt;=1,1,0)</f>
        <v>0</v>
      </c>
      <c r="AH8">
        <f t="array" ref="AH8">IF(SUM(IF($E$18:$E$174=1,1,0)*IF($F$18:$F$174=1,1,0)*IF($G$18:$G$174=0,1,0)*IF($H$18:$H$174=0,1,0)*IF(AH$18:AH$174=1,1,0))&gt;=1,1,0)</f>
        <v>0</v>
      </c>
      <c r="AI8">
        <f t="array" ref="AI8">IF(SUM(IF($E$18:$E$174=1,1,0)*IF($F$18:$F$174=1,1,0)*IF($G$18:$G$174=0,1,0)*IF($H$18:$H$174=0,1,0)*IF(AI$18:AI$174=1,1,0))&gt;=1,1,0)</f>
        <v>0</v>
      </c>
      <c r="AJ8">
        <f t="array" ref="AJ8">IF(SUM(IF($E$18:$E$174=1,1,0)*IF($F$18:$F$174=1,1,0)*IF($G$18:$G$174=0,1,0)*IF($H$18:$H$174=0,1,0)*IF(AJ$18:AJ$174=1,1,0))&gt;=1,1,0)</f>
        <v>0</v>
      </c>
      <c r="AK8">
        <f t="array" ref="AK8">IF(SUM(IF($E$18:$E$174=1,1,0)*IF($F$18:$F$174=1,1,0)*IF($G$18:$G$174=0,1,0)*IF($H$18:$H$174=0,1,0)*IF(AK$18:AK$174=1,1,0))&gt;=1,1,0)</f>
        <v>0</v>
      </c>
      <c r="AL8">
        <f t="array" ref="AL8">IF(SUM(IF($E$18:$E$174=1,1,0)*IF($F$18:$F$174=1,1,0)*IF($G$18:$G$174=0,1,0)*IF($H$18:$H$174=0,1,0)*IF(AL$18:AL$174=1,1,0))&gt;=1,1,0)</f>
        <v>0</v>
      </c>
      <c r="AM8">
        <f t="array" ref="AM8">IF(SUM(IF($E$18:$E$174=1,1,0)*IF($F$18:$F$174=1,1,0)*IF($G$18:$G$174=0,1,0)*IF($H$18:$H$174=0,1,0)*IF(AM$18:AM$174=1,1,0))&gt;=1,1,0)</f>
        <v>0</v>
      </c>
      <c r="AN8">
        <f t="array" ref="AN8">IF(SUM(IF($E$18:$E$174=1,1,0)*IF($F$18:$F$174=1,1,0)*IF($G$18:$G$174=0,1,0)*IF($H$18:$H$174=0,1,0)*IF(AN$18:AN$174=1,1,0))&gt;=1,1,0)</f>
        <v>0</v>
      </c>
    </row>
    <row r="9" spans="3:40">
      <c r="E9" t="s">
        <v>169</v>
      </c>
      <c r="F9">
        <f>SUM(E18:E174)</f>
        <v>16</v>
      </c>
      <c r="G9" t="str">
        <f>IF(F9=F8,"OK","Check Formulas")</f>
        <v>OK</v>
      </c>
      <c r="H9" t="s">
        <v>171</v>
      </c>
      <c r="J9">
        <f t="array" ref="J9">IF(SUM(IF($E$18:$E$174=1,1,0)*IF($F$18:$F$174=1,0,1)*IF($G$18:$G$174=0,1,0)*IF($H$18:$H$174=0,1,0)*IF(J$18:J$174=1,1,0))&gt;=IF(NOT(J$15),3,2),1,0)</f>
        <v>0</v>
      </c>
      <c r="K9">
        <f t="array" ref="K9">IF(SUM(IF($E$18:$E$174=1,1,0)*IF($F$18:$F$174=1,0,1)*IF($G$18:$G$174=0,1,0)*IF($H$18:$H$174=0,1,0)*IF(K$18:K$174=1,1,0))&gt;=IF(NOT(K$15),3,2),1,0)</f>
        <v>0</v>
      </c>
      <c r="L9">
        <f t="array" ref="L9">IF(SUM(IF($E$18:$E$174=1,1,0)*IF($F$18:$F$174=1,0,1)*IF($G$18:$G$174=0,1,0)*IF($H$18:$H$174=0,1,0)*IF(L$18:L$174=1,1,0))&gt;=IF(NOT(L$15),3,2),1,0)</f>
        <v>0</v>
      </c>
      <c r="M9">
        <f t="array" ref="M9">IF(SUM(IF($E$18:$E$174=1,1,0)*IF($F$18:$F$174=1,0,1)*IF($G$18:$G$174=0,1,0)*IF($H$18:$H$174=0,1,0)*IF(M$18:M$174=1,1,0))&gt;=IF(NOT(M$15),3,2),1,0)</f>
        <v>0</v>
      </c>
      <c r="N9">
        <f t="array" ref="N9">IF(SUM(IF($E$18:$E$174=1,1,0)*IF($F$18:$F$174=1,0,1)*IF($G$18:$G$174=0,1,0)*IF($H$18:$H$174=0,1,0)*IF(N$18:N$174=1,1,0))&gt;=IF(NOT(N$15),3,2),1,0)</f>
        <v>0</v>
      </c>
      <c r="O9">
        <f t="array" ref="O9">IF(SUM(IF($E$18:$E$174=1,1,0)*IF($F$18:$F$174=1,0,1)*IF($G$18:$G$174=0,1,0)*IF($H$18:$H$174=0,1,0)*IF(O$18:O$174=1,1,0))&gt;=IF(NOT(O$15),3,2),1,0)</f>
        <v>0</v>
      </c>
      <c r="P9">
        <f t="array" ref="P9">IF(SUM(IF($E$18:$E$174=1,1,0)*IF($F$18:$F$174=1,0,1)*IF($G$18:$G$174=0,1,0)*IF($H$18:$H$174=0,1,0)*IF(P$18:P$174=1,1,0))&gt;=IF(NOT(P$15),3,2),1,0)</f>
        <v>0</v>
      </c>
      <c r="Q9">
        <f t="array" ref="Q9">IF(SUM(IF($E$18:$E$174=1,1,0)*IF($F$18:$F$174=1,0,1)*IF($G$18:$G$174=0,1,0)*IF($H$18:$H$174=0,1,0)*IF(Q$18:Q$174=1,1,0))&gt;=IF(NOT(Q$15),3,2),1,0)</f>
        <v>0</v>
      </c>
      <c r="R9">
        <f t="array" ref="R9">IF(SUM(IF($E$18:$E$174=1,1,0)*IF($F$18:$F$174=1,0,1)*IF($G$18:$G$174=0,1,0)*IF($H$18:$H$174=0,1,0)*IF(R$18:R$174=1,1,0))&gt;=IF(NOT(R$15),3,2),1,0)</f>
        <v>0</v>
      </c>
      <c r="S9">
        <f t="array" ref="S9">IF(SUM(IF($E$18:$E$174=1,1,0)*IF($F$18:$F$174=1,0,1)*IF($G$18:$G$174=0,1,0)*IF($H$18:$H$174=0,1,0)*IF(S$18:S$174=1,1,0))&gt;=IF(NOT(S$15),3,2),1,0)</f>
        <v>0</v>
      </c>
      <c r="T9">
        <f t="array" ref="T9">IF(SUM(IF($E$18:$E$174=1,1,0)*IF($F$18:$F$174=1,0,1)*IF($G$18:$G$174=0,1,0)*IF($H$18:$H$174=0,1,0)*IF(T$18:T$174=1,1,0))&gt;=IF(NOT(T$15),3,2),1,0)</f>
        <v>0</v>
      </c>
      <c r="U9">
        <f t="array" ref="U9">IF(SUM(IF($E$18:$E$174=1,1,0)*IF($F$18:$F$174=1,0,1)*IF($G$18:$G$174=0,1,0)*IF($H$18:$H$174=0,1,0)*IF(U$18:U$174=1,1,0))&gt;=IF(NOT(U$15),3,2),1,0)</f>
        <v>0</v>
      </c>
      <c r="V9">
        <f t="array" ref="V9">IF(SUM(IF($E$18:$E$174=1,1,0)*IF($F$18:$F$174=1,0,1)*IF($G$18:$G$174=0,1,0)*IF($H$18:$H$174=0,1,0)*IF(V$18:V$174=1,1,0))&gt;=IF(NOT(V$15),3,2),1,0)</f>
        <v>0</v>
      </c>
      <c r="W9">
        <f t="array" ref="W9">IF(SUM(IF($E$18:$E$174=1,1,0)*IF($F$18:$F$174=1,0,1)*IF($G$18:$G$174=0,1,0)*IF($H$18:$H$174=0,1,0)*IF(W$18:W$174=1,1,0))&gt;=IF(NOT(W$15),3,2),1,0)</f>
        <v>0</v>
      </c>
      <c r="X9">
        <f t="array" ref="X9">IF(SUM(IF($E$18:$E$174=1,1,0)*IF($F$18:$F$174=1,0,1)*IF($G$18:$G$174=0,1,0)*IF($H$18:$H$174=0,1,0)*IF(X$18:X$174=1,1,0))&gt;=IF(NOT(X$15),3,2),1,0)</f>
        <v>0</v>
      </c>
      <c r="Y9">
        <f t="array" ref="Y9">IF(SUM(IF($E$18:$E$174=1,1,0)*IF($F$18:$F$174=1,0,1)*IF($G$18:$G$174=0,1,0)*IF($H$18:$H$174=0,1,0)*IF(Y$18:Y$174=1,1,0))&gt;=IF(NOT(Y$15),3,2),1,0)</f>
        <v>0</v>
      </c>
      <c r="Z9">
        <f t="array" ref="Z9">IF(SUM(IF($E$18:$E$174=1,1,0)*IF($F$18:$F$174=1,0,1)*IF($G$18:$G$174=0,1,0)*IF($H$18:$H$174=0,1,0)*IF(Z$18:Z$174=1,1,0))&gt;=IF(NOT(Z$15),3,2),1,0)</f>
        <v>0</v>
      </c>
      <c r="AA9">
        <f t="array" ref="AA9">IF(SUM(IF($E$18:$E$174=1,1,0)*IF($F$18:$F$174=1,0,1)*IF($G$18:$G$174=0,1,0)*IF($H$18:$H$174=0,1,0)*IF(AA$18:AA$174=1,1,0))&gt;=IF(NOT(AA$15),3,2),1,0)</f>
        <v>0</v>
      </c>
      <c r="AB9">
        <f t="array" ref="AB9">IF(SUM(IF($E$18:$E$174=1,1,0)*IF($F$18:$F$174=1,0,1)*IF($G$18:$G$174=0,1,0)*IF($H$18:$H$174=0,1,0)*IF(AB$18:AB$174=1,1,0))&gt;=IF(NOT(AB$15),3,2),1,0)</f>
        <v>0</v>
      </c>
      <c r="AC9">
        <f t="array" ref="AC9">IF(SUM(IF($E$18:$E$174=1,1,0)*IF($F$18:$F$174=1,0,1)*IF($G$18:$G$174=0,1,0)*IF($H$18:$H$174=0,1,0)*IF(AC$18:AC$174=1,1,0))&gt;=IF(NOT(AC$15),3,2),1,0)</f>
        <v>0</v>
      </c>
      <c r="AD9">
        <f t="array" ref="AD9">IF(SUM(IF($E$18:$E$174=1,1,0)*IF($F$18:$F$174=1,0,1)*IF($G$18:$G$174=0,1,0)*IF($H$18:$H$174=0,1,0)*IF(AD$18:AD$174=1,1,0))&gt;=IF(NOT(AD$15),3,2),1,0)</f>
        <v>0</v>
      </c>
      <c r="AE9">
        <f t="array" ref="AE9">IF(SUM(IF($E$18:$E$174=1,1,0)*IF($F$18:$F$174=1,0,1)*IF($G$18:$G$174=0,1,0)*IF($H$18:$H$174=0,1,0)*IF(AE$18:AE$174=1,1,0))&gt;=IF(NOT(AE$15),3,2),1,0)</f>
        <v>0</v>
      </c>
      <c r="AF9">
        <f t="array" ref="AF9">IF(SUM(IF($E$18:$E$174=1,1,0)*IF($F$18:$F$174=1,0,1)*IF($G$18:$G$174=0,1,0)*IF($H$18:$H$174=0,1,0)*IF(AF$18:AF$174=1,1,0))&gt;=IF(NOT(AF$15),3,2),1,0)</f>
        <v>0</v>
      </c>
      <c r="AG9">
        <f t="array" ref="AG9">IF(SUM(IF($E$18:$E$174=1,1,0)*IF($F$18:$F$174=1,0,1)*IF($G$18:$G$174=0,1,0)*IF($H$18:$H$174=0,1,0)*IF(AG$18:AG$174=1,1,0))&gt;=IF(NOT(AG$15),3,2),1,0)</f>
        <v>0</v>
      </c>
      <c r="AH9">
        <f t="array" ref="AH9">IF(SUM(IF($E$18:$E$174=1,1,0)*IF($F$18:$F$174=1,0,1)*IF($G$18:$G$174=0,1,0)*IF($H$18:$H$174=0,1,0)*IF(AH$18:AH$174=1,1,0))&gt;=IF(NOT(AH$15),3,2),1,0)</f>
        <v>0</v>
      </c>
      <c r="AI9">
        <f t="array" ref="AI9">IF(SUM(IF($E$18:$E$174=1,1,0)*IF($F$18:$F$174=1,0,1)*IF($G$18:$G$174=0,1,0)*IF($H$18:$H$174=0,1,0)*IF(AI$18:AI$174=1,1,0))&gt;=IF(NOT(AI$15),3,2),1,0)</f>
        <v>0</v>
      </c>
      <c r="AJ9">
        <f t="array" ref="AJ9">IF(SUM(IF($E$18:$E$174=1,1,0)*IF($F$18:$F$174=1,0,1)*IF($G$18:$G$174=0,1,0)*IF($H$18:$H$174=0,1,0)*IF(AJ$18:AJ$174=1,1,0))&gt;=IF(NOT(AJ$15),3,2),1,0)</f>
        <v>0</v>
      </c>
      <c r="AK9">
        <f t="array" ref="AK9">IF(SUM(IF($E$18:$E$174=1,1,0)*IF($F$18:$F$174=1,0,1)*IF($G$18:$G$174=0,1,0)*IF($H$18:$H$174=0,1,0)*IF(AK$18:AK$174=1,1,0))&gt;=IF(NOT(AK$15),3,2),1,0)</f>
        <v>0</v>
      </c>
      <c r="AL9">
        <f t="array" ref="AL9">IF(SUM(IF($E$18:$E$174=1,1,0)*IF($F$18:$F$174=1,0,1)*IF($G$18:$G$174=0,1,0)*IF($H$18:$H$174=0,1,0)*IF(AL$18:AL$174=1,1,0))&gt;=IF(NOT(AL$15),3,2),1,0)</f>
        <v>0</v>
      </c>
      <c r="AM9">
        <f t="array" ref="AM9">IF(SUM(IF($E$18:$E$174=1,1,0)*IF($F$18:$F$174=1,0,1)*IF($G$18:$G$174=0,1,0)*IF($H$18:$H$174=0,1,0)*IF(AM$18:AM$174=1,1,0))&gt;=IF(NOT(AM$15),3,2),1,0)</f>
        <v>0</v>
      </c>
      <c r="AN9">
        <f t="array" ref="AN9">IF(SUM(IF($E$18:$E$174=1,1,0)*IF($F$18:$F$174=1,0,1)*IF($G$18:$G$174=0,1,0)*IF($H$18:$H$174=0,1,0)*IF(AN$18:AN$174=1,1,0))&gt;=IF(NOT(AN$15),3,2),1,0)</f>
        <v>0</v>
      </c>
    </row>
    <row r="10" spans="3:40">
      <c r="H10" t="s">
        <v>172</v>
      </c>
      <c r="J10">
        <f t="array" ref="J10">IF(SUM(IF($E$18:$E$174=1,1,0)*IF($F$18:$F$174=1,1,0)*IF($G$18:$G$174=0,0,1)*IF($H$18:$H$174=0,1,0)*IF(J$18:J$174=1,1,0))&gt;=1,1,0)</f>
        <v>1</v>
      </c>
      <c r="K10">
        <f t="array" ref="K10">IF(SUM(IF($E$18:$E$174=1,1,0)*IF($F$18:$F$174=1,1,0)*IF($G$18:$G$174=0,0,1)*IF($H$18:$H$174=0,1,0)*IF(K$18:K$174=1,1,0))&gt;=1,1,0)</f>
        <v>1</v>
      </c>
      <c r="L10">
        <f t="array" ref="L10">IF(SUM(IF($E$18:$E$174=1,1,0)*IF($F$18:$F$174=1,1,0)*IF($G$18:$G$174=0,0,1)*IF($H$18:$H$174=0,1,0)*IF(L$18:L$174=1,1,0))&gt;=1,1,0)</f>
        <v>1</v>
      </c>
      <c r="M10">
        <f t="array" ref="M10">IF(SUM(IF($E$18:$E$174=1,1,0)*IF($F$18:$F$174=1,1,0)*IF($G$18:$G$174=0,0,1)*IF($H$18:$H$174=0,1,0)*IF(M$18:M$174=1,1,0))&gt;=1,1,0)</f>
        <v>1</v>
      </c>
      <c r="N10">
        <f t="array" ref="N10">IF(SUM(IF($E$18:$E$174=1,1,0)*IF($F$18:$F$174=1,1,0)*IF($G$18:$G$174=0,0,1)*IF($H$18:$H$174=0,1,0)*IF(N$18:N$174=1,1,0))&gt;=1,1,0)</f>
        <v>1</v>
      </c>
      <c r="O10">
        <f t="array" ref="O10">IF(SUM(IF($E$18:$E$174=1,1,0)*IF($F$18:$F$174=1,1,0)*IF($G$18:$G$174=0,0,1)*IF($H$18:$H$174=0,1,0)*IF(O$18:O$174=1,1,0))&gt;=1,1,0)</f>
        <v>1</v>
      </c>
      <c r="P10">
        <f t="array" ref="P10">IF(SUM(IF($E$18:$E$174=1,1,0)*IF($F$18:$F$174=1,1,0)*IF($G$18:$G$174=0,0,1)*IF($H$18:$H$174=0,1,0)*IF(P$18:P$174=1,1,0))&gt;=1,1,0)</f>
        <v>1</v>
      </c>
      <c r="Q10">
        <f t="array" ref="Q10">IF(SUM(IF($E$18:$E$174=1,1,0)*IF($F$18:$F$174=1,1,0)*IF($G$18:$G$174=0,0,1)*IF($H$18:$H$174=0,1,0)*IF(Q$18:Q$174=1,1,0))&gt;=1,1,0)</f>
        <v>1</v>
      </c>
      <c r="R10">
        <f t="array" ref="R10">IF(SUM(IF($E$18:$E$174=1,1,0)*IF($F$18:$F$174=1,1,0)*IF($G$18:$G$174=0,0,1)*IF($H$18:$H$174=0,1,0)*IF(R$18:R$174=1,1,0))&gt;=1,1,0)</f>
        <v>1</v>
      </c>
      <c r="S10">
        <f t="array" ref="S10">IF(SUM(IF($E$18:$E$174=1,1,0)*IF($F$18:$F$174=1,1,0)*IF($G$18:$G$174=0,0,1)*IF($H$18:$H$174=0,1,0)*IF(S$18:S$174=1,1,0))&gt;=1,1,0)</f>
        <v>1</v>
      </c>
      <c r="T10">
        <f t="array" ref="T10">IF(SUM(IF($E$18:$E$174=1,1,0)*IF($F$18:$F$174=1,1,0)*IF($G$18:$G$174=0,0,1)*IF($H$18:$H$174=0,1,0)*IF(T$18:T$174=1,1,0))&gt;=1,1,0)</f>
        <v>1</v>
      </c>
      <c r="U10">
        <f t="array" ref="U10">IF(SUM(IF($E$18:$E$174=1,1,0)*IF($F$18:$F$174=1,1,0)*IF($G$18:$G$174=0,0,1)*IF($H$18:$H$174=0,1,0)*IF(U$18:U$174=1,1,0))&gt;=1,1,0)</f>
        <v>1</v>
      </c>
      <c r="V10">
        <f t="array" ref="V10">IF(SUM(IF($E$18:$E$174=1,1,0)*IF($F$18:$F$174=1,1,0)*IF($G$18:$G$174=0,0,1)*IF($H$18:$H$174=0,1,0)*IF(V$18:V$174=1,1,0))&gt;=1,1,0)</f>
        <v>1</v>
      </c>
      <c r="W10">
        <f t="array" ref="W10">IF(SUM(IF($E$18:$E$174=1,1,0)*IF($F$18:$F$174=1,1,0)*IF($G$18:$G$174=0,0,1)*IF($H$18:$H$174=0,1,0)*IF(W$18:W$174=1,1,0))&gt;=1,1,0)</f>
        <v>1</v>
      </c>
      <c r="X10">
        <f t="array" ref="X10">IF(SUM(IF($E$18:$E$174=1,1,0)*IF($F$18:$F$174=1,1,0)*IF($G$18:$G$174=0,0,1)*IF($H$18:$H$174=0,1,0)*IF(X$18:X$174=1,1,0))&gt;=1,1,0)</f>
        <v>1</v>
      </c>
      <c r="Y10">
        <f t="array" ref="Y10">IF(SUM(IF($E$18:$E$174=1,1,0)*IF($F$18:$F$174=1,1,0)*IF($G$18:$G$174=0,0,1)*IF($H$18:$H$174=0,1,0)*IF(Y$18:Y$174=1,1,0))&gt;=1,1,0)</f>
        <v>1</v>
      </c>
      <c r="Z10">
        <f t="array" ref="Z10">IF(SUM(IF($E$18:$E$174=1,1,0)*IF($F$18:$F$174=1,1,0)*IF($G$18:$G$174=0,0,1)*IF($H$18:$H$174=0,1,0)*IF(Z$18:Z$174=1,1,0))&gt;=1,1,0)</f>
        <v>1</v>
      </c>
      <c r="AA10">
        <f t="array" ref="AA10">IF(SUM(IF($E$18:$E$174=1,1,0)*IF($F$18:$F$174=1,1,0)*IF($G$18:$G$174=0,0,1)*IF($H$18:$H$174=0,1,0)*IF(AA$18:AA$174=1,1,0))&gt;=1,1,0)</f>
        <v>1</v>
      </c>
      <c r="AB10">
        <f t="array" ref="AB10">IF(SUM(IF($E$18:$E$174=1,1,0)*IF($F$18:$F$174=1,1,0)*IF($G$18:$G$174=0,0,1)*IF($H$18:$H$174=0,1,0)*IF(AB$18:AB$174=1,1,0))&gt;=1,1,0)</f>
        <v>1</v>
      </c>
      <c r="AC10">
        <f t="array" ref="AC10">IF(SUM(IF($E$18:$E$174=1,1,0)*IF($F$18:$F$174=1,1,0)*IF($G$18:$G$174=0,0,1)*IF($H$18:$H$174=0,1,0)*IF(AC$18:AC$174=1,1,0))&gt;=1,1,0)</f>
        <v>1</v>
      </c>
      <c r="AD10">
        <f t="array" ref="AD10">IF(SUM(IF($E$18:$E$174=1,1,0)*IF($F$18:$F$174=1,1,0)*IF($G$18:$G$174=0,0,1)*IF($H$18:$H$174=0,1,0)*IF(AD$18:AD$174=1,1,0))&gt;=1,1,0)</f>
        <v>1</v>
      </c>
      <c r="AE10">
        <f t="array" ref="AE10">IF(SUM(IF($E$18:$E$174=1,1,0)*IF($F$18:$F$174=1,1,0)*IF($G$18:$G$174=0,0,1)*IF($H$18:$H$174=0,1,0)*IF(AE$18:AE$174=1,1,0))&gt;=1,1,0)</f>
        <v>1</v>
      </c>
      <c r="AF10">
        <f t="array" ref="AF10">IF(SUM(IF($E$18:$E$174=1,1,0)*IF($F$18:$F$174=1,1,0)*IF($G$18:$G$174=0,0,1)*IF($H$18:$H$174=0,1,0)*IF(AF$18:AF$174=1,1,0))&gt;=1,1,0)</f>
        <v>1</v>
      </c>
      <c r="AG10">
        <f t="array" ref="AG10">IF(SUM(IF($E$18:$E$174=1,1,0)*IF($F$18:$F$174=1,1,0)*IF($G$18:$G$174=0,0,1)*IF($H$18:$H$174=0,1,0)*IF(AG$18:AG$174=1,1,0))&gt;=1,1,0)</f>
        <v>1</v>
      </c>
      <c r="AH10">
        <f t="array" ref="AH10">IF(SUM(IF($E$18:$E$174=1,1,0)*IF($F$18:$F$174=1,1,0)*IF($G$18:$G$174=0,0,1)*IF($H$18:$H$174=0,1,0)*IF(AH$18:AH$174=1,1,0))&gt;=1,1,0)</f>
        <v>1</v>
      </c>
      <c r="AI10">
        <f t="array" ref="AI10">IF(SUM(IF($E$18:$E$174=1,1,0)*IF($F$18:$F$174=1,1,0)*IF($G$18:$G$174=0,0,1)*IF($H$18:$H$174=0,1,0)*IF(AI$18:AI$174=1,1,0))&gt;=1,1,0)</f>
        <v>1</v>
      </c>
      <c r="AJ10">
        <f t="array" ref="AJ10">IF(SUM(IF($E$18:$E$174=1,1,0)*IF($F$18:$F$174=1,1,0)*IF($G$18:$G$174=0,0,1)*IF($H$18:$H$174=0,1,0)*IF(AJ$18:AJ$174=1,1,0))&gt;=1,1,0)</f>
        <v>1</v>
      </c>
      <c r="AK10">
        <f t="array" ref="AK10">IF(SUM(IF($E$18:$E$174=1,1,0)*IF($F$18:$F$174=1,1,0)*IF($G$18:$G$174=0,0,1)*IF($H$18:$H$174=0,1,0)*IF(AK$18:AK$174=1,1,0))&gt;=1,1,0)</f>
        <v>1</v>
      </c>
      <c r="AL10">
        <f t="array" ref="AL10">IF(SUM(IF($E$18:$E$174=1,1,0)*IF($F$18:$F$174=1,1,0)*IF($G$18:$G$174=0,0,1)*IF($H$18:$H$174=0,1,0)*IF(AL$18:AL$174=1,1,0))&gt;=1,1,0)</f>
        <v>1</v>
      </c>
      <c r="AM10">
        <f t="array" ref="AM10">IF(SUM(IF($E$18:$E$174=1,1,0)*IF($F$18:$F$174=1,1,0)*IF($G$18:$G$174=0,0,1)*IF($H$18:$H$174=0,1,0)*IF(AM$18:AM$174=1,1,0))&gt;=1,1,0)</f>
        <v>1</v>
      </c>
      <c r="AN10">
        <f t="array" ref="AN10">IF(SUM(IF($E$18:$E$174=1,1,0)*IF($F$18:$F$174=1,1,0)*IF($G$18:$G$174=0,0,1)*IF($H$18:$H$174=0,1,0)*IF(AN$18:AN$174=1,1,0))&gt;=1,1,0)</f>
        <v>1</v>
      </c>
    </row>
    <row r="11" spans="3:40">
      <c r="H11" t="s">
        <v>173</v>
      </c>
      <c r="J11">
        <f t="array" ref="J11">IF(SUM(IF($E$18:$E$174=1,1,0)*IF($F$18:$F$174=1,0,1)*IF($G$18:$G$174=0,0,1)*IF($H$18:$H$174=0,1,0)*IF(J$18:J$174=1,1,0))&gt;=IF(NOT(J$15),3,2),1,0)</f>
        <v>0</v>
      </c>
      <c r="K11">
        <f t="array" ref="K11">IF(SUM(IF($E$18:$E$174=1,1,0)*IF($F$18:$F$174=1,0,1)*IF($G$18:$G$174=0,0,1)*IF($H$18:$H$174=0,1,0)*IF(K$18:K$174=1,1,0))&gt;=IF(NOT(K$15),3,2),1,0)</f>
        <v>0</v>
      </c>
      <c r="L11">
        <f t="array" ref="L11">IF(SUM(IF($E$18:$E$174=1,1,0)*IF($F$18:$F$174=1,0,1)*IF($G$18:$G$174=0,0,1)*IF($H$18:$H$174=0,1,0)*IF(L$18:L$174=1,1,0))&gt;=IF(NOT(L$15),3,2),1,0)</f>
        <v>0</v>
      </c>
      <c r="M11">
        <f t="array" ref="M11">IF(SUM(IF($E$18:$E$174=1,1,0)*IF($F$18:$F$174=1,0,1)*IF($G$18:$G$174=0,0,1)*IF($H$18:$H$174=0,1,0)*IF(M$18:M$174=1,1,0))&gt;=IF(NOT(M$15),3,2),1,0)</f>
        <v>0</v>
      </c>
      <c r="N11">
        <f t="array" ref="N11">IF(SUM(IF($E$18:$E$174=1,1,0)*IF($F$18:$F$174=1,0,1)*IF($G$18:$G$174=0,0,1)*IF($H$18:$H$174=0,1,0)*IF(N$18:N$174=1,1,0))&gt;=IF(NOT(N$15),3,2),1,0)</f>
        <v>1</v>
      </c>
      <c r="O11">
        <f t="array" ref="O11">IF(SUM(IF($E$18:$E$174=1,1,0)*IF($F$18:$F$174=1,0,1)*IF($G$18:$G$174=0,0,1)*IF($H$18:$H$174=0,1,0)*IF(O$18:O$174=1,1,0))&gt;=IF(NOT(O$15),3,2),1,0)</f>
        <v>1</v>
      </c>
      <c r="P11">
        <f t="array" ref="P11">IF(SUM(IF($E$18:$E$174=1,1,0)*IF($F$18:$F$174=1,0,1)*IF($G$18:$G$174=0,0,1)*IF($H$18:$H$174=0,1,0)*IF(P$18:P$174=1,1,0))&gt;=IF(NOT(P$15),3,2),1,0)</f>
        <v>1</v>
      </c>
      <c r="Q11">
        <f t="array" ref="Q11">IF(SUM(IF($E$18:$E$174=1,1,0)*IF($F$18:$F$174=1,0,1)*IF($G$18:$G$174=0,0,1)*IF($H$18:$H$174=0,1,0)*IF(Q$18:Q$174=1,1,0))&gt;=IF(NOT(Q$15),3,2),1,0)</f>
        <v>0</v>
      </c>
      <c r="R11">
        <f t="array" ref="R11">IF(SUM(IF($E$18:$E$174=1,1,0)*IF($F$18:$F$174=1,0,1)*IF($G$18:$G$174=0,0,1)*IF($H$18:$H$174=0,1,0)*IF(R$18:R$174=1,1,0))&gt;=IF(NOT(R$15),3,2),1,0)</f>
        <v>0</v>
      </c>
      <c r="S11">
        <f t="array" ref="S11">IF(SUM(IF($E$18:$E$174=1,1,0)*IF($F$18:$F$174=1,0,1)*IF($G$18:$G$174=0,0,1)*IF($H$18:$H$174=0,1,0)*IF(S$18:S$174=1,1,0))&gt;=IF(NOT(S$15),3,2),1,0)</f>
        <v>0</v>
      </c>
      <c r="T11">
        <f t="array" ref="T11">IF(SUM(IF($E$18:$E$174=1,1,0)*IF($F$18:$F$174=1,0,1)*IF($G$18:$G$174=0,0,1)*IF($H$18:$H$174=0,1,0)*IF(T$18:T$174=1,1,0))&gt;=IF(NOT(T$15),3,2),1,0)</f>
        <v>0</v>
      </c>
      <c r="U11">
        <f t="array" ref="U11">IF(SUM(IF($E$18:$E$174=1,1,0)*IF($F$18:$F$174=1,0,1)*IF($G$18:$G$174=0,0,1)*IF($H$18:$H$174=0,1,0)*IF(U$18:U$174=1,1,0))&gt;=IF(NOT(U$15),3,2),1,0)</f>
        <v>1</v>
      </c>
      <c r="V11">
        <f t="array" ref="V11">IF(SUM(IF($E$18:$E$174=1,1,0)*IF($F$18:$F$174=1,0,1)*IF($G$18:$G$174=0,0,1)*IF($H$18:$H$174=0,1,0)*IF(V$18:V$174=1,1,0))&gt;=IF(NOT(V$15),3,2),1,0)</f>
        <v>1</v>
      </c>
      <c r="W11">
        <f t="array" ref="W11">IF(SUM(IF($E$18:$E$174=1,1,0)*IF($F$18:$F$174=1,0,1)*IF($G$18:$G$174=0,0,1)*IF($H$18:$H$174=0,1,0)*IF(W$18:W$174=1,1,0))&gt;=IF(NOT(W$15),3,2),1,0)</f>
        <v>1</v>
      </c>
      <c r="X11">
        <f t="array" ref="X11">IF(SUM(IF($E$18:$E$174=1,1,0)*IF($F$18:$F$174=1,0,1)*IF($G$18:$G$174=0,0,1)*IF($H$18:$H$174=0,1,0)*IF(X$18:X$174=1,1,0))&gt;=IF(NOT(X$15),3,2),1,0)</f>
        <v>0</v>
      </c>
      <c r="Y11">
        <f t="array" ref="Y11">IF(SUM(IF($E$18:$E$174=1,1,0)*IF($F$18:$F$174=1,0,1)*IF($G$18:$G$174=0,0,1)*IF($H$18:$H$174=0,1,0)*IF(Y$18:Y$174=1,1,0))&gt;=IF(NOT(Y$15),3,2),1,0)</f>
        <v>0</v>
      </c>
      <c r="Z11">
        <f t="array" ref="Z11">IF(SUM(IF($E$18:$E$174=1,1,0)*IF($F$18:$F$174=1,0,1)*IF($G$18:$G$174=0,0,1)*IF($H$18:$H$174=0,1,0)*IF(Z$18:Z$174=1,1,0))&gt;=IF(NOT(Z$15),3,2),1,0)</f>
        <v>0</v>
      </c>
      <c r="AA11">
        <f t="array" ref="AA11">IF(SUM(IF($E$18:$E$174=1,1,0)*IF($F$18:$F$174=1,0,1)*IF($G$18:$G$174=0,0,1)*IF($H$18:$H$174=0,1,0)*IF(AA$18:AA$174=1,1,0))&gt;=IF(NOT(AA$15),3,2),1,0)</f>
        <v>0</v>
      </c>
      <c r="AB11">
        <f t="array" ref="AB11">IF(SUM(IF($E$18:$E$174=1,1,0)*IF($F$18:$F$174=1,0,1)*IF($G$18:$G$174=0,0,1)*IF($H$18:$H$174=0,1,0)*IF(AB$18:AB$174=1,1,0))&gt;=IF(NOT(AB$15),3,2),1,0)</f>
        <v>0</v>
      </c>
      <c r="AC11">
        <f t="array" ref="AC11">IF(SUM(IF($E$18:$E$174=1,1,0)*IF($F$18:$F$174=1,0,1)*IF($G$18:$G$174=0,0,1)*IF($H$18:$H$174=0,1,0)*IF(AC$18:AC$174=1,1,0))&gt;=IF(NOT(AC$15),3,2),1,0)</f>
        <v>0</v>
      </c>
      <c r="AD11">
        <f t="array" ref="AD11">IF(SUM(IF($E$18:$E$174=1,1,0)*IF($F$18:$F$174=1,0,1)*IF($G$18:$G$174=0,0,1)*IF($H$18:$H$174=0,1,0)*IF(AD$18:AD$174=1,1,0))&gt;=IF(NOT(AD$15),3,2),1,0)</f>
        <v>0</v>
      </c>
      <c r="AE11">
        <f t="array" ref="AE11">IF(SUM(IF($E$18:$E$174=1,1,0)*IF($F$18:$F$174=1,0,1)*IF($G$18:$G$174=0,0,1)*IF($H$18:$H$174=0,1,0)*IF(AE$18:AE$174=1,1,0))&gt;=IF(NOT(AE$15),3,2),1,0)</f>
        <v>0</v>
      </c>
      <c r="AF11">
        <f t="array" ref="AF11">IF(SUM(IF($E$18:$E$174=1,1,0)*IF($F$18:$F$174=1,0,1)*IF($G$18:$G$174=0,0,1)*IF($H$18:$H$174=0,1,0)*IF(AF$18:AF$174=1,1,0))&gt;=IF(NOT(AF$15),3,2),1,0)</f>
        <v>0</v>
      </c>
      <c r="AG11">
        <f t="array" ref="AG11">IF(SUM(IF($E$18:$E$174=1,1,0)*IF($F$18:$F$174=1,0,1)*IF($G$18:$G$174=0,0,1)*IF($H$18:$H$174=0,1,0)*IF(AG$18:AG$174=1,1,0))&gt;=IF(NOT(AG$15),3,2),1,0)</f>
        <v>0</v>
      </c>
      <c r="AH11">
        <f t="array" ref="AH11">IF(SUM(IF($E$18:$E$174=1,1,0)*IF($F$18:$F$174=1,0,1)*IF($G$18:$G$174=0,0,1)*IF($H$18:$H$174=0,1,0)*IF(AH$18:AH$174=1,1,0))&gt;=IF(NOT(AH$15),3,2),1,0)</f>
        <v>0</v>
      </c>
      <c r="AI11">
        <f t="array" ref="AI11">IF(SUM(IF($E$18:$E$174=1,1,0)*IF($F$18:$F$174=1,0,1)*IF($G$18:$G$174=0,0,1)*IF($H$18:$H$174=0,1,0)*IF(AI$18:AI$174=1,1,0))&gt;=IF(NOT(AI$15),3,2),1,0)</f>
        <v>0</v>
      </c>
      <c r="AJ11">
        <f t="array" ref="AJ11">IF(SUM(IF($E$18:$E$174=1,1,0)*IF($F$18:$F$174=1,0,1)*IF($G$18:$G$174=0,0,1)*IF($H$18:$H$174=0,1,0)*IF(AJ$18:AJ$174=1,1,0))&gt;=IF(NOT(AJ$15),3,2),1,0)</f>
        <v>0</v>
      </c>
      <c r="AK11">
        <f t="array" ref="AK11">IF(SUM(IF($E$18:$E$174=1,1,0)*IF($F$18:$F$174=1,0,1)*IF($G$18:$G$174=0,0,1)*IF($H$18:$H$174=0,1,0)*IF(AK$18:AK$174=1,1,0))&gt;=IF(NOT(AK$15),3,2),1,0)</f>
        <v>0</v>
      </c>
      <c r="AL11">
        <f t="array" ref="AL11">IF(SUM(IF($E$18:$E$174=1,1,0)*IF($F$18:$F$174=1,0,1)*IF($G$18:$G$174=0,0,1)*IF($H$18:$H$174=0,1,0)*IF(AL$18:AL$174=1,1,0))&gt;=IF(NOT(AL$15),3,2),1,0)</f>
        <v>0</v>
      </c>
      <c r="AM11">
        <f t="array" ref="AM11">IF(SUM(IF($E$18:$E$174=1,1,0)*IF($F$18:$F$174=1,0,1)*IF($G$18:$G$174=0,0,1)*IF($H$18:$H$174=0,1,0)*IF(AM$18:AM$174=1,1,0))&gt;=IF(NOT(AM$15),3,2),1,0)</f>
        <v>0</v>
      </c>
      <c r="AN11">
        <f t="array" ref="AN11">IF(SUM(IF($E$18:$E$174=1,1,0)*IF($F$18:$F$174=1,0,1)*IF($G$18:$G$174=0,0,1)*IF($H$18:$H$174=0,1,0)*IF(AN$18:AN$174=1,1,0))&gt;=IF(NOT(AN$15),3,2),1,0)</f>
        <v>0</v>
      </c>
    </row>
    <row r="12" spans="3:40">
      <c r="H12" t="s">
        <v>356</v>
      </c>
      <c r="J12" t="str">
        <f t="shared" ref="J12:AL12" si="0">IF(J17&lt;=7,"Week 1",IF(J17&lt;=14, "Week 2",IF(J17&lt;=21,"Week 3","Week 4")))</f>
        <v>Week 1</v>
      </c>
      <c r="K12" t="str">
        <f t="shared" si="0"/>
        <v>Week 1</v>
      </c>
      <c r="L12" t="str">
        <f t="shared" si="0"/>
        <v>Week 1</v>
      </c>
      <c r="M12" t="str">
        <f t="shared" si="0"/>
        <v>Week 1</v>
      </c>
      <c r="N12" t="str">
        <f t="shared" si="0"/>
        <v>Week 1</v>
      </c>
      <c r="O12" t="str">
        <f t="shared" si="0"/>
        <v>Week 1</v>
      </c>
      <c r="P12" t="str">
        <f t="shared" si="0"/>
        <v>Week 1</v>
      </c>
      <c r="Q12" t="str">
        <f t="shared" si="0"/>
        <v>Week 2</v>
      </c>
      <c r="R12" t="str">
        <f t="shared" si="0"/>
        <v>Week 2</v>
      </c>
      <c r="S12" t="str">
        <f t="shared" si="0"/>
        <v>Week 2</v>
      </c>
      <c r="T12" t="str">
        <f t="shared" si="0"/>
        <v>Week 2</v>
      </c>
      <c r="U12" t="str">
        <f t="shared" si="0"/>
        <v>Week 2</v>
      </c>
      <c r="V12" t="str">
        <f t="shared" si="0"/>
        <v>Week 2</v>
      </c>
      <c r="W12" t="str">
        <f t="shared" si="0"/>
        <v>Week 2</v>
      </c>
      <c r="X12" t="str">
        <f t="shared" si="0"/>
        <v>Week 3</v>
      </c>
      <c r="Y12" t="str">
        <f t="shared" si="0"/>
        <v>Week 3</v>
      </c>
      <c r="Z12" t="str">
        <f t="shared" si="0"/>
        <v>Week 3</v>
      </c>
      <c r="AA12" t="str">
        <f t="shared" si="0"/>
        <v>Week 3</v>
      </c>
      <c r="AB12" t="str">
        <f t="shared" si="0"/>
        <v>Week 3</v>
      </c>
      <c r="AC12" t="str">
        <f t="shared" si="0"/>
        <v>Week 3</v>
      </c>
      <c r="AD12" t="str">
        <f t="shared" si="0"/>
        <v>Week 3</v>
      </c>
      <c r="AE12" t="str">
        <f t="shared" si="0"/>
        <v>Week 4</v>
      </c>
      <c r="AF12" t="str">
        <f t="shared" si="0"/>
        <v>Week 4</v>
      </c>
      <c r="AG12" t="str">
        <f t="shared" si="0"/>
        <v>Week 4</v>
      </c>
      <c r="AH12" t="str">
        <f t="shared" si="0"/>
        <v>Week 4</v>
      </c>
      <c r="AI12" t="str">
        <f t="shared" si="0"/>
        <v>Week 4</v>
      </c>
      <c r="AJ12" t="str">
        <f t="shared" si="0"/>
        <v>Week 4</v>
      </c>
      <c r="AK12" t="str">
        <f t="shared" si="0"/>
        <v>Week 4</v>
      </c>
      <c r="AL12" t="str">
        <f t="shared" si="0"/>
        <v>Week 4</v>
      </c>
      <c r="AM12" t="str">
        <f>IF(AM17&lt;=7,"Week 1",IF(AM17&lt;=14, "Week 2",IF(AM17&lt;=21,"Week 3","Week 4")))</f>
        <v>Week 4</v>
      </c>
      <c r="AN12" t="str">
        <f t="shared" ref="AN12" si="1">IF(AN17&lt;=7,"Week 1",IF(AN17&lt;=14, "Week 2",IF(AN17&lt;=21,"Week 3","Week 4")))</f>
        <v>Week 4</v>
      </c>
    </row>
    <row r="13" spans="3:40" ht="18">
      <c r="C13" s="7" t="s">
        <v>5</v>
      </c>
      <c r="D13" s="8">
        <v>42044</v>
      </c>
      <c r="E13" s="8"/>
      <c r="H13" t="s">
        <v>342</v>
      </c>
      <c r="J13" t="str">
        <f>TEXT(DAY(J14),"##00")</f>
        <v>09</v>
      </c>
      <c r="K13" t="str">
        <f t="shared" ref="K13:AN13" si="2">TEXT(DAY(K14),"##00")</f>
        <v>10</v>
      </c>
      <c r="L13" t="str">
        <f t="shared" si="2"/>
        <v>11</v>
      </c>
      <c r="M13" t="str">
        <f t="shared" si="2"/>
        <v>12</v>
      </c>
      <c r="N13" t="str">
        <f t="shared" si="2"/>
        <v>13</v>
      </c>
      <c r="O13" t="str">
        <f t="shared" si="2"/>
        <v>14</v>
      </c>
      <c r="P13" t="str">
        <f t="shared" si="2"/>
        <v>15</v>
      </c>
      <c r="Q13" t="str">
        <f t="shared" si="2"/>
        <v>16</v>
      </c>
      <c r="R13" t="str">
        <f t="shared" si="2"/>
        <v>17</v>
      </c>
      <c r="S13" t="str">
        <f t="shared" si="2"/>
        <v>18</v>
      </c>
      <c r="T13" t="str">
        <f t="shared" si="2"/>
        <v>19</v>
      </c>
      <c r="U13" t="str">
        <f t="shared" si="2"/>
        <v>20</v>
      </c>
      <c r="V13" t="str">
        <f t="shared" si="2"/>
        <v>21</v>
      </c>
      <c r="W13" t="str">
        <f t="shared" si="2"/>
        <v>22</v>
      </c>
      <c r="X13" t="str">
        <f t="shared" si="2"/>
        <v>23</v>
      </c>
      <c r="Y13" t="str">
        <f t="shared" si="2"/>
        <v>24</v>
      </c>
      <c r="Z13" t="str">
        <f t="shared" si="2"/>
        <v>25</v>
      </c>
      <c r="AA13" t="str">
        <f t="shared" si="2"/>
        <v>26</v>
      </c>
      <c r="AB13" t="str">
        <f t="shared" si="2"/>
        <v>27</v>
      </c>
      <c r="AC13" t="str">
        <f t="shared" si="2"/>
        <v>28</v>
      </c>
      <c r="AD13" t="str">
        <f t="shared" si="2"/>
        <v>01</v>
      </c>
      <c r="AE13" t="str">
        <f t="shared" si="2"/>
        <v>02</v>
      </c>
      <c r="AF13" t="str">
        <f t="shared" si="2"/>
        <v>03</v>
      </c>
      <c r="AG13" t="str">
        <f t="shared" si="2"/>
        <v>04</v>
      </c>
      <c r="AH13" t="str">
        <f t="shared" si="2"/>
        <v>05</v>
      </c>
      <c r="AI13" t="str">
        <f t="shared" si="2"/>
        <v>06</v>
      </c>
      <c r="AJ13" t="str">
        <f t="shared" si="2"/>
        <v>07</v>
      </c>
      <c r="AK13" t="str">
        <f t="shared" si="2"/>
        <v>08</v>
      </c>
      <c r="AL13" t="str">
        <f t="shared" si="2"/>
        <v>09</v>
      </c>
      <c r="AM13" t="str">
        <f t="shared" si="2"/>
        <v>10</v>
      </c>
      <c r="AN13" t="str">
        <f t="shared" si="2"/>
        <v>11</v>
      </c>
    </row>
    <row r="14" spans="3:40" ht="18">
      <c r="C14" s="7" t="s">
        <v>6</v>
      </c>
      <c r="D14" s="8">
        <f>D13+27</f>
        <v>42071</v>
      </c>
      <c r="E14" s="8"/>
      <c r="H14" t="s">
        <v>8</v>
      </c>
      <c r="J14" s="3">
        <f>D13</f>
        <v>42044</v>
      </c>
      <c r="K14" s="1">
        <f>J14+1</f>
        <v>42045</v>
      </c>
      <c r="L14" s="1">
        <f t="shared" ref="L14:AN14" si="3">K14+1</f>
        <v>42046</v>
      </c>
      <c r="M14" s="1">
        <f t="shared" si="3"/>
        <v>42047</v>
      </c>
      <c r="N14" s="1">
        <f t="shared" si="3"/>
        <v>42048</v>
      </c>
      <c r="O14" s="1">
        <f t="shared" si="3"/>
        <v>42049</v>
      </c>
      <c r="P14" s="1">
        <f t="shared" si="3"/>
        <v>42050</v>
      </c>
      <c r="Q14" s="1">
        <f t="shared" si="3"/>
        <v>42051</v>
      </c>
      <c r="R14" s="1">
        <f t="shared" si="3"/>
        <v>42052</v>
      </c>
      <c r="S14" s="1">
        <f t="shared" si="3"/>
        <v>42053</v>
      </c>
      <c r="T14" s="1">
        <f t="shared" si="3"/>
        <v>42054</v>
      </c>
      <c r="U14" s="1">
        <f t="shared" si="3"/>
        <v>42055</v>
      </c>
      <c r="V14" s="1">
        <f t="shared" si="3"/>
        <v>42056</v>
      </c>
      <c r="W14" s="1">
        <f t="shared" si="3"/>
        <v>42057</v>
      </c>
      <c r="X14" s="1">
        <f t="shared" si="3"/>
        <v>42058</v>
      </c>
      <c r="Y14" s="1">
        <f t="shared" si="3"/>
        <v>42059</v>
      </c>
      <c r="Z14" s="1">
        <f t="shared" si="3"/>
        <v>42060</v>
      </c>
      <c r="AA14" s="1">
        <f t="shared" si="3"/>
        <v>42061</v>
      </c>
      <c r="AB14" s="1">
        <f t="shared" si="3"/>
        <v>42062</v>
      </c>
      <c r="AC14" s="1">
        <f t="shared" si="3"/>
        <v>42063</v>
      </c>
      <c r="AD14" s="1">
        <f t="shared" si="3"/>
        <v>42064</v>
      </c>
      <c r="AE14" s="1">
        <f t="shared" si="3"/>
        <v>42065</v>
      </c>
      <c r="AF14" s="1">
        <f t="shared" si="3"/>
        <v>42066</v>
      </c>
      <c r="AG14" s="1">
        <f t="shared" si="3"/>
        <v>42067</v>
      </c>
      <c r="AH14" s="1">
        <f t="shared" si="3"/>
        <v>42068</v>
      </c>
      <c r="AI14" s="1">
        <f t="shared" si="3"/>
        <v>42069</v>
      </c>
      <c r="AJ14" s="1">
        <f t="shared" si="3"/>
        <v>42070</v>
      </c>
      <c r="AK14" s="1">
        <f t="shared" si="3"/>
        <v>42071</v>
      </c>
      <c r="AL14" s="1">
        <f t="shared" si="3"/>
        <v>42072</v>
      </c>
      <c r="AM14" s="1">
        <f t="shared" si="3"/>
        <v>42073</v>
      </c>
      <c r="AN14" s="1">
        <f t="shared" si="3"/>
        <v>42074</v>
      </c>
    </row>
    <row r="15" spans="3:40" ht="18">
      <c r="C15" s="9" t="s">
        <v>7</v>
      </c>
      <c r="D15" s="9">
        <f>D14-D13</f>
        <v>27</v>
      </c>
      <c r="E15" s="9"/>
      <c r="H15" s="2" t="s">
        <v>4</v>
      </c>
      <c r="I15" s="2"/>
      <c r="J15" t="b">
        <f t="shared" ref="J15:AN15" si="4">NOT(WEEKDAY($D$13+J$17-1,2)&lt;=4)</f>
        <v>0</v>
      </c>
      <c r="K15" t="b">
        <f t="shared" si="4"/>
        <v>0</v>
      </c>
      <c r="L15" t="b">
        <f t="shared" si="4"/>
        <v>0</v>
      </c>
      <c r="M15" t="b">
        <f t="shared" si="4"/>
        <v>0</v>
      </c>
      <c r="N15" t="b">
        <f t="shared" si="4"/>
        <v>1</v>
      </c>
      <c r="O15" t="b">
        <f t="shared" si="4"/>
        <v>1</v>
      </c>
      <c r="P15" t="b">
        <f t="shared" si="4"/>
        <v>1</v>
      </c>
      <c r="Q15" t="b">
        <f t="shared" si="4"/>
        <v>0</v>
      </c>
      <c r="R15" t="b">
        <f t="shared" si="4"/>
        <v>0</v>
      </c>
      <c r="S15" t="b">
        <f t="shared" si="4"/>
        <v>0</v>
      </c>
      <c r="T15" t="b">
        <f t="shared" si="4"/>
        <v>0</v>
      </c>
      <c r="U15" t="b">
        <f t="shared" si="4"/>
        <v>1</v>
      </c>
      <c r="V15" t="b">
        <f t="shared" si="4"/>
        <v>1</v>
      </c>
      <c r="W15" t="b">
        <f t="shared" si="4"/>
        <v>1</v>
      </c>
      <c r="X15" t="b">
        <f t="shared" si="4"/>
        <v>0</v>
      </c>
      <c r="Y15" t="b">
        <f t="shared" si="4"/>
        <v>0</v>
      </c>
      <c r="Z15" t="b">
        <f t="shared" si="4"/>
        <v>0</v>
      </c>
      <c r="AA15" t="b">
        <f t="shared" si="4"/>
        <v>0</v>
      </c>
      <c r="AB15" t="b">
        <f t="shared" si="4"/>
        <v>1</v>
      </c>
      <c r="AC15" t="b">
        <f t="shared" si="4"/>
        <v>1</v>
      </c>
      <c r="AD15" t="b">
        <f t="shared" si="4"/>
        <v>1</v>
      </c>
      <c r="AE15" t="b">
        <f t="shared" si="4"/>
        <v>0</v>
      </c>
      <c r="AF15" t="b">
        <f t="shared" si="4"/>
        <v>0</v>
      </c>
      <c r="AG15" t="b">
        <f t="shared" si="4"/>
        <v>0</v>
      </c>
      <c r="AH15" t="b">
        <f t="shared" si="4"/>
        <v>0</v>
      </c>
      <c r="AI15" t="b">
        <f t="shared" si="4"/>
        <v>1</v>
      </c>
      <c r="AJ15" t="b">
        <f t="shared" si="4"/>
        <v>1</v>
      </c>
      <c r="AK15" t="b">
        <f t="shared" si="4"/>
        <v>1</v>
      </c>
      <c r="AL15" t="b">
        <f t="shared" si="4"/>
        <v>0</v>
      </c>
      <c r="AM15" t="b">
        <f t="shared" si="4"/>
        <v>0</v>
      </c>
      <c r="AN15" t="b">
        <f t="shared" si="4"/>
        <v>0</v>
      </c>
    </row>
    <row r="16" spans="3:40" ht="18">
      <c r="C16" s="9"/>
      <c r="D16" s="9"/>
      <c r="E16" s="9"/>
      <c r="H16" s="2"/>
      <c r="I16" s="2"/>
    </row>
    <row r="17" spans="3:73" ht="18">
      <c r="C17" s="5" t="s">
        <v>9</v>
      </c>
      <c r="D17" s="5" t="s">
        <v>3</v>
      </c>
      <c r="E17" s="5" t="s">
        <v>10</v>
      </c>
      <c r="F17" s="5" t="s">
        <v>0</v>
      </c>
      <c r="G17" s="5" t="s">
        <v>1</v>
      </c>
      <c r="H17" s="5" t="s">
        <v>2</v>
      </c>
      <c r="I17" s="5" t="s">
        <v>9</v>
      </c>
      <c r="J17" s="6">
        <v>1</v>
      </c>
      <c r="K17" s="6">
        <f>J17+1</f>
        <v>2</v>
      </c>
      <c r="L17" s="6">
        <f t="shared" ref="L17:AN17" si="5">K17+1</f>
        <v>3</v>
      </c>
      <c r="M17" s="6">
        <f t="shared" si="5"/>
        <v>4</v>
      </c>
      <c r="N17" s="6">
        <f t="shared" si="5"/>
        <v>5</v>
      </c>
      <c r="O17" s="6">
        <f t="shared" si="5"/>
        <v>6</v>
      </c>
      <c r="P17" s="6">
        <f t="shared" si="5"/>
        <v>7</v>
      </c>
      <c r="Q17" s="6">
        <f t="shared" si="5"/>
        <v>8</v>
      </c>
      <c r="R17" s="6">
        <f t="shared" si="5"/>
        <v>9</v>
      </c>
      <c r="S17" s="6">
        <f t="shared" si="5"/>
        <v>10</v>
      </c>
      <c r="T17" s="6">
        <f t="shared" si="5"/>
        <v>11</v>
      </c>
      <c r="U17" s="6">
        <f t="shared" si="5"/>
        <v>12</v>
      </c>
      <c r="V17" s="6">
        <f t="shared" si="5"/>
        <v>13</v>
      </c>
      <c r="W17" s="6">
        <f t="shared" si="5"/>
        <v>14</v>
      </c>
      <c r="X17" s="6">
        <f t="shared" si="5"/>
        <v>15</v>
      </c>
      <c r="Y17" s="6">
        <f t="shared" si="5"/>
        <v>16</v>
      </c>
      <c r="Z17" s="6">
        <f t="shared" si="5"/>
        <v>17</v>
      </c>
      <c r="AA17" s="6">
        <f t="shared" si="5"/>
        <v>18</v>
      </c>
      <c r="AB17" s="6">
        <f t="shared" si="5"/>
        <v>19</v>
      </c>
      <c r="AC17" s="6">
        <f t="shared" si="5"/>
        <v>20</v>
      </c>
      <c r="AD17" s="6">
        <f t="shared" si="5"/>
        <v>21</v>
      </c>
      <c r="AE17" s="6">
        <f t="shared" si="5"/>
        <v>22</v>
      </c>
      <c r="AF17" s="6">
        <f t="shared" si="5"/>
        <v>23</v>
      </c>
      <c r="AG17" s="6">
        <f t="shared" si="5"/>
        <v>24</v>
      </c>
      <c r="AH17" s="6">
        <f t="shared" si="5"/>
        <v>25</v>
      </c>
      <c r="AI17" s="6">
        <f t="shared" si="5"/>
        <v>26</v>
      </c>
      <c r="AJ17" s="6">
        <f t="shared" si="5"/>
        <v>27</v>
      </c>
      <c r="AK17" s="6">
        <f t="shared" si="5"/>
        <v>28</v>
      </c>
      <c r="AL17" s="6">
        <f t="shared" si="5"/>
        <v>29</v>
      </c>
      <c r="AM17" s="6">
        <f t="shared" si="5"/>
        <v>30</v>
      </c>
      <c r="AN17" s="6">
        <f t="shared" si="5"/>
        <v>31</v>
      </c>
    </row>
    <row r="18" spans="3:73">
      <c r="C18" s="4">
        <f t="shared" ref="C18:C49" si="6">I18</f>
        <v>1</v>
      </c>
      <c r="D18" s="4" t="s">
        <v>39</v>
      </c>
      <c r="E18" s="4">
        <f>IFERROR(IF(UPPER(VLOOKUP(UPPER(SUBSTITUTE(D18," ","")),'Cleaned Google Form'!$A$1:$L$5000,3,FALSE))="YES",1,0),0)</f>
        <v>0</v>
      </c>
      <c r="F18" s="4">
        <f>IFERROR(IF(VLOOKUP(UPPER(SUBSTITUTE(D18," ","")),'Cleaned Google Form'!$A$1:$L$5000,2,FALSE)="R1",1,0),0)</f>
        <v>0</v>
      </c>
      <c r="G18" s="4">
        <f>IFERROR(IF(VLOOKUP(UPPER(SUBSTITUTE(D18," ","")),'Cleaned Google Form'!$A$1:$L$5000,4,FALSE)="VGH",1,0),0)</f>
        <v>0</v>
      </c>
      <c r="H18" s="4">
        <f>IFERROR(IF(G18+IFERROR(IF(VLOOKUP(UPPER(SUBSTITUTE(D18," ","")),'Cleaned Google Form'!$A$1:$L$5000,3,FALSE)="SPH",1,0),0)=0,1,0),0)</f>
        <v>1</v>
      </c>
      <c r="I18" s="4">
        <f t="shared" ref="I18:I49" si="7">IF(I17="Resident Index",1,I17+1)</f>
        <v>1</v>
      </c>
      <c r="J18" s="13">
        <f>IFERROR(IF(OR(IFERROR(FIND(J$13,INDEX('Cleaned Google Form'!$A$1:$L$5000,MATCH(UPPER(SUBSTITUTE('Main Template'!$D18," ","")),'Cleaned Google Form'!$A:$A,0),12),1),FALSE),AND(J$17=1,NOT(INDEX('Cleaned Google Form'!$A$1:$L$5000,MATCH(UPPER(SUBSTITUTE('Main Template'!$D18," ","")),'Cleaned Google Form'!$A:$A,0),6)="NO")),AND(J$17&gt;=26,NOT(INDEX('Cleaned Google Form'!$A$1:$L$5000,UPPER(SUBSTITUTE(MATCH(UPPER(SUBSTITUTE($D18," ","")),'Cleaned Google Form'!$A:$A,0)," ","")),7)="NO")),IFERROR(FIND(UPPER(SUBSTITUTE(J$12," ","")),INDEX('Cleaned Google Form'!$A$1:$L$5000,MATCH(UPPER(SUBSTITUTE($D18," ","")),'Cleaned Google Form'!$A:$A,0),8),1),FALSE)),0,1),1)</f>
        <v>1</v>
      </c>
      <c r="K18">
        <f>IFERROR(IF(OR(IFERROR(FIND(K$13,INDEX('Cleaned Google Form'!$A$1:$L$5000,MATCH(UPPER(SUBSTITUTE('Main Template'!$D18," ","")),'Cleaned Google Form'!$A:$A,0),12),1),FALSE),AND(K$17=1,NOT(INDEX('Cleaned Google Form'!$A$1:$L$5000,MATCH(UPPER(SUBSTITUTE('Main Template'!$D18," ","")),'Cleaned Google Form'!$A:$A,0),6)="NO")),AND(K$17&gt;=26,NOT(INDEX('Cleaned Google Form'!$A$1:$L$5000,UPPER(SUBSTITUTE(MATCH(UPPER(SUBSTITUTE($D18," ","")),'Cleaned Google Form'!$A:$A,0)," ","")),7)="NO")),IFERROR(FIND(UPPER(SUBSTITUTE(K$12," ","")),INDEX('Cleaned Google Form'!$A$1:$L$5000,MATCH(UPPER(SUBSTITUTE($D18," ","")),'Cleaned Google Form'!$A:$A,0),8),1),FALSE)),0,1),1)</f>
        <v>1</v>
      </c>
      <c r="L18">
        <f>IFERROR(IF(OR(IFERROR(FIND(L$13,INDEX('Cleaned Google Form'!$A$1:$L$5000,MATCH(UPPER(SUBSTITUTE('Main Template'!$D18," ","")),'Cleaned Google Form'!$A:$A,0),12),1),FALSE),AND(L$17=1,NOT(INDEX('Cleaned Google Form'!$A$1:$L$5000,MATCH(UPPER(SUBSTITUTE('Main Template'!$D18," ","")),'Cleaned Google Form'!$A:$A,0),6)="NO")),AND(L$17&gt;=26,NOT(INDEX('Cleaned Google Form'!$A$1:$L$5000,UPPER(SUBSTITUTE(MATCH(UPPER(SUBSTITUTE($D18," ","")),'Cleaned Google Form'!$A:$A,0)," ","")),7)="NO")),IFERROR(FIND(UPPER(SUBSTITUTE(L$12," ","")),INDEX('Cleaned Google Form'!$A$1:$L$5000,MATCH(UPPER(SUBSTITUTE($D18," ","")),'Cleaned Google Form'!$A:$A,0),8),1),FALSE)),0,1),1)</f>
        <v>1</v>
      </c>
      <c r="M18">
        <f>IFERROR(IF(OR(IFERROR(FIND(M$13,INDEX('Cleaned Google Form'!$A$1:$L$5000,MATCH(UPPER(SUBSTITUTE('Main Template'!$D18," ","")),'Cleaned Google Form'!$A:$A,0),12),1),FALSE),AND(M$17=1,NOT(INDEX('Cleaned Google Form'!$A$1:$L$5000,MATCH(UPPER(SUBSTITUTE('Main Template'!$D18," ","")),'Cleaned Google Form'!$A:$A,0),6)="NO")),AND(M$17&gt;=26,NOT(INDEX('Cleaned Google Form'!$A$1:$L$5000,UPPER(SUBSTITUTE(MATCH(UPPER(SUBSTITUTE($D18," ","")),'Cleaned Google Form'!$A:$A,0)," ","")),7)="NO")),IFERROR(FIND(UPPER(SUBSTITUTE(M$12," ","")),INDEX('Cleaned Google Form'!$A$1:$L$5000,MATCH(UPPER(SUBSTITUTE($D18," ","")),'Cleaned Google Form'!$A:$A,0),8),1),FALSE)),0,1),1)</f>
        <v>1</v>
      </c>
      <c r="N18">
        <f>IFERROR(IF(OR(IFERROR(FIND(N$13,INDEX('Cleaned Google Form'!$A$1:$L$5000,MATCH(UPPER(SUBSTITUTE('Main Template'!$D18," ","")),'Cleaned Google Form'!$A:$A,0),12),1),FALSE),AND(N$17=1,NOT(INDEX('Cleaned Google Form'!$A$1:$L$5000,MATCH(UPPER(SUBSTITUTE('Main Template'!$D18," ","")),'Cleaned Google Form'!$A:$A,0),6)="NO")),AND(N$17&gt;=26,NOT(INDEX('Cleaned Google Form'!$A$1:$L$5000,UPPER(SUBSTITUTE(MATCH(UPPER(SUBSTITUTE($D18," ","")),'Cleaned Google Form'!$A:$A,0)," ","")),7)="NO")),IFERROR(FIND(UPPER(SUBSTITUTE(N$12," ","")),INDEX('Cleaned Google Form'!$A$1:$L$5000,MATCH(UPPER(SUBSTITUTE($D18," ","")),'Cleaned Google Form'!$A:$A,0),8),1),FALSE)),0,1),1)</f>
        <v>1</v>
      </c>
      <c r="O18">
        <f>IFERROR(IF(OR(IFERROR(FIND(O$13,INDEX('Cleaned Google Form'!$A$1:$L$5000,MATCH(UPPER(SUBSTITUTE('Main Template'!$D18," ","")),'Cleaned Google Form'!$A:$A,0),12),1),FALSE),AND(O$17=1,NOT(INDEX('Cleaned Google Form'!$A$1:$L$5000,MATCH(UPPER(SUBSTITUTE('Main Template'!$D18," ","")),'Cleaned Google Form'!$A:$A,0),6)="NO")),AND(O$17&gt;=26,NOT(INDEX('Cleaned Google Form'!$A$1:$L$5000,UPPER(SUBSTITUTE(MATCH(UPPER(SUBSTITUTE($D18," ","")),'Cleaned Google Form'!$A:$A,0)," ","")),7)="NO")),IFERROR(FIND(UPPER(SUBSTITUTE(O$12," ","")),INDEX('Cleaned Google Form'!$A$1:$L$5000,MATCH(UPPER(SUBSTITUTE($D18," ","")),'Cleaned Google Form'!$A:$A,0),8),1),FALSE)),0,1),1)</f>
        <v>1</v>
      </c>
      <c r="P18">
        <f>IFERROR(IF(OR(IFERROR(FIND(P$13,INDEX('Cleaned Google Form'!$A$1:$L$5000,MATCH(UPPER(SUBSTITUTE('Main Template'!$D18," ","")),'Cleaned Google Form'!$A:$A,0),12),1),FALSE),AND(P$17=1,NOT(INDEX('Cleaned Google Form'!$A$1:$L$5000,MATCH(UPPER(SUBSTITUTE('Main Template'!$D18," ","")),'Cleaned Google Form'!$A:$A,0),6)="NO")),AND(P$17&gt;=26,NOT(INDEX('Cleaned Google Form'!$A$1:$L$5000,UPPER(SUBSTITUTE(MATCH(UPPER(SUBSTITUTE($D18," ","")),'Cleaned Google Form'!$A:$A,0)," ","")),7)="NO")),IFERROR(FIND(UPPER(SUBSTITUTE(P$12," ","")),INDEX('Cleaned Google Form'!$A$1:$L$5000,MATCH(UPPER(SUBSTITUTE($D18," ","")),'Cleaned Google Form'!$A:$A,0),8),1),FALSE)),0,1),1)</f>
        <v>1</v>
      </c>
      <c r="Q18">
        <f>IFERROR(IF(OR(IFERROR(FIND(Q$13,INDEX('Cleaned Google Form'!$A$1:$L$5000,MATCH(UPPER(SUBSTITUTE('Main Template'!$D18," ","")),'Cleaned Google Form'!$A:$A,0),12),1),FALSE),AND(Q$17=1,NOT(INDEX('Cleaned Google Form'!$A$1:$L$5000,MATCH(UPPER(SUBSTITUTE('Main Template'!$D18," ","")),'Cleaned Google Form'!$A:$A,0),6)="NO")),AND(Q$17&gt;=26,NOT(INDEX('Cleaned Google Form'!$A$1:$L$5000,UPPER(SUBSTITUTE(MATCH(UPPER(SUBSTITUTE($D18," ","")),'Cleaned Google Form'!$A:$A,0)," ","")),7)="NO")),IFERROR(FIND(UPPER(SUBSTITUTE(Q$12," ","")),INDEX('Cleaned Google Form'!$A$1:$L$5000,MATCH(UPPER(SUBSTITUTE($D18," ","")),'Cleaned Google Form'!$A:$A,0),8),1),FALSE)),0,1),1)</f>
        <v>1</v>
      </c>
      <c r="R18">
        <f>IFERROR(IF(OR(IFERROR(FIND(R$13,INDEX('Cleaned Google Form'!$A$1:$L$5000,MATCH(UPPER(SUBSTITUTE('Main Template'!$D18," ","")),'Cleaned Google Form'!$A:$A,0),12),1),FALSE),AND(R$17=1,NOT(INDEX('Cleaned Google Form'!$A$1:$L$5000,MATCH(UPPER(SUBSTITUTE('Main Template'!$D18," ","")),'Cleaned Google Form'!$A:$A,0),6)="NO")),AND(R$17&gt;=26,NOT(INDEX('Cleaned Google Form'!$A$1:$L$5000,UPPER(SUBSTITUTE(MATCH(UPPER(SUBSTITUTE($D18," ","")),'Cleaned Google Form'!$A:$A,0)," ","")),7)="NO")),IFERROR(FIND(UPPER(SUBSTITUTE(R$12," ","")),INDEX('Cleaned Google Form'!$A$1:$L$5000,MATCH(UPPER(SUBSTITUTE($D18," ","")),'Cleaned Google Form'!$A:$A,0),8),1),FALSE)),0,1),1)</f>
        <v>1</v>
      </c>
      <c r="S18">
        <f>IFERROR(IF(OR(IFERROR(FIND(S$13,INDEX('Cleaned Google Form'!$A$1:$L$5000,MATCH(UPPER(SUBSTITUTE('Main Template'!$D18," ","")),'Cleaned Google Form'!$A:$A,0),12),1),FALSE),AND(S$17=1,NOT(INDEX('Cleaned Google Form'!$A$1:$L$5000,MATCH(UPPER(SUBSTITUTE('Main Template'!$D18," ","")),'Cleaned Google Form'!$A:$A,0),6)="NO")),AND(S$17&gt;=26,NOT(INDEX('Cleaned Google Form'!$A$1:$L$5000,UPPER(SUBSTITUTE(MATCH(UPPER(SUBSTITUTE($D18," ","")),'Cleaned Google Form'!$A:$A,0)," ","")),7)="NO")),IFERROR(FIND(UPPER(SUBSTITUTE(S$12," ","")),INDEX('Cleaned Google Form'!$A$1:$L$5000,MATCH(UPPER(SUBSTITUTE($D18," ","")),'Cleaned Google Form'!$A:$A,0),8),1),FALSE)),0,1),1)</f>
        <v>1</v>
      </c>
      <c r="T18">
        <f>IFERROR(IF(OR(IFERROR(FIND(T$13,INDEX('Cleaned Google Form'!$A$1:$L$5000,MATCH(UPPER(SUBSTITUTE('Main Template'!$D18," ","")),'Cleaned Google Form'!$A:$A,0),12),1),FALSE),AND(T$17=1,NOT(INDEX('Cleaned Google Form'!$A$1:$L$5000,MATCH(UPPER(SUBSTITUTE('Main Template'!$D18," ","")),'Cleaned Google Form'!$A:$A,0),6)="NO")),AND(T$17&gt;=26,NOT(INDEX('Cleaned Google Form'!$A$1:$L$5000,UPPER(SUBSTITUTE(MATCH(UPPER(SUBSTITUTE($D18," ","")),'Cleaned Google Form'!$A:$A,0)," ","")),7)="NO")),IFERROR(FIND(UPPER(SUBSTITUTE(T$12," ","")),INDEX('Cleaned Google Form'!$A$1:$L$5000,MATCH(UPPER(SUBSTITUTE($D18," ","")),'Cleaned Google Form'!$A:$A,0),8),1),FALSE)),0,1),1)</f>
        <v>1</v>
      </c>
      <c r="U18">
        <f>IFERROR(IF(OR(IFERROR(FIND(U$13,INDEX('Cleaned Google Form'!$A$1:$L$5000,MATCH(UPPER(SUBSTITUTE('Main Template'!$D18," ","")),'Cleaned Google Form'!$A:$A,0),12),1),FALSE),AND(U$17=1,NOT(INDEX('Cleaned Google Form'!$A$1:$L$5000,MATCH(UPPER(SUBSTITUTE('Main Template'!$D18," ","")),'Cleaned Google Form'!$A:$A,0),6)="NO")),AND(U$17&gt;=26,NOT(INDEX('Cleaned Google Form'!$A$1:$L$5000,UPPER(SUBSTITUTE(MATCH(UPPER(SUBSTITUTE($D18," ","")),'Cleaned Google Form'!$A:$A,0)," ","")),7)="NO")),IFERROR(FIND(UPPER(SUBSTITUTE(U$12," ","")),INDEX('Cleaned Google Form'!$A$1:$L$5000,MATCH(UPPER(SUBSTITUTE($D18," ","")),'Cleaned Google Form'!$A:$A,0),8),1),FALSE)),0,1),1)</f>
        <v>1</v>
      </c>
      <c r="V18">
        <f>IFERROR(IF(OR(IFERROR(FIND(V$13,INDEX('Cleaned Google Form'!$A$1:$L$5000,MATCH(UPPER(SUBSTITUTE('Main Template'!$D18," ","")),'Cleaned Google Form'!$A:$A,0),12),1),FALSE),AND(V$17=1,NOT(INDEX('Cleaned Google Form'!$A$1:$L$5000,MATCH(UPPER(SUBSTITUTE('Main Template'!$D18," ","")),'Cleaned Google Form'!$A:$A,0),6)="NO")),AND(V$17&gt;=26,NOT(INDEX('Cleaned Google Form'!$A$1:$L$5000,UPPER(SUBSTITUTE(MATCH(UPPER(SUBSTITUTE($D18," ","")),'Cleaned Google Form'!$A:$A,0)," ","")),7)="NO")),IFERROR(FIND(UPPER(SUBSTITUTE(V$12," ","")),INDEX('Cleaned Google Form'!$A$1:$L$5000,MATCH(UPPER(SUBSTITUTE($D18," ","")),'Cleaned Google Form'!$A:$A,0),8),1),FALSE)),0,1),1)</f>
        <v>1</v>
      </c>
      <c r="W18">
        <f>IFERROR(IF(OR(IFERROR(FIND(W$13,INDEX('Cleaned Google Form'!$A$1:$L$5000,MATCH(UPPER(SUBSTITUTE('Main Template'!$D18," ","")),'Cleaned Google Form'!$A:$A,0),12),1),FALSE),AND(W$17=1,NOT(INDEX('Cleaned Google Form'!$A$1:$L$5000,MATCH(UPPER(SUBSTITUTE('Main Template'!$D18," ","")),'Cleaned Google Form'!$A:$A,0),6)="NO")),AND(W$17&gt;=26,NOT(INDEX('Cleaned Google Form'!$A$1:$L$5000,UPPER(SUBSTITUTE(MATCH(UPPER(SUBSTITUTE($D18," ","")),'Cleaned Google Form'!$A:$A,0)," ","")),7)="NO")),IFERROR(FIND(UPPER(SUBSTITUTE(W$12," ","")),INDEX('Cleaned Google Form'!$A$1:$L$5000,MATCH(UPPER(SUBSTITUTE($D18," ","")),'Cleaned Google Form'!$A:$A,0),8),1),FALSE)),0,1),1)</f>
        <v>1</v>
      </c>
      <c r="X18">
        <f>IFERROR(IF(OR(IFERROR(FIND(X$13,INDEX('Cleaned Google Form'!$A$1:$L$5000,MATCH(UPPER(SUBSTITUTE('Main Template'!$D18," ","")),'Cleaned Google Form'!$A:$A,0),12),1),FALSE),AND(X$17=1,NOT(INDEX('Cleaned Google Form'!$A$1:$L$5000,MATCH(UPPER(SUBSTITUTE('Main Template'!$D18," ","")),'Cleaned Google Form'!$A:$A,0),6)="NO")),AND(X$17&gt;=26,NOT(INDEX('Cleaned Google Form'!$A$1:$L$5000,UPPER(SUBSTITUTE(MATCH(UPPER(SUBSTITUTE($D18," ","")),'Cleaned Google Form'!$A:$A,0)," ","")),7)="NO")),IFERROR(FIND(UPPER(SUBSTITUTE(X$12," ","")),INDEX('Cleaned Google Form'!$A$1:$L$5000,MATCH(UPPER(SUBSTITUTE($D18," ","")),'Cleaned Google Form'!$A:$A,0),8),1),FALSE)),0,1),1)</f>
        <v>1</v>
      </c>
      <c r="Y18">
        <f>IFERROR(IF(OR(IFERROR(FIND(Y$13,INDEX('Cleaned Google Form'!$A$1:$L$5000,MATCH(UPPER(SUBSTITUTE('Main Template'!$D18," ","")),'Cleaned Google Form'!$A:$A,0),12),1),FALSE),AND(Y$17=1,NOT(INDEX('Cleaned Google Form'!$A$1:$L$5000,MATCH(UPPER(SUBSTITUTE('Main Template'!$D18," ","")),'Cleaned Google Form'!$A:$A,0),6)="NO")),AND(Y$17&gt;=26,NOT(INDEX('Cleaned Google Form'!$A$1:$L$5000,UPPER(SUBSTITUTE(MATCH(UPPER(SUBSTITUTE($D18," ","")),'Cleaned Google Form'!$A:$A,0)," ","")),7)="NO")),IFERROR(FIND(UPPER(SUBSTITUTE(Y$12," ","")),INDEX('Cleaned Google Form'!$A$1:$L$5000,MATCH(UPPER(SUBSTITUTE($D18," ","")),'Cleaned Google Form'!$A:$A,0),8),1),FALSE)),0,1),1)</f>
        <v>1</v>
      </c>
      <c r="Z18">
        <f>IFERROR(IF(OR(IFERROR(FIND(Z$13,INDEX('Cleaned Google Form'!$A$1:$L$5000,MATCH(UPPER(SUBSTITUTE('Main Template'!$D18," ","")),'Cleaned Google Form'!$A:$A,0),12),1),FALSE),AND(Z$17=1,NOT(INDEX('Cleaned Google Form'!$A$1:$L$5000,MATCH(UPPER(SUBSTITUTE('Main Template'!$D18," ","")),'Cleaned Google Form'!$A:$A,0),6)="NO")),AND(Z$17&gt;=26,NOT(INDEX('Cleaned Google Form'!$A$1:$L$5000,UPPER(SUBSTITUTE(MATCH(UPPER(SUBSTITUTE($D18," ","")),'Cleaned Google Form'!$A:$A,0)," ","")),7)="NO")),IFERROR(FIND(UPPER(SUBSTITUTE(Z$12," ","")),INDEX('Cleaned Google Form'!$A$1:$L$5000,MATCH(UPPER(SUBSTITUTE($D18," ","")),'Cleaned Google Form'!$A:$A,0),8),1),FALSE)),0,1),1)</f>
        <v>1</v>
      </c>
      <c r="AA18">
        <f>IFERROR(IF(OR(IFERROR(FIND(AA$13,INDEX('Cleaned Google Form'!$A$1:$L$5000,MATCH(UPPER(SUBSTITUTE('Main Template'!$D18," ","")),'Cleaned Google Form'!$A:$A,0),12),1),FALSE),AND(AA$17=1,NOT(INDEX('Cleaned Google Form'!$A$1:$L$5000,MATCH(UPPER(SUBSTITUTE('Main Template'!$D18," ","")),'Cleaned Google Form'!$A:$A,0),6)="NO")),AND(AA$17&gt;=26,NOT(INDEX('Cleaned Google Form'!$A$1:$L$5000,UPPER(SUBSTITUTE(MATCH(UPPER(SUBSTITUTE($D18," ","")),'Cleaned Google Form'!$A:$A,0)," ","")),7)="NO")),IFERROR(FIND(UPPER(SUBSTITUTE(AA$12," ","")),INDEX('Cleaned Google Form'!$A$1:$L$5000,MATCH(UPPER(SUBSTITUTE($D18," ","")),'Cleaned Google Form'!$A:$A,0),8),1),FALSE)),0,1),1)</f>
        <v>1</v>
      </c>
      <c r="AB18">
        <f>IFERROR(IF(OR(IFERROR(FIND(AB$13,INDEX('Cleaned Google Form'!$A$1:$L$5000,MATCH(UPPER(SUBSTITUTE('Main Template'!$D18," ","")),'Cleaned Google Form'!$A:$A,0),12),1),FALSE),AND(AB$17=1,NOT(INDEX('Cleaned Google Form'!$A$1:$L$5000,MATCH(UPPER(SUBSTITUTE('Main Template'!$D18," ","")),'Cleaned Google Form'!$A:$A,0),6)="NO")),AND(AB$17&gt;=26,NOT(INDEX('Cleaned Google Form'!$A$1:$L$5000,UPPER(SUBSTITUTE(MATCH(UPPER(SUBSTITUTE($D18," ","")),'Cleaned Google Form'!$A:$A,0)," ","")),7)="NO")),IFERROR(FIND(UPPER(SUBSTITUTE(AB$12," ","")),INDEX('Cleaned Google Form'!$A$1:$L$5000,MATCH(UPPER(SUBSTITUTE($D18," ","")),'Cleaned Google Form'!$A:$A,0),8),1),FALSE)),0,1),1)</f>
        <v>1</v>
      </c>
      <c r="AC18">
        <f>IFERROR(IF(OR(IFERROR(FIND(AC$13,INDEX('Cleaned Google Form'!$A$1:$L$5000,MATCH(UPPER(SUBSTITUTE('Main Template'!$D18," ","")),'Cleaned Google Form'!$A:$A,0),12),1),FALSE),AND(AC$17=1,NOT(INDEX('Cleaned Google Form'!$A$1:$L$5000,MATCH(UPPER(SUBSTITUTE('Main Template'!$D18," ","")),'Cleaned Google Form'!$A:$A,0),6)="NO")),AND(AC$17&gt;=26,NOT(INDEX('Cleaned Google Form'!$A$1:$L$5000,UPPER(SUBSTITUTE(MATCH(UPPER(SUBSTITUTE($D18," ","")),'Cleaned Google Form'!$A:$A,0)," ","")),7)="NO")),IFERROR(FIND(UPPER(SUBSTITUTE(AC$12," ","")),INDEX('Cleaned Google Form'!$A$1:$L$5000,MATCH(UPPER(SUBSTITUTE($D18," ","")),'Cleaned Google Form'!$A:$A,0),8),1),FALSE)),0,1),1)</f>
        <v>1</v>
      </c>
      <c r="AD18">
        <f>IFERROR(IF(OR(IFERROR(FIND(AD$13,INDEX('Cleaned Google Form'!$A$1:$L$5000,MATCH(UPPER(SUBSTITUTE('Main Template'!$D18," ","")),'Cleaned Google Form'!$A:$A,0),12),1),FALSE),AND(AD$17=1,NOT(INDEX('Cleaned Google Form'!$A$1:$L$5000,MATCH(UPPER(SUBSTITUTE('Main Template'!$D18," ","")),'Cleaned Google Form'!$A:$A,0),6)="NO")),AND(AD$17&gt;=26,NOT(INDEX('Cleaned Google Form'!$A$1:$L$5000,UPPER(SUBSTITUTE(MATCH(UPPER(SUBSTITUTE($D18," ","")),'Cleaned Google Form'!$A:$A,0)," ","")),7)="NO")),IFERROR(FIND(UPPER(SUBSTITUTE(AD$12," ","")),INDEX('Cleaned Google Form'!$A$1:$L$5000,MATCH(UPPER(SUBSTITUTE($D18," ","")),'Cleaned Google Form'!$A:$A,0),8),1),FALSE)),0,1),1)</f>
        <v>1</v>
      </c>
      <c r="AE18">
        <f>IFERROR(IF(OR(IFERROR(FIND(AE$13,INDEX('Cleaned Google Form'!$A$1:$L$5000,MATCH(UPPER(SUBSTITUTE('Main Template'!$D18," ","")),'Cleaned Google Form'!$A:$A,0),12),1),FALSE),AND(AE$17=1,NOT(INDEX('Cleaned Google Form'!$A$1:$L$5000,MATCH(UPPER(SUBSTITUTE('Main Template'!$D18," ","")),'Cleaned Google Form'!$A:$A,0),6)="NO")),AND(AE$17&gt;=26,NOT(INDEX('Cleaned Google Form'!$A$1:$L$5000,UPPER(SUBSTITUTE(MATCH(UPPER(SUBSTITUTE($D18," ","")),'Cleaned Google Form'!$A:$A,0)," ","")),7)="NO")),IFERROR(FIND(UPPER(SUBSTITUTE(AE$12," ","")),INDEX('Cleaned Google Form'!$A$1:$L$5000,MATCH(UPPER(SUBSTITUTE($D18," ","")),'Cleaned Google Form'!$A:$A,0),8),1),FALSE)),0,1),1)</f>
        <v>1</v>
      </c>
      <c r="AF18">
        <f>IFERROR(IF(OR(IFERROR(FIND(AF$13,INDEX('Cleaned Google Form'!$A$1:$L$5000,MATCH(UPPER(SUBSTITUTE('Main Template'!$D18," ","")),'Cleaned Google Form'!$A:$A,0),12),1),FALSE),AND(AF$17=1,NOT(INDEX('Cleaned Google Form'!$A$1:$L$5000,MATCH(UPPER(SUBSTITUTE('Main Template'!$D18," ","")),'Cleaned Google Form'!$A:$A,0),6)="NO")),AND(AF$17&gt;=26,NOT(INDEX('Cleaned Google Form'!$A$1:$L$5000,UPPER(SUBSTITUTE(MATCH(UPPER(SUBSTITUTE($D18," ","")),'Cleaned Google Form'!$A:$A,0)," ","")),7)="NO")),IFERROR(FIND(UPPER(SUBSTITUTE(AF$12," ","")),INDEX('Cleaned Google Form'!$A$1:$L$5000,MATCH(UPPER(SUBSTITUTE($D18," ","")),'Cleaned Google Form'!$A:$A,0),8),1),FALSE)),0,1),1)</f>
        <v>1</v>
      </c>
      <c r="AG18">
        <f>IFERROR(IF(OR(IFERROR(FIND(AG$13,INDEX('Cleaned Google Form'!$A$1:$L$5000,MATCH(UPPER(SUBSTITUTE('Main Template'!$D18," ","")),'Cleaned Google Form'!$A:$A,0),12),1),FALSE),AND(AG$17=1,NOT(INDEX('Cleaned Google Form'!$A$1:$L$5000,MATCH(UPPER(SUBSTITUTE('Main Template'!$D18," ","")),'Cleaned Google Form'!$A:$A,0),6)="NO")),AND(AG$17&gt;=26,NOT(INDEX('Cleaned Google Form'!$A$1:$L$5000,UPPER(SUBSTITUTE(MATCH(UPPER(SUBSTITUTE($D18," ","")),'Cleaned Google Form'!$A:$A,0)," ","")),7)="NO")),IFERROR(FIND(UPPER(SUBSTITUTE(AG$12," ","")),INDEX('Cleaned Google Form'!$A$1:$L$5000,MATCH(UPPER(SUBSTITUTE($D18," ","")),'Cleaned Google Form'!$A:$A,0),8),1),FALSE)),0,1),1)</f>
        <v>1</v>
      </c>
      <c r="AH18">
        <f>IFERROR(IF(OR(IFERROR(FIND(AH$13,INDEX('Cleaned Google Form'!$A$1:$L$5000,MATCH(UPPER(SUBSTITUTE('Main Template'!$D18," ","")),'Cleaned Google Form'!$A:$A,0),12),1),FALSE),AND(AH$17=1,NOT(INDEX('Cleaned Google Form'!$A$1:$L$5000,MATCH(UPPER(SUBSTITUTE('Main Template'!$D18," ","")),'Cleaned Google Form'!$A:$A,0),6)="NO")),AND(AH$17&gt;=26,NOT(INDEX('Cleaned Google Form'!$A$1:$L$5000,UPPER(SUBSTITUTE(MATCH(UPPER(SUBSTITUTE($D18," ","")),'Cleaned Google Form'!$A:$A,0)," ","")),7)="NO")),IFERROR(FIND(UPPER(SUBSTITUTE(AH$12," ","")),INDEX('Cleaned Google Form'!$A$1:$L$5000,MATCH(UPPER(SUBSTITUTE($D18," ","")),'Cleaned Google Form'!$A:$A,0),8),1),FALSE)),0,1),1)</f>
        <v>1</v>
      </c>
      <c r="AI18">
        <f>IFERROR(IF(OR(IFERROR(FIND(AI$13,INDEX('Cleaned Google Form'!$A$1:$L$5000,MATCH(UPPER(SUBSTITUTE('Main Template'!$D18," ","")),'Cleaned Google Form'!$A:$A,0),12),1),FALSE),AND(AI$17=1,NOT(INDEX('Cleaned Google Form'!$A$1:$L$5000,MATCH(UPPER(SUBSTITUTE('Main Template'!$D18," ","")),'Cleaned Google Form'!$A:$A,0),6)="NO")),AND(AI$17&gt;=26,NOT(INDEX('Cleaned Google Form'!$A$1:$L$5000,UPPER(SUBSTITUTE(MATCH(UPPER(SUBSTITUTE($D18," ","")),'Cleaned Google Form'!$A:$A,0)," ","")),7)="NO")),IFERROR(FIND(UPPER(SUBSTITUTE(AI$12," ","")),INDEX('Cleaned Google Form'!$A$1:$L$5000,MATCH(UPPER(SUBSTITUTE($D18," ","")),'Cleaned Google Form'!$A:$A,0),8),1),FALSE)),0,1),1)</f>
        <v>1</v>
      </c>
      <c r="AJ18">
        <f>IFERROR(IF(OR(IFERROR(FIND(AJ$13,INDEX('Cleaned Google Form'!$A$1:$L$5000,MATCH(UPPER(SUBSTITUTE('Main Template'!$D18," ","")),'Cleaned Google Form'!$A:$A,0),12),1),FALSE),AND(AJ$17=1,NOT(INDEX('Cleaned Google Form'!$A$1:$L$5000,MATCH(UPPER(SUBSTITUTE('Main Template'!$D18," ","")),'Cleaned Google Form'!$A:$A,0),6)="NO")),AND(AJ$17&gt;=26,NOT(INDEX('Cleaned Google Form'!$A$1:$L$5000,UPPER(SUBSTITUTE(MATCH(UPPER(SUBSTITUTE($D18," ","")),'Cleaned Google Form'!$A:$A,0)," ","")),7)="NO")),IFERROR(FIND(UPPER(SUBSTITUTE(AJ$12," ","")),INDEX('Cleaned Google Form'!$A$1:$L$5000,MATCH(UPPER(SUBSTITUTE($D18," ","")),'Cleaned Google Form'!$A:$A,0),8),1),FALSE)),0,1),1)</f>
        <v>1</v>
      </c>
      <c r="AK18">
        <f>IFERROR(IF(OR(IFERROR(FIND(AK$13,INDEX('Cleaned Google Form'!$A$1:$L$5000,MATCH(UPPER(SUBSTITUTE('Main Template'!$D18," ","")),'Cleaned Google Form'!$A:$A,0),12),1),FALSE),AND(AK$17=1,NOT(INDEX('Cleaned Google Form'!$A$1:$L$5000,MATCH(UPPER(SUBSTITUTE('Main Template'!$D18," ","")),'Cleaned Google Form'!$A:$A,0),6)="NO")),AND(AK$17&gt;=26,NOT(INDEX('Cleaned Google Form'!$A$1:$L$5000,UPPER(SUBSTITUTE(MATCH(UPPER(SUBSTITUTE($D18," ","")),'Cleaned Google Form'!$A:$A,0)," ","")),7)="NO")),IFERROR(FIND(UPPER(SUBSTITUTE(AK$12," ","")),INDEX('Cleaned Google Form'!$A$1:$L$5000,MATCH(UPPER(SUBSTITUTE($D18," ","")),'Cleaned Google Form'!$A:$A,0),8),1),FALSE)),0,1),1)</f>
        <v>1</v>
      </c>
      <c r="AL18">
        <f>IFERROR(IF(OR(IFERROR(FIND(AL$13,INDEX('Cleaned Google Form'!$A$1:$L$5000,MATCH(UPPER(SUBSTITUTE('Main Template'!$D18," ","")),'Cleaned Google Form'!$A:$A,0),12),1),FALSE),AND(AL$17=1,NOT(INDEX('Cleaned Google Form'!$A$1:$L$5000,MATCH(UPPER(SUBSTITUTE('Main Template'!$D18," ","")),'Cleaned Google Form'!$A:$A,0),6)="NO")),AND(AL$17&gt;=26,NOT(INDEX('Cleaned Google Form'!$A$1:$L$5000,UPPER(SUBSTITUTE(MATCH(UPPER(SUBSTITUTE($D18," ","")),'Cleaned Google Form'!$A:$A,0)," ","")),7)="NO")),IFERROR(FIND(UPPER(SUBSTITUTE(AL$12," ","")),INDEX('Cleaned Google Form'!$A$1:$L$5000,MATCH(UPPER(SUBSTITUTE($D18," ","")),'Cleaned Google Form'!$A:$A,0),8),1),FALSE)),0,1),1)</f>
        <v>1</v>
      </c>
      <c r="AM18">
        <f>IFERROR(IF(OR(IFERROR(FIND(AM$13,INDEX('Cleaned Google Form'!$A$1:$L$5000,MATCH(UPPER(SUBSTITUTE('Main Template'!$D18," ","")),'Cleaned Google Form'!$A:$A,0),12),1),FALSE),AND(AM$17=1,NOT(INDEX('Cleaned Google Form'!$A$1:$L$5000,MATCH(UPPER(SUBSTITUTE('Main Template'!$D18," ","")),'Cleaned Google Form'!$A:$A,0),6)="NO")),AND(AM$17&gt;=26,NOT(INDEX('Cleaned Google Form'!$A$1:$L$5000,UPPER(SUBSTITUTE(MATCH(UPPER(SUBSTITUTE($D18," ","")),'Cleaned Google Form'!$A:$A,0)," ","")),7)="NO")),IFERROR(FIND(UPPER(SUBSTITUTE(AM$12," ","")),INDEX('Cleaned Google Form'!$A$1:$L$5000,MATCH(UPPER(SUBSTITUTE($D18," ","")),'Cleaned Google Form'!$A:$A,0),8),1),FALSE)),0,1),1)</f>
        <v>1</v>
      </c>
      <c r="AN18">
        <f>IFERROR(IF(OR(IFERROR(FIND(AN$13,INDEX('Cleaned Google Form'!$A$1:$L$5000,MATCH(UPPER(SUBSTITUTE('Main Template'!$D18," ","")),'Cleaned Google Form'!$A:$A,0),12),1),FALSE),AND(AN$17=1,NOT(INDEX('Cleaned Google Form'!$A$1:$L$5000,MATCH(UPPER(SUBSTITUTE('Main Template'!$D18," ","")),'Cleaned Google Form'!$A:$A,0),6)="NO")),AND(AN$17&gt;=26,NOT(INDEX('Cleaned Google Form'!$A$1:$L$5000,UPPER(SUBSTITUTE(MATCH(UPPER(SUBSTITUTE($D18," ","")),'Cleaned Google Form'!$A:$A,0)," ","")),7)="NO")),IFERROR(FIND(UPPER(SUBSTITUTE(AN$12," ","")),INDEX('Cleaned Google Form'!$A$1:$L$5000,MATCH(UPPER(SUBSTITUTE($D18," ","")),'Cleaned Google Form'!$A:$A,0),8),1),FALSE)),0,1),1)</f>
        <v>1</v>
      </c>
      <c r="BT18">
        <v>1</v>
      </c>
      <c r="BU18">
        <v>1</v>
      </c>
    </row>
    <row r="19" spans="3:73">
      <c r="C19" s="4">
        <f t="shared" si="6"/>
        <v>2</v>
      </c>
      <c r="D19" s="4" t="s">
        <v>28</v>
      </c>
      <c r="E19" s="4">
        <f>IFERROR(IF(UPPER(VLOOKUP(UPPER(SUBSTITUTE(D19," ","")),'Cleaned Google Form'!$A$1:$L$5000,3,FALSE))="YES",1,0),0)</f>
        <v>0</v>
      </c>
      <c r="F19" s="4">
        <f>IFERROR(IF(VLOOKUP(UPPER(SUBSTITUTE(D19," ","")),'Cleaned Google Form'!$A$1:$L$5000,2,FALSE)="R1",1,0),0)</f>
        <v>0</v>
      </c>
      <c r="G19" s="4">
        <f>IFERROR(IF(VLOOKUP(UPPER(SUBSTITUTE(D19," ","")),'Cleaned Google Form'!$A$1:$L$5000,4,FALSE)="VGH",1,0),0)</f>
        <v>0</v>
      </c>
      <c r="H19" s="4">
        <f>IFERROR(IF(G19+IFERROR(IF(VLOOKUP(UPPER(SUBSTITUTE(D19," ","")),'Cleaned Google Form'!$A$1:$L$5000,3,FALSE)="SPH",1,0),0)=0,1,0),0)</f>
        <v>1</v>
      </c>
      <c r="I19" s="4">
        <f t="shared" si="7"/>
        <v>2</v>
      </c>
      <c r="J19" s="14">
        <f>IFERROR(IF(OR(IFERROR(FIND(J$13,INDEX('Cleaned Google Form'!$A$1:$L$5000,MATCH(UPPER(SUBSTITUTE('Main Template'!$D19," ","")),'Cleaned Google Form'!$A:$A,0),12),1),FALSE),AND(J$17=1,NOT(INDEX('Cleaned Google Form'!$A$1:$L$5000,MATCH(UPPER(SUBSTITUTE('Main Template'!$D19," ","")),'Cleaned Google Form'!$A:$A,0),6)="NO")),AND(J$17&gt;=26,NOT(INDEX('Cleaned Google Form'!$A$1:$L$5000,UPPER(SUBSTITUTE(MATCH(UPPER(SUBSTITUTE($D19," ","")),'Cleaned Google Form'!$A:$A,0)," ","")),7)="NO")),IFERROR(FIND(UPPER(SUBSTITUTE(J$12," ","")),INDEX('Cleaned Google Form'!$A$1:$L$5000,MATCH(UPPER(SUBSTITUTE($D19," ","")),'Cleaned Google Form'!$A:$A,0),8),1),FALSE)),0,1),1)</f>
        <v>1</v>
      </c>
      <c r="K19" s="14">
        <f>IFERROR(IF(OR(IFERROR(FIND(K$13,INDEX('Cleaned Google Form'!$A$1:$L$5000,MATCH(UPPER(SUBSTITUTE('Main Template'!$D19," ","")),'Cleaned Google Form'!$A:$A,0),12),1),FALSE),AND(K$17=1,NOT(INDEX('Cleaned Google Form'!$A$1:$L$5000,MATCH(UPPER(SUBSTITUTE('Main Template'!$D19," ","")),'Cleaned Google Form'!$A:$A,0),6)="NO")),AND(K$17&gt;=26,NOT(INDEX('Cleaned Google Form'!$A$1:$L$5000,UPPER(SUBSTITUTE(MATCH(UPPER(SUBSTITUTE($D19," ","")),'Cleaned Google Form'!$A:$A,0)," ","")),7)="NO")),IFERROR(FIND(UPPER(SUBSTITUTE(K$12," ","")),INDEX('Cleaned Google Form'!$A$1:$L$5000,MATCH(UPPER(SUBSTITUTE($D19," ","")),'Cleaned Google Form'!$A:$A,0),8),1),FALSE)),0,1),1)</f>
        <v>1</v>
      </c>
      <c r="L19" s="14">
        <f>IFERROR(IF(OR(IFERROR(FIND(L$13,INDEX('Cleaned Google Form'!$A$1:$L$5000,MATCH(UPPER(SUBSTITUTE('Main Template'!$D19," ","")),'Cleaned Google Form'!$A:$A,0),12),1),FALSE),AND(L$17=1,NOT(INDEX('Cleaned Google Form'!$A$1:$L$5000,MATCH(UPPER(SUBSTITUTE('Main Template'!$D19," ","")),'Cleaned Google Form'!$A:$A,0),6)="NO")),AND(L$17&gt;=26,NOT(INDEX('Cleaned Google Form'!$A$1:$L$5000,UPPER(SUBSTITUTE(MATCH(UPPER(SUBSTITUTE($D19," ","")),'Cleaned Google Form'!$A:$A,0)," ","")),7)="NO")),IFERROR(FIND(UPPER(SUBSTITUTE(L$12," ","")),INDEX('Cleaned Google Form'!$A$1:$L$5000,MATCH(UPPER(SUBSTITUTE($D19," ","")),'Cleaned Google Form'!$A:$A,0),8),1),FALSE)),0,1),1)</f>
        <v>1</v>
      </c>
      <c r="M19" s="14">
        <f>IFERROR(IF(OR(IFERROR(FIND(M$13,INDEX('Cleaned Google Form'!$A$1:$L$5000,MATCH(UPPER(SUBSTITUTE('Main Template'!$D19," ","")),'Cleaned Google Form'!$A:$A,0),12),1),FALSE),AND(M$17=1,NOT(INDEX('Cleaned Google Form'!$A$1:$L$5000,MATCH(UPPER(SUBSTITUTE('Main Template'!$D19," ","")),'Cleaned Google Form'!$A:$A,0),6)="NO")),AND(M$17&gt;=26,NOT(INDEX('Cleaned Google Form'!$A$1:$L$5000,UPPER(SUBSTITUTE(MATCH(UPPER(SUBSTITUTE($D19," ","")),'Cleaned Google Form'!$A:$A,0)," ","")),7)="NO")),IFERROR(FIND(UPPER(SUBSTITUTE(M$12," ","")),INDEX('Cleaned Google Form'!$A$1:$L$5000,MATCH(UPPER(SUBSTITUTE($D19," ","")),'Cleaned Google Form'!$A:$A,0),8),1),FALSE)),0,1),1)</f>
        <v>1</v>
      </c>
      <c r="N19" s="14">
        <f>IFERROR(IF(OR(IFERROR(FIND(N$13,INDEX('Cleaned Google Form'!$A$1:$L$5000,MATCH(UPPER(SUBSTITUTE('Main Template'!$D19," ","")),'Cleaned Google Form'!$A:$A,0),12),1),FALSE),AND(N$17=1,NOT(INDEX('Cleaned Google Form'!$A$1:$L$5000,MATCH(UPPER(SUBSTITUTE('Main Template'!$D19," ","")),'Cleaned Google Form'!$A:$A,0),6)="NO")),AND(N$17&gt;=26,NOT(INDEX('Cleaned Google Form'!$A$1:$L$5000,UPPER(SUBSTITUTE(MATCH(UPPER(SUBSTITUTE($D19," ","")),'Cleaned Google Form'!$A:$A,0)," ","")),7)="NO")),IFERROR(FIND(UPPER(SUBSTITUTE(N$12," ","")),INDEX('Cleaned Google Form'!$A$1:$L$5000,MATCH(UPPER(SUBSTITUTE($D19," ","")),'Cleaned Google Form'!$A:$A,0),8),1),FALSE)),0,1),1)</f>
        <v>1</v>
      </c>
      <c r="O19" s="14">
        <f>IFERROR(IF(OR(IFERROR(FIND(O$13,INDEX('Cleaned Google Form'!$A$1:$L$5000,MATCH(UPPER(SUBSTITUTE('Main Template'!$D19," ","")),'Cleaned Google Form'!$A:$A,0),12),1),FALSE),AND(O$17=1,NOT(INDEX('Cleaned Google Form'!$A$1:$L$5000,MATCH(UPPER(SUBSTITUTE('Main Template'!$D19," ","")),'Cleaned Google Form'!$A:$A,0),6)="NO")),AND(O$17&gt;=26,NOT(INDEX('Cleaned Google Form'!$A$1:$L$5000,UPPER(SUBSTITUTE(MATCH(UPPER(SUBSTITUTE($D19," ","")),'Cleaned Google Form'!$A:$A,0)," ","")),7)="NO")),IFERROR(FIND(UPPER(SUBSTITUTE(O$12," ","")),INDEX('Cleaned Google Form'!$A$1:$L$5000,MATCH(UPPER(SUBSTITUTE($D19," ","")),'Cleaned Google Form'!$A:$A,0),8),1),FALSE)),0,1),1)</f>
        <v>1</v>
      </c>
      <c r="P19" s="14">
        <f>IFERROR(IF(OR(IFERROR(FIND(P$13,INDEX('Cleaned Google Form'!$A$1:$L$5000,MATCH(UPPER(SUBSTITUTE('Main Template'!$D19," ","")),'Cleaned Google Form'!$A:$A,0),12),1),FALSE),AND(P$17=1,NOT(INDEX('Cleaned Google Form'!$A$1:$L$5000,MATCH(UPPER(SUBSTITUTE('Main Template'!$D19," ","")),'Cleaned Google Form'!$A:$A,0),6)="NO")),AND(P$17&gt;=26,NOT(INDEX('Cleaned Google Form'!$A$1:$L$5000,UPPER(SUBSTITUTE(MATCH(UPPER(SUBSTITUTE($D19," ","")),'Cleaned Google Form'!$A:$A,0)," ","")),7)="NO")),IFERROR(FIND(UPPER(SUBSTITUTE(P$12," ","")),INDEX('Cleaned Google Form'!$A$1:$L$5000,MATCH(UPPER(SUBSTITUTE($D19," ","")),'Cleaned Google Form'!$A:$A,0),8),1),FALSE)),0,1),1)</f>
        <v>1</v>
      </c>
      <c r="Q19" s="14">
        <f>IFERROR(IF(OR(IFERROR(FIND(Q$13,INDEX('Cleaned Google Form'!$A$1:$L$5000,MATCH(UPPER(SUBSTITUTE('Main Template'!$D19," ","")),'Cleaned Google Form'!$A:$A,0),12),1),FALSE),AND(Q$17=1,NOT(INDEX('Cleaned Google Form'!$A$1:$L$5000,MATCH(UPPER(SUBSTITUTE('Main Template'!$D19," ","")),'Cleaned Google Form'!$A:$A,0),6)="NO")),AND(Q$17&gt;=26,NOT(INDEX('Cleaned Google Form'!$A$1:$L$5000,UPPER(SUBSTITUTE(MATCH(UPPER(SUBSTITUTE($D19," ","")),'Cleaned Google Form'!$A:$A,0)," ","")),7)="NO")),IFERROR(FIND(UPPER(SUBSTITUTE(Q$12," ","")),INDEX('Cleaned Google Form'!$A$1:$L$5000,MATCH(UPPER(SUBSTITUTE($D19," ","")),'Cleaned Google Form'!$A:$A,0),8),1),FALSE)),0,1),1)</f>
        <v>1</v>
      </c>
      <c r="R19" s="14">
        <f>IFERROR(IF(OR(IFERROR(FIND(R$13,INDEX('Cleaned Google Form'!$A$1:$L$5000,MATCH(UPPER(SUBSTITUTE('Main Template'!$D19," ","")),'Cleaned Google Form'!$A:$A,0),12),1),FALSE),AND(R$17=1,NOT(INDEX('Cleaned Google Form'!$A$1:$L$5000,MATCH(UPPER(SUBSTITUTE('Main Template'!$D19," ","")),'Cleaned Google Form'!$A:$A,0),6)="NO")),AND(R$17&gt;=26,NOT(INDEX('Cleaned Google Form'!$A$1:$L$5000,UPPER(SUBSTITUTE(MATCH(UPPER(SUBSTITUTE($D19," ","")),'Cleaned Google Form'!$A:$A,0)," ","")),7)="NO")),IFERROR(FIND(UPPER(SUBSTITUTE(R$12," ","")),INDEX('Cleaned Google Form'!$A$1:$L$5000,MATCH(UPPER(SUBSTITUTE($D19," ","")),'Cleaned Google Form'!$A:$A,0),8),1),FALSE)),0,1),1)</f>
        <v>1</v>
      </c>
      <c r="S19" s="14">
        <f>IFERROR(IF(OR(IFERROR(FIND(S$13,INDEX('Cleaned Google Form'!$A$1:$L$5000,MATCH(UPPER(SUBSTITUTE('Main Template'!$D19," ","")),'Cleaned Google Form'!$A:$A,0),12),1),FALSE),AND(S$17=1,NOT(INDEX('Cleaned Google Form'!$A$1:$L$5000,MATCH(UPPER(SUBSTITUTE('Main Template'!$D19," ","")),'Cleaned Google Form'!$A:$A,0),6)="NO")),AND(S$17&gt;=26,NOT(INDEX('Cleaned Google Form'!$A$1:$L$5000,UPPER(SUBSTITUTE(MATCH(UPPER(SUBSTITUTE($D19," ","")),'Cleaned Google Form'!$A:$A,0)," ","")),7)="NO")),IFERROR(FIND(UPPER(SUBSTITUTE(S$12," ","")),INDEX('Cleaned Google Form'!$A$1:$L$5000,MATCH(UPPER(SUBSTITUTE($D19," ","")),'Cleaned Google Form'!$A:$A,0),8),1),FALSE)),0,1),1)</f>
        <v>1</v>
      </c>
      <c r="T19" s="14">
        <f>IFERROR(IF(OR(IFERROR(FIND(T$13,INDEX('Cleaned Google Form'!$A$1:$L$5000,MATCH(UPPER(SUBSTITUTE('Main Template'!$D19," ","")),'Cleaned Google Form'!$A:$A,0),12),1),FALSE),AND(T$17=1,NOT(INDEX('Cleaned Google Form'!$A$1:$L$5000,MATCH(UPPER(SUBSTITUTE('Main Template'!$D19," ","")),'Cleaned Google Form'!$A:$A,0),6)="NO")),AND(T$17&gt;=26,NOT(INDEX('Cleaned Google Form'!$A$1:$L$5000,UPPER(SUBSTITUTE(MATCH(UPPER(SUBSTITUTE($D19," ","")),'Cleaned Google Form'!$A:$A,0)," ","")),7)="NO")),IFERROR(FIND(UPPER(SUBSTITUTE(T$12," ","")),INDEX('Cleaned Google Form'!$A$1:$L$5000,MATCH(UPPER(SUBSTITUTE($D19," ","")),'Cleaned Google Form'!$A:$A,0),8),1),FALSE)),0,1),1)</f>
        <v>1</v>
      </c>
      <c r="U19" s="14">
        <f>IFERROR(IF(OR(IFERROR(FIND(U$13,INDEX('Cleaned Google Form'!$A$1:$L$5000,MATCH(UPPER(SUBSTITUTE('Main Template'!$D19," ","")),'Cleaned Google Form'!$A:$A,0),12),1),FALSE),AND(U$17=1,NOT(INDEX('Cleaned Google Form'!$A$1:$L$5000,MATCH(UPPER(SUBSTITUTE('Main Template'!$D19," ","")),'Cleaned Google Form'!$A:$A,0),6)="NO")),AND(U$17&gt;=26,NOT(INDEX('Cleaned Google Form'!$A$1:$L$5000,UPPER(SUBSTITUTE(MATCH(UPPER(SUBSTITUTE($D19," ","")),'Cleaned Google Form'!$A:$A,0)," ","")),7)="NO")),IFERROR(FIND(UPPER(SUBSTITUTE(U$12," ","")),INDEX('Cleaned Google Form'!$A$1:$L$5000,MATCH(UPPER(SUBSTITUTE($D19," ","")),'Cleaned Google Form'!$A:$A,0),8),1),FALSE)),0,1),1)</f>
        <v>1</v>
      </c>
      <c r="V19" s="14">
        <f>IFERROR(IF(OR(IFERROR(FIND(V$13,INDEX('Cleaned Google Form'!$A$1:$L$5000,MATCH(UPPER(SUBSTITUTE('Main Template'!$D19," ","")),'Cleaned Google Form'!$A:$A,0),12),1),FALSE),AND(V$17=1,NOT(INDEX('Cleaned Google Form'!$A$1:$L$5000,MATCH(UPPER(SUBSTITUTE('Main Template'!$D19," ","")),'Cleaned Google Form'!$A:$A,0),6)="NO")),AND(V$17&gt;=26,NOT(INDEX('Cleaned Google Form'!$A$1:$L$5000,UPPER(SUBSTITUTE(MATCH(UPPER(SUBSTITUTE($D19," ","")),'Cleaned Google Form'!$A:$A,0)," ","")),7)="NO")),IFERROR(FIND(UPPER(SUBSTITUTE(V$12," ","")),INDEX('Cleaned Google Form'!$A$1:$L$5000,MATCH(UPPER(SUBSTITUTE($D19," ","")),'Cleaned Google Form'!$A:$A,0),8),1),FALSE)),0,1),1)</f>
        <v>1</v>
      </c>
      <c r="W19" s="14">
        <f>IFERROR(IF(OR(IFERROR(FIND(W$13,INDEX('Cleaned Google Form'!$A$1:$L$5000,MATCH(UPPER(SUBSTITUTE('Main Template'!$D19," ","")),'Cleaned Google Form'!$A:$A,0),12),1),FALSE),AND(W$17=1,NOT(INDEX('Cleaned Google Form'!$A$1:$L$5000,MATCH(UPPER(SUBSTITUTE('Main Template'!$D19," ","")),'Cleaned Google Form'!$A:$A,0),6)="NO")),AND(W$17&gt;=26,NOT(INDEX('Cleaned Google Form'!$A$1:$L$5000,UPPER(SUBSTITUTE(MATCH(UPPER(SUBSTITUTE($D19," ","")),'Cleaned Google Form'!$A:$A,0)," ","")),7)="NO")),IFERROR(FIND(UPPER(SUBSTITUTE(W$12," ","")),INDEX('Cleaned Google Form'!$A$1:$L$5000,MATCH(UPPER(SUBSTITUTE($D19," ","")),'Cleaned Google Form'!$A:$A,0),8),1),FALSE)),0,1),1)</f>
        <v>1</v>
      </c>
      <c r="X19" s="14">
        <f>IFERROR(IF(OR(IFERROR(FIND(X$13,INDEX('Cleaned Google Form'!$A$1:$L$5000,MATCH(UPPER(SUBSTITUTE('Main Template'!$D19," ","")),'Cleaned Google Form'!$A:$A,0),12),1),FALSE),AND(X$17=1,NOT(INDEX('Cleaned Google Form'!$A$1:$L$5000,MATCH(UPPER(SUBSTITUTE('Main Template'!$D19," ","")),'Cleaned Google Form'!$A:$A,0),6)="NO")),AND(X$17&gt;=26,NOT(INDEX('Cleaned Google Form'!$A$1:$L$5000,UPPER(SUBSTITUTE(MATCH(UPPER(SUBSTITUTE($D19," ","")),'Cleaned Google Form'!$A:$A,0)," ","")),7)="NO")),IFERROR(FIND(UPPER(SUBSTITUTE(X$12," ","")),INDEX('Cleaned Google Form'!$A$1:$L$5000,MATCH(UPPER(SUBSTITUTE($D19," ","")),'Cleaned Google Form'!$A:$A,0),8),1),FALSE)),0,1),1)</f>
        <v>1</v>
      </c>
      <c r="Y19" s="14">
        <f>IFERROR(IF(OR(IFERROR(FIND(Y$13,INDEX('Cleaned Google Form'!$A$1:$L$5000,MATCH(UPPER(SUBSTITUTE('Main Template'!$D19," ","")),'Cleaned Google Form'!$A:$A,0),12),1),FALSE),AND(Y$17=1,NOT(INDEX('Cleaned Google Form'!$A$1:$L$5000,MATCH(UPPER(SUBSTITUTE('Main Template'!$D19," ","")),'Cleaned Google Form'!$A:$A,0),6)="NO")),AND(Y$17&gt;=26,NOT(INDEX('Cleaned Google Form'!$A$1:$L$5000,UPPER(SUBSTITUTE(MATCH(UPPER(SUBSTITUTE($D19," ","")),'Cleaned Google Form'!$A:$A,0)," ","")),7)="NO")),IFERROR(FIND(UPPER(SUBSTITUTE(Y$12," ","")),INDEX('Cleaned Google Form'!$A$1:$L$5000,MATCH(UPPER(SUBSTITUTE($D19," ","")),'Cleaned Google Form'!$A:$A,0),8),1),FALSE)),0,1),1)</f>
        <v>1</v>
      </c>
      <c r="Z19" s="14">
        <f>IFERROR(IF(OR(IFERROR(FIND(Z$13,INDEX('Cleaned Google Form'!$A$1:$L$5000,MATCH(UPPER(SUBSTITUTE('Main Template'!$D19," ","")),'Cleaned Google Form'!$A:$A,0),12),1),FALSE),AND(Z$17=1,NOT(INDEX('Cleaned Google Form'!$A$1:$L$5000,MATCH(UPPER(SUBSTITUTE('Main Template'!$D19," ","")),'Cleaned Google Form'!$A:$A,0),6)="NO")),AND(Z$17&gt;=26,NOT(INDEX('Cleaned Google Form'!$A$1:$L$5000,UPPER(SUBSTITUTE(MATCH(UPPER(SUBSTITUTE($D19," ","")),'Cleaned Google Form'!$A:$A,0)," ","")),7)="NO")),IFERROR(FIND(UPPER(SUBSTITUTE(Z$12," ","")),INDEX('Cleaned Google Form'!$A$1:$L$5000,MATCH(UPPER(SUBSTITUTE($D19," ","")),'Cleaned Google Form'!$A:$A,0),8),1),FALSE)),0,1),1)</f>
        <v>1</v>
      </c>
      <c r="AA19" s="14">
        <f>IFERROR(IF(OR(IFERROR(FIND(AA$13,INDEX('Cleaned Google Form'!$A$1:$L$5000,MATCH(UPPER(SUBSTITUTE('Main Template'!$D19," ","")),'Cleaned Google Form'!$A:$A,0),12),1),FALSE),AND(AA$17=1,NOT(INDEX('Cleaned Google Form'!$A$1:$L$5000,MATCH(UPPER(SUBSTITUTE('Main Template'!$D19," ","")),'Cleaned Google Form'!$A:$A,0),6)="NO")),AND(AA$17&gt;=26,NOT(INDEX('Cleaned Google Form'!$A$1:$L$5000,UPPER(SUBSTITUTE(MATCH(UPPER(SUBSTITUTE($D19," ","")),'Cleaned Google Form'!$A:$A,0)," ","")),7)="NO")),IFERROR(FIND(UPPER(SUBSTITUTE(AA$12," ","")),INDEX('Cleaned Google Form'!$A$1:$L$5000,MATCH(UPPER(SUBSTITUTE($D19," ","")),'Cleaned Google Form'!$A:$A,0),8),1),FALSE)),0,1),1)</f>
        <v>1</v>
      </c>
      <c r="AB19" s="14">
        <f>IFERROR(IF(OR(IFERROR(FIND(AB$13,INDEX('Cleaned Google Form'!$A$1:$L$5000,MATCH(UPPER(SUBSTITUTE('Main Template'!$D19," ","")),'Cleaned Google Form'!$A:$A,0),12),1),FALSE),AND(AB$17=1,NOT(INDEX('Cleaned Google Form'!$A$1:$L$5000,MATCH(UPPER(SUBSTITUTE('Main Template'!$D19," ","")),'Cleaned Google Form'!$A:$A,0),6)="NO")),AND(AB$17&gt;=26,NOT(INDEX('Cleaned Google Form'!$A$1:$L$5000,UPPER(SUBSTITUTE(MATCH(UPPER(SUBSTITUTE($D19," ","")),'Cleaned Google Form'!$A:$A,0)," ","")),7)="NO")),IFERROR(FIND(UPPER(SUBSTITUTE(AB$12," ","")),INDEX('Cleaned Google Form'!$A$1:$L$5000,MATCH(UPPER(SUBSTITUTE($D19," ","")),'Cleaned Google Form'!$A:$A,0),8),1),FALSE)),0,1),1)</f>
        <v>1</v>
      </c>
      <c r="AC19" s="14">
        <f>IFERROR(IF(OR(IFERROR(FIND(AC$13,INDEX('Cleaned Google Form'!$A$1:$L$5000,MATCH(UPPER(SUBSTITUTE('Main Template'!$D19," ","")),'Cleaned Google Form'!$A:$A,0),12),1),FALSE),AND(AC$17=1,NOT(INDEX('Cleaned Google Form'!$A$1:$L$5000,MATCH(UPPER(SUBSTITUTE('Main Template'!$D19," ","")),'Cleaned Google Form'!$A:$A,0),6)="NO")),AND(AC$17&gt;=26,NOT(INDEX('Cleaned Google Form'!$A$1:$L$5000,UPPER(SUBSTITUTE(MATCH(UPPER(SUBSTITUTE($D19," ","")),'Cleaned Google Form'!$A:$A,0)," ","")),7)="NO")),IFERROR(FIND(UPPER(SUBSTITUTE(AC$12," ","")),INDEX('Cleaned Google Form'!$A$1:$L$5000,MATCH(UPPER(SUBSTITUTE($D19," ","")),'Cleaned Google Form'!$A:$A,0),8),1),FALSE)),0,1),1)</f>
        <v>1</v>
      </c>
      <c r="AD19" s="14">
        <f>IFERROR(IF(OR(IFERROR(FIND(AD$13,INDEX('Cleaned Google Form'!$A$1:$L$5000,MATCH(UPPER(SUBSTITUTE('Main Template'!$D19," ","")),'Cleaned Google Form'!$A:$A,0),12),1),FALSE),AND(AD$17=1,NOT(INDEX('Cleaned Google Form'!$A$1:$L$5000,MATCH(UPPER(SUBSTITUTE('Main Template'!$D19," ","")),'Cleaned Google Form'!$A:$A,0),6)="NO")),AND(AD$17&gt;=26,NOT(INDEX('Cleaned Google Form'!$A$1:$L$5000,UPPER(SUBSTITUTE(MATCH(UPPER(SUBSTITUTE($D19," ","")),'Cleaned Google Form'!$A:$A,0)," ","")),7)="NO")),IFERROR(FIND(UPPER(SUBSTITUTE(AD$12," ","")),INDEX('Cleaned Google Form'!$A$1:$L$5000,MATCH(UPPER(SUBSTITUTE($D19," ","")),'Cleaned Google Form'!$A:$A,0),8),1),FALSE)),0,1),1)</f>
        <v>1</v>
      </c>
      <c r="AE19" s="14">
        <f>IFERROR(IF(OR(IFERROR(FIND(AE$13,INDEX('Cleaned Google Form'!$A$1:$L$5000,MATCH(UPPER(SUBSTITUTE('Main Template'!$D19," ","")),'Cleaned Google Form'!$A:$A,0),12),1),FALSE),AND(AE$17=1,NOT(INDEX('Cleaned Google Form'!$A$1:$L$5000,MATCH(UPPER(SUBSTITUTE('Main Template'!$D19," ","")),'Cleaned Google Form'!$A:$A,0),6)="NO")),AND(AE$17&gt;=26,NOT(INDEX('Cleaned Google Form'!$A$1:$L$5000,UPPER(SUBSTITUTE(MATCH(UPPER(SUBSTITUTE($D19," ","")),'Cleaned Google Form'!$A:$A,0)," ","")),7)="NO")),IFERROR(FIND(UPPER(SUBSTITUTE(AE$12," ","")),INDEX('Cleaned Google Form'!$A$1:$L$5000,MATCH(UPPER(SUBSTITUTE($D19," ","")),'Cleaned Google Form'!$A:$A,0),8),1),FALSE)),0,1),1)</f>
        <v>1</v>
      </c>
      <c r="AF19" s="14">
        <f>IFERROR(IF(OR(IFERROR(FIND(AF$13,INDEX('Cleaned Google Form'!$A$1:$L$5000,MATCH(UPPER(SUBSTITUTE('Main Template'!$D19," ","")),'Cleaned Google Form'!$A:$A,0),12),1),FALSE),AND(AF$17=1,NOT(INDEX('Cleaned Google Form'!$A$1:$L$5000,MATCH(UPPER(SUBSTITUTE('Main Template'!$D19," ","")),'Cleaned Google Form'!$A:$A,0),6)="NO")),AND(AF$17&gt;=26,NOT(INDEX('Cleaned Google Form'!$A$1:$L$5000,UPPER(SUBSTITUTE(MATCH(UPPER(SUBSTITUTE($D19," ","")),'Cleaned Google Form'!$A:$A,0)," ","")),7)="NO")),IFERROR(FIND(UPPER(SUBSTITUTE(AF$12," ","")),INDEX('Cleaned Google Form'!$A$1:$L$5000,MATCH(UPPER(SUBSTITUTE($D19," ","")),'Cleaned Google Form'!$A:$A,0),8),1),FALSE)),0,1),1)</f>
        <v>1</v>
      </c>
      <c r="AG19" s="14">
        <f>IFERROR(IF(OR(IFERROR(FIND(AG$13,INDEX('Cleaned Google Form'!$A$1:$L$5000,MATCH(UPPER(SUBSTITUTE('Main Template'!$D19," ","")),'Cleaned Google Form'!$A:$A,0),12),1),FALSE),AND(AG$17=1,NOT(INDEX('Cleaned Google Form'!$A$1:$L$5000,MATCH(UPPER(SUBSTITUTE('Main Template'!$D19," ","")),'Cleaned Google Form'!$A:$A,0),6)="NO")),AND(AG$17&gt;=26,NOT(INDEX('Cleaned Google Form'!$A$1:$L$5000,UPPER(SUBSTITUTE(MATCH(UPPER(SUBSTITUTE($D19," ","")),'Cleaned Google Form'!$A:$A,0)," ","")),7)="NO")),IFERROR(FIND(UPPER(SUBSTITUTE(AG$12," ","")),INDEX('Cleaned Google Form'!$A$1:$L$5000,MATCH(UPPER(SUBSTITUTE($D19," ","")),'Cleaned Google Form'!$A:$A,0),8),1),FALSE)),0,1),1)</f>
        <v>1</v>
      </c>
      <c r="AH19" s="14">
        <f>IFERROR(IF(OR(IFERROR(FIND(AH$13,INDEX('Cleaned Google Form'!$A$1:$L$5000,MATCH(UPPER(SUBSTITUTE('Main Template'!$D19," ","")),'Cleaned Google Form'!$A:$A,0),12),1),FALSE),AND(AH$17=1,NOT(INDEX('Cleaned Google Form'!$A$1:$L$5000,MATCH(UPPER(SUBSTITUTE('Main Template'!$D19," ","")),'Cleaned Google Form'!$A:$A,0),6)="NO")),AND(AH$17&gt;=26,NOT(INDEX('Cleaned Google Form'!$A$1:$L$5000,UPPER(SUBSTITUTE(MATCH(UPPER(SUBSTITUTE($D19," ","")),'Cleaned Google Form'!$A:$A,0)," ","")),7)="NO")),IFERROR(FIND(UPPER(SUBSTITUTE(AH$12," ","")),INDEX('Cleaned Google Form'!$A$1:$L$5000,MATCH(UPPER(SUBSTITUTE($D19," ","")),'Cleaned Google Form'!$A:$A,0),8),1),FALSE)),0,1),1)</f>
        <v>1</v>
      </c>
      <c r="AI19" s="14">
        <f>IFERROR(IF(OR(IFERROR(FIND(AI$13,INDEX('Cleaned Google Form'!$A$1:$L$5000,MATCH(UPPER(SUBSTITUTE('Main Template'!$D19," ","")),'Cleaned Google Form'!$A:$A,0),12),1),FALSE),AND(AI$17=1,NOT(INDEX('Cleaned Google Form'!$A$1:$L$5000,MATCH(UPPER(SUBSTITUTE('Main Template'!$D19," ","")),'Cleaned Google Form'!$A:$A,0),6)="NO")),AND(AI$17&gt;=26,NOT(INDEX('Cleaned Google Form'!$A$1:$L$5000,UPPER(SUBSTITUTE(MATCH(UPPER(SUBSTITUTE($D19," ","")),'Cleaned Google Form'!$A:$A,0)," ","")),7)="NO")),IFERROR(FIND(UPPER(SUBSTITUTE(AI$12," ","")),INDEX('Cleaned Google Form'!$A$1:$L$5000,MATCH(UPPER(SUBSTITUTE($D19," ","")),'Cleaned Google Form'!$A:$A,0),8),1),FALSE)),0,1),1)</f>
        <v>1</v>
      </c>
      <c r="AJ19" s="14">
        <f>IFERROR(IF(OR(IFERROR(FIND(AJ$13,INDEX('Cleaned Google Form'!$A$1:$L$5000,MATCH(UPPER(SUBSTITUTE('Main Template'!$D19," ","")),'Cleaned Google Form'!$A:$A,0),12),1),FALSE),AND(AJ$17=1,NOT(INDEX('Cleaned Google Form'!$A$1:$L$5000,MATCH(UPPER(SUBSTITUTE('Main Template'!$D19," ","")),'Cleaned Google Form'!$A:$A,0),6)="NO")),AND(AJ$17&gt;=26,NOT(INDEX('Cleaned Google Form'!$A$1:$L$5000,UPPER(SUBSTITUTE(MATCH(UPPER(SUBSTITUTE($D19," ","")),'Cleaned Google Form'!$A:$A,0)," ","")),7)="NO")),IFERROR(FIND(UPPER(SUBSTITUTE(AJ$12," ","")),INDEX('Cleaned Google Form'!$A$1:$L$5000,MATCH(UPPER(SUBSTITUTE($D19," ","")),'Cleaned Google Form'!$A:$A,0),8),1),FALSE)),0,1),1)</f>
        <v>1</v>
      </c>
      <c r="AK19" s="14">
        <f>IFERROR(IF(OR(IFERROR(FIND(AK$13,INDEX('Cleaned Google Form'!$A$1:$L$5000,MATCH(UPPER(SUBSTITUTE('Main Template'!$D19," ","")),'Cleaned Google Form'!$A:$A,0),12),1),FALSE),AND(AK$17=1,NOT(INDEX('Cleaned Google Form'!$A$1:$L$5000,MATCH(UPPER(SUBSTITUTE('Main Template'!$D19," ","")),'Cleaned Google Form'!$A:$A,0),6)="NO")),AND(AK$17&gt;=26,NOT(INDEX('Cleaned Google Form'!$A$1:$L$5000,UPPER(SUBSTITUTE(MATCH(UPPER(SUBSTITUTE($D19," ","")),'Cleaned Google Form'!$A:$A,0)," ","")),7)="NO")),IFERROR(FIND(UPPER(SUBSTITUTE(AK$12," ","")),INDEX('Cleaned Google Form'!$A$1:$L$5000,MATCH(UPPER(SUBSTITUTE($D19," ","")),'Cleaned Google Form'!$A:$A,0),8),1),FALSE)),0,1),1)</f>
        <v>1</v>
      </c>
      <c r="AL19" s="14">
        <f>IFERROR(IF(OR(IFERROR(FIND(AL$13,INDEX('Cleaned Google Form'!$A$1:$L$5000,MATCH(UPPER(SUBSTITUTE('Main Template'!$D19," ","")),'Cleaned Google Form'!$A:$A,0),12),1),FALSE),AND(AL$17=1,NOT(INDEX('Cleaned Google Form'!$A$1:$L$5000,MATCH(UPPER(SUBSTITUTE('Main Template'!$D19," ","")),'Cleaned Google Form'!$A:$A,0),6)="NO")),AND(AL$17&gt;=26,NOT(INDEX('Cleaned Google Form'!$A$1:$L$5000,UPPER(SUBSTITUTE(MATCH(UPPER(SUBSTITUTE($D19," ","")),'Cleaned Google Form'!$A:$A,0)," ","")),7)="NO")),IFERROR(FIND(UPPER(SUBSTITUTE(AL$12," ","")),INDEX('Cleaned Google Form'!$A$1:$L$5000,MATCH(UPPER(SUBSTITUTE($D19," ","")),'Cleaned Google Form'!$A:$A,0),8),1),FALSE)),0,1),1)</f>
        <v>1</v>
      </c>
      <c r="AM19" s="14">
        <f>IFERROR(IF(OR(IFERROR(FIND(AM$13,INDEX('Cleaned Google Form'!$A$1:$L$5000,MATCH(UPPER(SUBSTITUTE('Main Template'!$D19," ","")),'Cleaned Google Form'!$A:$A,0),12),1),FALSE),AND(AM$17=1,NOT(INDEX('Cleaned Google Form'!$A$1:$L$5000,MATCH(UPPER(SUBSTITUTE('Main Template'!$D19," ","")),'Cleaned Google Form'!$A:$A,0),6)="NO")),AND(AM$17&gt;=26,NOT(INDEX('Cleaned Google Form'!$A$1:$L$5000,UPPER(SUBSTITUTE(MATCH(UPPER(SUBSTITUTE($D19," ","")),'Cleaned Google Form'!$A:$A,0)," ","")),7)="NO")),IFERROR(FIND(UPPER(SUBSTITUTE(AM$12," ","")),INDEX('Cleaned Google Form'!$A$1:$L$5000,MATCH(UPPER(SUBSTITUTE($D19," ","")),'Cleaned Google Form'!$A:$A,0),8),1),FALSE)),0,1),1)</f>
        <v>1</v>
      </c>
      <c r="AN19" s="14">
        <f>IFERROR(IF(OR(IFERROR(FIND(AN$13,INDEX('Cleaned Google Form'!$A$1:$L$5000,MATCH(UPPER(SUBSTITUTE('Main Template'!$D19," ","")),'Cleaned Google Form'!$A:$A,0),12),1),FALSE),AND(AN$17=1,NOT(INDEX('Cleaned Google Form'!$A$1:$L$5000,MATCH(UPPER(SUBSTITUTE('Main Template'!$D19," ","")),'Cleaned Google Form'!$A:$A,0),6)="NO")),AND(AN$17&gt;=26,NOT(INDEX('Cleaned Google Form'!$A$1:$L$5000,UPPER(SUBSTITUTE(MATCH(UPPER(SUBSTITUTE($D19," ","")),'Cleaned Google Form'!$A:$A,0)," ","")),7)="NO")),IFERROR(FIND(UPPER(SUBSTITUTE(AN$12," ","")),INDEX('Cleaned Google Form'!$A$1:$L$5000,MATCH(UPPER(SUBSTITUTE($D19," ","")),'Cleaned Google Form'!$A:$A,0),8),1),FALSE)),0,1),1)</f>
        <v>1</v>
      </c>
      <c r="BT19">
        <v>1</v>
      </c>
      <c r="BU19">
        <v>1</v>
      </c>
    </row>
    <row r="20" spans="3:73">
      <c r="C20" s="4">
        <f t="shared" si="6"/>
        <v>3</v>
      </c>
      <c r="D20" s="4" t="s">
        <v>40</v>
      </c>
      <c r="E20" s="4">
        <f>IFERROR(IF(UPPER(VLOOKUP(UPPER(SUBSTITUTE(D20," ","")),'Cleaned Google Form'!$A$1:$L$5000,3,FALSE))="YES",1,0),0)</f>
        <v>1</v>
      </c>
      <c r="F20" s="4">
        <f>IFERROR(IF(VLOOKUP(UPPER(SUBSTITUTE(D20," ","")),'Cleaned Google Form'!$A$1:$L$5000,2,FALSE)="R1",1,0),0)</f>
        <v>1</v>
      </c>
      <c r="G20" s="4">
        <f>IFERROR(IF(VLOOKUP(UPPER(SUBSTITUTE(D20," ","")),'Cleaned Google Form'!$A$1:$L$5000,4,FALSE)="VGH",1,0),0)</f>
        <v>1</v>
      </c>
      <c r="H20" s="4">
        <f>IFERROR(IF(G20+IFERROR(IF(VLOOKUP(UPPER(SUBSTITUTE(D20," ","")),'Cleaned Google Form'!$A$1:$L$5000,3,FALSE)="SPH",1,0),0)=0,1,0),0)</f>
        <v>0</v>
      </c>
      <c r="I20" s="4">
        <f t="shared" si="7"/>
        <v>3</v>
      </c>
      <c r="J20" s="14">
        <f>IFERROR(IF(OR(IFERROR(FIND(J$13,INDEX('Cleaned Google Form'!$A$1:$L$5000,MATCH(UPPER(SUBSTITUTE('Main Template'!$D20," ","")),'Cleaned Google Form'!$A:$A,0),12),1),FALSE),AND(J$17=1,NOT(INDEX('Cleaned Google Form'!$A$1:$L$5000,MATCH(UPPER(SUBSTITUTE('Main Template'!$D20," ","")),'Cleaned Google Form'!$A:$A,0),6)="NO")),AND(J$17&gt;=26,NOT(INDEX('Cleaned Google Form'!$A$1:$L$5000,UPPER(SUBSTITUTE(MATCH(UPPER(SUBSTITUTE($D20," ","")),'Cleaned Google Form'!$A:$A,0)," ","")),7)="NO")),IFERROR(FIND(UPPER(SUBSTITUTE(J$12," ","")),INDEX('Cleaned Google Form'!$A$1:$L$5000,MATCH(UPPER(SUBSTITUTE($D20," ","")),'Cleaned Google Form'!$A:$A,0),8),1),FALSE)),0,1),1)</f>
        <v>0</v>
      </c>
      <c r="K20" s="14">
        <f>IFERROR(IF(OR(IFERROR(FIND(K$13,INDEX('Cleaned Google Form'!$A$1:$L$5000,MATCH(UPPER(SUBSTITUTE('Main Template'!$D20," ","")),'Cleaned Google Form'!$A:$A,0),12),1),FALSE),AND(K$17=1,NOT(INDEX('Cleaned Google Form'!$A$1:$L$5000,MATCH(UPPER(SUBSTITUTE('Main Template'!$D20," ","")),'Cleaned Google Form'!$A:$A,0),6)="NO")),AND(K$17&gt;=26,NOT(INDEX('Cleaned Google Form'!$A$1:$L$5000,UPPER(SUBSTITUTE(MATCH(UPPER(SUBSTITUTE($D20," ","")),'Cleaned Google Form'!$A:$A,0)," ","")),7)="NO")),IFERROR(FIND(UPPER(SUBSTITUTE(K$12," ","")),INDEX('Cleaned Google Form'!$A$1:$L$5000,MATCH(UPPER(SUBSTITUTE($D20," ","")),'Cleaned Google Form'!$A:$A,0),8),1),FALSE)),0,1),1)</f>
        <v>1</v>
      </c>
      <c r="L20" s="14">
        <f>IFERROR(IF(OR(IFERROR(FIND(L$13,INDEX('Cleaned Google Form'!$A$1:$L$5000,MATCH(UPPER(SUBSTITUTE('Main Template'!$D20," ","")),'Cleaned Google Form'!$A:$A,0),12),1),FALSE),AND(L$17=1,NOT(INDEX('Cleaned Google Form'!$A$1:$L$5000,MATCH(UPPER(SUBSTITUTE('Main Template'!$D20," ","")),'Cleaned Google Form'!$A:$A,0),6)="NO")),AND(L$17&gt;=26,NOT(INDEX('Cleaned Google Form'!$A$1:$L$5000,UPPER(SUBSTITUTE(MATCH(UPPER(SUBSTITUTE($D20," ","")),'Cleaned Google Form'!$A:$A,0)," ","")),7)="NO")),IFERROR(FIND(UPPER(SUBSTITUTE(L$12," ","")),INDEX('Cleaned Google Form'!$A$1:$L$5000,MATCH(UPPER(SUBSTITUTE($D20," ","")),'Cleaned Google Form'!$A:$A,0),8),1),FALSE)),0,1),1)</f>
        <v>1</v>
      </c>
      <c r="M20" s="14">
        <f>IFERROR(IF(OR(IFERROR(FIND(M$13,INDEX('Cleaned Google Form'!$A$1:$L$5000,MATCH(UPPER(SUBSTITUTE('Main Template'!$D20," ","")),'Cleaned Google Form'!$A:$A,0),12),1),FALSE),AND(M$17=1,NOT(INDEX('Cleaned Google Form'!$A$1:$L$5000,MATCH(UPPER(SUBSTITUTE('Main Template'!$D20," ","")),'Cleaned Google Form'!$A:$A,0),6)="NO")),AND(M$17&gt;=26,NOT(INDEX('Cleaned Google Form'!$A$1:$L$5000,UPPER(SUBSTITUTE(MATCH(UPPER(SUBSTITUTE($D20," ","")),'Cleaned Google Form'!$A:$A,0)," ","")),7)="NO")),IFERROR(FIND(UPPER(SUBSTITUTE(M$12," ","")),INDEX('Cleaned Google Form'!$A$1:$L$5000,MATCH(UPPER(SUBSTITUTE($D20," ","")),'Cleaned Google Form'!$A:$A,0),8),1),FALSE)),0,1),1)</f>
        <v>1</v>
      </c>
      <c r="N20" s="14">
        <f>IFERROR(IF(OR(IFERROR(FIND(N$13,INDEX('Cleaned Google Form'!$A$1:$L$5000,MATCH(UPPER(SUBSTITUTE('Main Template'!$D20," ","")),'Cleaned Google Form'!$A:$A,0),12),1),FALSE),AND(N$17=1,NOT(INDEX('Cleaned Google Form'!$A$1:$L$5000,MATCH(UPPER(SUBSTITUTE('Main Template'!$D20," ","")),'Cleaned Google Form'!$A:$A,0),6)="NO")),AND(N$17&gt;=26,NOT(INDEX('Cleaned Google Form'!$A$1:$L$5000,UPPER(SUBSTITUTE(MATCH(UPPER(SUBSTITUTE($D20," ","")),'Cleaned Google Form'!$A:$A,0)," ","")),7)="NO")),IFERROR(FIND(UPPER(SUBSTITUTE(N$12," ","")),INDEX('Cleaned Google Form'!$A$1:$L$5000,MATCH(UPPER(SUBSTITUTE($D20," ","")),'Cleaned Google Form'!$A:$A,0),8),1),FALSE)),0,1),1)</f>
        <v>1</v>
      </c>
      <c r="O20" s="14">
        <f>IFERROR(IF(OR(IFERROR(FIND(O$13,INDEX('Cleaned Google Form'!$A$1:$L$5000,MATCH(UPPER(SUBSTITUTE('Main Template'!$D20," ","")),'Cleaned Google Form'!$A:$A,0),12),1),FALSE),AND(O$17=1,NOT(INDEX('Cleaned Google Form'!$A$1:$L$5000,MATCH(UPPER(SUBSTITUTE('Main Template'!$D20," ","")),'Cleaned Google Form'!$A:$A,0),6)="NO")),AND(O$17&gt;=26,NOT(INDEX('Cleaned Google Form'!$A$1:$L$5000,UPPER(SUBSTITUTE(MATCH(UPPER(SUBSTITUTE($D20," ","")),'Cleaned Google Form'!$A:$A,0)," ","")),7)="NO")),IFERROR(FIND(UPPER(SUBSTITUTE(O$12," ","")),INDEX('Cleaned Google Form'!$A$1:$L$5000,MATCH(UPPER(SUBSTITUTE($D20," ","")),'Cleaned Google Form'!$A:$A,0),8),1),FALSE)),0,1),1)</f>
        <v>1</v>
      </c>
      <c r="P20" s="14">
        <f>IFERROR(IF(OR(IFERROR(FIND(P$13,INDEX('Cleaned Google Form'!$A$1:$L$5000,MATCH(UPPER(SUBSTITUTE('Main Template'!$D20," ","")),'Cleaned Google Form'!$A:$A,0),12),1),FALSE),AND(P$17=1,NOT(INDEX('Cleaned Google Form'!$A$1:$L$5000,MATCH(UPPER(SUBSTITUTE('Main Template'!$D20," ","")),'Cleaned Google Form'!$A:$A,0),6)="NO")),AND(P$17&gt;=26,NOT(INDEX('Cleaned Google Form'!$A$1:$L$5000,UPPER(SUBSTITUTE(MATCH(UPPER(SUBSTITUTE($D20," ","")),'Cleaned Google Form'!$A:$A,0)," ","")),7)="NO")),IFERROR(FIND(UPPER(SUBSTITUTE(P$12," ","")),INDEX('Cleaned Google Form'!$A$1:$L$5000,MATCH(UPPER(SUBSTITUTE($D20," ","")),'Cleaned Google Form'!$A:$A,0),8),1),FALSE)),0,1),1)</f>
        <v>1</v>
      </c>
      <c r="Q20" s="14">
        <f>IFERROR(IF(OR(IFERROR(FIND(Q$13,INDEX('Cleaned Google Form'!$A$1:$L$5000,MATCH(UPPER(SUBSTITUTE('Main Template'!$D20," ","")),'Cleaned Google Form'!$A:$A,0),12),1),FALSE),AND(Q$17=1,NOT(INDEX('Cleaned Google Form'!$A$1:$L$5000,MATCH(UPPER(SUBSTITUTE('Main Template'!$D20," ","")),'Cleaned Google Form'!$A:$A,0),6)="NO")),AND(Q$17&gt;=26,NOT(INDEX('Cleaned Google Form'!$A$1:$L$5000,UPPER(SUBSTITUTE(MATCH(UPPER(SUBSTITUTE($D20," ","")),'Cleaned Google Form'!$A:$A,0)," ","")),7)="NO")),IFERROR(FIND(UPPER(SUBSTITUTE(Q$12," ","")),INDEX('Cleaned Google Form'!$A$1:$L$5000,MATCH(UPPER(SUBSTITUTE($D20," ","")),'Cleaned Google Form'!$A:$A,0),8),1),FALSE)),0,1),1)</f>
        <v>1</v>
      </c>
      <c r="R20" s="14">
        <f>IFERROR(IF(OR(IFERROR(FIND(R$13,INDEX('Cleaned Google Form'!$A$1:$L$5000,MATCH(UPPER(SUBSTITUTE('Main Template'!$D20," ","")),'Cleaned Google Form'!$A:$A,0),12),1),FALSE),AND(R$17=1,NOT(INDEX('Cleaned Google Form'!$A$1:$L$5000,MATCH(UPPER(SUBSTITUTE('Main Template'!$D20," ","")),'Cleaned Google Form'!$A:$A,0),6)="NO")),AND(R$17&gt;=26,NOT(INDEX('Cleaned Google Form'!$A$1:$L$5000,UPPER(SUBSTITUTE(MATCH(UPPER(SUBSTITUTE($D20," ","")),'Cleaned Google Form'!$A:$A,0)," ","")),7)="NO")),IFERROR(FIND(UPPER(SUBSTITUTE(R$12," ","")),INDEX('Cleaned Google Form'!$A$1:$L$5000,MATCH(UPPER(SUBSTITUTE($D20," ","")),'Cleaned Google Form'!$A:$A,0),8),1),FALSE)),0,1),1)</f>
        <v>1</v>
      </c>
      <c r="S20" s="14">
        <f>IFERROR(IF(OR(IFERROR(FIND(S$13,INDEX('Cleaned Google Form'!$A$1:$L$5000,MATCH(UPPER(SUBSTITUTE('Main Template'!$D20," ","")),'Cleaned Google Form'!$A:$A,0),12),1),FALSE),AND(S$17=1,NOT(INDEX('Cleaned Google Form'!$A$1:$L$5000,MATCH(UPPER(SUBSTITUTE('Main Template'!$D20," ","")),'Cleaned Google Form'!$A:$A,0),6)="NO")),AND(S$17&gt;=26,NOT(INDEX('Cleaned Google Form'!$A$1:$L$5000,UPPER(SUBSTITUTE(MATCH(UPPER(SUBSTITUTE($D20," ","")),'Cleaned Google Form'!$A:$A,0)," ","")),7)="NO")),IFERROR(FIND(UPPER(SUBSTITUTE(S$12," ","")),INDEX('Cleaned Google Form'!$A$1:$L$5000,MATCH(UPPER(SUBSTITUTE($D20," ","")),'Cleaned Google Form'!$A:$A,0),8),1),FALSE)),0,1),1)</f>
        <v>1</v>
      </c>
      <c r="T20" s="14">
        <f>IFERROR(IF(OR(IFERROR(FIND(T$13,INDEX('Cleaned Google Form'!$A$1:$L$5000,MATCH(UPPER(SUBSTITUTE('Main Template'!$D20," ","")),'Cleaned Google Form'!$A:$A,0),12),1),FALSE),AND(T$17=1,NOT(INDEX('Cleaned Google Form'!$A$1:$L$5000,MATCH(UPPER(SUBSTITUTE('Main Template'!$D20," ","")),'Cleaned Google Form'!$A:$A,0),6)="NO")),AND(T$17&gt;=26,NOT(INDEX('Cleaned Google Form'!$A$1:$L$5000,UPPER(SUBSTITUTE(MATCH(UPPER(SUBSTITUTE($D20," ","")),'Cleaned Google Form'!$A:$A,0)," ","")),7)="NO")),IFERROR(FIND(UPPER(SUBSTITUTE(T$12," ","")),INDEX('Cleaned Google Form'!$A$1:$L$5000,MATCH(UPPER(SUBSTITUTE($D20," ","")),'Cleaned Google Form'!$A:$A,0),8),1),FALSE)),0,1),1)</f>
        <v>1</v>
      </c>
      <c r="U20" s="14">
        <f>IFERROR(IF(OR(IFERROR(FIND(U$13,INDEX('Cleaned Google Form'!$A$1:$L$5000,MATCH(UPPER(SUBSTITUTE('Main Template'!$D20," ","")),'Cleaned Google Form'!$A:$A,0),12),1),FALSE),AND(U$17=1,NOT(INDEX('Cleaned Google Form'!$A$1:$L$5000,MATCH(UPPER(SUBSTITUTE('Main Template'!$D20," ","")),'Cleaned Google Form'!$A:$A,0),6)="NO")),AND(U$17&gt;=26,NOT(INDEX('Cleaned Google Form'!$A$1:$L$5000,UPPER(SUBSTITUTE(MATCH(UPPER(SUBSTITUTE($D20," ","")),'Cleaned Google Form'!$A:$A,0)," ","")),7)="NO")),IFERROR(FIND(UPPER(SUBSTITUTE(U$12," ","")),INDEX('Cleaned Google Form'!$A$1:$L$5000,MATCH(UPPER(SUBSTITUTE($D20," ","")),'Cleaned Google Form'!$A:$A,0),8),1),FALSE)),0,1),1)</f>
        <v>1</v>
      </c>
      <c r="V20" s="14">
        <f>IFERROR(IF(OR(IFERROR(FIND(V$13,INDEX('Cleaned Google Form'!$A$1:$L$5000,MATCH(UPPER(SUBSTITUTE('Main Template'!$D20," ","")),'Cleaned Google Form'!$A:$A,0),12),1),FALSE),AND(V$17=1,NOT(INDEX('Cleaned Google Form'!$A$1:$L$5000,MATCH(UPPER(SUBSTITUTE('Main Template'!$D20," ","")),'Cleaned Google Form'!$A:$A,0),6)="NO")),AND(V$17&gt;=26,NOT(INDEX('Cleaned Google Form'!$A$1:$L$5000,UPPER(SUBSTITUTE(MATCH(UPPER(SUBSTITUTE($D20," ","")),'Cleaned Google Form'!$A:$A,0)," ","")),7)="NO")),IFERROR(FIND(UPPER(SUBSTITUTE(V$12," ","")),INDEX('Cleaned Google Form'!$A$1:$L$5000,MATCH(UPPER(SUBSTITUTE($D20," ","")),'Cleaned Google Form'!$A:$A,0),8),1),FALSE)),0,1),1)</f>
        <v>1</v>
      </c>
      <c r="W20" s="14">
        <f>IFERROR(IF(OR(IFERROR(FIND(W$13,INDEX('Cleaned Google Form'!$A$1:$L$5000,MATCH(UPPER(SUBSTITUTE('Main Template'!$D20," ","")),'Cleaned Google Form'!$A:$A,0),12),1),FALSE),AND(W$17=1,NOT(INDEX('Cleaned Google Form'!$A$1:$L$5000,MATCH(UPPER(SUBSTITUTE('Main Template'!$D20," ","")),'Cleaned Google Form'!$A:$A,0),6)="NO")),AND(W$17&gt;=26,NOT(INDEX('Cleaned Google Form'!$A$1:$L$5000,UPPER(SUBSTITUTE(MATCH(UPPER(SUBSTITUTE($D20," ","")),'Cleaned Google Form'!$A:$A,0)," ","")),7)="NO")),IFERROR(FIND(UPPER(SUBSTITUTE(W$12," ","")),INDEX('Cleaned Google Form'!$A$1:$L$5000,MATCH(UPPER(SUBSTITUTE($D20," ","")),'Cleaned Google Form'!$A:$A,0),8),1),FALSE)),0,1),1)</f>
        <v>1</v>
      </c>
      <c r="X20" s="14">
        <f>IFERROR(IF(OR(IFERROR(FIND(X$13,INDEX('Cleaned Google Form'!$A$1:$L$5000,MATCH(UPPER(SUBSTITUTE('Main Template'!$D20," ","")),'Cleaned Google Form'!$A:$A,0),12),1),FALSE),AND(X$17=1,NOT(INDEX('Cleaned Google Form'!$A$1:$L$5000,MATCH(UPPER(SUBSTITUTE('Main Template'!$D20," ","")),'Cleaned Google Form'!$A:$A,0),6)="NO")),AND(X$17&gt;=26,NOT(INDEX('Cleaned Google Form'!$A$1:$L$5000,UPPER(SUBSTITUTE(MATCH(UPPER(SUBSTITUTE($D20," ","")),'Cleaned Google Form'!$A:$A,0)," ","")),7)="NO")),IFERROR(FIND(UPPER(SUBSTITUTE(X$12," ","")),INDEX('Cleaned Google Form'!$A$1:$L$5000,MATCH(UPPER(SUBSTITUTE($D20," ","")),'Cleaned Google Form'!$A:$A,0),8),1),FALSE)),0,1),1)</f>
        <v>1</v>
      </c>
      <c r="Y20" s="14">
        <f>IFERROR(IF(OR(IFERROR(FIND(Y$13,INDEX('Cleaned Google Form'!$A$1:$L$5000,MATCH(UPPER(SUBSTITUTE('Main Template'!$D20," ","")),'Cleaned Google Form'!$A:$A,0),12),1),FALSE),AND(Y$17=1,NOT(INDEX('Cleaned Google Form'!$A$1:$L$5000,MATCH(UPPER(SUBSTITUTE('Main Template'!$D20," ","")),'Cleaned Google Form'!$A:$A,0),6)="NO")),AND(Y$17&gt;=26,NOT(INDEX('Cleaned Google Form'!$A$1:$L$5000,UPPER(SUBSTITUTE(MATCH(UPPER(SUBSTITUTE($D20," ","")),'Cleaned Google Form'!$A:$A,0)," ","")),7)="NO")),IFERROR(FIND(UPPER(SUBSTITUTE(Y$12," ","")),INDEX('Cleaned Google Form'!$A$1:$L$5000,MATCH(UPPER(SUBSTITUTE($D20," ","")),'Cleaned Google Form'!$A:$A,0),8),1),FALSE)),0,1),1)</f>
        <v>1</v>
      </c>
      <c r="Z20" s="14">
        <f>IFERROR(IF(OR(IFERROR(FIND(Z$13,INDEX('Cleaned Google Form'!$A$1:$L$5000,MATCH(UPPER(SUBSTITUTE('Main Template'!$D20," ","")),'Cleaned Google Form'!$A:$A,0),12),1),FALSE),AND(Z$17=1,NOT(INDEX('Cleaned Google Form'!$A$1:$L$5000,MATCH(UPPER(SUBSTITUTE('Main Template'!$D20," ","")),'Cleaned Google Form'!$A:$A,0),6)="NO")),AND(Z$17&gt;=26,NOT(INDEX('Cleaned Google Form'!$A$1:$L$5000,UPPER(SUBSTITUTE(MATCH(UPPER(SUBSTITUTE($D20," ","")),'Cleaned Google Form'!$A:$A,0)," ","")),7)="NO")),IFERROR(FIND(UPPER(SUBSTITUTE(Z$12," ","")),INDEX('Cleaned Google Form'!$A$1:$L$5000,MATCH(UPPER(SUBSTITUTE($D20," ","")),'Cleaned Google Form'!$A:$A,0),8),1),FALSE)),0,1),1)</f>
        <v>1</v>
      </c>
      <c r="AA20" s="14">
        <f>IFERROR(IF(OR(IFERROR(FIND(AA$13,INDEX('Cleaned Google Form'!$A$1:$L$5000,MATCH(UPPER(SUBSTITUTE('Main Template'!$D20," ","")),'Cleaned Google Form'!$A:$A,0),12),1),FALSE),AND(AA$17=1,NOT(INDEX('Cleaned Google Form'!$A$1:$L$5000,MATCH(UPPER(SUBSTITUTE('Main Template'!$D20," ","")),'Cleaned Google Form'!$A:$A,0),6)="NO")),AND(AA$17&gt;=26,NOT(INDEX('Cleaned Google Form'!$A$1:$L$5000,UPPER(SUBSTITUTE(MATCH(UPPER(SUBSTITUTE($D20," ","")),'Cleaned Google Form'!$A:$A,0)," ","")),7)="NO")),IFERROR(FIND(UPPER(SUBSTITUTE(AA$12," ","")),INDEX('Cleaned Google Form'!$A$1:$L$5000,MATCH(UPPER(SUBSTITUTE($D20," ","")),'Cleaned Google Form'!$A:$A,0),8),1),FALSE)),0,1),1)</f>
        <v>1</v>
      </c>
      <c r="AB20" s="14">
        <f>IFERROR(IF(OR(IFERROR(FIND(AB$13,INDEX('Cleaned Google Form'!$A$1:$L$5000,MATCH(UPPER(SUBSTITUTE('Main Template'!$D20," ","")),'Cleaned Google Form'!$A:$A,0),12),1),FALSE),AND(AB$17=1,NOT(INDEX('Cleaned Google Form'!$A$1:$L$5000,MATCH(UPPER(SUBSTITUTE('Main Template'!$D20," ","")),'Cleaned Google Form'!$A:$A,0),6)="NO")),AND(AB$17&gt;=26,NOT(INDEX('Cleaned Google Form'!$A$1:$L$5000,UPPER(SUBSTITUTE(MATCH(UPPER(SUBSTITUTE($D20," ","")),'Cleaned Google Form'!$A:$A,0)," ","")),7)="NO")),IFERROR(FIND(UPPER(SUBSTITUTE(AB$12," ","")),INDEX('Cleaned Google Form'!$A$1:$L$5000,MATCH(UPPER(SUBSTITUTE($D20," ","")),'Cleaned Google Form'!$A:$A,0),8),1),FALSE)),0,1),1)</f>
        <v>1</v>
      </c>
      <c r="AC20" s="14">
        <f>IFERROR(IF(OR(IFERROR(FIND(AC$13,INDEX('Cleaned Google Form'!$A$1:$L$5000,MATCH(UPPER(SUBSTITUTE('Main Template'!$D20," ","")),'Cleaned Google Form'!$A:$A,0),12),1),FALSE),AND(AC$17=1,NOT(INDEX('Cleaned Google Form'!$A$1:$L$5000,MATCH(UPPER(SUBSTITUTE('Main Template'!$D20," ","")),'Cleaned Google Form'!$A:$A,0),6)="NO")),AND(AC$17&gt;=26,NOT(INDEX('Cleaned Google Form'!$A$1:$L$5000,UPPER(SUBSTITUTE(MATCH(UPPER(SUBSTITUTE($D20," ","")),'Cleaned Google Form'!$A:$A,0)," ","")),7)="NO")),IFERROR(FIND(UPPER(SUBSTITUTE(AC$12," ","")),INDEX('Cleaned Google Form'!$A$1:$L$5000,MATCH(UPPER(SUBSTITUTE($D20," ","")),'Cleaned Google Form'!$A:$A,0),8),1),FALSE)),0,1),1)</f>
        <v>1</v>
      </c>
      <c r="AD20" s="14">
        <f>IFERROR(IF(OR(IFERROR(FIND(AD$13,INDEX('Cleaned Google Form'!$A$1:$L$5000,MATCH(UPPER(SUBSTITUTE('Main Template'!$D20," ","")),'Cleaned Google Form'!$A:$A,0),12),1),FALSE),AND(AD$17=1,NOT(INDEX('Cleaned Google Form'!$A$1:$L$5000,MATCH(UPPER(SUBSTITUTE('Main Template'!$D20," ","")),'Cleaned Google Form'!$A:$A,0),6)="NO")),AND(AD$17&gt;=26,NOT(INDEX('Cleaned Google Form'!$A$1:$L$5000,UPPER(SUBSTITUTE(MATCH(UPPER(SUBSTITUTE($D20," ","")),'Cleaned Google Form'!$A:$A,0)," ","")),7)="NO")),IFERROR(FIND(UPPER(SUBSTITUTE(AD$12," ","")),INDEX('Cleaned Google Form'!$A$1:$L$5000,MATCH(UPPER(SUBSTITUTE($D20," ","")),'Cleaned Google Form'!$A:$A,0),8),1),FALSE)),0,1),1)</f>
        <v>1</v>
      </c>
      <c r="AE20" s="14">
        <f>IFERROR(IF(OR(IFERROR(FIND(AE$13,INDEX('Cleaned Google Form'!$A$1:$L$5000,MATCH(UPPER(SUBSTITUTE('Main Template'!$D20," ","")),'Cleaned Google Form'!$A:$A,0),12),1),FALSE),AND(AE$17=1,NOT(INDEX('Cleaned Google Form'!$A$1:$L$5000,MATCH(UPPER(SUBSTITUTE('Main Template'!$D20," ","")),'Cleaned Google Form'!$A:$A,0),6)="NO")),AND(AE$17&gt;=26,NOT(INDEX('Cleaned Google Form'!$A$1:$L$5000,UPPER(SUBSTITUTE(MATCH(UPPER(SUBSTITUTE($D20," ","")),'Cleaned Google Form'!$A:$A,0)," ","")),7)="NO")),IFERROR(FIND(UPPER(SUBSTITUTE(AE$12," ","")),INDEX('Cleaned Google Form'!$A$1:$L$5000,MATCH(UPPER(SUBSTITUTE($D20," ","")),'Cleaned Google Form'!$A:$A,0),8),1),FALSE)),0,1),1)</f>
        <v>1</v>
      </c>
      <c r="AF20" s="14">
        <f>IFERROR(IF(OR(IFERROR(FIND(AF$13,INDEX('Cleaned Google Form'!$A$1:$L$5000,MATCH(UPPER(SUBSTITUTE('Main Template'!$D20," ","")),'Cleaned Google Form'!$A:$A,0),12),1),FALSE),AND(AF$17=1,NOT(INDEX('Cleaned Google Form'!$A$1:$L$5000,MATCH(UPPER(SUBSTITUTE('Main Template'!$D20," ","")),'Cleaned Google Form'!$A:$A,0),6)="NO")),AND(AF$17&gt;=26,NOT(INDEX('Cleaned Google Form'!$A$1:$L$5000,UPPER(SUBSTITUTE(MATCH(UPPER(SUBSTITUTE($D20," ","")),'Cleaned Google Form'!$A:$A,0)," ","")),7)="NO")),IFERROR(FIND(UPPER(SUBSTITUTE(AF$12," ","")),INDEX('Cleaned Google Form'!$A$1:$L$5000,MATCH(UPPER(SUBSTITUTE($D20," ","")),'Cleaned Google Form'!$A:$A,0),8),1),FALSE)),0,1),1)</f>
        <v>1</v>
      </c>
      <c r="AG20" s="14">
        <f>IFERROR(IF(OR(IFERROR(FIND(AG$13,INDEX('Cleaned Google Form'!$A$1:$L$5000,MATCH(UPPER(SUBSTITUTE('Main Template'!$D20," ","")),'Cleaned Google Form'!$A:$A,0),12),1),FALSE),AND(AG$17=1,NOT(INDEX('Cleaned Google Form'!$A$1:$L$5000,MATCH(UPPER(SUBSTITUTE('Main Template'!$D20," ","")),'Cleaned Google Form'!$A:$A,0),6)="NO")),AND(AG$17&gt;=26,NOT(INDEX('Cleaned Google Form'!$A$1:$L$5000,UPPER(SUBSTITUTE(MATCH(UPPER(SUBSTITUTE($D20," ","")),'Cleaned Google Form'!$A:$A,0)," ","")),7)="NO")),IFERROR(FIND(UPPER(SUBSTITUTE(AG$12," ","")),INDEX('Cleaned Google Form'!$A$1:$L$5000,MATCH(UPPER(SUBSTITUTE($D20," ","")),'Cleaned Google Form'!$A:$A,0),8),1),FALSE)),0,1),1)</f>
        <v>1</v>
      </c>
      <c r="AH20" s="14">
        <f>IFERROR(IF(OR(IFERROR(FIND(AH$13,INDEX('Cleaned Google Form'!$A$1:$L$5000,MATCH(UPPER(SUBSTITUTE('Main Template'!$D20," ","")),'Cleaned Google Form'!$A:$A,0),12),1),FALSE),AND(AH$17=1,NOT(INDEX('Cleaned Google Form'!$A$1:$L$5000,MATCH(UPPER(SUBSTITUTE('Main Template'!$D20," ","")),'Cleaned Google Form'!$A:$A,0),6)="NO")),AND(AH$17&gt;=26,NOT(INDEX('Cleaned Google Form'!$A$1:$L$5000,UPPER(SUBSTITUTE(MATCH(UPPER(SUBSTITUTE($D20," ","")),'Cleaned Google Form'!$A:$A,0)," ","")),7)="NO")),IFERROR(FIND(UPPER(SUBSTITUTE(AH$12," ","")),INDEX('Cleaned Google Form'!$A$1:$L$5000,MATCH(UPPER(SUBSTITUTE($D20," ","")),'Cleaned Google Form'!$A:$A,0),8),1),FALSE)),0,1),1)</f>
        <v>1</v>
      </c>
      <c r="AI20" s="14">
        <f>IFERROR(IF(OR(IFERROR(FIND(AI$13,INDEX('Cleaned Google Form'!$A$1:$L$5000,MATCH(UPPER(SUBSTITUTE('Main Template'!$D20," ","")),'Cleaned Google Form'!$A:$A,0),12),1),FALSE),AND(AI$17=1,NOT(INDEX('Cleaned Google Form'!$A$1:$L$5000,MATCH(UPPER(SUBSTITUTE('Main Template'!$D20," ","")),'Cleaned Google Form'!$A:$A,0),6)="NO")),AND(AI$17&gt;=26,NOT(INDEX('Cleaned Google Form'!$A$1:$L$5000,UPPER(SUBSTITUTE(MATCH(UPPER(SUBSTITUTE($D20," ","")),'Cleaned Google Form'!$A:$A,0)," ","")),7)="NO")),IFERROR(FIND(UPPER(SUBSTITUTE(AI$12," ","")),INDEX('Cleaned Google Form'!$A$1:$L$5000,MATCH(UPPER(SUBSTITUTE($D20," ","")),'Cleaned Google Form'!$A:$A,0),8),1),FALSE)),0,1),1)</f>
        <v>1</v>
      </c>
      <c r="AJ20" s="14">
        <f>IFERROR(IF(OR(IFERROR(FIND(AJ$13,INDEX('Cleaned Google Form'!$A$1:$L$5000,MATCH(UPPER(SUBSTITUTE('Main Template'!$D20," ","")),'Cleaned Google Form'!$A:$A,0),12),1),FALSE),AND(AJ$17=1,NOT(INDEX('Cleaned Google Form'!$A$1:$L$5000,MATCH(UPPER(SUBSTITUTE('Main Template'!$D20," ","")),'Cleaned Google Form'!$A:$A,0),6)="NO")),AND(AJ$17&gt;=26,NOT(INDEX('Cleaned Google Form'!$A$1:$L$5000,UPPER(SUBSTITUTE(MATCH(UPPER(SUBSTITUTE($D20," ","")),'Cleaned Google Form'!$A:$A,0)," ","")),7)="NO")),IFERROR(FIND(UPPER(SUBSTITUTE(AJ$12," ","")),INDEX('Cleaned Google Form'!$A$1:$L$5000,MATCH(UPPER(SUBSTITUTE($D20," ","")),'Cleaned Google Form'!$A:$A,0),8),1),FALSE)),0,1),1)</f>
        <v>1</v>
      </c>
      <c r="AK20" s="14">
        <f>IFERROR(IF(OR(IFERROR(FIND(AK$13,INDEX('Cleaned Google Form'!$A$1:$L$5000,MATCH(UPPER(SUBSTITUTE('Main Template'!$D20," ","")),'Cleaned Google Form'!$A:$A,0),12),1),FALSE),AND(AK$17=1,NOT(INDEX('Cleaned Google Form'!$A$1:$L$5000,MATCH(UPPER(SUBSTITUTE('Main Template'!$D20," ","")),'Cleaned Google Form'!$A:$A,0),6)="NO")),AND(AK$17&gt;=26,NOT(INDEX('Cleaned Google Form'!$A$1:$L$5000,UPPER(SUBSTITUTE(MATCH(UPPER(SUBSTITUTE($D20," ","")),'Cleaned Google Form'!$A:$A,0)," ","")),7)="NO")),IFERROR(FIND(UPPER(SUBSTITUTE(AK$12," ","")),INDEX('Cleaned Google Form'!$A$1:$L$5000,MATCH(UPPER(SUBSTITUTE($D20," ","")),'Cleaned Google Form'!$A:$A,0),8),1),FALSE)),0,1),1)</f>
        <v>1</v>
      </c>
      <c r="AL20" s="14">
        <f>IFERROR(IF(OR(IFERROR(FIND(AL$13,INDEX('Cleaned Google Form'!$A$1:$L$5000,MATCH(UPPER(SUBSTITUTE('Main Template'!$D20," ","")),'Cleaned Google Form'!$A:$A,0),12),1),FALSE),AND(AL$17=1,NOT(INDEX('Cleaned Google Form'!$A$1:$L$5000,MATCH(UPPER(SUBSTITUTE('Main Template'!$D20," ","")),'Cleaned Google Form'!$A:$A,0),6)="NO")),AND(AL$17&gt;=26,NOT(INDEX('Cleaned Google Form'!$A$1:$L$5000,UPPER(SUBSTITUTE(MATCH(UPPER(SUBSTITUTE($D20," ","")),'Cleaned Google Form'!$A:$A,0)," ","")),7)="NO")),IFERROR(FIND(UPPER(SUBSTITUTE(AL$12," ","")),INDEX('Cleaned Google Form'!$A$1:$L$5000,MATCH(UPPER(SUBSTITUTE($D20," ","")),'Cleaned Google Form'!$A:$A,0),8),1),FALSE)),0,1),1)</f>
        <v>1</v>
      </c>
      <c r="AM20" s="14">
        <f>IFERROR(IF(OR(IFERROR(FIND(AM$13,INDEX('Cleaned Google Form'!$A$1:$L$5000,MATCH(UPPER(SUBSTITUTE('Main Template'!$D20," ","")),'Cleaned Google Form'!$A:$A,0),12),1),FALSE),AND(AM$17=1,NOT(INDEX('Cleaned Google Form'!$A$1:$L$5000,MATCH(UPPER(SUBSTITUTE('Main Template'!$D20," ","")),'Cleaned Google Form'!$A:$A,0),6)="NO")),AND(AM$17&gt;=26,NOT(INDEX('Cleaned Google Form'!$A$1:$L$5000,UPPER(SUBSTITUTE(MATCH(UPPER(SUBSTITUTE($D20," ","")),'Cleaned Google Form'!$A:$A,0)," ","")),7)="NO")),IFERROR(FIND(UPPER(SUBSTITUTE(AM$12," ","")),INDEX('Cleaned Google Form'!$A$1:$L$5000,MATCH(UPPER(SUBSTITUTE($D20," ","")),'Cleaned Google Form'!$A:$A,0),8),1),FALSE)),0,1),1)</f>
        <v>1</v>
      </c>
      <c r="AN20" s="14">
        <f>IFERROR(IF(OR(IFERROR(FIND(AN$13,INDEX('Cleaned Google Form'!$A$1:$L$5000,MATCH(UPPER(SUBSTITUTE('Main Template'!$D20," ","")),'Cleaned Google Form'!$A:$A,0),12),1),FALSE),AND(AN$17=1,NOT(INDEX('Cleaned Google Form'!$A$1:$L$5000,MATCH(UPPER(SUBSTITUTE('Main Template'!$D20," ","")),'Cleaned Google Form'!$A:$A,0),6)="NO")),AND(AN$17&gt;=26,NOT(INDEX('Cleaned Google Form'!$A$1:$L$5000,UPPER(SUBSTITUTE(MATCH(UPPER(SUBSTITUTE($D20," ","")),'Cleaned Google Form'!$A:$A,0)," ","")),7)="NO")),IFERROR(FIND(UPPER(SUBSTITUTE(AN$12," ","")),INDEX('Cleaned Google Form'!$A$1:$L$5000,MATCH(UPPER(SUBSTITUTE($D20," ","")),'Cleaned Google Form'!$A:$A,0),8),1),FALSE)),0,1),1)</f>
        <v>1</v>
      </c>
      <c r="BT20">
        <v>1</v>
      </c>
      <c r="BU20">
        <v>1</v>
      </c>
    </row>
    <row r="21" spans="3:73">
      <c r="C21" s="4">
        <f t="shared" si="6"/>
        <v>4</v>
      </c>
      <c r="D21" s="4" t="s">
        <v>29</v>
      </c>
      <c r="E21" s="4">
        <f>IFERROR(IF(UPPER(VLOOKUP(UPPER(SUBSTITUTE(D21," ","")),'Cleaned Google Form'!$A$1:$L$5000,3,FALSE))="YES",1,0),0)</f>
        <v>0</v>
      </c>
      <c r="F21" s="4">
        <f>IFERROR(IF(VLOOKUP(UPPER(SUBSTITUTE(D21," ","")),'Cleaned Google Form'!$A$1:$L$5000,2,FALSE)="R1",1,0),0)</f>
        <v>0</v>
      </c>
      <c r="G21" s="4">
        <f>IFERROR(IF(VLOOKUP(UPPER(SUBSTITUTE(D21," ","")),'Cleaned Google Form'!$A$1:$L$5000,4,FALSE)="VGH",1,0),0)</f>
        <v>0</v>
      </c>
      <c r="H21" s="4">
        <f>IFERROR(IF(G21+IFERROR(IF(VLOOKUP(UPPER(SUBSTITUTE(D21," ","")),'Cleaned Google Form'!$A$1:$L$5000,3,FALSE)="SPH",1,0),0)=0,1,0),0)</f>
        <v>1</v>
      </c>
      <c r="I21" s="4">
        <f t="shared" si="7"/>
        <v>4</v>
      </c>
      <c r="J21" s="14">
        <f>IFERROR(IF(OR(IFERROR(FIND(J$13,INDEX('Cleaned Google Form'!$A$1:$L$5000,MATCH(UPPER(SUBSTITUTE('Main Template'!$D21," ","")),'Cleaned Google Form'!$A:$A,0),12),1),FALSE),AND(J$17=1,NOT(INDEX('Cleaned Google Form'!$A$1:$L$5000,MATCH(UPPER(SUBSTITUTE('Main Template'!$D21," ","")),'Cleaned Google Form'!$A:$A,0),6)="NO")),AND(J$17&gt;=26,NOT(INDEX('Cleaned Google Form'!$A$1:$L$5000,UPPER(SUBSTITUTE(MATCH(UPPER(SUBSTITUTE($D21," ","")),'Cleaned Google Form'!$A:$A,0)," ","")),7)="NO")),IFERROR(FIND(UPPER(SUBSTITUTE(J$12," ","")),INDEX('Cleaned Google Form'!$A$1:$L$5000,MATCH(UPPER(SUBSTITUTE($D21," ","")),'Cleaned Google Form'!$A:$A,0),8),1),FALSE)),0,1),1)</f>
        <v>1</v>
      </c>
      <c r="K21" s="14">
        <f>IFERROR(IF(OR(IFERROR(FIND(K$13,INDEX('Cleaned Google Form'!$A$1:$L$5000,MATCH(UPPER(SUBSTITUTE('Main Template'!$D21," ","")),'Cleaned Google Form'!$A:$A,0),12),1),FALSE),AND(K$17=1,NOT(INDEX('Cleaned Google Form'!$A$1:$L$5000,MATCH(UPPER(SUBSTITUTE('Main Template'!$D21," ","")),'Cleaned Google Form'!$A:$A,0),6)="NO")),AND(K$17&gt;=26,NOT(INDEX('Cleaned Google Form'!$A$1:$L$5000,UPPER(SUBSTITUTE(MATCH(UPPER(SUBSTITUTE($D21," ","")),'Cleaned Google Form'!$A:$A,0)," ","")),7)="NO")),IFERROR(FIND(UPPER(SUBSTITUTE(K$12," ","")),INDEX('Cleaned Google Form'!$A$1:$L$5000,MATCH(UPPER(SUBSTITUTE($D21," ","")),'Cleaned Google Form'!$A:$A,0),8),1),FALSE)),0,1),1)</f>
        <v>1</v>
      </c>
      <c r="L21" s="14">
        <f>IFERROR(IF(OR(IFERROR(FIND(L$13,INDEX('Cleaned Google Form'!$A$1:$L$5000,MATCH(UPPER(SUBSTITUTE('Main Template'!$D21," ","")),'Cleaned Google Form'!$A:$A,0),12),1),FALSE),AND(L$17=1,NOT(INDEX('Cleaned Google Form'!$A$1:$L$5000,MATCH(UPPER(SUBSTITUTE('Main Template'!$D21," ","")),'Cleaned Google Form'!$A:$A,0),6)="NO")),AND(L$17&gt;=26,NOT(INDEX('Cleaned Google Form'!$A$1:$L$5000,UPPER(SUBSTITUTE(MATCH(UPPER(SUBSTITUTE($D21," ","")),'Cleaned Google Form'!$A:$A,0)," ","")),7)="NO")),IFERROR(FIND(UPPER(SUBSTITUTE(L$12," ","")),INDEX('Cleaned Google Form'!$A$1:$L$5000,MATCH(UPPER(SUBSTITUTE($D21," ","")),'Cleaned Google Form'!$A:$A,0),8),1),FALSE)),0,1),1)</f>
        <v>1</v>
      </c>
      <c r="M21" s="14">
        <f>IFERROR(IF(OR(IFERROR(FIND(M$13,INDEX('Cleaned Google Form'!$A$1:$L$5000,MATCH(UPPER(SUBSTITUTE('Main Template'!$D21," ","")),'Cleaned Google Form'!$A:$A,0),12),1),FALSE),AND(M$17=1,NOT(INDEX('Cleaned Google Form'!$A$1:$L$5000,MATCH(UPPER(SUBSTITUTE('Main Template'!$D21," ","")),'Cleaned Google Form'!$A:$A,0),6)="NO")),AND(M$17&gt;=26,NOT(INDEX('Cleaned Google Form'!$A$1:$L$5000,UPPER(SUBSTITUTE(MATCH(UPPER(SUBSTITUTE($D21," ","")),'Cleaned Google Form'!$A:$A,0)," ","")),7)="NO")),IFERROR(FIND(UPPER(SUBSTITUTE(M$12," ","")),INDEX('Cleaned Google Form'!$A$1:$L$5000,MATCH(UPPER(SUBSTITUTE($D21," ","")),'Cleaned Google Form'!$A:$A,0),8),1),FALSE)),0,1),1)</f>
        <v>1</v>
      </c>
      <c r="N21" s="14">
        <f>IFERROR(IF(OR(IFERROR(FIND(N$13,INDEX('Cleaned Google Form'!$A$1:$L$5000,MATCH(UPPER(SUBSTITUTE('Main Template'!$D21," ","")),'Cleaned Google Form'!$A:$A,0),12),1),FALSE),AND(N$17=1,NOT(INDEX('Cleaned Google Form'!$A$1:$L$5000,MATCH(UPPER(SUBSTITUTE('Main Template'!$D21," ","")),'Cleaned Google Form'!$A:$A,0),6)="NO")),AND(N$17&gt;=26,NOT(INDEX('Cleaned Google Form'!$A$1:$L$5000,UPPER(SUBSTITUTE(MATCH(UPPER(SUBSTITUTE($D21," ","")),'Cleaned Google Form'!$A:$A,0)," ","")),7)="NO")),IFERROR(FIND(UPPER(SUBSTITUTE(N$12," ","")),INDEX('Cleaned Google Form'!$A$1:$L$5000,MATCH(UPPER(SUBSTITUTE($D21," ","")),'Cleaned Google Form'!$A:$A,0),8),1),FALSE)),0,1),1)</f>
        <v>1</v>
      </c>
      <c r="O21" s="14">
        <f>IFERROR(IF(OR(IFERROR(FIND(O$13,INDEX('Cleaned Google Form'!$A$1:$L$5000,MATCH(UPPER(SUBSTITUTE('Main Template'!$D21," ","")),'Cleaned Google Form'!$A:$A,0),12),1),FALSE),AND(O$17=1,NOT(INDEX('Cleaned Google Form'!$A$1:$L$5000,MATCH(UPPER(SUBSTITUTE('Main Template'!$D21," ","")),'Cleaned Google Form'!$A:$A,0),6)="NO")),AND(O$17&gt;=26,NOT(INDEX('Cleaned Google Form'!$A$1:$L$5000,UPPER(SUBSTITUTE(MATCH(UPPER(SUBSTITUTE($D21," ","")),'Cleaned Google Form'!$A:$A,0)," ","")),7)="NO")),IFERROR(FIND(UPPER(SUBSTITUTE(O$12," ","")),INDEX('Cleaned Google Form'!$A$1:$L$5000,MATCH(UPPER(SUBSTITUTE($D21," ","")),'Cleaned Google Form'!$A:$A,0),8),1),FALSE)),0,1),1)</f>
        <v>1</v>
      </c>
      <c r="P21" s="14">
        <f>IFERROR(IF(OR(IFERROR(FIND(P$13,INDEX('Cleaned Google Form'!$A$1:$L$5000,MATCH(UPPER(SUBSTITUTE('Main Template'!$D21," ","")),'Cleaned Google Form'!$A:$A,0),12),1),FALSE),AND(P$17=1,NOT(INDEX('Cleaned Google Form'!$A$1:$L$5000,MATCH(UPPER(SUBSTITUTE('Main Template'!$D21," ","")),'Cleaned Google Form'!$A:$A,0),6)="NO")),AND(P$17&gt;=26,NOT(INDEX('Cleaned Google Form'!$A$1:$L$5000,UPPER(SUBSTITUTE(MATCH(UPPER(SUBSTITUTE($D21," ","")),'Cleaned Google Form'!$A:$A,0)," ","")),7)="NO")),IFERROR(FIND(UPPER(SUBSTITUTE(P$12," ","")),INDEX('Cleaned Google Form'!$A$1:$L$5000,MATCH(UPPER(SUBSTITUTE($D21," ","")),'Cleaned Google Form'!$A:$A,0),8),1),FALSE)),0,1),1)</f>
        <v>1</v>
      </c>
      <c r="Q21" s="14">
        <f>IFERROR(IF(OR(IFERROR(FIND(Q$13,INDEX('Cleaned Google Form'!$A$1:$L$5000,MATCH(UPPER(SUBSTITUTE('Main Template'!$D21," ","")),'Cleaned Google Form'!$A:$A,0),12),1),FALSE),AND(Q$17=1,NOT(INDEX('Cleaned Google Form'!$A$1:$L$5000,MATCH(UPPER(SUBSTITUTE('Main Template'!$D21," ","")),'Cleaned Google Form'!$A:$A,0),6)="NO")),AND(Q$17&gt;=26,NOT(INDEX('Cleaned Google Form'!$A$1:$L$5000,UPPER(SUBSTITUTE(MATCH(UPPER(SUBSTITUTE($D21," ","")),'Cleaned Google Form'!$A:$A,0)," ","")),7)="NO")),IFERROR(FIND(UPPER(SUBSTITUTE(Q$12," ","")),INDEX('Cleaned Google Form'!$A$1:$L$5000,MATCH(UPPER(SUBSTITUTE($D21," ","")),'Cleaned Google Form'!$A:$A,0),8),1),FALSE)),0,1),1)</f>
        <v>1</v>
      </c>
      <c r="R21" s="14">
        <f>IFERROR(IF(OR(IFERROR(FIND(R$13,INDEX('Cleaned Google Form'!$A$1:$L$5000,MATCH(UPPER(SUBSTITUTE('Main Template'!$D21," ","")),'Cleaned Google Form'!$A:$A,0),12),1),FALSE),AND(R$17=1,NOT(INDEX('Cleaned Google Form'!$A$1:$L$5000,MATCH(UPPER(SUBSTITUTE('Main Template'!$D21," ","")),'Cleaned Google Form'!$A:$A,0),6)="NO")),AND(R$17&gt;=26,NOT(INDEX('Cleaned Google Form'!$A$1:$L$5000,UPPER(SUBSTITUTE(MATCH(UPPER(SUBSTITUTE($D21," ","")),'Cleaned Google Form'!$A:$A,0)," ","")),7)="NO")),IFERROR(FIND(UPPER(SUBSTITUTE(R$12," ","")),INDEX('Cleaned Google Form'!$A$1:$L$5000,MATCH(UPPER(SUBSTITUTE($D21," ","")),'Cleaned Google Form'!$A:$A,0),8),1),FALSE)),0,1),1)</f>
        <v>1</v>
      </c>
      <c r="S21" s="14">
        <f>IFERROR(IF(OR(IFERROR(FIND(S$13,INDEX('Cleaned Google Form'!$A$1:$L$5000,MATCH(UPPER(SUBSTITUTE('Main Template'!$D21," ","")),'Cleaned Google Form'!$A:$A,0),12),1),FALSE),AND(S$17=1,NOT(INDEX('Cleaned Google Form'!$A$1:$L$5000,MATCH(UPPER(SUBSTITUTE('Main Template'!$D21," ","")),'Cleaned Google Form'!$A:$A,0),6)="NO")),AND(S$17&gt;=26,NOT(INDEX('Cleaned Google Form'!$A$1:$L$5000,UPPER(SUBSTITUTE(MATCH(UPPER(SUBSTITUTE($D21," ","")),'Cleaned Google Form'!$A:$A,0)," ","")),7)="NO")),IFERROR(FIND(UPPER(SUBSTITUTE(S$12," ","")),INDEX('Cleaned Google Form'!$A$1:$L$5000,MATCH(UPPER(SUBSTITUTE($D21," ","")),'Cleaned Google Form'!$A:$A,0),8),1),FALSE)),0,1),1)</f>
        <v>1</v>
      </c>
      <c r="T21" s="14">
        <f>IFERROR(IF(OR(IFERROR(FIND(T$13,INDEX('Cleaned Google Form'!$A$1:$L$5000,MATCH(UPPER(SUBSTITUTE('Main Template'!$D21," ","")),'Cleaned Google Form'!$A:$A,0),12),1),FALSE),AND(T$17=1,NOT(INDEX('Cleaned Google Form'!$A$1:$L$5000,MATCH(UPPER(SUBSTITUTE('Main Template'!$D21," ","")),'Cleaned Google Form'!$A:$A,0),6)="NO")),AND(T$17&gt;=26,NOT(INDEX('Cleaned Google Form'!$A$1:$L$5000,UPPER(SUBSTITUTE(MATCH(UPPER(SUBSTITUTE($D21," ","")),'Cleaned Google Form'!$A:$A,0)," ","")),7)="NO")),IFERROR(FIND(UPPER(SUBSTITUTE(T$12," ","")),INDEX('Cleaned Google Form'!$A$1:$L$5000,MATCH(UPPER(SUBSTITUTE($D21," ","")),'Cleaned Google Form'!$A:$A,0),8),1),FALSE)),0,1),1)</f>
        <v>1</v>
      </c>
      <c r="U21" s="14">
        <f>IFERROR(IF(OR(IFERROR(FIND(U$13,INDEX('Cleaned Google Form'!$A$1:$L$5000,MATCH(UPPER(SUBSTITUTE('Main Template'!$D21," ","")),'Cleaned Google Form'!$A:$A,0),12),1),FALSE),AND(U$17=1,NOT(INDEX('Cleaned Google Form'!$A$1:$L$5000,MATCH(UPPER(SUBSTITUTE('Main Template'!$D21," ","")),'Cleaned Google Form'!$A:$A,0),6)="NO")),AND(U$17&gt;=26,NOT(INDEX('Cleaned Google Form'!$A$1:$L$5000,UPPER(SUBSTITUTE(MATCH(UPPER(SUBSTITUTE($D21," ","")),'Cleaned Google Form'!$A:$A,0)," ","")),7)="NO")),IFERROR(FIND(UPPER(SUBSTITUTE(U$12," ","")),INDEX('Cleaned Google Form'!$A$1:$L$5000,MATCH(UPPER(SUBSTITUTE($D21," ","")),'Cleaned Google Form'!$A:$A,0),8),1),FALSE)),0,1),1)</f>
        <v>1</v>
      </c>
      <c r="V21" s="14">
        <f>IFERROR(IF(OR(IFERROR(FIND(V$13,INDEX('Cleaned Google Form'!$A$1:$L$5000,MATCH(UPPER(SUBSTITUTE('Main Template'!$D21," ","")),'Cleaned Google Form'!$A:$A,0),12),1),FALSE),AND(V$17=1,NOT(INDEX('Cleaned Google Form'!$A$1:$L$5000,MATCH(UPPER(SUBSTITUTE('Main Template'!$D21," ","")),'Cleaned Google Form'!$A:$A,0),6)="NO")),AND(V$17&gt;=26,NOT(INDEX('Cleaned Google Form'!$A$1:$L$5000,UPPER(SUBSTITUTE(MATCH(UPPER(SUBSTITUTE($D21," ","")),'Cleaned Google Form'!$A:$A,0)," ","")),7)="NO")),IFERROR(FIND(UPPER(SUBSTITUTE(V$12," ","")),INDEX('Cleaned Google Form'!$A$1:$L$5000,MATCH(UPPER(SUBSTITUTE($D21," ","")),'Cleaned Google Form'!$A:$A,0),8),1),FALSE)),0,1),1)</f>
        <v>1</v>
      </c>
      <c r="W21" s="14">
        <f>IFERROR(IF(OR(IFERROR(FIND(W$13,INDEX('Cleaned Google Form'!$A$1:$L$5000,MATCH(UPPER(SUBSTITUTE('Main Template'!$D21," ","")),'Cleaned Google Form'!$A:$A,0),12),1),FALSE),AND(W$17=1,NOT(INDEX('Cleaned Google Form'!$A$1:$L$5000,MATCH(UPPER(SUBSTITUTE('Main Template'!$D21," ","")),'Cleaned Google Form'!$A:$A,0),6)="NO")),AND(W$17&gt;=26,NOT(INDEX('Cleaned Google Form'!$A$1:$L$5000,UPPER(SUBSTITUTE(MATCH(UPPER(SUBSTITUTE($D21," ","")),'Cleaned Google Form'!$A:$A,0)," ","")),7)="NO")),IFERROR(FIND(UPPER(SUBSTITUTE(W$12," ","")),INDEX('Cleaned Google Form'!$A$1:$L$5000,MATCH(UPPER(SUBSTITUTE($D21," ","")),'Cleaned Google Form'!$A:$A,0),8),1),FALSE)),0,1),1)</f>
        <v>1</v>
      </c>
      <c r="X21" s="14">
        <f>IFERROR(IF(OR(IFERROR(FIND(X$13,INDEX('Cleaned Google Form'!$A$1:$L$5000,MATCH(UPPER(SUBSTITUTE('Main Template'!$D21," ","")),'Cleaned Google Form'!$A:$A,0),12),1),FALSE),AND(X$17=1,NOT(INDEX('Cleaned Google Form'!$A$1:$L$5000,MATCH(UPPER(SUBSTITUTE('Main Template'!$D21," ","")),'Cleaned Google Form'!$A:$A,0),6)="NO")),AND(X$17&gt;=26,NOT(INDEX('Cleaned Google Form'!$A$1:$L$5000,UPPER(SUBSTITUTE(MATCH(UPPER(SUBSTITUTE($D21," ","")),'Cleaned Google Form'!$A:$A,0)," ","")),7)="NO")),IFERROR(FIND(UPPER(SUBSTITUTE(X$12," ","")),INDEX('Cleaned Google Form'!$A$1:$L$5000,MATCH(UPPER(SUBSTITUTE($D21," ","")),'Cleaned Google Form'!$A:$A,0),8),1),FALSE)),0,1),1)</f>
        <v>1</v>
      </c>
      <c r="Y21" s="14">
        <f>IFERROR(IF(OR(IFERROR(FIND(Y$13,INDEX('Cleaned Google Form'!$A$1:$L$5000,MATCH(UPPER(SUBSTITUTE('Main Template'!$D21," ","")),'Cleaned Google Form'!$A:$A,0),12),1),FALSE),AND(Y$17=1,NOT(INDEX('Cleaned Google Form'!$A$1:$L$5000,MATCH(UPPER(SUBSTITUTE('Main Template'!$D21," ","")),'Cleaned Google Form'!$A:$A,0),6)="NO")),AND(Y$17&gt;=26,NOT(INDEX('Cleaned Google Form'!$A$1:$L$5000,UPPER(SUBSTITUTE(MATCH(UPPER(SUBSTITUTE($D21," ","")),'Cleaned Google Form'!$A:$A,0)," ","")),7)="NO")),IFERROR(FIND(UPPER(SUBSTITUTE(Y$12," ","")),INDEX('Cleaned Google Form'!$A$1:$L$5000,MATCH(UPPER(SUBSTITUTE($D21," ","")),'Cleaned Google Form'!$A:$A,0),8),1),FALSE)),0,1),1)</f>
        <v>1</v>
      </c>
      <c r="Z21" s="14">
        <f>IFERROR(IF(OR(IFERROR(FIND(Z$13,INDEX('Cleaned Google Form'!$A$1:$L$5000,MATCH(UPPER(SUBSTITUTE('Main Template'!$D21," ","")),'Cleaned Google Form'!$A:$A,0),12),1),FALSE),AND(Z$17=1,NOT(INDEX('Cleaned Google Form'!$A$1:$L$5000,MATCH(UPPER(SUBSTITUTE('Main Template'!$D21," ","")),'Cleaned Google Form'!$A:$A,0),6)="NO")),AND(Z$17&gt;=26,NOT(INDEX('Cleaned Google Form'!$A$1:$L$5000,UPPER(SUBSTITUTE(MATCH(UPPER(SUBSTITUTE($D21," ","")),'Cleaned Google Form'!$A:$A,0)," ","")),7)="NO")),IFERROR(FIND(UPPER(SUBSTITUTE(Z$12," ","")),INDEX('Cleaned Google Form'!$A$1:$L$5000,MATCH(UPPER(SUBSTITUTE($D21," ","")),'Cleaned Google Form'!$A:$A,0),8),1),FALSE)),0,1),1)</f>
        <v>1</v>
      </c>
      <c r="AA21" s="14">
        <f>IFERROR(IF(OR(IFERROR(FIND(AA$13,INDEX('Cleaned Google Form'!$A$1:$L$5000,MATCH(UPPER(SUBSTITUTE('Main Template'!$D21," ","")),'Cleaned Google Form'!$A:$A,0),12),1),FALSE),AND(AA$17=1,NOT(INDEX('Cleaned Google Form'!$A$1:$L$5000,MATCH(UPPER(SUBSTITUTE('Main Template'!$D21," ","")),'Cleaned Google Form'!$A:$A,0),6)="NO")),AND(AA$17&gt;=26,NOT(INDEX('Cleaned Google Form'!$A$1:$L$5000,UPPER(SUBSTITUTE(MATCH(UPPER(SUBSTITUTE($D21," ","")),'Cleaned Google Form'!$A:$A,0)," ","")),7)="NO")),IFERROR(FIND(UPPER(SUBSTITUTE(AA$12," ","")),INDEX('Cleaned Google Form'!$A$1:$L$5000,MATCH(UPPER(SUBSTITUTE($D21," ","")),'Cleaned Google Form'!$A:$A,0),8),1),FALSE)),0,1),1)</f>
        <v>1</v>
      </c>
      <c r="AB21" s="14">
        <f>IFERROR(IF(OR(IFERROR(FIND(AB$13,INDEX('Cleaned Google Form'!$A$1:$L$5000,MATCH(UPPER(SUBSTITUTE('Main Template'!$D21," ","")),'Cleaned Google Form'!$A:$A,0),12),1),FALSE),AND(AB$17=1,NOT(INDEX('Cleaned Google Form'!$A$1:$L$5000,MATCH(UPPER(SUBSTITUTE('Main Template'!$D21," ","")),'Cleaned Google Form'!$A:$A,0),6)="NO")),AND(AB$17&gt;=26,NOT(INDEX('Cleaned Google Form'!$A$1:$L$5000,UPPER(SUBSTITUTE(MATCH(UPPER(SUBSTITUTE($D21," ","")),'Cleaned Google Form'!$A:$A,0)," ","")),7)="NO")),IFERROR(FIND(UPPER(SUBSTITUTE(AB$12," ","")),INDEX('Cleaned Google Form'!$A$1:$L$5000,MATCH(UPPER(SUBSTITUTE($D21," ","")),'Cleaned Google Form'!$A:$A,0),8),1),FALSE)),0,1),1)</f>
        <v>1</v>
      </c>
      <c r="AC21" s="14">
        <f>IFERROR(IF(OR(IFERROR(FIND(AC$13,INDEX('Cleaned Google Form'!$A$1:$L$5000,MATCH(UPPER(SUBSTITUTE('Main Template'!$D21," ","")),'Cleaned Google Form'!$A:$A,0),12),1),FALSE),AND(AC$17=1,NOT(INDEX('Cleaned Google Form'!$A$1:$L$5000,MATCH(UPPER(SUBSTITUTE('Main Template'!$D21," ","")),'Cleaned Google Form'!$A:$A,0),6)="NO")),AND(AC$17&gt;=26,NOT(INDEX('Cleaned Google Form'!$A$1:$L$5000,UPPER(SUBSTITUTE(MATCH(UPPER(SUBSTITUTE($D21," ","")),'Cleaned Google Form'!$A:$A,0)," ","")),7)="NO")),IFERROR(FIND(UPPER(SUBSTITUTE(AC$12," ","")),INDEX('Cleaned Google Form'!$A$1:$L$5000,MATCH(UPPER(SUBSTITUTE($D21," ","")),'Cleaned Google Form'!$A:$A,0),8),1),FALSE)),0,1),1)</f>
        <v>1</v>
      </c>
      <c r="AD21" s="14">
        <f>IFERROR(IF(OR(IFERROR(FIND(AD$13,INDEX('Cleaned Google Form'!$A$1:$L$5000,MATCH(UPPER(SUBSTITUTE('Main Template'!$D21," ","")),'Cleaned Google Form'!$A:$A,0),12),1),FALSE),AND(AD$17=1,NOT(INDEX('Cleaned Google Form'!$A$1:$L$5000,MATCH(UPPER(SUBSTITUTE('Main Template'!$D21," ","")),'Cleaned Google Form'!$A:$A,0),6)="NO")),AND(AD$17&gt;=26,NOT(INDEX('Cleaned Google Form'!$A$1:$L$5000,UPPER(SUBSTITUTE(MATCH(UPPER(SUBSTITUTE($D21," ","")),'Cleaned Google Form'!$A:$A,0)," ","")),7)="NO")),IFERROR(FIND(UPPER(SUBSTITUTE(AD$12," ","")),INDEX('Cleaned Google Form'!$A$1:$L$5000,MATCH(UPPER(SUBSTITUTE($D21," ","")),'Cleaned Google Form'!$A:$A,0),8),1),FALSE)),0,1),1)</f>
        <v>1</v>
      </c>
      <c r="AE21" s="14">
        <f>IFERROR(IF(OR(IFERROR(FIND(AE$13,INDEX('Cleaned Google Form'!$A$1:$L$5000,MATCH(UPPER(SUBSTITUTE('Main Template'!$D21," ","")),'Cleaned Google Form'!$A:$A,0),12),1),FALSE),AND(AE$17=1,NOT(INDEX('Cleaned Google Form'!$A$1:$L$5000,MATCH(UPPER(SUBSTITUTE('Main Template'!$D21," ","")),'Cleaned Google Form'!$A:$A,0),6)="NO")),AND(AE$17&gt;=26,NOT(INDEX('Cleaned Google Form'!$A$1:$L$5000,UPPER(SUBSTITUTE(MATCH(UPPER(SUBSTITUTE($D21," ","")),'Cleaned Google Form'!$A:$A,0)," ","")),7)="NO")),IFERROR(FIND(UPPER(SUBSTITUTE(AE$12," ","")),INDEX('Cleaned Google Form'!$A$1:$L$5000,MATCH(UPPER(SUBSTITUTE($D21," ","")),'Cleaned Google Form'!$A:$A,0),8),1),FALSE)),0,1),1)</f>
        <v>1</v>
      </c>
      <c r="AF21" s="14">
        <f>IFERROR(IF(OR(IFERROR(FIND(AF$13,INDEX('Cleaned Google Form'!$A$1:$L$5000,MATCH(UPPER(SUBSTITUTE('Main Template'!$D21," ","")),'Cleaned Google Form'!$A:$A,0),12),1),FALSE),AND(AF$17=1,NOT(INDEX('Cleaned Google Form'!$A$1:$L$5000,MATCH(UPPER(SUBSTITUTE('Main Template'!$D21," ","")),'Cleaned Google Form'!$A:$A,0),6)="NO")),AND(AF$17&gt;=26,NOT(INDEX('Cleaned Google Form'!$A$1:$L$5000,UPPER(SUBSTITUTE(MATCH(UPPER(SUBSTITUTE($D21," ","")),'Cleaned Google Form'!$A:$A,0)," ","")),7)="NO")),IFERROR(FIND(UPPER(SUBSTITUTE(AF$12," ","")),INDEX('Cleaned Google Form'!$A$1:$L$5000,MATCH(UPPER(SUBSTITUTE($D21," ","")),'Cleaned Google Form'!$A:$A,0),8),1),FALSE)),0,1),1)</f>
        <v>1</v>
      </c>
      <c r="AG21" s="14">
        <f>IFERROR(IF(OR(IFERROR(FIND(AG$13,INDEX('Cleaned Google Form'!$A$1:$L$5000,MATCH(UPPER(SUBSTITUTE('Main Template'!$D21," ","")),'Cleaned Google Form'!$A:$A,0),12),1),FALSE),AND(AG$17=1,NOT(INDEX('Cleaned Google Form'!$A$1:$L$5000,MATCH(UPPER(SUBSTITUTE('Main Template'!$D21," ","")),'Cleaned Google Form'!$A:$A,0),6)="NO")),AND(AG$17&gt;=26,NOT(INDEX('Cleaned Google Form'!$A$1:$L$5000,UPPER(SUBSTITUTE(MATCH(UPPER(SUBSTITUTE($D21," ","")),'Cleaned Google Form'!$A:$A,0)," ","")),7)="NO")),IFERROR(FIND(UPPER(SUBSTITUTE(AG$12," ","")),INDEX('Cleaned Google Form'!$A$1:$L$5000,MATCH(UPPER(SUBSTITUTE($D21," ","")),'Cleaned Google Form'!$A:$A,0),8),1),FALSE)),0,1),1)</f>
        <v>1</v>
      </c>
      <c r="AH21" s="14">
        <f>IFERROR(IF(OR(IFERROR(FIND(AH$13,INDEX('Cleaned Google Form'!$A$1:$L$5000,MATCH(UPPER(SUBSTITUTE('Main Template'!$D21," ","")),'Cleaned Google Form'!$A:$A,0),12),1),FALSE),AND(AH$17=1,NOT(INDEX('Cleaned Google Form'!$A$1:$L$5000,MATCH(UPPER(SUBSTITUTE('Main Template'!$D21," ","")),'Cleaned Google Form'!$A:$A,0),6)="NO")),AND(AH$17&gt;=26,NOT(INDEX('Cleaned Google Form'!$A$1:$L$5000,UPPER(SUBSTITUTE(MATCH(UPPER(SUBSTITUTE($D21," ","")),'Cleaned Google Form'!$A:$A,0)," ","")),7)="NO")),IFERROR(FIND(UPPER(SUBSTITUTE(AH$12," ","")),INDEX('Cleaned Google Form'!$A$1:$L$5000,MATCH(UPPER(SUBSTITUTE($D21," ","")),'Cleaned Google Form'!$A:$A,0),8),1),FALSE)),0,1),1)</f>
        <v>1</v>
      </c>
      <c r="AI21" s="14">
        <f>IFERROR(IF(OR(IFERROR(FIND(AI$13,INDEX('Cleaned Google Form'!$A$1:$L$5000,MATCH(UPPER(SUBSTITUTE('Main Template'!$D21," ","")),'Cleaned Google Form'!$A:$A,0),12),1),FALSE),AND(AI$17=1,NOT(INDEX('Cleaned Google Form'!$A$1:$L$5000,MATCH(UPPER(SUBSTITUTE('Main Template'!$D21," ","")),'Cleaned Google Form'!$A:$A,0),6)="NO")),AND(AI$17&gt;=26,NOT(INDEX('Cleaned Google Form'!$A$1:$L$5000,UPPER(SUBSTITUTE(MATCH(UPPER(SUBSTITUTE($D21," ","")),'Cleaned Google Form'!$A:$A,0)," ","")),7)="NO")),IFERROR(FIND(UPPER(SUBSTITUTE(AI$12," ","")),INDEX('Cleaned Google Form'!$A$1:$L$5000,MATCH(UPPER(SUBSTITUTE($D21," ","")),'Cleaned Google Form'!$A:$A,0),8),1),FALSE)),0,1),1)</f>
        <v>1</v>
      </c>
      <c r="AJ21" s="14">
        <f>IFERROR(IF(OR(IFERROR(FIND(AJ$13,INDEX('Cleaned Google Form'!$A$1:$L$5000,MATCH(UPPER(SUBSTITUTE('Main Template'!$D21," ","")),'Cleaned Google Form'!$A:$A,0),12),1),FALSE),AND(AJ$17=1,NOT(INDEX('Cleaned Google Form'!$A$1:$L$5000,MATCH(UPPER(SUBSTITUTE('Main Template'!$D21," ","")),'Cleaned Google Form'!$A:$A,0),6)="NO")),AND(AJ$17&gt;=26,NOT(INDEX('Cleaned Google Form'!$A$1:$L$5000,UPPER(SUBSTITUTE(MATCH(UPPER(SUBSTITUTE($D21," ","")),'Cleaned Google Form'!$A:$A,0)," ","")),7)="NO")),IFERROR(FIND(UPPER(SUBSTITUTE(AJ$12," ","")),INDEX('Cleaned Google Form'!$A$1:$L$5000,MATCH(UPPER(SUBSTITUTE($D21," ","")),'Cleaned Google Form'!$A:$A,0),8),1),FALSE)),0,1),1)</f>
        <v>1</v>
      </c>
      <c r="AK21" s="14">
        <f>IFERROR(IF(OR(IFERROR(FIND(AK$13,INDEX('Cleaned Google Form'!$A$1:$L$5000,MATCH(UPPER(SUBSTITUTE('Main Template'!$D21," ","")),'Cleaned Google Form'!$A:$A,0),12),1),FALSE),AND(AK$17=1,NOT(INDEX('Cleaned Google Form'!$A$1:$L$5000,MATCH(UPPER(SUBSTITUTE('Main Template'!$D21," ","")),'Cleaned Google Form'!$A:$A,0),6)="NO")),AND(AK$17&gt;=26,NOT(INDEX('Cleaned Google Form'!$A$1:$L$5000,UPPER(SUBSTITUTE(MATCH(UPPER(SUBSTITUTE($D21," ","")),'Cleaned Google Form'!$A:$A,0)," ","")),7)="NO")),IFERROR(FIND(UPPER(SUBSTITUTE(AK$12," ","")),INDEX('Cleaned Google Form'!$A$1:$L$5000,MATCH(UPPER(SUBSTITUTE($D21," ","")),'Cleaned Google Form'!$A:$A,0),8),1),FALSE)),0,1),1)</f>
        <v>1</v>
      </c>
      <c r="AL21" s="14">
        <f>IFERROR(IF(OR(IFERROR(FIND(AL$13,INDEX('Cleaned Google Form'!$A$1:$L$5000,MATCH(UPPER(SUBSTITUTE('Main Template'!$D21," ","")),'Cleaned Google Form'!$A:$A,0),12),1),FALSE),AND(AL$17=1,NOT(INDEX('Cleaned Google Form'!$A$1:$L$5000,MATCH(UPPER(SUBSTITUTE('Main Template'!$D21," ","")),'Cleaned Google Form'!$A:$A,0),6)="NO")),AND(AL$17&gt;=26,NOT(INDEX('Cleaned Google Form'!$A$1:$L$5000,UPPER(SUBSTITUTE(MATCH(UPPER(SUBSTITUTE($D21," ","")),'Cleaned Google Form'!$A:$A,0)," ","")),7)="NO")),IFERROR(FIND(UPPER(SUBSTITUTE(AL$12," ","")),INDEX('Cleaned Google Form'!$A$1:$L$5000,MATCH(UPPER(SUBSTITUTE($D21," ","")),'Cleaned Google Form'!$A:$A,0),8),1),FALSE)),0,1),1)</f>
        <v>1</v>
      </c>
      <c r="AM21" s="14">
        <f>IFERROR(IF(OR(IFERROR(FIND(AM$13,INDEX('Cleaned Google Form'!$A$1:$L$5000,MATCH(UPPER(SUBSTITUTE('Main Template'!$D21," ","")),'Cleaned Google Form'!$A:$A,0),12),1),FALSE),AND(AM$17=1,NOT(INDEX('Cleaned Google Form'!$A$1:$L$5000,MATCH(UPPER(SUBSTITUTE('Main Template'!$D21," ","")),'Cleaned Google Form'!$A:$A,0),6)="NO")),AND(AM$17&gt;=26,NOT(INDEX('Cleaned Google Form'!$A$1:$L$5000,UPPER(SUBSTITUTE(MATCH(UPPER(SUBSTITUTE($D21," ","")),'Cleaned Google Form'!$A:$A,0)," ","")),7)="NO")),IFERROR(FIND(UPPER(SUBSTITUTE(AM$12," ","")),INDEX('Cleaned Google Form'!$A$1:$L$5000,MATCH(UPPER(SUBSTITUTE($D21," ","")),'Cleaned Google Form'!$A:$A,0),8),1),FALSE)),0,1),1)</f>
        <v>1</v>
      </c>
      <c r="AN21" s="14">
        <f>IFERROR(IF(OR(IFERROR(FIND(AN$13,INDEX('Cleaned Google Form'!$A$1:$L$5000,MATCH(UPPER(SUBSTITUTE('Main Template'!$D21," ","")),'Cleaned Google Form'!$A:$A,0),12),1),FALSE),AND(AN$17=1,NOT(INDEX('Cleaned Google Form'!$A$1:$L$5000,MATCH(UPPER(SUBSTITUTE('Main Template'!$D21," ","")),'Cleaned Google Form'!$A:$A,0),6)="NO")),AND(AN$17&gt;=26,NOT(INDEX('Cleaned Google Form'!$A$1:$L$5000,UPPER(SUBSTITUTE(MATCH(UPPER(SUBSTITUTE($D21," ","")),'Cleaned Google Form'!$A:$A,0)," ","")),7)="NO")),IFERROR(FIND(UPPER(SUBSTITUTE(AN$12," ","")),INDEX('Cleaned Google Form'!$A$1:$L$5000,MATCH(UPPER(SUBSTITUTE($D21," ","")),'Cleaned Google Form'!$A:$A,0),8),1),FALSE)),0,1),1)</f>
        <v>1</v>
      </c>
      <c r="BT21">
        <v>1</v>
      </c>
      <c r="BU21">
        <v>1</v>
      </c>
    </row>
    <row r="22" spans="3:73">
      <c r="C22" s="4">
        <f t="shared" si="6"/>
        <v>5</v>
      </c>
      <c r="D22" s="4" t="s">
        <v>37</v>
      </c>
      <c r="E22" s="4">
        <f>IFERROR(IF(UPPER(VLOOKUP(UPPER(SUBSTITUTE(D22," ","")),'Cleaned Google Form'!$A$1:$L$5000,3,FALSE))="YES",1,0),0)</f>
        <v>1</v>
      </c>
      <c r="F22" s="4">
        <f>IFERROR(IF(VLOOKUP(UPPER(SUBSTITUTE(D22," ","")),'Cleaned Google Form'!$A$1:$L$5000,2,FALSE)="R1",1,0),0)</f>
        <v>1</v>
      </c>
      <c r="G22" s="4">
        <f>IFERROR(IF(VLOOKUP(UPPER(SUBSTITUTE(D22," ","")),'Cleaned Google Form'!$A$1:$L$5000,4,FALSE)="VGH",1,0),0)</f>
        <v>0</v>
      </c>
      <c r="H22" s="4">
        <f>IFERROR(IF(G22+IFERROR(IF(VLOOKUP(UPPER(SUBSTITUTE(D22," ","")),'Cleaned Google Form'!$A$1:$L$5000,3,FALSE)="SPH",1,0),0)=0,1,0),0)</f>
        <v>1</v>
      </c>
      <c r="I22" s="4">
        <f t="shared" si="7"/>
        <v>5</v>
      </c>
      <c r="J22" s="14">
        <f>IFERROR(IF(OR(IFERROR(FIND(J$13,INDEX('Cleaned Google Form'!$A$1:$L$5000,MATCH(UPPER(SUBSTITUTE('Main Template'!$D22," ","")),'Cleaned Google Form'!$A:$A,0),12),1),FALSE),AND(J$17=1,NOT(INDEX('Cleaned Google Form'!$A$1:$L$5000,MATCH(UPPER(SUBSTITUTE('Main Template'!$D22," ","")),'Cleaned Google Form'!$A:$A,0),6)="NO")),AND(J$17&gt;=26,NOT(INDEX('Cleaned Google Form'!$A$1:$L$5000,UPPER(SUBSTITUTE(MATCH(UPPER(SUBSTITUTE($D22," ","")),'Cleaned Google Form'!$A:$A,0)," ","")),7)="NO")),IFERROR(FIND(UPPER(SUBSTITUTE(J$12," ","")),INDEX('Cleaned Google Form'!$A$1:$L$5000,MATCH(UPPER(SUBSTITUTE($D22," ","")),'Cleaned Google Form'!$A:$A,0),8),1),FALSE)),0,1),1)</f>
        <v>0</v>
      </c>
      <c r="K22" s="14">
        <f>IFERROR(IF(OR(IFERROR(FIND(K$13,INDEX('Cleaned Google Form'!$A$1:$L$5000,MATCH(UPPER(SUBSTITUTE('Main Template'!$D22," ","")),'Cleaned Google Form'!$A:$A,0),12),1),FALSE),AND(K$17=1,NOT(INDEX('Cleaned Google Form'!$A$1:$L$5000,MATCH(UPPER(SUBSTITUTE('Main Template'!$D22," ","")),'Cleaned Google Form'!$A:$A,0),6)="NO")),AND(K$17&gt;=26,NOT(INDEX('Cleaned Google Form'!$A$1:$L$5000,UPPER(SUBSTITUTE(MATCH(UPPER(SUBSTITUTE($D22," ","")),'Cleaned Google Form'!$A:$A,0)," ","")),7)="NO")),IFERROR(FIND(UPPER(SUBSTITUTE(K$12," ","")),INDEX('Cleaned Google Form'!$A$1:$L$5000,MATCH(UPPER(SUBSTITUTE($D22," ","")),'Cleaned Google Form'!$A:$A,0),8),1),FALSE)),0,1),1)</f>
        <v>0</v>
      </c>
      <c r="L22" s="14">
        <f>IFERROR(IF(OR(IFERROR(FIND(L$13,INDEX('Cleaned Google Form'!$A$1:$L$5000,MATCH(UPPER(SUBSTITUTE('Main Template'!$D22," ","")),'Cleaned Google Form'!$A:$A,0),12),1),FALSE),AND(L$17=1,NOT(INDEX('Cleaned Google Form'!$A$1:$L$5000,MATCH(UPPER(SUBSTITUTE('Main Template'!$D22," ","")),'Cleaned Google Form'!$A:$A,0),6)="NO")),AND(L$17&gt;=26,NOT(INDEX('Cleaned Google Form'!$A$1:$L$5000,UPPER(SUBSTITUTE(MATCH(UPPER(SUBSTITUTE($D22," ","")),'Cleaned Google Form'!$A:$A,0)," ","")),7)="NO")),IFERROR(FIND(UPPER(SUBSTITUTE(L$12," ","")),INDEX('Cleaned Google Form'!$A$1:$L$5000,MATCH(UPPER(SUBSTITUTE($D22," ","")),'Cleaned Google Form'!$A:$A,0),8),1),FALSE)),0,1),1)</f>
        <v>0</v>
      </c>
      <c r="M22" s="14">
        <f>IFERROR(IF(OR(IFERROR(FIND(M$13,INDEX('Cleaned Google Form'!$A$1:$L$5000,MATCH(UPPER(SUBSTITUTE('Main Template'!$D22," ","")),'Cleaned Google Form'!$A:$A,0),12),1),FALSE),AND(M$17=1,NOT(INDEX('Cleaned Google Form'!$A$1:$L$5000,MATCH(UPPER(SUBSTITUTE('Main Template'!$D22," ","")),'Cleaned Google Form'!$A:$A,0),6)="NO")),AND(M$17&gt;=26,NOT(INDEX('Cleaned Google Form'!$A$1:$L$5000,UPPER(SUBSTITUTE(MATCH(UPPER(SUBSTITUTE($D22," ","")),'Cleaned Google Form'!$A:$A,0)," ","")),7)="NO")),IFERROR(FIND(UPPER(SUBSTITUTE(M$12," ","")),INDEX('Cleaned Google Form'!$A$1:$L$5000,MATCH(UPPER(SUBSTITUTE($D22," ","")),'Cleaned Google Form'!$A:$A,0),8),1),FALSE)),0,1),1)</f>
        <v>0</v>
      </c>
      <c r="N22" s="14">
        <f>IFERROR(IF(OR(IFERROR(FIND(N$13,INDEX('Cleaned Google Form'!$A$1:$L$5000,MATCH(UPPER(SUBSTITUTE('Main Template'!$D22," ","")),'Cleaned Google Form'!$A:$A,0),12),1),FALSE),AND(N$17=1,NOT(INDEX('Cleaned Google Form'!$A$1:$L$5000,MATCH(UPPER(SUBSTITUTE('Main Template'!$D22," ","")),'Cleaned Google Form'!$A:$A,0),6)="NO")),AND(N$17&gt;=26,NOT(INDEX('Cleaned Google Form'!$A$1:$L$5000,UPPER(SUBSTITUTE(MATCH(UPPER(SUBSTITUTE($D22," ","")),'Cleaned Google Form'!$A:$A,0)," ","")),7)="NO")),IFERROR(FIND(UPPER(SUBSTITUTE(N$12," ","")),INDEX('Cleaned Google Form'!$A$1:$L$5000,MATCH(UPPER(SUBSTITUTE($D22," ","")),'Cleaned Google Form'!$A:$A,0),8),1),FALSE)),0,1),1)</f>
        <v>0</v>
      </c>
      <c r="O22" s="14">
        <f>IFERROR(IF(OR(IFERROR(FIND(O$13,INDEX('Cleaned Google Form'!$A$1:$L$5000,MATCH(UPPER(SUBSTITUTE('Main Template'!$D22," ","")),'Cleaned Google Form'!$A:$A,0),12),1),FALSE),AND(O$17=1,NOT(INDEX('Cleaned Google Form'!$A$1:$L$5000,MATCH(UPPER(SUBSTITUTE('Main Template'!$D22," ","")),'Cleaned Google Form'!$A:$A,0),6)="NO")),AND(O$17&gt;=26,NOT(INDEX('Cleaned Google Form'!$A$1:$L$5000,UPPER(SUBSTITUTE(MATCH(UPPER(SUBSTITUTE($D22," ","")),'Cleaned Google Form'!$A:$A,0)," ","")),7)="NO")),IFERROR(FIND(UPPER(SUBSTITUTE(O$12," ","")),INDEX('Cleaned Google Form'!$A$1:$L$5000,MATCH(UPPER(SUBSTITUTE($D22," ","")),'Cleaned Google Form'!$A:$A,0),8),1),FALSE)),0,1),1)</f>
        <v>0</v>
      </c>
      <c r="P22" s="14">
        <f>IFERROR(IF(OR(IFERROR(FIND(P$13,INDEX('Cleaned Google Form'!$A$1:$L$5000,MATCH(UPPER(SUBSTITUTE('Main Template'!$D22," ","")),'Cleaned Google Form'!$A:$A,0),12),1),FALSE),AND(P$17=1,NOT(INDEX('Cleaned Google Form'!$A$1:$L$5000,MATCH(UPPER(SUBSTITUTE('Main Template'!$D22," ","")),'Cleaned Google Form'!$A:$A,0),6)="NO")),AND(P$17&gt;=26,NOT(INDEX('Cleaned Google Form'!$A$1:$L$5000,UPPER(SUBSTITUTE(MATCH(UPPER(SUBSTITUTE($D22," ","")),'Cleaned Google Form'!$A:$A,0)," ","")),7)="NO")),IFERROR(FIND(UPPER(SUBSTITUTE(P$12," ","")),INDEX('Cleaned Google Form'!$A$1:$L$5000,MATCH(UPPER(SUBSTITUTE($D22," ","")),'Cleaned Google Form'!$A:$A,0),8),1),FALSE)),0,1),1)</f>
        <v>0</v>
      </c>
      <c r="Q22" s="14">
        <f>IFERROR(IF(OR(IFERROR(FIND(Q$13,INDEX('Cleaned Google Form'!$A$1:$L$5000,MATCH(UPPER(SUBSTITUTE('Main Template'!$D22," ","")),'Cleaned Google Form'!$A:$A,0),12),1),FALSE),AND(Q$17=1,NOT(INDEX('Cleaned Google Form'!$A$1:$L$5000,MATCH(UPPER(SUBSTITUTE('Main Template'!$D22," ","")),'Cleaned Google Form'!$A:$A,0),6)="NO")),AND(Q$17&gt;=26,NOT(INDEX('Cleaned Google Form'!$A$1:$L$5000,UPPER(SUBSTITUTE(MATCH(UPPER(SUBSTITUTE($D22," ","")),'Cleaned Google Form'!$A:$A,0)," ","")),7)="NO")),IFERROR(FIND(UPPER(SUBSTITUTE(Q$12," ","")),INDEX('Cleaned Google Form'!$A$1:$L$5000,MATCH(UPPER(SUBSTITUTE($D22," ","")),'Cleaned Google Form'!$A:$A,0),8),1),FALSE)),0,1),1)</f>
        <v>1</v>
      </c>
      <c r="R22" s="14">
        <f>IFERROR(IF(OR(IFERROR(FIND(R$13,INDEX('Cleaned Google Form'!$A$1:$L$5000,MATCH(UPPER(SUBSTITUTE('Main Template'!$D22," ","")),'Cleaned Google Form'!$A:$A,0),12),1),FALSE),AND(R$17=1,NOT(INDEX('Cleaned Google Form'!$A$1:$L$5000,MATCH(UPPER(SUBSTITUTE('Main Template'!$D22," ","")),'Cleaned Google Form'!$A:$A,0),6)="NO")),AND(R$17&gt;=26,NOT(INDEX('Cleaned Google Form'!$A$1:$L$5000,UPPER(SUBSTITUTE(MATCH(UPPER(SUBSTITUTE($D22," ","")),'Cleaned Google Form'!$A:$A,0)," ","")),7)="NO")),IFERROR(FIND(UPPER(SUBSTITUTE(R$12," ","")),INDEX('Cleaned Google Form'!$A$1:$L$5000,MATCH(UPPER(SUBSTITUTE($D22," ","")),'Cleaned Google Form'!$A:$A,0),8),1),FALSE)),0,1),1)</f>
        <v>1</v>
      </c>
      <c r="S22" s="14">
        <f>IFERROR(IF(OR(IFERROR(FIND(S$13,INDEX('Cleaned Google Form'!$A$1:$L$5000,MATCH(UPPER(SUBSTITUTE('Main Template'!$D22," ","")),'Cleaned Google Form'!$A:$A,0),12),1),FALSE),AND(S$17=1,NOT(INDEX('Cleaned Google Form'!$A$1:$L$5000,MATCH(UPPER(SUBSTITUTE('Main Template'!$D22," ","")),'Cleaned Google Form'!$A:$A,0),6)="NO")),AND(S$17&gt;=26,NOT(INDEX('Cleaned Google Form'!$A$1:$L$5000,UPPER(SUBSTITUTE(MATCH(UPPER(SUBSTITUTE($D22," ","")),'Cleaned Google Form'!$A:$A,0)," ","")),7)="NO")),IFERROR(FIND(UPPER(SUBSTITUTE(S$12," ","")),INDEX('Cleaned Google Form'!$A$1:$L$5000,MATCH(UPPER(SUBSTITUTE($D22," ","")),'Cleaned Google Form'!$A:$A,0),8),1),FALSE)),0,1),1)</f>
        <v>1</v>
      </c>
      <c r="T22" s="14">
        <f>IFERROR(IF(OR(IFERROR(FIND(T$13,INDEX('Cleaned Google Form'!$A$1:$L$5000,MATCH(UPPER(SUBSTITUTE('Main Template'!$D22," ","")),'Cleaned Google Form'!$A:$A,0),12),1),FALSE),AND(T$17=1,NOT(INDEX('Cleaned Google Form'!$A$1:$L$5000,MATCH(UPPER(SUBSTITUTE('Main Template'!$D22," ","")),'Cleaned Google Form'!$A:$A,0),6)="NO")),AND(T$17&gt;=26,NOT(INDEX('Cleaned Google Form'!$A$1:$L$5000,UPPER(SUBSTITUTE(MATCH(UPPER(SUBSTITUTE($D22," ","")),'Cleaned Google Form'!$A:$A,0)," ","")),7)="NO")),IFERROR(FIND(UPPER(SUBSTITUTE(T$12," ","")),INDEX('Cleaned Google Form'!$A$1:$L$5000,MATCH(UPPER(SUBSTITUTE($D22," ","")),'Cleaned Google Form'!$A:$A,0),8),1),FALSE)),0,1),1)</f>
        <v>1</v>
      </c>
      <c r="U22" s="14">
        <f>IFERROR(IF(OR(IFERROR(FIND(U$13,INDEX('Cleaned Google Form'!$A$1:$L$5000,MATCH(UPPER(SUBSTITUTE('Main Template'!$D22," ","")),'Cleaned Google Form'!$A:$A,0),12),1),FALSE),AND(U$17=1,NOT(INDEX('Cleaned Google Form'!$A$1:$L$5000,MATCH(UPPER(SUBSTITUTE('Main Template'!$D22," ","")),'Cleaned Google Form'!$A:$A,0),6)="NO")),AND(U$17&gt;=26,NOT(INDEX('Cleaned Google Form'!$A$1:$L$5000,UPPER(SUBSTITUTE(MATCH(UPPER(SUBSTITUTE($D22," ","")),'Cleaned Google Form'!$A:$A,0)," ","")),7)="NO")),IFERROR(FIND(UPPER(SUBSTITUTE(U$12," ","")),INDEX('Cleaned Google Form'!$A$1:$L$5000,MATCH(UPPER(SUBSTITUTE($D22," ","")),'Cleaned Google Form'!$A:$A,0),8),1),FALSE)),0,1),1)</f>
        <v>1</v>
      </c>
      <c r="V22" s="14">
        <f>IFERROR(IF(OR(IFERROR(FIND(V$13,INDEX('Cleaned Google Form'!$A$1:$L$5000,MATCH(UPPER(SUBSTITUTE('Main Template'!$D22," ","")),'Cleaned Google Form'!$A:$A,0),12),1),FALSE),AND(V$17=1,NOT(INDEX('Cleaned Google Form'!$A$1:$L$5000,MATCH(UPPER(SUBSTITUTE('Main Template'!$D22," ","")),'Cleaned Google Form'!$A:$A,0),6)="NO")),AND(V$17&gt;=26,NOT(INDEX('Cleaned Google Form'!$A$1:$L$5000,UPPER(SUBSTITUTE(MATCH(UPPER(SUBSTITUTE($D22," ","")),'Cleaned Google Form'!$A:$A,0)," ","")),7)="NO")),IFERROR(FIND(UPPER(SUBSTITUTE(V$12," ","")),INDEX('Cleaned Google Form'!$A$1:$L$5000,MATCH(UPPER(SUBSTITUTE($D22," ","")),'Cleaned Google Form'!$A:$A,0),8),1),FALSE)),0,1),1)</f>
        <v>1</v>
      </c>
      <c r="W22" s="14">
        <f>IFERROR(IF(OR(IFERROR(FIND(W$13,INDEX('Cleaned Google Form'!$A$1:$L$5000,MATCH(UPPER(SUBSTITUTE('Main Template'!$D22," ","")),'Cleaned Google Form'!$A:$A,0),12),1),FALSE),AND(W$17=1,NOT(INDEX('Cleaned Google Form'!$A$1:$L$5000,MATCH(UPPER(SUBSTITUTE('Main Template'!$D22," ","")),'Cleaned Google Form'!$A:$A,0),6)="NO")),AND(W$17&gt;=26,NOT(INDEX('Cleaned Google Form'!$A$1:$L$5000,UPPER(SUBSTITUTE(MATCH(UPPER(SUBSTITUTE($D22," ","")),'Cleaned Google Form'!$A:$A,0)," ","")),7)="NO")),IFERROR(FIND(UPPER(SUBSTITUTE(W$12," ","")),INDEX('Cleaned Google Form'!$A$1:$L$5000,MATCH(UPPER(SUBSTITUTE($D22," ","")),'Cleaned Google Form'!$A:$A,0),8),1),FALSE)),0,1),1)</f>
        <v>1</v>
      </c>
      <c r="X22" s="14">
        <f>IFERROR(IF(OR(IFERROR(FIND(X$13,INDEX('Cleaned Google Form'!$A$1:$L$5000,MATCH(UPPER(SUBSTITUTE('Main Template'!$D22," ","")),'Cleaned Google Form'!$A:$A,0),12),1),FALSE),AND(X$17=1,NOT(INDEX('Cleaned Google Form'!$A$1:$L$5000,MATCH(UPPER(SUBSTITUTE('Main Template'!$D22," ","")),'Cleaned Google Form'!$A:$A,0),6)="NO")),AND(X$17&gt;=26,NOT(INDEX('Cleaned Google Form'!$A$1:$L$5000,UPPER(SUBSTITUTE(MATCH(UPPER(SUBSTITUTE($D22," ","")),'Cleaned Google Form'!$A:$A,0)," ","")),7)="NO")),IFERROR(FIND(UPPER(SUBSTITUTE(X$12," ","")),INDEX('Cleaned Google Form'!$A$1:$L$5000,MATCH(UPPER(SUBSTITUTE($D22," ","")),'Cleaned Google Form'!$A:$A,0),8),1),FALSE)),0,1),1)</f>
        <v>1</v>
      </c>
      <c r="Y22" s="14">
        <f>IFERROR(IF(OR(IFERROR(FIND(Y$13,INDEX('Cleaned Google Form'!$A$1:$L$5000,MATCH(UPPER(SUBSTITUTE('Main Template'!$D22," ","")),'Cleaned Google Form'!$A:$A,0),12),1),FALSE),AND(Y$17=1,NOT(INDEX('Cleaned Google Form'!$A$1:$L$5000,MATCH(UPPER(SUBSTITUTE('Main Template'!$D22," ","")),'Cleaned Google Form'!$A:$A,0),6)="NO")),AND(Y$17&gt;=26,NOT(INDEX('Cleaned Google Form'!$A$1:$L$5000,UPPER(SUBSTITUTE(MATCH(UPPER(SUBSTITUTE($D22," ","")),'Cleaned Google Form'!$A:$A,0)," ","")),7)="NO")),IFERROR(FIND(UPPER(SUBSTITUTE(Y$12," ","")),INDEX('Cleaned Google Form'!$A$1:$L$5000,MATCH(UPPER(SUBSTITUTE($D22," ","")),'Cleaned Google Form'!$A:$A,0),8),1),FALSE)),0,1),1)</f>
        <v>1</v>
      </c>
      <c r="Z22" s="14">
        <f>IFERROR(IF(OR(IFERROR(FIND(Z$13,INDEX('Cleaned Google Form'!$A$1:$L$5000,MATCH(UPPER(SUBSTITUTE('Main Template'!$D22," ","")),'Cleaned Google Form'!$A:$A,0),12),1),FALSE),AND(Z$17=1,NOT(INDEX('Cleaned Google Form'!$A$1:$L$5000,MATCH(UPPER(SUBSTITUTE('Main Template'!$D22," ","")),'Cleaned Google Form'!$A:$A,0),6)="NO")),AND(Z$17&gt;=26,NOT(INDEX('Cleaned Google Form'!$A$1:$L$5000,UPPER(SUBSTITUTE(MATCH(UPPER(SUBSTITUTE($D22," ","")),'Cleaned Google Form'!$A:$A,0)," ","")),7)="NO")),IFERROR(FIND(UPPER(SUBSTITUTE(Z$12," ","")),INDEX('Cleaned Google Form'!$A$1:$L$5000,MATCH(UPPER(SUBSTITUTE($D22," ","")),'Cleaned Google Form'!$A:$A,0),8),1),FALSE)),0,1),1)</f>
        <v>0</v>
      </c>
      <c r="AA22" s="14">
        <f>IFERROR(IF(OR(IFERROR(FIND(AA$13,INDEX('Cleaned Google Form'!$A$1:$L$5000,MATCH(UPPER(SUBSTITUTE('Main Template'!$D22," ","")),'Cleaned Google Form'!$A:$A,0),12),1),FALSE),AND(AA$17=1,NOT(INDEX('Cleaned Google Form'!$A$1:$L$5000,MATCH(UPPER(SUBSTITUTE('Main Template'!$D22," ","")),'Cleaned Google Form'!$A:$A,0),6)="NO")),AND(AA$17&gt;=26,NOT(INDEX('Cleaned Google Form'!$A$1:$L$5000,UPPER(SUBSTITUTE(MATCH(UPPER(SUBSTITUTE($D22," ","")),'Cleaned Google Form'!$A:$A,0)," ","")),7)="NO")),IFERROR(FIND(UPPER(SUBSTITUTE(AA$12," ","")),INDEX('Cleaned Google Form'!$A$1:$L$5000,MATCH(UPPER(SUBSTITUTE($D22," ","")),'Cleaned Google Form'!$A:$A,0),8),1),FALSE)),0,1),1)</f>
        <v>0</v>
      </c>
      <c r="AB22" s="14">
        <f>IFERROR(IF(OR(IFERROR(FIND(AB$13,INDEX('Cleaned Google Form'!$A$1:$L$5000,MATCH(UPPER(SUBSTITUTE('Main Template'!$D22," ","")),'Cleaned Google Form'!$A:$A,0),12),1),FALSE),AND(AB$17=1,NOT(INDEX('Cleaned Google Form'!$A$1:$L$5000,MATCH(UPPER(SUBSTITUTE('Main Template'!$D22," ","")),'Cleaned Google Form'!$A:$A,0),6)="NO")),AND(AB$17&gt;=26,NOT(INDEX('Cleaned Google Form'!$A$1:$L$5000,UPPER(SUBSTITUTE(MATCH(UPPER(SUBSTITUTE($D22," ","")),'Cleaned Google Form'!$A:$A,0)," ","")),7)="NO")),IFERROR(FIND(UPPER(SUBSTITUTE(AB$12," ","")),INDEX('Cleaned Google Form'!$A$1:$L$5000,MATCH(UPPER(SUBSTITUTE($D22," ","")),'Cleaned Google Form'!$A:$A,0),8),1),FALSE)),0,1),1)</f>
        <v>0</v>
      </c>
      <c r="AC22" s="14">
        <f>IFERROR(IF(OR(IFERROR(FIND(AC$13,INDEX('Cleaned Google Form'!$A$1:$L$5000,MATCH(UPPER(SUBSTITUTE('Main Template'!$D22," ","")),'Cleaned Google Form'!$A:$A,0),12),1),FALSE),AND(AC$17=1,NOT(INDEX('Cleaned Google Form'!$A$1:$L$5000,MATCH(UPPER(SUBSTITUTE('Main Template'!$D22," ","")),'Cleaned Google Form'!$A:$A,0),6)="NO")),AND(AC$17&gt;=26,NOT(INDEX('Cleaned Google Form'!$A$1:$L$5000,UPPER(SUBSTITUTE(MATCH(UPPER(SUBSTITUTE($D22," ","")),'Cleaned Google Form'!$A:$A,0)," ","")),7)="NO")),IFERROR(FIND(UPPER(SUBSTITUTE(AC$12," ","")),INDEX('Cleaned Google Form'!$A$1:$L$5000,MATCH(UPPER(SUBSTITUTE($D22," ","")),'Cleaned Google Form'!$A:$A,0),8),1),FALSE)),0,1),1)</f>
        <v>1</v>
      </c>
      <c r="AD22" s="14">
        <f>IFERROR(IF(OR(IFERROR(FIND(AD$13,INDEX('Cleaned Google Form'!$A$1:$L$5000,MATCH(UPPER(SUBSTITUTE('Main Template'!$D22," ","")),'Cleaned Google Form'!$A:$A,0),12),1),FALSE),AND(AD$17=1,NOT(INDEX('Cleaned Google Form'!$A$1:$L$5000,MATCH(UPPER(SUBSTITUTE('Main Template'!$D22," ","")),'Cleaned Google Form'!$A:$A,0),6)="NO")),AND(AD$17&gt;=26,NOT(INDEX('Cleaned Google Form'!$A$1:$L$5000,UPPER(SUBSTITUTE(MATCH(UPPER(SUBSTITUTE($D22," ","")),'Cleaned Google Form'!$A:$A,0)," ","")),7)="NO")),IFERROR(FIND(UPPER(SUBSTITUTE(AD$12," ","")),INDEX('Cleaned Google Form'!$A$1:$L$5000,MATCH(UPPER(SUBSTITUTE($D22," ","")),'Cleaned Google Form'!$A:$A,0),8),1),FALSE)),0,1),1)</f>
        <v>1</v>
      </c>
      <c r="AE22" s="14">
        <f>IFERROR(IF(OR(IFERROR(FIND(AE$13,INDEX('Cleaned Google Form'!$A$1:$L$5000,MATCH(UPPER(SUBSTITUTE('Main Template'!$D22," ","")),'Cleaned Google Form'!$A:$A,0),12),1),FALSE),AND(AE$17=1,NOT(INDEX('Cleaned Google Form'!$A$1:$L$5000,MATCH(UPPER(SUBSTITUTE('Main Template'!$D22," ","")),'Cleaned Google Form'!$A:$A,0),6)="NO")),AND(AE$17&gt;=26,NOT(INDEX('Cleaned Google Form'!$A$1:$L$5000,UPPER(SUBSTITUTE(MATCH(UPPER(SUBSTITUTE($D22," ","")),'Cleaned Google Form'!$A:$A,0)," ","")),7)="NO")),IFERROR(FIND(UPPER(SUBSTITUTE(AE$12," ","")),INDEX('Cleaned Google Form'!$A$1:$L$5000,MATCH(UPPER(SUBSTITUTE($D22," ","")),'Cleaned Google Form'!$A:$A,0),8),1),FALSE)),0,1),1)</f>
        <v>1</v>
      </c>
      <c r="AF22" s="14">
        <f>IFERROR(IF(OR(IFERROR(FIND(AF$13,INDEX('Cleaned Google Form'!$A$1:$L$5000,MATCH(UPPER(SUBSTITUTE('Main Template'!$D22," ","")),'Cleaned Google Form'!$A:$A,0),12),1),FALSE),AND(AF$17=1,NOT(INDEX('Cleaned Google Form'!$A$1:$L$5000,MATCH(UPPER(SUBSTITUTE('Main Template'!$D22," ","")),'Cleaned Google Form'!$A:$A,0),6)="NO")),AND(AF$17&gt;=26,NOT(INDEX('Cleaned Google Form'!$A$1:$L$5000,UPPER(SUBSTITUTE(MATCH(UPPER(SUBSTITUTE($D22," ","")),'Cleaned Google Form'!$A:$A,0)," ","")),7)="NO")),IFERROR(FIND(UPPER(SUBSTITUTE(AF$12," ","")),INDEX('Cleaned Google Form'!$A$1:$L$5000,MATCH(UPPER(SUBSTITUTE($D22," ","")),'Cleaned Google Form'!$A:$A,0),8),1),FALSE)),0,1),1)</f>
        <v>1</v>
      </c>
      <c r="AG22" s="14">
        <f>IFERROR(IF(OR(IFERROR(FIND(AG$13,INDEX('Cleaned Google Form'!$A$1:$L$5000,MATCH(UPPER(SUBSTITUTE('Main Template'!$D22," ","")),'Cleaned Google Form'!$A:$A,0),12),1),FALSE),AND(AG$17=1,NOT(INDEX('Cleaned Google Form'!$A$1:$L$5000,MATCH(UPPER(SUBSTITUTE('Main Template'!$D22," ","")),'Cleaned Google Form'!$A:$A,0),6)="NO")),AND(AG$17&gt;=26,NOT(INDEX('Cleaned Google Form'!$A$1:$L$5000,UPPER(SUBSTITUTE(MATCH(UPPER(SUBSTITUTE($D22," ","")),'Cleaned Google Form'!$A:$A,0)," ","")),7)="NO")),IFERROR(FIND(UPPER(SUBSTITUTE(AG$12," ","")),INDEX('Cleaned Google Form'!$A$1:$L$5000,MATCH(UPPER(SUBSTITUTE($D22," ","")),'Cleaned Google Form'!$A:$A,0),8),1),FALSE)),0,1),1)</f>
        <v>1</v>
      </c>
      <c r="AH22" s="14">
        <f>IFERROR(IF(OR(IFERROR(FIND(AH$13,INDEX('Cleaned Google Form'!$A$1:$L$5000,MATCH(UPPER(SUBSTITUTE('Main Template'!$D22," ","")),'Cleaned Google Form'!$A:$A,0),12),1),FALSE),AND(AH$17=1,NOT(INDEX('Cleaned Google Form'!$A$1:$L$5000,MATCH(UPPER(SUBSTITUTE('Main Template'!$D22," ","")),'Cleaned Google Form'!$A:$A,0),6)="NO")),AND(AH$17&gt;=26,NOT(INDEX('Cleaned Google Form'!$A$1:$L$5000,UPPER(SUBSTITUTE(MATCH(UPPER(SUBSTITUTE($D22," ","")),'Cleaned Google Form'!$A:$A,0)," ","")),7)="NO")),IFERROR(FIND(UPPER(SUBSTITUTE(AH$12," ","")),INDEX('Cleaned Google Form'!$A$1:$L$5000,MATCH(UPPER(SUBSTITUTE($D22," ","")),'Cleaned Google Form'!$A:$A,0),8),1),FALSE)),0,1),1)</f>
        <v>1</v>
      </c>
      <c r="AI22" s="14">
        <f>IFERROR(IF(OR(IFERROR(FIND(AI$13,INDEX('Cleaned Google Form'!$A$1:$L$5000,MATCH(UPPER(SUBSTITUTE('Main Template'!$D22," ","")),'Cleaned Google Form'!$A:$A,0),12),1),FALSE),AND(AI$17=1,NOT(INDEX('Cleaned Google Form'!$A$1:$L$5000,MATCH(UPPER(SUBSTITUTE('Main Template'!$D22," ","")),'Cleaned Google Form'!$A:$A,0),6)="NO")),AND(AI$17&gt;=26,NOT(INDEX('Cleaned Google Form'!$A$1:$L$5000,UPPER(SUBSTITUTE(MATCH(UPPER(SUBSTITUTE($D22," ","")),'Cleaned Google Form'!$A:$A,0)," ","")),7)="NO")),IFERROR(FIND(UPPER(SUBSTITUTE(AI$12," ","")),INDEX('Cleaned Google Form'!$A$1:$L$5000,MATCH(UPPER(SUBSTITUTE($D22," ","")),'Cleaned Google Form'!$A:$A,0),8),1),FALSE)),0,1),1)</f>
        <v>0</v>
      </c>
      <c r="AJ22" s="14">
        <f>IFERROR(IF(OR(IFERROR(FIND(AJ$13,INDEX('Cleaned Google Form'!$A$1:$L$5000,MATCH(UPPER(SUBSTITUTE('Main Template'!$D22," ","")),'Cleaned Google Form'!$A:$A,0),12),1),FALSE),AND(AJ$17=1,NOT(INDEX('Cleaned Google Form'!$A$1:$L$5000,MATCH(UPPER(SUBSTITUTE('Main Template'!$D22," ","")),'Cleaned Google Form'!$A:$A,0),6)="NO")),AND(AJ$17&gt;=26,NOT(INDEX('Cleaned Google Form'!$A$1:$L$5000,UPPER(SUBSTITUTE(MATCH(UPPER(SUBSTITUTE($D22," ","")),'Cleaned Google Form'!$A:$A,0)," ","")),7)="NO")),IFERROR(FIND(UPPER(SUBSTITUTE(AJ$12," ","")),INDEX('Cleaned Google Form'!$A$1:$L$5000,MATCH(UPPER(SUBSTITUTE($D22," ","")),'Cleaned Google Form'!$A:$A,0),8),1),FALSE)),0,1),1)</f>
        <v>0</v>
      </c>
      <c r="AK22" s="14">
        <f>IFERROR(IF(OR(IFERROR(FIND(AK$13,INDEX('Cleaned Google Form'!$A$1:$L$5000,MATCH(UPPER(SUBSTITUTE('Main Template'!$D22," ","")),'Cleaned Google Form'!$A:$A,0),12),1),FALSE),AND(AK$17=1,NOT(INDEX('Cleaned Google Form'!$A$1:$L$5000,MATCH(UPPER(SUBSTITUTE('Main Template'!$D22," ","")),'Cleaned Google Form'!$A:$A,0),6)="NO")),AND(AK$17&gt;=26,NOT(INDEX('Cleaned Google Form'!$A$1:$L$5000,UPPER(SUBSTITUTE(MATCH(UPPER(SUBSTITUTE($D22," ","")),'Cleaned Google Form'!$A:$A,0)," ","")),7)="NO")),IFERROR(FIND(UPPER(SUBSTITUTE(AK$12," ","")),INDEX('Cleaned Google Form'!$A$1:$L$5000,MATCH(UPPER(SUBSTITUTE($D22," ","")),'Cleaned Google Form'!$A:$A,0),8),1),FALSE)),0,1),1)</f>
        <v>0</v>
      </c>
      <c r="AL22" s="14">
        <f>IFERROR(IF(OR(IFERROR(FIND(AL$13,INDEX('Cleaned Google Form'!$A$1:$L$5000,MATCH(UPPER(SUBSTITUTE('Main Template'!$D22," ","")),'Cleaned Google Form'!$A:$A,0),12),1),FALSE),AND(AL$17=1,NOT(INDEX('Cleaned Google Form'!$A$1:$L$5000,MATCH(UPPER(SUBSTITUTE('Main Template'!$D22," ","")),'Cleaned Google Form'!$A:$A,0),6)="NO")),AND(AL$17&gt;=26,NOT(INDEX('Cleaned Google Form'!$A$1:$L$5000,UPPER(SUBSTITUTE(MATCH(UPPER(SUBSTITUTE($D22," ","")),'Cleaned Google Form'!$A:$A,0)," ","")),7)="NO")),IFERROR(FIND(UPPER(SUBSTITUTE(AL$12," ","")),INDEX('Cleaned Google Form'!$A$1:$L$5000,MATCH(UPPER(SUBSTITUTE($D22," ","")),'Cleaned Google Form'!$A:$A,0),8),1),FALSE)),0,1),1)</f>
        <v>0</v>
      </c>
      <c r="AM22" s="14">
        <f>IFERROR(IF(OR(IFERROR(FIND(AM$13,INDEX('Cleaned Google Form'!$A$1:$L$5000,MATCH(UPPER(SUBSTITUTE('Main Template'!$D22," ","")),'Cleaned Google Form'!$A:$A,0),12),1),FALSE),AND(AM$17=1,NOT(INDEX('Cleaned Google Form'!$A$1:$L$5000,MATCH(UPPER(SUBSTITUTE('Main Template'!$D22," ","")),'Cleaned Google Form'!$A:$A,0),6)="NO")),AND(AM$17&gt;=26,NOT(INDEX('Cleaned Google Form'!$A$1:$L$5000,UPPER(SUBSTITUTE(MATCH(UPPER(SUBSTITUTE($D22," ","")),'Cleaned Google Form'!$A:$A,0)," ","")),7)="NO")),IFERROR(FIND(UPPER(SUBSTITUTE(AM$12," ","")),INDEX('Cleaned Google Form'!$A$1:$L$5000,MATCH(UPPER(SUBSTITUTE($D22," ","")),'Cleaned Google Form'!$A:$A,0),8),1),FALSE)),0,1),1)</f>
        <v>0</v>
      </c>
      <c r="AN22" s="14">
        <f>IFERROR(IF(OR(IFERROR(FIND(AN$13,INDEX('Cleaned Google Form'!$A$1:$L$5000,MATCH(UPPER(SUBSTITUTE('Main Template'!$D22," ","")),'Cleaned Google Form'!$A:$A,0),12),1),FALSE),AND(AN$17=1,NOT(INDEX('Cleaned Google Form'!$A$1:$L$5000,MATCH(UPPER(SUBSTITUTE('Main Template'!$D22," ","")),'Cleaned Google Form'!$A:$A,0),6)="NO")),AND(AN$17&gt;=26,NOT(INDEX('Cleaned Google Form'!$A$1:$L$5000,UPPER(SUBSTITUTE(MATCH(UPPER(SUBSTITUTE($D22," ","")),'Cleaned Google Form'!$A:$A,0)," ","")),7)="NO")),IFERROR(FIND(UPPER(SUBSTITUTE(AN$12," ","")),INDEX('Cleaned Google Form'!$A$1:$L$5000,MATCH(UPPER(SUBSTITUTE($D22," ","")),'Cleaned Google Form'!$A:$A,0),8),1),FALSE)),0,1),1)</f>
        <v>0</v>
      </c>
      <c r="BT22">
        <v>1</v>
      </c>
      <c r="BU22">
        <v>1</v>
      </c>
    </row>
    <row r="23" spans="3:73">
      <c r="C23" s="4">
        <f t="shared" si="6"/>
        <v>6</v>
      </c>
      <c r="D23" s="4" t="s">
        <v>52</v>
      </c>
      <c r="E23" s="4">
        <f>IFERROR(IF(UPPER(VLOOKUP(UPPER(SUBSTITUTE(D23," ","")),'Cleaned Google Form'!$A$1:$L$5000,3,FALSE))="YES",1,0),0)</f>
        <v>0</v>
      </c>
      <c r="F23" s="4">
        <f>IFERROR(IF(VLOOKUP(UPPER(SUBSTITUTE(D23," ","")),'Cleaned Google Form'!$A$1:$L$5000,2,FALSE)="R1",1,0),0)</f>
        <v>0</v>
      </c>
      <c r="G23" s="4">
        <f>IFERROR(IF(VLOOKUP(UPPER(SUBSTITUTE(D23," ","")),'Cleaned Google Form'!$A$1:$L$5000,4,FALSE)="VGH",1,0),0)</f>
        <v>0</v>
      </c>
      <c r="H23" s="4">
        <f>IFERROR(IF(G23+IFERROR(IF(VLOOKUP(UPPER(SUBSTITUTE(D23," ","")),'Cleaned Google Form'!$A$1:$L$5000,3,FALSE)="SPH",1,0),0)=0,1,0),0)</f>
        <v>1</v>
      </c>
      <c r="I23" s="4">
        <f t="shared" si="7"/>
        <v>6</v>
      </c>
      <c r="J23" s="14">
        <f>IFERROR(IF(OR(IFERROR(FIND(J$13,INDEX('Cleaned Google Form'!$A$1:$L$5000,MATCH(UPPER(SUBSTITUTE('Main Template'!$D23," ","")),'Cleaned Google Form'!$A:$A,0),12),1),FALSE),AND(J$17=1,NOT(INDEX('Cleaned Google Form'!$A$1:$L$5000,MATCH(UPPER(SUBSTITUTE('Main Template'!$D23," ","")),'Cleaned Google Form'!$A:$A,0),6)="NO")),AND(J$17&gt;=26,NOT(INDEX('Cleaned Google Form'!$A$1:$L$5000,UPPER(SUBSTITUTE(MATCH(UPPER(SUBSTITUTE($D23," ","")),'Cleaned Google Form'!$A:$A,0)," ","")),7)="NO")),IFERROR(FIND(UPPER(SUBSTITUTE(J$12," ","")),INDEX('Cleaned Google Form'!$A$1:$L$5000,MATCH(UPPER(SUBSTITUTE($D23," ","")),'Cleaned Google Form'!$A:$A,0),8),1),FALSE)),0,1),1)</f>
        <v>1</v>
      </c>
      <c r="K23" s="14">
        <f>IFERROR(IF(OR(IFERROR(FIND(K$13,INDEX('Cleaned Google Form'!$A$1:$L$5000,MATCH(UPPER(SUBSTITUTE('Main Template'!$D23," ","")),'Cleaned Google Form'!$A:$A,0),12),1),FALSE),AND(K$17=1,NOT(INDEX('Cleaned Google Form'!$A$1:$L$5000,MATCH(UPPER(SUBSTITUTE('Main Template'!$D23," ","")),'Cleaned Google Form'!$A:$A,0),6)="NO")),AND(K$17&gt;=26,NOT(INDEX('Cleaned Google Form'!$A$1:$L$5000,UPPER(SUBSTITUTE(MATCH(UPPER(SUBSTITUTE($D23," ","")),'Cleaned Google Form'!$A:$A,0)," ","")),7)="NO")),IFERROR(FIND(UPPER(SUBSTITUTE(K$12," ","")),INDEX('Cleaned Google Form'!$A$1:$L$5000,MATCH(UPPER(SUBSTITUTE($D23," ","")),'Cleaned Google Form'!$A:$A,0),8),1),FALSE)),0,1),1)</f>
        <v>1</v>
      </c>
      <c r="L23" s="14">
        <f>IFERROR(IF(OR(IFERROR(FIND(L$13,INDEX('Cleaned Google Form'!$A$1:$L$5000,MATCH(UPPER(SUBSTITUTE('Main Template'!$D23," ","")),'Cleaned Google Form'!$A:$A,0),12),1),FALSE),AND(L$17=1,NOT(INDEX('Cleaned Google Form'!$A$1:$L$5000,MATCH(UPPER(SUBSTITUTE('Main Template'!$D23," ","")),'Cleaned Google Form'!$A:$A,0),6)="NO")),AND(L$17&gt;=26,NOT(INDEX('Cleaned Google Form'!$A$1:$L$5000,UPPER(SUBSTITUTE(MATCH(UPPER(SUBSTITUTE($D23," ","")),'Cleaned Google Form'!$A:$A,0)," ","")),7)="NO")),IFERROR(FIND(UPPER(SUBSTITUTE(L$12," ","")),INDEX('Cleaned Google Form'!$A$1:$L$5000,MATCH(UPPER(SUBSTITUTE($D23," ","")),'Cleaned Google Form'!$A:$A,0),8),1),FALSE)),0,1),1)</f>
        <v>1</v>
      </c>
      <c r="M23" s="14">
        <f>IFERROR(IF(OR(IFERROR(FIND(M$13,INDEX('Cleaned Google Form'!$A$1:$L$5000,MATCH(UPPER(SUBSTITUTE('Main Template'!$D23," ","")),'Cleaned Google Form'!$A:$A,0),12),1),FALSE),AND(M$17=1,NOT(INDEX('Cleaned Google Form'!$A$1:$L$5000,MATCH(UPPER(SUBSTITUTE('Main Template'!$D23," ","")),'Cleaned Google Form'!$A:$A,0),6)="NO")),AND(M$17&gt;=26,NOT(INDEX('Cleaned Google Form'!$A$1:$L$5000,UPPER(SUBSTITUTE(MATCH(UPPER(SUBSTITUTE($D23," ","")),'Cleaned Google Form'!$A:$A,0)," ","")),7)="NO")),IFERROR(FIND(UPPER(SUBSTITUTE(M$12," ","")),INDEX('Cleaned Google Form'!$A$1:$L$5000,MATCH(UPPER(SUBSTITUTE($D23," ","")),'Cleaned Google Form'!$A:$A,0),8),1),FALSE)),0,1),1)</f>
        <v>1</v>
      </c>
      <c r="N23" s="14">
        <f>IFERROR(IF(OR(IFERROR(FIND(N$13,INDEX('Cleaned Google Form'!$A$1:$L$5000,MATCH(UPPER(SUBSTITUTE('Main Template'!$D23," ","")),'Cleaned Google Form'!$A:$A,0),12),1),FALSE),AND(N$17=1,NOT(INDEX('Cleaned Google Form'!$A$1:$L$5000,MATCH(UPPER(SUBSTITUTE('Main Template'!$D23," ","")),'Cleaned Google Form'!$A:$A,0),6)="NO")),AND(N$17&gt;=26,NOT(INDEX('Cleaned Google Form'!$A$1:$L$5000,UPPER(SUBSTITUTE(MATCH(UPPER(SUBSTITUTE($D23," ","")),'Cleaned Google Form'!$A:$A,0)," ","")),7)="NO")),IFERROR(FIND(UPPER(SUBSTITUTE(N$12," ","")),INDEX('Cleaned Google Form'!$A$1:$L$5000,MATCH(UPPER(SUBSTITUTE($D23," ","")),'Cleaned Google Form'!$A:$A,0),8),1),FALSE)),0,1),1)</f>
        <v>1</v>
      </c>
      <c r="O23" s="14">
        <f>IFERROR(IF(OR(IFERROR(FIND(O$13,INDEX('Cleaned Google Form'!$A$1:$L$5000,MATCH(UPPER(SUBSTITUTE('Main Template'!$D23," ","")),'Cleaned Google Form'!$A:$A,0),12),1),FALSE),AND(O$17=1,NOT(INDEX('Cleaned Google Form'!$A$1:$L$5000,MATCH(UPPER(SUBSTITUTE('Main Template'!$D23," ","")),'Cleaned Google Form'!$A:$A,0),6)="NO")),AND(O$17&gt;=26,NOT(INDEX('Cleaned Google Form'!$A$1:$L$5000,UPPER(SUBSTITUTE(MATCH(UPPER(SUBSTITUTE($D23," ","")),'Cleaned Google Form'!$A:$A,0)," ","")),7)="NO")),IFERROR(FIND(UPPER(SUBSTITUTE(O$12," ","")),INDEX('Cleaned Google Form'!$A$1:$L$5000,MATCH(UPPER(SUBSTITUTE($D23," ","")),'Cleaned Google Form'!$A:$A,0),8),1),FALSE)),0,1),1)</f>
        <v>1</v>
      </c>
      <c r="P23" s="14">
        <f>IFERROR(IF(OR(IFERROR(FIND(P$13,INDEX('Cleaned Google Form'!$A$1:$L$5000,MATCH(UPPER(SUBSTITUTE('Main Template'!$D23," ","")),'Cleaned Google Form'!$A:$A,0),12),1),FALSE),AND(P$17=1,NOT(INDEX('Cleaned Google Form'!$A$1:$L$5000,MATCH(UPPER(SUBSTITUTE('Main Template'!$D23," ","")),'Cleaned Google Form'!$A:$A,0),6)="NO")),AND(P$17&gt;=26,NOT(INDEX('Cleaned Google Form'!$A$1:$L$5000,UPPER(SUBSTITUTE(MATCH(UPPER(SUBSTITUTE($D23," ","")),'Cleaned Google Form'!$A:$A,0)," ","")),7)="NO")),IFERROR(FIND(UPPER(SUBSTITUTE(P$12," ","")),INDEX('Cleaned Google Form'!$A$1:$L$5000,MATCH(UPPER(SUBSTITUTE($D23," ","")),'Cleaned Google Form'!$A:$A,0),8),1),FALSE)),0,1),1)</f>
        <v>1</v>
      </c>
      <c r="Q23" s="14">
        <f>IFERROR(IF(OR(IFERROR(FIND(Q$13,INDEX('Cleaned Google Form'!$A$1:$L$5000,MATCH(UPPER(SUBSTITUTE('Main Template'!$D23," ","")),'Cleaned Google Form'!$A:$A,0),12),1),FALSE),AND(Q$17=1,NOT(INDEX('Cleaned Google Form'!$A$1:$L$5000,MATCH(UPPER(SUBSTITUTE('Main Template'!$D23," ","")),'Cleaned Google Form'!$A:$A,0),6)="NO")),AND(Q$17&gt;=26,NOT(INDEX('Cleaned Google Form'!$A$1:$L$5000,UPPER(SUBSTITUTE(MATCH(UPPER(SUBSTITUTE($D23," ","")),'Cleaned Google Form'!$A:$A,0)," ","")),7)="NO")),IFERROR(FIND(UPPER(SUBSTITUTE(Q$12," ","")),INDEX('Cleaned Google Form'!$A$1:$L$5000,MATCH(UPPER(SUBSTITUTE($D23," ","")),'Cleaned Google Form'!$A:$A,0),8),1),FALSE)),0,1),1)</f>
        <v>1</v>
      </c>
      <c r="R23" s="14">
        <f>IFERROR(IF(OR(IFERROR(FIND(R$13,INDEX('Cleaned Google Form'!$A$1:$L$5000,MATCH(UPPER(SUBSTITUTE('Main Template'!$D23," ","")),'Cleaned Google Form'!$A:$A,0),12),1),FALSE),AND(R$17=1,NOT(INDEX('Cleaned Google Form'!$A$1:$L$5000,MATCH(UPPER(SUBSTITUTE('Main Template'!$D23," ","")),'Cleaned Google Form'!$A:$A,0),6)="NO")),AND(R$17&gt;=26,NOT(INDEX('Cleaned Google Form'!$A$1:$L$5000,UPPER(SUBSTITUTE(MATCH(UPPER(SUBSTITUTE($D23," ","")),'Cleaned Google Form'!$A:$A,0)," ","")),7)="NO")),IFERROR(FIND(UPPER(SUBSTITUTE(R$12," ","")),INDEX('Cleaned Google Form'!$A$1:$L$5000,MATCH(UPPER(SUBSTITUTE($D23," ","")),'Cleaned Google Form'!$A:$A,0),8),1),FALSE)),0,1),1)</f>
        <v>1</v>
      </c>
      <c r="S23" s="14">
        <f>IFERROR(IF(OR(IFERROR(FIND(S$13,INDEX('Cleaned Google Form'!$A$1:$L$5000,MATCH(UPPER(SUBSTITUTE('Main Template'!$D23," ","")),'Cleaned Google Form'!$A:$A,0),12),1),FALSE),AND(S$17=1,NOT(INDEX('Cleaned Google Form'!$A$1:$L$5000,MATCH(UPPER(SUBSTITUTE('Main Template'!$D23," ","")),'Cleaned Google Form'!$A:$A,0),6)="NO")),AND(S$17&gt;=26,NOT(INDEX('Cleaned Google Form'!$A$1:$L$5000,UPPER(SUBSTITUTE(MATCH(UPPER(SUBSTITUTE($D23," ","")),'Cleaned Google Form'!$A:$A,0)," ","")),7)="NO")),IFERROR(FIND(UPPER(SUBSTITUTE(S$12," ","")),INDEX('Cleaned Google Form'!$A$1:$L$5000,MATCH(UPPER(SUBSTITUTE($D23," ","")),'Cleaned Google Form'!$A:$A,0),8),1),FALSE)),0,1),1)</f>
        <v>1</v>
      </c>
      <c r="T23" s="14">
        <f>IFERROR(IF(OR(IFERROR(FIND(T$13,INDEX('Cleaned Google Form'!$A$1:$L$5000,MATCH(UPPER(SUBSTITUTE('Main Template'!$D23," ","")),'Cleaned Google Form'!$A:$A,0),12),1),FALSE),AND(T$17=1,NOT(INDEX('Cleaned Google Form'!$A$1:$L$5000,MATCH(UPPER(SUBSTITUTE('Main Template'!$D23," ","")),'Cleaned Google Form'!$A:$A,0),6)="NO")),AND(T$17&gt;=26,NOT(INDEX('Cleaned Google Form'!$A$1:$L$5000,UPPER(SUBSTITUTE(MATCH(UPPER(SUBSTITUTE($D23," ","")),'Cleaned Google Form'!$A:$A,0)," ","")),7)="NO")),IFERROR(FIND(UPPER(SUBSTITUTE(T$12," ","")),INDEX('Cleaned Google Form'!$A$1:$L$5000,MATCH(UPPER(SUBSTITUTE($D23," ","")),'Cleaned Google Form'!$A:$A,0),8),1),FALSE)),0,1),1)</f>
        <v>1</v>
      </c>
      <c r="U23" s="14">
        <f>IFERROR(IF(OR(IFERROR(FIND(U$13,INDEX('Cleaned Google Form'!$A$1:$L$5000,MATCH(UPPER(SUBSTITUTE('Main Template'!$D23," ","")),'Cleaned Google Form'!$A:$A,0),12),1),FALSE),AND(U$17=1,NOT(INDEX('Cleaned Google Form'!$A$1:$L$5000,MATCH(UPPER(SUBSTITUTE('Main Template'!$D23," ","")),'Cleaned Google Form'!$A:$A,0),6)="NO")),AND(U$17&gt;=26,NOT(INDEX('Cleaned Google Form'!$A$1:$L$5000,UPPER(SUBSTITUTE(MATCH(UPPER(SUBSTITUTE($D23," ","")),'Cleaned Google Form'!$A:$A,0)," ","")),7)="NO")),IFERROR(FIND(UPPER(SUBSTITUTE(U$12," ","")),INDEX('Cleaned Google Form'!$A$1:$L$5000,MATCH(UPPER(SUBSTITUTE($D23," ","")),'Cleaned Google Form'!$A:$A,0),8),1),FALSE)),0,1),1)</f>
        <v>1</v>
      </c>
      <c r="V23" s="14">
        <f>IFERROR(IF(OR(IFERROR(FIND(V$13,INDEX('Cleaned Google Form'!$A$1:$L$5000,MATCH(UPPER(SUBSTITUTE('Main Template'!$D23," ","")),'Cleaned Google Form'!$A:$A,0),12),1),FALSE),AND(V$17=1,NOT(INDEX('Cleaned Google Form'!$A$1:$L$5000,MATCH(UPPER(SUBSTITUTE('Main Template'!$D23," ","")),'Cleaned Google Form'!$A:$A,0),6)="NO")),AND(V$17&gt;=26,NOT(INDEX('Cleaned Google Form'!$A$1:$L$5000,UPPER(SUBSTITUTE(MATCH(UPPER(SUBSTITUTE($D23," ","")),'Cleaned Google Form'!$A:$A,0)," ","")),7)="NO")),IFERROR(FIND(UPPER(SUBSTITUTE(V$12," ","")),INDEX('Cleaned Google Form'!$A$1:$L$5000,MATCH(UPPER(SUBSTITUTE($D23," ","")),'Cleaned Google Form'!$A:$A,0),8),1),FALSE)),0,1),1)</f>
        <v>1</v>
      </c>
      <c r="W23" s="14">
        <f>IFERROR(IF(OR(IFERROR(FIND(W$13,INDEX('Cleaned Google Form'!$A$1:$L$5000,MATCH(UPPER(SUBSTITUTE('Main Template'!$D23," ","")),'Cleaned Google Form'!$A:$A,0),12),1),FALSE),AND(W$17=1,NOT(INDEX('Cleaned Google Form'!$A$1:$L$5000,MATCH(UPPER(SUBSTITUTE('Main Template'!$D23," ","")),'Cleaned Google Form'!$A:$A,0),6)="NO")),AND(W$17&gt;=26,NOT(INDEX('Cleaned Google Form'!$A$1:$L$5000,UPPER(SUBSTITUTE(MATCH(UPPER(SUBSTITUTE($D23," ","")),'Cleaned Google Form'!$A:$A,0)," ","")),7)="NO")),IFERROR(FIND(UPPER(SUBSTITUTE(W$12," ","")),INDEX('Cleaned Google Form'!$A$1:$L$5000,MATCH(UPPER(SUBSTITUTE($D23," ","")),'Cleaned Google Form'!$A:$A,0),8),1),FALSE)),0,1),1)</f>
        <v>1</v>
      </c>
      <c r="X23" s="14">
        <f>IFERROR(IF(OR(IFERROR(FIND(X$13,INDEX('Cleaned Google Form'!$A$1:$L$5000,MATCH(UPPER(SUBSTITUTE('Main Template'!$D23," ","")),'Cleaned Google Form'!$A:$A,0),12),1),FALSE),AND(X$17=1,NOT(INDEX('Cleaned Google Form'!$A$1:$L$5000,MATCH(UPPER(SUBSTITUTE('Main Template'!$D23," ","")),'Cleaned Google Form'!$A:$A,0),6)="NO")),AND(X$17&gt;=26,NOT(INDEX('Cleaned Google Form'!$A$1:$L$5000,UPPER(SUBSTITUTE(MATCH(UPPER(SUBSTITUTE($D23," ","")),'Cleaned Google Form'!$A:$A,0)," ","")),7)="NO")),IFERROR(FIND(UPPER(SUBSTITUTE(X$12," ","")),INDEX('Cleaned Google Form'!$A$1:$L$5000,MATCH(UPPER(SUBSTITUTE($D23," ","")),'Cleaned Google Form'!$A:$A,0),8),1),FALSE)),0,1),1)</f>
        <v>1</v>
      </c>
      <c r="Y23" s="14">
        <f>IFERROR(IF(OR(IFERROR(FIND(Y$13,INDEX('Cleaned Google Form'!$A$1:$L$5000,MATCH(UPPER(SUBSTITUTE('Main Template'!$D23," ","")),'Cleaned Google Form'!$A:$A,0),12),1),FALSE),AND(Y$17=1,NOT(INDEX('Cleaned Google Form'!$A$1:$L$5000,MATCH(UPPER(SUBSTITUTE('Main Template'!$D23," ","")),'Cleaned Google Form'!$A:$A,0),6)="NO")),AND(Y$17&gt;=26,NOT(INDEX('Cleaned Google Form'!$A$1:$L$5000,UPPER(SUBSTITUTE(MATCH(UPPER(SUBSTITUTE($D23," ","")),'Cleaned Google Form'!$A:$A,0)," ","")),7)="NO")),IFERROR(FIND(UPPER(SUBSTITUTE(Y$12," ","")),INDEX('Cleaned Google Form'!$A$1:$L$5000,MATCH(UPPER(SUBSTITUTE($D23," ","")),'Cleaned Google Form'!$A:$A,0),8),1),FALSE)),0,1),1)</f>
        <v>1</v>
      </c>
      <c r="Z23" s="14">
        <f>IFERROR(IF(OR(IFERROR(FIND(Z$13,INDEX('Cleaned Google Form'!$A$1:$L$5000,MATCH(UPPER(SUBSTITUTE('Main Template'!$D23," ","")),'Cleaned Google Form'!$A:$A,0),12),1),FALSE),AND(Z$17=1,NOT(INDEX('Cleaned Google Form'!$A$1:$L$5000,MATCH(UPPER(SUBSTITUTE('Main Template'!$D23," ","")),'Cleaned Google Form'!$A:$A,0),6)="NO")),AND(Z$17&gt;=26,NOT(INDEX('Cleaned Google Form'!$A$1:$L$5000,UPPER(SUBSTITUTE(MATCH(UPPER(SUBSTITUTE($D23," ","")),'Cleaned Google Form'!$A:$A,0)," ","")),7)="NO")),IFERROR(FIND(UPPER(SUBSTITUTE(Z$12," ","")),INDEX('Cleaned Google Form'!$A$1:$L$5000,MATCH(UPPER(SUBSTITUTE($D23," ","")),'Cleaned Google Form'!$A:$A,0),8),1),FALSE)),0,1),1)</f>
        <v>1</v>
      </c>
      <c r="AA23" s="14">
        <f>IFERROR(IF(OR(IFERROR(FIND(AA$13,INDEX('Cleaned Google Form'!$A$1:$L$5000,MATCH(UPPER(SUBSTITUTE('Main Template'!$D23," ","")),'Cleaned Google Form'!$A:$A,0),12),1),FALSE),AND(AA$17=1,NOT(INDEX('Cleaned Google Form'!$A$1:$L$5000,MATCH(UPPER(SUBSTITUTE('Main Template'!$D23," ","")),'Cleaned Google Form'!$A:$A,0),6)="NO")),AND(AA$17&gt;=26,NOT(INDEX('Cleaned Google Form'!$A$1:$L$5000,UPPER(SUBSTITUTE(MATCH(UPPER(SUBSTITUTE($D23," ","")),'Cleaned Google Form'!$A:$A,0)," ","")),7)="NO")),IFERROR(FIND(UPPER(SUBSTITUTE(AA$12," ","")),INDEX('Cleaned Google Form'!$A$1:$L$5000,MATCH(UPPER(SUBSTITUTE($D23," ","")),'Cleaned Google Form'!$A:$A,0),8),1),FALSE)),0,1),1)</f>
        <v>1</v>
      </c>
      <c r="AB23" s="14">
        <f>IFERROR(IF(OR(IFERROR(FIND(AB$13,INDEX('Cleaned Google Form'!$A$1:$L$5000,MATCH(UPPER(SUBSTITUTE('Main Template'!$D23," ","")),'Cleaned Google Form'!$A:$A,0),12),1),FALSE),AND(AB$17=1,NOT(INDEX('Cleaned Google Form'!$A$1:$L$5000,MATCH(UPPER(SUBSTITUTE('Main Template'!$D23," ","")),'Cleaned Google Form'!$A:$A,0),6)="NO")),AND(AB$17&gt;=26,NOT(INDEX('Cleaned Google Form'!$A$1:$L$5000,UPPER(SUBSTITUTE(MATCH(UPPER(SUBSTITUTE($D23," ","")),'Cleaned Google Form'!$A:$A,0)," ","")),7)="NO")),IFERROR(FIND(UPPER(SUBSTITUTE(AB$12," ","")),INDEX('Cleaned Google Form'!$A$1:$L$5000,MATCH(UPPER(SUBSTITUTE($D23," ","")),'Cleaned Google Form'!$A:$A,0),8),1),FALSE)),0,1),1)</f>
        <v>1</v>
      </c>
      <c r="AC23" s="14">
        <f>IFERROR(IF(OR(IFERROR(FIND(AC$13,INDEX('Cleaned Google Form'!$A$1:$L$5000,MATCH(UPPER(SUBSTITUTE('Main Template'!$D23," ","")),'Cleaned Google Form'!$A:$A,0),12),1),FALSE),AND(AC$17=1,NOT(INDEX('Cleaned Google Form'!$A$1:$L$5000,MATCH(UPPER(SUBSTITUTE('Main Template'!$D23," ","")),'Cleaned Google Form'!$A:$A,0),6)="NO")),AND(AC$17&gt;=26,NOT(INDEX('Cleaned Google Form'!$A$1:$L$5000,UPPER(SUBSTITUTE(MATCH(UPPER(SUBSTITUTE($D23," ","")),'Cleaned Google Form'!$A:$A,0)," ","")),7)="NO")),IFERROR(FIND(UPPER(SUBSTITUTE(AC$12," ","")),INDEX('Cleaned Google Form'!$A$1:$L$5000,MATCH(UPPER(SUBSTITUTE($D23," ","")),'Cleaned Google Form'!$A:$A,0),8),1),FALSE)),0,1),1)</f>
        <v>1</v>
      </c>
      <c r="AD23" s="14">
        <f>IFERROR(IF(OR(IFERROR(FIND(AD$13,INDEX('Cleaned Google Form'!$A$1:$L$5000,MATCH(UPPER(SUBSTITUTE('Main Template'!$D23," ","")),'Cleaned Google Form'!$A:$A,0),12),1),FALSE),AND(AD$17=1,NOT(INDEX('Cleaned Google Form'!$A$1:$L$5000,MATCH(UPPER(SUBSTITUTE('Main Template'!$D23," ","")),'Cleaned Google Form'!$A:$A,0),6)="NO")),AND(AD$17&gt;=26,NOT(INDEX('Cleaned Google Form'!$A$1:$L$5000,UPPER(SUBSTITUTE(MATCH(UPPER(SUBSTITUTE($D23," ","")),'Cleaned Google Form'!$A:$A,0)," ","")),7)="NO")),IFERROR(FIND(UPPER(SUBSTITUTE(AD$12," ","")),INDEX('Cleaned Google Form'!$A$1:$L$5000,MATCH(UPPER(SUBSTITUTE($D23," ","")),'Cleaned Google Form'!$A:$A,0),8),1),FALSE)),0,1),1)</f>
        <v>1</v>
      </c>
      <c r="AE23" s="14">
        <f>IFERROR(IF(OR(IFERROR(FIND(AE$13,INDEX('Cleaned Google Form'!$A$1:$L$5000,MATCH(UPPER(SUBSTITUTE('Main Template'!$D23," ","")),'Cleaned Google Form'!$A:$A,0),12),1),FALSE),AND(AE$17=1,NOT(INDEX('Cleaned Google Form'!$A$1:$L$5000,MATCH(UPPER(SUBSTITUTE('Main Template'!$D23," ","")),'Cleaned Google Form'!$A:$A,0),6)="NO")),AND(AE$17&gt;=26,NOT(INDEX('Cleaned Google Form'!$A$1:$L$5000,UPPER(SUBSTITUTE(MATCH(UPPER(SUBSTITUTE($D23," ","")),'Cleaned Google Form'!$A:$A,0)," ","")),7)="NO")),IFERROR(FIND(UPPER(SUBSTITUTE(AE$12," ","")),INDEX('Cleaned Google Form'!$A$1:$L$5000,MATCH(UPPER(SUBSTITUTE($D23," ","")),'Cleaned Google Form'!$A:$A,0),8),1),FALSE)),0,1),1)</f>
        <v>1</v>
      </c>
      <c r="AF23" s="14">
        <f>IFERROR(IF(OR(IFERROR(FIND(AF$13,INDEX('Cleaned Google Form'!$A$1:$L$5000,MATCH(UPPER(SUBSTITUTE('Main Template'!$D23," ","")),'Cleaned Google Form'!$A:$A,0),12),1),FALSE),AND(AF$17=1,NOT(INDEX('Cleaned Google Form'!$A$1:$L$5000,MATCH(UPPER(SUBSTITUTE('Main Template'!$D23," ","")),'Cleaned Google Form'!$A:$A,0),6)="NO")),AND(AF$17&gt;=26,NOT(INDEX('Cleaned Google Form'!$A$1:$L$5000,UPPER(SUBSTITUTE(MATCH(UPPER(SUBSTITUTE($D23," ","")),'Cleaned Google Form'!$A:$A,0)," ","")),7)="NO")),IFERROR(FIND(UPPER(SUBSTITUTE(AF$12," ","")),INDEX('Cleaned Google Form'!$A$1:$L$5000,MATCH(UPPER(SUBSTITUTE($D23," ","")),'Cleaned Google Form'!$A:$A,0),8),1),FALSE)),0,1),1)</f>
        <v>1</v>
      </c>
      <c r="AG23" s="14">
        <f>IFERROR(IF(OR(IFERROR(FIND(AG$13,INDEX('Cleaned Google Form'!$A$1:$L$5000,MATCH(UPPER(SUBSTITUTE('Main Template'!$D23," ","")),'Cleaned Google Form'!$A:$A,0),12),1),FALSE),AND(AG$17=1,NOT(INDEX('Cleaned Google Form'!$A$1:$L$5000,MATCH(UPPER(SUBSTITUTE('Main Template'!$D23," ","")),'Cleaned Google Form'!$A:$A,0),6)="NO")),AND(AG$17&gt;=26,NOT(INDEX('Cleaned Google Form'!$A$1:$L$5000,UPPER(SUBSTITUTE(MATCH(UPPER(SUBSTITUTE($D23," ","")),'Cleaned Google Form'!$A:$A,0)," ","")),7)="NO")),IFERROR(FIND(UPPER(SUBSTITUTE(AG$12," ","")),INDEX('Cleaned Google Form'!$A$1:$L$5000,MATCH(UPPER(SUBSTITUTE($D23," ","")),'Cleaned Google Form'!$A:$A,0),8),1),FALSE)),0,1),1)</f>
        <v>1</v>
      </c>
      <c r="AH23" s="14">
        <f>IFERROR(IF(OR(IFERROR(FIND(AH$13,INDEX('Cleaned Google Form'!$A$1:$L$5000,MATCH(UPPER(SUBSTITUTE('Main Template'!$D23," ","")),'Cleaned Google Form'!$A:$A,0),12),1),FALSE),AND(AH$17=1,NOT(INDEX('Cleaned Google Form'!$A$1:$L$5000,MATCH(UPPER(SUBSTITUTE('Main Template'!$D23," ","")),'Cleaned Google Form'!$A:$A,0),6)="NO")),AND(AH$17&gt;=26,NOT(INDEX('Cleaned Google Form'!$A$1:$L$5000,UPPER(SUBSTITUTE(MATCH(UPPER(SUBSTITUTE($D23," ","")),'Cleaned Google Form'!$A:$A,0)," ","")),7)="NO")),IFERROR(FIND(UPPER(SUBSTITUTE(AH$12," ","")),INDEX('Cleaned Google Form'!$A$1:$L$5000,MATCH(UPPER(SUBSTITUTE($D23," ","")),'Cleaned Google Form'!$A:$A,0),8),1),FALSE)),0,1),1)</f>
        <v>1</v>
      </c>
      <c r="AI23" s="14">
        <f>IFERROR(IF(OR(IFERROR(FIND(AI$13,INDEX('Cleaned Google Form'!$A$1:$L$5000,MATCH(UPPER(SUBSTITUTE('Main Template'!$D23," ","")),'Cleaned Google Form'!$A:$A,0),12),1),FALSE),AND(AI$17=1,NOT(INDEX('Cleaned Google Form'!$A$1:$L$5000,MATCH(UPPER(SUBSTITUTE('Main Template'!$D23," ","")),'Cleaned Google Form'!$A:$A,0),6)="NO")),AND(AI$17&gt;=26,NOT(INDEX('Cleaned Google Form'!$A$1:$L$5000,UPPER(SUBSTITUTE(MATCH(UPPER(SUBSTITUTE($D23," ","")),'Cleaned Google Form'!$A:$A,0)," ","")),7)="NO")),IFERROR(FIND(UPPER(SUBSTITUTE(AI$12," ","")),INDEX('Cleaned Google Form'!$A$1:$L$5000,MATCH(UPPER(SUBSTITUTE($D23," ","")),'Cleaned Google Form'!$A:$A,0),8),1),FALSE)),0,1),1)</f>
        <v>1</v>
      </c>
      <c r="AJ23" s="14">
        <f>IFERROR(IF(OR(IFERROR(FIND(AJ$13,INDEX('Cleaned Google Form'!$A$1:$L$5000,MATCH(UPPER(SUBSTITUTE('Main Template'!$D23," ","")),'Cleaned Google Form'!$A:$A,0),12),1),FALSE),AND(AJ$17=1,NOT(INDEX('Cleaned Google Form'!$A$1:$L$5000,MATCH(UPPER(SUBSTITUTE('Main Template'!$D23," ","")),'Cleaned Google Form'!$A:$A,0),6)="NO")),AND(AJ$17&gt;=26,NOT(INDEX('Cleaned Google Form'!$A$1:$L$5000,UPPER(SUBSTITUTE(MATCH(UPPER(SUBSTITUTE($D23," ","")),'Cleaned Google Form'!$A:$A,0)," ","")),7)="NO")),IFERROR(FIND(UPPER(SUBSTITUTE(AJ$12," ","")),INDEX('Cleaned Google Form'!$A$1:$L$5000,MATCH(UPPER(SUBSTITUTE($D23," ","")),'Cleaned Google Form'!$A:$A,0),8),1),FALSE)),0,1),1)</f>
        <v>1</v>
      </c>
      <c r="AK23" s="14">
        <f>IFERROR(IF(OR(IFERROR(FIND(AK$13,INDEX('Cleaned Google Form'!$A$1:$L$5000,MATCH(UPPER(SUBSTITUTE('Main Template'!$D23," ","")),'Cleaned Google Form'!$A:$A,0),12),1),FALSE),AND(AK$17=1,NOT(INDEX('Cleaned Google Form'!$A$1:$L$5000,MATCH(UPPER(SUBSTITUTE('Main Template'!$D23," ","")),'Cleaned Google Form'!$A:$A,0),6)="NO")),AND(AK$17&gt;=26,NOT(INDEX('Cleaned Google Form'!$A$1:$L$5000,UPPER(SUBSTITUTE(MATCH(UPPER(SUBSTITUTE($D23," ","")),'Cleaned Google Form'!$A:$A,0)," ","")),7)="NO")),IFERROR(FIND(UPPER(SUBSTITUTE(AK$12," ","")),INDEX('Cleaned Google Form'!$A$1:$L$5000,MATCH(UPPER(SUBSTITUTE($D23," ","")),'Cleaned Google Form'!$A:$A,0),8),1),FALSE)),0,1),1)</f>
        <v>1</v>
      </c>
      <c r="AL23" s="14">
        <f>IFERROR(IF(OR(IFERROR(FIND(AL$13,INDEX('Cleaned Google Form'!$A$1:$L$5000,MATCH(UPPER(SUBSTITUTE('Main Template'!$D23," ","")),'Cleaned Google Form'!$A:$A,0),12),1),FALSE),AND(AL$17=1,NOT(INDEX('Cleaned Google Form'!$A$1:$L$5000,MATCH(UPPER(SUBSTITUTE('Main Template'!$D23," ","")),'Cleaned Google Form'!$A:$A,0),6)="NO")),AND(AL$17&gt;=26,NOT(INDEX('Cleaned Google Form'!$A$1:$L$5000,UPPER(SUBSTITUTE(MATCH(UPPER(SUBSTITUTE($D23," ","")),'Cleaned Google Form'!$A:$A,0)," ","")),7)="NO")),IFERROR(FIND(UPPER(SUBSTITUTE(AL$12," ","")),INDEX('Cleaned Google Form'!$A$1:$L$5000,MATCH(UPPER(SUBSTITUTE($D23," ","")),'Cleaned Google Form'!$A:$A,0),8),1),FALSE)),0,1),1)</f>
        <v>1</v>
      </c>
      <c r="AM23" s="14">
        <f>IFERROR(IF(OR(IFERROR(FIND(AM$13,INDEX('Cleaned Google Form'!$A$1:$L$5000,MATCH(UPPER(SUBSTITUTE('Main Template'!$D23," ","")),'Cleaned Google Form'!$A:$A,0),12),1),FALSE),AND(AM$17=1,NOT(INDEX('Cleaned Google Form'!$A$1:$L$5000,MATCH(UPPER(SUBSTITUTE('Main Template'!$D23," ","")),'Cleaned Google Form'!$A:$A,0),6)="NO")),AND(AM$17&gt;=26,NOT(INDEX('Cleaned Google Form'!$A$1:$L$5000,UPPER(SUBSTITUTE(MATCH(UPPER(SUBSTITUTE($D23," ","")),'Cleaned Google Form'!$A:$A,0)," ","")),7)="NO")),IFERROR(FIND(UPPER(SUBSTITUTE(AM$12," ","")),INDEX('Cleaned Google Form'!$A$1:$L$5000,MATCH(UPPER(SUBSTITUTE($D23," ","")),'Cleaned Google Form'!$A:$A,0),8),1),FALSE)),0,1),1)</f>
        <v>1</v>
      </c>
      <c r="AN23" s="14">
        <f>IFERROR(IF(OR(IFERROR(FIND(AN$13,INDEX('Cleaned Google Form'!$A$1:$L$5000,MATCH(UPPER(SUBSTITUTE('Main Template'!$D23," ","")),'Cleaned Google Form'!$A:$A,0),12),1),FALSE),AND(AN$17=1,NOT(INDEX('Cleaned Google Form'!$A$1:$L$5000,MATCH(UPPER(SUBSTITUTE('Main Template'!$D23," ","")),'Cleaned Google Form'!$A:$A,0),6)="NO")),AND(AN$17&gt;=26,NOT(INDEX('Cleaned Google Form'!$A$1:$L$5000,UPPER(SUBSTITUTE(MATCH(UPPER(SUBSTITUTE($D23," ","")),'Cleaned Google Form'!$A:$A,0)," ","")),7)="NO")),IFERROR(FIND(UPPER(SUBSTITUTE(AN$12," ","")),INDEX('Cleaned Google Form'!$A$1:$L$5000,MATCH(UPPER(SUBSTITUTE($D23," ","")),'Cleaned Google Form'!$A:$A,0),8),1),FALSE)),0,1),1)</f>
        <v>1</v>
      </c>
      <c r="BT23">
        <v>1</v>
      </c>
      <c r="BU23">
        <v>1</v>
      </c>
    </row>
    <row r="24" spans="3:73">
      <c r="C24" s="4">
        <f t="shared" si="6"/>
        <v>7</v>
      </c>
      <c r="D24" s="4" t="s">
        <v>113</v>
      </c>
      <c r="E24" s="4">
        <f>IFERROR(IF(UPPER(VLOOKUP(UPPER(SUBSTITUTE(D24," ","")),'Cleaned Google Form'!$A$1:$L$5000,3,FALSE))="YES",1,0),0)</f>
        <v>0</v>
      </c>
      <c r="F24" s="4">
        <f>IFERROR(IF(VLOOKUP(UPPER(SUBSTITUTE(D24," ","")),'Cleaned Google Form'!$A$1:$L$5000,2,FALSE)="R1",1,0),0)</f>
        <v>0</v>
      </c>
      <c r="G24" s="4">
        <f>IFERROR(IF(VLOOKUP(UPPER(SUBSTITUTE(D24," ","")),'Cleaned Google Form'!$A$1:$L$5000,4,FALSE)="VGH",1,0),0)</f>
        <v>0</v>
      </c>
      <c r="H24" s="4">
        <f>IFERROR(IF(G24+IFERROR(IF(VLOOKUP(UPPER(SUBSTITUTE(D24," ","")),'Cleaned Google Form'!$A$1:$L$5000,3,FALSE)="SPH",1,0),0)=0,1,0),0)</f>
        <v>1</v>
      </c>
      <c r="I24" s="4">
        <f t="shared" si="7"/>
        <v>7</v>
      </c>
      <c r="J24" s="14">
        <f>IFERROR(IF(OR(IFERROR(FIND(J$13,INDEX('Cleaned Google Form'!$A$1:$L$5000,MATCH(UPPER(SUBSTITUTE('Main Template'!$D24," ","")),'Cleaned Google Form'!$A:$A,0),12),1),FALSE),AND(J$17=1,NOT(INDEX('Cleaned Google Form'!$A$1:$L$5000,MATCH(UPPER(SUBSTITUTE('Main Template'!$D24," ","")),'Cleaned Google Form'!$A:$A,0),6)="NO")),AND(J$17&gt;=26,NOT(INDEX('Cleaned Google Form'!$A$1:$L$5000,UPPER(SUBSTITUTE(MATCH(UPPER(SUBSTITUTE($D24," ","")),'Cleaned Google Form'!$A:$A,0)," ","")),7)="NO")),IFERROR(FIND(UPPER(SUBSTITUTE(J$12," ","")),INDEX('Cleaned Google Form'!$A$1:$L$5000,MATCH(UPPER(SUBSTITUTE($D24," ","")),'Cleaned Google Form'!$A:$A,0),8),1),FALSE)),0,1),1)</f>
        <v>1</v>
      </c>
      <c r="K24" s="14">
        <f>IFERROR(IF(OR(IFERROR(FIND(K$13,INDEX('Cleaned Google Form'!$A$1:$L$5000,MATCH(UPPER(SUBSTITUTE('Main Template'!$D24," ","")),'Cleaned Google Form'!$A:$A,0),12),1),FALSE),AND(K$17=1,NOT(INDEX('Cleaned Google Form'!$A$1:$L$5000,MATCH(UPPER(SUBSTITUTE('Main Template'!$D24," ","")),'Cleaned Google Form'!$A:$A,0),6)="NO")),AND(K$17&gt;=26,NOT(INDEX('Cleaned Google Form'!$A$1:$L$5000,UPPER(SUBSTITUTE(MATCH(UPPER(SUBSTITUTE($D24," ","")),'Cleaned Google Form'!$A:$A,0)," ","")),7)="NO")),IFERROR(FIND(UPPER(SUBSTITUTE(K$12," ","")),INDEX('Cleaned Google Form'!$A$1:$L$5000,MATCH(UPPER(SUBSTITUTE($D24," ","")),'Cleaned Google Form'!$A:$A,0),8),1),FALSE)),0,1),1)</f>
        <v>1</v>
      </c>
      <c r="L24" s="14">
        <f>IFERROR(IF(OR(IFERROR(FIND(L$13,INDEX('Cleaned Google Form'!$A$1:$L$5000,MATCH(UPPER(SUBSTITUTE('Main Template'!$D24," ","")),'Cleaned Google Form'!$A:$A,0),12),1),FALSE),AND(L$17=1,NOT(INDEX('Cleaned Google Form'!$A$1:$L$5000,MATCH(UPPER(SUBSTITUTE('Main Template'!$D24," ","")),'Cleaned Google Form'!$A:$A,0),6)="NO")),AND(L$17&gt;=26,NOT(INDEX('Cleaned Google Form'!$A$1:$L$5000,UPPER(SUBSTITUTE(MATCH(UPPER(SUBSTITUTE($D24," ","")),'Cleaned Google Form'!$A:$A,0)," ","")),7)="NO")),IFERROR(FIND(UPPER(SUBSTITUTE(L$12," ","")),INDEX('Cleaned Google Form'!$A$1:$L$5000,MATCH(UPPER(SUBSTITUTE($D24," ","")),'Cleaned Google Form'!$A:$A,0),8),1),FALSE)),0,1),1)</f>
        <v>1</v>
      </c>
      <c r="M24" s="14">
        <f>IFERROR(IF(OR(IFERROR(FIND(M$13,INDEX('Cleaned Google Form'!$A$1:$L$5000,MATCH(UPPER(SUBSTITUTE('Main Template'!$D24," ","")),'Cleaned Google Form'!$A:$A,0),12),1),FALSE),AND(M$17=1,NOT(INDEX('Cleaned Google Form'!$A$1:$L$5000,MATCH(UPPER(SUBSTITUTE('Main Template'!$D24," ","")),'Cleaned Google Form'!$A:$A,0),6)="NO")),AND(M$17&gt;=26,NOT(INDEX('Cleaned Google Form'!$A$1:$L$5000,UPPER(SUBSTITUTE(MATCH(UPPER(SUBSTITUTE($D24," ","")),'Cleaned Google Form'!$A:$A,0)," ","")),7)="NO")),IFERROR(FIND(UPPER(SUBSTITUTE(M$12," ","")),INDEX('Cleaned Google Form'!$A$1:$L$5000,MATCH(UPPER(SUBSTITUTE($D24," ","")),'Cleaned Google Form'!$A:$A,0),8),1),FALSE)),0,1),1)</f>
        <v>1</v>
      </c>
      <c r="N24" s="14">
        <f>IFERROR(IF(OR(IFERROR(FIND(N$13,INDEX('Cleaned Google Form'!$A$1:$L$5000,MATCH(UPPER(SUBSTITUTE('Main Template'!$D24," ","")),'Cleaned Google Form'!$A:$A,0),12),1),FALSE),AND(N$17=1,NOT(INDEX('Cleaned Google Form'!$A$1:$L$5000,MATCH(UPPER(SUBSTITUTE('Main Template'!$D24," ","")),'Cleaned Google Form'!$A:$A,0),6)="NO")),AND(N$17&gt;=26,NOT(INDEX('Cleaned Google Form'!$A$1:$L$5000,UPPER(SUBSTITUTE(MATCH(UPPER(SUBSTITUTE($D24," ","")),'Cleaned Google Form'!$A:$A,0)," ","")),7)="NO")),IFERROR(FIND(UPPER(SUBSTITUTE(N$12," ","")),INDEX('Cleaned Google Form'!$A$1:$L$5000,MATCH(UPPER(SUBSTITUTE($D24," ","")),'Cleaned Google Form'!$A:$A,0),8),1),FALSE)),0,1),1)</f>
        <v>1</v>
      </c>
      <c r="O24" s="14">
        <f>IFERROR(IF(OR(IFERROR(FIND(O$13,INDEX('Cleaned Google Form'!$A$1:$L$5000,MATCH(UPPER(SUBSTITUTE('Main Template'!$D24," ","")),'Cleaned Google Form'!$A:$A,0),12),1),FALSE),AND(O$17=1,NOT(INDEX('Cleaned Google Form'!$A$1:$L$5000,MATCH(UPPER(SUBSTITUTE('Main Template'!$D24," ","")),'Cleaned Google Form'!$A:$A,0),6)="NO")),AND(O$17&gt;=26,NOT(INDEX('Cleaned Google Form'!$A$1:$L$5000,UPPER(SUBSTITUTE(MATCH(UPPER(SUBSTITUTE($D24," ","")),'Cleaned Google Form'!$A:$A,0)," ","")),7)="NO")),IFERROR(FIND(UPPER(SUBSTITUTE(O$12," ","")),INDEX('Cleaned Google Form'!$A$1:$L$5000,MATCH(UPPER(SUBSTITUTE($D24," ","")),'Cleaned Google Form'!$A:$A,0),8),1),FALSE)),0,1),1)</f>
        <v>1</v>
      </c>
      <c r="P24" s="14">
        <f>IFERROR(IF(OR(IFERROR(FIND(P$13,INDEX('Cleaned Google Form'!$A$1:$L$5000,MATCH(UPPER(SUBSTITUTE('Main Template'!$D24," ","")),'Cleaned Google Form'!$A:$A,0),12),1),FALSE),AND(P$17=1,NOT(INDEX('Cleaned Google Form'!$A$1:$L$5000,MATCH(UPPER(SUBSTITUTE('Main Template'!$D24," ","")),'Cleaned Google Form'!$A:$A,0),6)="NO")),AND(P$17&gt;=26,NOT(INDEX('Cleaned Google Form'!$A$1:$L$5000,UPPER(SUBSTITUTE(MATCH(UPPER(SUBSTITUTE($D24," ","")),'Cleaned Google Form'!$A:$A,0)," ","")),7)="NO")),IFERROR(FIND(UPPER(SUBSTITUTE(P$12," ","")),INDEX('Cleaned Google Form'!$A$1:$L$5000,MATCH(UPPER(SUBSTITUTE($D24," ","")),'Cleaned Google Form'!$A:$A,0),8),1),FALSE)),0,1),1)</f>
        <v>1</v>
      </c>
      <c r="Q24" s="14">
        <f>IFERROR(IF(OR(IFERROR(FIND(Q$13,INDEX('Cleaned Google Form'!$A$1:$L$5000,MATCH(UPPER(SUBSTITUTE('Main Template'!$D24," ","")),'Cleaned Google Form'!$A:$A,0),12),1),FALSE),AND(Q$17=1,NOT(INDEX('Cleaned Google Form'!$A$1:$L$5000,MATCH(UPPER(SUBSTITUTE('Main Template'!$D24," ","")),'Cleaned Google Form'!$A:$A,0),6)="NO")),AND(Q$17&gt;=26,NOT(INDEX('Cleaned Google Form'!$A$1:$L$5000,UPPER(SUBSTITUTE(MATCH(UPPER(SUBSTITUTE($D24," ","")),'Cleaned Google Form'!$A:$A,0)," ","")),7)="NO")),IFERROR(FIND(UPPER(SUBSTITUTE(Q$12," ","")),INDEX('Cleaned Google Form'!$A$1:$L$5000,MATCH(UPPER(SUBSTITUTE($D24," ","")),'Cleaned Google Form'!$A:$A,0),8),1),FALSE)),0,1),1)</f>
        <v>1</v>
      </c>
      <c r="R24" s="14">
        <f>IFERROR(IF(OR(IFERROR(FIND(R$13,INDEX('Cleaned Google Form'!$A$1:$L$5000,MATCH(UPPER(SUBSTITUTE('Main Template'!$D24," ","")),'Cleaned Google Form'!$A:$A,0),12),1),FALSE),AND(R$17=1,NOT(INDEX('Cleaned Google Form'!$A$1:$L$5000,MATCH(UPPER(SUBSTITUTE('Main Template'!$D24," ","")),'Cleaned Google Form'!$A:$A,0),6)="NO")),AND(R$17&gt;=26,NOT(INDEX('Cleaned Google Form'!$A$1:$L$5000,UPPER(SUBSTITUTE(MATCH(UPPER(SUBSTITUTE($D24," ","")),'Cleaned Google Form'!$A:$A,0)," ","")),7)="NO")),IFERROR(FIND(UPPER(SUBSTITUTE(R$12," ","")),INDEX('Cleaned Google Form'!$A$1:$L$5000,MATCH(UPPER(SUBSTITUTE($D24," ","")),'Cleaned Google Form'!$A:$A,0),8),1),FALSE)),0,1),1)</f>
        <v>1</v>
      </c>
      <c r="S24" s="14">
        <f>IFERROR(IF(OR(IFERROR(FIND(S$13,INDEX('Cleaned Google Form'!$A$1:$L$5000,MATCH(UPPER(SUBSTITUTE('Main Template'!$D24," ","")),'Cleaned Google Form'!$A:$A,0),12),1),FALSE),AND(S$17=1,NOT(INDEX('Cleaned Google Form'!$A$1:$L$5000,MATCH(UPPER(SUBSTITUTE('Main Template'!$D24," ","")),'Cleaned Google Form'!$A:$A,0),6)="NO")),AND(S$17&gt;=26,NOT(INDEX('Cleaned Google Form'!$A$1:$L$5000,UPPER(SUBSTITUTE(MATCH(UPPER(SUBSTITUTE($D24," ","")),'Cleaned Google Form'!$A:$A,0)," ","")),7)="NO")),IFERROR(FIND(UPPER(SUBSTITUTE(S$12," ","")),INDEX('Cleaned Google Form'!$A$1:$L$5000,MATCH(UPPER(SUBSTITUTE($D24," ","")),'Cleaned Google Form'!$A:$A,0),8),1),FALSE)),0,1),1)</f>
        <v>1</v>
      </c>
      <c r="T24" s="14">
        <f>IFERROR(IF(OR(IFERROR(FIND(T$13,INDEX('Cleaned Google Form'!$A$1:$L$5000,MATCH(UPPER(SUBSTITUTE('Main Template'!$D24," ","")),'Cleaned Google Form'!$A:$A,0),12),1),FALSE),AND(T$17=1,NOT(INDEX('Cleaned Google Form'!$A$1:$L$5000,MATCH(UPPER(SUBSTITUTE('Main Template'!$D24," ","")),'Cleaned Google Form'!$A:$A,0),6)="NO")),AND(T$17&gt;=26,NOT(INDEX('Cleaned Google Form'!$A$1:$L$5000,UPPER(SUBSTITUTE(MATCH(UPPER(SUBSTITUTE($D24," ","")),'Cleaned Google Form'!$A:$A,0)," ","")),7)="NO")),IFERROR(FIND(UPPER(SUBSTITUTE(T$12," ","")),INDEX('Cleaned Google Form'!$A$1:$L$5000,MATCH(UPPER(SUBSTITUTE($D24," ","")),'Cleaned Google Form'!$A:$A,0),8),1),FALSE)),0,1),1)</f>
        <v>1</v>
      </c>
      <c r="U24" s="14">
        <f>IFERROR(IF(OR(IFERROR(FIND(U$13,INDEX('Cleaned Google Form'!$A$1:$L$5000,MATCH(UPPER(SUBSTITUTE('Main Template'!$D24," ","")),'Cleaned Google Form'!$A:$A,0),12),1),FALSE),AND(U$17=1,NOT(INDEX('Cleaned Google Form'!$A$1:$L$5000,MATCH(UPPER(SUBSTITUTE('Main Template'!$D24," ","")),'Cleaned Google Form'!$A:$A,0),6)="NO")),AND(U$17&gt;=26,NOT(INDEX('Cleaned Google Form'!$A$1:$L$5000,UPPER(SUBSTITUTE(MATCH(UPPER(SUBSTITUTE($D24," ","")),'Cleaned Google Form'!$A:$A,0)," ","")),7)="NO")),IFERROR(FIND(UPPER(SUBSTITUTE(U$12," ","")),INDEX('Cleaned Google Form'!$A$1:$L$5000,MATCH(UPPER(SUBSTITUTE($D24," ","")),'Cleaned Google Form'!$A:$A,0),8),1),FALSE)),0,1),1)</f>
        <v>1</v>
      </c>
      <c r="V24" s="14">
        <f>IFERROR(IF(OR(IFERROR(FIND(V$13,INDEX('Cleaned Google Form'!$A$1:$L$5000,MATCH(UPPER(SUBSTITUTE('Main Template'!$D24," ","")),'Cleaned Google Form'!$A:$A,0),12),1),FALSE),AND(V$17=1,NOT(INDEX('Cleaned Google Form'!$A$1:$L$5000,MATCH(UPPER(SUBSTITUTE('Main Template'!$D24," ","")),'Cleaned Google Form'!$A:$A,0),6)="NO")),AND(V$17&gt;=26,NOT(INDEX('Cleaned Google Form'!$A$1:$L$5000,UPPER(SUBSTITUTE(MATCH(UPPER(SUBSTITUTE($D24," ","")),'Cleaned Google Form'!$A:$A,0)," ","")),7)="NO")),IFERROR(FIND(UPPER(SUBSTITUTE(V$12," ","")),INDEX('Cleaned Google Form'!$A$1:$L$5000,MATCH(UPPER(SUBSTITUTE($D24," ","")),'Cleaned Google Form'!$A:$A,0),8),1),FALSE)),0,1),1)</f>
        <v>1</v>
      </c>
      <c r="W24" s="14">
        <f>IFERROR(IF(OR(IFERROR(FIND(W$13,INDEX('Cleaned Google Form'!$A$1:$L$5000,MATCH(UPPER(SUBSTITUTE('Main Template'!$D24," ","")),'Cleaned Google Form'!$A:$A,0),12),1),FALSE),AND(W$17=1,NOT(INDEX('Cleaned Google Form'!$A$1:$L$5000,MATCH(UPPER(SUBSTITUTE('Main Template'!$D24," ","")),'Cleaned Google Form'!$A:$A,0),6)="NO")),AND(W$17&gt;=26,NOT(INDEX('Cleaned Google Form'!$A$1:$L$5000,UPPER(SUBSTITUTE(MATCH(UPPER(SUBSTITUTE($D24," ","")),'Cleaned Google Form'!$A:$A,0)," ","")),7)="NO")),IFERROR(FIND(UPPER(SUBSTITUTE(W$12," ","")),INDEX('Cleaned Google Form'!$A$1:$L$5000,MATCH(UPPER(SUBSTITUTE($D24," ","")),'Cleaned Google Form'!$A:$A,0),8),1),FALSE)),0,1),1)</f>
        <v>1</v>
      </c>
      <c r="X24" s="14">
        <f>IFERROR(IF(OR(IFERROR(FIND(X$13,INDEX('Cleaned Google Form'!$A$1:$L$5000,MATCH(UPPER(SUBSTITUTE('Main Template'!$D24," ","")),'Cleaned Google Form'!$A:$A,0),12),1),FALSE),AND(X$17=1,NOT(INDEX('Cleaned Google Form'!$A$1:$L$5000,MATCH(UPPER(SUBSTITUTE('Main Template'!$D24," ","")),'Cleaned Google Form'!$A:$A,0),6)="NO")),AND(X$17&gt;=26,NOT(INDEX('Cleaned Google Form'!$A$1:$L$5000,UPPER(SUBSTITUTE(MATCH(UPPER(SUBSTITUTE($D24," ","")),'Cleaned Google Form'!$A:$A,0)," ","")),7)="NO")),IFERROR(FIND(UPPER(SUBSTITUTE(X$12," ","")),INDEX('Cleaned Google Form'!$A$1:$L$5000,MATCH(UPPER(SUBSTITUTE($D24," ","")),'Cleaned Google Form'!$A:$A,0),8),1),FALSE)),0,1),1)</f>
        <v>1</v>
      </c>
      <c r="Y24" s="14">
        <f>IFERROR(IF(OR(IFERROR(FIND(Y$13,INDEX('Cleaned Google Form'!$A$1:$L$5000,MATCH(UPPER(SUBSTITUTE('Main Template'!$D24," ","")),'Cleaned Google Form'!$A:$A,0),12),1),FALSE),AND(Y$17=1,NOT(INDEX('Cleaned Google Form'!$A$1:$L$5000,MATCH(UPPER(SUBSTITUTE('Main Template'!$D24," ","")),'Cleaned Google Form'!$A:$A,0),6)="NO")),AND(Y$17&gt;=26,NOT(INDEX('Cleaned Google Form'!$A$1:$L$5000,UPPER(SUBSTITUTE(MATCH(UPPER(SUBSTITUTE($D24," ","")),'Cleaned Google Form'!$A:$A,0)," ","")),7)="NO")),IFERROR(FIND(UPPER(SUBSTITUTE(Y$12," ","")),INDEX('Cleaned Google Form'!$A$1:$L$5000,MATCH(UPPER(SUBSTITUTE($D24," ","")),'Cleaned Google Form'!$A:$A,0),8),1),FALSE)),0,1),1)</f>
        <v>1</v>
      </c>
      <c r="Z24" s="14">
        <f>IFERROR(IF(OR(IFERROR(FIND(Z$13,INDEX('Cleaned Google Form'!$A$1:$L$5000,MATCH(UPPER(SUBSTITUTE('Main Template'!$D24," ","")),'Cleaned Google Form'!$A:$A,0),12),1),FALSE),AND(Z$17=1,NOT(INDEX('Cleaned Google Form'!$A$1:$L$5000,MATCH(UPPER(SUBSTITUTE('Main Template'!$D24," ","")),'Cleaned Google Form'!$A:$A,0),6)="NO")),AND(Z$17&gt;=26,NOT(INDEX('Cleaned Google Form'!$A$1:$L$5000,UPPER(SUBSTITUTE(MATCH(UPPER(SUBSTITUTE($D24," ","")),'Cleaned Google Form'!$A:$A,0)," ","")),7)="NO")),IFERROR(FIND(UPPER(SUBSTITUTE(Z$12," ","")),INDEX('Cleaned Google Form'!$A$1:$L$5000,MATCH(UPPER(SUBSTITUTE($D24," ","")),'Cleaned Google Form'!$A:$A,0),8),1),FALSE)),0,1),1)</f>
        <v>1</v>
      </c>
      <c r="AA24" s="14">
        <f>IFERROR(IF(OR(IFERROR(FIND(AA$13,INDEX('Cleaned Google Form'!$A$1:$L$5000,MATCH(UPPER(SUBSTITUTE('Main Template'!$D24," ","")),'Cleaned Google Form'!$A:$A,0),12),1),FALSE),AND(AA$17=1,NOT(INDEX('Cleaned Google Form'!$A$1:$L$5000,MATCH(UPPER(SUBSTITUTE('Main Template'!$D24," ","")),'Cleaned Google Form'!$A:$A,0),6)="NO")),AND(AA$17&gt;=26,NOT(INDEX('Cleaned Google Form'!$A$1:$L$5000,UPPER(SUBSTITUTE(MATCH(UPPER(SUBSTITUTE($D24," ","")),'Cleaned Google Form'!$A:$A,0)," ","")),7)="NO")),IFERROR(FIND(UPPER(SUBSTITUTE(AA$12," ","")),INDEX('Cleaned Google Form'!$A$1:$L$5000,MATCH(UPPER(SUBSTITUTE($D24," ","")),'Cleaned Google Form'!$A:$A,0),8),1),FALSE)),0,1),1)</f>
        <v>1</v>
      </c>
      <c r="AB24" s="14">
        <f>IFERROR(IF(OR(IFERROR(FIND(AB$13,INDEX('Cleaned Google Form'!$A$1:$L$5000,MATCH(UPPER(SUBSTITUTE('Main Template'!$D24," ","")),'Cleaned Google Form'!$A:$A,0),12),1),FALSE),AND(AB$17=1,NOT(INDEX('Cleaned Google Form'!$A$1:$L$5000,MATCH(UPPER(SUBSTITUTE('Main Template'!$D24," ","")),'Cleaned Google Form'!$A:$A,0),6)="NO")),AND(AB$17&gt;=26,NOT(INDEX('Cleaned Google Form'!$A$1:$L$5000,UPPER(SUBSTITUTE(MATCH(UPPER(SUBSTITUTE($D24," ","")),'Cleaned Google Form'!$A:$A,0)," ","")),7)="NO")),IFERROR(FIND(UPPER(SUBSTITUTE(AB$12," ","")),INDEX('Cleaned Google Form'!$A$1:$L$5000,MATCH(UPPER(SUBSTITUTE($D24," ","")),'Cleaned Google Form'!$A:$A,0),8),1),FALSE)),0,1),1)</f>
        <v>1</v>
      </c>
      <c r="AC24" s="14">
        <f>IFERROR(IF(OR(IFERROR(FIND(AC$13,INDEX('Cleaned Google Form'!$A$1:$L$5000,MATCH(UPPER(SUBSTITUTE('Main Template'!$D24," ","")),'Cleaned Google Form'!$A:$A,0),12),1),FALSE),AND(AC$17=1,NOT(INDEX('Cleaned Google Form'!$A$1:$L$5000,MATCH(UPPER(SUBSTITUTE('Main Template'!$D24," ","")),'Cleaned Google Form'!$A:$A,0),6)="NO")),AND(AC$17&gt;=26,NOT(INDEX('Cleaned Google Form'!$A$1:$L$5000,UPPER(SUBSTITUTE(MATCH(UPPER(SUBSTITUTE($D24," ","")),'Cleaned Google Form'!$A:$A,0)," ","")),7)="NO")),IFERROR(FIND(UPPER(SUBSTITUTE(AC$12," ","")),INDEX('Cleaned Google Form'!$A$1:$L$5000,MATCH(UPPER(SUBSTITUTE($D24," ","")),'Cleaned Google Form'!$A:$A,0),8),1),FALSE)),0,1),1)</f>
        <v>1</v>
      </c>
      <c r="AD24" s="14">
        <f>IFERROR(IF(OR(IFERROR(FIND(AD$13,INDEX('Cleaned Google Form'!$A$1:$L$5000,MATCH(UPPER(SUBSTITUTE('Main Template'!$D24," ","")),'Cleaned Google Form'!$A:$A,0),12),1),FALSE),AND(AD$17=1,NOT(INDEX('Cleaned Google Form'!$A$1:$L$5000,MATCH(UPPER(SUBSTITUTE('Main Template'!$D24," ","")),'Cleaned Google Form'!$A:$A,0),6)="NO")),AND(AD$17&gt;=26,NOT(INDEX('Cleaned Google Form'!$A$1:$L$5000,UPPER(SUBSTITUTE(MATCH(UPPER(SUBSTITUTE($D24," ","")),'Cleaned Google Form'!$A:$A,0)," ","")),7)="NO")),IFERROR(FIND(UPPER(SUBSTITUTE(AD$12," ","")),INDEX('Cleaned Google Form'!$A$1:$L$5000,MATCH(UPPER(SUBSTITUTE($D24," ","")),'Cleaned Google Form'!$A:$A,0),8),1),FALSE)),0,1),1)</f>
        <v>1</v>
      </c>
      <c r="AE24" s="14">
        <f>IFERROR(IF(OR(IFERROR(FIND(AE$13,INDEX('Cleaned Google Form'!$A$1:$L$5000,MATCH(UPPER(SUBSTITUTE('Main Template'!$D24," ","")),'Cleaned Google Form'!$A:$A,0),12),1),FALSE),AND(AE$17=1,NOT(INDEX('Cleaned Google Form'!$A$1:$L$5000,MATCH(UPPER(SUBSTITUTE('Main Template'!$D24," ","")),'Cleaned Google Form'!$A:$A,0),6)="NO")),AND(AE$17&gt;=26,NOT(INDEX('Cleaned Google Form'!$A$1:$L$5000,UPPER(SUBSTITUTE(MATCH(UPPER(SUBSTITUTE($D24," ","")),'Cleaned Google Form'!$A:$A,0)," ","")),7)="NO")),IFERROR(FIND(UPPER(SUBSTITUTE(AE$12," ","")),INDEX('Cleaned Google Form'!$A$1:$L$5000,MATCH(UPPER(SUBSTITUTE($D24," ","")),'Cleaned Google Form'!$A:$A,0),8),1),FALSE)),0,1),1)</f>
        <v>1</v>
      </c>
      <c r="AF24" s="14">
        <f>IFERROR(IF(OR(IFERROR(FIND(AF$13,INDEX('Cleaned Google Form'!$A$1:$L$5000,MATCH(UPPER(SUBSTITUTE('Main Template'!$D24," ","")),'Cleaned Google Form'!$A:$A,0),12),1),FALSE),AND(AF$17=1,NOT(INDEX('Cleaned Google Form'!$A$1:$L$5000,MATCH(UPPER(SUBSTITUTE('Main Template'!$D24," ","")),'Cleaned Google Form'!$A:$A,0),6)="NO")),AND(AF$17&gt;=26,NOT(INDEX('Cleaned Google Form'!$A$1:$L$5000,UPPER(SUBSTITUTE(MATCH(UPPER(SUBSTITUTE($D24," ","")),'Cleaned Google Form'!$A:$A,0)," ","")),7)="NO")),IFERROR(FIND(UPPER(SUBSTITUTE(AF$12," ","")),INDEX('Cleaned Google Form'!$A$1:$L$5000,MATCH(UPPER(SUBSTITUTE($D24," ","")),'Cleaned Google Form'!$A:$A,0),8),1),FALSE)),0,1),1)</f>
        <v>1</v>
      </c>
      <c r="AG24" s="14">
        <f>IFERROR(IF(OR(IFERROR(FIND(AG$13,INDEX('Cleaned Google Form'!$A$1:$L$5000,MATCH(UPPER(SUBSTITUTE('Main Template'!$D24," ","")),'Cleaned Google Form'!$A:$A,0),12),1),FALSE),AND(AG$17=1,NOT(INDEX('Cleaned Google Form'!$A$1:$L$5000,MATCH(UPPER(SUBSTITUTE('Main Template'!$D24," ","")),'Cleaned Google Form'!$A:$A,0),6)="NO")),AND(AG$17&gt;=26,NOT(INDEX('Cleaned Google Form'!$A$1:$L$5000,UPPER(SUBSTITUTE(MATCH(UPPER(SUBSTITUTE($D24," ","")),'Cleaned Google Form'!$A:$A,0)," ","")),7)="NO")),IFERROR(FIND(UPPER(SUBSTITUTE(AG$12," ","")),INDEX('Cleaned Google Form'!$A$1:$L$5000,MATCH(UPPER(SUBSTITUTE($D24," ","")),'Cleaned Google Form'!$A:$A,0),8),1),FALSE)),0,1),1)</f>
        <v>1</v>
      </c>
      <c r="AH24" s="14">
        <f>IFERROR(IF(OR(IFERROR(FIND(AH$13,INDEX('Cleaned Google Form'!$A$1:$L$5000,MATCH(UPPER(SUBSTITUTE('Main Template'!$D24," ","")),'Cleaned Google Form'!$A:$A,0),12),1),FALSE),AND(AH$17=1,NOT(INDEX('Cleaned Google Form'!$A$1:$L$5000,MATCH(UPPER(SUBSTITUTE('Main Template'!$D24," ","")),'Cleaned Google Form'!$A:$A,0),6)="NO")),AND(AH$17&gt;=26,NOT(INDEX('Cleaned Google Form'!$A$1:$L$5000,UPPER(SUBSTITUTE(MATCH(UPPER(SUBSTITUTE($D24," ","")),'Cleaned Google Form'!$A:$A,0)," ","")),7)="NO")),IFERROR(FIND(UPPER(SUBSTITUTE(AH$12," ","")),INDEX('Cleaned Google Form'!$A$1:$L$5000,MATCH(UPPER(SUBSTITUTE($D24," ","")),'Cleaned Google Form'!$A:$A,0),8),1),FALSE)),0,1),1)</f>
        <v>1</v>
      </c>
      <c r="AI24" s="14">
        <f>IFERROR(IF(OR(IFERROR(FIND(AI$13,INDEX('Cleaned Google Form'!$A$1:$L$5000,MATCH(UPPER(SUBSTITUTE('Main Template'!$D24," ","")),'Cleaned Google Form'!$A:$A,0),12),1),FALSE),AND(AI$17=1,NOT(INDEX('Cleaned Google Form'!$A$1:$L$5000,MATCH(UPPER(SUBSTITUTE('Main Template'!$D24," ","")),'Cleaned Google Form'!$A:$A,0),6)="NO")),AND(AI$17&gt;=26,NOT(INDEX('Cleaned Google Form'!$A$1:$L$5000,UPPER(SUBSTITUTE(MATCH(UPPER(SUBSTITUTE($D24," ","")),'Cleaned Google Form'!$A:$A,0)," ","")),7)="NO")),IFERROR(FIND(UPPER(SUBSTITUTE(AI$12," ","")),INDEX('Cleaned Google Form'!$A$1:$L$5000,MATCH(UPPER(SUBSTITUTE($D24," ","")),'Cleaned Google Form'!$A:$A,0),8),1),FALSE)),0,1),1)</f>
        <v>1</v>
      </c>
      <c r="AJ24" s="14">
        <f>IFERROR(IF(OR(IFERROR(FIND(AJ$13,INDEX('Cleaned Google Form'!$A$1:$L$5000,MATCH(UPPER(SUBSTITUTE('Main Template'!$D24," ","")),'Cleaned Google Form'!$A:$A,0),12),1),FALSE),AND(AJ$17=1,NOT(INDEX('Cleaned Google Form'!$A$1:$L$5000,MATCH(UPPER(SUBSTITUTE('Main Template'!$D24," ","")),'Cleaned Google Form'!$A:$A,0),6)="NO")),AND(AJ$17&gt;=26,NOT(INDEX('Cleaned Google Form'!$A$1:$L$5000,UPPER(SUBSTITUTE(MATCH(UPPER(SUBSTITUTE($D24," ","")),'Cleaned Google Form'!$A:$A,0)," ","")),7)="NO")),IFERROR(FIND(UPPER(SUBSTITUTE(AJ$12," ","")),INDEX('Cleaned Google Form'!$A$1:$L$5000,MATCH(UPPER(SUBSTITUTE($D24," ","")),'Cleaned Google Form'!$A:$A,0),8),1),FALSE)),0,1),1)</f>
        <v>1</v>
      </c>
      <c r="AK24" s="14">
        <f>IFERROR(IF(OR(IFERROR(FIND(AK$13,INDEX('Cleaned Google Form'!$A$1:$L$5000,MATCH(UPPER(SUBSTITUTE('Main Template'!$D24," ","")),'Cleaned Google Form'!$A:$A,0),12),1),FALSE),AND(AK$17=1,NOT(INDEX('Cleaned Google Form'!$A$1:$L$5000,MATCH(UPPER(SUBSTITUTE('Main Template'!$D24," ","")),'Cleaned Google Form'!$A:$A,0),6)="NO")),AND(AK$17&gt;=26,NOT(INDEX('Cleaned Google Form'!$A$1:$L$5000,UPPER(SUBSTITUTE(MATCH(UPPER(SUBSTITUTE($D24," ","")),'Cleaned Google Form'!$A:$A,0)," ","")),7)="NO")),IFERROR(FIND(UPPER(SUBSTITUTE(AK$12," ","")),INDEX('Cleaned Google Form'!$A$1:$L$5000,MATCH(UPPER(SUBSTITUTE($D24," ","")),'Cleaned Google Form'!$A:$A,0),8),1),FALSE)),0,1),1)</f>
        <v>1</v>
      </c>
      <c r="AL24" s="14">
        <f>IFERROR(IF(OR(IFERROR(FIND(AL$13,INDEX('Cleaned Google Form'!$A$1:$L$5000,MATCH(UPPER(SUBSTITUTE('Main Template'!$D24," ","")),'Cleaned Google Form'!$A:$A,0),12),1),FALSE),AND(AL$17=1,NOT(INDEX('Cleaned Google Form'!$A$1:$L$5000,MATCH(UPPER(SUBSTITUTE('Main Template'!$D24," ","")),'Cleaned Google Form'!$A:$A,0),6)="NO")),AND(AL$17&gt;=26,NOT(INDEX('Cleaned Google Form'!$A$1:$L$5000,UPPER(SUBSTITUTE(MATCH(UPPER(SUBSTITUTE($D24," ","")),'Cleaned Google Form'!$A:$A,0)," ","")),7)="NO")),IFERROR(FIND(UPPER(SUBSTITUTE(AL$12," ","")),INDEX('Cleaned Google Form'!$A$1:$L$5000,MATCH(UPPER(SUBSTITUTE($D24," ","")),'Cleaned Google Form'!$A:$A,0),8),1),FALSE)),0,1),1)</f>
        <v>1</v>
      </c>
      <c r="AM24" s="14">
        <f>IFERROR(IF(OR(IFERROR(FIND(AM$13,INDEX('Cleaned Google Form'!$A$1:$L$5000,MATCH(UPPER(SUBSTITUTE('Main Template'!$D24," ","")),'Cleaned Google Form'!$A:$A,0),12),1),FALSE),AND(AM$17=1,NOT(INDEX('Cleaned Google Form'!$A$1:$L$5000,MATCH(UPPER(SUBSTITUTE('Main Template'!$D24," ","")),'Cleaned Google Form'!$A:$A,0),6)="NO")),AND(AM$17&gt;=26,NOT(INDEX('Cleaned Google Form'!$A$1:$L$5000,UPPER(SUBSTITUTE(MATCH(UPPER(SUBSTITUTE($D24," ","")),'Cleaned Google Form'!$A:$A,0)," ","")),7)="NO")),IFERROR(FIND(UPPER(SUBSTITUTE(AM$12," ","")),INDEX('Cleaned Google Form'!$A$1:$L$5000,MATCH(UPPER(SUBSTITUTE($D24," ","")),'Cleaned Google Form'!$A:$A,0),8),1),FALSE)),0,1),1)</f>
        <v>1</v>
      </c>
      <c r="AN24" s="14">
        <f>IFERROR(IF(OR(IFERROR(FIND(AN$13,INDEX('Cleaned Google Form'!$A$1:$L$5000,MATCH(UPPER(SUBSTITUTE('Main Template'!$D24," ","")),'Cleaned Google Form'!$A:$A,0),12),1),FALSE),AND(AN$17=1,NOT(INDEX('Cleaned Google Form'!$A$1:$L$5000,MATCH(UPPER(SUBSTITUTE('Main Template'!$D24," ","")),'Cleaned Google Form'!$A:$A,0),6)="NO")),AND(AN$17&gt;=26,NOT(INDEX('Cleaned Google Form'!$A$1:$L$5000,UPPER(SUBSTITUTE(MATCH(UPPER(SUBSTITUTE($D24," ","")),'Cleaned Google Form'!$A:$A,0)," ","")),7)="NO")),IFERROR(FIND(UPPER(SUBSTITUTE(AN$12," ","")),INDEX('Cleaned Google Form'!$A$1:$L$5000,MATCH(UPPER(SUBSTITUTE($D24," ","")),'Cleaned Google Form'!$A:$A,0),8),1),FALSE)),0,1),1)</f>
        <v>1</v>
      </c>
      <c r="BT24">
        <v>1</v>
      </c>
      <c r="BU24">
        <v>1</v>
      </c>
    </row>
    <row r="25" spans="3:73">
      <c r="C25" s="4">
        <f t="shared" si="6"/>
        <v>8</v>
      </c>
      <c r="D25" s="4" t="s">
        <v>63</v>
      </c>
      <c r="E25" s="4">
        <f>IFERROR(IF(UPPER(VLOOKUP(UPPER(SUBSTITUTE(D25," ","")),'Cleaned Google Form'!$A$1:$L$5000,3,FALSE))="YES",1,0),0)</f>
        <v>0</v>
      </c>
      <c r="F25" s="4">
        <f>IFERROR(IF(VLOOKUP(UPPER(SUBSTITUTE(D25," ","")),'Cleaned Google Form'!$A$1:$L$5000,2,FALSE)="R1",1,0),0)</f>
        <v>0</v>
      </c>
      <c r="G25" s="4">
        <f>IFERROR(IF(VLOOKUP(UPPER(SUBSTITUTE(D25," ","")),'Cleaned Google Form'!$A$1:$L$5000,4,FALSE)="VGH",1,0),0)</f>
        <v>0</v>
      </c>
      <c r="H25" s="4">
        <f>IFERROR(IF(G25+IFERROR(IF(VLOOKUP(UPPER(SUBSTITUTE(D25," ","")),'Cleaned Google Form'!$A$1:$L$5000,3,FALSE)="SPH",1,0),0)=0,1,0),0)</f>
        <v>1</v>
      </c>
      <c r="I25" s="4">
        <f t="shared" si="7"/>
        <v>8</v>
      </c>
      <c r="J25" s="14">
        <f>IFERROR(IF(OR(IFERROR(FIND(J$13,INDEX('Cleaned Google Form'!$A$1:$L$5000,MATCH(UPPER(SUBSTITUTE('Main Template'!$D25," ","")),'Cleaned Google Form'!$A:$A,0),12),1),FALSE),AND(J$17=1,NOT(INDEX('Cleaned Google Form'!$A$1:$L$5000,MATCH(UPPER(SUBSTITUTE('Main Template'!$D25," ","")),'Cleaned Google Form'!$A:$A,0),6)="NO")),AND(J$17&gt;=26,NOT(INDEX('Cleaned Google Form'!$A$1:$L$5000,UPPER(SUBSTITUTE(MATCH(UPPER(SUBSTITUTE($D25," ","")),'Cleaned Google Form'!$A:$A,0)," ","")),7)="NO")),IFERROR(FIND(UPPER(SUBSTITUTE(J$12," ","")),INDEX('Cleaned Google Form'!$A$1:$L$5000,MATCH(UPPER(SUBSTITUTE($D25," ","")),'Cleaned Google Form'!$A:$A,0),8),1),FALSE)),0,1),1)</f>
        <v>0</v>
      </c>
      <c r="K25" s="14">
        <f>IFERROR(IF(OR(IFERROR(FIND(K$13,INDEX('Cleaned Google Form'!$A$1:$L$5000,MATCH(UPPER(SUBSTITUTE('Main Template'!$D25," ","")),'Cleaned Google Form'!$A:$A,0),12),1),FALSE),AND(K$17=1,NOT(INDEX('Cleaned Google Form'!$A$1:$L$5000,MATCH(UPPER(SUBSTITUTE('Main Template'!$D25," ","")),'Cleaned Google Form'!$A:$A,0),6)="NO")),AND(K$17&gt;=26,NOT(INDEX('Cleaned Google Form'!$A$1:$L$5000,UPPER(SUBSTITUTE(MATCH(UPPER(SUBSTITUTE($D25," ","")),'Cleaned Google Form'!$A:$A,0)," ","")),7)="NO")),IFERROR(FIND(UPPER(SUBSTITUTE(K$12," ","")),INDEX('Cleaned Google Form'!$A$1:$L$5000,MATCH(UPPER(SUBSTITUTE($D25," ","")),'Cleaned Google Form'!$A:$A,0),8),1),FALSE)),0,1),1)</f>
        <v>1</v>
      </c>
      <c r="L25" s="14">
        <f>IFERROR(IF(OR(IFERROR(FIND(L$13,INDEX('Cleaned Google Form'!$A$1:$L$5000,MATCH(UPPER(SUBSTITUTE('Main Template'!$D25," ","")),'Cleaned Google Form'!$A:$A,0),12),1),FALSE),AND(L$17=1,NOT(INDEX('Cleaned Google Form'!$A$1:$L$5000,MATCH(UPPER(SUBSTITUTE('Main Template'!$D25," ","")),'Cleaned Google Form'!$A:$A,0),6)="NO")),AND(L$17&gt;=26,NOT(INDEX('Cleaned Google Form'!$A$1:$L$5000,UPPER(SUBSTITUTE(MATCH(UPPER(SUBSTITUTE($D25," ","")),'Cleaned Google Form'!$A:$A,0)," ","")),7)="NO")),IFERROR(FIND(UPPER(SUBSTITUTE(L$12," ","")),INDEX('Cleaned Google Form'!$A$1:$L$5000,MATCH(UPPER(SUBSTITUTE($D25," ","")),'Cleaned Google Form'!$A:$A,0),8),1),FALSE)),0,1),1)</f>
        <v>1</v>
      </c>
      <c r="M25" s="14">
        <f>IFERROR(IF(OR(IFERROR(FIND(M$13,INDEX('Cleaned Google Form'!$A$1:$L$5000,MATCH(UPPER(SUBSTITUTE('Main Template'!$D25," ","")),'Cleaned Google Form'!$A:$A,0),12),1),FALSE),AND(M$17=1,NOT(INDEX('Cleaned Google Form'!$A$1:$L$5000,MATCH(UPPER(SUBSTITUTE('Main Template'!$D25," ","")),'Cleaned Google Form'!$A:$A,0),6)="NO")),AND(M$17&gt;=26,NOT(INDEX('Cleaned Google Form'!$A$1:$L$5000,UPPER(SUBSTITUTE(MATCH(UPPER(SUBSTITUTE($D25," ","")),'Cleaned Google Form'!$A:$A,0)," ","")),7)="NO")),IFERROR(FIND(UPPER(SUBSTITUTE(M$12," ","")),INDEX('Cleaned Google Form'!$A$1:$L$5000,MATCH(UPPER(SUBSTITUTE($D25," ","")),'Cleaned Google Form'!$A:$A,0),8),1),FALSE)),0,1),1)</f>
        <v>1</v>
      </c>
      <c r="N25" s="14">
        <f>IFERROR(IF(OR(IFERROR(FIND(N$13,INDEX('Cleaned Google Form'!$A$1:$L$5000,MATCH(UPPER(SUBSTITUTE('Main Template'!$D25," ","")),'Cleaned Google Form'!$A:$A,0),12),1),FALSE),AND(N$17=1,NOT(INDEX('Cleaned Google Form'!$A$1:$L$5000,MATCH(UPPER(SUBSTITUTE('Main Template'!$D25," ","")),'Cleaned Google Form'!$A:$A,0),6)="NO")),AND(N$17&gt;=26,NOT(INDEX('Cleaned Google Form'!$A$1:$L$5000,UPPER(SUBSTITUTE(MATCH(UPPER(SUBSTITUTE($D25," ","")),'Cleaned Google Form'!$A:$A,0)," ","")),7)="NO")),IFERROR(FIND(UPPER(SUBSTITUTE(N$12," ","")),INDEX('Cleaned Google Form'!$A$1:$L$5000,MATCH(UPPER(SUBSTITUTE($D25," ","")),'Cleaned Google Form'!$A:$A,0),8),1),FALSE)),0,1),1)</f>
        <v>1</v>
      </c>
      <c r="O25" s="14">
        <f>IFERROR(IF(OR(IFERROR(FIND(O$13,INDEX('Cleaned Google Form'!$A$1:$L$5000,MATCH(UPPER(SUBSTITUTE('Main Template'!$D25," ","")),'Cleaned Google Form'!$A:$A,0),12),1),FALSE),AND(O$17=1,NOT(INDEX('Cleaned Google Form'!$A$1:$L$5000,MATCH(UPPER(SUBSTITUTE('Main Template'!$D25," ","")),'Cleaned Google Form'!$A:$A,0),6)="NO")),AND(O$17&gt;=26,NOT(INDEX('Cleaned Google Form'!$A$1:$L$5000,UPPER(SUBSTITUTE(MATCH(UPPER(SUBSTITUTE($D25," ","")),'Cleaned Google Form'!$A:$A,0)," ","")),7)="NO")),IFERROR(FIND(UPPER(SUBSTITUTE(O$12," ","")),INDEX('Cleaned Google Form'!$A$1:$L$5000,MATCH(UPPER(SUBSTITUTE($D25," ","")),'Cleaned Google Form'!$A:$A,0),8),1),FALSE)),0,1),1)</f>
        <v>1</v>
      </c>
      <c r="P25" s="14">
        <f>IFERROR(IF(OR(IFERROR(FIND(P$13,INDEX('Cleaned Google Form'!$A$1:$L$5000,MATCH(UPPER(SUBSTITUTE('Main Template'!$D25," ","")),'Cleaned Google Form'!$A:$A,0),12),1),FALSE),AND(P$17=1,NOT(INDEX('Cleaned Google Form'!$A$1:$L$5000,MATCH(UPPER(SUBSTITUTE('Main Template'!$D25," ","")),'Cleaned Google Form'!$A:$A,0),6)="NO")),AND(P$17&gt;=26,NOT(INDEX('Cleaned Google Form'!$A$1:$L$5000,UPPER(SUBSTITUTE(MATCH(UPPER(SUBSTITUTE($D25," ","")),'Cleaned Google Form'!$A:$A,0)," ","")),7)="NO")),IFERROR(FIND(UPPER(SUBSTITUTE(P$12," ","")),INDEX('Cleaned Google Form'!$A$1:$L$5000,MATCH(UPPER(SUBSTITUTE($D25," ","")),'Cleaned Google Form'!$A:$A,0),8),1),FALSE)),0,1),1)</f>
        <v>1</v>
      </c>
      <c r="Q25" s="14">
        <f>IFERROR(IF(OR(IFERROR(FIND(Q$13,INDEX('Cleaned Google Form'!$A$1:$L$5000,MATCH(UPPER(SUBSTITUTE('Main Template'!$D25," ","")),'Cleaned Google Form'!$A:$A,0),12),1),FALSE),AND(Q$17=1,NOT(INDEX('Cleaned Google Form'!$A$1:$L$5000,MATCH(UPPER(SUBSTITUTE('Main Template'!$D25," ","")),'Cleaned Google Form'!$A:$A,0),6)="NO")),AND(Q$17&gt;=26,NOT(INDEX('Cleaned Google Form'!$A$1:$L$5000,UPPER(SUBSTITUTE(MATCH(UPPER(SUBSTITUTE($D25," ","")),'Cleaned Google Form'!$A:$A,0)," ","")),7)="NO")),IFERROR(FIND(UPPER(SUBSTITUTE(Q$12," ","")),INDEX('Cleaned Google Form'!$A$1:$L$5000,MATCH(UPPER(SUBSTITUTE($D25," ","")),'Cleaned Google Form'!$A:$A,0),8),1),FALSE)),0,1),1)</f>
        <v>1</v>
      </c>
      <c r="R25" s="14">
        <f>IFERROR(IF(OR(IFERROR(FIND(R$13,INDEX('Cleaned Google Form'!$A$1:$L$5000,MATCH(UPPER(SUBSTITUTE('Main Template'!$D25," ","")),'Cleaned Google Form'!$A:$A,0),12),1),FALSE),AND(R$17=1,NOT(INDEX('Cleaned Google Form'!$A$1:$L$5000,MATCH(UPPER(SUBSTITUTE('Main Template'!$D25," ","")),'Cleaned Google Form'!$A:$A,0),6)="NO")),AND(R$17&gt;=26,NOT(INDEX('Cleaned Google Form'!$A$1:$L$5000,UPPER(SUBSTITUTE(MATCH(UPPER(SUBSTITUTE($D25," ","")),'Cleaned Google Form'!$A:$A,0)," ","")),7)="NO")),IFERROR(FIND(UPPER(SUBSTITUTE(R$12," ","")),INDEX('Cleaned Google Form'!$A$1:$L$5000,MATCH(UPPER(SUBSTITUTE($D25," ","")),'Cleaned Google Form'!$A:$A,0),8),1),FALSE)),0,1),1)</f>
        <v>1</v>
      </c>
      <c r="S25" s="14">
        <f>IFERROR(IF(OR(IFERROR(FIND(S$13,INDEX('Cleaned Google Form'!$A$1:$L$5000,MATCH(UPPER(SUBSTITUTE('Main Template'!$D25," ","")),'Cleaned Google Form'!$A:$A,0),12),1),FALSE),AND(S$17=1,NOT(INDEX('Cleaned Google Form'!$A$1:$L$5000,MATCH(UPPER(SUBSTITUTE('Main Template'!$D25," ","")),'Cleaned Google Form'!$A:$A,0),6)="NO")),AND(S$17&gt;=26,NOT(INDEX('Cleaned Google Form'!$A$1:$L$5000,UPPER(SUBSTITUTE(MATCH(UPPER(SUBSTITUTE($D25," ","")),'Cleaned Google Form'!$A:$A,0)," ","")),7)="NO")),IFERROR(FIND(UPPER(SUBSTITUTE(S$12," ","")),INDEX('Cleaned Google Form'!$A$1:$L$5000,MATCH(UPPER(SUBSTITUTE($D25," ","")),'Cleaned Google Form'!$A:$A,0),8),1),FALSE)),0,1),1)</f>
        <v>1</v>
      </c>
      <c r="T25" s="14">
        <f>IFERROR(IF(OR(IFERROR(FIND(T$13,INDEX('Cleaned Google Form'!$A$1:$L$5000,MATCH(UPPER(SUBSTITUTE('Main Template'!$D25," ","")),'Cleaned Google Form'!$A:$A,0),12),1),FALSE),AND(T$17=1,NOT(INDEX('Cleaned Google Form'!$A$1:$L$5000,MATCH(UPPER(SUBSTITUTE('Main Template'!$D25," ","")),'Cleaned Google Form'!$A:$A,0),6)="NO")),AND(T$17&gt;=26,NOT(INDEX('Cleaned Google Form'!$A$1:$L$5000,UPPER(SUBSTITUTE(MATCH(UPPER(SUBSTITUTE($D25," ","")),'Cleaned Google Form'!$A:$A,0)," ","")),7)="NO")),IFERROR(FIND(UPPER(SUBSTITUTE(T$12," ","")),INDEX('Cleaned Google Form'!$A$1:$L$5000,MATCH(UPPER(SUBSTITUTE($D25," ","")),'Cleaned Google Form'!$A:$A,0),8),1),FALSE)),0,1),1)</f>
        <v>1</v>
      </c>
      <c r="U25" s="14">
        <f>IFERROR(IF(OR(IFERROR(FIND(U$13,INDEX('Cleaned Google Form'!$A$1:$L$5000,MATCH(UPPER(SUBSTITUTE('Main Template'!$D25," ","")),'Cleaned Google Form'!$A:$A,0),12),1),FALSE),AND(U$17=1,NOT(INDEX('Cleaned Google Form'!$A$1:$L$5000,MATCH(UPPER(SUBSTITUTE('Main Template'!$D25," ","")),'Cleaned Google Form'!$A:$A,0),6)="NO")),AND(U$17&gt;=26,NOT(INDEX('Cleaned Google Form'!$A$1:$L$5000,UPPER(SUBSTITUTE(MATCH(UPPER(SUBSTITUTE($D25," ","")),'Cleaned Google Form'!$A:$A,0)," ","")),7)="NO")),IFERROR(FIND(UPPER(SUBSTITUTE(U$12," ","")),INDEX('Cleaned Google Form'!$A$1:$L$5000,MATCH(UPPER(SUBSTITUTE($D25," ","")),'Cleaned Google Form'!$A:$A,0),8),1),FALSE)),0,1),1)</f>
        <v>1</v>
      </c>
      <c r="V25" s="14">
        <f>IFERROR(IF(OR(IFERROR(FIND(V$13,INDEX('Cleaned Google Form'!$A$1:$L$5000,MATCH(UPPER(SUBSTITUTE('Main Template'!$D25," ","")),'Cleaned Google Form'!$A:$A,0),12),1),FALSE),AND(V$17=1,NOT(INDEX('Cleaned Google Form'!$A$1:$L$5000,MATCH(UPPER(SUBSTITUTE('Main Template'!$D25," ","")),'Cleaned Google Form'!$A:$A,0),6)="NO")),AND(V$17&gt;=26,NOT(INDEX('Cleaned Google Form'!$A$1:$L$5000,UPPER(SUBSTITUTE(MATCH(UPPER(SUBSTITUTE($D25," ","")),'Cleaned Google Form'!$A:$A,0)," ","")),7)="NO")),IFERROR(FIND(UPPER(SUBSTITUTE(V$12," ","")),INDEX('Cleaned Google Form'!$A$1:$L$5000,MATCH(UPPER(SUBSTITUTE($D25," ","")),'Cleaned Google Form'!$A:$A,0),8),1),FALSE)),0,1),1)</f>
        <v>1</v>
      </c>
      <c r="W25" s="14">
        <f>IFERROR(IF(OR(IFERROR(FIND(W$13,INDEX('Cleaned Google Form'!$A$1:$L$5000,MATCH(UPPER(SUBSTITUTE('Main Template'!$D25," ","")),'Cleaned Google Form'!$A:$A,0),12),1),FALSE),AND(W$17=1,NOT(INDEX('Cleaned Google Form'!$A$1:$L$5000,MATCH(UPPER(SUBSTITUTE('Main Template'!$D25," ","")),'Cleaned Google Form'!$A:$A,0),6)="NO")),AND(W$17&gt;=26,NOT(INDEX('Cleaned Google Form'!$A$1:$L$5000,UPPER(SUBSTITUTE(MATCH(UPPER(SUBSTITUTE($D25," ","")),'Cleaned Google Form'!$A:$A,0)," ","")),7)="NO")),IFERROR(FIND(UPPER(SUBSTITUTE(W$12," ","")),INDEX('Cleaned Google Form'!$A$1:$L$5000,MATCH(UPPER(SUBSTITUTE($D25," ","")),'Cleaned Google Form'!$A:$A,0),8),1),FALSE)),0,1),1)</f>
        <v>1</v>
      </c>
      <c r="X25" s="14">
        <f>IFERROR(IF(OR(IFERROR(FIND(X$13,INDEX('Cleaned Google Form'!$A$1:$L$5000,MATCH(UPPER(SUBSTITUTE('Main Template'!$D25," ","")),'Cleaned Google Form'!$A:$A,0),12),1),FALSE),AND(X$17=1,NOT(INDEX('Cleaned Google Form'!$A$1:$L$5000,MATCH(UPPER(SUBSTITUTE('Main Template'!$D25," ","")),'Cleaned Google Form'!$A:$A,0),6)="NO")),AND(X$17&gt;=26,NOT(INDEX('Cleaned Google Form'!$A$1:$L$5000,UPPER(SUBSTITUTE(MATCH(UPPER(SUBSTITUTE($D25," ","")),'Cleaned Google Form'!$A:$A,0)," ","")),7)="NO")),IFERROR(FIND(UPPER(SUBSTITUTE(X$12," ","")),INDEX('Cleaned Google Form'!$A$1:$L$5000,MATCH(UPPER(SUBSTITUTE($D25," ","")),'Cleaned Google Form'!$A:$A,0),8),1),FALSE)),0,1),1)</f>
        <v>0</v>
      </c>
      <c r="Y25" s="14">
        <f>IFERROR(IF(OR(IFERROR(FIND(Y$13,INDEX('Cleaned Google Form'!$A$1:$L$5000,MATCH(UPPER(SUBSTITUTE('Main Template'!$D25," ","")),'Cleaned Google Form'!$A:$A,0),12),1),FALSE),AND(Y$17=1,NOT(INDEX('Cleaned Google Form'!$A$1:$L$5000,MATCH(UPPER(SUBSTITUTE('Main Template'!$D25," ","")),'Cleaned Google Form'!$A:$A,0),6)="NO")),AND(Y$17&gt;=26,NOT(INDEX('Cleaned Google Form'!$A$1:$L$5000,UPPER(SUBSTITUTE(MATCH(UPPER(SUBSTITUTE($D25," ","")),'Cleaned Google Form'!$A:$A,0)," ","")),7)="NO")),IFERROR(FIND(UPPER(SUBSTITUTE(Y$12," ","")),INDEX('Cleaned Google Form'!$A$1:$L$5000,MATCH(UPPER(SUBSTITUTE($D25," ","")),'Cleaned Google Form'!$A:$A,0),8),1),FALSE)),0,1),1)</f>
        <v>0</v>
      </c>
      <c r="Z25" s="14">
        <f>IFERROR(IF(OR(IFERROR(FIND(Z$13,INDEX('Cleaned Google Form'!$A$1:$L$5000,MATCH(UPPER(SUBSTITUTE('Main Template'!$D25," ","")),'Cleaned Google Form'!$A:$A,0),12),1),FALSE),AND(Z$17=1,NOT(INDEX('Cleaned Google Form'!$A$1:$L$5000,MATCH(UPPER(SUBSTITUTE('Main Template'!$D25," ","")),'Cleaned Google Form'!$A:$A,0),6)="NO")),AND(Z$17&gt;=26,NOT(INDEX('Cleaned Google Form'!$A$1:$L$5000,UPPER(SUBSTITUTE(MATCH(UPPER(SUBSTITUTE($D25," ","")),'Cleaned Google Form'!$A:$A,0)," ","")),7)="NO")),IFERROR(FIND(UPPER(SUBSTITUTE(Z$12," ","")),INDEX('Cleaned Google Form'!$A$1:$L$5000,MATCH(UPPER(SUBSTITUTE($D25," ","")),'Cleaned Google Form'!$A:$A,0),8),1),FALSE)),0,1),1)</f>
        <v>0</v>
      </c>
      <c r="AA25" s="14">
        <f>IFERROR(IF(OR(IFERROR(FIND(AA$13,INDEX('Cleaned Google Form'!$A$1:$L$5000,MATCH(UPPER(SUBSTITUTE('Main Template'!$D25," ","")),'Cleaned Google Form'!$A:$A,0),12),1),FALSE),AND(AA$17=1,NOT(INDEX('Cleaned Google Form'!$A$1:$L$5000,MATCH(UPPER(SUBSTITUTE('Main Template'!$D25," ","")),'Cleaned Google Form'!$A:$A,0),6)="NO")),AND(AA$17&gt;=26,NOT(INDEX('Cleaned Google Form'!$A$1:$L$5000,UPPER(SUBSTITUTE(MATCH(UPPER(SUBSTITUTE($D25," ","")),'Cleaned Google Form'!$A:$A,0)," ","")),7)="NO")),IFERROR(FIND(UPPER(SUBSTITUTE(AA$12," ","")),INDEX('Cleaned Google Form'!$A$1:$L$5000,MATCH(UPPER(SUBSTITUTE($D25," ","")),'Cleaned Google Form'!$A:$A,0),8),1),FALSE)),0,1),1)</f>
        <v>0</v>
      </c>
      <c r="AB25" s="14">
        <f>IFERROR(IF(OR(IFERROR(FIND(AB$13,INDEX('Cleaned Google Form'!$A$1:$L$5000,MATCH(UPPER(SUBSTITUTE('Main Template'!$D25," ","")),'Cleaned Google Form'!$A:$A,0),12),1),FALSE),AND(AB$17=1,NOT(INDEX('Cleaned Google Form'!$A$1:$L$5000,MATCH(UPPER(SUBSTITUTE('Main Template'!$D25," ","")),'Cleaned Google Form'!$A:$A,0),6)="NO")),AND(AB$17&gt;=26,NOT(INDEX('Cleaned Google Form'!$A$1:$L$5000,UPPER(SUBSTITUTE(MATCH(UPPER(SUBSTITUTE($D25," ","")),'Cleaned Google Form'!$A:$A,0)," ","")),7)="NO")),IFERROR(FIND(UPPER(SUBSTITUTE(AB$12," ","")),INDEX('Cleaned Google Form'!$A$1:$L$5000,MATCH(UPPER(SUBSTITUTE($D25," ","")),'Cleaned Google Form'!$A:$A,0),8),1),FALSE)),0,1),1)</f>
        <v>0</v>
      </c>
      <c r="AC25" s="14">
        <f>IFERROR(IF(OR(IFERROR(FIND(AC$13,INDEX('Cleaned Google Form'!$A$1:$L$5000,MATCH(UPPER(SUBSTITUTE('Main Template'!$D25," ","")),'Cleaned Google Form'!$A:$A,0),12),1),FALSE),AND(AC$17=1,NOT(INDEX('Cleaned Google Form'!$A$1:$L$5000,MATCH(UPPER(SUBSTITUTE('Main Template'!$D25," ","")),'Cleaned Google Form'!$A:$A,0),6)="NO")),AND(AC$17&gt;=26,NOT(INDEX('Cleaned Google Form'!$A$1:$L$5000,UPPER(SUBSTITUTE(MATCH(UPPER(SUBSTITUTE($D25," ","")),'Cleaned Google Form'!$A:$A,0)," ","")),7)="NO")),IFERROR(FIND(UPPER(SUBSTITUTE(AC$12," ","")),INDEX('Cleaned Google Form'!$A$1:$L$5000,MATCH(UPPER(SUBSTITUTE($D25," ","")),'Cleaned Google Form'!$A:$A,0),8),1),FALSE)),0,1),1)</f>
        <v>0</v>
      </c>
      <c r="AD25" s="14">
        <f>IFERROR(IF(OR(IFERROR(FIND(AD$13,INDEX('Cleaned Google Form'!$A$1:$L$5000,MATCH(UPPER(SUBSTITUTE('Main Template'!$D25," ","")),'Cleaned Google Form'!$A:$A,0),12),1),FALSE),AND(AD$17=1,NOT(INDEX('Cleaned Google Form'!$A$1:$L$5000,MATCH(UPPER(SUBSTITUTE('Main Template'!$D25," ","")),'Cleaned Google Form'!$A:$A,0),6)="NO")),AND(AD$17&gt;=26,NOT(INDEX('Cleaned Google Form'!$A$1:$L$5000,UPPER(SUBSTITUTE(MATCH(UPPER(SUBSTITUTE($D25," ","")),'Cleaned Google Form'!$A:$A,0)," ","")),7)="NO")),IFERROR(FIND(UPPER(SUBSTITUTE(AD$12," ","")),INDEX('Cleaned Google Form'!$A$1:$L$5000,MATCH(UPPER(SUBSTITUTE($D25," ","")),'Cleaned Google Form'!$A:$A,0),8),1),FALSE)),0,1),1)</f>
        <v>0</v>
      </c>
      <c r="AE25" s="14">
        <f>IFERROR(IF(OR(IFERROR(FIND(AE$13,INDEX('Cleaned Google Form'!$A$1:$L$5000,MATCH(UPPER(SUBSTITUTE('Main Template'!$D25," ","")),'Cleaned Google Form'!$A:$A,0),12),1),FALSE),AND(AE$17=1,NOT(INDEX('Cleaned Google Form'!$A$1:$L$5000,MATCH(UPPER(SUBSTITUTE('Main Template'!$D25," ","")),'Cleaned Google Form'!$A:$A,0),6)="NO")),AND(AE$17&gt;=26,NOT(INDEX('Cleaned Google Form'!$A$1:$L$5000,UPPER(SUBSTITUTE(MATCH(UPPER(SUBSTITUTE($D25," ","")),'Cleaned Google Form'!$A:$A,0)," ","")),7)="NO")),IFERROR(FIND(UPPER(SUBSTITUTE(AE$12," ","")),INDEX('Cleaned Google Form'!$A$1:$L$5000,MATCH(UPPER(SUBSTITUTE($D25," ","")),'Cleaned Google Form'!$A:$A,0),8),1),FALSE)),0,1),1)</f>
        <v>1</v>
      </c>
      <c r="AF25" s="14">
        <f>IFERROR(IF(OR(IFERROR(FIND(AF$13,INDEX('Cleaned Google Form'!$A$1:$L$5000,MATCH(UPPER(SUBSTITUTE('Main Template'!$D25," ","")),'Cleaned Google Form'!$A:$A,0),12),1),FALSE),AND(AF$17=1,NOT(INDEX('Cleaned Google Form'!$A$1:$L$5000,MATCH(UPPER(SUBSTITUTE('Main Template'!$D25," ","")),'Cleaned Google Form'!$A:$A,0),6)="NO")),AND(AF$17&gt;=26,NOT(INDEX('Cleaned Google Form'!$A$1:$L$5000,UPPER(SUBSTITUTE(MATCH(UPPER(SUBSTITUTE($D25," ","")),'Cleaned Google Form'!$A:$A,0)," ","")),7)="NO")),IFERROR(FIND(UPPER(SUBSTITUTE(AF$12," ","")),INDEX('Cleaned Google Form'!$A$1:$L$5000,MATCH(UPPER(SUBSTITUTE($D25," ","")),'Cleaned Google Form'!$A:$A,0),8),1),FALSE)),0,1),1)</f>
        <v>1</v>
      </c>
      <c r="AG25" s="14">
        <f>IFERROR(IF(OR(IFERROR(FIND(AG$13,INDEX('Cleaned Google Form'!$A$1:$L$5000,MATCH(UPPER(SUBSTITUTE('Main Template'!$D25," ","")),'Cleaned Google Form'!$A:$A,0),12),1),FALSE),AND(AG$17=1,NOT(INDEX('Cleaned Google Form'!$A$1:$L$5000,MATCH(UPPER(SUBSTITUTE('Main Template'!$D25," ","")),'Cleaned Google Form'!$A:$A,0),6)="NO")),AND(AG$17&gt;=26,NOT(INDEX('Cleaned Google Form'!$A$1:$L$5000,UPPER(SUBSTITUTE(MATCH(UPPER(SUBSTITUTE($D25," ","")),'Cleaned Google Form'!$A:$A,0)," ","")),7)="NO")),IFERROR(FIND(UPPER(SUBSTITUTE(AG$12," ","")),INDEX('Cleaned Google Form'!$A$1:$L$5000,MATCH(UPPER(SUBSTITUTE($D25," ","")),'Cleaned Google Form'!$A:$A,0),8),1),FALSE)),0,1),1)</f>
        <v>1</v>
      </c>
      <c r="AH25" s="14">
        <f>IFERROR(IF(OR(IFERROR(FIND(AH$13,INDEX('Cleaned Google Form'!$A$1:$L$5000,MATCH(UPPER(SUBSTITUTE('Main Template'!$D25," ","")),'Cleaned Google Form'!$A:$A,0),12),1),FALSE),AND(AH$17=1,NOT(INDEX('Cleaned Google Form'!$A$1:$L$5000,MATCH(UPPER(SUBSTITUTE('Main Template'!$D25," ","")),'Cleaned Google Form'!$A:$A,0),6)="NO")),AND(AH$17&gt;=26,NOT(INDEX('Cleaned Google Form'!$A$1:$L$5000,UPPER(SUBSTITUTE(MATCH(UPPER(SUBSTITUTE($D25," ","")),'Cleaned Google Form'!$A:$A,0)," ","")),7)="NO")),IFERROR(FIND(UPPER(SUBSTITUTE(AH$12," ","")),INDEX('Cleaned Google Form'!$A$1:$L$5000,MATCH(UPPER(SUBSTITUTE($D25," ","")),'Cleaned Google Form'!$A:$A,0),8),1),FALSE)),0,1),1)</f>
        <v>1</v>
      </c>
      <c r="AI25" s="14">
        <f>IFERROR(IF(OR(IFERROR(FIND(AI$13,INDEX('Cleaned Google Form'!$A$1:$L$5000,MATCH(UPPER(SUBSTITUTE('Main Template'!$D25," ","")),'Cleaned Google Form'!$A:$A,0),12),1),FALSE),AND(AI$17=1,NOT(INDEX('Cleaned Google Form'!$A$1:$L$5000,MATCH(UPPER(SUBSTITUTE('Main Template'!$D25," ","")),'Cleaned Google Form'!$A:$A,0),6)="NO")),AND(AI$17&gt;=26,NOT(INDEX('Cleaned Google Form'!$A$1:$L$5000,UPPER(SUBSTITUTE(MATCH(UPPER(SUBSTITUTE($D25," ","")),'Cleaned Google Form'!$A:$A,0)," ","")),7)="NO")),IFERROR(FIND(UPPER(SUBSTITUTE(AI$12," ","")),INDEX('Cleaned Google Form'!$A$1:$L$5000,MATCH(UPPER(SUBSTITUTE($D25," ","")),'Cleaned Google Form'!$A:$A,0),8),1),FALSE)),0,1),1)</f>
        <v>1</v>
      </c>
      <c r="AJ25" s="14">
        <f>IFERROR(IF(OR(IFERROR(FIND(AJ$13,INDEX('Cleaned Google Form'!$A$1:$L$5000,MATCH(UPPER(SUBSTITUTE('Main Template'!$D25," ","")),'Cleaned Google Form'!$A:$A,0),12),1),FALSE),AND(AJ$17=1,NOT(INDEX('Cleaned Google Form'!$A$1:$L$5000,MATCH(UPPER(SUBSTITUTE('Main Template'!$D25," ","")),'Cleaned Google Form'!$A:$A,0),6)="NO")),AND(AJ$17&gt;=26,NOT(INDEX('Cleaned Google Form'!$A$1:$L$5000,UPPER(SUBSTITUTE(MATCH(UPPER(SUBSTITUTE($D25," ","")),'Cleaned Google Form'!$A:$A,0)," ","")),7)="NO")),IFERROR(FIND(UPPER(SUBSTITUTE(AJ$12," ","")),INDEX('Cleaned Google Form'!$A$1:$L$5000,MATCH(UPPER(SUBSTITUTE($D25," ","")),'Cleaned Google Form'!$A:$A,0),8),1),FALSE)),0,1),1)</f>
        <v>1</v>
      </c>
      <c r="AK25" s="14">
        <f>IFERROR(IF(OR(IFERROR(FIND(AK$13,INDEX('Cleaned Google Form'!$A$1:$L$5000,MATCH(UPPER(SUBSTITUTE('Main Template'!$D25," ","")),'Cleaned Google Form'!$A:$A,0),12),1),FALSE),AND(AK$17=1,NOT(INDEX('Cleaned Google Form'!$A$1:$L$5000,MATCH(UPPER(SUBSTITUTE('Main Template'!$D25," ","")),'Cleaned Google Form'!$A:$A,0),6)="NO")),AND(AK$17&gt;=26,NOT(INDEX('Cleaned Google Form'!$A$1:$L$5000,UPPER(SUBSTITUTE(MATCH(UPPER(SUBSTITUTE($D25," ","")),'Cleaned Google Form'!$A:$A,0)," ","")),7)="NO")),IFERROR(FIND(UPPER(SUBSTITUTE(AK$12," ","")),INDEX('Cleaned Google Form'!$A$1:$L$5000,MATCH(UPPER(SUBSTITUTE($D25," ","")),'Cleaned Google Form'!$A:$A,0),8),1),FALSE)),0,1),1)</f>
        <v>1</v>
      </c>
      <c r="AL25" s="14">
        <f>IFERROR(IF(OR(IFERROR(FIND(AL$13,INDEX('Cleaned Google Form'!$A$1:$L$5000,MATCH(UPPER(SUBSTITUTE('Main Template'!$D25," ","")),'Cleaned Google Form'!$A:$A,0),12),1),FALSE),AND(AL$17=1,NOT(INDEX('Cleaned Google Form'!$A$1:$L$5000,MATCH(UPPER(SUBSTITUTE('Main Template'!$D25," ","")),'Cleaned Google Form'!$A:$A,0),6)="NO")),AND(AL$17&gt;=26,NOT(INDEX('Cleaned Google Form'!$A$1:$L$5000,UPPER(SUBSTITUTE(MATCH(UPPER(SUBSTITUTE($D25," ","")),'Cleaned Google Form'!$A:$A,0)," ","")),7)="NO")),IFERROR(FIND(UPPER(SUBSTITUTE(AL$12," ","")),INDEX('Cleaned Google Form'!$A$1:$L$5000,MATCH(UPPER(SUBSTITUTE($D25," ","")),'Cleaned Google Form'!$A:$A,0),8),1),FALSE)),0,1),1)</f>
        <v>1</v>
      </c>
      <c r="AM25" s="14">
        <f>IFERROR(IF(OR(IFERROR(FIND(AM$13,INDEX('Cleaned Google Form'!$A$1:$L$5000,MATCH(UPPER(SUBSTITUTE('Main Template'!$D25," ","")),'Cleaned Google Form'!$A:$A,0),12),1),FALSE),AND(AM$17=1,NOT(INDEX('Cleaned Google Form'!$A$1:$L$5000,MATCH(UPPER(SUBSTITUTE('Main Template'!$D25," ","")),'Cleaned Google Form'!$A:$A,0),6)="NO")),AND(AM$17&gt;=26,NOT(INDEX('Cleaned Google Form'!$A$1:$L$5000,UPPER(SUBSTITUTE(MATCH(UPPER(SUBSTITUTE($D25," ","")),'Cleaned Google Form'!$A:$A,0)," ","")),7)="NO")),IFERROR(FIND(UPPER(SUBSTITUTE(AM$12," ","")),INDEX('Cleaned Google Form'!$A$1:$L$5000,MATCH(UPPER(SUBSTITUTE($D25," ","")),'Cleaned Google Form'!$A:$A,0),8),1),FALSE)),0,1),1)</f>
        <v>1</v>
      </c>
      <c r="AN25" s="14">
        <f>IFERROR(IF(OR(IFERROR(FIND(AN$13,INDEX('Cleaned Google Form'!$A$1:$L$5000,MATCH(UPPER(SUBSTITUTE('Main Template'!$D25," ","")),'Cleaned Google Form'!$A:$A,0),12),1),FALSE),AND(AN$17=1,NOT(INDEX('Cleaned Google Form'!$A$1:$L$5000,MATCH(UPPER(SUBSTITUTE('Main Template'!$D25," ","")),'Cleaned Google Form'!$A:$A,0),6)="NO")),AND(AN$17&gt;=26,NOT(INDEX('Cleaned Google Form'!$A$1:$L$5000,UPPER(SUBSTITUTE(MATCH(UPPER(SUBSTITUTE($D25," ","")),'Cleaned Google Form'!$A:$A,0)," ","")),7)="NO")),IFERROR(FIND(UPPER(SUBSTITUTE(AN$12," ","")),INDEX('Cleaned Google Form'!$A$1:$L$5000,MATCH(UPPER(SUBSTITUTE($D25," ","")),'Cleaned Google Form'!$A:$A,0),8),1),FALSE)),0,1),1)</f>
        <v>1</v>
      </c>
      <c r="BT25">
        <v>1</v>
      </c>
      <c r="BU25">
        <v>1</v>
      </c>
    </row>
    <row r="26" spans="3:73">
      <c r="C26" s="4">
        <f t="shared" si="6"/>
        <v>9</v>
      </c>
      <c r="D26" s="4" t="s">
        <v>139</v>
      </c>
      <c r="E26" s="4">
        <f>IFERROR(IF(UPPER(VLOOKUP(UPPER(SUBSTITUTE(D26," ","")),'Cleaned Google Form'!$A$1:$L$5000,3,FALSE))="YES",1,0),0)</f>
        <v>0</v>
      </c>
      <c r="F26" s="4">
        <f>IFERROR(IF(VLOOKUP(UPPER(SUBSTITUTE(D26," ","")),'Cleaned Google Form'!$A$1:$L$5000,2,FALSE)="R1",1,0),0)</f>
        <v>0</v>
      </c>
      <c r="G26" s="4">
        <f>IFERROR(IF(VLOOKUP(UPPER(SUBSTITUTE(D26," ","")),'Cleaned Google Form'!$A$1:$L$5000,4,FALSE)="VGH",1,0),0)</f>
        <v>0</v>
      </c>
      <c r="H26" s="4">
        <f>IFERROR(IF(G26+IFERROR(IF(VLOOKUP(UPPER(SUBSTITUTE(D26," ","")),'Cleaned Google Form'!$A$1:$L$5000,3,FALSE)="SPH",1,0),0)=0,1,0),0)</f>
        <v>1</v>
      </c>
      <c r="I26" s="4">
        <f t="shared" si="7"/>
        <v>9</v>
      </c>
      <c r="J26" s="14">
        <f>IFERROR(IF(OR(IFERROR(FIND(J$13,INDEX('Cleaned Google Form'!$A$1:$L$5000,MATCH(UPPER(SUBSTITUTE('Main Template'!$D26," ","")),'Cleaned Google Form'!$A:$A,0),12),1),FALSE),AND(J$17=1,NOT(INDEX('Cleaned Google Form'!$A$1:$L$5000,MATCH(UPPER(SUBSTITUTE('Main Template'!$D26," ","")),'Cleaned Google Form'!$A:$A,0),6)="NO")),AND(J$17&gt;=26,NOT(INDEX('Cleaned Google Form'!$A$1:$L$5000,UPPER(SUBSTITUTE(MATCH(UPPER(SUBSTITUTE($D26," ","")),'Cleaned Google Form'!$A:$A,0)," ","")),7)="NO")),IFERROR(FIND(UPPER(SUBSTITUTE(J$12," ","")),INDEX('Cleaned Google Form'!$A$1:$L$5000,MATCH(UPPER(SUBSTITUTE($D26," ","")),'Cleaned Google Form'!$A:$A,0),8),1),FALSE)),0,1),1)</f>
        <v>1</v>
      </c>
      <c r="K26" s="14">
        <f>IFERROR(IF(OR(IFERROR(FIND(K$13,INDEX('Cleaned Google Form'!$A$1:$L$5000,MATCH(UPPER(SUBSTITUTE('Main Template'!$D26," ","")),'Cleaned Google Form'!$A:$A,0),12),1),FALSE),AND(K$17=1,NOT(INDEX('Cleaned Google Form'!$A$1:$L$5000,MATCH(UPPER(SUBSTITUTE('Main Template'!$D26," ","")),'Cleaned Google Form'!$A:$A,0),6)="NO")),AND(K$17&gt;=26,NOT(INDEX('Cleaned Google Form'!$A$1:$L$5000,UPPER(SUBSTITUTE(MATCH(UPPER(SUBSTITUTE($D26," ","")),'Cleaned Google Form'!$A:$A,0)," ","")),7)="NO")),IFERROR(FIND(UPPER(SUBSTITUTE(K$12," ","")),INDEX('Cleaned Google Form'!$A$1:$L$5000,MATCH(UPPER(SUBSTITUTE($D26," ","")),'Cleaned Google Form'!$A:$A,0),8),1),FALSE)),0,1),1)</f>
        <v>1</v>
      </c>
      <c r="L26" s="14">
        <f>IFERROR(IF(OR(IFERROR(FIND(L$13,INDEX('Cleaned Google Form'!$A$1:$L$5000,MATCH(UPPER(SUBSTITUTE('Main Template'!$D26," ","")),'Cleaned Google Form'!$A:$A,0),12),1),FALSE),AND(L$17=1,NOT(INDEX('Cleaned Google Form'!$A$1:$L$5000,MATCH(UPPER(SUBSTITUTE('Main Template'!$D26," ","")),'Cleaned Google Form'!$A:$A,0),6)="NO")),AND(L$17&gt;=26,NOT(INDEX('Cleaned Google Form'!$A$1:$L$5000,UPPER(SUBSTITUTE(MATCH(UPPER(SUBSTITUTE($D26," ","")),'Cleaned Google Form'!$A:$A,0)," ","")),7)="NO")),IFERROR(FIND(UPPER(SUBSTITUTE(L$12," ","")),INDEX('Cleaned Google Form'!$A$1:$L$5000,MATCH(UPPER(SUBSTITUTE($D26," ","")),'Cleaned Google Form'!$A:$A,0),8),1),FALSE)),0,1),1)</f>
        <v>1</v>
      </c>
      <c r="M26" s="14">
        <f>IFERROR(IF(OR(IFERROR(FIND(M$13,INDEX('Cleaned Google Form'!$A$1:$L$5000,MATCH(UPPER(SUBSTITUTE('Main Template'!$D26," ","")),'Cleaned Google Form'!$A:$A,0),12),1),FALSE),AND(M$17=1,NOT(INDEX('Cleaned Google Form'!$A$1:$L$5000,MATCH(UPPER(SUBSTITUTE('Main Template'!$D26," ","")),'Cleaned Google Form'!$A:$A,0),6)="NO")),AND(M$17&gt;=26,NOT(INDEX('Cleaned Google Form'!$A$1:$L$5000,UPPER(SUBSTITUTE(MATCH(UPPER(SUBSTITUTE($D26," ","")),'Cleaned Google Form'!$A:$A,0)," ","")),7)="NO")),IFERROR(FIND(UPPER(SUBSTITUTE(M$12," ","")),INDEX('Cleaned Google Form'!$A$1:$L$5000,MATCH(UPPER(SUBSTITUTE($D26," ","")),'Cleaned Google Form'!$A:$A,0),8),1),FALSE)),0,1),1)</f>
        <v>1</v>
      </c>
      <c r="N26" s="14">
        <f>IFERROR(IF(OR(IFERROR(FIND(N$13,INDEX('Cleaned Google Form'!$A$1:$L$5000,MATCH(UPPER(SUBSTITUTE('Main Template'!$D26," ","")),'Cleaned Google Form'!$A:$A,0),12),1),FALSE),AND(N$17=1,NOT(INDEX('Cleaned Google Form'!$A$1:$L$5000,MATCH(UPPER(SUBSTITUTE('Main Template'!$D26," ","")),'Cleaned Google Form'!$A:$A,0),6)="NO")),AND(N$17&gt;=26,NOT(INDEX('Cleaned Google Form'!$A$1:$L$5000,UPPER(SUBSTITUTE(MATCH(UPPER(SUBSTITUTE($D26," ","")),'Cleaned Google Form'!$A:$A,0)," ","")),7)="NO")),IFERROR(FIND(UPPER(SUBSTITUTE(N$12," ","")),INDEX('Cleaned Google Form'!$A$1:$L$5000,MATCH(UPPER(SUBSTITUTE($D26," ","")),'Cleaned Google Form'!$A:$A,0),8),1),FALSE)),0,1),1)</f>
        <v>1</v>
      </c>
      <c r="O26" s="14">
        <f>IFERROR(IF(OR(IFERROR(FIND(O$13,INDEX('Cleaned Google Form'!$A$1:$L$5000,MATCH(UPPER(SUBSTITUTE('Main Template'!$D26," ","")),'Cleaned Google Form'!$A:$A,0),12),1),FALSE),AND(O$17=1,NOT(INDEX('Cleaned Google Form'!$A$1:$L$5000,MATCH(UPPER(SUBSTITUTE('Main Template'!$D26," ","")),'Cleaned Google Form'!$A:$A,0),6)="NO")),AND(O$17&gt;=26,NOT(INDEX('Cleaned Google Form'!$A$1:$L$5000,UPPER(SUBSTITUTE(MATCH(UPPER(SUBSTITUTE($D26," ","")),'Cleaned Google Form'!$A:$A,0)," ","")),7)="NO")),IFERROR(FIND(UPPER(SUBSTITUTE(O$12," ","")),INDEX('Cleaned Google Form'!$A$1:$L$5000,MATCH(UPPER(SUBSTITUTE($D26," ","")),'Cleaned Google Form'!$A:$A,0),8),1),FALSE)),0,1),1)</f>
        <v>1</v>
      </c>
      <c r="P26" s="14">
        <f>IFERROR(IF(OR(IFERROR(FIND(P$13,INDEX('Cleaned Google Form'!$A$1:$L$5000,MATCH(UPPER(SUBSTITUTE('Main Template'!$D26," ","")),'Cleaned Google Form'!$A:$A,0),12),1),FALSE),AND(P$17=1,NOT(INDEX('Cleaned Google Form'!$A$1:$L$5000,MATCH(UPPER(SUBSTITUTE('Main Template'!$D26," ","")),'Cleaned Google Form'!$A:$A,0),6)="NO")),AND(P$17&gt;=26,NOT(INDEX('Cleaned Google Form'!$A$1:$L$5000,UPPER(SUBSTITUTE(MATCH(UPPER(SUBSTITUTE($D26," ","")),'Cleaned Google Form'!$A:$A,0)," ","")),7)="NO")),IFERROR(FIND(UPPER(SUBSTITUTE(P$12," ","")),INDEX('Cleaned Google Form'!$A$1:$L$5000,MATCH(UPPER(SUBSTITUTE($D26," ","")),'Cleaned Google Form'!$A:$A,0),8),1),FALSE)),0,1),1)</f>
        <v>1</v>
      </c>
      <c r="Q26" s="14">
        <f>IFERROR(IF(OR(IFERROR(FIND(Q$13,INDEX('Cleaned Google Form'!$A$1:$L$5000,MATCH(UPPER(SUBSTITUTE('Main Template'!$D26," ","")),'Cleaned Google Form'!$A:$A,0),12),1),FALSE),AND(Q$17=1,NOT(INDEX('Cleaned Google Form'!$A$1:$L$5000,MATCH(UPPER(SUBSTITUTE('Main Template'!$D26," ","")),'Cleaned Google Form'!$A:$A,0),6)="NO")),AND(Q$17&gt;=26,NOT(INDEX('Cleaned Google Form'!$A$1:$L$5000,UPPER(SUBSTITUTE(MATCH(UPPER(SUBSTITUTE($D26," ","")),'Cleaned Google Form'!$A:$A,0)," ","")),7)="NO")),IFERROR(FIND(UPPER(SUBSTITUTE(Q$12," ","")),INDEX('Cleaned Google Form'!$A$1:$L$5000,MATCH(UPPER(SUBSTITUTE($D26," ","")),'Cleaned Google Form'!$A:$A,0),8),1),FALSE)),0,1),1)</f>
        <v>1</v>
      </c>
      <c r="R26" s="14">
        <f>IFERROR(IF(OR(IFERROR(FIND(R$13,INDEX('Cleaned Google Form'!$A$1:$L$5000,MATCH(UPPER(SUBSTITUTE('Main Template'!$D26," ","")),'Cleaned Google Form'!$A:$A,0),12),1),FALSE),AND(R$17=1,NOT(INDEX('Cleaned Google Form'!$A$1:$L$5000,MATCH(UPPER(SUBSTITUTE('Main Template'!$D26," ","")),'Cleaned Google Form'!$A:$A,0),6)="NO")),AND(R$17&gt;=26,NOT(INDEX('Cleaned Google Form'!$A$1:$L$5000,UPPER(SUBSTITUTE(MATCH(UPPER(SUBSTITUTE($D26," ","")),'Cleaned Google Form'!$A:$A,0)," ","")),7)="NO")),IFERROR(FIND(UPPER(SUBSTITUTE(R$12," ","")),INDEX('Cleaned Google Form'!$A$1:$L$5000,MATCH(UPPER(SUBSTITUTE($D26," ","")),'Cleaned Google Form'!$A:$A,0),8),1),FALSE)),0,1),1)</f>
        <v>1</v>
      </c>
      <c r="S26" s="14">
        <f>IFERROR(IF(OR(IFERROR(FIND(S$13,INDEX('Cleaned Google Form'!$A$1:$L$5000,MATCH(UPPER(SUBSTITUTE('Main Template'!$D26," ","")),'Cleaned Google Form'!$A:$A,0),12),1),FALSE),AND(S$17=1,NOT(INDEX('Cleaned Google Form'!$A$1:$L$5000,MATCH(UPPER(SUBSTITUTE('Main Template'!$D26," ","")),'Cleaned Google Form'!$A:$A,0),6)="NO")),AND(S$17&gt;=26,NOT(INDEX('Cleaned Google Form'!$A$1:$L$5000,UPPER(SUBSTITUTE(MATCH(UPPER(SUBSTITUTE($D26," ","")),'Cleaned Google Form'!$A:$A,0)," ","")),7)="NO")),IFERROR(FIND(UPPER(SUBSTITUTE(S$12," ","")),INDEX('Cleaned Google Form'!$A$1:$L$5000,MATCH(UPPER(SUBSTITUTE($D26," ","")),'Cleaned Google Form'!$A:$A,0),8),1),FALSE)),0,1),1)</f>
        <v>1</v>
      </c>
      <c r="T26" s="14">
        <f>IFERROR(IF(OR(IFERROR(FIND(T$13,INDEX('Cleaned Google Form'!$A$1:$L$5000,MATCH(UPPER(SUBSTITUTE('Main Template'!$D26," ","")),'Cleaned Google Form'!$A:$A,0),12),1),FALSE),AND(T$17=1,NOT(INDEX('Cleaned Google Form'!$A$1:$L$5000,MATCH(UPPER(SUBSTITUTE('Main Template'!$D26," ","")),'Cleaned Google Form'!$A:$A,0),6)="NO")),AND(T$17&gt;=26,NOT(INDEX('Cleaned Google Form'!$A$1:$L$5000,UPPER(SUBSTITUTE(MATCH(UPPER(SUBSTITUTE($D26," ","")),'Cleaned Google Form'!$A:$A,0)," ","")),7)="NO")),IFERROR(FIND(UPPER(SUBSTITUTE(T$12," ","")),INDEX('Cleaned Google Form'!$A$1:$L$5000,MATCH(UPPER(SUBSTITUTE($D26," ","")),'Cleaned Google Form'!$A:$A,0),8),1),FALSE)),0,1),1)</f>
        <v>1</v>
      </c>
      <c r="U26" s="14">
        <f>IFERROR(IF(OR(IFERROR(FIND(U$13,INDEX('Cleaned Google Form'!$A$1:$L$5000,MATCH(UPPER(SUBSTITUTE('Main Template'!$D26," ","")),'Cleaned Google Form'!$A:$A,0),12),1),FALSE),AND(U$17=1,NOT(INDEX('Cleaned Google Form'!$A$1:$L$5000,MATCH(UPPER(SUBSTITUTE('Main Template'!$D26," ","")),'Cleaned Google Form'!$A:$A,0),6)="NO")),AND(U$17&gt;=26,NOT(INDEX('Cleaned Google Form'!$A$1:$L$5000,UPPER(SUBSTITUTE(MATCH(UPPER(SUBSTITUTE($D26," ","")),'Cleaned Google Form'!$A:$A,0)," ","")),7)="NO")),IFERROR(FIND(UPPER(SUBSTITUTE(U$12," ","")),INDEX('Cleaned Google Form'!$A$1:$L$5000,MATCH(UPPER(SUBSTITUTE($D26," ","")),'Cleaned Google Form'!$A:$A,0),8),1),FALSE)),0,1),1)</f>
        <v>1</v>
      </c>
      <c r="V26" s="14">
        <f>IFERROR(IF(OR(IFERROR(FIND(V$13,INDEX('Cleaned Google Form'!$A$1:$L$5000,MATCH(UPPER(SUBSTITUTE('Main Template'!$D26," ","")),'Cleaned Google Form'!$A:$A,0),12),1),FALSE),AND(V$17=1,NOT(INDEX('Cleaned Google Form'!$A$1:$L$5000,MATCH(UPPER(SUBSTITUTE('Main Template'!$D26," ","")),'Cleaned Google Form'!$A:$A,0),6)="NO")),AND(V$17&gt;=26,NOT(INDEX('Cleaned Google Form'!$A$1:$L$5000,UPPER(SUBSTITUTE(MATCH(UPPER(SUBSTITUTE($D26," ","")),'Cleaned Google Form'!$A:$A,0)," ","")),7)="NO")),IFERROR(FIND(UPPER(SUBSTITUTE(V$12," ","")),INDEX('Cleaned Google Form'!$A$1:$L$5000,MATCH(UPPER(SUBSTITUTE($D26," ","")),'Cleaned Google Form'!$A:$A,0),8),1),FALSE)),0,1),1)</f>
        <v>1</v>
      </c>
      <c r="W26" s="14">
        <f>IFERROR(IF(OR(IFERROR(FIND(W$13,INDEX('Cleaned Google Form'!$A$1:$L$5000,MATCH(UPPER(SUBSTITUTE('Main Template'!$D26," ","")),'Cleaned Google Form'!$A:$A,0),12),1),FALSE),AND(W$17=1,NOT(INDEX('Cleaned Google Form'!$A$1:$L$5000,MATCH(UPPER(SUBSTITUTE('Main Template'!$D26," ","")),'Cleaned Google Form'!$A:$A,0),6)="NO")),AND(W$17&gt;=26,NOT(INDEX('Cleaned Google Form'!$A$1:$L$5000,UPPER(SUBSTITUTE(MATCH(UPPER(SUBSTITUTE($D26," ","")),'Cleaned Google Form'!$A:$A,0)," ","")),7)="NO")),IFERROR(FIND(UPPER(SUBSTITUTE(W$12," ","")),INDEX('Cleaned Google Form'!$A$1:$L$5000,MATCH(UPPER(SUBSTITUTE($D26," ","")),'Cleaned Google Form'!$A:$A,0),8),1),FALSE)),0,1),1)</f>
        <v>1</v>
      </c>
      <c r="X26" s="14">
        <f>IFERROR(IF(OR(IFERROR(FIND(X$13,INDEX('Cleaned Google Form'!$A$1:$L$5000,MATCH(UPPER(SUBSTITUTE('Main Template'!$D26," ","")),'Cleaned Google Form'!$A:$A,0),12),1),FALSE),AND(X$17=1,NOT(INDEX('Cleaned Google Form'!$A$1:$L$5000,MATCH(UPPER(SUBSTITUTE('Main Template'!$D26," ","")),'Cleaned Google Form'!$A:$A,0),6)="NO")),AND(X$17&gt;=26,NOT(INDEX('Cleaned Google Form'!$A$1:$L$5000,UPPER(SUBSTITUTE(MATCH(UPPER(SUBSTITUTE($D26," ","")),'Cleaned Google Form'!$A:$A,0)," ","")),7)="NO")),IFERROR(FIND(UPPER(SUBSTITUTE(X$12," ","")),INDEX('Cleaned Google Form'!$A$1:$L$5000,MATCH(UPPER(SUBSTITUTE($D26," ","")),'Cleaned Google Form'!$A:$A,0),8),1),FALSE)),0,1),1)</f>
        <v>1</v>
      </c>
      <c r="Y26" s="14">
        <f>IFERROR(IF(OR(IFERROR(FIND(Y$13,INDEX('Cleaned Google Form'!$A$1:$L$5000,MATCH(UPPER(SUBSTITUTE('Main Template'!$D26," ","")),'Cleaned Google Form'!$A:$A,0),12),1),FALSE),AND(Y$17=1,NOT(INDEX('Cleaned Google Form'!$A$1:$L$5000,MATCH(UPPER(SUBSTITUTE('Main Template'!$D26," ","")),'Cleaned Google Form'!$A:$A,0),6)="NO")),AND(Y$17&gt;=26,NOT(INDEX('Cleaned Google Form'!$A$1:$L$5000,UPPER(SUBSTITUTE(MATCH(UPPER(SUBSTITUTE($D26," ","")),'Cleaned Google Form'!$A:$A,0)," ","")),7)="NO")),IFERROR(FIND(UPPER(SUBSTITUTE(Y$12," ","")),INDEX('Cleaned Google Form'!$A$1:$L$5000,MATCH(UPPER(SUBSTITUTE($D26," ","")),'Cleaned Google Form'!$A:$A,0),8),1),FALSE)),0,1),1)</f>
        <v>1</v>
      </c>
      <c r="Z26" s="14">
        <f>IFERROR(IF(OR(IFERROR(FIND(Z$13,INDEX('Cleaned Google Form'!$A$1:$L$5000,MATCH(UPPER(SUBSTITUTE('Main Template'!$D26," ","")),'Cleaned Google Form'!$A:$A,0),12),1),FALSE),AND(Z$17=1,NOT(INDEX('Cleaned Google Form'!$A$1:$L$5000,MATCH(UPPER(SUBSTITUTE('Main Template'!$D26," ","")),'Cleaned Google Form'!$A:$A,0),6)="NO")),AND(Z$17&gt;=26,NOT(INDEX('Cleaned Google Form'!$A$1:$L$5000,UPPER(SUBSTITUTE(MATCH(UPPER(SUBSTITUTE($D26," ","")),'Cleaned Google Form'!$A:$A,0)," ","")),7)="NO")),IFERROR(FIND(UPPER(SUBSTITUTE(Z$12," ","")),INDEX('Cleaned Google Form'!$A$1:$L$5000,MATCH(UPPER(SUBSTITUTE($D26," ","")),'Cleaned Google Form'!$A:$A,0),8),1),FALSE)),0,1),1)</f>
        <v>1</v>
      </c>
      <c r="AA26" s="14">
        <f>IFERROR(IF(OR(IFERROR(FIND(AA$13,INDEX('Cleaned Google Form'!$A$1:$L$5000,MATCH(UPPER(SUBSTITUTE('Main Template'!$D26," ","")),'Cleaned Google Form'!$A:$A,0),12),1),FALSE),AND(AA$17=1,NOT(INDEX('Cleaned Google Form'!$A$1:$L$5000,MATCH(UPPER(SUBSTITUTE('Main Template'!$D26," ","")),'Cleaned Google Form'!$A:$A,0),6)="NO")),AND(AA$17&gt;=26,NOT(INDEX('Cleaned Google Form'!$A$1:$L$5000,UPPER(SUBSTITUTE(MATCH(UPPER(SUBSTITUTE($D26," ","")),'Cleaned Google Form'!$A:$A,0)," ","")),7)="NO")),IFERROR(FIND(UPPER(SUBSTITUTE(AA$12," ","")),INDEX('Cleaned Google Form'!$A$1:$L$5000,MATCH(UPPER(SUBSTITUTE($D26," ","")),'Cleaned Google Form'!$A:$A,0),8),1),FALSE)),0,1),1)</f>
        <v>1</v>
      </c>
      <c r="AB26" s="14">
        <f>IFERROR(IF(OR(IFERROR(FIND(AB$13,INDEX('Cleaned Google Form'!$A$1:$L$5000,MATCH(UPPER(SUBSTITUTE('Main Template'!$D26," ","")),'Cleaned Google Form'!$A:$A,0),12),1),FALSE),AND(AB$17=1,NOT(INDEX('Cleaned Google Form'!$A$1:$L$5000,MATCH(UPPER(SUBSTITUTE('Main Template'!$D26," ","")),'Cleaned Google Form'!$A:$A,0),6)="NO")),AND(AB$17&gt;=26,NOT(INDEX('Cleaned Google Form'!$A$1:$L$5000,UPPER(SUBSTITUTE(MATCH(UPPER(SUBSTITUTE($D26," ","")),'Cleaned Google Form'!$A:$A,0)," ","")),7)="NO")),IFERROR(FIND(UPPER(SUBSTITUTE(AB$12," ","")),INDEX('Cleaned Google Form'!$A$1:$L$5000,MATCH(UPPER(SUBSTITUTE($D26," ","")),'Cleaned Google Form'!$A:$A,0),8),1),FALSE)),0,1),1)</f>
        <v>1</v>
      </c>
      <c r="AC26" s="14">
        <f>IFERROR(IF(OR(IFERROR(FIND(AC$13,INDEX('Cleaned Google Form'!$A$1:$L$5000,MATCH(UPPER(SUBSTITUTE('Main Template'!$D26," ","")),'Cleaned Google Form'!$A:$A,0),12),1),FALSE),AND(AC$17=1,NOT(INDEX('Cleaned Google Form'!$A$1:$L$5000,MATCH(UPPER(SUBSTITUTE('Main Template'!$D26," ","")),'Cleaned Google Form'!$A:$A,0),6)="NO")),AND(AC$17&gt;=26,NOT(INDEX('Cleaned Google Form'!$A$1:$L$5000,UPPER(SUBSTITUTE(MATCH(UPPER(SUBSTITUTE($D26," ","")),'Cleaned Google Form'!$A:$A,0)," ","")),7)="NO")),IFERROR(FIND(UPPER(SUBSTITUTE(AC$12," ","")),INDEX('Cleaned Google Form'!$A$1:$L$5000,MATCH(UPPER(SUBSTITUTE($D26," ","")),'Cleaned Google Form'!$A:$A,0),8),1),FALSE)),0,1),1)</f>
        <v>1</v>
      </c>
      <c r="AD26" s="14">
        <f>IFERROR(IF(OR(IFERROR(FIND(AD$13,INDEX('Cleaned Google Form'!$A$1:$L$5000,MATCH(UPPER(SUBSTITUTE('Main Template'!$D26," ","")),'Cleaned Google Form'!$A:$A,0),12),1),FALSE),AND(AD$17=1,NOT(INDEX('Cleaned Google Form'!$A$1:$L$5000,MATCH(UPPER(SUBSTITUTE('Main Template'!$D26," ","")),'Cleaned Google Form'!$A:$A,0),6)="NO")),AND(AD$17&gt;=26,NOT(INDEX('Cleaned Google Form'!$A$1:$L$5000,UPPER(SUBSTITUTE(MATCH(UPPER(SUBSTITUTE($D26," ","")),'Cleaned Google Form'!$A:$A,0)," ","")),7)="NO")),IFERROR(FIND(UPPER(SUBSTITUTE(AD$12," ","")),INDEX('Cleaned Google Form'!$A$1:$L$5000,MATCH(UPPER(SUBSTITUTE($D26," ","")),'Cleaned Google Form'!$A:$A,0),8),1),FALSE)),0,1),1)</f>
        <v>1</v>
      </c>
      <c r="AE26" s="14">
        <f>IFERROR(IF(OR(IFERROR(FIND(AE$13,INDEX('Cleaned Google Form'!$A$1:$L$5000,MATCH(UPPER(SUBSTITUTE('Main Template'!$D26," ","")),'Cleaned Google Form'!$A:$A,0),12),1),FALSE),AND(AE$17=1,NOT(INDEX('Cleaned Google Form'!$A$1:$L$5000,MATCH(UPPER(SUBSTITUTE('Main Template'!$D26," ","")),'Cleaned Google Form'!$A:$A,0),6)="NO")),AND(AE$17&gt;=26,NOT(INDEX('Cleaned Google Form'!$A$1:$L$5000,UPPER(SUBSTITUTE(MATCH(UPPER(SUBSTITUTE($D26," ","")),'Cleaned Google Form'!$A:$A,0)," ","")),7)="NO")),IFERROR(FIND(UPPER(SUBSTITUTE(AE$12," ","")),INDEX('Cleaned Google Form'!$A$1:$L$5000,MATCH(UPPER(SUBSTITUTE($D26," ","")),'Cleaned Google Form'!$A:$A,0),8),1),FALSE)),0,1),1)</f>
        <v>1</v>
      </c>
      <c r="AF26" s="14">
        <f>IFERROR(IF(OR(IFERROR(FIND(AF$13,INDEX('Cleaned Google Form'!$A$1:$L$5000,MATCH(UPPER(SUBSTITUTE('Main Template'!$D26," ","")),'Cleaned Google Form'!$A:$A,0),12),1),FALSE),AND(AF$17=1,NOT(INDEX('Cleaned Google Form'!$A$1:$L$5000,MATCH(UPPER(SUBSTITUTE('Main Template'!$D26," ","")),'Cleaned Google Form'!$A:$A,0),6)="NO")),AND(AF$17&gt;=26,NOT(INDEX('Cleaned Google Form'!$A$1:$L$5000,UPPER(SUBSTITUTE(MATCH(UPPER(SUBSTITUTE($D26," ","")),'Cleaned Google Form'!$A:$A,0)," ","")),7)="NO")),IFERROR(FIND(UPPER(SUBSTITUTE(AF$12," ","")),INDEX('Cleaned Google Form'!$A$1:$L$5000,MATCH(UPPER(SUBSTITUTE($D26," ","")),'Cleaned Google Form'!$A:$A,0),8),1),FALSE)),0,1),1)</f>
        <v>1</v>
      </c>
      <c r="AG26" s="14">
        <f>IFERROR(IF(OR(IFERROR(FIND(AG$13,INDEX('Cleaned Google Form'!$A$1:$L$5000,MATCH(UPPER(SUBSTITUTE('Main Template'!$D26," ","")),'Cleaned Google Form'!$A:$A,0),12),1),FALSE),AND(AG$17=1,NOT(INDEX('Cleaned Google Form'!$A$1:$L$5000,MATCH(UPPER(SUBSTITUTE('Main Template'!$D26," ","")),'Cleaned Google Form'!$A:$A,0),6)="NO")),AND(AG$17&gt;=26,NOT(INDEX('Cleaned Google Form'!$A$1:$L$5000,UPPER(SUBSTITUTE(MATCH(UPPER(SUBSTITUTE($D26," ","")),'Cleaned Google Form'!$A:$A,0)," ","")),7)="NO")),IFERROR(FIND(UPPER(SUBSTITUTE(AG$12," ","")),INDEX('Cleaned Google Form'!$A$1:$L$5000,MATCH(UPPER(SUBSTITUTE($D26," ","")),'Cleaned Google Form'!$A:$A,0),8),1),FALSE)),0,1),1)</f>
        <v>1</v>
      </c>
      <c r="AH26" s="14">
        <f>IFERROR(IF(OR(IFERROR(FIND(AH$13,INDEX('Cleaned Google Form'!$A$1:$L$5000,MATCH(UPPER(SUBSTITUTE('Main Template'!$D26," ","")),'Cleaned Google Form'!$A:$A,0),12),1),FALSE),AND(AH$17=1,NOT(INDEX('Cleaned Google Form'!$A$1:$L$5000,MATCH(UPPER(SUBSTITUTE('Main Template'!$D26," ","")),'Cleaned Google Form'!$A:$A,0),6)="NO")),AND(AH$17&gt;=26,NOT(INDEX('Cleaned Google Form'!$A$1:$L$5000,UPPER(SUBSTITUTE(MATCH(UPPER(SUBSTITUTE($D26," ","")),'Cleaned Google Form'!$A:$A,0)," ","")),7)="NO")),IFERROR(FIND(UPPER(SUBSTITUTE(AH$12," ","")),INDEX('Cleaned Google Form'!$A$1:$L$5000,MATCH(UPPER(SUBSTITUTE($D26," ","")),'Cleaned Google Form'!$A:$A,0),8),1),FALSE)),0,1),1)</f>
        <v>1</v>
      </c>
      <c r="AI26" s="14">
        <f>IFERROR(IF(OR(IFERROR(FIND(AI$13,INDEX('Cleaned Google Form'!$A$1:$L$5000,MATCH(UPPER(SUBSTITUTE('Main Template'!$D26," ","")),'Cleaned Google Form'!$A:$A,0),12),1),FALSE),AND(AI$17=1,NOT(INDEX('Cleaned Google Form'!$A$1:$L$5000,MATCH(UPPER(SUBSTITUTE('Main Template'!$D26," ","")),'Cleaned Google Form'!$A:$A,0),6)="NO")),AND(AI$17&gt;=26,NOT(INDEX('Cleaned Google Form'!$A$1:$L$5000,UPPER(SUBSTITUTE(MATCH(UPPER(SUBSTITUTE($D26," ","")),'Cleaned Google Form'!$A:$A,0)," ","")),7)="NO")),IFERROR(FIND(UPPER(SUBSTITUTE(AI$12," ","")),INDEX('Cleaned Google Form'!$A$1:$L$5000,MATCH(UPPER(SUBSTITUTE($D26," ","")),'Cleaned Google Form'!$A:$A,0),8),1),FALSE)),0,1),1)</f>
        <v>1</v>
      </c>
      <c r="AJ26" s="14">
        <f>IFERROR(IF(OR(IFERROR(FIND(AJ$13,INDEX('Cleaned Google Form'!$A$1:$L$5000,MATCH(UPPER(SUBSTITUTE('Main Template'!$D26," ","")),'Cleaned Google Form'!$A:$A,0),12),1),FALSE),AND(AJ$17=1,NOT(INDEX('Cleaned Google Form'!$A$1:$L$5000,MATCH(UPPER(SUBSTITUTE('Main Template'!$D26," ","")),'Cleaned Google Form'!$A:$A,0),6)="NO")),AND(AJ$17&gt;=26,NOT(INDEX('Cleaned Google Form'!$A$1:$L$5000,UPPER(SUBSTITUTE(MATCH(UPPER(SUBSTITUTE($D26," ","")),'Cleaned Google Form'!$A:$A,0)," ","")),7)="NO")),IFERROR(FIND(UPPER(SUBSTITUTE(AJ$12," ","")),INDEX('Cleaned Google Form'!$A$1:$L$5000,MATCH(UPPER(SUBSTITUTE($D26," ","")),'Cleaned Google Form'!$A:$A,0),8),1),FALSE)),0,1),1)</f>
        <v>1</v>
      </c>
      <c r="AK26" s="14">
        <f>IFERROR(IF(OR(IFERROR(FIND(AK$13,INDEX('Cleaned Google Form'!$A$1:$L$5000,MATCH(UPPER(SUBSTITUTE('Main Template'!$D26," ","")),'Cleaned Google Form'!$A:$A,0),12),1),FALSE),AND(AK$17=1,NOT(INDEX('Cleaned Google Form'!$A$1:$L$5000,MATCH(UPPER(SUBSTITUTE('Main Template'!$D26," ","")),'Cleaned Google Form'!$A:$A,0),6)="NO")),AND(AK$17&gt;=26,NOT(INDEX('Cleaned Google Form'!$A$1:$L$5000,UPPER(SUBSTITUTE(MATCH(UPPER(SUBSTITUTE($D26," ","")),'Cleaned Google Form'!$A:$A,0)," ","")),7)="NO")),IFERROR(FIND(UPPER(SUBSTITUTE(AK$12," ","")),INDEX('Cleaned Google Form'!$A$1:$L$5000,MATCH(UPPER(SUBSTITUTE($D26," ","")),'Cleaned Google Form'!$A:$A,0),8),1),FALSE)),0,1),1)</f>
        <v>1</v>
      </c>
      <c r="AL26" s="14">
        <f>IFERROR(IF(OR(IFERROR(FIND(AL$13,INDEX('Cleaned Google Form'!$A$1:$L$5000,MATCH(UPPER(SUBSTITUTE('Main Template'!$D26," ","")),'Cleaned Google Form'!$A:$A,0),12),1),FALSE),AND(AL$17=1,NOT(INDEX('Cleaned Google Form'!$A$1:$L$5000,MATCH(UPPER(SUBSTITUTE('Main Template'!$D26," ","")),'Cleaned Google Form'!$A:$A,0),6)="NO")),AND(AL$17&gt;=26,NOT(INDEX('Cleaned Google Form'!$A$1:$L$5000,UPPER(SUBSTITUTE(MATCH(UPPER(SUBSTITUTE($D26," ","")),'Cleaned Google Form'!$A:$A,0)," ","")),7)="NO")),IFERROR(FIND(UPPER(SUBSTITUTE(AL$12," ","")),INDEX('Cleaned Google Form'!$A$1:$L$5000,MATCH(UPPER(SUBSTITUTE($D26," ","")),'Cleaned Google Form'!$A:$A,0),8),1),FALSE)),0,1),1)</f>
        <v>1</v>
      </c>
      <c r="AM26" s="14">
        <f>IFERROR(IF(OR(IFERROR(FIND(AM$13,INDEX('Cleaned Google Form'!$A$1:$L$5000,MATCH(UPPER(SUBSTITUTE('Main Template'!$D26," ","")),'Cleaned Google Form'!$A:$A,0),12),1),FALSE),AND(AM$17=1,NOT(INDEX('Cleaned Google Form'!$A$1:$L$5000,MATCH(UPPER(SUBSTITUTE('Main Template'!$D26," ","")),'Cleaned Google Form'!$A:$A,0),6)="NO")),AND(AM$17&gt;=26,NOT(INDEX('Cleaned Google Form'!$A$1:$L$5000,UPPER(SUBSTITUTE(MATCH(UPPER(SUBSTITUTE($D26," ","")),'Cleaned Google Form'!$A:$A,0)," ","")),7)="NO")),IFERROR(FIND(UPPER(SUBSTITUTE(AM$12," ","")),INDEX('Cleaned Google Form'!$A$1:$L$5000,MATCH(UPPER(SUBSTITUTE($D26," ","")),'Cleaned Google Form'!$A:$A,0),8),1),FALSE)),0,1),1)</f>
        <v>1</v>
      </c>
      <c r="AN26" s="14">
        <f>IFERROR(IF(OR(IFERROR(FIND(AN$13,INDEX('Cleaned Google Form'!$A$1:$L$5000,MATCH(UPPER(SUBSTITUTE('Main Template'!$D26," ","")),'Cleaned Google Form'!$A:$A,0),12),1),FALSE),AND(AN$17=1,NOT(INDEX('Cleaned Google Form'!$A$1:$L$5000,MATCH(UPPER(SUBSTITUTE('Main Template'!$D26," ","")),'Cleaned Google Form'!$A:$A,0),6)="NO")),AND(AN$17&gt;=26,NOT(INDEX('Cleaned Google Form'!$A$1:$L$5000,UPPER(SUBSTITUTE(MATCH(UPPER(SUBSTITUTE($D26," ","")),'Cleaned Google Form'!$A:$A,0)," ","")),7)="NO")),IFERROR(FIND(UPPER(SUBSTITUTE(AN$12," ","")),INDEX('Cleaned Google Form'!$A$1:$L$5000,MATCH(UPPER(SUBSTITUTE($D26," ","")),'Cleaned Google Form'!$A:$A,0),8),1),FALSE)),0,1),1)</f>
        <v>1</v>
      </c>
      <c r="BT26">
        <v>1</v>
      </c>
      <c r="BU26">
        <v>1</v>
      </c>
    </row>
    <row r="27" spans="3:73">
      <c r="C27" s="4">
        <f t="shared" si="6"/>
        <v>10</v>
      </c>
      <c r="D27" s="4" t="s">
        <v>79</v>
      </c>
      <c r="E27" s="4">
        <f>IFERROR(IF(UPPER(VLOOKUP(UPPER(SUBSTITUTE(D27," ","")),'Cleaned Google Form'!$A$1:$L$5000,3,FALSE))="YES",1,0),0)</f>
        <v>0</v>
      </c>
      <c r="F27" s="4">
        <f>IFERROR(IF(VLOOKUP(UPPER(SUBSTITUTE(D27," ","")),'Cleaned Google Form'!$A$1:$L$5000,2,FALSE)="R1",1,0),0)</f>
        <v>0</v>
      </c>
      <c r="G27" s="4">
        <f>IFERROR(IF(VLOOKUP(UPPER(SUBSTITUTE(D27," ","")),'Cleaned Google Form'!$A$1:$L$5000,4,FALSE)="VGH",1,0),0)</f>
        <v>0</v>
      </c>
      <c r="H27" s="4">
        <f>IFERROR(IF(G27+IFERROR(IF(VLOOKUP(UPPER(SUBSTITUTE(D27," ","")),'Cleaned Google Form'!$A$1:$L$5000,3,FALSE)="SPH",1,0),0)=0,1,0),0)</f>
        <v>1</v>
      </c>
      <c r="I27" s="4">
        <f t="shared" si="7"/>
        <v>10</v>
      </c>
      <c r="J27" s="14">
        <f>IFERROR(IF(OR(IFERROR(FIND(J$13,INDEX('Cleaned Google Form'!$A$1:$L$5000,MATCH(UPPER(SUBSTITUTE('Main Template'!$D27," ","")),'Cleaned Google Form'!$A:$A,0),12),1),FALSE),AND(J$17=1,NOT(INDEX('Cleaned Google Form'!$A$1:$L$5000,MATCH(UPPER(SUBSTITUTE('Main Template'!$D27," ","")),'Cleaned Google Form'!$A:$A,0),6)="NO")),AND(J$17&gt;=26,NOT(INDEX('Cleaned Google Form'!$A$1:$L$5000,UPPER(SUBSTITUTE(MATCH(UPPER(SUBSTITUTE($D27," ","")),'Cleaned Google Form'!$A:$A,0)," ","")),7)="NO")),IFERROR(FIND(UPPER(SUBSTITUTE(J$12," ","")),INDEX('Cleaned Google Form'!$A$1:$L$5000,MATCH(UPPER(SUBSTITUTE($D27," ","")),'Cleaned Google Form'!$A:$A,0),8),1),FALSE)),0,1),1)</f>
        <v>1</v>
      </c>
      <c r="K27" s="14">
        <f>IFERROR(IF(OR(IFERROR(FIND(K$13,INDEX('Cleaned Google Form'!$A$1:$L$5000,MATCH(UPPER(SUBSTITUTE('Main Template'!$D27," ","")),'Cleaned Google Form'!$A:$A,0),12),1),FALSE),AND(K$17=1,NOT(INDEX('Cleaned Google Form'!$A$1:$L$5000,MATCH(UPPER(SUBSTITUTE('Main Template'!$D27," ","")),'Cleaned Google Form'!$A:$A,0),6)="NO")),AND(K$17&gt;=26,NOT(INDEX('Cleaned Google Form'!$A$1:$L$5000,UPPER(SUBSTITUTE(MATCH(UPPER(SUBSTITUTE($D27," ","")),'Cleaned Google Form'!$A:$A,0)," ","")),7)="NO")),IFERROR(FIND(UPPER(SUBSTITUTE(K$12," ","")),INDEX('Cleaned Google Form'!$A$1:$L$5000,MATCH(UPPER(SUBSTITUTE($D27," ","")),'Cleaned Google Form'!$A:$A,0),8),1),FALSE)),0,1),1)</f>
        <v>1</v>
      </c>
      <c r="L27" s="14">
        <f>IFERROR(IF(OR(IFERROR(FIND(L$13,INDEX('Cleaned Google Form'!$A$1:$L$5000,MATCH(UPPER(SUBSTITUTE('Main Template'!$D27," ","")),'Cleaned Google Form'!$A:$A,0),12),1),FALSE),AND(L$17=1,NOT(INDEX('Cleaned Google Form'!$A$1:$L$5000,MATCH(UPPER(SUBSTITUTE('Main Template'!$D27," ","")),'Cleaned Google Form'!$A:$A,0),6)="NO")),AND(L$17&gt;=26,NOT(INDEX('Cleaned Google Form'!$A$1:$L$5000,UPPER(SUBSTITUTE(MATCH(UPPER(SUBSTITUTE($D27," ","")),'Cleaned Google Form'!$A:$A,0)," ","")),7)="NO")),IFERROR(FIND(UPPER(SUBSTITUTE(L$12," ","")),INDEX('Cleaned Google Form'!$A$1:$L$5000,MATCH(UPPER(SUBSTITUTE($D27," ","")),'Cleaned Google Form'!$A:$A,0),8),1),FALSE)),0,1),1)</f>
        <v>1</v>
      </c>
      <c r="M27" s="14">
        <f>IFERROR(IF(OR(IFERROR(FIND(M$13,INDEX('Cleaned Google Form'!$A$1:$L$5000,MATCH(UPPER(SUBSTITUTE('Main Template'!$D27," ","")),'Cleaned Google Form'!$A:$A,0),12),1),FALSE),AND(M$17=1,NOT(INDEX('Cleaned Google Form'!$A$1:$L$5000,MATCH(UPPER(SUBSTITUTE('Main Template'!$D27," ","")),'Cleaned Google Form'!$A:$A,0),6)="NO")),AND(M$17&gt;=26,NOT(INDEX('Cleaned Google Form'!$A$1:$L$5000,UPPER(SUBSTITUTE(MATCH(UPPER(SUBSTITUTE($D27," ","")),'Cleaned Google Form'!$A:$A,0)," ","")),7)="NO")),IFERROR(FIND(UPPER(SUBSTITUTE(M$12," ","")),INDEX('Cleaned Google Form'!$A$1:$L$5000,MATCH(UPPER(SUBSTITUTE($D27," ","")),'Cleaned Google Form'!$A:$A,0),8),1),FALSE)),0,1),1)</f>
        <v>1</v>
      </c>
      <c r="N27" s="14">
        <f>IFERROR(IF(OR(IFERROR(FIND(N$13,INDEX('Cleaned Google Form'!$A$1:$L$5000,MATCH(UPPER(SUBSTITUTE('Main Template'!$D27," ","")),'Cleaned Google Form'!$A:$A,0),12),1),FALSE),AND(N$17=1,NOT(INDEX('Cleaned Google Form'!$A$1:$L$5000,MATCH(UPPER(SUBSTITUTE('Main Template'!$D27," ","")),'Cleaned Google Form'!$A:$A,0),6)="NO")),AND(N$17&gt;=26,NOT(INDEX('Cleaned Google Form'!$A$1:$L$5000,UPPER(SUBSTITUTE(MATCH(UPPER(SUBSTITUTE($D27," ","")),'Cleaned Google Form'!$A:$A,0)," ","")),7)="NO")),IFERROR(FIND(UPPER(SUBSTITUTE(N$12," ","")),INDEX('Cleaned Google Form'!$A$1:$L$5000,MATCH(UPPER(SUBSTITUTE($D27," ","")),'Cleaned Google Form'!$A:$A,0),8),1),FALSE)),0,1),1)</f>
        <v>1</v>
      </c>
      <c r="O27" s="14">
        <f>IFERROR(IF(OR(IFERROR(FIND(O$13,INDEX('Cleaned Google Form'!$A$1:$L$5000,MATCH(UPPER(SUBSTITUTE('Main Template'!$D27," ","")),'Cleaned Google Form'!$A:$A,0),12),1),FALSE),AND(O$17=1,NOT(INDEX('Cleaned Google Form'!$A$1:$L$5000,MATCH(UPPER(SUBSTITUTE('Main Template'!$D27," ","")),'Cleaned Google Form'!$A:$A,0),6)="NO")),AND(O$17&gt;=26,NOT(INDEX('Cleaned Google Form'!$A$1:$L$5000,UPPER(SUBSTITUTE(MATCH(UPPER(SUBSTITUTE($D27," ","")),'Cleaned Google Form'!$A:$A,0)," ","")),7)="NO")),IFERROR(FIND(UPPER(SUBSTITUTE(O$12," ","")),INDEX('Cleaned Google Form'!$A$1:$L$5000,MATCH(UPPER(SUBSTITUTE($D27," ","")),'Cleaned Google Form'!$A:$A,0),8),1),FALSE)),0,1),1)</f>
        <v>1</v>
      </c>
      <c r="P27" s="14">
        <f>IFERROR(IF(OR(IFERROR(FIND(P$13,INDEX('Cleaned Google Form'!$A$1:$L$5000,MATCH(UPPER(SUBSTITUTE('Main Template'!$D27," ","")),'Cleaned Google Form'!$A:$A,0),12),1),FALSE),AND(P$17=1,NOT(INDEX('Cleaned Google Form'!$A$1:$L$5000,MATCH(UPPER(SUBSTITUTE('Main Template'!$D27," ","")),'Cleaned Google Form'!$A:$A,0),6)="NO")),AND(P$17&gt;=26,NOT(INDEX('Cleaned Google Form'!$A$1:$L$5000,UPPER(SUBSTITUTE(MATCH(UPPER(SUBSTITUTE($D27," ","")),'Cleaned Google Form'!$A:$A,0)," ","")),7)="NO")),IFERROR(FIND(UPPER(SUBSTITUTE(P$12," ","")),INDEX('Cleaned Google Form'!$A$1:$L$5000,MATCH(UPPER(SUBSTITUTE($D27," ","")),'Cleaned Google Form'!$A:$A,0),8),1),FALSE)),0,1),1)</f>
        <v>1</v>
      </c>
      <c r="Q27" s="14">
        <f>IFERROR(IF(OR(IFERROR(FIND(Q$13,INDEX('Cleaned Google Form'!$A$1:$L$5000,MATCH(UPPER(SUBSTITUTE('Main Template'!$D27," ","")),'Cleaned Google Form'!$A:$A,0),12),1),FALSE),AND(Q$17=1,NOT(INDEX('Cleaned Google Form'!$A$1:$L$5000,MATCH(UPPER(SUBSTITUTE('Main Template'!$D27," ","")),'Cleaned Google Form'!$A:$A,0),6)="NO")),AND(Q$17&gt;=26,NOT(INDEX('Cleaned Google Form'!$A$1:$L$5000,UPPER(SUBSTITUTE(MATCH(UPPER(SUBSTITUTE($D27," ","")),'Cleaned Google Form'!$A:$A,0)," ","")),7)="NO")),IFERROR(FIND(UPPER(SUBSTITUTE(Q$12," ","")),INDEX('Cleaned Google Form'!$A$1:$L$5000,MATCH(UPPER(SUBSTITUTE($D27," ","")),'Cleaned Google Form'!$A:$A,0),8),1),FALSE)),0,1),1)</f>
        <v>1</v>
      </c>
      <c r="R27" s="14">
        <f>IFERROR(IF(OR(IFERROR(FIND(R$13,INDEX('Cleaned Google Form'!$A$1:$L$5000,MATCH(UPPER(SUBSTITUTE('Main Template'!$D27," ","")),'Cleaned Google Form'!$A:$A,0),12),1),FALSE),AND(R$17=1,NOT(INDEX('Cleaned Google Form'!$A$1:$L$5000,MATCH(UPPER(SUBSTITUTE('Main Template'!$D27," ","")),'Cleaned Google Form'!$A:$A,0),6)="NO")),AND(R$17&gt;=26,NOT(INDEX('Cleaned Google Form'!$A$1:$L$5000,UPPER(SUBSTITUTE(MATCH(UPPER(SUBSTITUTE($D27," ","")),'Cleaned Google Form'!$A:$A,0)," ","")),7)="NO")),IFERROR(FIND(UPPER(SUBSTITUTE(R$12," ","")),INDEX('Cleaned Google Form'!$A$1:$L$5000,MATCH(UPPER(SUBSTITUTE($D27," ","")),'Cleaned Google Form'!$A:$A,0),8),1),FALSE)),0,1),1)</f>
        <v>1</v>
      </c>
      <c r="S27" s="14">
        <f>IFERROR(IF(OR(IFERROR(FIND(S$13,INDEX('Cleaned Google Form'!$A$1:$L$5000,MATCH(UPPER(SUBSTITUTE('Main Template'!$D27," ","")),'Cleaned Google Form'!$A:$A,0),12),1),FALSE),AND(S$17=1,NOT(INDEX('Cleaned Google Form'!$A$1:$L$5000,MATCH(UPPER(SUBSTITUTE('Main Template'!$D27," ","")),'Cleaned Google Form'!$A:$A,0),6)="NO")),AND(S$17&gt;=26,NOT(INDEX('Cleaned Google Form'!$A$1:$L$5000,UPPER(SUBSTITUTE(MATCH(UPPER(SUBSTITUTE($D27," ","")),'Cleaned Google Form'!$A:$A,0)," ","")),7)="NO")),IFERROR(FIND(UPPER(SUBSTITUTE(S$12," ","")),INDEX('Cleaned Google Form'!$A$1:$L$5000,MATCH(UPPER(SUBSTITUTE($D27," ","")),'Cleaned Google Form'!$A:$A,0),8),1),FALSE)),0,1),1)</f>
        <v>1</v>
      </c>
      <c r="T27" s="14">
        <f>IFERROR(IF(OR(IFERROR(FIND(T$13,INDEX('Cleaned Google Form'!$A$1:$L$5000,MATCH(UPPER(SUBSTITUTE('Main Template'!$D27," ","")),'Cleaned Google Form'!$A:$A,0),12),1),FALSE),AND(T$17=1,NOT(INDEX('Cleaned Google Form'!$A$1:$L$5000,MATCH(UPPER(SUBSTITUTE('Main Template'!$D27," ","")),'Cleaned Google Form'!$A:$A,0),6)="NO")),AND(T$17&gt;=26,NOT(INDEX('Cleaned Google Form'!$A$1:$L$5000,UPPER(SUBSTITUTE(MATCH(UPPER(SUBSTITUTE($D27," ","")),'Cleaned Google Form'!$A:$A,0)," ","")),7)="NO")),IFERROR(FIND(UPPER(SUBSTITUTE(T$12," ","")),INDEX('Cleaned Google Form'!$A$1:$L$5000,MATCH(UPPER(SUBSTITUTE($D27," ","")),'Cleaned Google Form'!$A:$A,0),8),1),FALSE)),0,1),1)</f>
        <v>1</v>
      </c>
      <c r="U27" s="14">
        <f>IFERROR(IF(OR(IFERROR(FIND(U$13,INDEX('Cleaned Google Form'!$A$1:$L$5000,MATCH(UPPER(SUBSTITUTE('Main Template'!$D27," ","")),'Cleaned Google Form'!$A:$A,0),12),1),FALSE),AND(U$17=1,NOT(INDEX('Cleaned Google Form'!$A$1:$L$5000,MATCH(UPPER(SUBSTITUTE('Main Template'!$D27," ","")),'Cleaned Google Form'!$A:$A,0),6)="NO")),AND(U$17&gt;=26,NOT(INDEX('Cleaned Google Form'!$A$1:$L$5000,UPPER(SUBSTITUTE(MATCH(UPPER(SUBSTITUTE($D27," ","")),'Cleaned Google Form'!$A:$A,0)," ","")),7)="NO")),IFERROR(FIND(UPPER(SUBSTITUTE(U$12," ","")),INDEX('Cleaned Google Form'!$A$1:$L$5000,MATCH(UPPER(SUBSTITUTE($D27," ","")),'Cleaned Google Form'!$A:$A,0),8),1),FALSE)),0,1),1)</f>
        <v>1</v>
      </c>
      <c r="V27" s="14">
        <f>IFERROR(IF(OR(IFERROR(FIND(V$13,INDEX('Cleaned Google Form'!$A$1:$L$5000,MATCH(UPPER(SUBSTITUTE('Main Template'!$D27," ","")),'Cleaned Google Form'!$A:$A,0),12),1),FALSE),AND(V$17=1,NOT(INDEX('Cleaned Google Form'!$A$1:$L$5000,MATCH(UPPER(SUBSTITUTE('Main Template'!$D27," ","")),'Cleaned Google Form'!$A:$A,0),6)="NO")),AND(V$17&gt;=26,NOT(INDEX('Cleaned Google Form'!$A$1:$L$5000,UPPER(SUBSTITUTE(MATCH(UPPER(SUBSTITUTE($D27," ","")),'Cleaned Google Form'!$A:$A,0)," ","")),7)="NO")),IFERROR(FIND(UPPER(SUBSTITUTE(V$12," ","")),INDEX('Cleaned Google Form'!$A$1:$L$5000,MATCH(UPPER(SUBSTITUTE($D27," ","")),'Cleaned Google Form'!$A:$A,0),8),1),FALSE)),0,1),1)</f>
        <v>1</v>
      </c>
      <c r="W27" s="14">
        <f>IFERROR(IF(OR(IFERROR(FIND(W$13,INDEX('Cleaned Google Form'!$A$1:$L$5000,MATCH(UPPER(SUBSTITUTE('Main Template'!$D27," ","")),'Cleaned Google Form'!$A:$A,0),12),1),FALSE),AND(W$17=1,NOT(INDEX('Cleaned Google Form'!$A$1:$L$5000,MATCH(UPPER(SUBSTITUTE('Main Template'!$D27," ","")),'Cleaned Google Form'!$A:$A,0),6)="NO")),AND(W$17&gt;=26,NOT(INDEX('Cleaned Google Form'!$A$1:$L$5000,UPPER(SUBSTITUTE(MATCH(UPPER(SUBSTITUTE($D27," ","")),'Cleaned Google Form'!$A:$A,0)," ","")),7)="NO")),IFERROR(FIND(UPPER(SUBSTITUTE(W$12," ","")),INDEX('Cleaned Google Form'!$A$1:$L$5000,MATCH(UPPER(SUBSTITUTE($D27," ","")),'Cleaned Google Form'!$A:$A,0),8),1),FALSE)),0,1),1)</f>
        <v>1</v>
      </c>
      <c r="X27" s="14">
        <f>IFERROR(IF(OR(IFERROR(FIND(X$13,INDEX('Cleaned Google Form'!$A$1:$L$5000,MATCH(UPPER(SUBSTITUTE('Main Template'!$D27," ","")),'Cleaned Google Form'!$A:$A,0),12),1),FALSE),AND(X$17=1,NOT(INDEX('Cleaned Google Form'!$A$1:$L$5000,MATCH(UPPER(SUBSTITUTE('Main Template'!$D27," ","")),'Cleaned Google Form'!$A:$A,0),6)="NO")),AND(X$17&gt;=26,NOT(INDEX('Cleaned Google Form'!$A$1:$L$5000,UPPER(SUBSTITUTE(MATCH(UPPER(SUBSTITUTE($D27," ","")),'Cleaned Google Form'!$A:$A,0)," ","")),7)="NO")),IFERROR(FIND(UPPER(SUBSTITUTE(X$12," ","")),INDEX('Cleaned Google Form'!$A$1:$L$5000,MATCH(UPPER(SUBSTITUTE($D27," ","")),'Cleaned Google Form'!$A:$A,0),8),1),FALSE)),0,1),1)</f>
        <v>1</v>
      </c>
      <c r="Y27" s="14">
        <f>IFERROR(IF(OR(IFERROR(FIND(Y$13,INDEX('Cleaned Google Form'!$A$1:$L$5000,MATCH(UPPER(SUBSTITUTE('Main Template'!$D27," ","")),'Cleaned Google Form'!$A:$A,0),12),1),FALSE),AND(Y$17=1,NOT(INDEX('Cleaned Google Form'!$A$1:$L$5000,MATCH(UPPER(SUBSTITUTE('Main Template'!$D27," ","")),'Cleaned Google Form'!$A:$A,0),6)="NO")),AND(Y$17&gt;=26,NOT(INDEX('Cleaned Google Form'!$A$1:$L$5000,UPPER(SUBSTITUTE(MATCH(UPPER(SUBSTITUTE($D27," ","")),'Cleaned Google Form'!$A:$A,0)," ","")),7)="NO")),IFERROR(FIND(UPPER(SUBSTITUTE(Y$12," ","")),INDEX('Cleaned Google Form'!$A$1:$L$5000,MATCH(UPPER(SUBSTITUTE($D27," ","")),'Cleaned Google Form'!$A:$A,0),8),1),FALSE)),0,1),1)</f>
        <v>1</v>
      </c>
      <c r="Z27" s="14">
        <f>IFERROR(IF(OR(IFERROR(FIND(Z$13,INDEX('Cleaned Google Form'!$A$1:$L$5000,MATCH(UPPER(SUBSTITUTE('Main Template'!$D27," ","")),'Cleaned Google Form'!$A:$A,0),12),1),FALSE),AND(Z$17=1,NOT(INDEX('Cleaned Google Form'!$A$1:$L$5000,MATCH(UPPER(SUBSTITUTE('Main Template'!$D27," ","")),'Cleaned Google Form'!$A:$A,0),6)="NO")),AND(Z$17&gt;=26,NOT(INDEX('Cleaned Google Form'!$A$1:$L$5000,UPPER(SUBSTITUTE(MATCH(UPPER(SUBSTITUTE($D27," ","")),'Cleaned Google Form'!$A:$A,0)," ","")),7)="NO")),IFERROR(FIND(UPPER(SUBSTITUTE(Z$12," ","")),INDEX('Cleaned Google Form'!$A$1:$L$5000,MATCH(UPPER(SUBSTITUTE($D27," ","")),'Cleaned Google Form'!$A:$A,0),8),1),FALSE)),0,1),1)</f>
        <v>1</v>
      </c>
      <c r="AA27" s="14">
        <f>IFERROR(IF(OR(IFERROR(FIND(AA$13,INDEX('Cleaned Google Form'!$A$1:$L$5000,MATCH(UPPER(SUBSTITUTE('Main Template'!$D27," ","")),'Cleaned Google Form'!$A:$A,0),12),1),FALSE),AND(AA$17=1,NOT(INDEX('Cleaned Google Form'!$A$1:$L$5000,MATCH(UPPER(SUBSTITUTE('Main Template'!$D27," ","")),'Cleaned Google Form'!$A:$A,0),6)="NO")),AND(AA$17&gt;=26,NOT(INDEX('Cleaned Google Form'!$A$1:$L$5000,UPPER(SUBSTITUTE(MATCH(UPPER(SUBSTITUTE($D27," ","")),'Cleaned Google Form'!$A:$A,0)," ","")),7)="NO")),IFERROR(FIND(UPPER(SUBSTITUTE(AA$12," ","")),INDEX('Cleaned Google Form'!$A$1:$L$5000,MATCH(UPPER(SUBSTITUTE($D27," ","")),'Cleaned Google Form'!$A:$A,0),8),1),FALSE)),0,1),1)</f>
        <v>1</v>
      </c>
      <c r="AB27" s="14">
        <f>IFERROR(IF(OR(IFERROR(FIND(AB$13,INDEX('Cleaned Google Form'!$A$1:$L$5000,MATCH(UPPER(SUBSTITUTE('Main Template'!$D27," ","")),'Cleaned Google Form'!$A:$A,0),12),1),FALSE),AND(AB$17=1,NOT(INDEX('Cleaned Google Form'!$A$1:$L$5000,MATCH(UPPER(SUBSTITUTE('Main Template'!$D27," ","")),'Cleaned Google Form'!$A:$A,0),6)="NO")),AND(AB$17&gt;=26,NOT(INDEX('Cleaned Google Form'!$A$1:$L$5000,UPPER(SUBSTITUTE(MATCH(UPPER(SUBSTITUTE($D27," ","")),'Cleaned Google Form'!$A:$A,0)," ","")),7)="NO")),IFERROR(FIND(UPPER(SUBSTITUTE(AB$12," ","")),INDEX('Cleaned Google Form'!$A$1:$L$5000,MATCH(UPPER(SUBSTITUTE($D27," ","")),'Cleaned Google Form'!$A:$A,0),8),1),FALSE)),0,1),1)</f>
        <v>1</v>
      </c>
      <c r="AC27" s="14">
        <f>IFERROR(IF(OR(IFERROR(FIND(AC$13,INDEX('Cleaned Google Form'!$A$1:$L$5000,MATCH(UPPER(SUBSTITUTE('Main Template'!$D27," ","")),'Cleaned Google Form'!$A:$A,0),12),1),FALSE),AND(AC$17=1,NOT(INDEX('Cleaned Google Form'!$A$1:$L$5000,MATCH(UPPER(SUBSTITUTE('Main Template'!$D27," ","")),'Cleaned Google Form'!$A:$A,0),6)="NO")),AND(AC$17&gt;=26,NOT(INDEX('Cleaned Google Form'!$A$1:$L$5000,UPPER(SUBSTITUTE(MATCH(UPPER(SUBSTITUTE($D27," ","")),'Cleaned Google Form'!$A:$A,0)," ","")),7)="NO")),IFERROR(FIND(UPPER(SUBSTITUTE(AC$12," ","")),INDEX('Cleaned Google Form'!$A$1:$L$5000,MATCH(UPPER(SUBSTITUTE($D27," ","")),'Cleaned Google Form'!$A:$A,0),8),1),FALSE)),0,1),1)</f>
        <v>1</v>
      </c>
      <c r="AD27" s="14">
        <f>IFERROR(IF(OR(IFERROR(FIND(AD$13,INDEX('Cleaned Google Form'!$A$1:$L$5000,MATCH(UPPER(SUBSTITUTE('Main Template'!$D27," ","")),'Cleaned Google Form'!$A:$A,0),12),1),FALSE),AND(AD$17=1,NOT(INDEX('Cleaned Google Form'!$A$1:$L$5000,MATCH(UPPER(SUBSTITUTE('Main Template'!$D27," ","")),'Cleaned Google Form'!$A:$A,0),6)="NO")),AND(AD$17&gt;=26,NOT(INDEX('Cleaned Google Form'!$A$1:$L$5000,UPPER(SUBSTITUTE(MATCH(UPPER(SUBSTITUTE($D27," ","")),'Cleaned Google Form'!$A:$A,0)," ","")),7)="NO")),IFERROR(FIND(UPPER(SUBSTITUTE(AD$12," ","")),INDEX('Cleaned Google Form'!$A$1:$L$5000,MATCH(UPPER(SUBSTITUTE($D27," ","")),'Cleaned Google Form'!$A:$A,0),8),1),FALSE)),0,1),1)</f>
        <v>1</v>
      </c>
      <c r="AE27" s="14">
        <f>IFERROR(IF(OR(IFERROR(FIND(AE$13,INDEX('Cleaned Google Form'!$A$1:$L$5000,MATCH(UPPER(SUBSTITUTE('Main Template'!$D27," ","")),'Cleaned Google Form'!$A:$A,0),12),1),FALSE),AND(AE$17=1,NOT(INDEX('Cleaned Google Form'!$A$1:$L$5000,MATCH(UPPER(SUBSTITUTE('Main Template'!$D27," ","")),'Cleaned Google Form'!$A:$A,0),6)="NO")),AND(AE$17&gt;=26,NOT(INDEX('Cleaned Google Form'!$A$1:$L$5000,UPPER(SUBSTITUTE(MATCH(UPPER(SUBSTITUTE($D27," ","")),'Cleaned Google Form'!$A:$A,0)," ","")),7)="NO")),IFERROR(FIND(UPPER(SUBSTITUTE(AE$12," ","")),INDEX('Cleaned Google Form'!$A$1:$L$5000,MATCH(UPPER(SUBSTITUTE($D27," ","")),'Cleaned Google Form'!$A:$A,0),8),1),FALSE)),0,1),1)</f>
        <v>1</v>
      </c>
      <c r="AF27" s="14">
        <f>IFERROR(IF(OR(IFERROR(FIND(AF$13,INDEX('Cleaned Google Form'!$A$1:$L$5000,MATCH(UPPER(SUBSTITUTE('Main Template'!$D27," ","")),'Cleaned Google Form'!$A:$A,0),12),1),FALSE),AND(AF$17=1,NOT(INDEX('Cleaned Google Form'!$A$1:$L$5000,MATCH(UPPER(SUBSTITUTE('Main Template'!$D27," ","")),'Cleaned Google Form'!$A:$A,0),6)="NO")),AND(AF$17&gt;=26,NOT(INDEX('Cleaned Google Form'!$A$1:$L$5000,UPPER(SUBSTITUTE(MATCH(UPPER(SUBSTITUTE($D27," ","")),'Cleaned Google Form'!$A:$A,0)," ","")),7)="NO")),IFERROR(FIND(UPPER(SUBSTITUTE(AF$12," ","")),INDEX('Cleaned Google Form'!$A$1:$L$5000,MATCH(UPPER(SUBSTITUTE($D27," ","")),'Cleaned Google Form'!$A:$A,0),8),1),FALSE)),0,1),1)</f>
        <v>1</v>
      </c>
      <c r="AG27" s="14">
        <f>IFERROR(IF(OR(IFERROR(FIND(AG$13,INDEX('Cleaned Google Form'!$A$1:$L$5000,MATCH(UPPER(SUBSTITUTE('Main Template'!$D27," ","")),'Cleaned Google Form'!$A:$A,0),12),1),FALSE),AND(AG$17=1,NOT(INDEX('Cleaned Google Form'!$A$1:$L$5000,MATCH(UPPER(SUBSTITUTE('Main Template'!$D27," ","")),'Cleaned Google Form'!$A:$A,0),6)="NO")),AND(AG$17&gt;=26,NOT(INDEX('Cleaned Google Form'!$A$1:$L$5000,UPPER(SUBSTITUTE(MATCH(UPPER(SUBSTITUTE($D27," ","")),'Cleaned Google Form'!$A:$A,0)," ","")),7)="NO")),IFERROR(FIND(UPPER(SUBSTITUTE(AG$12," ","")),INDEX('Cleaned Google Form'!$A$1:$L$5000,MATCH(UPPER(SUBSTITUTE($D27," ","")),'Cleaned Google Form'!$A:$A,0),8),1),FALSE)),0,1),1)</f>
        <v>1</v>
      </c>
      <c r="AH27" s="14">
        <f>IFERROR(IF(OR(IFERROR(FIND(AH$13,INDEX('Cleaned Google Form'!$A$1:$L$5000,MATCH(UPPER(SUBSTITUTE('Main Template'!$D27," ","")),'Cleaned Google Form'!$A:$A,0),12),1),FALSE),AND(AH$17=1,NOT(INDEX('Cleaned Google Form'!$A$1:$L$5000,MATCH(UPPER(SUBSTITUTE('Main Template'!$D27," ","")),'Cleaned Google Form'!$A:$A,0),6)="NO")),AND(AH$17&gt;=26,NOT(INDEX('Cleaned Google Form'!$A$1:$L$5000,UPPER(SUBSTITUTE(MATCH(UPPER(SUBSTITUTE($D27," ","")),'Cleaned Google Form'!$A:$A,0)," ","")),7)="NO")),IFERROR(FIND(UPPER(SUBSTITUTE(AH$12," ","")),INDEX('Cleaned Google Form'!$A$1:$L$5000,MATCH(UPPER(SUBSTITUTE($D27," ","")),'Cleaned Google Form'!$A:$A,0),8),1),FALSE)),0,1),1)</f>
        <v>1</v>
      </c>
      <c r="AI27" s="14">
        <f>IFERROR(IF(OR(IFERROR(FIND(AI$13,INDEX('Cleaned Google Form'!$A$1:$L$5000,MATCH(UPPER(SUBSTITUTE('Main Template'!$D27," ","")),'Cleaned Google Form'!$A:$A,0),12),1),FALSE),AND(AI$17=1,NOT(INDEX('Cleaned Google Form'!$A$1:$L$5000,MATCH(UPPER(SUBSTITUTE('Main Template'!$D27," ","")),'Cleaned Google Form'!$A:$A,0),6)="NO")),AND(AI$17&gt;=26,NOT(INDEX('Cleaned Google Form'!$A$1:$L$5000,UPPER(SUBSTITUTE(MATCH(UPPER(SUBSTITUTE($D27," ","")),'Cleaned Google Form'!$A:$A,0)," ","")),7)="NO")),IFERROR(FIND(UPPER(SUBSTITUTE(AI$12," ","")),INDEX('Cleaned Google Form'!$A$1:$L$5000,MATCH(UPPER(SUBSTITUTE($D27," ","")),'Cleaned Google Form'!$A:$A,0),8),1),FALSE)),0,1),1)</f>
        <v>1</v>
      </c>
      <c r="AJ27" s="14">
        <f>IFERROR(IF(OR(IFERROR(FIND(AJ$13,INDEX('Cleaned Google Form'!$A$1:$L$5000,MATCH(UPPER(SUBSTITUTE('Main Template'!$D27," ","")),'Cleaned Google Form'!$A:$A,0),12),1),FALSE),AND(AJ$17=1,NOT(INDEX('Cleaned Google Form'!$A$1:$L$5000,MATCH(UPPER(SUBSTITUTE('Main Template'!$D27," ","")),'Cleaned Google Form'!$A:$A,0),6)="NO")),AND(AJ$17&gt;=26,NOT(INDEX('Cleaned Google Form'!$A$1:$L$5000,UPPER(SUBSTITUTE(MATCH(UPPER(SUBSTITUTE($D27," ","")),'Cleaned Google Form'!$A:$A,0)," ","")),7)="NO")),IFERROR(FIND(UPPER(SUBSTITUTE(AJ$12," ","")),INDEX('Cleaned Google Form'!$A$1:$L$5000,MATCH(UPPER(SUBSTITUTE($D27," ","")),'Cleaned Google Form'!$A:$A,0),8),1),FALSE)),0,1),1)</f>
        <v>1</v>
      </c>
      <c r="AK27" s="14">
        <f>IFERROR(IF(OR(IFERROR(FIND(AK$13,INDEX('Cleaned Google Form'!$A$1:$L$5000,MATCH(UPPER(SUBSTITUTE('Main Template'!$D27," ","")),'Cleaned Google Form'!$A:$A,0),12),1),FALSE),AND(AK$17=1,NOT(INDEX('Cleaned Google Form'!$A$1:$L$5000,MATCH(UPPER(SUBSTITUTE('Main Template'!$D27," ","")),'Cleaned Google Form'!$A:$A,0),6)="NO")),AND(AK$17&gt;=26,NOT(INDEX('Cleaned Google Form'!$A$1:$L$5000,UPPER(SUBSTITUTE(MATCH(UPPER(SUBSTITUTE($D27," ","")),'Cleaned Google Form'!$A:$A,0)," ","")),7)="NO")),IFERROR(FIND(UPPER(SUBSTITUTE(AK$12," ","")),INDEX('Cleaned Google Form'!$A$1:$L$5000,MATCH(UPPER(SUBSTITUTE($D27," ","")),'Cleaned Google Form'!$A:$A,0),8),1),FALSE)),0,1),1)</f>
        <v>1</v>
      </c>
      <c r="AL27" s="14">
        <f>IFERROR(IF(OR(IFERROR(FIND(AL$13,INDEX('Cleaned Google Form'!$A$1:$L$5000,MATCH(UPPER(SUBSTITUTE('Main Template'!$D27," ","")),'Cleaned Google Form'!$A:$A,0),12),1),FALSE),AND(AL$17=1,NOT(INDEX('Cleaned Google Form'!$A$1:$L$5000,MATCH(UPPER(SUBSTITUTE('Main Template'!$D27," ","")),'Cleaned Google Form'!$A:$A,0),6)="NO")),AND(AL$17&gt;=26,NOT(INDEX('Cleaned Google Form'!$A$1:$L$5000,UPPER(SUBSTITUTE(MATCH(UPPER(SUBSTITUTE($D27," ","")),'Cleaned Google Form'!$A:$A,0)," ","")),7)="NO")),IFERROR(FIND(UPPER(SUBSTITUTE(AL$12," ","")),INDEX('Cleaned Google Form'!$A$1:$L$5000,MATCH(UPPER(SUBSTITUTE($D27," ","")),'Cleaned Google Form'!$A:$A,0),8),1),FALSE)),0,1),1)</f>
        <v>1</v>
      </c>
      <c r="AM27" s="14">
        <f>IFERROR(IF(OR(IFERROR(FIND(AM$13,INDEX('Cleaned Google Form'!$A$1:$L$5000,MATCH(UPPER(SUBSTITUTE('Main Template'!$D27," ","")),'Cleaned Google Form'!$A:$A,0),12),1),FALSE),AND(AM$17=1,NOT(INDEX('Cleaned Google Form'!$A$1:$L$5000,MATCH(UPPER(SUBSTITUTE('Main Template'!$D27," ","")),'Cleaned Google Form'!$A:$A,0),6)="NO")),AND(AM$17&gt;=26,NOT(INDEX('Cleaned Google Form'!$A$1:$L$5000,UPPER(SUBSTITUTE(MATCH(UPPER(SUBSTITUTE($D27," ","")),'Cleaned Google Form'!$A:$A,0)," ","")),7)="NO")),IFERROR(FIND(UPPER(SUBSTITUTE(AM$12," ","")),INDEX('Cleaned Google Form'!$A$1:$L$5000,MATCH(UPPER(SUBSTITUTE($D27," ","")),'Cleaned Google Form'!$A:$A,0),8),1),FALSE)),0,1),1)</f>
        <v>1</v>
      </c>
      <c r="AN27" s="14">
        <f>IFERROR(IF(OR(IFERROR(FIND(AN$13,INDEX('Cleaned Google Form'!$A$1:$L$5000,MATCH(UPPER(SUBSTITUTE('Main Template'!$D27," ","")),'Cleaned Google Form'!$A:$A,0),12),1),FALSE),AND(AN$17=1,NOT(INDEX('Cleaned Google Form'!$A$1:$L$5000,MATCH(UPPER(SUBSTITUTE('Main Template'!$D27," ","")),'Cleaned Google Form'!$A:$A,0),6)="NO")),AND(AN$17&gt;=26,NOT(INDEX('Cleaned Google Form'!$A$1:$L$5000,UPPER(SUBSTITUTE(MATCH(UPPER(SUBSTITUTE($D27," ","")),'Cleaned Google Form'!$A:$A,0)," ","")),7)="NO")),IFERROR(FIND(UPPER(SUBSTITUTE(AN$12," ","")),INDEX('Cleaned Google Form'!$A$1:$L$5000,MATCH(UPPER(SUBSTITUTE($D27," ","")),'Cleaned Google Form'!$A:$A,0),8),1),FALSE)),0,1),1)</f>
        <v>1</v>
      </c>
      <c r="BT27">
        <v>1</v>
      </c>
      <c r="BU27">
        <v>1</v>
      </c>
    </row>
    <row r="28" spans="3:73">
      <c r="C28" s="4">
        <f t="shared" si="6"/>
        <v>11</v>
      </c>
      <c r="D28" s="4" t="s">
        <v>80</v>
      </c>
      <c r="E28" s="4">
        <f>IFERROR(IF(UPPER(VLOOKUP(UPPER(SUBSTITUTE(D28," ","")),'Cleaned Google Form'!$A$1:$L$5000,3,FALSE))="YES",1,0),0)</f>
        <v>0</v>
      </c>
      <c r="F28" s="4">
        <f>IFERROR(IF(VLOOKUP(UPPER(SUBSTITUTE(D28," ","")),'Cleaned Google Form'!$A$1:$L$5000,2,FALSE)="R1",1,0),0)</f>
        <v>0</v>
      </c>
      <c r="G28" s="4">
        <f>IFERROR(IF(VLOOKUP(UPPER(SUBSTITUTE(D28," ","")),'Cleaned Google Form'!$A$1:$L$5000,4,FALSE)="VGH",1,0),0)</f>
        <v>0</v>
      </c>
      <c r="H28" s="4">
        <f>IFERROR(IF(G28+IFERROR(IF(VLOOKUP(UPPER(SUBSTITUTE(D28," ","")),'Cleaned Google Form'!$A$1:$L$5000,3,FALSE)="SPH",1,0),0)=0,1,0),0)</f>
        <v>1</v>
      </c>
      <c r="I28" s="4">
        <f t="shared" si="7"/>
        <v>11</v>
      </c>
      <c r="J28" s="14">
        <f>IFERROR(IF(OR(IFERROR(FIND(J$13,INDEX('Cleaned Google Form'!$A$1:$L$5000,MATCH(UPPER(SUBSTITUTE('Main Template'!$D28," ","")),'Cleaned Google Form'!$A:$A,0),12),1),FALSE),AND(J$17=1,NOT(INDEX('Cleaned Google Form'!$A$1:$L$5000,MATCH(UPPER(SUBSTITUTE('Main Template'!$D28," ","")),'Cleaned Google Form'!$A:$A,0),6)="NO")),AND(J$17&gt;=26,NOT(INDEX('Cleaned Google Form'!$A$1:$L$5000,UPPER(SUBSTITUTE(MATCH(UPPER(SUBSTITUTE($D28," ","")),'Cleaned Google Form'!$A:$A,0)," ","")),7)="NO")),IFERROR(FIND(UPPER(SUBSTITUTE(J$12," ","")),INDEX('Cleaned Google Form'!$A$1:$L$5000,MATCH(UPPER(SUBSTITUTE($D28," ","")),'Cleaned Google Form'!$A:$A,0),8),1),FALSE)),0,1),1)</f>
        <v>1</v>
      </c>
      <c r="K28" s="14">
        <f>IFERROR(IF(OR(IFERROR(FIND(K$13,INDEX('Cleaned Google Form'!$A$1:$L$5000,MATCH(UPPER(SUBSTITUTE('Main Template'!$D28," ","")),'Cleaned Google Form'!$A:$A,0),12),1),FALSE),AND(K$17=1,NOT(INDEX('Cleaned Google Form'!$A$1:$L$5000,MATCH(UPPER(SUBSTITUTE('Main Template'!$D28," ","")),'Cleaned Google Form'!$A:$A,0),6)="NO")),AND(K$17&gt;=26,NOT(INDEX('Cleaned Google Form'!$A$1:$L$5000,UPPER(SUBSTITUTE(MATCH(UPPER(SUBSTITUTE($D28," ","")),'Cleaned Google Form'!$A:$A,0)," ","")),7)="NO")),IFERROR(FIND(UPPER(SUBSTITUTE(K$12," ","")),INDEX('Cleaned Google Form'!$A$1:$L$5000,MATCH(UPPER(SUBSTITUTE($D28," ","")),'Cleaned Google Form'!$A:$A,0),8),1),FALSE)),0,1),1)</f>
        <v>1</v>
      </c>
      <c r="L28" s="14">
        <f>IFERROR(IF(OR(IFERROR(FIND(L$13,INDEX('Cleaned Google Form'!$A$1:$L$5000,MATCH(UPPER(SUBSTITUTE('Main Template'!$D28," ","")),'Cleaned Google Form'!$A:$A,0),12),1),FALSE),AND(L$17=1,NOT(INDEX('Cleaned Google Form'!$A$1:$L$5000,MATCH(UPPER(SUBSTITUTE('Main Template'!$D28," ","")),'Cleaned Google Form'!$A:$A,0),6)="NO")),AND(L$17&gt;=26,NOT(INDEX('Cleaned Google Form'!$A$1:$L$5000,UPPER(SUBSTITUTE(MATCH(UPPER(SUBSTITUTE($D28," ","")),'Cleaned Google Form'!$A:$A,0)," ","")),7)="NO")),IFERROR(FIND(UPPER(SUBSTITUTE(L$12," ","")),INDEX('Cleaned Google Form'!$A$1:$L$5000,MATCH(UPPER(SUBSTITUTE($D28," ","")),'Cleaned Google Form'!$A:$A,0),8),1),FALSE)),0,1),1)</f>
        <v>1</v>
      </c>
      <c r="M28" s="14">
        <f>IFERROR(IF(OR(IFERROR(FIND(M$13,INDEX('Cleaned Google Form'!$A$1:$L$5000,MATCH(UPPER(SUBSTITUTE('Main Template'!$D28," ","")),'Cleaned Google Form'!$A:$A,0),12),1),FALSE),AND(M$17=1,NOT(INDEX('Cleaned Google Form'!$A$1:$L$5000,MATCH(UPPER(SUBSTITUTE('Main Template'!$D28," ","")),'Cleaned Google Form'!$A:$A,0),6)="NO")),AND(M$17&gt;=26,NOT(INDEX('Cleaned Google Form'!$A$1:$L$5000,UPPER(SUBSTITUTE(MATCH(UPPER(SUBSTITUTE($D28," ","")),'Cleaned Google Form'!$A:$A,0)," ","")),7)="NO")),IFERROR(FIND(UPPER(SUBSTITUTE(M$12," ","")),INDEX('Cleaned Google Form'!$A$1:$L$5000,MATCH(UPPER(SUBSTITUTE($D28," ","")),'Cleaned Google Form'!$A:$A,0),8),1),FALSE)),0,1),1)</f>
        <v>1</v>
      </c>
      <c r="N28" s="14">
        <f>IFERROR(IF(OR(IFERROR(FIND(N$13,INDEX('Cleaned Google Form'!$A$1:$L$5000,MATCH(UPPER(SUBSTITUTE('Main Template'!$D28," ","")),'Cleaned Google Form'!$A:$A,0),12),1),FALSE),AND(N$17=1,NOT(INDEX('Cleaned Google Form'!$A$1:$L$5000,MATCH(UPPER(SUBSTITUTE('Main Template'!$D28," ","")),'Cleaned Google Form'!$A:$A,0),6)="NO")),AND(N$17&gt;=26,NOT(INDEX('Cleaned Google Form'!$A$1:$L$5000,UPPER(SUBSTITUTE(MATCH(UPPER(SUBSTITUTE($D28," ","")),'Cleaned Google Form'!$A:$A,0)," ","")),7)="NO")),IFERROR(FIND(UPPER(SUBSTITUTE(N$12," ","")),INDEX('Cleaned Google Form'!$A$1:$L$5000,MATCH(UPPER(SUBSTITUTE($D28," ","")),'Cleaned Google Form'!$A:$A,0),8),1),FALSE)),0,1),1)</f>
        <v>1</v>
      </c>
      <c r="O28" s="14">
        <f>IFERROR(IF(OR(IFERROR(FIND(O$13,INDEX('Cleaned Google Form'!$A$1:$L$5000,MATCH(UPPER(SUBSTITUTE('Main Template'!$D28," ","")),'Cleaned Google Form'!$A:$A,0),12),1),FALSE),AND(O$17=1,NOT(INDEX('Cleaned Google Form'!$A$1:$L$5000,MATCH(UPPER(SUBSTITUTE('Main Template'!$D28," ","")),'Cleaned Google Form'!$A:$A,0),6)="NO")),AND(O$17&gt;=26,NOT(INDEX('Cleaned Google Form'!$A$1:$L$5000,UPPER(SUBSTITUTE(MATCH(UPPER(SUBSTITUTE($D28," ","")),'Cleaned Google Form'!$A:$A,0)," ","")),7)="NO")),IFERROR(FIND(UPPER(SUBSTITUTE(O$12," ","")),INDEX('Cleaned Google Form'!$A$1:$L$5000,MATCH(UPPER(SUBSTITUTE($D28," ","")),'Cleaned Google Form'!$A:$A,0),8),1),FALSE)),0,1),1)</f>
        <v>1</v>
      </c>
      <c r="P28" s="14">
        <f>IFERROR(IF(OR(IFERROR(FIND(P$13,INDEX('Cleaned Google Form'!$A$1:$L$5000,MATCH(UPPER(SUBSTITUTE('Main Template'!$D28," ","")),'Cleaned Google Form'!$A:$A,0),12),1),FALSE),AND(P$17=1,NOT(INDEX('Cleaned Google Form'!$A$1:$L$5000,MATCH(UPPER(SUBSTITUTE('Main Template'!$D28," ","")),'Cleaned Google Form'!$A:$A,0),6)="NO")),AND(P$17&gt;=26,NOT(INDEX('Cleaned Google Form'!$A$1:$L$5000,UPPER(SUBSTITUTE(MATCH(UPPER(SUBSTITUTE($D28," ","")),'Cleaned Google Form'!$A:$A,0)," ","")),7)="NO")),IFERROR(FIND(UPPER(SUBSTITUTE(P$12," ","")),INDEX('Cleaned Google Form'!$A$1:$L$5000,MATCH(UPPER(SUBSTITUTE($D28," ","")),'Cleaned Google Form'!$A:$A,0),8),1),FALSE)),0,1),1)</f>
        <v>1</v>
      </c>
      <c r="Q28" s="14">
        <f>IFERROR(IF(OR(IFERROR(FIND(Q$13,INDEX('Cleaned Google Form'!$A$1:$L$5000,MATCH(UPPER(SUBSTITUTE('Main Template'!$D28," ","")),'Cleaned Google Form'!$A:$A,0),12),1),FALSE),AND(Q$17=1,NOT(INDEX('Cleaned Google Form'!$A$1:$L$5000,MATCH(UPPER(SUBSTITUTE('Main Template'!$D28," ","")),'Cleaned Google Form'!$A:$A,0),6)="NO")),AND(Q$17&gt;=26,NOT(INDEX('Cleaned Google Form'!$A$1:$L$5000,UPPER(SUBSTITUTE(MATCH(UPPER(SUBSTITUTE($D28," ","")),'Cleaned Google Form'!$A:$A,0)," ","")),7)="NO")),IFERROR(FIND(UPPER(SUBSTITUTE(Q$12," ","")),INDEX('Cleaned Google Form'!$A$1:$L$5000,MATCH(UPPER(SUBSTITUTE($D28," ","")),'Cleaned Google Form'!$A:$A,0),8),1),FALSE)),0,1),1)</f>
        <v>1</v>
      </c>
      <c r="R28" s="14">
        <f>IFERROR(IF(OR(IFERROR(FIND(R$13,INDEX('Cleaned Google Form'!$A$1:$L$5000,MATCH(UPPER(SUBSTITUTE('Main Template'!$D28," ","")),'Cleaned Google Form'!$A:$A,0),12),1),FALSE),AND(R$17=1,NOT(INDEX('Cleaned Google Form'!$A$1:$L$5000,MATCH(UPPER(SUBSTITUTE('Main Template'!$D28," ","")),'Cleaned Google Form'!$A:$A,0),6)="NO")),AND(R$17&gt;=26,NOT(INDEX('Cleaned Google Form'!$A$1:$L$5000,UPPER(SUBSTITUTE(MATCH(UPPER(SUBSTITUTE($D28," ","")),'Cleaned Google Form'!$A:$A,0)," ","")),7)="NO")),IFERROR(FIND(UPPER(SUBSTITUTE(R$12," ","")),INDEX('Cleaned Google Form'!$A$1:$L$5000,MATCH(UPPER(SUBSTITUTE($D28," ","")),'Cleaned Google Form'!$A:$A,0),8),1),FALSE)),0,1),1)</f>
        <v>1</v>
      </c>
      <c r="S28" s="14">
        <f>IFERROR(IF(OR(IFERROR(FIND(S$13,INDEX('Cleaned Google Form'!$A$1:$L$5000,MATCH(UPPER(SUBSTITUTE('Main Template'!$D28," ","")),'Cleaned Google Form'!$A:$A,0),12),1),FALSE),AND(S$17=1,NOT(INDEX('Cleaned Google Form'!$A$1:$L$5000,MATCH(UPPER(SUBSTITUTE('Main Template'!$D28," ","")),'Cleaned Google Form'!$A:$A,0),6)="NO")),AND(S$17&gt;=26,NOT(INDEX('Cleaned Google Form'!$A$1:$L$5000,UPPER(SUBSTITUTE(MATCH(UPPER(SUBSTITUTE($D28," ","")),'Cleaned Google Form'!$A:$A,0)," ","")),7)="NO")),IFERROR(FIND(UPPER(SUBSTITUTE(S$12," ","")),INDEX('Cleaned Google Form'!$A$1:$L$5000,MATCH(UPPER(SUBSTITUTE($D28," ","")),'Cleaned Google Form'!$A:$A,0),8),1),FALSE)),0,1),1)</f>
        <v>1</v>
      </c>
      <c r="T28" s="14">
        <f>IFERROR(IF(OR(IFERROR(FIND(T$13,INDEX('Cleaned Google Form'!$A$1:$L$5000,MATCH(UPPER(SUBSTITUTE('Main Template'!$D28," ","")),'Cleaned Google Form'!$A:$A,0),12),1),FALSE),AND(T$17=1,NOT(INDEX('Cleaned Google Form'!$A$1:$L$5000,MATCH(UPPER(SUBSTITUTE('Main Template'!$D28," ","")),'Cleaned Google Form'!$A:$A,0),6)="NO")),AND(T$17&gt;=26,NOT(INDEX('Cleaned Google Form'!$A$1:$L$5000,UPPER(SUBSTITUTE(MATCH(UPPER(SUBSTITUTE($D28," ","")),'Cleaned Google Form'!$A:$A,0)," ","")),7)="NO")),IFERROR(FIND(UPPER(SUBSTITUTE(T$12," ","")),INDEX('Cleaned Google Form'!$A$1:$L$5000,MATCH(UPPER(SUBSTITUTE($D28," ","")),'Cleaned Google Form'!$A:$A,0),8),1),FALSE)),0,1),1)</f>
        <v>1</v>
      </c>
      <c r="U28" s="14">
        <f>IFERROR(IF(OR(IFERROR(FIND(U$13,INDEX('Cleaned Google Form'!$A$1:$L$5000,MATCH(UPPER(SUBSTITUTE('Main Template'!$D28," ","")),'Cleaned Google Form'!$A:$A,0),12),1),FALSE),AND(U$17=1,NOT(INDEX('Cleaned Google Form'!$A$1:$L$5000,MATCH(UPPER(SUBSTITUTE('Main Template'!$D28," ","")),'Cleaned Google Form'!$A:$A,0),6)="NO")),AND(U$17&gt;=26,NOT(INDEX('Cleaned Google Form'!$A$1:$L$5000,UPPER(SUBSTITUTE(MATCH(UPPER(SUBSTITUTE($D28," ","")),'Cleaned Google Form'!$A:$A,0)," ","")),7)="NO")),IFERROR(FIND(UPPER(SUBSTITUTE(U$12," ","")),INDEX('Cleaned Google Form'!$A$1:$L$5000,MATCH(UPPER(SUBSTITUTE($D28," ","")),'Cleaned Google Form'!$A:$A,0),8),1),FALSE)),0,1),1)</f>
        <v>1</v>
      </c>
      <c r="V28" s="14">
        <f>IFERROR(IF(OR(IFERROR(FIND(V$13,INDEX('Cleaned Google Form'!$A$1:$L$5000,MATCH(UPPER(SUBSTITUTE('Main Template'!$D28," ","")),'Cleaned Google Form'!$A:$A,0),12),1),FALSE),AND(V$17=1,NOT(INDEX('Cleaned Google Form'!$A$1:$L$5000,MATCH(UPPER(SUBSTITUTE('Main Template'!$D28," ","")),'Cleaned Google Form'!$A:$A,0),6)="NO")),AND(V$17&gt;=26,NOT(INDEX('Cleaned Google Form'!$A$1:$L$5000,UPPER(SUBSTITUTE(MATCH(UPPER(SUBSTITUTE($D28," ","")),'Cleaned Google Form'!$A:$A,0)," ","")),7)="NO")),IFERROR(FIND(UPPER(SUBSTITUTE(V$12," ","")),INDEX('Cleaned Google Form'!$A$1:$L$5000,MATCH(UPPER(SUBSTITUTE($D28," ","")),'Cleaned Google Form'!$A:$A,0),8),1),FALSE)),0,1),1)</f>
        <v>1</v>
      </c>
      <c r="W28" s="14">
        <f>IFERROR(IF(OR(IFERROR(FIND(W$13,INDEX('Cleaned Google Form'!$A$1:$L$5000,MATCH(UPPER(SUBSTITUTE('Main Template'!$D28," ","")),'Cleaned Google Form'!$A:$A,0),12),1),FALSE),AND(W$17=1,NOT(INDEX('Cleaned Google Form'!$A$1:$L$5000,MATCH(UPPER(SUBSTITUTE('Main Template'!$D28," ","")),'Cleaned Google Form'!$A:$A,0),6)="NO")),AND(W$17&gt;=26,NOT(INDEX('Cleaned Google Form'!$A$1:$L$5000,UPPER(SUBSTITUTE(MATCH(UPPER(SUBSTITUTE($D28," ","")),'Cleaned Google Form'!$A:$A,0)," ","")),7)="NO")),IFERROR(FIND(UPPER(SUBSTITUTE(W$12," ","")),INDEX('Cleaned Google Form'!$A$1:$L$5000,MATCH(UPPER(SUBSTITUTE($D28," ","")),'Cleaned Google Form'!$A:$A,0),8),1),FALSE)),0,1),1)</f>
        <v>1</v>
      </c>
      <c r="X28" s="14">
        <f>IFERROR(IF(OR(IFERROR(FIND(X$13,INDEX('Cleaned Google Form'!$A$1:$L$5000,MATCH(UPPER(SUBSTITUTE('Main Template'!$D28," ","")),'Cleaned Google Form'!$A:$A,0),12),1),FALSE),AND(X$17=1,NOT(INDEX('Cleaned Google Form'!$A$1:$L$5000,MATCH(UPPER(SUBSTITUTE('Main Template'!$D28," ","")),'Cleaned Google Form'!$A:$A,0),6)="NO")),AND(X$17&gt;=26,NOT(INDEX('Cleaned Google Form'!$A$1:$L$5000,UPPER(SUBSTITUTE(MATCH(UPPER(SUBSTITUTE($D28," ","")),'Cleaned Google Form'!$A:$A,0)," ","")),7)="NO")),IFERROR(FIND(UPPER(SUBSTITUTE(X$12," ","")),INDEX('Cleaned Google Form'!$A$1:$L$5000,MATCH(UPPER(SUBSTITUTE($D28," ","")),'Cleaned Google Form'!$A:$A,0),8),1),FALSE)),0,1),1)</f>
        <v>1</v>
      </c>
      <c r="Y28" s="14">
        <f>IFERROR(IF(OR(IFERROR(FIND(Y$13,INDEX('Cleaned Google Form'!$A$1:$L$5000,MATCH(UPPER(SUBSTITUTE('Main Template'!$D28," ","")),'Cleaned Google Form'!$A:$A,0),12),1),FALSE),AND(Y$17=1,NOT(INDEX('Cleaned Google Form'!$A$1:$L$5000,MATCH(UPPER(SUBSTITUTE('Main Template'!$D28," ","")),'Cleaned Google Form'!$A:$A,0),6)="NO")),AND(Y$17&gt;=26,NOT(INDEX('Cleaned Google Form'!$A$1:$L$5000,UPPER(SUBSTITUTE(MATCH(UPPER(SUBSTITUTE($D28," ","")),'Cleaned Google Form'!$A:$A,0)," ","")),7)="NO")),IFERROR(FIND(UPPER(SUBSTITUTE(Y$12," ","")),INDEX('Cleaned Google Form'!$A$1:$L$5000,MATCH(UPPER(SUBSTITUTE($D28," ","")),'Cleaned Google Form'!$A:$A,0),8),1),FALSE)),0,1),1)</f>
        <v>1</v>
      </c>
      <c r="Z28" s="14">
        <f>IFERROR(IF(OR(IFERROR(FIND(Z$13,INDEX('Cleaned Google Form'!$A$1:$L$5000,MATCH(UPPER(SUBSTITUTE('Main Template'!$D28," ","")),'Cleaned Google Form'!$A:$A,0),12),1),FALSE),AND(Z$17=1,NOT(INDEX('Cleaned Google Form'!$A$1:$L$5000,MATCH(UPPER(SUBSTITUTE('Main Template'!$D28," ","")),'Cleaned Google Form'!$A:$A,0),6)="NO")),AND(Z$17&gt;=26,NOT(INDEX('Cleaned Google Form'!$A$1:$L$5000,UPPER(SUBSTITUTE(MATCH(UPPER(SUBSTITUTE($D28," ","")),'Cleaned Google Form'!$A:$A,0)," ","")),7)="NO")),IFERROR(FIND(UPPER(SUBSTITUTE(Z$12," ","")),INDEX('Cleaned Google Form'!$A$1:$L$5000,MATCH(UPPER(SUBSTITUTE($D28," ","")),'Cleaned Google Form'!$A:$A,0),8),1),FALSE)),0,1),1)</f>
        <v>1</v>
      </c>
      <c r="AA28" s="14">
        <f>IFERROR(IF(OR(IFERROR(FIND(AA$13,INDEX('Cleaned Google Form'!$A$1:$L$5000,MATCH(UPPER(SUBSTITUTE('Main Template'!$D28," ","")),'Cleaned Google Form'!$A:$A,0),12),1),FALSE),AND(AA$17=1,NOT(INDEX('Cleaned Google Form'!$A$1:$L$5000,MATCH(UPPER(SUBSTITUTE('Main Template'!$D28," ","")),'Cleaned Google Form'!$A:$A,0),6)="NO")),AND(AA$17&gt;=26,NOT(INDEX('Cleaned Google Form'!$A$1:$L$5000,UPPER(SUBSTITUTE(MATCH(UPPER(SUBSTITUTE($D28," ","")),'Cleaned Google Form'!$A:$A,0)," ","")),7)="NO")),IFERROR(FIND(UPPER(SUBSTITUTE(AA$12," ","")),INDEX('Cleaned Google Form'!$A$1:$L$5000,MATCH(UPPER(SUBSTITUTE($D28," ","")),'Cleaned Google Form'!$A:$A,0),8),1),FALSE)),0,1),1)</f>
        <v>1</v>
      </c>
      <c r="AB28" s="14">
        <f>IFERROR(IF(OR(IFERROR(FIND(AB$13,INDEX('Cleaned Google Form'!$A$1:$L$5000,MATCH(UPPER(SUBSTITUTE('Main Template'!$D28," ","")),'Cleaned Google Form'!$A:$A,0),12),1),FALSE),AND(AB$17=1,NOT(INDEX('Cleaned Google Form'!$A$1:$L$5000,MATCH(UPPER(SUBSTITUTE('Main Template'!$D28," ","")),'Cleaned Google Form'!$A:$A,0),6)="NO")),AND(AB$17&gt;=26,NOT(INDEX('Cleaned Google Form'!$A$1:$L$5000,UPPER(SUBSTITUTE(MATCH(UPPER(SUBSTITUTE($D28," ","")),'Cleaned Google Form'!$A:$A,0)," ","")),7)="NO")),IFERROR(FIND(UPPER(SUBSTITUTE(AB$12," ","")),INDEX('Cleaned Google Form'!$A$1:$L$5000,MATCH(UPPER(SUBSTITUTE($D28," ","")),'Cleaned Google Form'!$A:$A,0),8),1),FALSE)),0,1),1)</f>
        <v>1</v>
      </c>
      <c r="AC28" s="14">
        <f>IFERROR(IF(OR(IFERROR(FIND(AC$13,INDEX('Cleaned Google Form'!$A$1:$L$5000,MATCH(UPPER(SUBSTITUTE('Main Template'!$D28," ","")),'Cleaned Google Form'!$A:$A,0),12),1),FALSE),AND(AC$17=1,NOT(INDEX('Cleaned Google Form'!$A$1:$L$5000,MATCH(UPPER(SUBSTITUTE('Main Template'!$D28," ","")),'Cleaned Google Form'!$A:$A,0),6)="NO")),AND(AC$17&gt;=26,NOT(INDEX('Cleaned Google Form'!$A$1:$L$5000,UPPER(SUBSTITUTE(MATCH(UPPER(SUBSTITUTE($D28," ","")),'Cleaned Google Form'!$A:$A,0)," ","")),7)="NO")),IFERROR(FIND(UPPER(SUBSTITUTE(AC$12," ","")),INDEX('Cleaned Google Form'!$A$1:$L$5000,MATCH(UPPER(SUBSTITUTE($D28," ","")),'Cleaned Google Form'!$A:$A,0),8),1),FALSE)),0,1),1)</f>
        <v>1</v>
      </c>
      <c r="AD28" s="14">
        <f>IFERROR(IF(OR(IFERROR(FIND(AD$13,INDEX('Cleaned Google Form'!$A$1:$L$5000,MATCH(UPPER(SUBSTITUTE('Main Template'!$D28," ","")),'Cleaned Google Form'!$A:$A,0),12),1),FALSE),AND(AD$17=1,NOT(INDEX('Cleaned Google Form'!$A$1:$L$5000,MATCH(UPPER(SUBSTITUTE('Main Template'!$D28," ","")),'Cleaned Google Form'!$A:$A,0),6)="NO")),AND(AD$17&gt;=26,NOT(INDEX('Cleaned Google Form'!$A$1:$L$5000,UPPER(SUBSTITUTE(MATCH(UPPER(SUBSTITUTE($D28," ","")),'Cleaned Google Form'!$A:$A,0)," ","")),7)="NO")),IFERROR(FIND(UPPER(SUBSTITUTE(AD$12," ","")),INDEX('Cleaned Google Form'!$A$1:$L$5000,MATCH(UPPER(SUBSTITUTE($D28," ","")),'Cleaned Google Form'!$A:$A,0),8),1),FALSE)),0,1),1)</f>
        <v>1</v>
      </c>
      <c r="AE28" s="14">
        <f>IFERROR(IF(OR(IFERROR(FIND(AE$13,INDEX('Cleaned Google Form'!$A$1:$L$5000,MATCH(UPPER(SUBSTITUTE('Main Template'!$D28," ","")),'Cleaned Google Form'!$A:$A,0),12),1),FALSE),AND(AE$17=1,NOT(INDEX('Cleaned Google Form'!$A$1:$L$5000,MATCH(UPPER(SUBSTITUTE('Main Template'!$D28," ","")),'Cleaned Google Form'!$A:$A,0),6)="NO")),AND(AE$17&gt;=26,NOT(INDEX('Cleaned Google Form'!$A$1:$L$5000,UPPER(SUBSTITUTE(MATCH(UPPER(SUBSTITUTE($D28," ","")),'Cleaned Google Form'!$A:$A,0)," ","")),7)="NO")),IFERROR(FIND(UPPER(SUBSTITUTE(AE$12," ","")),INDEX('Cleaned Google Form'!$A$1:$L$5000,MATCH(UPPER(SUBSTITUTE($D28," ","")),'Cleaned Google Form'!$A:$A,0),8),1),FALSE)),0,1),1)</f>
        <v>1</v>
      </c>
      <c r="AF28" s="14">
        <f>IFERROR(IF(OR(IFERROR(FIND(AF$13,INDEX('Cleaned Google Form'!$A$1:$L$5000,MATCH(UPPER(SUBSTITUTE('Main Template'!$D28," ","")),'Cleaned Google Form'!$A:$A,0),12),1),FALSE),AND(AF$17=1,NOT(INDEX('Cleaned Google Form'!$A$1:$L$5000,MATCH(UPPER(SUBSTITUTE('Main Template'!$D28," ","")),'Cleaned Google Form'!$A:$A,0),6)="NO")),AND(AF$17&gt;=26,NOT(INDEX('Cleaned Google Form'!$A$1:$L$5000,UPPER(SUBSTITUTE(MATCH(UPPER(SUBSTITUTE($D28," ","")),'Cleaned Google Form'!$A:$A,0)," ","")),7)="NO")),IFERROR(FIND(UPPER(SUBSTITUTE(AF$12," ","")),INDEX('Cleaned Google Form'!$A$1:$L$5000,MATCH(UPPER(SUBSTITUTE($D28," ","")),'Cleaned Google Form'!$A:$A,0),8),1),FALSE)),0,1),1)</f>
        <v>1</v>
      </c>
      <c r="AG28" s="14">
        <f>IFERROR(IF(OR(IFERROR(FIND(AG$13,INDEX('Cleaned Google Form'!$A$1:$L$5000,MATCH(UPPER(SUBSTITUTE('Main Template'!$D28," ","")),'Cleaned Google Form'!$A:$A,0),12),1),FALSE),AND(AG$17=1,NOT(INDEX('Cleaned Google Form'!$A$1:$L$5000,MATCH(UPPER(SUBSTITUTE('Main Template'!$D28," ","")),'Cleaned Google Form'!$A:$A,0),6)="NO")),AND(AG$17&gt;=26,NOT(INDEX('Cleaned Google Form'!$A$1:$L$5000,UPPER(SUBSTITUTE(MATCH(UPPER(SUBSTITUTE($D28," ","")),'Cleaned Google Form'!$A:$A,0)," ","")),7)="NO")),IFERROR(FIND(UPPER(SUBSTITUTE(AG$12," ","")),INDEX('Cleaned Google Form'!$A$1:$L$5000,MATCH(UPPER(SUBSTITUTE($D28," ","")),'Cleaned Google Form'!$A:$A,0),8),1),FALSE)),0,1),1)</f>
        <v>1</v>
      </c>
      <c r="AH28" s="14">
        <f>IFERROR(IF(OR(IFERROR(FIND(AH$13,INDEX('Cleaned Google Form'!$A$1:$L$5000,MATCH(UPPER(SUBSTITUTE('Main Template'!$D28," ","")),'Cleaned Google Form'!$A:$A,0),12),1),FALSE),AND(AH$17=1,NOT(INDEX('Cleaned Google Form'!$A$1:$L$5000,MATCH(UPPER(SUBSTITUTE('Main Template'!$D28," ","")),'Cleaned Google Form'!$A:$A,0),6)="NO")),AND(AH$17&gt;=26,NOT(INDEX('Cleaned Google Form'!$A$1:$L$5000,UPPER(SUBSTITUTE(MATCH(UPPER(SUBSTITUTE($D28," ","")),'Cleaned Google Form'!$A:$A,0)," ","")),7)="NO")),IFERROR(FIND(UPPER(SUBSTITUTE(AH$12," ","")),INDEX('Cleaned Google Form'!$A$1:$L$5000,MATCH(UPPER(SUBSTITUTE($D28," ","")),'Cleaned Google Form'!$A:$A,0),8),1),FALSE)),0,1),1)</f>
        <v>1</v>
      </c>
      <c r="AI28" s="14">
        <f>IFERROR(IF(OR(IFERROR(FIND(AI$13,INDEX('Cleaned Google Form'!$A$1:$L$5000,MATCH(UPPER(SUBSTITUTE('Main Template'!$D28," ","")),'Cleaned Google Form'!$A:$A,0),12),1),FALSE),AND(AI$17=1,NOT(INDEX('Cleaned Google Form'!$A$1:$L$5000,MATCH(UPPER(SUBSTITUTE('Main Template'!$D28," ","")),'Cleaned Google Form'!$A:$A,0),6)="NO")),AND(AI$17&gt;=26,NOT(INDEX('Cleaned Google Form'!$A$1:$L$5000,UPPER(SUBSTITUTE(MATCH(UPPER(SUBSTITUTE($D28," ","")),'Cleaned Google Form'!$A:$A,0)," ","")),7)="NO")),IFERROR(FIND(UPPER(SUBSTITUTE(AI$12," ","")),INDEX('Cleaned Google Form'!$A$1:$L$5000,MATCH(UPPER(SUBSTITUTE($D28," ","")),'Cleaned Google Form'!$A:$A,0),8),1),FALSE)),0,1),1)</f>
        <v>1</v>
      </c>
      <c r="AJ28" s="14">
        <f>IFERROR(IF(OR(IFERROR(FIND(AJ$13,INDEX('Cleaned Google Form'!$A$1:$L$5000,MATCH(UPPER(SUBSTITUTE('Main Template'!$D28," ","")),'Cleaned Google Form'!$A:$A,0),12),1),FALSE),AND(AJ$17=1,NOT(INDEX('Cleaned Google Form'!$A$1:$L$5000,MATCH(UPPER(SUBSTITUTE('Main Template'!$D28," ","")),'Cleaned Google Form'!$A:$A,0),6)="NO")),AND(AJ$17&gt;=26,NOT(INDEX('Cleaned Google Form'!$A$1:$L$5000,UPPER(SUBSTITUTE(MATCH(UPPER(SUBSTITUTE($D28," ","")),'Cleaned Google Form'!$A:$A,0)," ","")),7)="NO")),IFERROR(FIND(UPPER(SUBSTITUTE(AJ$12," ","")),INDEX('Cleaned Google Form'!$A$1:$L$5000,MATCH(UPPER(SUBSTITUTE($D28," ","")),'Cleaned Google Form'!$A:$A,0),8),1),FALSE)),0,1),1)</f>
        <v>1</v>
      </c>
      <c r="AK28" s="14">
        <f>IFERROR(IF(OR(IFERROR(FIND(AK$13,INDEX('Cleaned Google Form'!$A$1:$L$5000,MATCH(UPPER(SUBSTITUTE('Main Template'!$D28," ","")),'Cleaned Google Form'!$A:$A,0),12),1),FALSE),AND(AK$17=1,NOT(INDEX('Cleaned Google Form'!$A$1:$L$5000,MATCH(UPPER(SUBSTITUTE('Main Template'!$D28," ","")),'Cleaned Google Form'!$A:$A,0),6)="NO")),AND(AK$17&gt;=26,NOT(INDEX('Cleaned Google Form'!$A$1:$L$5000,UPPER(SUBSTITUTE(MATCH(UPPER(SUBSTITUTE($D28," ","")),'Cleaned Google Form'!$A:$A,0)," ","")),7)="NO")),IFERROR(FIND(UPPER(SUBSTITUTE(AK$12," ","")),INDEX('Cleaned Google Form'!$A$1:$L$5000,MATCH(UPPER(SUBSTITUTE($D28," ","")),'Cleaned Google Form'!$A:$A,0),8),1),FALSE)),0,1),1)</f>
        <v>1</v>
      </c>
      <c r="AL28" s="14">
        <f>IFERROR(IF(OR(IFERROR(FIND(AL$13,INDEX('Cleaned Google Form'!$A$1:$L$5000,MATCH(UPPER(SUBSTITUTE('Main Template'!$D28," ","")),'Cleaned Google Form'!$A:$A,0),12),1),FALSE),AND(AL$17=1,NOT(INDEX('Cleaned Google Form'!$A$1:$L$5000,MATCH(UPPER(SUBSTITUTE('Main Template'!$D28," ","")),'Cleaned Google Form'!$A:$A,0),6)="NO")),AND(AL$17&gt;=26,NOT(INDEX('Cleaned Google Form'!$A$1:$L$5000,UPPER(SUBSTITUTE(MATCH(UPPER(SUBSTITUTE($D28," ","")),'Cleaned Google Form'!$A:$A,0)," ","")),7)="NO")),IFERROR(FIND(UPPER(SUBSTITUTE(AL$12," ","")),INDEX('Cleaned Google Form'!$A$1:$L$5000,MATCH(UPPER(SUBSTITUTE($D28," ","")),'Cleaned Google Form'!$A:$A,0),8),1),FALSE)),0,1),1)</f>
        <v>1</v>
      </c>
      <c r="AM28" s="14">
        <f>IFERROR(IF(OR(IFERROR(FIND(AM$13,INDEX('Cleaned Google Form'!$A$1:$L$5000,MATCH(UPPER(SUBSTITUTE('Main Template'!$D28," ","")),'Cleaned Google Form'!$A:$A,0),12),1),FALSE),AND(AM$17=1,NOT(INDEX('Cleaned Google Form'!$A$1:$L$5000,MATCH(UPPER(SUBSTITUTE('Main Template'!$D28," ","")),'Cleaned Google Form'!$A:$A,0),6)="NO")),AND(AM$17&gt;=26,NOT(INDEX('Cleaned Google Form'!$A$1:$L$5000,UPPER(SUBSTITUTE(MATCH(UPPER(SUBSTITUTE($D28," ","")),'Cleaned Google Form'!$A:$A,0)," ","")),7)="NO")),IFERROR(FIND(UPPER(SUBSTITUTE(AM$12," ","")),INDEX('Cleaned Google Form'!$A$1:$L$5000,MATCH(UPPER(SUBSTITUTE($D28," ","")),'Cleaned Google Form'!$A:$A,0),8),1),FALSE)),0,1),1)</f>
        <v>1</v>
      </c>
      <c r="AN28" s="14">
        <f>IFERROR(IF(OR(IFERROR(FIND(AN$13,INDEX('Cleaned Google Form'!$A$1:$L$5000,MATCH(UPPER(SUBSTITUTE('Main Template'!$D28," ","")),'Cleaned Google Form'!$A:$A,0),12),1),FALSE),AND(AN$17=1,NOT(INDEX('Cleaned Google Form'!$A$1:$L$5000,MATCH(UPPER(SUBSTITUTE('Main Template'!$D28," ","")),'Cleaned Google Form'!$A:$A,0),6)="NO")),AND(AN$17&gt;=26,NOT(INDEX('Cleaned Google Form'!$A$1:$L$5000,UPPER(SUBSTITUTE(MATCH(UPPER(SUBSTITUTE($D28," ","")),'Cleaned Google Form'!$A:$A,0)," ","")),7)="NO")),IFERROR(FIND(UPPER(SUBSTITUTE(AN$12," ","")),INDEX('Cleaned Google Form'!$A$1:$L$5000,MATCH(UPPER(SUBSTITUTE($D28," ","")),'Cleaned Google Form'!$A:$A,0),8),1),FALSE)),0,1),1)</f>
        <v>1</v>
      </c>
      <c r="BT28">
        <v>1</v>
      </c>
      <c r="BU28">
        <v>1</v>
      </c>
    </row>
    <row r="29" spans="3:73">
      <c r="C29" s="4">
        <f t="shared" si="6"/>
        <v>12</v>
      </c>
      <c r="D29" s="4" t="s">
        <v>180</v>
      </c>
      <c r="E29" s="4">
        <f>IFERROR(IF(UPPER(VLOOKUP(UPPER(SUBSTITUTE(D29," ","")),'Cleaned Google Form'!$A$1:$L$5000,3,FALSE))="YES",1,0),0)</f>
        <v>0</v>
      </c>
      <c r="F29" s="4">
        <f>IFERROR(IF(VLOOKUP(UPPER(SUBSTITUTE(D29," ","")),'Cleaned Google Form'!$A$1:$L$5000,2,FALSE)="R1",1,0),0)</f>
        <v>0</v>
      </c>
      <c r="G29" s="4">
        <f>IFERROR(IF(VLOOKUP(UPPER(SUBSTITUTE(D29," ","")),'Cleaned Google Form'!$A$1:$L$5000,4,FALSE)="VGH",1,0),0)</f>
        <v>0</v>
      </c>
      <c r="H29" s="4">
        <f>IFERROR(IF(G29+IFERROR(IF(VLOOKUP(UPPER(SUBSTITUTE(D29," ","")),'Cleaned Google Form'!$A$1:$L$5000,3,FALSE)="SPH",1,0),0)=0,1,0),0)</f>
        <v>1</v>
      </c>
      <c r="I29" s="4">
        <f t="shared" si="7"/>
        <v>12</v>
      </c>
      <c r="J29" s="14">
        <f>IFERROR(IF(OR(IFERROR(FIND(J$13,INDEX('Cleaned Google Form'!$A$1:$L$5000,MATCH(UPPER(SUBSTITUTE('Main Template'!$D29," ","")),'Cleaned Google Form'!$A:$A,0),12),1),FALSE),AND(J$17=1,NOT(INDEX('Cleaned Google Form'!$A$1:$L$5000,MATCH(UPPER(SUBSTITUTE('Main Template'!$D29," ","")),'Cleaned Google Form'!$A:$A,0),6)="NO")),AND(J$17&gt;=26,NOT(INDEX('Cleaned Google Form'!$A$1:$L$5000,UPPER(SUBSTITUTE(MATCH(UPPER(SUBSTITUTE($D29," ","")),'Cleaned Google Form'!$A:$A,0)," ","")),7)="NO")),IFERROR(FIND(UPPER(SUBSTITUTE(J$12," ","")),INDEX('Cleaned Google Form'!$A$1:$L$5000,MATCH(UPPER(SUBSTITUTE($D29," ","")),'Cleaned Google Form'!$A:$A,0),8),1),FALSE)),0,1),1)</f>
        <v>1</v>
      </c>
      <c r="K29" s="14">
        <f>IFERROR(IF(OR(IFERROR(FIND(K$13,INDEX('Cleaned Google Form'!$A$1:$L$5000,MATCH(UPPER(SUBSTITUTE('Main Template'!$D29," ","")),'Cleaned Google Form'!$A:$A,0),12),1),FALSE),AND(K$17=1,NOT(INDEX('Cleaned Google Form'!$A$1:$L$5000,MATCH(UPPER(SUBSTITUTE('Main Template'!$D29," ","")),'Cleaned Google Form'!$A:$A,0),6)="NO")),AND(K$17&gt;=26,NOT(INDEX('Cleaned Google Form'!$A$1:$L$5000,UPPER(SUBSTITUTE(MATCH(UPPER(SUBSTITUTE($D29," ","")),'Cleaned Google Form'!$A:$A,0)," ","")),7)="NO")),IFERROR(FIND(UPPER(SUBSTITUTE(K$12," ","")),INDEX('Cleaned Google Form'!$A$1:$L$5000,MATCH(UPPER(SUBSTITUTE($D29," ","")),'Cleaned Google Form'!$A:$A,0),8),1),FALSE)),0,1),1)</f>
        <v>1</v>
      </c>
      <c r="L29" s="14">
        <f>IFERROR(IF(OR(IFERROR(FIND(L$13,INDEX('Cleaned Google Form'!$A$1:$L$5000,MATCH(UPPER(SUBSTITUTE('Main Template'!$D29," ","")),'Cleaned Google Form'!$A:$A,0),12),1),FALSE),AND(L$17=1,NOT(INDEX('Cleaned Google Form'!$A$1:$L$5000,MATCH(UPPER(SUBSTITUTE('Main Template'!$D29," ","")),'Cleaned Google Form'!$A:$A,0),6)="NO")),AND(L$17&gt;=26,NOT(INDEX('Cleaned Google Form'!$A$1:$L$5000,UPPER(SUBSTITUTE(MATCH(UPPER(SUBSTITUTE($D29," ","")),'Cleaned Google Form'!$A:$A,0)," ","")),7)="NO")),IFERROR(FIND(UPPER(SUBSTITUTE(L$12," ","")),INDEX('Cleaned Google Form'!$A$1:$L$5000,MATCH(UPPER(SUBSTITUTE($D29," ","")),'Cleaned Google Form'!$A:$A,0),8),1),FALSE)),0,1),1)</f>
        <v>1</v>
      </c>
      <c r="M29" s="14">
        <f>IFERROR(IF(OR(IFERROR(FIND(M$13,INDEX('Cleaned Google Form'!$A$1:$L$5000,MATCH(UPPER(SUBSTITUTE('Main Template'!$D29," ","")),'Cleaned Google Form'!$A:$A,0),12),1),FALSE),AND(M$17=1,NOT(INDEX('Cleaned Google Form'!$A$1:$L$5000,MATCH(UPPER(SUBSTITUTE('Main Template'!$D29," ","")),'Cleaned Google Form'!$A:$A,0),6)="NO")),AND(M$17&gt;=26,NOT(INDEX('Cleaned Google Form'!$A$1:$L$5000,UPPER(SUBSTITUTE(MATCH(UPPER(SUBSTITUTE($D29," ","")),'Cleaned Google Form'!$A:$A,0)," ","")),7)="NO")),IFERROR(FIND(UPPER(SUBSTITUTE(M$12," ","")),INDEX('Cleaned Google Form'!$A$1:$L$5000,MATCH(UPPER(SUBSTITUTE($D29," ","")),'Cleaned Google Form'!$A:$A,0),8),1),FALSE)),0,1),1)</f>
        <v>1</v>
      </c>
      <c r="N29" s="14">
        <f>IFERROR(IF(OR(IFERROR(FIND(N$13,INDEX('Cleaned Google Form'!$A$1:$L$5000,MATCH(UPPER(SUBSTITUTE('Main Template'!$D29," ","")),'Cleaned Google Form'!$A:$A,0),12),1),FALSE),AND(N$17=1,NOT(INDEX('Cleaned Google Form'!$A$1:$L$5000,MATCH(UPPER(SUBSTITUTE('Main Template'!$D29," ","")),'Cleaned Google Form'!$A:$A,0),6)="NO")),AND(N$17&gt;=26,NOT(INDEX('Cleaned Google Form'!$A$1:$L$5000,UPPER(SUBSTITUTE(MATCH(UPPER(SUBSTITUTE($D29," ","")),'Cleaned Google Form'!$A:$A,0)," ","")),7)="NO")),IFERROR(FIND(UPPER(SUBSTITUTE(N$12," ","")),INDEX('Cleaned Google Form'!$A$1:$L$5000,MATCH(UPPER(SUBSTITUTE($D29," ","")),'Cleaned Google Form'!$A:$A,0),8),1),FALSE)),0,1),1)</f>
        <v>1</v>
      </c>
      <c r="O29" s="14">
        <f>IFERROR(IF(OR(IFERROR(FIND(O$13,INDEX('Cleaned Google Form'!$A$1:$L$5000,MATCH(UPPER(SUBSTITUTE('Main Template'!$D29," ","")),'Cleaned Google Form'!$A:$A,0),12),1),FALSE),AND(O$17=1,NOT(INDEX('Cleaned Google Form'!$A$1:$L$5000,MATCH(UPPER(SUBSTITUTE('Main Template'!$D29," ","")),'Cleaned Google Form'!$A:$A,0),6)="NO")),AND(O$17&gt;=26,NOT(INDEX('Cleaned Google Form'!$A$1:$L$5000,UPPER(SUBSTITUTE(MATCH(UPPER(SUBSTITUTE($D29," ","")),'Cleaned Google Form'!$A:$A,0)," ","")),7)="NO")),IFERROR(FIND(UPPER(SUBSTITUTE(O$12," ","")),INDEX('Cleaned Google Form'!$A$1:$L$5000,MATCH(UPPER(SUBSTITUTE($D29," ","")),'Cleaned Google Form'!$A:$A,0),8),1),FALSE)),0,1),1)</f>
        <v>1</v>
      </c>
      <c r="P29" s="14">
        <f>IFERROR(IF(OR(IFERROR(FIND(P$13,INDEX('Cleaned Google Form'!$A$1:$L$5000,MATCH(UPPER(SUBSTITUTE('Main Template'!$D29," ","")),'Cleaned Google Form'!$A:$A,0),12),1),FALSE),AND(P$17=1,NOT(INDEX('Cleaned Google Form'!$A$1:$L$5000,MATCH(UPPER(SUBSTITUTE('Main Template'!$D29," ","")),'Cleaned Google Form'!$A:$A,0),6)="NO")),AND(P$17&gt;=26,NOT(INDEX('Cleaned Google Form'!$A$1:$L$5000,UPPER(SUBSTITUTE(MATCH(UPPER(SUBSTITUTE($D29," ","")),'Cleaned Google Form'!$A:$A,0)," ","")),7)="NO")),IFERROR(FIND(UPPER(SUBSTITUTE(P$12," ","")),INDEX('Cleaned Google Form'!$A$1:$L$5000,MATCH(UPPER(SUBSTITUTE($D29," ","")),'Cleaned Google Form'!$A:$A,0),8),1),FALSE)),0,1),1)</f>
        <v>1</v>
      </c>
      <c r="Q29" s="14">
        <f>IFERROR(IF(OR(IFERROR(FIND(Q$13,INDEX('Cleaned Google Form'!$A$1:$L$5000,MATCH(UPPER(SUBSTITUTE('Main Template'!$D29," ","")),'Cleaned Google Form'!$A:$A,0),12),1),FALSE),AND(Q$17=1,NOT(INDEX('Cleaned Google Form'!$A$1:$L$5000,MATCH(UPPER(SUBSTITUTE('Main Template'!$D29," ","")),'Cleaned Google Form'!$A:$A,0),6)="NO")),AND(Q$17&gt;=26,NOT(INDEX('Cleaned Google Form'!$A$1:$L$5000,UPPER(SUBSTITUTE(MATCH(UPPER(SUBSTITUTE($D29," ","")),'Cleaned Google Form'!$A:$A,0)," ","")),7)="NO")),IFERROR(FIND(UPPER(SUBSTITUTE(Q$12," ","")),INDEX('Cleaned Google Form'!$A$1:$L$5000,MATCH(UPPER(SUBSTITUTE($D29," ","")),'Cleaned Google Form'!$A:$A,0),8),1),FALSE)),0,1),1)</f>
        <v>1</v>
      </c>
      <c r="R29" s="14">
        <f>IFERROR(IF(OR(IFERROR(FIND(R$13,INDEX('Cleaned Google Form'!$A$1:$L$5000,MATCH(UPPER(SUBSTITUTE('Main Template'!$D29," ","")),'Cleaned Google Form'!$A:$A,0),12),1),FALSE),AND(R$17=1,NOT(INDEX('Cleaned Google Form'!$A$1:$L$5000,MATCH(UPPER(SUBSTITUTE('Main Template'!$D29," ","")),'Cleaned Google Form'!$A:$A,0),6)="NO")),AND(R$17&gt;=26,NOT(INDEX('Cleaned Google Form'!$A$1:$L$5000,UPPER(SUBSTITUTE(MATCH(UPPER(SUBSTITUTE($D29," ","")),'Cleaned Google Form'!$A:$A,0)," ","")),7)="NO")),IFERROR(FIND(UPPER(SUBSTITUTE(R$12," ","")),INDEX('Cleaned Google Form'!$A$1:$L$5000,MATCH(UPPER(SUBSTITUTE($D29," ","")),'Cleaned Google Form'!$A:$A,0),8),1),FALSE)),0,1),1)</f>
        <v>1</v>
      </c>
      <c r="S29" s="14">
        <f>IFERROR(IF(OR(IFERROR(FIND(S$13,INDEX('Cleaned Google Form'!$A$1:$L$5000,MATCH(UPPER(SUBSTITUTE('Main Template'!$D29," ","")),'Cleaned Google Form'!$A:$A,0),12),1),FALSE),AND(S$17=1,NOT(INDEX('Cleaned Google Form'!$A$1:$L$5000,MATCH(UPPER(SUBSTITUTE('Main Template'!$D29," ","")),'Cleaned Google Form'!$A:$A,0),6)="NO")),AND(S$17&gt;=26,NOT(INDEX('Cleaned Google Form'!$A$1:$L$5000,UPPER(SUBSTITUTE(MATCH(UPPER(SUBSTITUTE($D29," ","")),'Cleaned Google Form'!$A:$A,0)," ","")),7)="NO")),IFERROR(FIND(UPPER(SUBSTITUTE(S$12," ","")),INDEX('Cleaned Google Form'!$A$1:$L$5000,MATCH(UPPER(SUBSTITUTE($D29," ","")),'Cleaned Google Form'!$A:$A,0),8),1),FALSE)),0,1),1)</f>
        <v>1</v>
      </c>
      <c r="T29" s="14">
        <f>IFERROR(IF(OR(IFERROR(FIND(T$13,INDEX('Cleaned Google Form'!$A$1:$L$5000,MATCH(UPPER(SUBSTITUTE('Main Template'!$D29," ","")),'Cleaned Google Form'!$A:$A,0),12),1),FALSE),AND(T$17=1,NOT(INDEX('Cleaned Google Form'!$A$1:$L$5000,MATCH(UPPER(SUBSTITUTE('Main Template'!$D29," ","")),'Cleaned Google Form'!$A:$A,0),6)="NO")),AND(T$17&gt;=26,NOT(INDEX('Cleaned Google Form'!$A$1:$L$5000,UPPER(SUBSTITUTE(MATCH(UPPER(SUBSTITUTE($D29," ","")),'Cleaned Google Form'!$A:$A,0)," ","")),7)="NO")),IFERROR(FIND(UPPER(SUBSTITUTE(T$12," ","")),INDEX('Cleaned Google Form'!$A$1:$L$5000,MATCH(UPPER(SUBSTITUTE($D29," ","")),'Cleaned Google Form'!$A:$A,0),8),1),FALSE)),0,1),1)</f>
        <v>1</v>
      </c>
      <c r="U29" s="14">
        <f>IFERROR(IF(OR(IFERROR(FIND(U$13,INDEX('Cleaned Google Form'!$A$1:$L$5000,MATCH(UPPER(SUBSTITUTE('Main Template'!$D29," ","")),'Cleaned Google Form'!$A:$A,0),12),1),FALSE),AND(U$17=1,NOT(INDEX('Cleaned Google Form'!$A$1:$L$5000,MATCH(UPPER(SUBSTITUTE('Main Template'!$D29," ","")),'Cleaned Google Form'!$A:$A,0),6)="NO")),AND(U$17&gt;=26,NOT(INDEX('Cleaned Google Form'!$A$1:$L$5000,UPPER(SUBSTITUTE(MATCH(UPPER(SUBSTITUTE($D29," ","")),'Cleaned Google Form'!$A:$A,0)," ","")),7)="NO")),IFERROR(FIND(UPPER(SUBSTITUTE(U$12," ","")),INDEX('Cleaned Google Form'!$A$1:$L$5000,MATCH(UPPER(SUBSTITUTE($D29," ","")),'Cleaned Google Form'!$A:$A,0),8),1),FALSE)),0,1),1)</f>
        <v>1</v>
      </c>
      <c r="V29" s="14">
        <f>IFERROR(IF(OR(IFERROR(FIND(V$13,INDEX('Cleaned Google Form'!$A$1:$L$5000,MATCH(UPPER(SUBSTITUTE('Main Template'!$D29," ","")),'Cleaned Google Form'!$A:$A,0),12),1),FALSE),AND(V$17=1,NOT(INDEX('Cleaned Google Form'!$A$1:$L$5000,MATCH(UPPER(SUBSTITUTE('Main Template'!$D29," ","")),'Cleaned Google Form'!$A:$A,0),6)="NO")),AND(V$17&gt;=26,NOT(INDEX('Cleaned Google Form'!$A$1:$L$5000,UPPER(SUBSTITUTE(MATCH(UPPER(SUBSTITUTE($D29," ","")),'Cleaned Google Form'!$A:$A,0)," ","")),7)="NO")),IFERROR(FIND(UPPER(SUBSTITUTE(V$12," ","")),INDEX('Cleaned Google Form'!$A$1:$L$5000,MATCH(UPPER(SUBSTITUTE($D29," ","")),'Cleaned Google Form'!$A:$A,0),8),1),FALSE)),0,1),1)</f>
        <v>1</v>
      </c>
      <c r="W29" s="14">
        <f>IFERROR(IF(OR(IFERROR(FIND(W$13,INDEX('Cleaned Google Form'!$A$1:$L$5000,MATCH(UPPER(SUBSTITUTE('Main Template'!$D29," ","")),'Cleaned Google Form'!$A:$A,0),12),1),FALSE),AND(W$17=1,NOT(INDEX('Cleaned Google Form'!$A$1:$L$5000,MATCH(UPPER(SUBSTITUTE('Main Template'!$D29," ","")),'Cleaned Google Form'!$A:$A,0),6)="NO")),AND(W$17&gt;=26,NOT(INDEX('Cleaned Google Form'!$A$1:$L$5000,UPPER(SUBSTITUTE(MATCH(UPPER(SUBSTITUTE($D29," ","")),'Cleaned Google Form'!$A:$A,0)," ","")),7)="NO")),IFERROR(FIND(UPPER(SUBSTITUTE(W$12," ","")),INDEX('Cleaned Google Form'!$A$1:$L$5000,MATCH(UPPER(SUBSTITUTE($D29," ","")),'Cleaned Google Form'!$A:$A,0),8),1),FALSE)),0,1),1)</f>
        <v>1</v>
      </c>
      <c r="X29" s="14">
        <f>IFERROR(IF(OR(IFERROR(FIND(X$13,INDEX('Cleaned Google Form'!$A$1:$L$5000,MATCH(UPPER(SUBSTITUTE('Main Template'!$D29," ","")),'Cleaned Google Form'!$A:$A,0),12),1),FALSE),AND(X$17=1,NOT(INDEX('Cleaned Google Form'!$A$1:$L$5000,MATCH(UPPER(SUBSTITUTE('Main Template'!$D29," ","")),'Cleaned Google Form'!$A:$A,0),6)="NO")),AND(X$17&gt;=26,NOT(INDEX('Cleaned Google Form'!$A$1:$L$5000,UPPER(SUBSTITUTE(MATCH(UPPER(SUBSTITUTE($D29," ","")),'Cleaned Google Form'!$A:$A,0)," ","")),7)="NO")),IFERROR(FIND(UPPER(SUBSTITUTE(X$12," ","")),INDEX('Cleaned Google Form'!$A$1:$L$5000,MATCH(UPPER(SUBSTITUTE($D29," ","")),'Cleaned Google Form'!$A:$A,0),8),1),FALSE)),0,1),1)</f>
        <v>1</v>
      </c>
      <c r="Y29" s="14">
        <f>IFERROR(IF(OR(IFERROR(FIND(Y$13,INDEX('Cleaned Google Form'!$A$1:$L$5000,MATCH(UPPER(SUBSTITUTE('Main Template'!$D29," ","")),'Cleaned Google Form'!$A:$A,0),12),1),FALSE),AND(Y$17=1,NOT(INDEX('Cleaned Google Form'!$A$1:$L$5000,MATCH(UPPER(SUBSTITUTE('Main Template'!$D29," ","")),'Cleaned Google Form'!$A:$A,0),6)="NO")),AND(Y$17&gt;=26,NOT(INDEX('Cleaned Google Form'!$A$1:$L$5000,UPPER(SUBSTITUTE(MATCH(UPPER(SUBSTITUTE($D29," ","")),'Cleaned Google Form'!$A:$A,0)," ","")),7)="NO")),IFERROR(FIND(UPPER(SUBSTITUTE(Y$12," ","")),INDEX('Cleaned Google Form'!$A$1:$L$5000,MATCH(UPPER(SUBSTITUTE($D29," ","")),'Cleaned Google Form'!$A:$A,0),8),1),FALSE)),0,1),1)</f>
        <v>1</v>
      </c>
      <c r="Z29" s="14">
        <f>IFERROR(IF(OR(IFERROR(FIND(Z$13,INDEX('Cleaned Google Form'!$A$1:$L$5000,MATCH(UPPER(SUBSTITUTE('Main Template'!$D29," ","")),'Cleaned Google Form'!$A:$A,0),12),1),FALSE),AND(Z$17=1,NOT(INDEX('Cleaned Google Form'!$A$1:$L$5000,MATCH(UPPER(SUBSTITUTE('Main Template'!$D29," ","")),'Cleaned Google Form'!$A:$A,0),6)="NO")),AND(Z$17&gt;=26,NOT(INDEX('Cleaned Google Form'!$A$1:$L$5000,UPPER(SUBSTITUTE(MATCH(UPPER(SUBSTITUTE($D29," ","")),'Cleaned Google Form'!$A:$A,0)," ","")),7)="NO")),IFERROR(FIND(UPPER(SUBSTITUTE(Z$12," ","")),INDEX('Cleaned Google Form'!$A$1:$L$5000,MATCH(UPPER(SUBSTITUTE($D29," ","")),'Cleaned Google Form'!$A:$A,0),8),1),FALSE)),0,1),1)</f>
        <v>1</v>
      </c>
      <c r="AA29" s="14">
        <f>IFERROR(IF(OR(IFERROR(FIND(AA$13,INDEX('Cleaned Google Form'!$A$1:$L$5000,MATCH(UPPER(SUBSTITUTE('Main Template'!$D29," ","")),'Cleaned Google Form'!$A:$A,0),12),1),FALSE),AND(AA$17=1,NOT(INDEX('Cleaned Google Form'!$A$1:$L$5000,MATCH(UPPER(SUBSTITUTE('Main Template'!$D29," ","")),'Cleaned Google Form'!$A:$A,0),6)="NO")),AND(AA$17&gt;=26,NOT(INDEX('Cleaned Google Form'!$A$1:$L$5000,UPPER(SUBSTITUTE(MATCH(UPPER(SUBSTITUTE($D29," ","")),'Cleaned Google Form'!$A:$A,0)," ","")),7)="NO")),IFERROR(FIND(UPPER(SUBSTITUTE(AA$12," ","")),INDEX('Cleaned Google Form'!$A$1:$L$5000,MATCH(UPPER(SUBSTITUTE($D29," ","")),'Cleaned Google Form'!$A:$A,0),8),1),FALSE)),0,1),1)</f>
        <v>1</v>
      </c>
      <c r="AB29" s="14">
        <f>IFERROR(IF(OR(IFERROR(FIND(AB$13,INDEX('Cleaned Google Form'!$A$1:$L$5000,MATCH(UPPER(SUBSTITUTE('Main Template'!$D29," ","")),'Cleaned Google Form'!$A:$A,0),12),1),FALSE),AND(AB$17=1,NOT(INDEX('Cleaned Google Form'!$A$1:$L$5000,MATCH(UPPER(SUBSTITUTE('Main Template'!$D29," ","")),'Cleaned Google Form'!$A:$A,0),6)="NO")),AND(AB$17&gt;=26,NOT(INDEX('Cleaned Google Form'!$A$1:$L$5000,UPPER(SUBSTITUTE(MATCH(UPPER(SUBSTITUTE($D29," ","")),'Cleaned Google Form'!$A:$A,0)," ","")),7)="NO")),IFERROR(FIND(UPPER(SUBSTITUTE(AB$12," ","")),INDEX('Cleaned Google Form'!$A$1:$L$5000,MATCH(UPPER(SUBSTITUTE($D29," ","")),'Cleaned Google Form'!$A:$A,0),8),1),FALSE)),0,1),1)</f>
        <v>1</v>
      </c>
      <c r="AC29" s="14">
        <f>IFERROR(IF(OR(IFERROR(FIND(AC$13,INDEX('Cleaned Google Form'!$A$1:$L$5000,MATCH(UPPER(SUBSTITUTE('Main Template'!$D29," ","")),'Cleaned Google Form'!$A:$A,0),12),1),FALSE),AND(AC$17=1,NOT(INDEX('Cleaned Google Form'!$A$1:$L$5000,MATCH(UPPER(SUBSTITUTE('Main Template'!$D29," ","")),'Cleaned Google Form'!$A:$A,0),6)="NO")),AND(AC$17&gt;=26,NOT(INDEX('Cleaned Google Form'!$A$1:$L$5000,UPPER(SUBSTITUTE(MATCH(UPPER(SUBSTITUTE($D29," ","")),'Cleaned Google Form'!$A:$A,0)," ","")),7)="NO")),IFERROR(FIND(UPPER(SUBSTITUTE(AC$12," ","")),INDEX('Cleaned Google Form'!$A$1:$L$5000,MATCH(UPPER(SUBSTITUTE($D29," ","")),'Cleaned Google Form'!$A:$A,0),8),1),FALSE)),0,1),1)</f>
        <v>1</v>
      </c>
      <c r="AD29" s="14">
        <f>IFERROR(IF(OR(IFERROR(FIND(AD$13,INDEX('Cleaned Google Form'!$A$1:$L$5000,MATCH(UPPER(SUBSTITUTE('Main Template'!$D29," ","")),'Cleaned Google Form'!$A:$A,0),12),1),FALSE),AND(AD$17=1,NOT(INDEX('Cleaned Google Form'!$A$1:$L$5000,MATCH(UPPER(SUBSTITUTE('Main Template'!$D29," ","")),'Cleaned Google Form'!$A:$A,0),6)="NO")),AND(AD$17&gt;=26,NOT(INDEX('Cleaned Google Form'!$A$1:$L$5000,UPPER(SUBSTITUTE(MATCH(UPPER(SUBSTITUTE($D29," ","")),'Cleaned Google Form'!$A:$A,0)," ","")),7)="NO")),IFERROR(FIND(UPPER(SUBSTITUTE(AD$12," ","")),INDEX('Cleaned Google Form'!$A$1:$L$5000,MATCH(UPPER(SUBSTITUTE($D29," ","")),'Cleaned Google Form'!$A:$A,0),8),1),FALSE)),0,1),1)</f>
        <v>1</v>
      </c>
      <c r="AE29" s="14">
        <f>IFERROR(IF(OR(IFERROR(FIND(AE$13,INDEX('Cleaned Google Form'!$A$1:$L$5000,MATCH(UPPER(SUBSTITUTE('Main Template'!$D29," ","")),'Cleaned Google Form'!$A:$A,0),12),1),FALSE),AND(AE$17=1,NOT(INDEX('Cleaned Google Form'!$A$1:$L$5000,MATCH(UPPER(SUBSTITUTE('Main Template'!$D29," ","")),'Cleaned Google Form'!$A:$A,0),6)="NO")),AND(AE$17&gt;=26,NOT(INDEX('Cleaned Google Form'!$A$1:$L$5000,UPPER(SUBSTITUTE(MATCH(UPPER(SUBSTITUTE($D29," ","")),'Cleaned Google Form'!$A:$A,0)," ","")),7)="NO")),IFERROR(FIND(UPPER(SUBSTITUTE(AE$12," ","")),INDEX('Cleaned Google Form'!$A$1:$L$5000,MATCH(UPPER(SUBSTITUTE($D29," ","")),'Cleaned Google Form'!$A:$A,0),8),1),FALSE)),0,1),1)</f>
        <v>1</v>
      </c>
      <c r="AF29" s="14">
        <f>IFERROR(IF(OR(IFERROR(FIND(AF$13,INDEX('Cleaned Google Form'!$A$1:$L$5000,MATCH(UPPER(SUBSTITUTE('Main Template'!$D29," ","")),'Cleaned Google Form'!$A:$A,0),12),1),FALSE),AND(AF$17=1,NOT(INDEX('Cleaned Google Form'!$A$1:$L$5000,MATCH(UPPER(SUBSTITUTE('Main Template'!$D29," ","")),'Cleaned Google Form'!$A:$A,0),6)="NO")),AND(AF$17&gt;=26,NOT(INDEX('Cleaned Google Form'!$A$1:$L$5000,UPPER(SUBSTITUTE(MATCH(UPPER(SUBSTITUTE($D29," ","")),'Cleaned Google Form'!$A:$A,0)," ","")),7)="NO")),IFERROR(FIND(UPPER(SUBSTITUTE(AF$12," ","")),INDEX('Cleaned Google Form'!$A$1:$L$5000,MATCH(UPPER(SUBSTITUTE($D29," ","")),'Cleaned Google Form'!$A:$A,0),8),1),FALSE)),0,1),1)</f>
        <v>1</v>
      </c>
      <c r="AG29" s="14">
        <f>IFERROR(IF(OR(IFERROR(FIND(AG$13,INDEX('Cleaned Google Form'!$A$1:$L$5000,MATCH(UPPER(SUBSTITUTE('Main Template'!$D29," ","")),'Cleaned Google Form'!$A:$A,0),12),1),FALSE),AND(AG$17=1,NOT(INDEX('Cleaned Google Form'!$A$1:$L$5000,MATCH(UPPER(SUBSTITUTE('Main Template'!$D29," ","")),'Cleaned Google Form'!$A:$A,0),6)="NO")),AND(AG$17&gt;=26,NOT(INDEX('Cleaned Google Form'!$A$1:$L$5000,UPPER(SUBSTITUTE(MATCH(UPPER(SUBSTITUTE($D29," ","")),'Cleaned Google Form'!$A:$A,0)," ","")),7)="NO")),IFERROR(FIND(UPPER(SUBSTITUTE(AG$12," ","")),INDEX('Cleaned Google Form'!$A$1:$L$5000,MATCH(UPPER(SUBSTITUTE($D29," ","")),'Cleaned Google Form'!$A:$A,0),8),1),FALSE)),0,1),1)</f>
        <v>1</v>
      </c>
      <c r="AH29" s="14">
        <f>IFERROR(IF(OR(IFERROR(FIND(AH$13,INDEX('Cleaned Google Form'!$A$1:$L$5000,MATCH(UPPER(SUBSTITUTE('Main Template'!$D29," ","")),'Cleaned Google Form'!$A:$A,0),12),1),FALSE),AND(AH$17=1,NOT(INDEX('Cleaned Google Form'!$A$1:$L$5000,MATCH(UPPER(SUBSTITUTE('Main Template'!$D29," ","")),'Cleaned Google Form'!$A:$A,0),6)="NO")),AND(AH$17&gt;=26,NOT(INDEX('Cleaned Google Form'!$A$1:$L$5000,UPPER(SUBSTITUTE(MATCH(UPPER(SUBSTITUTE($D29," ","")),'Cleaned Google Form'!$A:$A,0)," ","")),7)="NO")),IFERROR(FIND(UPPER(SUBSTITUTE(AH$12," ","")),INDEX('Cleaned Google Form'!$A$1:$L$5000,MATCH(UPPER(SUBSTITUTE($D29," ","")),'Cleaned Google Form'!$A:$A,0),8),1),FALSE)),0,1),1)</f>
        <v>1</v>
      </c>
      <c r="AI29" s="14">
        <f>IFERROR(IF(OR(IFERROR(FIND(AI$13,INDEX('Cleaned Google Form'!$A$1:$L$5000,MATCH(UPPER(SUBSTITUTE('Main Template'!$D29," ","")),'Cleaned Google Form'!$A:$A,0),12),1),FALSE),AND(AI$17=1,NOT(INDEX('Cleaned Google Form'!$A$1:$L$5000,MATCH(UPPER(SUBSTITUTE('Main Template'!$D29," ","")),'Cleaned Google Form'!$A:$A,0),6)="NO")),AND(AI$17&gt;=26,NOT(INDEX('Cleaned Google Form'!$A$1:$L$5000,UPPER(SUBSTITUTE(MATCH(UPPER(SUBSTITUTE($D29," ","")),'Cleaned Google Form'!$A:$A,0)," ","")),7)="NO")),IFERROR(FIND(UPPER(SUBSTITUTE(AI$12," ","")),INDEX('Cleaned Google Form'!$A$1:$L$5000,MATCH(UPPER(SUBSTITUTE($D29," ","")),'Cleaned Google Form'!$A:$A,0),8),1),FALSE)),0,1),1)</f>
        <v>1</v>
      </c>
      <c r="AJ29" s="14">
        <f>IFERROR(IF(OR(IFERROR(FIND(AJ$13,INDEX('Cleaned Google Form'!$A$1:$L$5000,MATCH(UPPER(SUBSTITUTE('Main Template'!$D29," ","")),'Cleaned Google Form'!$A:$A,0),12),1),FALSE),AND(AJ$17=1,NOT(INDEX('Cleaned Google Form'!$A$1:$L$5000,MATCH(UPPER(SUBSTITUTE('Main Template'!$D29," ","")),'Cleaned Google Form'!$A:$A,0),6)="NO")),AND(AJ$17&gt;=26,NOT(INDEX('Cleaned Google Form'!$A$1:$L$5000,UPPER(SUBSTITUTE(MATCH(UPPER(SUBSTITUTE($D29," ","")),'Cleaned Google Form'!$A:$A,0)," ","")),7)="NO")),IFERROR(FIND(UPPER(SUBSTITUTE(AJ$12," ","")),INDEX('Cleaned Google Form'!$A$1:$L$5000,MATCH(UPPER(SUBSTITUTE($D29," ","")),'Cleaned Google Form'!$A:$A,0),8),1),FALSE)),0,1),1)</f>
        <v>1</v>
      </c>
      <c r="AK29" s="14">
        <f>IFERROR(IF(OR(IFERROR(FIND(AK$13,INDEX('Cleaned Google Form'!$A$1:$L$5000,MATCH(UPPER(SUBSTITUTE('Main Template'!$D29," ","")),'Cleaned Google Form'!$A:$A,0),12),1),FALSE),AND(AK$17=1,NOT(INDEX('Cleaned Google Form'!$A$1:$L$5000,MATCH(UPPER(SUBSTITUTE('Main Template'!$D29," ","")),'Cleaned Google Form'!$A:$A,0),6)="NO")),AND(AK$17&gt;=26,NOT(INDEX('Cleaned Google Form'!$A$1:$L$5000,UPPER(SUBSTITUTE(MATCH(UPPER(SUBSTITUTE($D29," ","")),'Cleaned Google Form'!$A:$A,0)," ","")),7)="NO")),IFERROR(FIND(UPPER(SUBSTITUTE(AK$12," ","")),INDEX('Cleaned Google Form'!$A$1:$L$5000,MATCH(UPPER(SUBSTITUTE($D29," ","")),'Cleaned Google Form'!$A:$A,0),8),1),FALSE)),0,1),1)</f>
        <v>1</v>
      </c>
      <c r="AL29" s="14">
        <f>IFERROR(IF(OR(IFERROR(FIND(AL$13,INDEX('Cleaned Google Form'!$A$1:$L$5000,MATCH(UPPER(SUBSTITUTE('Main Template'!$D29," ","")),'Cleaned Google Form'!$A:$A,0),12),1),FALSE),AND(AL$17=1,NOT(INDEX('Cleaned Google Form'!$A$1:$L$5000,MATCH(UPPER(SUBSTITUTE('Main Template'!$D29," ","")),'Cleaned Google Form'!$A:$A,0),6)="NO")),AND(AL$17&gt;=26,NOT(INDEX('Cleaned Google Form'!$A$1:$L$5000,UPPER(SUBSTITUTE(MATCH(UPPER(SUBSTITUTE($D29," ","")),'Cleaned Google Form'!$A:$A,0)," ","")),7)="NO")),IFERROR(FIND(UPPER(SUBSTITUTE(AL$12," ","")),INDEX('Cleaned Google Form'!$A$1:$L$5000,MATCH(UPPER(SUBSTITUTE($D29," ","")),'Cleaned Google Form'!$A:$A,0),8),1),FALSE)),0,1),1)</f>
        <v>1</v>
      </c>
      <c r="AM29" s="14">
        <f>IFERROR(IF(OR(IFERROR(FIND(AM$13,INDEX('Cleaned Google Form'!$A$1:$L$5000,MATCH(UPPER(SUBSTITUTE('Main Template'!$D29," ","")),'Cleaned Google Form'!$A:$A,0),12),1),FALSE),AND(AM$17=1,NOT(INDEX('Cleaned Google Form'!$A$1:$L$5000,MATCH(UPPER(SUBSTITUTE('Main Template'!$D29," ","")),'Cleaned Google Form'!$A:$A,0),6)="NO")),AND(AM$17&gt;=26,NOT(INDEX('Cleaned Google Form'!$A$1:$L$5000,UPPER(SUBSTITUTE(MATCH(UPPER(SUBSTITUTE($D29," ","")),'Cleaned Google Form'!$A:$A,0)," ","")),7)="NO")),IFERROR(FIND(UPPER(SUBSTITUTE(AM$12," ","")),INDEX('Cleaned Google Form'!$A$1:$L$5000,MATCH(UPPER(SUBSTITUTE($D29," ","")),'Cleaned Google Form'!$A:$A,0),8),1),FALSE)),0,1),1)</f>
        <v>1</v>
      </c>
      <c r="AN29" s="14">
        <f>IFERROR(IF(OR(IFERROR(FIND(AN$13,INDEX('Cleaned Google Form'!$A$1:$L$5000,MATCH(UPPER(SUBSTITUTE('Main Template'!$D29," ","")),'Cleaned Google Form'!$A:$A,0),12),1),FALSE),AND(AN$17=1,NOT(INDEX('Cleaned Google Form'!$A$1:$L$5000,MATCH(UPPER(SUBSTITUTE('Main Template'!$D29," ","")),'Cleaned Google Form'!$A:$A,0),6)="NO")),AND(AN$17&gt;=26,NOT(INDEX('Cleaned Google Form'!$A$1:$L$5000,UPPER(SUBSTITUTE(MATCH(UPPER(SUBSTITUTE($D29," ","")),'Cleaned Google Form'!$A:$A,0)," ","")),7)="NO")),IFERROR(FIND(UPPER(SUBSTITUTE(AN$12," ","")),INDEX('Cleaned Google Form'!$A$1:$L$5000,MATCH(UPPER(SUBSTITUTE($D29," ","")),'Cleaned Google Form'!$A:$A,0),8),1),FALSE)),0,1),1)</f>
        <v>1</v>
      </c>
      <c r="BT29">
        <v>1</v>
      </c>
      <c r="BU29">
        <v>1</v>
      </c>
    </row>
    <row r="30" spans="3:73">
      <c r="C30" s="4">
        <f t="shared" si="6"/>
        <v>13</v>
      </c>
      <c r="D30" s="4" t="s">
        <v>54</v>
      </c>
      <c r="E30" s="4">
        <f>IFERROR(IF(UPPER(VLOOKUP(UPPER(SUBSTITUTE(D30," ","")),'Cleaned Google Form'!$A$1:$L$5000,3,FALSE))="YES",1,0),0)</f>
        <v>0</v>
      </c>
      <c r="F30" s="4">
        <f>IFERROR(IF(VLOOKUP(UPPER(SUBSTITUTE(D30," ","")),'Cleaned Google Form'!$A$1:$L$5000,2,FALSE)="R1",1,0),0)</f>
        <v>0</v>
      </c>
      <c r="G30" s="4">
        <f>IFERROR(IF(VLOOKUP(UPPER(SUBSTITUTE(D30," ","")),'Cleaned Google Form'!$A$1:$L$5000,4,FALSE)="VGH",1,0),0)</f>
        <v>0</v>
      </c>
      <c r="H30" s="4">
        <f>IFERROR(IF(G30+IFERROR(IF(VLOOKUP(UPPER(SUBSTITUTE(D30," ","")),'Cleaned Google Form'!$A$1:$L$5000,3,FALSE)="SPH",1,0),0)=0,1,0),0)</f>
        <v>1</v>
      </c>
      <c r="I30" s="4">
        <f t="shared" si="7"/>
        <v>13</v>
      </c>
      <c r="J30" s="14">
        <f>IFERROR(IF(OR(IFERROR(FIND(J$13,INDEX('Cleaned Google Form'!$A$1:$L$5000,MATCH(UPPER(SUBSTITUTE('Main Template'!$D30," ","")),'Cleaned Google Form'!$A:$A,0),12),1),FALSE),AND(J$17=1,NOT(INDEX('Cleaned Google Form'!$A$1:$L$5000,MATCH(UPPER(SUBSTITUTE('Main Template'!$D30," ","")),'Cleaned Google Form'!$A:$A,0),6)="NO")),AND(J$17&gt;=26,NOT(INDEX('Cleaned Google Form'!$A$1:$L$5000,UPPER(SUBSTITUTE(MATCH(UPPER(SUBSTITUTE($D30," ","")),'Cleaned Google Form'!$A:$A,0)," ","")),7)="NO")),IFERROR(FIND(UPPER(SUBSTITUTE(J$12," ","")),INDEX('Cleaned Google Form'!$A$1:$L$5000,MATCH(UPPER(SUBSTITUTE($D30," ","")),'Cleaned Google Form'!$A:$A,0),8),1),FALSE)),0,1),1)</f>
        <v>1</v>
      </c>
      <c r="K30" s="14">
        <f>IFERROR(IF(OR(IFERROR(FIND(K$13,INDEX('Cleaned Google Form'!$A$1:$L$5000,MATCH(UPPER(SUBSTITUTE('Main Template'!$D30," ","")),'Cleaned Google Form'!$A:$A,0),12),1),FALSE),AND(K$17=1,NOT(INDEX('Cleaned Google Form'!$A$1:$L$5000,MATCH(UPPER(SUBSTITUTE('Main Template'!$D30," ","")),'Cleaned Google Form'!$A:$A,0),6)="NO")),AND(K$17&gt;=26,NOT(INDEX('Cleaned Google Form'!$A$1:$L$5000,UPPER(SUBSTITUTE(MATCH(UPPER(SUBSTITUTE($D30," ","")),'Cleaned Google Form'!$A:$A,0)," ","")),7)="NO")),IFERROR(FIND(UPPER(SUBSTITUTE(K$12," ","")),INDEX('Cleaned Google Form'!$A$1:$L$5000,MATCH(UPPER(SUBSTITUTE($D30," ","")),'Cleaned Google Form'!$A:$A,0),8),1),FALSE)),0,1),1)</f>
        <v>1</v>
      </c>
      <c r="L30" s="14">
        <f>IFERROR(IF(OR(IFERROR(FIND(L$13,INDEX('Cleaned Google Form'!$A$1:$L$5000,MATCH(UPPER(SUBSTITUTE('Main Template'!$D30," ","")),'Cleaned Google Form'!$A:$A,0),12),1),FALSE),AND(L$17=1,NOT(INDEX('Cleaned Google Form'!$A$1:$L$5000,MATCH(UPPER(SUBSTITUTE('Main Template'!$D30," ","")),'Cleaned Google Form'!$A:$A,0),6)="NO")),AND(L$17&gt;=26,NOT(INDEX('Cleaned Google Form'!$A$1:$L$5000,UPPER(SUBSTITUTE(MATCH(UPPER(SUBSTITUTE($D30," ","")),'Cleaned Google Form'!$A:$A,0)," ","")),7)="NO")),IFERROR(FIND(UPPER(SUBSTITUTE(L$12," ","")),INDEX('Cleaned Google Form'!$A$1:$L$5000,MATCH(UPPER(SUBSTITUTE($D30," ","")),'Cleaned Google Form'!$A:$A,0),8),1),FALSE)),0,1),1)</f>
        <v>1</v>
      </c>
      <c r="M30" s="14">
        <f>IFERROR(IF(OR(IFERROR(FIND(M$13,INDEX('Cleaned Google Form'!$A$1:$L$5000,MATCH(UPPER(SUBSTITUTE('Main Template'!$D30," ","")),'Cleaned Google Form'!$A:$A,0),12),1),FALSE),AND(M$17=1,NOT(INDEX('Cleaned Google Form'!$A$1:$L$5000,MATCH(UPPER(SUBSTITUTE('Main Template'!$D30," ","")),'Cleaned Google Form'!$A:$A,0),6)="NO")),AND(M$17&gt;=26,NOT(INDEX('Cleaned Google Form'!$A$1:$L$5000,UPPER(SUBSTITUTE(MATCH(UPPER(SUBSTITUTE($D30," ","")),'Cleaned Google Form'!$A:$A,0)," ","")),7)="NO")),IFERROR(FIND(UPPER(SUBSTITUTE(M$12," ","")),INDEX('Cleaned Google Form'!$A$1:$L$5000,MATCH(UPPER(SUBSTITUTE($D30," ","")),'Cleaned Google Form'!$A:$A,0),8),1),FALSE)),0,1),1)</f>
        <v>1</v>
      </c>
      <c r="N30" s="14">
        <f>IFERROR(IF(OR(IFERROR(FIND(N$13,INDEX('Cleaned Google Form'!$A$1:$L$5000,MATCH(UPPER(SUBSTITUTE('Main Template'!$D30," ","")),'Cleaned Google Form'!$A:$A,0),12),1),FALSE),AND(N$17=1,NOT(INDEX('Cleaned Google Form'!$A$1:$L$5000,MATCH(UPPER(SUBSTITUTE('Main Template'!$D30," ","")),'Cleaned Google Form'!$A:$A,0),6)="NO")),AND(N$17&gt;=26,NOT(INDEX('Cleaned Google Form'!$A$1:$L$5000,UPPER(SUBSTITUTE(MATCH(UPPER(SUBSTITUTE($D30," ","")),'Cleaned Google Form'!$A:$A,0)," ","")),7)="NO")),IFERROR(FIND(UPPER(SUBSTITUTE(N$12," ","")),INDEX('Cleaned Google Form'!$A$1:$L$5000,MATCH(UPPER(SUBSTITUTE($D30," ","")),'Cleaned Google Form'!$A:$A,0),8),1),FALSE)),0,1),1)</f>
        <v>1</v>
      </c>
      <c r="O30" s="14">
        <f>IFERROR(IF(OR(IFERROR(FIND(O$13,INDEX('Cleaned Google Form'!$A$1:$L$5000,MATCH(UPPER(SUBSTITUTE('Main Template'!$D30," ","")),'Cleaned Google Form'!$A:$A,0),12),1),FALSE),AND(O$17=1,NOT(INDEX('Cleaned Google Form'!$A$1:$L$5000,MATCH(UPPER(SUBSTITUTE('Main Template'!$D30," ","")),'Cleaned Google Form'!$A:$A,0),6)="NO")),AND(O$17&gt;=26,NOT(INDEX('Cleaned Google Form'!$A$1:$L$5000,UPPER(SUBSTITUTE(MATCH(UPPER(SUBSTITUTE($D30," ","")),'Cleaned Google Form'!$A:$A,0)," ","")),7)="NO")),IFERROR(FIND(UPPER(SUBSTITUTE(O$12," ","")),INDEX('Cleaned Google Form'!$A$1:$L$5000,MATCH(UPPER(SUBSTITUTE($D30," ","")),'Cleaned Google Form'!$A:$A,0),8),1),FALSE)),0,1),1)</f>
        <v>1</v>
      </c>
      <c r="P30" s="14">
        <f>IFERROR(IF(OR(IFERROR(FIND(P$13,INDEX('Cleaned Google Form'!$A$1:$L$5000,MATCH(UPPER(SUBSTITUTE('Main Template'!$D30," ","")),'Cleaned Google Form'!$A:$A,0),12),1),FALSE),AND(P$17=1,NOT(INDEX('Cleaned Google Form'!$A$1:$L$5000,MATCH(UPPER(SUBSTITUTE('Main Template'!$D30," ","")),'Cleaned Google Form'!$A:$A,0),6)="NO")),AND(P$17&gt;=26,NOT(INDEX('Cleaned Google Form'!$A$1:$L$5000,UPPER(SUBSTITUTE(MATCH(UPPER(SUBSTITUTE($D30," ","")),'Cleaned Google Form'!$A:$A,0)," ","")),7)="NO")),IFERROR(FIND(UPPER(SUBSTITUTE(P$12," ","")),INDEX('Cleaned Google Form'!$A$1:$L$5000,MATCH(UPPER(SUBSTITUTE($D30," ","")),'Cleaned Google Form'!$A:$A,0),8),1),FALSE)),0,1),1)</f>
        <v>1</v>
      </c>
      <c r="Q30" s="14">
        <f>IFERROR(IF(OR(IFERROR(FIND(Q$13,INDEX('Cleaned Google Form'!$A$1:$L$5000,MATCH(UPPER(SUBSTITUTE('Main Template'!$D30," ","")),'Cleaned Google Form'!$A:$A,0),12),1),FALSE),AND(Q$17=1,NOT(INDEX('Cleaned Google Form'!$A$1:$L$5000,MATCH(UPPER(SUBSTITUTE('Main Template'!$D30," ","")),'Cleaned Google Form'!$A:$A,0),6)="NO")),AND(Q$17&gt;=26,NOT(INDEX('Cleaned Google Form'!$A$1:$L$5000,UPPER(SUBSTITUTE(MATCH(UPPER(SUBSTITUTE($D30," ","")),'Cleaned Google Form'!$A:$A,0)," ","")),7)="NO")),IFERROR(FIND(UPPER(SUBSTITUTE(Q$12," ","")),INDEX('Cleaned Google Form'!$A$1:$L$5000,MATCH(UPPER(SUBSTITUTE($D30," ","")),'Cleaned Google Form'!$A:$A,0),8),1),FALSE)),0,1),1)</f>
        <v>1</v>
      </c>
      <c r="R30" s="14">
        <f>IFERROR(IF(OR(IFERROR(FIND(R$13,INDEX('Cleaned Google Form'!$A$1:$L$5000,MATCH(UPPER(SUBSTITUTE('Main Template'!$D30," ","")),'Cleaned Google Form'!$A:$A,0),12),1),FALSE),AND(R$17=1,NOT(INDEX('Cleaned Google Form'!$A$1:$L$5000,MATCH(UPPER(SUBSTITUTE('Main Template'!$D30," ","")),'Cleaned Google Form'!$A:$A,0),6)="NO")),AND(R$17&gt;=26,NOT(INDEX('Cleaned Google Form'!$A$1:$L$5000,UPPER(SUBSTITUTE(MATCH(UPPER(SUBSTITUTE($D30," ","")),'Cleaned Google Form'!$A:$A,0)," ","")),7)="NO")),IFERROR(FIND(UPPER(SUBSTITUTE(R$12," ","")),INDEX('Cleaned Google Form'!$A$1:$L$5000,MATCH(UPPER(SUBSTITUTE($D30," ","")),'Cleaned Google Form'!$A:$A,0),8),1),FALSE)),0,1),1)</f>
        <v>1</v>
      </c>
      <c r="S30" s="14">
        <f>IFERROR(IF(OR(IFERROR(FIND(S$13,INDEX('Cleaned Google Form'!$A$1:$L$5000,MATCH(UPPER(SUBSTITUTE('Main Template'!$D30," ","")),'Cleaned Google Form'!$A:$A,0),12),1),FALSE),AND(S$17=1,NOT(INDEX('Cleaned Google Form'!$A$1:$L$5000,MATCH(UPPER(SUBSTITUTE('Main Template'!$D30," ","")),'Cleaned Google Form'!$A:$A,0),6)="NO")),AND(S$17&gt;=26,NOT(INDEX('Cleaned Google Form'!$A$1:$L$5000,UPPER(SUBSTITUTE(MATCH(UPPER(SUBSTITUTE($D30," ","")),'Cleaned Google Form'!$A:$A,0)," ","")),7)="NO")),IFERROR(FIND(UPPER(SUBSTITUTE(S$12," ","")),INDEX('Cleaned Google Form'!$A$1:$L$5000,MATCH(UPPER(SUBSTITUTE($D30," ","")),'Cleaned Google Form'!$A:$A,0),8),1),FALSE)),0,1),1)</f>
        <v>1</v>
      </c>
      <c r="T30" s="14">
        <f>IFERROR(IF(OR(IFERROR(FIND(T$13,INDEX('Cleaned Google Form'!$A$1:$L$5000,MATCH(UPPER(SUBSTITUTE('Main Template'!$D30," ","")),'Cleaned Google Form'!$A:$A,0),12),1),FALSE),AND(T$17=1,NOT(INDEX('Cleaned Google Form'!$A$1:$L$5000,MATCH(UPPER(SUBSTITUTE('Main Template'!$D30," ","")),'Cleaned Google Form'!$A:$A,0),6)="NO")),AND(T$17&gt;=26,NOT(INDEX('Cleaned Google Form'!$A$1:$L$5000,UPPER(SUBSTITUTE(MATCH(UPPER(SUBSTITUTE($D30," ","")),'Cleaned Google Form'!$A:$A,0)," ","")),7)="NO")),IFERROR(FIND(UPPER(SUBSTITUTE(T$12," ","")),INDEX('Cleaned Google Form'!$A$1:$L$5000,MATCH(UPPER(SUBSTITUTE($D30," ","")),'Cleaned Google Form'!$A:$A,0),8),1),FALSE)),0,1),1)</f>
        <v>1</v>
      </c>
      <c r="U30" s="14">
        <f>IFERROR(IF(OR(IFERROR(FIND(U$13,INDEX('Cleaned Google Form'!$A$1:$L$5000,MATCH(UPPER(SUBSTITUTE('Main Template'!$D30," ","")),'Cleaned Google Form'!$A:$A,0),12),1),FALSE),AND(U$17=1,NOT(INDEX('Cleaned Google Form'!$A$1:$L$5000,MATCH(UPPER(SUBSTITUTE('Main Template'!$D30," ","")),'Cleaned Google Form'!$A:$A,0),6)="NO")),AND(U$17&gt;=26,NOT(INDEX('Cleaned Google Form'!$A$1:$L$5000,UPPER(SUBSTITUTE(MATCH(UPPER(SUBSTITUTE($D30," ","")),'Cleaned Google Form'!$A:$A,0)," ","")),7)="NO")),IFERROR(FIND(UPPER(SUBSTITUTE(U$12," ","")),INDEX('Cleaned Google Form'!$A$1:$L$5000,MATCH(UPPER(SUBSTITUTE($D30," ","")),'Cleaned Google Form'!$A:$A,0),8),1),FALSE)),0,1),1)</f>
        <v>1</v>
      </c>
      <c r="V30" s="14">
        <f>IFERROR(IF(OR(IFERROR(FIND(V$13,INDEX('Cleaned Google Form'!$A$1:$L$5000,MATCH(UPPER(SUBSTITUTE('Main Template'!$D30," ","")),'Cleaned Google Form'!$A:$A,0),12),1),FALSE),AND(V$17=1,NOT(INDEX('Cleaned Google Form'!$A$1:$L$5000,MATCH(UPPER(SUBSTITUTE('Main Template'!$D30," ","")),'Cleaned Google Form'!$A:$A,0),6)="NO")),AND(V$17&gt;=26,NOT(INDEX('Cleaned Google Form'!$A$1:$L$5000,UPPER(SUBSTITUTE(MATCH(UPPER(SUBSTITUTE($D30," ","")),'Cleaned Google Form'!$A:$A,0)," ","")),7)="NO")),IFERROR(FIND(UPPER(SUBSTITUTE(V$12," ","")),INDEX('Cleaned Google Form'!$A$1:$L$5000,MATCH(UPPER(SUBSTITUTE($D30," ","")),'Cleaned Google Form'!$A:$A,0),8),1),FALSE)),0,1),1)</f>
        <v>1</v>
      </c>
      <c r="W30" s="14">
        <f>IFERROR(IF(OR(IFERROR(FIND(W$13,INDEX('Cleaned Google Form'!$A$1:$L$5000,MATCH(UPPER(SUBSTITUTE('Main Template'!$D30," ","")),'Cleaned Google Form'!$A:$A,0),12),1),FALSE),AND(W$17=1,NOT(INDEX('Cleaned Google Form'!$A$1:$L$5000,MATCH(UPPER(SUBSTITUTE('Main Template'!$D30," ","")),'Cleaned Google Form'!$A:$A,0),6)="NO")),AND(W$17&gt;=26,NOT(INDEX('Cleaned Google Form'!$A$1:$L$5000,UPPER(SUBSTITUTE(MATCH(UPPER(SUBSTITUTE($D30," ","")),'Cleaned Google Form'!$A:$A,0)," ","")),7)="NO")),IFERROR(FIND(UPPER(SUBSTITUTE(W$12," ","")),INDEX('Cleaned Google Form'!$A$1:$L$5000,MATCH(UPPER(SUBSTITUTE($D30," ","")),'Cleaned Google Form'!$A:$A,0),8),1),FALSE)),0,1),1)</f>
        <v>1</v>
      </c>
      <c r="X30" s="14">
        <f>IFERROR(IF(OR(IFERROR(FIND(X$13,INDEX('Cleaned Google Form'!$A$1:$L$5000,MATCH(UPPER(SUBSTITUTE('Main Template'!$D30," ","")),'Cleaned Google Form'!$A:$A,0),12),1),FALSE),AND(X$17=1,NOT(INDEX('Cleaned Google Form'!$A$1:$L$5000,MATCH(UPPER(SUBSTITUTE('Main Template'!$D30," ","")),'Cleaned Google Form'!$A:$A,0),6)="NO")),AND(X$17&gt;=26,NOT(INDEX('Cleaned Google Form'!$A$1:$L$5000,UPPER(SUBSTITUTE(MATCH(UPPER(SUBSTITUTE($D30," ","")),'Cleaned Google Form'!$A:$A,0)," ","")),7)="NO")),IFERROR(FIND(UPPER(SUBSTITUTE(X$12," ","")),INDEX('Cleaned Google Form'!$A$1:$L$5000,MATCH(UPPER(SUBSTITUTE($D30," ","")),'Cleaned Google Form'!$A:$A,0),8),1),FALSE)),0,1),1)</f>
        <v>1</v>
      </c>
      <c r="Y30" s="14">
        <f>IFERROR(IF(OR(IFERROR(FIND(Y$13,INDEX('Cleaned Google Form'!$A$1:$L$5000,MATCH(UPPER(SUBSTITUTE('Main Template'!$D30," ","")),'Cleaned Google Form'!$A:$A,0),12),1),FALSE),AND(Y$17=1,NOT(INDEX('Cleaned Google Form'!$A$1:$L$5000,MATCH(UPPER(SUBSTITUTE('Main Template'!$D30," ","")),'Cleaned Google Form'!$A:$A,0),6)="NO")),AND(Y$17&gt;=26,NOT(INDEX('Cleaned Google Form'!$A$1:$L$5000,UPPER(SUBSTITUTE(MATCH(UPPER(SUBSTITUTE($D30," ","")),'Cleaned Google Form'!$A:$A,0)," ","")),7)="NO")),IFERROR(FIND(UPPER(SUBSTITUTE(Y$12," ","")),INDEX('Cleaned Google Form'!$A$1:$L$5000,MATCH(UPPER(SUBSTITUTE($D30," ","")),'Cleaned Google Form'!$A:$A,0),8),1),FALSE)),0,1),1)</f>
        <v>1</v>
      </c>
      <c r="Z30" s="14">
        <f>IFERROR(IF(OR(IFERROR(FIND(Z$13,INDEX('Cleaned Google Form'!$A$1:$L$5000,MATCH(UPPER(SUBSTITUTE('Main Template'!$D30," ","")),'Cleaned Google Form'!$A:$A,0),12),1),FALSE),AND(Z$17=1,NOT(INDEX('Cleaned Google Form'!$A$1:$L$5000,MATCH(UPPER(SUBSTITUTE('Main Template'!$D30," ","")),'Cleaned Google Form'!$A:$A,0),6)="NO")),AND(Z$17&gt;=26,NOT(INDEX('Cleaned Google Form'!$A$1:$L$5000,UPPER(SUBSTITUTE(MATCH(UPPER(SUBSTITUTE($D30," ","")),'Cleaned Google Form'!$A:$A,0)," ","")),7)="NO")),IFERROR(FIND(UPPER(SUBSTITUTE(Z$12," ","")),INDEX('Cleaned Google Form'!$A$1:$L$5000,MATCH(UPPER(SUBSTITUTE($D30," ","")),'Cleaned Google Form'!$A:$A,0),8),1),FALSE)),0,1),1)</f>
        <v>1</v>
      </c>
      <c r="AA30" s="14">
        <f>IFERROR(IF(OR(IFERROR(FIND(AA$13,INDEX('Cleaned Google Form'!$A$1:$L$5000,MATCH(UPPER(SUBSTITUTE('Main Template'!$D30," ","")),'Cleaned Google Form'!$A:$A,0),12),1),FALSE),AND(AA$17=1,NOT(INDEX('Cleaned Google Form'!$A$1:$L$5000,MATCH(UPPER(SUBSTITUTE('Main Template'!$D30," ","")),'Cleaned Google Form'!$A:$A,0),6)="NO")),AND(AA$17&gt;=26,NOT(INDEX('Cleaned Google Form'!$A$1:$L$5000,UPPER(SUBSTITUTE(MATCH(UPPER(SUBSTITUTE($D30," ","")),'Cleaned Google Form'!$A:$A,0)," ","")),7)="NO")),IFERROR(FIND(UPPER(SUBSTITUTE(AA$12," ","")),INDEX('Cleaned Google Form'!$A$1:$L$5000,MATCH(UPPER(SUBSTITUTE($D30," ","")),'Cleaned Google Form'!$A:$A,0),8),1),FALSE)),0,1),1)</f>
        <v>1</v>
      </c>
      <c r="AB30" s="14">
        <f>IFERROR(IF(OR(IFERROR(FIND(AB$13,INDEX('Cleaned Google Form'!$A$1:$L$5000,MATCH(UPPER(SUBSTITUTE('Main Template'!$D30," ","")),'Cleaned Google Form'!$A:$A,0),12),1),FALSE),AND(AB$17=1,NOT(INDEX('Cleaned Google Form'!$A$1:$L$5000,MATCH(UPPER(SUBSTITUTE('Main Template'!$D30," ","")),'Cleaned Google Form'!$A:$A,0),6)="NO")),AND(AB$17&gt;=26,NOT(INDEX('Cleaned Google Form'!$A$1:$L$5000,UPPER(SUBSTITUTE(MATCH(UPPER(SUBSTITUTE($D30," ","")),'Cleaned Google Form'!$A:$A,0)," ","")),7)="NO")),IFERROR(FIND(UPPER(SUBSTITUTE(AB$12," ","")),INDEX('Cleaned Google Form'!$A$1:$L$5000,MATCH(UPPER(SUBSTITUTE($D30," ","")),'Cleaned Google Form'!$A:$A,0),8),1),FALSE)),0,1),1)</f>
        <v>1</v>
      </c>
      <c r="AC30" s="14">
        <f>IFERROR(IF(OR(IFERROR(FIND(AC$13,INDEX('Cleaned Google Form'!$A$1:$L$5000,MATCH(UPPER(SUBSTITUTE('Main Template'!$D30," ","")),'Cleaned Google Form'!$A:$A,0),12),1),FALSE),AND(AC$17=1,NOT(INDEX('Cleaned Google Form'!$A$1:$L$5000,MATCH(UPPER(SUBSTITUTE('Main Template'!$D30," ","")),'Cleaned Google Form'!$A:$A,0),6)="NO")),AND(AC$17&gt;=26,NOT(INDEX('Cleaned Google Form'!$A$1:$L$5000,UPPER(SUBSTITUTE(MATCH(UPPER(SUBSTITUTE($D30," ","")),'Cleaned Google Form'!$A:$A,0)," ","")),7)="NO")),IFERROR(FIND(UPPER(SUBSTITUTE(AC$12," ","")),INDEX('Cleaned Google Form'!$A$1:$L$5000,MATCH(UPPER(SUBSTITUTE($D30," ","")),'Cleaned Google Form'!$A:$A,0),8),1),FALSE)),0,1),1)</f>
        <v>1</v>
      </c>
      <c r="AD30" s="14">
        <f>IFERROR(IF(OR(IFERROR(FIND(AD$13,INDEX('Cleaned Google Form'!$A$1:$L$5000,MATCH(UPPER(SUBSTITUTE('Main Template'!$D30," ","")),'Cleaned Google Form'!$A:$A,0),12),1),FALSE),AND(AD$17=1,NOT(INDEX('Cleaned Google Form'!$A$1:$L$5000,MATCH(UPPER(SUBSTITUTE('Main Template'!$D30," ","")),'Cleaned Google Form'!$A:$A,0),6)="NO")),AND(AD$17&gt;=26,NOT(INDEX('Cleaned Google Form'!$A$1:$L$5000,UPPER(SUBSTITUTE(MATCH(UPPER(SUBSTITUTE($D30," ","")),'Cleaned Google Form'!$A:$A,0)," ","")),7)="NO")),IFERROR(FIND(UPPER(SUBSTITUTE(AD$12," ","")),INDEX('Cleaned Google Form'!$A$1:$L$5000,MATCH(UPPER(SUBSTITUTE($D30," ","")),'Cleaned Google Form'!$A:$A,0),8),1),FALSE)),0,1),1)</f>
        <v>1</v>
      </c>
      <c r="AE30" s="14">
        <f>IFERROR(IF(OR(IFERROR(FIND(AE$13,INDEX('Cleaned Google Form'!$A$1:$L$5000,MATCH(UPPER(SUBSTITUTE('Main Template'!$D30," ","")),'Cleaned Google Form'!$A:$A,0),12),1),FALSE),AND(AE$17=1,NOT(INDEX('Cleaned Google Form'!$A$1:$L$5000,MATCH(UPPER(SUBSTITUTE('Main Template'!$D30," ","")),'Cleaned Google Form'!$A:$A,0),6)="NO")),AND(AE$17&gt;=26,NOT(INDEX('Cleaned Google Form'!$A$1:$L$5000,UPPER(SUBSTITUTE(MATCH(UPPER(SUBSTITUTE($D30," ","")),'Cleaned Google Form'!$A:$A,0)," ","")),7)="NO")),IFERROR(FIND(UPPER(SUBSTITUTE(AE$12," ","")),INDEX('Cleaned Google Form'!$A$1:$L$5000,MATCH(UPPER(SUBSTITUTE($D30," ","")),'Cleaned Google Form'!$A:$A,0),8),1),FALSE)),0,1),1)</f>
        <v>1</v>
      </c>
      <c r="AF30" s="14">
        <f>IFERROR(IF(OR(IFERROR(FIND(AF$13,INDEX('Cleaned Google Form'!$A$1:$L$5000,MATCH(UPPER(SUBSTITUTE('Main Template'!$D30," ","")),'Cleaned Google Form'!$A:$A,0),12),1),FALSE),AND(AF$17=1,NOT(INDEX('Cleaned Google Form'!$A$1:$L$5000,MATCH(UPPER(SUBSTITUTE('Main Template'!$D30," ","")),'Cleaned Google Form'!$A:$A,0),6)="NO")),AND(AF$17&gt;=26,NOT(INDEX('Cleaned Google Form'!$A$1:$L$5000,UPPER(SUBSTITUTE(MATCH(UPPER(SUBSTITUTE($D30," ","")),'Cleaned Google Form'!$A:$A,0)," ","")),7)="NO")),IFERROR(FIND(UPPER(SUBSTITUTE(AF$12," ","")),INDEX('Cleaned Google Form'!$A$1:$L$5000,MATCH(UPPER(SUBSTITUTE($D30," ","")),'Cleaned Google Form'!$A:$A,0),8),1),FALSE)),0,1),1)</f>
        <v>1</v>
      </c>
      <c r="AG30" s="14">
        <f>IFERROR(IF(OR(IFERROR(FIND(AG$13,INDEX('Cleaned Google Form'!$A$1:$L$5000,MATCH(UPPER(SUBSTITUTE('Main Template'!$D30," ","")),'Cleaned Google Form'!$A:$A,0),12),1),FALSE),AND(AG$17=1,NOT(INDEX('Cleaned Google Form'!$A$1:$L$5000,MATCH(UPPER(SUBSTITUTE('Main Template'!$D30," ","")),'Cleaned Google Form'!$A:$A,0),6)="NO")),AND(AG$17&gt;=26,NOT(INDEX('Cleaned Google Form'!$A$1:$L$5000,UPPER(SUBSTITUTE(MATCH(UPPER(SUBSTITUTE($D30," ","")),'Cleaned Google Form'!$A:$A,0)," ","")),7)="NO")),IFERROR(FIND(UPPER(SUBSTITUTE(AG$12," ","")),INDEX('Cleaned Google Form'!$A$1:$L$5000,MATCH(UPPER(SUBSTITUTE($D30," ","")),'Cleaned Google Form'!$A:$A,0),8),1),FALSE)),0,1),1)</f>
        <v>1</v>
      </c>
      <c r="AH30" s="14">
        <f>IFERROR(IF(OR(IFERROR(FIND(AH$13,INDEX('Cleaned Google Form'!$A$1:$L$5000,MATCH(UPPER(SUBSTITUTE('Main Template'!$D30," ","")),'Cleaned Google Form'!$A:$A,0),12),1),FALSE),AND(AH$17=1,NOT(INDEX('Cleaned Google Form'!$A$1:$L$5000,MATCH(UPPER(SUBSTITUTE('Main Template'!$D30," ","")),'Cleaned Google Form'!$A:$A,0),6)="NO")),AND(AH$17&gt;=26,NOT(INDEX('Cleaned Google Form'!$A$1:$L$5000,UPPER(SUBSTITUTE(MATCH(UPPER(SUBSTITUTE($D30," ","")),'Cleaned Google Form'!$A:$A,0)," ","")),7)="NO")),IFERROR(FIND(UPPER(SUBSTITUTE(AH$12," ","")),INDEX('Cleaned Google Form'!$A$1:$L$5000,MATCH(UPPER(SUBSTITUTE($D30," ","")),'Cleaned Google Form'!$A:$A,0),8),1),FALSE)),0,1),1)</f>
        <v>1</v>
      </c>
      <c r="AI30" s="14">
        <f>IFERROR(IF(OR(IFERROR(FIND(AI$13,INDEX('Cleaned Google Form'!$A$1:$L$5000,MATCH(UPPER(SUBSTITUTE('Main Template'!$D30," ","")),'Cleaned Google Form'!$A:$A,0),12),1),FALSE),AND(AI$17=1,NOT(INDEX('Cleaned Google Form'!$A$1:$L$5000,MATCH(UPPER(SUBSTITUTE('Main Template'!$D30," ","")),'Cleaned Google Form'!$A:$A,0),6)="NO")),AND(AI$17&gt;=26,NOT(INDEX('Cleaned Google Form'!$A$1:$L$5000,UPPER(SUBSTITUTE(MATCH(UPPER(SUBSTITUTE($D30," ","")),'Cleaned Google Form'!$A:$A,0)," ","")),7)="NO")),IFERROR(FIND(UPPER(SUBSTITUTE(AI$12," ","")),INDEX('Cleaned Google Form'!$A$1:$L$5000,MATCH(UPPER(SUBSTITUTE($D30," ","")),'Cleaned Google Form'!$A:$A,0),8),1),FALSE)),0,1),1)</f>
        <v>1</v>
      </c>
      <c r="AJ30" s="14">
        <f>IFERROR(IF(OR(IFERROR(FIND(AJ$13,INDEX('Cleaned Google Form'!$A$1:$L$5000,MATCH(UPPER(SUBSTITUTE('Main Template'!$D30," ","")),'Cleaned Google Form'!$A:$A,0),12),1),FALSE),AND(AJ$17=1,NOT(INDEX('Cleaned Google Form'!$A$1:$L$5000,MATCH(UPPER(SUBSTITUTE('Main Template'!$D30," ","")),'Cleaned Google Form'!$A:$A,0),6)="NO")),AND(AJ$17&gt;=26,NOT(INDEX('Cleaned Google Form'!$A$1:$L$5000,UPPER(SUBSTITUTE(MATCH(UPPER(SUBSTITUTE($D30," ","")),'Cleaned Google Form'!$A:$A,0)," ","")),7)="NO")),IFERROR(FIND(UPPER(SUBSTITUTE(AJ$12," ","")),INDEX('Cleaned Google Form'!$A$1:$L$5000,MATCH(UPPER(SUBSTITUTE($D30," ","")),'Cleaned Google Form'!$A:$A,0),8),1),FALSE)),0,1),1)</f>
        <v>1</v>
      </c>
      <c r="AK30" s="14">
        <f>IFERROR(IF(OR(IFERROR(FIND(AK$13,INDEX('Cleaned Google Form'!$A$1:$L$5000,MATCH(UPPER(SUBSTITUTE('Main Template'!$D30," ","")),'Cleaned Google Form'!$A:$A,0),12),1),FALSE),AND(AK$17=1,NOT(INDEX('Cleaned Google Form'!$A$1:$L$5000,MATCH(UPPER(SUBSTITUTE('Main Template'!$D30," ","")),'Cleaned Google Form'!$A:$A,0),6)="NO")),AND(AK$17&gt;=26,NOT(INDEX('Cleaned Google Form'!$A$1:$L$5000,UPPER(SUBSTITUTE(MATCH(UPPER(SUBSTITUTE($D30," ","")),'Cleaned Google Form'!$A:$A,0)," ","")),7)="NO")),IFERROR(FIND(UPPER(SUBSTITUTE(AK$12," ","")),INDEX('Cleaned Google Form'!$A$1:$L$5000,MATCH(UPPER(SUBSTITUTE($D30," ","")),'Cleaned Google Form'!$A:$A,0),8),1),FALSE)),0,1),1)</f>
        <v>1</v>
      </c>
      <c r="AL30" s="14">
        <f>IFERROR(IF(OR(IFERROR(FIND(AL$13,INDEX('Cleaned Google Form'!$A$1:$L$5000,MATCH(UPPER(SUBSTITUTE('Main Template'!$D30," ","")),'Cleaned Google Form'!$A:$A,0),12),1),FALSE),AND(AL$17=1,NOT(INDEX('Cleaned Google Form'!$A$1:$L$5000,MATCH(UPPER(SUBSTITUTE('Main Template'!$D30," ","")),'Cleaned Google Form'!$A:$A,0),6)="NO")),AND(AL$17&gt;=26,NOT(INDEX('Cleaned Google Form'!$A$1:$L$5000,UPPER(SUBSTITUTE(MATCH(UPPER(SUBSTITUTE($D30," ","")),'Cleaned Google Form'!$A:$A,0)," ","")),7)="NO")),IFERROR(FIND(UPPER(SUBSTITUTE(AL$12," ","")),INDEX('Cleaned Google Form'!$A$1:$L$5000,MATCH(UPPER(SUBSTITUTE($D30," ","")),'Cleaned Google Form'!$A:$A,0),8),1),FALSE)),0,1),1)</f>
        <v>1</v>
      </c>
      <c r="AM30" s="14">
        <f>IFERROR(IF(OR(IFERROR(FIND(AM$13,INDEX('Cleaned Google Form'!$A$1:$L$5000,MATCH(UPPER(SUBSTITUTE('Main Template'!$D30," ","")),'Cleaned Google Form'!$A:$A,0),12),1),FALSE),AND(AM$17=1,NOT(INDEX('Cleaned Google Form'!$A$1:$L$5000,MATCH(UPPER(SUBSTITUTE('Main Template'!$D30," ","")),'Cleaned Google Form'!$A:$A,0),6)="NO")),AND(AM$17&gt;=26,NOT(INDEX('Cleaned Google Form'!$A$1:$L$5000,UPPER(SUBSTITUTE(MATCH(UPPER(SUBSTITUTE($D30," ","")),'Cleaned Google Form'!$A:$A,0)," ","")),7)="NO")),IFERROR(FIND(UPPER(SUBSTITUTE(AM$12," ","")),INDEX('Cleaned Google Form'!$A$1:$L$5000,MATCH(UPPER(SUBSTITUTE($D30," ","")),'Cleaned Google Form'!$A:$A,0),8),1),FALSE)),0,1),1)</f>
        <v>1</v>
      </c>
      <c r="AN30" s="14">
        <f>IFERROR(IF(OR(IFERROR(FIND(AN$13,INDEX('Cleaned Google Form'!$A$1:$L$5000,MATCH(UPPER(SUBSTITUTE('Main Template'!$D30," ","")),'Cleaned Google Form'!$A:$A,0),12),1),FALSE),AND(AN$17=1,NOT(INDEX('Cleaned Google Form'!$A$1:$L$5000,MATCH(UPPER(SUBSTITUTE('Main Template'!$D30," ","")),'Cleaned Google Form'!$A:$A,0),6)="NO")),AND(AN$17&gt;=26,NOT(INDEX('Cleaned Google Form'!$A$1:$L$5000,UPPER(SUBSTITUTE(MATCH(UPPER(SUBSTITUTE($D30," ","")),'Cleaned Google Form'!$A:$A,0)," ","")),7)="NO")),IFERROR(FIND(UPPER(SUBSTITUTE(AN$12," ","")),INDEX('Cleaned Google Form'!$A$1:$L$5000,MATCH(UPPER(SUBSTITUTE($D30," ","")),'Cleaned Google Form'!$A:$A,0),8),1),FALSE)),0,1),1)</f>
        <v>1</v>
      </c>
    </row>
    <row r="31" spans="3:73">
      <c r="C31" s="4">
        <f t="shared" si="6"/>
        <v>14</v>
      </c>
      <c r="D31" s="4" t="s">
        <v>56</v>
      </c>
      <c r="E31" s="4">
        <f>IFERROR(IF(UPPER(VLOOKUP(UPPER(SUBSTITUTE(D31," ","")),'Cleaned Google Form'!$A$1:$L$5000,3,FALSE))="YES",1,0),0)</f>
        <v>0</v>
      </c>
      <c r="F31" s="4">
        <f>IFERROR(IF(VLOOKUP(UPPER(SUBSTITUTE(D31," ","")),'Cleaned Google Form'!$A$1:$L$5000,2,FALSE)="R1",1,0),0)</f>
        <v>0</v>
      </c>
      <c r="G31" s="4">
        <f>IFERROR(IF(VLOOKUP(UPPER(SUBSTITUTE(D31," ","")),'Cleaned Google Form'!$A$1:$L$5000,4,FALSE)="VGH",1,0),0)</f>
        <v>0</v>
      </c>
      <c r="H31" s="4">
        <f>IFERROR(IF(G31+IFERROR(IF(VLOOKUP(UPPER(SUBSTITUTE(D31," ","")),'Cleaned Google Form'!$A$1:$L$5000,3,FALSE)="SPH",1,0),0)=0,1,0),0)</f>
        <v>1</v>
      </c>
      <c r="I31" s="4">
        <f t="shared" si="7"/>
        <v>14</v>
      </c>
      <c r="J31" s="14">
        <f>IFERROR(IF(OR(IFERROR(FIND(J$13,INDEX('Cleaned Google Form'!$A$1:$L$5000,MATCH(UPPER(SUBSTITUTE('Main Template'!$D31," ","")),'Cleaned Google Form'!$A:$A,0),12),1),FALSE),AND(J$17=1,NOT(INDEX('Cleaned Google Form'!$A$1:$L$5000,MATCH(UPPER(SUBSTITUTE('Main Template'!$D31," ","")),'Cleaned Google Form'!$A:$A,0),6)="NO")),AND(J$17&gt;=26,NOT(INDEX('Cleaned Google Form'!$A$1:$L$5000,UPPER(SUBSTITUTE(MATCH(UPPER(SUBSTITUTE($D31," ","")),'Cleaned Google Form'!$A:$A,0)," ","")),7)="NO")),IFERROR(FIND(UPPER(SUBSTITUTE(J$12," ","")),INDEX('Cleaned Google Form'!$A$1:$L$5000,MATCH(UPPER(SUBSTITUTE($D31," ","")),'Cleaned Google Form'!$A:$A,0),8),1),FALSE)),0,1),1)</f>
        <v>1</v>
      </c>
      <c r="K31" s="14">
        <f>IFERROR(IF(OR(IFERROR(FIND(K$13,INDEX('Cleaned Google Form'!$A$1:$L$5000,MATCH(UPPER(SUBSTITUTE('Main Template'!$D31," ","")),'Cleaned Google Form'!$A:$A,0),12),1),FALSE),AND(K$17=1,NOT(INDEX('Cleaned Google Form'!$A$1:$L$5000,MATCH(UPPER(SUBSTITUTE('Main Template'!$D31," ","")),'Cleaned Google Form'!$A:$A,0),6)="NO")),AND(K$17&gt;=26,NOT(INDEX('Cleaned Google Form'!$A$1:$L$5000,UPPER(SUBSTITUTE(MATCH(UPPER(SUBSTITUTE($D31," ","")),'Cleaned Google Form'!$A:$A,0)," ","")),7)="NO")),IFERROR(FIND(UPPER(SUBSTITUTE(K$12," ","")),INDEX('Cleaned Google Form'!$A$1:$L$5000,MATCH(UPPER(SUBSTITUTE($D31," ","")),'Cleaned Google Form'!$A:$A,0),8),1),FALSE)),0,1),1)</f>
        <v>1</v>
      </c>
      <c r="L31" s="14">
        <f>IFERROR(IF(OR(IFERROR(FIND(L$13,INDEX('Cleaned Google Form'!$A$1:$L$5000,MATCH(UPPER(SUBSTITUTE('Main Template'!$D31," ","")),'Cleaned Google Form'!$A:$A,0),12),1),FALSE),AND(L$17=1,NOT(INDEX('Cleaned Google Form'!$A$1:$L$5000,MATCH(UPPER(SUBSTITUTE('Main Template'!$D31," ","")),'Cleaned Google Form'!$A:$A,0),6)="NO")),AND(L$17&gt;=26,NOT(INDEX('Cleaned Google Form'!$A$1:$L$5000,UPPER(SUBSTITUTE(MATCH(UPPER(SUBSTITUTE($D31," ","")),'Cleaned Google Form'!$A:$A,0)," ","")),7)="NO")),IFERROR(FIND(UPPER(SUBSTITUTE(L$12," ","")),INDEX('Cleaned Google Form'!$A$1:$L$5000,MATCH(UPPER(SUBSTITUTE($D31," ","")),'Cleaned Google Form'!$A:$A,0),8),1),FALSE)),0,1),1)</f>
        <v>1</v>
      </c>
      <c r="M31" s="14">
        <f>IFERROR(IF(OR(IFERROR(FIND(M$13,INDEX('Cleaned Google Form'!$A$1:$L$5000,MATCH(UPPER(SUBSTITUTE('Main Template'!$D31," ","")),'Cleaned Google Form'!$A:$A,0),12),1),FALSE),AND(M$17=1,NOT(INDEX('Cleaned Google Form'!$A$1:$L$5000,MATCH(UPPER(SUBSTITUTE('Main Template'!$D31," ","")),'Cleaned Google Form'!$A:$A,0),6)="NO")),AND(M$17&gt;=26,NOT(INDEX('Cleaned Google Form'!$A$1:$L$5000,UPPER(SUBSTITUTE(MATCH(UPPER(SUBSTITUTE($D31," ","")),'Cleaned Google Form'!$A:$A,0)," ","")),7)="NO")),IFERROR(FIND(UPPER(SUBSTITUTE(M$12," ","")),INDEX('Cleaned Google Form'!$A$1:$L$5000,MATCH(UPPER(SUBSTITUTE($D31," ","")),'Cleaned Google Form'!$A:$A,0),8),1),FALSE)),0,1),1)</f>
        <v>1</v>
      </c>
      <c r="N31" s="14">
        <f>IFERROR(IF(OR(IFERROR(FIND(N$13,INDEX('Cleaned Google Form'!$A$1:$L$5000,MATCH(UPPER(SUBSTITUTE('Main Template'!$D31," ","")),'Cleaned Google Form'!$A:$A,0),12),1),FALSE),AND(N$17=1,NOT(INDEX('Cleaned Google Form'!$A$1:$L$5000,MATCH(UPPER(SUBSTITUTE('Main Template'!$D31," ","")),'Cleaned Google Form'!$A:$A,0),6)="NO")),AND(N$17&gt;=26,NOT(INDEX('Cleaned Google Form'!$A$1:$L$5000,UPPER(SUBSTITUTE(MATCH(UPPER(SUBSTITUTE($D31," ","")),'Cleaned Google Form'!$A:$A,0)," ","")),7)="NO")),IFERROR(FIND(UPPER(SUBSTITUTE(N$12," ","")),INDEX('Cleaned Google Form'!$A$1:$L$5000,MATCH(UPPER(SUBSTITUTE($D31," ","")),'Cleaned Google Form'!$A:$A,0),8),1),FALSE)),0,1),1)</f>
        <v>1</v>
      </c>
      <c r="O31" s="14">
        <f>IFERROR(IF(OR(IFERROR(FIND(O$13,INDEX('Cleaned Google Form'!$A$1:$L$5000,MATCH(UPPER(SUBSTITUTE('Main Template'!$D31," ","")),'Cleaned Google Form'!$A:$A,0),12),1),FALSE),AND(O$17=1,NOT(INDEX('Cleaned Google Form'!$A$1:$L$5000,MATCH(UPPER(SUBSTITUTE('Main Template'!$D31," ","")),'Cleaned Google Form'!$A:$A,0),6)="NO")),AND(O$17&gt;=26,NOT(INDEX('Cleaned Google Form'!$A$1:$L$5000,UPPER(SUBSTITUTE(MATCH(UPPER(SUBSTITUTE($D31," ","")),'Cleaned Google Form'!$A:$A,0)," ","")),7)="NO")),IFERROR(FIND(UPPER(SUBSTITUTE(O$12," ","")),INDEX('Cleaned Google Form'!$A$1:$L$5000,MATCH(UPPER(SUBSTITUTE($D31," ","")),'Cleaned Google Form'!$A:$A,0),8),1),FALSE)),0,1),1)</f>
        <v>1</v>
      </c>
      <c r="P31" s="14">
        <f>IFERROR(IF(OR(IFERROR(FIND(P$13,INDEX('Cleaned Google Form'!$A$1:$L$5000,MATCH(UPPER(SUBSTITUTE('Main Template'!$D31," ","")),'Cleaned Google Form'!$A:$A,0),12),1),FALSE),AND(P$17=1,NOT(INDEX('Cleaned Google Form'!$A$1:$L$5000,MATCH(UPPER(SUBSTITUTE('Main Template'!$D31," ","")),'Cleaned Google Form'!$A:$A,0),6)="NO")),AND(P$17&gt;=26,NOT(INDEX('Cleaned Google Form'!$A$1:$L$5000,UPPER(SUBSTITUTE(MATCH(UPPER(SUBSTITUTE($D31," ","")),'Cleaned Google Form'!$A:$A,0)," ","")),7)="NO")),IFERROR(FIND(UPPER(SUBSTITUTE(P$12," ","")),INDEX('Cleaned Google Form'!$A$1:$L$5000,MATCH(UPPER(SUBSTITUTE($D31," ","")),'Cleaned Google Form'!$A:$A,0),8),1),FALSE)),0,1),1)</f>
        <v>1</v>
      </c>
      <c r="Q31" s="14">
        <f>IFERROR(IF(OR(IFERROR(FIND(Q$13,INDEX('Cleaned Google Form'!$A$1:$L$5000,MATCH(UPPER(SUBSTITUTE('Main Template'!$D31," ","")),'Cleaned Google Form'!$A:$A,0),12),1),FALSE),AND(Q$17=1,NOT(INDEX('Cleaned Google Form'!$A$1:$L$5000,MATCH(UPPER(SUBSTITUTE('Main Template'!$D31," ","")),'Cleaned Google Form'!$A:$A,0),6)="NO")),AND(Q$17&gt;=26,NOT(INDEX('Cleaned Google Form'!$A$1:$L$5000,UPPER(SUBSTITUTE(MATCH(UPPER(SUBSTITUTE($D31," ","")),'Cleaned Google Form'!$A:$A,0)," ","")),7)="NO")),IFERROR(FIND(UPPER(SUBSTITUTE(Q$12," ","")),INDEX('Cleaned Google Form'!$A$1:$L$5000,MATCH(UPPER(SUBSTITUTE($D31," ","")),'Cleaned Google Form'!$A:$A,0),8),1),FALSE)),0,1),1)</f>
        <v>1</v>
      </c>
      <c r="R31" s="14">
        <f>IFERROR(IF(OR(IFERROR(FIND(R$13,INDEX('Cleaned Google Form'!$A$1:$L$5000,MATCH(UPPER(SUBSTITUTE('Main Template'!$D31," ","")),'Cleaned Google Form'!$A:$A,0),12),1),FALSE),AND(R$17=1,NOT(INDEX('Cleaned Google Form'!$A$1:$L$5000,MATCH(UPPER(SUBSTITUTE('Main Template'!$D31," ","")),'Cleaned Google Form'!$A:$A,0),6)="NO")),AND(R$17&gt;=26,NOT(INDEX('Cleaned Google Form'!$A$1:$L$5000,UPPER(SUBSTITUTE(MATCH(UPPER(SUBSTITUTE($D31," ","")),'Cleaned Google Form'!$A:$A,0)," ","")),7)="NO")),IFERROR(FIND(UPPER(SUBSTITUTE(R$12," ","")),INDEX('Cleaned Google Form'!$A$1:$L$5000,MATCH(UPPER(SUBSTITUTE($D31," ","")),'Cleaned Google Form'!$A:$A,0),8),1),FALSE)),0,1),1)</f>
        <v>1</v>
      </c>
      <c r="S31" s="14">
        <f>IFERROR(IF(OR(IFERROR(FIND(S$13,INDEX('Cleaned Google Form'!$A$1:$L$5000,MATCH(UPPER(SUBSTITUTE('Main Template'!$D31," ","")),'Cleaned Google Form'!$A:$A,0),12),1),FALSE),AND(S$17=1,NOT(INDEX('Cleaned Google Form'!$A$1:$L$5000,MATCH(UPPER(SUBSTITUTE('Main Template'!$D31," ","")),'Cleaned Google Form'!$A:$A,0),6)="NO")),AND(S$17&gt;=26,NOT(INDEX('Cleaned Google Form'!$A$1:$L$5000,UPPER(SUBSTITUTE(MATCH(UPPER(SUBSTITUTE($D31," ","")),'Cleaned Google Form'!$A:$A,0)," ","")),7)="NO")),IFERROR(FIND(UPPER(SUBSTITUTE(S$12," ","")),INDEX('Cleaned Google Form'!$A$1:$L$5000,MATCH(UPPER(SUBSTITUTE($D31," ","")),'Cleaned Google Form'!$A:$A,0),8),1),FALSE)),0,1),1)</f>
        <v>1</v>
      </c>
      <c r="T31" s="14">
        <f>IFERROR(IF(OR(IFERROR(FIND(T$13,INDEX('Cleaned Google Form'!$A$1:$L$5000,MATCH(UPPER(SUBSTITUTE('Main Template'!$D31," ","")),'Cleaned Google Form'!$A:$A,0),12),1),FALSE),AND(T$17=1,NOT(INDEX('Cleaned Google Form'!$A$1:$L$5000,MATCH(UPPER(SUBSTITUTE('Main Template'!$D31," ","")),'Cleaned Google Form'!$A:$A,0),6)="NO")),AND(T$17&gt;=26,NOT(INDEX('Cleaned Google Form'!$A$1:$L$5000,UPPER(SUBSTITUTE(MATCH(UPPER(SUBSTITUTE($D31," ","")),'Cleaned Google Form'!$A:$A,0)," ","")),7)="NO")),IFERROR(FIND(UPPER(SUBSTITUTE(T$12," ","")),INDEX('Cleaned Google Form'!$A$1:$L$5000,MATCH(UPPER(SUBSTITUTE($D31," ","")),'Cleaned Google Form'!$A:$A,0),8),1),FALSE)),0,1),1)</f>
        <v>1</v>
      </c>
      <c r="U31" s="14">
        <f>IFERROR(IF(OR(IFERROR(FIND(U$13,INDEX('Cleaned Google Form'!$A$1:$L$5000,MATCH(UPPER(SUBSTITUTE('Main Template'!$D31," ","")),'Cleaned Google Form'!$A:$A,0),12),1),FALSE),AND(U$17=1,NOT(INDEX('Cleaned Google Form'!$A$1:$L$5000,MATCH(UPPER(SUBSTITUTE('Main Template'!$D31," ","")),'Cleaned Google Form'!$A:$A,0),6)="NO")),AND(U$17&gt;=26,NOT(INDEX('Cleaned Google Form'!$A$1:$L$5000,UPPER(SUBSTITUTE(MATCH(UPPER(SUBSTITUTE($D31," ","")),'Cleaned Google Form'!$A:$A,0)," ","")),7)="NO")),IFERROR(FIND(UPPER(SUBSTITUTE(U$12," ","")),INDEX('Cleaned Google Form'!$A$1:$L$5000,MATCH(UPPER(SUBSTITUTE($D31," ","")),'Cleaned Google Form'!$A:$A,0),8),1),FALSE)),0,1),1)</f>
        <v>1</v>
      </c>
      <c r="V31" s="14">
        <f>IFERROR(IF(OR(IFERROR(FIND(V$13,INDEX('Cleaned Google Form'!$A$1:$L$5000,MATCH(UPPER(SUBSTITUTE('Main Template'!$D31," ","")),'Cleaned Google Form'!$A:$A,0),12),1),FALSE),AND(V$17=1,NOT(INDEX('Cleaned Google Form'!$A$1:$L$5000,MATCH(UPPER(SUBSTITUTE('Main Template'!$D31," ","")),'Cleaned Google Form'!$A:$A,0),6)="NO")),AND(V$17&gt;=26,NOT(INDEX('Cleaned Google Form'!$A$1:$L$5000,UPPER(SUBSTITUTE(MATCH(UPPER(SUBSTITUTE($D31," ","")),'Cleaned Google Form'!$A:$A,0)," ","")),7)="NO")),IFERROR(FIND(UPPER(SUBSTITUTE(V$12," ","")),INDEX('Cleaned Google Form'!$A$1:$L$5000,MATCH(UPPER(SUBSTITUTE($D31," ","")),'Cleaned Google Form'!$A:$A,0),8),1),FALSE)),0,1),1)</f>
        <v>1</v>
      </c>
      <c r="W31" s="14">
        <f>IFERROR(IF(OR(IFERROR(FIND(W$13,INDEX('Cleaned Google Form'!$A$1:$L$5000,MATCH(UPPER(SUBSTITUTE('Main Template'!$D31," ","")),'Cleaned Google Form'!$A:$A,0),12),1),FALSE),AND(W$17=1,NOT(INDEX('Cleaned Google Form'!$A$1:$L$5000,MATCH(UPPER(SUBSTITUTE('Main Template'!$D31," ","")),'Cleaned Google Form'!$A:$A,0),6)="NO")),AND(W$17&gt;=26,NOT(INDEX('Cleaned Google Form'!$A$1:$L$5000,UPPER(SUBSTITUTE(MATCH(UPPER(SUBSTITUTE($D31," ","")),'Cleaned Google Form'!$A:$A,0)," ","")),7)="NO")),IFERROR(FIND(UPPER(SUBSTITUTE(W$12," ","")),INDEX('Cleaned Google Form'!$A$1:$L$5000,MATCH(UPPER(SUBSTITUTE($D31," ","")),'Cleaned Google Form'!$A:$A,0),8),1),FALSE)),0,1),1)</f>
        <v>1</v>
      </c>
      <c r="X31" s="14">
        <f>IFERROR(IF(OR(IFERROR(FIND(X$13,INDEX('Cleaned Google Form'!$A$1:$L$5000,MATCH(UPPER(SUBSTITUTE('Main Template'!$D31," ","")),'Cleaned Google Form'!$A:$A,0),12),1),FALSE),AND(X$17=1,NOT(INDEX('Cleaned Google Form'!$A$1:$L$5000,MATCH(UPPER(SUBSTITUTE('Main Template'!$D31," ","")),'Cleaned Google Form'!$A:$A,0),6)="NO")),AND(X$17&gt;=26,NOT(INDEX('Cleaned Google Form'!$A$1:$L$5000,UPPER(SUBSTITUTE(MATCH(UPPER(SUBSTITUTE($D31," ","")),'Cleaned Google Form'!$A:$A,0)," ","")),7)="NO")),IFERROR(FIND(UPPER(SUBSTITUTE(X$12," ","")),INDEX('Cleaned Google Form'!$A$1:$L$5000,MATCH(UPPER(SUBSTITUTE($D31," ","")),'Cleaned Google Form'!$A:$A,0),8),1),FALSE)),0,1),1)</f>
        <v>1</v>
      </c>
      <c r="Y31" s="14">
        <f>IFERROR(IF(OR(IFERROR(FIND(Y$13,INDEX('Cleaned Google Form'!$A$1:$L$5000,MATCH(UPPER(SUBSTITUTE('Main Template'!$D31," ","")),'Cleaned Google Form'!$A:$A,0),12),1),FALSE),AND(Y$17=1,NOT(INDEX('Cleaned Google Form'!$A$1:$L$5000,MATCH(UPPER(SUBSTITUTE('Main Template'!$D31," ","")),'Cleaned Google Form'!$A:$A,0),6)="NO")),AND(Y$17&gt;=26,NOT(INDEX('Cleaned Google Form'!$A$1:$L$5000,UPPER(SUBSTITUTE(MATCH(UPPER(SUBSTITUTE($D31," ","")),'Cleaned Google Form'!$A:$A,0)," ","")),7)="NO")),IFERROR(FIND(UPPER(SUBSTITUTE(Y$12," ","")),INDEX('Cleaned Google Form'!$A$1:$L$5000,MATCH(UPPER(SUBSTITUTE($D31," ","")),'Cleaned Google Form'!$A:$A,0),8),1),FALSE)),0,1),1)</f>
        <v>1</v>
      </c>
      <c r="Z31" s="14">
        <f>IFERROR(IF(OR(IFERROR(FIND(Z$13,INDEX('Cleaned Google Form'!$A$1:$L$5000,MATCH(UPPER(SUBSTITUTE('Main Template'!$D31," ","")),'Cleaned Google Form'!$A:$A,0),12),1),FALSE),AND(Z$17=1,NOT(INDEX('Cleaned Google Form'!$A$1:$L$5000,MATCH(UPPER(SUBSTITUTE('Main Template'!$D31," ","")),'Cleaned Google Form'!$A:$A,0),6)="NO")),AND(Z$17&gt;=26,NOT(INDEX('Cleaned Google Form'!$A$1:$L$5000,UPPER(SUBSTITUTE(MATCH(UPPER(SUBSTITUTE($D31," ","")),'Cleaned Google Form'!$A:$A,0)," ","")),7)="NO")),IFERROR(FIND(UPPER(SUBSTITUTE(Z$12," ","")),INDEX('Cleaned Google Form'!$A$1:$L$5000,MATCH(UPPER(SUBSTITUTE($D31," ","")),'Cleaned Google Form'!$A:$A,0),8),1),FALSE)),0,1),1)</f>
        <v>1</v>
      </c>
      <c r="AA31" s="14">
        <f>IFERROR(IF(OR(IFERROR(FIND(AA$13,INDEX('Cleaned Google Form'!$A$1:$L$5000,MATCH(UPPER(SUBSTITUTE('Main Template'!$D31," ","")),'Cleaned Google Form'!$A:$A,0),12),1),FALSE),AND(AA$17=1,NOT(INDEX('Cleaned Google Form'!$A$1:$L$5000,MATCH(UPPER(SUBSTITUTE('Main Template'!$D31," ","")),'Cleaned Google Form'!$A:$A,0),6)="NO")),AND(AA$17&gt;=26,NOT(INDEX('Cleaned Google Form'!$A$1:$L$5000,UPPER(SUBSTITUTE(MATCH(UPPER(SUBSTITUTE($D31," ","")),'Cleaned Google Form'!$A:$A,0)," ","")),7)="NO")),IFERROR(FIND(UPPER(SUBSTITUTE(AA$12," ","")),INDEX('Cleaned Google Form'!$A$1:$L$5000,MATCH(UPPER(SUBSTITUTE($D31," ","")),'Cleaned Google Form'!$A:$A,0),8),1),FALSE)),0,1),1)</f>
        <v>1</v>
      </c>
      <c r="AB31" s="14">
        <f>IFERROR(IF(OR(IFERROR(FIND(AB$13,INDEX('Cleaned Google Form'!$A$1:$L$5000,MATCH(UPPER(SUBSTITUTE('Main Template'!$D31," ","")),'Cleaned Google Form'!$A:$A,0),12),1),FALSE),AND(AB$17=1,NOT(INDEX('Cleaned Google Form'!$A$1:$L$5000,MATCH(UPPER(SUBSTITUTE('Main Template'!$D31," ","")),'Cleaned Google Form'!$A:$A,0),6)="NO")),AND(AB$17&gt;=26,NOT(INDEX('Cleaned Google Form'!$A$1:$L$5000,UPPER(SUBSTITUTE(MATCH(UPPER(SUBSTITUTE($D31," ","")),'Cleaned Google Form'!$A:$A,0)," ","")),7)="NO")),IFERROR(FIND(UPPER(SUBSTITUTE(AB$12," ","")),INDEX('Cleaned Google Form'!$A$1:$L$5000,MATCH(UPPER(SUBSTITUTE($D31," ","")),'Cleaned Google Form'!$A:$A,0),8),1),FALSE)),0,1),1)</f>
        <v>1</v>
      </c>
      <c r="AC31" s="14">
        <f>IFERROR(IF(OR(IFERROR(FIND(AC$13,INDEX('Cleaned Google Form'!$A$1:$L$5000,MATCH(UPPER(SUBSTITUTE('Main Template'!$D31," ","")),'Cleaned Google Form'!$A:$A,0),12),1),FALSE),AND(AC$17=1,NOT(INDEX('Cleaned Google Form'!$A$1:$L$5000,MATCH(UPPER(SUBSTITUTE('Main Template'!$D31," ","")),'Cleaned Google Form'!$A:$A,0),6)="NO")),AND(AC$17&gt;=26,NOT(INDEX('Cleaned Google Form'!$A$1:$L$5000,UPPER(SUBSTITUTE(MATCH(UPPER(SUBSTITUTE($D31," ","")),'Cleaned Google Form'!$A:$A,0)," ","")),7)="NO")),IFERROR(FIND(UPPER(SUBSTITUTE(AC$12," ","")),INDEX('Cleaned Google Form'!$A$1:$L$5000,MATCH(UPPER(SUBSTITUTE($D31," ","")),'Cleaned Google Form'!$A:$A,0),8),1),FALSE)),0,1),1)</f>
        <v>1</v>
      </c>
      <c r="AD31" s="14">
        <f>IFERROR(IF(OR(IFERROR(FIND(AD$13,INDEX('Cleaned Google Form'!$A$1:$L$5000,MATCH(UPPER(SUBSTITUTE('Main Template'!$D31," ","")),'Cleaned Google Form'!$A:$A,0),12),1),FALSE),AND(AD$17=1,NOT(INDEX('Cleaned Google Form'!$A$1:$L$5000,MATCH(UPPER(SUBSTITUTE('Main Template'!$D31," ","")),'Cleaned Google Form'!$A:$A,0),6)="NO")),AND(AD$17&gt;=26,NOT(INDEX('Cleaned Google Form'!$A$1:$L$5000,UPPER(SUBSTITUTE(MATCH(UPPER(SUBSTITUTE($D31," ","")),'Cleaned Google Form'!$A:$A,0)," ","")),7)="NO")),IFERROR(FIND(UPPER(SUBSTITUTE(AD$12," ","")),INDEX('Cleaned Google Form'!$A$1:$L$5000,MATCH(UPPER(SUBSTITUTE($D31," ","")),'Cleaned Google Form'!$A:$A,0),8),1),FALSE)),0,1),1)</f>
        <v>1</v>
      </c>
      <c r="AE31" s="14">
        <f>IFERROR(IF(OR(IFERROR(FIND(AE$13,INDEX('Cleaned Google Form'!$A$1:$L$5000,MATCH(UPPER(SUBSTITUTE('Main Template'!$D31," ","")),'Cleaned Google Form'!$A:$A,0),12),1),FALSE),AND(AE$17=1,NOT(INDEX('Cleaned Google Form'!$A$1:$L$5000,MATCH(UPPER(SUBSTITUTE('Main Template'!$D31," ","")),'Cleaned Google Form'!$A:$A,0),6)="NO")),AND(AE$17&gt;=26,NOT(INDEX('Cleaned Google Form'!$A$1:$L$5000,UPPER(SUBSTITUTE(MATCH(UPPER(SUBSTITUTE($D31," ","")),'Cleaned Google Form'!$A:$A,0)," ","")),7)="NO")),IFERROR(FIND(UPPER(SUBSTITUTE(AE$12," ","")),INDEX('Cleaned Google Form'!$A$1:$L$5000,MATCH(UPPER(SUBSTITUTE($D31," ","")),'Cleaned Google Form'!$A:$A,0),8),1),FALSE)),0,1),1)</f>
        <v>1</v>
      </c>
      <c r="AF31" s="14">
        <f>IFERROR(IF(OR(IFERROR(FIND(AF$13,INDEX('Cleaned Google Form'!$A$1:$L$5000,MATCH(UPPER(SUBSTITUTE('Main Template'!$D31," ","")),'Cleaned Google Form'!$A:$A,0),12),1),FALSE),AND(AF$17=1,NOT(INDEX('Cleaned Google Form'!$A$1:$L$5000,MATCH(UPPER(SUBSTITUTE('Main Template'!$D31," ","")),'Cleaned Google Form'!$A:$A,0),6)="NO")),AND(AF$17&gt;=26,NOT(INDEX('Cleaned Google Form'!$A$1:$L$5000,UPPER(SUBSTITUTE(MATCH(UPPER(SUBSTITUTE($D31," ","")),'Cleaned Google Form'!$A:$A,0)," ","")),7)="NO")),IFERROR(FIND(UPPER(SUBSTITUTE(AF$12," ","")),INDEX('Cleaned Google Form'!$A$1:$L$5000,MATCH(UPPER(SUBSTITUTE($D31," ","")),'Cleaned Google Form'!$A:$A,0),8),1),FALSE)),0,1),1)</f>
        <v>1</v>
      </c>
      <c r="AG31" s="14">
        <f>IFERROR(IF(OR(IFERROR(FIND(AG$13,INDEX('Cleaned Google Form'!$A$1:$L$5000,MATCH(UPPER(SUBSTITUTE('Main Template'!$D31," ","")),'Cleaned Google Form'!$A:$A,0),12),1),FALSE),AND(AG$17=1,NOT(INDEX('Cleaned Google Form'!$A$1:$L$5000,MATCH(UPPER(SUBSTITUTE('Main Template'!$D31," ","")),'Cleaned Google Form'!$A:$A,0),6)="NO")),AND(AG$17&gt;=26,NOT(INDEX('Cleaned Google Form'!$A$1:$L$5000,UPPER(SUBSTITUTE(MATCH(UPPER(SUBSTITUTE($D31," ","")),'Cleaned Google Form'!$A:$A,0)," ","")),7)="NO")),IFERROR(FIND(UPPER(SUBSTITUTE(AG$12," ","")),INDEX('Cleaned Google Form'!$A$1:$L$5000,MATCH(UPPER(SUBSTITUTE($D31," ","")),'Cleaned Google Form'!$A:$A,0),8),1),FALSE)),0,1),1)</f>
        <v>1</v>
      </c>
      <c r="AH31" s="14">
        <f>IFERROR(IF(OR(IFERROR(FIND(AH$13,INDEX('Cleaned Google Form'!$A$1:$L$5000,MATCH(UPPER(SUBSTITUTE('Main Template'!$D31," ","")),'Cleaned Google Form'!$A:$A,0),12),1),FALSE),AND(AH$17=1,NOT(INDEX('Cleaned Google Form'!$A$1:$L$5000,MATCH(UPPER(SUBSTITUTE('Main Template'!$D31," ","")),'Cleaned Google Form'!$A:$A,0),6)="NO")),AND(AH$17&gt;=26,NOT(INDEX('Cleaned Google Form'!$A$1:$L$5000,UPPER(SUBSTITUTE(MATCH(UPPER(SUBSTITUTE($D31," ","")),'Cleaned Google Form'!$A:$A,0)," ","")),7)="NO")),IFERROR(FIND(UPPER(SUBSTITUTE(AH$12," ","")),INDEX('Cleaned Google Form'!$A$1:$L$5000,MATCH(UPPER(SUBSTITUTE($D31," ","")),'Cleaned Google Form'!$A:$A,0),8),1),FALSE)),0,1),1)</f>
        <v>1</v>
      </c>
      <c r="AI31" s="14">
        <f>IFERROR(IF(OR(IFERROR(FIND(AI$13,INDEX('Cleaned Google Form'!$A$1:$L$5000,MATCH(UPPER(SUBSTITUTE('Main Template'!$D31," ","")),'Cleaned Google Form'!$A:$A,0),12),1),FALSE),AND(AI$17=1,NOT(INDEX('Cleaned Google Form'!$A$1:$L$5000,MATCH(UPPER(SUBSTITUTE('Main Template'!$D31," ","")),'Cleaned Google Form'!$A:$A,0),6)="NO")),AND(AI$17&gt;=26,NOT(INDEX('Cleaned Google Form'!$A$1:$L$5000,UPPER(SUBSTITUTE(MATCH(UPPER(SUBSTITUTE($D31," ","")),'Cleaned Google Form'!$A:$A,0)," ","")),7)="NO")),IFERROR(FIND(UPPER(SUBSTITUTE(AI$12," ","")),INDEX('Cleaned Google Form'!$A$1:$L$5000,MATCH(UPPER(SUBSTITUTE($D31," ","")),'Cleaned Google Form'!$A:$A,0),8),1),FALSE)),0,1),1)</f>
        <v>1</v>
      </c>
      <c r="AJ31" s="14">
        <f>IFERROR(IF(OR(IFERROR(FIND(AJ$13,INDEX('Cleaned Google Form'!$A$1:$L$5000,MATCH(UPPER(SUBSTITUTE('Main Template'!$D31," ","")),'Cleaned Google Form'!$A:$A,0),12),1),FALSE),AND(AJ$17=1,NOT(INDEX('Cleaned Google Form'!$A$1:$L$5000,MATCH(UPPER(SUBSTITUTE('Main Template'!$D31," ","")),'Cleaned Google Form'!$A:$A,0),6)="NO")),AND(AJ$17&gt;=26,NOT(INDEX('Cleaned Google Form'!$A$1:$L$5000,UPPER(SUBSTITUTE(MATCH(UPPER(SUBSTITUTE($D31," ","")),'Cleaned Google Form'!$A:$A,0)," ","")),7)="NO")),IFERROR(FIND(UPPER(SUBSTITUTE(AJ$12," ","")),INDEX('Cleaned Google Form'!$A$1:$L$5000,MATCH(UPPER(SUBSTITUTE($D31," ","")),'Cleaned Google Form'!$A:$A,0),8),1),FALSE)),0,1),1)</f>
        <v>1</v>
      </c>
      <c r="AK31" s="14">
        <f>IFERROR(IF(OR(IFERROR(FIND(AK$13,INDEX('Cleaned Google Form'!$A$1:$L$5000,MATCH(UPPER(SUBSTITUTE('Main Template'!$D31," ","")),'Cleaned Google Form'!$A:$A,0),12),1),FALSE),AND(AK$17=1,NOT(INDEX('Cleaned Google Form'!$A$1:$L$5000,MATCH(UPPER(SUBSTITUTE('Main Template'!$D31," ","")),'Cleaned Google Form'!$A:$A,0),6)="NO")),AND(AK$17&gt;=26,NOT(INDEX('Cleaned Google Form'!$A$1:$L$5000,UPPER(SUBSTITUTE(MATCH(UPPER(SUBSTITUTE($D31," ","")),'Cleaned Google Form'!$A:$A,0)," ","")),7)="NO")),IFERROR(FIND(UPPER(SUBSTITUTE(AK$12," ","")),INDEX('Cleaned Google Form'!$A$1:$L$5000,MATCH(UPPER(SUBSTITUTE($D31," ","")),'Cleaned Google Form'!$A:$A,0),8),1),FALSE)),0,1),1)</f>
        <v>1</v>
      </c>
      <c r="AL31" s="14">
        <f>IFERROR(IF(OR(IFERROR(FIND(AL$13,INDEX('Cleaned Google Form'!$A$1:$L$5000,MATCH(UPPER(SUBSTITUTE('Main Template'!$D31," ","")),'Cleaned Google Form'!$A:$A,0),12),1),FALSE),AND(AL$17=1,NOT(INDEX('Cleaned Google Form'!$A$1:$L$5000,MATCH(UPPER(SUBSTITUTE('Main Template'!$D31," ","")),'Cleaned Google Form'!$A:$A,0),6)="NO")),AND(AL$17&gt;=26,NOT(INDEX('Cleaned Google Form'!$A$1:$L$5000,UPPER(SUBSTITUTE(MATCH(UPPER(SUBSTITUTE($D31," ","")),'Cleaned Google Form'!$A:$A,0)," ","")),7)="NO")),IFERROR(FIND(UPPER(SUBSTITUTE(AL$12," ","")),INDEX('Cleaned Google Form'!$A$1:$L$5000,MATCH(UPPER(SUBSTITUTE($D31," ","")),'Cleaned Google Form'!$A:$A,0),8),1),FALSE)),0,1),1)</f>
        <v>1</v>
      </c>
      <c r="AM31" s="14">
        <f>IFERROR(IF(OR(IFERROR(FIND(AM$13,INDEX('Cleaned Google Form'!$A$1:$L$5000,MATCH(UPPER(SUBSTITUTE('Main Template'!$D31," ","")),'Cleaned Google Form'!$A:$A,0),12),1),FALSE),AND(AM$17=1,NOT(INDEX('Cleaned Google Form'!$A$1:$L$5000,MATCH(UPPER(SUBSTITUTE('Main Template'!$D31," ","")),'Cleaned Google Form'!$A:$A,0),6)="NO")),AND(AM$17&gt;=26,NOT(INDEX('Cleaned Google Form'!$A$1:$L$5000,UPPER(SUBSTITUTE(MATCH(UPPER(SUBSTITUTE($D31," ","")),'Cleaned Google Form'!$A:$A,0)," ","")),7)="NO")),IFERROR(FIND(UPPER(SUBSTITUTE(AM$12," ","")),INDEX('Cleaned Google Form'!$A$1:$L$5000,MATCH(UPPER(SUBSTITUTE($D31," ","")),'Cleaned Google Form'!$A:$A,0),8),1),FALSE)),0,1),1)</f>
        <v>1</v>
      </c>
      <c r="AN31" s="14">
        <f>IFERROR(IF(OR(IFERROR(FIND(AN$13,INDEX('Cleaned Google Form'!$A$1:$L$5000,MATCH(UPPER(SUBSTITUTE('Main Template'!$D31," ","")),'Cleaned Google Form'!$A:$A,0),12),1),FALSE),AND(AN$17=1,NOT(INDEX('Cleaned Google Form'!$A$1:$L$5000,MATCH(UPPER(SUBSTITUTE('Main Template'!$D31," ","")),'Cleaned Google Form'!$A:$A,0),6)="NO")),AND(AN$17&gt;=26,NOT(INDEX('Cleaned Google Form'!$A$1:$L$5000,UPPER(SUBSTITUTE(MATCH(UPPER(SUBSTITUTE($D31," ","")),'Cleaned Google Form'!$A:$A,0)," ","")),7)="NO")),IFERROR(FIND(UPPER(SUBSTITUTE(AN$12," ","")),INDEX('Cleaned Google Form'!$A$1:$L$5000,MATCH(UPPER(SUBSTITUTE($D31," ","")),'Cleaned Google Form'!$A:$A,0),8),1),FALSE)),0,1),1)</f>
        <v>1</v>
      </c>
    </row>
    <row r="32" spans="3:73">
      <c r="C32" s="4">
        <f t="shared" si="6"/>
        <v>15</v>
      </c>
      <c r="D32" s="4" t="s">
        <v>17</v>
      </c>
      <c r="E32" s="4">
        <f>IFERROR(IF(UPPER(VLOOKUP(UPPER(SUBSTITUTE(D32," ","")),'Cleaned Google Form'!$A$1:$L$5000,3,FALSE))="YES",1,0),0)</f>
        <v>0</v>
      </c>
      <c r="F32" s="4">
        <f>IFERROR(IF(VLOOKUP(UPPER(SUBSTITUTE(D32," ","")),'Cleaned Google Form'!$A$1:$L$5000,2,FALSE)="R1",1,0),0)</f>
        <v>0</v>
      </c>
      <c r="G32" s="4">
        <f>IFERROR(IF(VLOOKUP(UPPER(SUBSTITUTE(D32," ","")),'Cleaned Google Form'!$A$1:$L$5000,4,FALSE)="VGH",1,0),0)</f>
        <v>0</v>
      </c>
      <c r="H32" s="4">
        <f>IFERROR(IF(G32+IFERROR(IF(VLOOKUP(UPPER(SUBSTITUTE(D32," ","")),'Cleaned Google Form'!$A$1:$L$5000,3,FALSE)="SPH",1,0),0)=0,1,0),0)</f>
        <v>1</v>
      </c>
      <c r="I32" s="4">
        <f t="shared" si="7"/>
        <v>15</v>
      </c>
      <c r="J32" s="14">
        <f>IFERROR(IF(OR(IFERROR(FIND(J$13,INDEX('Cleaned Google Form'!$A$1:$L$5000,MATCH(UPPER(SUBSTITUTE('Main Template'!$D32," ","")),'Cleaned Google Form'!$A:$A,0),12),1),FALSE),AND(J$17=1,NOT(INDEX('Cleaned Google Form'!$A$1:$L$5000,MATCH(UPPER(SUBSTITUTE('Main Template'!$D32," ","")),'Cleaned Google Form'!$A:$A,0),6)="NO")),AND(J$17&gt;=26,NOT(INDEX('Cleaned Google Form'!$A$1:$L$5000,UPPER(SUBSTITUTE(MATCH(UPPER(SUBSTITUTE($D32," ","")),'Cleaned Google Form'!$A:$A,0)," ","")),7)="NO")),IFERROR(FIND(UPPER(SUBSTITUTE(J$12," ","")),INDEX('Cleaned Google Form'!$A$1:$L$5000,MATCH(UPPER(SUBSTITUTE($D32," ","")),'Cleaned Google Form'!$A:$A,0),8),1),FALSE)),0,1),1)</f>
        <v>1</v>
      </c>
      <c r="K32" s="14">
        <f>IFERROR(IF(OR(IFERROR(FIND(K$13,INDEX('Cleaned Google Form'!$A$1:$L$5000,MATCH(UPPER(SUBSTITUTE('Main Template'!$D32," ","")),'Cleaned Google Form'!$A:$A,0),12),1),FALSE),AND(K$17=1,NOT(INDEX('Cleaned Google Form'!$A$1:$L$5000,MATCH(UPPER(SUBSTITUTE('Main Template'!$D32," ","")),'Cleaned Google Form'!$A:$A,0),6)="NO")),AND(K$17&gt;=26,NOT(INDEX('Cleaned Google Form'!$A$1:$L$5000,UPPER(SUBSTITUTE(MATCH(UPPER(SUBSTITUTE($D32," ","")),'Cleaned Google Form'!$A:$A,0)," ","")),7)="NO")),IFERROR(FIND(UPPER(SUBSTITUTE(K$12," ","")),INDEX('Cleaned Google Form'!$A$1:$L$5000,MATCH(UPPER(SUBSTITUTE($D32," ","")),'Cleaned Google Form'!$A:$A,0),8),1),FALSE)),0,1),1)</f>
        <v>1</v>
      </c>
      <c r="L32" s="14">
        <f>IFERROR(IF(OR(IFERROR(FIND(L$13,INDEX('Cleaned Google Form'!$A$1:$L$5000,MATCH(UPPER(SUBSTITUTE('Main Template'!$D32," ","")),'Cleaned Google Form'!$A:$A,0),12),1),FALSE),AND(L$17=1,NOT(INDEX('Cleaned Google Form'!$A$1:$L$5000,MATCH(UPPER(SUBSTITUTE('Main Template'!$D32," ","")),'Cleaned Google Form'!$A:$A,0),6)="NO")),AND(L$17&gt;=26,NOT(INDEX('Cleaned Google Form'!$A$1:$L$5000,UPPER(SUBSTITUTE(MATCH(UPPER(SUBSTITUTE($D32," ","")),'Cleaned Google Form'!$A:$A,0)," ","")),7)="NO")),IFERROR(FIND(UPPER(SUBSTITUTE(L$12," ","")),INDEX('Cleaned Google Form'!$A$1:$L$5000,MATCH(UPPER(SUBSTITUTE($D32," ","")),'Cleaned Google Form'!$A:$A,0),8),1),FALSE)),0,1),1)</f>
        <v>1</v>
      </c>
      <c r="M32" s="14">
        <f>IFERROR(IF(OR(IFERROR(FIND(M$13,INDEX('Cleaned Google Form'!$A$1:$L$5000,MATCH(UPPER(SUBSTITUTE('Main Template'!$D32," ","")),'Cleaned Google Form'!$A:$A,0),12),1),FALSE),AND(M$17=1,NOT(INDEX('Cleaned Google Form'!$A$1:$L$5000,MATCH(UPPER(SUBSTITUTE('Main Template'!$D32," ","")),'Cleaned Google Form'!$A:$A,0),6)="NO")),AND(M$17&gt;=26,NOT(INDEX('Cleaned Google Form'!$A$1:$L$5000,UPPER(SUBSTITUTE(MATCH(UPPER(SUBSTITUTE($D32," ","")),'Cleaned Google Form'!$A:$A,0)," ","")),7)="NO")),IFERROR(FIND(UPPER(SUBSTITUTE(M$12," ","")),INDEX('Cleaned Google Form'!$A$1:$L$5000,MATCH(UPPER(SUBSTITUTE($D32," ","")),'Cleaned Google Form'!$A:$A,0),8),1),FALSE)),0,1),1)</f>
        <v>1</v>
      </c>
      <c r="N32" s="14">
        <f>IFERROR(IF(OR(IFERROR(FIND(N$13,INDEX('Cleaned Google Form'!$A$1:$L$5000,MATCH(UPPER(SUBSTITUTE('Main Template'!$D32," ","")),'Cleaned Google Form'!$A:$A,0),12),1),FALSE),AND(N$17=1,NOT(INDEX('Cleaned Google Form'!$A$1:$L$5000,MATCH(UPPER(SUBSTITUTE('Main Template'!$D32," ","")),'Cleaned Google Form'!$A:$A,0),6)="NO")),AND(N$17&gt;=26,NOT(INDEX('Cleaned Google Form'!$A$1:$L$5000,UPPER(SUBSTITUTE(MATCH(UPPER(SUBSTITUTE($D32," ","")),'Cleaned Google Form'!$A:$A,0)," ","")),7)="NO")),IFERROR(FIND(UPPER(SUBSTITUTE(N$12," ","")),INDEX('Cleaned Google Form'!$A$1:$L$5000,MATCH(UPPER(SUBSTITUTE($D32," ","")),'Cleaned Google Form'!$A:$A,0),8),1),FALSE)),0,1),1)</f>
        <v>1</v>
      </c>
      <c r="O32" s="14">
        <f>IFERROR(IF(OR(IFERROR(FIND(O$13,INDEX('Cleaned Google Form'!$A$1:$L$5000,MATCH(UPPER(SUBSTITUTE('Main Template'!$D32," ","")),'Cleaned Google Form'!$A:$A,0),12),1),FALSE),AND(O$17=1,NOT(INDEX('Cleaned Google Form'!$A$1:$L$5000,MATCH(UPPER(SUBSTITUTE('Main Template'!$D32," ","")),'Cleaned Google Form'!$A:$A,0),6)="NO")),AND(O$17&gt;=26,NOT(INDEX('Cleaned Google Form'!$A$1:$L$5000,UPPER(SUBSTITUTE(MATCH(UPPER(SUBSTITUTE($D32," ","")),'Cleaned Google Form'!$A:$A,0)," ","")),7)="NO")),IFERROR(FIND(UPPER(SUBSTITUTE(O$12," ","")),INDEX('Cleaned Google Form'!$A$1:$L$5000,MATCH(UPPER(SUBSTITUTE($D32," ","")),'Cleaned Google Form'!$A:$A,0),8),1),FALSE)),0,1),1)</f>
        <v>1</v>
      </c>
      <c r="P32" s="14">
        <f>IFERROR(IF(OR(IFERROR(FIND(P$13,INDEX('Cleaned Google Form'!$A$1:$L$5000,MATCH(UPPER(SUBSTITUTE('Main Template'!$D32," ","")),'Cleaned Google Form'!$A:$A,0),12),1),FALSE),AND(P$17=1,NOT(INDEX('Cleaned Google Form'!$A$1:$L$5000,MATCH(UPPER(SUBSTITUTE('Main Template'!$D32," ","")),'Cleaned Google Form'!$A:$A,0),6)="NO")),AND(P$17&gt;=26,NOT(INDEX('Cleaned Google Form'!$A$1:$L$5000,UPPER(SUBSTITUTE(MATCH(UPPER(SUBSTITUTE($D32," ","")),'Cleaned Google Form'!$A:$A,0)," ","")),7)="NO")),IFERROR(FIND(UPPER(SUBSTITUTE(P$12," ","")),INDEX('Cleaned Google Form'!$A$1:$L$5000,MATCH(UPPER(SUBSTITUTE($D32," ","")),'Cleaned Google Form'!$A:$A,0),8),1),FALSE)),0,1),1)</f>
        <v>1</v>
      </c>
      <c r="Q32" s="14">
        <f>IFERROR(IF(OR(IFERROR(FIND(Q$13,INDEX('Cleaned Google Form'!$A$1:$L$5000,MATCH(UPPER(SUBSTITUTE('Main Template'!$D32," ","")),'Cleaned Google Form'!$A:$A,0),12),1),FALSE),AND(Q$17=1,NOT(INDEX('Cleaned Google Form'!$A$1:$L$5000,MATCH(UPPER(SUBSTITUTE('Main Template'!$D32," ","")),'Cleaned Google Form'!$A:$A,0),6)="NO")),AND(Q$17&gt;=26,NOT(INDEX('Cleaned Google Form'!$A$1:$L$5000,UPPER(SUBSTITUTE(MATCH(UPPER(SUBSTITUTE($D32," ","")),'Cleaned Google Form'!$A:$A,0)," ","")),7)="NO")),IFERROR(FIND(UPPER(SUBSTITUTE(Q$12," ","")),INDEX('Cleaned Google Form'!$A$1:$L$5000,MATCH(UPPER(SUBSTITUTE($D32," ","")),'Cleaned Google Form'!$A:$A,0),8),1),FALSE)),0,1),1)</f>
        <v>1</v>
      </c>
      <c r="R32" s="14">
        <f>IFERROR(IF(OR(IFERROR(FIND(R$13,INDEX('Cleaned Google Form'!$A$1:$L$5000,MATCH(UPPER(SUBSTITUTE('Main Template'!$D32," ","")),'Cleaned Google Form'!$A:$A,0),12),1),FALSE),AND(R$17=1,NOT(INDEX('Cleaned Google Form'!$A$1:$L$5000,MATCH(UPPER(SUBSTITUTE('Main Template'!$D32," ","")),'Cleaned Google Form'!$A:$A,0),6)="NO")),AND(R$17&gt;=26,NOT(INDEX('Cleaned Google Form'!$A$1:$L$5000,UPPER(SUBSTITUTE(MATCH(UPPER(SUBSTITUTE($D32," ","")),'Cleaned Google Form'!$A:$A,0)," ","")),7)="NO")),IFERROR(FIND(UPPER(SUBSTITUTE(R$12," ","")),INDEX('Cleaned Google Form'!$A$1:$L$5000,MATCH(UPPER(SUBSTITUTE($D32," ","")),'Cleaned Google Form'!$A:$A,0),8),1),FALSE)),0,1),1)</f>
        <v>1</v>
      </c>
      <c r="S32" s="14">
        <f>IFERROR(IF(OR(IFERROR(FIND(S$13,INDEX('Cleaned Google Form'!$A$1:$L$5000,MATCH(UPPER(SUBSTITUTE('Main Template'!$D32," ","")),'Cleaned Google Form'!$A:$A,0),12),1),FALSE),AND(S$17=1,NOT(INDEX('Cleaned Google Form'!$A$1:$L$5000,MATCH(UPPER(SUBSTITUTE('Main Template'!$D32," ","")),'Cleaned Google Form'!$A:$A,0),6)="NO")),AND(S$17&gt;=26,NOT(INDEX('Cleaned Google Form'!$A$1:$L$5000,UPPER(SUBSTITUTE(MATCH(UPPER(SUBSTITUTE($D32," ","")),'Cleaned Google Form'!$A:$A,0)," ","")),7)="NO")),IFERROR(FIND(UPPER(SUBSTITUTE(S$12," ","")),INDEX('Cleaned Google Form'!$A$1:$L$5000,MATCH(UPPER(SUBSTITUTE($D32," ","")),'Cleaned Google Form'!$A:$A,0),8),1),FALSE)),0,1),1)</f>
        <v>1</v>
      </c>
      <c r="T32" s="14">
        <f>IFERROR(IF(OR(IFERROR(FIND(T$13,INDEX('Cleaned Google Form'!$A$1:$L$5000,MATCH(UPPER(SUBSTITUTE('Main Template'!$D32," ","")),'Cleaned Google Form'!$A:$A,0),12),1),FALSE),AND(T$17=1,NOT(INDEX('Cleaned Google Form'!$A$1:$L$5000,MATCH(UPPER(SUBSTITUTE('Main Template'!$D32," ","")),'Cleaned Google Form'!$A:$A,0),6)="NO")),AND(T$17&gt;=26,NOT(INDEX('Cleaned Google Form'!$A$1:$L$5000,UPPER(SUBSTITUTE(MATCH(UPPER(SUBSTITUTE($D32," ","")),'Cleaned Google Form'!$A:$A,0)," ","")),7)="NO")),IFERROR(FIND(UPPER(SUBSTITUTE(T$12," ","")),INDEX('Cleaned Google Form'!$A$1:$L$5000,MATCH(UPPER(SUBSTITUTE($D32," ","")),'Cleaned Google Form'!$A:$A,0),8),1),FALSE)),0,1),1)</f>
        <v>1</v>
      </c>
      <c r="U32" s="14">
        <f>IFERROR(IF(OR(IFERROR(FIND(U$13,INDEX('Cleaned Google Form'!$A$1:$L$5000,MATCH(UPPER(SUBSTITUTE('Main Template'!$D32," ","")),'Cleaned Google Form'!$A:$A,0),12),1),FALSE),AND(U$17=1,NOT(INDEX('Cleaned Google Form'!$A$1:$L$5000,MATCH(UPPER(SUBSTITUTE('Main Template'!$D32," ","")),'Cleaned Google Form'!$A:$A,0),6)="NO")),AND(U$17&gt;=26,NOT(INDEX('Cleaned Google Form'!$A$1:$L$5000,UPPER(SUBSTITUTE(MATCH(UPPER(SUBSTITUTE($D32," ","")),'Cleaned Google Form'!$A:$A,0)," ","")),7)="NO")),IFERROR(FIND(UPPER(SUBSTITUTE(U$12," ","")),INDEX('Cleaned Google Form'!$A$1:$L$5000,MATCH(UPPER(SUBSTITUTE($D32," ","")),'Cleaned Google Form'!$A:$A,0),8),1),FALSE)),0,1),1)</f>
        <v>1</v>
      </c>
      <c r="V32" s="14">
        <f>IFERROR(IF(OR(IFERROR(FIND(V$13,INDEX('Cleaned Google Form'!$A$1:$L$5000,MATCH(UPPER(SUBSTITUTE('Main Template'!$D32," ","")),'Cleaned Google Form'!$A:$A,0),12),1),FALSE),AND(V$17=1,NOT(INDEX('Cleaned Google Form'!$A$1:$L$5000,MATCH(UPPER(SUBSTITUTE('Main Template'!$D32," ","")),'Cleaned Google Form'!$A:$A,0),6)="NO")),AND(V$17&gt;=26,NOT(INDEX('Cleaned Google Form'!$A$1:$L$5000,UPPER(SUBSTITUTE(MATCH(UPPER(SUBSTITUTE($D32," ","")),'Cleaned Google Form'!$A:$A,0)," ","")),7)="NO")),IFERROR(FIND(UPPER(SUBSTITUTE(V$12," ","")),INDEX('Cleaned Google Form'!$A$1:$L$5000,MATCH(UPPER(SUBSTITUTE($D32," ","")),'Cleaned Google Form'!$A:$A,0),8),1),FALSE)),0,1),1)</f>
        <v>1</v>
      </c>
      <c r="W32" s="14">
        <f>IFERROR(IF(OR(IFERROR(FIND(W$13,INDEX('Cleaned Google Form'!$A$1:$L$5000,MATCH(UPPER(SUBSTITUTE('Main Template'!$D32," ","")),'Cleaned Google Form'!$A:$A,0),12),1),FALSE),AND(W$17=1,NOT(INDEX('Cleaned Google Form'!$A$1:$L$5000,MATCH(UPPER(SUBSTITUTE('Main Template'!$D32," ","")),'Cleaned Google Form'!$A:$A,0),6)="NO")),AND(W$17&gt;=26,NOT(INDEX('Cleaned Google Form'!$A$1:$L$5000,UPPER(SUBSTITUTE(MATCH(UPPER(SUBSTITUTE($D32," ","")),'Cleaned Google Form'!$A:$A,0)," ","")),7)="NO")),IFERROR(FIND(UPPER(SUBSTITUTE(W$12," ","")),INDEX('Cleaned Google Form'!$A$1:$L$5000,MATCH(UPPER(SUBSTITUTE($D32," ","")),'Cleaned Google Form'!$A:$A,0),8),1),FALSE)),0,1),1)</f>
        <v>1</v>
      </c>
      <c r="X32" s="14">
        <f>IFERROR(IF(OR(IFERROR(FIND(X$13,INDEX('Cleaned Google Form'!$A$1:$L$5000,MATCH(UPPER(SUBSTITUTE('Main Template'!$D32," ","")),'Cleaned Google Form'!$A:$A,0),12),1),FALSE),AND(X$17=1,NOT(INDEX('Cleaned Google Form'!$A$1:$L$5000,MATCH(UPPER(SUBSTITUTE('Main Template'!$D32," ","")),'Cleaned Google Form'!$A:$A,0),6)="NO")),AND(X$17&gt;=26,NOT(INDEX('Cleaned Google Form'!$A$1:$L$5000,UPPER(SUBSTITUTE(MATCH(UPPER(SUBSTITUTE($D32," ","")),'Cleaned Google Form'!$A:$A,0)," ","")),7)="NO")),IFERROR(FIND(UPPER(SUBSTITUTE(X$12," ","")),INDEX('Cleaned Google Form'!$A$1:$L$5000,MATCH(UPPER(SUBSTITUTE($D32," ","")),'Cleaned Google Form'!$A:$A,0),8),1),FALSE)),0,1),1)</f>
        <v>1</v>
      </c>
      <c r="Y32" s="14">
        <f>IFERROR(IF(OR(IFERROR(FIND(Y$13,INDEX('Cleaned Google Form'!$A$1:$L$5000,MATCH(UPPER(SUBSTITUTE('Main Template'!$D32," ","")),'Cleaned Google Form'!$A:$A,0),12),1),FALSE),AND(Y$17=1,NOT(INDEX('Cleaned Google Form'!$A$1:$L$5000,MATCH(UPPER(SUBSTITUTE('Main Template'!$D32," ","")),'Cleaned Google Form'!$A:$A,0),6)="NO")),AND(Y$17&gt;=26,NOT(INDEX('Cleaned Google Form'!$A$1:$L$5000,UPPER(SUBSTITUTE(MATCH(UPPER(SUBSTITUTE($D32," ","")),'Cleaned Google Form'!$A:$A,0)," ","")),7)="NO")),IFERROR(FIND(UPPER(SUBSTITUTE(Y$12," ","")),INDEX('Cleaned Google Form'!$A$1:$L$5000,MATCH(UPPER(SUBSTITUTE($D32," ","")),'Cleaned Google Form'!$A:$A,0),8),1),FALSE)),0,1),1)</f>
        <v>1</v>
      </c>
      <c r="Z32" s="14">
        <f>IFERROR(IF(OR(IFERROR(FIND(Z$13,INDEX('Cleaned Google Form'!$A$1:$L$5000,MATCH(UPPER(SUBSTITUTE('Main Template'!$D32," ","")),'Cleaned Google Form'!$A:$A,0),12),1),FALSE),AND(Z$17=1,NOT(INDEX('Cleaned Google Form'!$A$1:$L$5000,MATCH(UPPER(SUBSTITUTE('Main Template'!$D32," ","")),'Cleaned Google Form'!$A:$A,0),6)="NO")),AND(Z$17&gt;=26,NOT(INDEX('Cleaned Google Form'!$A$1:$L$5000,UPPER(SUBSTITUTE(MATCH(UPPER(SUBSTITUTE($D32," ","")),'Cleaned Google Form'!$A:$A,0)," ","")),7)="NO")),IFERROR(FIND(UPPER(SUBSTITUTE(Z$12," ","")),INDEX('Cleaned Google Form'!$A$1:$L$5000,MATCH(UPPER(SUBSTITUTE($D32," ","")),'Cleaned Google Form'!$A:$A,0),8),1),FALSE)),0,1),1)</f>
        <v>1</v>
      </c>
      <c r="AA32" s="14">
        <f>IFERROR(IF(OR(IFERROR(FIND(AA$13,INDEX('Cleaned Google Form'!$A$1:$L$5000,MATCH(UPPER(SUBSTITUTE('Main Template'!$D32," ","")),'Cleaned Google Form'!$A:$A,0),12),1),FALSE),AND(AA$17=1,NOT(INDEX('Cleaned Google Form'!$A$1:$L$5000,MATCH(UPPER(SUBSTITUTE('Main Template'!$D32," ","")),'Cleaned Google Form'!$A:$A,0),6)="NO")),AND(AA$17&gt;=26,NOT(INDEX('Cleaned Google Form'!$A$1:$L$5000,UPPER(SUBSTITUTE(MATCH(UPPER(SUBSTITUTE($D32," ","")),'Cleaned Google Form'!$A:$A,0)," ","")),7)="NO")),IFERROR(FIND(UPPER(SUBSTITUTE(AA$12," ","")),INDEX('Cleaned Google Form'!$A$1:$L$5000,MATCH(UPPER(SUBSTITUTE($D32," ","")),'Cleaned Google Form'!$A:$A,0),8),1),FALSE)),0,1),1)</f>
        <v>1</v>
      </c>
      <c r="AB32" s="14">
        <f>IFERROR(IF(OR(IFERROR(FIND(AB$13,INDEX('Cleaned Google Form'!$A$1:$L$5000,MATCH(UPPER(SUBSTITUTE('Main Template'!$D32," ","")),'Cleaned Google Form'!$A:$A,0),12),1),FALSE),AND(AB$17=1,NOT(INDEX('Cleaned Google Form'!$A$1:$L$5000,MATCH(UPPER(SUBSTITUTE('Main Template'!$D32," ","")),'Cleaned Google Form'!$A:$A,0),6)="NO")),AND(AB$17&gt;=26,NOT(INDEX('Cleaned Google Form'!$A$1:$L$5000,UPPER(SUBSTITUTE(MATCH(UPPER(SUBSTITUTE($D32," ","")),'Cleaned Google Form'!$A:$A,0)," ","")),7)="NO")),IFERROR(FIND(UPPER(SUBSTITUTE(AB$12," ","")),INDEX('Cleaned Google Form'!$A$1:$L$5000,MATCH(UPPER(SUBSTITUTE($D32," ","")),'Cleaned Google Form'!$A:$A,0),8),1),FALSE)),0,1),1)</f>
        <v>1</v>
      </c>
      <c r="AC32" s="14">
        <f>IFERROR(IF(OR(IFERROR(FIND(AC$13,INDEX('Cleaned Google Form'!$A$1:$L$5000,MATCH(UPPER(SUBSTITUTE('Main Template'!$D32," ","")),'Cleaned Google Form'!$A:$A,0),12),1),FALSE),AND(AC$17=1,NOT(INDEX('Cleaned Google Form'!$A$1:$L$5000,MATCH(UPPER(SUBSTITUTE('Main Template'!$D32," ","")),'Cleaned Google Form'!$A:$A,0),6)="NO")),AND(AC$17&gt;=26,NOT(INDEX('Cleaned Google Form'!$A$1:$L$5000,UPPER(SUBSTITUTE(MATCH(UPPER(SUBSTITUTE($D32," ","")),'Cleaned Google Form'!$A:$A,0)," ","")),7)="NO")),IFERROR(FIND(UPPER(SUBSTITUTE(AC$12," ","")),INDEX('Cleaned Google Form'!$A$1:$L$5000,MATCH(UPPER(SUBSTITUTE($D32," ","")),'Cleaned Google Form'!$A:$A,0),8),1),FALSE)),0,1),1)</f>
        <v>1</v>
      </c>
      <c r="AD32" s="14">
        <f>IFERROR(IF(OR(IFERROR(FIND(AD$13,INDEX('Cleaned Google Form'!$A$1:$L$5000,MATCH(UPPER(SUBSTITUTE('Main Template'!$D32," ","")),'Cleaned Google Form'!$A:$A,0),12),1),FALSE),AND(AD$17=1,NOT(INDEX('Cleaned Google Form'!$A$1:$L$5000,MATCH(UPPER(SUBSTITUTE('Main Template'!$D32," ","")),'Cleaned Google Form'!$A:$A,0),6)="NO")),AND(AD$17&gt;=26,NOT(INDEX('Cleaned Google Form'!$A$1:$L$5000,UPPER(SUBSTITUTE(MATCH(UPPER(SUBSTITUTE($D32," ","")),'Cleaned Google Form'!$A:$A,0)," ","")),7)="NO")),IFERROR(FIND(UPPER(SUBSTITUTE(AD$12," ","")),INDEX('Cleaned Google Form'!$A$1:$L$5000,MATCH(UPPER(SUBSTITUTE($D32," ","")),'Cleaned Google Form'!$A:$A,0),8),1),FALSE)),0,1),1)</f>
        <v>1</v>
      </c>
      <c r="AE32" s="14">
        <f>IFERROR(IF(OR(IFERROR(FIND(AE$13,INDEX('Cleaned Google Form'!$A$1:$L$5000,MATCH(UPPER(SUBSTITUTE('Main Template'!$D32," ","")),'Cleaned Google Form'!$A:$A,0),12),1),FALSE),AND(AE$17=1,NOT(INDEX('Cleaned Google Form'!$A$1:$L$5000,MATCH(UPPER(SUBSTITUTE('Main Template'!$D32," ","")),'Cleaned Google Form'!$A:$A,0),6)="NO")),AND(AE$17&gt;=26,NOT(INDEX('Cleaned Google Form'!$A$1:$L$5000,UPPER(SUBSTITUTE(MATCH(UPPER(SUBSTITUTE($D32," ","")),'Cleaned Google Form'!$A:$A,0)," ","")),7)="NO")),IFERROR(FIND(UPPER(SUBSTITUTE(AE$12," ","")),INDEX('Cleaned Google Form'!$A$1:$L$5000,MATCH(UPPER(SUBSTITUTE($D32," ","")),'Cleaned Google Form'!$A:$A,0),8),1),FALSE)),0,1),1)</f>
        <v>1</v>
      </c>
      <c r="AF32" s="14">
        <f>IFERROR(IF(OR(IFERROR(FIND(AF$13,INDEX('Cleaned Google Form'!$A$1:$L$5000,MATCH(UPPER(SUBSTITUTE('Main Template'!$D32," ","")),'Cleaned Google Form'!$A:$A,0),12),1),FALSE),AND(AF$17=1,NOT(INDEX('Cleaned Google Form'!$A$1:$L$5000,MATCH(UPPER(SUBSTITUTE('Main Template'!$D32," ","")),'Cleaned Google Form'!$A:$A,0),6)="NO")),AND(AF$17&gt;=26,NOT(INDEX('Cleaned Google Form'!$A$1:$L$5000,UPPER(SUBSTITUTE(MATCH(UPPER(SUBSTITUTE($D32," ","")),'Cleaned Google Form'!$A:$A,0)," ","")),7)="NO")),IFERROR(FIND(UPPER(SUBSTITUTE(AF$12," ","")),INDEX('Cleaned Google Form'!$A$1:$L$5000,MATCH(UPPER(SUBSTITUTE($D32," ","")),'Cleaned Google Form'!$A:$A,0),8),1),FALSE)),0,1),1)</f>
        <v>1</v>
      </c>
      <c r="AG32" s="14">
        <f>IFERROR(IF(OR(IFERROR(FIND(AG$13,INDEX('Cleaned Google Form'!$A$1:$L$5000,MATCH(UPPER(SUBSTITUTE('Main Template'!$D32," ","")),'Cleaned Google Form'!$A:$A,0),12),1),FALSE),AND(AG$17=1,NOT(INDEX('Cleaned Google Form'!$A$1:$L$5000,MATCH(UPPER(SUBSTITUTE('Main Template'!$D32," ","")),'Cleaned Google Form'!$A:$A,0),6)="NO")),AND(AG$17&gt;=26,NOT(INDEX('Cleaned Google Form'!$A$1:$L$5000,UPPER(SUBSTITUTE(MATCH(UPPER(SUBSTITUTE($D32," ","")),'Cleaned Google Form'!$A:$A,0)," ","")),7)="NO")),IFERROR(FIND(UPPER(SUBSTITUTE(AG$12," ","")),INDEX('Cleaned Google Form'!$A$1:$L$5000,MATCH(UPPER(SUBSTITUTE($D32," ","")),'Cleaned Google Form'!$A:$A,0),8),1),FALSE)),0,1),1)</f>
        <v>1</v>
      </c>
      <c r="AH32" s="14">
        <f>IFERROR(IF(OR(IFERROR(FIND(AH$13,INDEX('Cleaned Google Form'!$A$1:$L$5000,MATCH(UPPER(SUBSTITUTE('Main Template'!$D32," ","")),'Cleaned Google Form'!$A:$A,0),12),1),FALSE),AND(AH$17=1,NOT(INDEX('Cleaned Google Form'!$A$1:$L$5000,MATCH(UPPER(SUBSTITUTE('Main Template'!$D32," ","")),'Cleaned Google Form'!$A:$A,0),6)="NO")),AND(AH$17&gt;=26,NOT(INDEX('Cleaned Google Form'!$A$1:$L$5000,UPPER(SUBSTITUTE(MATCH(UPPER(SUBSTITUTE($D32," ","")),'Cleaned Google Form'!$A:$A,0)," ","")),7)="NO")),IFERROR(FIND(UPPER(SUBSTITUTE(AH$12," ","")),INDEX('Cleaned Google Form'!$A$1:$L$5000,MATCH(UPPER(SUBSTITUTE($D32," ","")),'Cleaned Google Form'!$A:$A,0),8),1),FALSE)),0,1),1)</f>
        <v>1</v>
      </c>
      <c r="AI32" s="14">
        <f>IFERROR(IF(OR(IFERROR(FIND(AI$13,INDEX('Cleaned Google Form'!$A$1:$L$5000,MATCH(UPPER(SUBSTITUTE('Main Template'!$D32," ","")),'Cleaned Google Form'!$A:$A,0),12),1),FALSE),AND(AI$17=1,NOT(INDEX('Cleaned Google Form'!$A$1:$L$5000,MATCH(UPPER(SUBSTITUTE('Main Template'!$D32," ","")),'Cleaned Google Form'!$A:$A,0),6)="NO")),AND(AI$17&gt;=26,NOT(INDEX('Cleaned Google Form'!$A$1:$L$5000,UPPER(SUBSTITUTE(MATCH(UPPER(SUBSTITUTE($D32," ","")),'Cleaned Google Form'!$A:$A,0)," ","")),7)="NO")),IFERROR(FIND(UPPER(SUBSTITUTE(AI$12," ","")),INDEX('Cleaned Google Form'!$A$1:$L$5000,MATCH(UPPER(SUBSTITUTE($D32," ","")),'Cleaned Google Form'!$A:$A,0),8),1),FALSE)),0,1),1)</f>
        <v>1</v>
      </c>
      <c r="AJ32" s="14">
        <f>IFERROR(IF(OR(IFERROR(FIND(AJ$13,INDEX('Cleaned Google Form'!$A$1:$L$5000,MATCH(UPPER(SUBSTITUTE('Main Template'!$D32," ","")),'Cleaned Google Form'!$A:$A,0),12),1),FALSE),AND(AJ$17=1,NOT(INDEX('Cleaned Google Form'!$A$1:$L$5000,MATCH(UPPER(SUBSTITUTE('Main Template'!$D32," ","")),'Cleaned Google Form'!$A:$A,0),6)="NO")),AND(AJ$17&gt;=26,NOT(INDEX('Cleaned Google Form'!$A$1:$L$5000,UPPER(SUBSTITUTE(MATCH(UPPER(SUBSTITUTE($D32," ","")),'Cleaned Google Form'!$A:$A,0)," ","")),7)="NO")),IFERROR(FIND(UPPER(SUBSTITUTE(AJ$12," ","")),INDEX('Cleaned Google Form'!$A$1:$L$5000,MATCH(UPPER(SUBSTITUTE($D32," ","")),'Cleaned Google Form'!$A:$A,0),8),1),FALSE)),0,1),1)</f>
        <v>1</v>
      </c>
      <c r="AK32" s="14">
        <f>IFERROR(IF(OR(IFERROR(FIND(AK$13,INDEX('Cleaned Google Form'!$A$1:$L$5000,MATCH(UPPER(SUBSTITUTE('Main Template'!$D32," ","")),'Cleaned Google Form'!$A:$A,0),12),1),FALSE),AND(AK$17=1,NOT(INDEX('Cleaned Google Form'!$A$1:$L$5000,MATCH(UPPER(SUBSTITUTE('Main Template'!$D32," ","")),'Cleaned Google Form'!$A:$A,0),6)="NO")),AND(AK$17&gt;=26,NOT(INDEX('Cleaned Google Form'!$A$1:$L$5000,UPPER(SUBSTITUTE(MATCH(UPPER(SUBSTITUTE($D32," ","")),'Cleaned Google Form'!$A:$A,0)," ","")),7)="NO")),IFERROR(FIND(UPPER(SUBSTITUTE(AK$12," ","")),INDEX('Cleaned Google Form'!$A$1:$L$5000,MATCH(UPPER(SUBSTITUTE($D32," ","")),'Cleaned Google Form'!$A:$A,0),8),1),FALSE)),0,1),1)</f>
        <v>1</v>
      </c>
      <c r="AL32" s="14">
        <f>IFERROR(IF(OR(IFERROR(FIND(AL$13,INDEX('Cleaned Google Form'!$A$1:$L$5000,MATCH(UPPER(SUBSTITUTE('Main Template'!$D32," ","")),'Cleaned Google Form'!$A:$A,0),12),1),FALSE),AND(AL$17=1,NOT(INDEX('Cleaned Google Form'!$A$1:$L$5000,MATCH(UPPER(SUBSTITUTE('Main Template'!$D32," ","")),'Cleaned Google Form'!$A:$A,0),6)="NO")),AND(AL$17&gt;=26,NOT(INDEX('Cleaned Google Form'!$A$1:$L$5000,UPPER(SUBSTITUTE(MATCH(UPPER(SUBSTITUTE($D32," ","")),'Cleaned Google Form'!$A:$A,0)," ","")),7)="NO")),IFERROR(FIND(UPPER(SUBSTITUTE(AL$12," ","")),INDEX('Cleaned Google Form'!$A$1:$L$5000,MATCH(UPPER(SUBSTITUTE($D32," ","")),'Cleaned Google Form'!$A:$A,0),8),1),FALSE)),0,1),1)</f>
        <v>1</v>
      </c>
      <c r="AM32" s="14">
        <f>IFERROR(IF(OR(IFERROR(FIND(AM$13,INDEX('Cleaned Google Form'!$A$1:$L$5000,MATCH(UPPER(SUBSTITUTE('Main Template'!$D32," ","")),'Cleaned Google Form'!$A:$A,0),12),1),FALSE),AND(AM$17=1,NOT(INDEX('Cleaned Google Form'!$A$1:$L$5000,MATCH(UPPER(SUBSTITUTE('Main Template'!$D32," ","")),'Cleaned Google Form'!$A:$A,0),6)="NO")),AND(AM$17&gt;=26,NOT(INDEX('Cleaned Google Form'!$A$1:$L$5000,UPPER(SUBSTITUTE(MATCH(UPPER(SUBSTITUTE($D32," ","")),'Cleaned Google Form'!$A:$A,0)," ","")),7)="NO")),IFERROR(FIND(UPPER(SUBSTITUTE(AM$12," ","")),INDEX('Cleaned Google Form'!$A$1:$L$5000,MATCH(UPPER(SUBSTITUTE($D32," ","")),'Cleaned Google Form'!$A:$A,0),8),1),FALSE)),0,1),1)</f>
        <v>1</v>
      </c>
      <c r="AN32" s="14">
        <f>IFERROR(IF(OR(IFERROR(FIND(AN$13,INDEX('Cleaned Google Form'!$A$1:$L$5000,MATCH(UPPER(SUBSTITUTE('Main Template'!$D32," ","")),'Cleaned Google Form'!$A:$A,0),12),1),FALSE),AND(AN$17=1,NOT(INDEX('Cleaned Google Form'!$A$1:$L$5000,MATCH(UPPER(SUBSTITUTE('Main Template'!$D32," ","")),'Cleaned Google Form'!$A:$A,0),6)="NO")),AND(AN$17&gt;=26,NOT(INDEX('Cleaned Google Form'!$A$1:$L$5000,UPPER(SUBSTITUTE(MATCH(UPPER(SUBSTITUTE($D32," ","")),'Cleaned Google Form'!$A:$A,0)," ","")),7)="NO")),IFERROR(FIND(UPPER(SUBSTITUTE(AN$12," ","")),INDEX('Cleaned Google Form'!$A$1:$L$5000,MATCH(UPPER(SUBSTITUTE($D32," ","")),'Cleaned Google Form'!$A:$A,0),8),1),FALSE)),0,1),1)</f>
        <v>1</v>
      </c>
    </row>
    <row r="33" spans="3:40">
      <c r="C33" s="4">
        <f t="shared" si="6"/>
        <v>16</v>
      </c>
      <c r="D33" s="4" t="s">
        <v>12</v>
      </c>
      <c r="E33" s="4">
        <f>IFERROR(IF(UPPER(VLOOKUP(UPPER(SUBSTITUTE(D33," ","")),'Cleaned Google Form'!$A$1:$L$5000,3,FALSE))="YES",1,0),0)</f>
        <v>1</v>
      </c>
      <c r="F33" s="4">
        <f>IFERROR(IF(VLOOKUP(UPPER(SUBSTITUTE(D33," ","")),'Cleaned Google Form'!$A$1:$L$5000,2,FALSE)="R1",1,0),0)</f>
        <v>1</v>
      </c>
      <c r="G33" s="4">
        <f>IFERROR(IF(VLOOKUP(UPPER(SUBSTITUTE(D33," ","")),'Cleaned Google Form'!$A$1:$L$5000,4,FALSE)="VGH",1,0),0)</f>
        <v>0</v>
      </c>
      <c r="H33" s="4">
        <f>IFERROR(IF(G33+IFERROR(IF(VLOOKUP(UPPER(SUBSTITUTE(D33," ","")),'Cleaned Google Form'!$A$1:$L$5000,3,FALSE)="SPH",1,0),0)=0,1,0),0)</f>
        <v>1</v>
      </c>
      <c r="I33" s="4">
        <f t="shared" si="7"/>
        <v>16</v>
      </c>
      <c r="J33" s="14">
        <f>IFERROR(IF(OR(IFERROR(FIND(J$13,INDEX('Cleaned Google Form'!$A$1:$L$5000,MATCH(UPPER(SUBSTITUTE('Main Template'!$D33," ","")),'Cleaned Google Form'!$A:$A,0),12),1),FALSE),AND(J$17=1,NOT(INDEX('Cleaned Google Form'!$A$1:$L$5000,MATCH(UPPER(SUBSTITUTE('Main Template'!$D33," ","")),'Cleaned Google Form'!$A:$A,0),6)="NO")),AND(J$17&gt;=26,NOT(INDEX('Cleaned Google Form'!$A$1:$L$5000,UPPER(SUBSTITUTE(MATCH(UPPER(SUBSTITUTE($D33," ","")),'Cleaned Google Form'!$A:$A,0)," ","")),7)="NO")),IFERROR(FIND(UPPER(SUBSTITUTE(J$12," ","")),INDEX('Cleaned Google Form'!$A$1:$L$5000,MATCH(UPPER(SUBSTITUTE($D33," ","")),'Cleaned Google Form'!$A:$A,0),8),1),FALSE)),0,1),1)</f>
        <v>1</v>
      </c>
      <c r="K33" s="14">
        <f>IFERROR(IF(OR(IFERROR(FIND(K$13,INDEX('Cleaned Google Form'!$A$1:$L$5000,MATCH(UPPER(SUBSTITUTE('Main Template'!$D33," ","")),'Cleaned Google Form'!$A:$A,0),12),1),FALSE),AND(K$17=1,NOT(INDEX('Cleaned Google Form'!$A$1:$L$5000,MATCH(UPPER(SUBSTITUTE('Main Template'!$D33," ","")),'Cleaned Google Form'!$A:$A,0),6)="NO")),AND(K$17&gt;=26,NOT(INDEX('Cleaned Google Form'!$A$1:$L$5000,UPPER(SUBSTITUTE(MATCH(UPPER(SUBSTITUTE($D33," ","")),'Cleaned Google Form'!$A:$A,0)," ","")),7)="NO")),IFERROR(FIND(UPPER(SUBSTITUTE(K$12," ","")),INDEX('Cleaned Google Form'!$A$1:$L$5000,MATCH(UPPER(SUBSTITUTE($D33," ","")),'Cleaned Google Form'!$A:$A,0),8),1),FALSE)),0,1),1)</f>
        <v>1</v>
      </c>
      <c r="L33" s="14">
        <f>IFERROR(IF(OR(IFERROR(FIND(L$13,INDEX('Cleaned Google Form'!$A$1:$L$5000,MATCH(UPPER(SUBSTITUTE('Main Template'!$D33," ","")),'Cleaned Google Form'!$A:$A,0),12),1),FALSE),AND(L$17=1,NOT(INDEX('Cleaned Google Form'!$A$1:$L$5000,MATCH(UPPER(SUBSTITUTE('Main Template'!$D33," ","")),'Cleaned Google Form'!$A:$A,0),6)="NO")),AND(L$17&gt;=26,NOT(INDEX('Cleaned Google Form'!$A$1:$L$5000,UPPER(SUBSTITUTE(MATCH(UPPER(SUBSTITUTE($D33," ","")),'Cleaned Google Form'!$A:$A,0)," ","")),7)="NO")),IFERROR(FIND(UPPER(SUBSTITUTE(L$12," ","")),INDEX('Cleaned Google Form'!$A$1:$L$5000,MATCH(UPPER(SUBSTITUTE($D33," ","")),'Cleaned Google Form'!$A:$A,0),8),1),FALSE)),0,1),1)</f>
        <v>1</v>
      </c>
      <c r="M33" s="14">
        <f>IFERROR(IF(OR(IFERROR(FIND(M$13,INDEX('Cleaned Google Form'!$A$1:$L$5000,MATCH(UPPER(SUBSTITUTE('Main Template'!$D33," ","")),'Cleaned Google Form'!$A:$A,0),12),1),FALSE),AND(M$17=1,NOT(INDEX('Cleaned Google Form'!$A$1:$L$5000,MATCH(UPPER(SUBSTITUTE('Main Template'!$D33," ","")),'Cleaned Google Form'!$A:$A,0),6)="NO")),AND(M$17&gt;=26,NOT(INDEX('Cleaned Google Form'!$A$1:$L$5000,UPPER(SUBSTITUTE(MATCH(UPPER(SUBSTITUTE($D33," ","")),'Cleaned Google Form'!$A:$A,0)," ","")),7)="NO")),IFERROR(FIND(UPPER(SUBSTITUTE(M$12," ","")),INDEX('Cleaned Google Form'!$A$1:$L$5000,MATCH(UPPER(SUBSTITUTE($D33," ","")),'Cleaned Google Form'!$A:$A,0),8),1),FALSE)),0,1),1)</f>
        <v>1</v>
      </c>
      <c r="N33" s="14">
        <f>IFERROR(IF(OR(IFERROR(FIND(N$13,INDEX('Cleaned Google Form'!$A$1:$L$5000,MATCH(UPPER(SUBSTITUTE('Main Template'!$D33," ","")),'Cleaned Google Form'!$A:$A,0),12),1),FALSE),AND(N$17=1,NOT(INDEX('Cleaned Google Form'!$A$1:$L$5000,MATCH(UPPER(SUBSTITUTE('Main Template'!$D33," ","")),'Cleaned Google Form'!$A:$A,0),6)="NO")),AND(N$17&gt;=26,NOT(INDEX('Cleaned Google Form'!$A$1:$L$5000,UPPER(SUBSTITUTE(MATCH(UPPER(SUBSTITUTE($D33," ","")),'Cleaned Google Form'!$A:$A,0)," ","")),7)="NO")),IFERROR(FIND(UPPER(SUBSTITUTE(N$12," ","")),INDEX('Cleaned Google Form'!$A$1:$L$5000,MATCH(UPPER(SUBSTITUTE($D33," ","")),'Cleaned Google Form'!$A:$A,0),8),1),FALSE)),0,1),1)</f>
        <v>1</v>
      </c>
      <c r="O33" s="14">
        <f>IFERROR(IF(OR(IFERROR(FIND(O$13,INDEX('Cleaned Google Form'!$A$1:$L$5000,MATCH(UPPER(SUBSTITUTE('Main Template'!$D33," ","")),'Cleaned Google Form'!$A:$A,0),12),1),FALSE),AND(O$17=1,NOT(INDEX('Cleaned Google Form'!$A$1:$L$5000,MATCH(UPPER(SUBSTITUTE('Main Template'!$D33," ","")),'Cleaned Google Form'!$A:$A,0),6)="NO")),AND(O$17&gt;=26,NOT(INDEX('Cleaned Google Form'!$A$1:$L$5000,UPPER(SUBSTITUTE(MATCH(UPPER(SUBSTITUTE($D33," ","")),'Cleaned Google Form'!$A:$A,0)," ","")),7)="NO")),IFERROR(FIND(UPPER(SUBSTITUTE(O$12," ","")),INDEX('Cleaned Google Form'!$A$1:$L$5000,MATCH(UPPER(SUBSTITUTE($D33," ","")),'Cleaned Google Form'!$A:$A,0),8),1),FALSE)),0,1),1)</f>
        <v>1</v>
      </c>
      <c r="P33" s="14">
        <f>IFERROR(IF(OR(IFERROR(FIND(P$13,INDEX('Cleaned Google Form'!$A$1:$L$5000,MATCH(UPPER(SUBSTITUTE('Main Template'!$D33," ","")),'Cleaned Google Form'!$A:$A,0),12),1),FALSE),AND(P$17=1,NOT(INDEX('Cleaned Google Form'!$A$1:$L$5000,MATCH(UPPER(SUBSTITUTE('Main Template'!$D33," ","")),'Cleaned Google Form'!$A:$A,0),6)="NO")),AND(P$17&gt;=26,NOT(INDEX('Cleaned Google Form'!$A$1:$L$5000,UPPER(SUBSTITUTE(MATCH(UPPER(SUBSTITUTE($D33," ","")),'Cleaned Google Form'!$A:$A,0)," ","")),7)="NO")),IFERROR(FIND(UPPER(SUBSTITUTE(P$12," ","")),INDEX('Cleaned Google Form'!$A$1:$L$5000,MATCH(UPPER(SUBSTITUTE($D33," ","")),'Cleaned Google Form'!$A:$A,0),8),1),FALSE)),0,1),1)</f>
        <v>1</v>
      </c>
      <c r="Q33" s="14">
        <f>IFERROR(IF(OR(IFERROR(FIND(Q$13,INDEX('Cleaned Google Form'!$A$1:$L$5000,MATCH(UPPER(SUBSTITUTE('Main Template'!$D33," ","")),'Cleaned Google Form'!$A:$A,0),12),1),FALSE),AND(Q$17=1,NOT(INDEX('Cleaned Google Form'!$A$1:$L$5000,MATCH(UPPER(SUBSTITUTE('Main Template'!$D33," ","")),'Cleaned Google Form'!$A:$A,0),6)="NO")),AND(Q$17&gt;=26,NOT(INDEX('Cleaned Google Form'!$A$1:$L$5000,UPPER(SUBSTITUTE(MATCH(UPPER(SUBSTITUTE($D33," ","")),'Cleaned Google Form'!$A:$A,0)," ","")),7)="NO")),IFERROR(FIND(UPPER(SUBSTITUTE(Q$12," ","")),INDEX('Cleaned Google Form'!$A$1:$L$5000,MATCH(UPPER(SUBSTITUTE($D33," ","")),'Cleaned Google Form'!$A:$A,0),8),1),FALSE)),0,1),1)</f>
        <v>1</v>
      </c>
      <c r="R33" s="14">
        <f>IFERROR(IF(OR(IFERROR(FIND(R$13,INDEX('Cleaned Google Form'!$A$1:$L$5000,MATCH(UPPER(SUBSTITUTE('Main Template'!$D33," ","")),'Cleaned Google Form'!$A:$A,0),12),1),FALSE),AND(R$17=1,NOT(INDEX('Cleaned Google Form'!$A$1:$L$5000,MATCH(UPPER(SUBSTITUTE('Main Template'!$D33," ","")),'Cleaned Google Form'!$A:$A,0),6)="NO")),AND(R$17&gt;=26,NOT(INDEX('Cleaned Google Form'!$A$1:$L$5000,UPPER(SUBSTITUTE(MATCH(UPPER(SUBSTITUTE($D33," ","")),'Cleaned Google Form'!$A:$A,0)," ","")),7)="NO")),IFERROR(FIND(UPPER(SUBSTITUTE(R$12," ","")),INDEX('Cleaned Google Form'!$A$1:$L$5000,MATCH(UPPER(SUBSTITUTE($D33," ","")),'Cleaned Google Form'!$A:$A,0),8),1),FALSE)),0,1),1)</f>
        <v>1</v>
      </c>
      <c r="S33" s="14">
        <f>IFERROR(IF(OR(IFERROR(FIND(S$13,INDEX('Cleaned Google Form'!$A$1:$L$5000,MATCH(UPPER(SUBSTITUTE('Main Template'!$D33," ","")),'Cleaned Google Form'!$A:$A,0),12),1),FALSE),AND(S$17=1,NOT(INDEX('Cleaned Google Form'!$A$1:$L$5000,MATCH(UPPER(SUBSTITUTE('Main Template'!$D33," ","")),'Cleaned Google Form'!$A:$A,0),6)="NO")),AND(S$17&gt;=26,NOT(INDEX('Cleaned Google Form'!$A$1:$L$5000,UPPER(SUBSTITUTE(MATCH(UPPER(SUBSTITUTE($D33," ","")),'Cleaned Google Form'!$A:$A,0)," ","")),7)="NO")),IFERROR(FIND(UPPER(SUBSTITUTE(S$12," ","")),INDEX('Cleaned Google Form'!$A$1:$L$5000,MATCH(UPPER(SUBSTITUTE($D33," ","")),'Cleaned Google Form'!$A:$A,0),8),1),FALSE)),0,1),1)</f>
        <v>1</v>
      </c>
      <c r="T33" s="14">
        <f>IFERROR(IF(OR(IFERROR(FIND(T$13,INDEX('Cleaned Google Form'!$A$1:$L$5000,MATCH(UPPER(SUBSTITUTE('Main Template'!$D33," ","")),'Cleaned Google Form'!$A:$A,0),12),1),FALSE),AND(T$17=1,NOT(INDEX('Cleaned Google Form'!$A$1:$L$5000,MATCH(UPPER(SUBSTITUTE('Main Template'!$D33," ","")),'Cleaned Google Form'!$A:$A,0),6)="NO")),AND(T$17&gt;=26,NOT(INDEX('Cleaned Google Form'!$A$1:$L$5000,UPPER(SUBSTITUTE(MATCH(UPPER(SUBSTITUTE($D33," ","")),'Cleaned Google Form'!$A:$A,0)," ","")),7)="NO")),IFERROR(FIND(UPPER(SUBSTITUTE(T$12," ","")),INDEX('Cleaned Google Form'!$A$1:$L$5000,MATCH(UPPER(SUBSTITUTE($D33," ","")),'Cleaned Google Form'!$A:$A,0),8),1),FALSE)),0,1),1)</f>
        <v>1</v>
      </c>
      <c r="U33" s="14">
        <f>IFERROR(IF(OR(IFERROR(FIND(U$13,INDEX('Cleaned Google Form'!$A$1:$L$5000,MATCH(UPPER(SUBSTITUTE('Main Template'!$D33," ","")),'Cleaned Google Form'!$A:$A,0),12),1),FALSE),AND(U$17=1,NOT(INDEX('Cleaned Google Form'!$A$1:$L$5000,MATCH(UPPER(SUBSTITUTE('Main Template'!$D33," ","")),'Cleaned Google Form'!$A:$A,0),6)="NO")),AND(U$17&gt;=26,NOT(INDEX('Cleaned Google Form'!$A$1:$L$5000,UPPER(SUBSTITUTE(MATCH(UPPER(SUBSTITUTE($D33," ","")),'Cleaned Google Form'!$A:$A,0)," ","")),7)="NO")),IFERROR(FIND(UPPER(SUBSTITUTE(U$12," ","")),INDEX('Cleaned Google Form'!$A$1:$L$5000,MATCH(UPPER(SUBSTITUTE($D33," ","")),'Cleaned Google Form'!$A:$A,0),8),1),FALSE)),0,1),1)</f>
        <v>1</v>
      </c>
      <c r="V33" s="14">
        <f>IFERROR(IF(OR(IFERROR(FIND(V$13,INDEX('Cleaned Google Form'!$A$1:$L$5000,MATCH(UPPER(SUBSTITUTE('Main Template'!$D33," ","")),'Cleaned Google Form'!$A:$A,0),12),1),FALSE),AND(V$17=1,NOT(INDEX('Cleaned Google Form'!$A$1:$L$5000,MATCH(UPPER(SUBSTITUTE('Main Template'!$D33," ","")),'Cleaned Google Form'!$A:$A,0),6)="NO")),AND(V$17&gt;=26,NOT(INDEX('Cleaned Google Form'!$A$1:$L$5000,UPPER(SUBSTITUTE(MATCH(UPPER(SUBSTITUTE($D33," ","")),'Cleaned Google Form'!$A:$A,0)," ","")),7)="NO")),IFERROR(FIND(UPPER(SUBSTITUTE(V$12," ","")),INDEX('Cleaned Google Form'!$A$1:$L$5000,MATCH(UPPER(SUBSTITUTE($D33," ","")),'Cleaned Google Form'!$A:$A,0),8),1),FALSE)),0,1),1)</f>
        <v>1</v>
      </c>
      <c r="W33" s="14">
        <f>IFERROR(IF(OR(IFERROR(FIND(W$13,INDEX('Cleaned Google Form'!$A$1:$L$5000,MATCH(UPPER(SUBSTITUTE('Main Template'!$D33," ","")),'Cleaned Google Form'!$A:$A,0),12),1),FALSE),AND(W$17=1,NOT(INDEX('Cleaned Google Form'!$A$1:$L$5000,MATCH(UPPER(SUBSTITUTE('Main Template'!$D33," ","")),'Cleaned Google Form'!$A:$A,0),6)="NO")),AND(W$17&gt;=26,NOT(INDEX('Cleaned Google Form'!$A$1:$L$5000,UPPER(SUBSTITUTE(MATCH(UPPER(SUBSTITUTE($D33," ","")),'Cleaned Google Form'!$A:$A,0)," ","")),7)="NO")),IFERROR(FIND(UPPER(SUBSTITUTE(W$12," ","")),INDEX('Cleaned Google Form'!$A$1:$L$5000,MATCH(UPPER(SUBSTITUTE($D33," ","")),'Cleaned Google Form'!$A:$A,0),8),1),FALSE)),0,1),1)</f>
        <v>1</v>
      </c>
      <c r="X33" s="14">
        <f>IFERROR(IF(OR(IFERROR(FIND(X$13,INDEX('Cleaned Google Form'!$A$1:$L$5000,MATCH(UPPER(SUBSTITUTE('Main Template'!$D33," ","")),'Cleaned Google Form'!$A:$A,0),12),1),FALSE),AND(X$17=1,NOT(INDEX('Cleaned Google Form'!$A$1:$L$5000,MATCH(UPPER(SUBSTITUTE('Main Template'!$D33," ","")),'Cleaned Google Form'!$A:$A,0),6)="NO")),AND(X$17&gt;=26,NOT(INDEX('Cleaned Google Form'!$A$1:$L$5000,UPPER(SUBSTITUTE(MATCH(UPPER(SUBSTITUTE($D33," ","")),'Cleaned Google Form'!$A:$A,0)," ","")),7)="NO")),IFERROR(FIND(UPPER(SUBSTITUTE(X$12," ","")),INDEX('Cleaned Google Form'!$A$1:$L$5000,MATCH(UPPER(SUBSTITUTE($D33," ","")),'Cleaned Google Form'!$A:$A,0),8),1),FALSE)),0,1),1)</f>
        <v>1</v>
      </c>
      <c r="Y33" s="14">
        <f>IFERROR(IF(OR(IFERROR(FIND(Y$13,INDEX('Cleaned Google Form'!$A$1:$L$5000,MATCH(UPPER(SUBSTITUTE('Main Template'!$D33," ","")),'Cleaned Google Form'!$A:$A,0),12),1),FALSE),AND(Y$17=1,NOT(INDEX('Cleaned Google Form'!$A$1:$L$5000,MATCH(UPPER(SUBSTITUTE('Main Template'!$D33," ","")),'Cleaned Google Form'!$A:$A,0),6)="NO")),AND(Y$17&gt;=26,NOT(INDEX('Cleaned Google Form'!$A$1:$L$5000,UPPER(SUBSTITUTE(MATCH(UPPER(SUBSTITUTE($D33," ","")),'Cleaned Google Form'!$A:$A,0)," ","")),7)="NO")),IFERROR(FIND(UPPER(SUBSTITUTE(Y$12," ","")),INDEX('Cleaned Google Form'!$A$1:$L$5000,MATCH(UPPER(SUBSTITUTE($D33," ","")),'Cleaned Google Form'!$A:$A,0),8),1),FALSE)),0,1),1)</f>
        <v>1</v>
      </c>
      <c r="Z33" s="14">
        <f>IFERROR(IF(OR(IFERROR(FIND(Z$13,INDEX('Cleaned Google Form'!$A$1:$L$5000,MATCH(UPPER(SUBSTITUTE('Main Template'!$D33," ","")),'Cleaned Google Form'!$A:$A,0),12),1),FALSE),AND(Z$17=1,NOT(INDEX('Cleaned Google Form'!$A$1:$L$5000,MATCH(UPPER(SUBSTITUTE('Main Template'!$D33," ","")),'Cleaned Google Form'!$A:$A,0),6)="NO")),AND(Z$17&gt;=26,NOT(INDEX('Cleaned Google Form'!$A$1:$L$5000,UPPER(SUBSTITUTE(MATCH(UPPER(SUBSTITUTE($D33," ","")),'Cleaned Google Form'!$A:$A,0)," ","")),7)="NO")),IFERROR(FIND(UPPER(SUBSTITUTE(Z$12," ","")),INDEX('Cleaned Google Form'!$A$1:$L$5000,MATCH(UPPER(SUBSTITUTE($D33," ","")),'Cleaned Google Form'!$A:$A,0),8),1),FALSE)),0,1),1)</f>
        <v>1</v>
      </c>
      <c r="AA33" s="14">
        <f>IFERROR(IF(OR(IFERROR(FIND(AA$13,INDEX('Cleaned Google Form'!$A$1:$L$5000,MATCH(UPPER(SUBSTITUTE('Main Template'!$D33," ","")),'Cleaned Google Form'!$A:$A,0),12),1),FALSE),AND(AA$17=1,NOT(INDEX('Cleaned Google Form'!$A$1:$L$5000,MATCH(UPPER(SUBSTITUTE('Main Template'!$D33," ","")),'Cleaned Google Form'!$A:$A,0),6)="NO")),AND(AA$17&gt;=26,NOT(INDEX('Cleaned Google Form'!$A$1:$L$5000,UPPER(SUBSTITUTE(MATCH(UPPER(SUBSTITUTE($D33," ","")),'Cleaned Google Form'!$A:$A,0)," ","")),7)="NO")),IFERROR(FIND(UPPER(SUBSTITUTE(AA$12," ","")),INDEX('Cleaned Google Form'!$A$1:$L$5000,MATCH(UPPER(SUBSTITUTE($D33," ","")),'Cleaned Google Form'!$A:$A,0),8),1),FALSE)),0,1),1)</f>
        <v>1</v>
      </c>
      <c r="AB33" s="14">
        <f>IFERROR(IF(OR(IFERROR(FIND(AB$13,INDEX('Cleaned Google Form'!$A$1:$L$5000,MATCH(UPPER(SUBSTITUTE('Main Template'!$D33," ","")),'Cleaned Google Form'!$A:$A,0),12),1),FALSE),AND(AB$17=1,NOT(INDEX('Cleaned Google Form'!$A$1:$L$5000,MATCH(UPPER(SUBSTITUTE('Main Template'!$D33," ","")),'Cleaned Google Form'!$A:$A,0),6)="NO")),AND(AB$17&gt;=26,NOT(INDEX('Cleaned Google Form'!$A$1:$L$5000,UPPER(SUBSTITUTE(MATCH(UPPER(SUBSTITUTE($D33," ","")),'Cleaned Google Form'!$A:$A,0)," ","")),7)="NO")),IFERROR(FIND(UPPER(SUBSTITUTE(AB$12," ","")),INDEX('Cleaned Google Form'!$A$1:$L$5000,MATCH(UPPER(SUBSTITUTE($D33," ","")),'Cleaned Google Form'!$A:$A,0),8),1),FALSE)),0,1),1)</f>
        <v>1</v>
      </c>
      <c r="AC33" s="14">
        <f>IFERROR(IF(OR(IFERROR(FIND(AC$13,INDEX('Cleaned Google Form'!$A$1:$L$5000,MATCH(UPPER(SUBSTITUTE('Main Template'!$D33," ","")),'Cleaned Google Form'!$A:$A,0),12),1),FALSE),AND(AC$17=1,NOT(INDEX('Cleaned Google Form'!$A$1:$L$5000,MATCH(UPPER(SUBSTITUTE('Main Template'!$D33," ","")),'Cleaned Google Form'!$A:$A,0),6)="NO")),AND(AC$17&gt;=26,NOT(INDEX('Cleaned Google Form'!$A$1:$L$5000,UPPER(SUBSTITUTE(MATCH(UPPER(SUBSTITUTE($D33," ","")),'Cleaned Google Form'!$A:$A,0)," ","")),7)="NO")),IFERROR(FIND(UPPER(SUBSTITUTE(AC$12," ","")),INDEX('Cleaned Google Form'!$A$1:$L$5000,MATCH(UPPER(SUBSTITUTE($D33," ","")),'Cleaned Google Form'!$A:$A,0),8),1),FALSE)),0,1),1)</f>
        <v>1</v>
      </c>
      <c r="AD33" s="14">
        <f>IFERROR(IF(OR(IFERROR(FIND(AD$13,INDEX('Cleaned Google Form'!$A$1:$L$5000,MATCH(UPPER(SUBSTITUTE('Main Template'!$D33," ","")),'Cleaned Google Form'!$A:$A,0),12),1),FALSE),AND(AD$17=1,NOT(INDEX('Cleaned Google Form'!$A$1:$L$5000,MATCH(UPPER(SUBSTITUTE('Main Template'!$D33," ","")),'Cleaned Google Form'!$A:$A,0),6)="NO")),AND(AD$17&gt;=26,NOT(INDEX('Cleaned Google Form'!$A$1:$L$5000,UPPER(SUBSTITUTE(MATCH(UPPER(SUBSTITUTE($D33," ","")),'Cleaned Google Form'!$A:$A,0)," ","")),7)="NO")),IFERROR(FIND(UPPER(SUBSTITUTE(AD$12," ","")),INDEX('Cleaned Google Form'!$A$1:$L$5000,MATCH(UPPER(SUBSTITUTE($D33," ","")),'Cleaned Google Form'!$A:$A,0),8),1),FALSE)),0,1),1)</f>
        <v>1</v>
      </c>
      <c r="AE33" s="14">
        <f>IFERROR(IF(OR(IFERROR(FIND(AE$13,INDEX('Cleaned Google Form'!$A$1:$L$5000,MATCH(UPPER(SUBSTITUTE('Main Template'!$D33," ","")),'Cleaned Google Form'!$A:$A,0),12),1),FALSE),AND(AE$17=1,NOT(INDEX('Cleaned Google Form'!$A$1:$L$5000,MATCH(UPPER(SUBSTITUTE('Main Template'!$D33," ","")),'Cleaned Google Form'!$A:$A,0),6)="NO")),AND(AE$17&gt;=26,NOT(INDEX('Cleaned Google Form'!$A$1:$L$5000,UPPER(SUBSTITUTE(MATCH(UPPER(SUBSTITUTE($D33," ","")),'Cleaned Google Form'!$A:$A,0)," ","")),7)="NO")),IFERROR(FIND(UPPER(SUBSTITUTE(AE$12," ","")),INDEX('Cleaned Google Form'!$A$1:$L$5000,MATCH(UPPER(SUBSTITUTE($D33," ","")),'Cleaned Google Form'!$A:$A,0),8),1),FALSE)),0,1),1)</f>
        <v>1</v>
      </c>
      <c r="AF33" s="14">
        <f>IFERROR(IF(OR(IFERROR(FIND(AF$13,INDEX('Cleaned Google Form'!$A$1:$L$5000,MATCH(UPPER(SUBSTITUTE('Main Template'!$D33," ","")),'Cleaned Google Form'!$A:$A,0),12),1),FALSE),AND(AF$17=1,NOT(INDEX('Cleaned Google Form'!$A$1:$L$5000,MATCH(UPPER(SUBSTITUTE('Main Template'!$D33," ","")),'Cleaned Google Form'!$A:$A,0),6)="NO")),AND(AF$17&gt;=26,NOT(INDEX('Cleaned Google Form'!$A$1:$L$5000,UPPER(SUBSTITUTE(MATCH(UPPER(SUBSTITUTE($D33," ","")),'Cleaned Google Form'!$A:$A,0)," ","")),7)="NO")),IFERROR(FIND(UPPER(SUBSTITUTE(AF$12," ","")),INDEX('Cleaned Google Form'!$A$1:$L$5000,MATCH(UPPER(SUBSTITUTE($D33," ","")),'Cleaned Google Form'!$A:$A,0),8),1),FALSE)),0,1),1)</f>
        <v>1</v>
      </c>
      <c r="AG33" s="14">
        <f>IFERROR(IF(OR(IFERROR(FIND(AG$13,INDEX('Cleaned Google Form'!$A$1:$L$5000,MATCH(UPPER(SUBSTITUTE('Main Template'!$D33," ","")),'Cleaned Google Form'!$A:$A,0),12),1),FALSE),AND(AG$17=1,NOT(INDEX('Cleaned Google Form'!$A$1:$L$5000,MATCH(UPPER(SUBSTITUTE('Main Template'!$D33," ","")),'Cleaned Google Form'!$A:$A,0),6)="NO")),AND(AG$17&gt;=26,NOT(INDEX('Cleaned Google Form'!$A$1:$L$5000,UPPER(SUBSTITUTE(MATCH(UPPER(SUBSTITUTE($D33," ","")),'Cleaned Google Form'!$A:$A,0)," ","")),7)="NO")),IFERROR(FIND(UPPER(SUBSTITUTE(AG$12," ","")),INDEX('Cleaned Google Form'!$A$1:$L$5000,MATCH(UPPER(SUBSTITUTE($D33," ","")),'Cleaned Google Form'!$A:$A,0),8),1),FALSE)),0,1),1)</f>
        <v>1</v>
      </c>
      <c r="AH33" s="14">
        <f>IFERROR(IF(OR(IFERROR(FIND(AH$13,INDEX('Cleaned Google Form'!$A$1:$L$5000,MATCH(UPPER(SUBSTITUTE('Main Template'!$D33," ","")),'Cleaned Google Form'!$A:$A,0),12),1),FALSE),AND(AH$17=1,NOT(INDEX('Cleaned Google Form'!$A$1:$L$5000,MATCH(UPPER(SUBSTITUTE('Main Template'!$D33," ","")),'Cleaned Google Form'!$A:$A,0),6)="NO")),AND(AH$17&gt;=26,NOT(INDEX('Cleaned Google Form'!$A$1:$L$5000,UPPER(SUBSTITUTE(MATCH(UPPER(SUBSTITUTE($D33," ","")),'Cleaned Google Form'!$A:$A,0)," ","")),7)="NO")),IFERROR(FIND(UPPER(SUBSTITUTE(AH$12," ","")),INDEX('Cleaned Google Form'!$A$1:$L$5000,MATCH(UPPER(SUBSTITUTE($D33," ","")),'Cleaned Google Form'!$A:$A,0),8),1),FALSE)),0,1),1)</f>
        <v>1</v>
      </c>
      <c r="AI33" s="14">
        <f>IFERROR(IF(OR(IFERROR(FIND(AI$13,INDEX('Cleaned Google Form'!$A$1:$L$5000,MATCH(UPPER(SUBSTITUTE('Main Template'!$D33," ","")),'Cleaned Google Form'!$A:$A,0),12),1),FALSE),AND(AI$17=1,NOT(INDEX('Cleaned Google Form'!$A$1:$L$5000,MATCH(UPPER(SUBSTITUTE('Main Template'!$D33," ","")),'Cleaned Google Form'!$A:$A,0),6)="NO")),AND(AI$17&gt;=26,NOT(INDEX('Cleaned Google Form'!$A$1:$L$5000,UPPER(SUBSTITUTE(MATCH(UPPER(SUBSTITUTE($D33," ","")),'Cleaned Google Form'!$A:$A,0)," ","")),7)="NO")),IFERROR(FIND(UPPER(SUBSTITUTE(AI$12," ","")),INDEX('Cleaned Google Form'!$A$1:$L$5000,MATCH(UPPER(SUBSTITUTE($D33," ","")),'Cleaned Google Form'!$A:$A,0),8),1),FALSE)),0,1),1)</f>
        <v>1</v>
      </c>
      <c r="AJ33" s="14">
        <f>IFERROR(IF(OR(IFERROR(FIND(AJ$13,INDEX('Cleaned Google Form'!$A$1:$L$5000,MATCH(UPPER(SUBSTITUTE('Main Template'!$D33," ","")),'Cleaned Google Form'!$A:$A,0),12),1),FALSE),AND(AJ$17=1,NOT(INDEX('Cleaned Google Form'!$A$1:$L$5000,MATCH(UPPER(SUBSTITUTE('Main Template'!$D33," ","")),'Cleaned Google Form'!$A:$A,0),6)="NO")),AND(AJ$17&gt;=26,NOT(INDEX('Cleaned Google Form'!$A$1:$L$5000,UPPER(SUBSTITUTE(MATCH(UPPER(SUBSTITUTE($D33," ","")),'Cleaned Google Form'!$A:$A,0)," ","")),7)="NO")),IFERROR(FIND(UPPER(SUBSTITUTE(AJ$12," ","")),INDEX('Cleaned Google Form'!$A$1:$L$5000,MATCH(UPPER(SUBSTITUTE($D33," ","")),'Cleaned Google Form'!$A:$A,0),8),1),FALSE)),0,1),1)</f>
        <v>1</v>
      </c>
      <c r="AK33" s="14">
        <f>IFERROR(IF(OR(IFERROR(FIND(AK$13,INDEX('Cleaned Google Form'!$A$1:$L$5000,MATCH(UPPER(SUBSTITUTE('Main Template'!$D33," ","")),'Cleaned Google Form'!$A:$A,0),12),1),FALSE),AND(AK$17=1,NOT(INDEX('Cleaned Google Form'!$A$1:$L$5000,MATCH(UPPER(SUBSTITUTE('Main Template'!$D33," ","")),'Cleaned Google Form'!$A:$A,0),6)="NO")),AND(AK$17&gt;=26,NOT(INDEX('Cleaned Google Form'!$A$1:$L$5000,UPPER(SUBSTITUTE(MATCH(UPPER(SUBSTITUTE($D33," ","")),'Cleaned Google Form'!$A:$A,0)," ","")),7)="NO")),IFERROR(FIND(UPPER(SUBSTITUTE(AK$12," ","")),INDEX('Cleaned Google Form'!$A$1:$L$5000,MATCH(UPPER(SUBSTITUTE($D33," ","")),'Cleaned Google Form'!$A:$A,0),8),1),FALSE)),0,1),1)</f>
        <v>1</v>
      </c>
      <c r="AL33" s="14">
        <f>IFERROR(IF(OR(IFERROR(FIND(AL$13,INDEX('Cleaned Google Form'!$A$1:$L$5000,MATCH(UPPER(SUBSTITUTE('Main Template'!$D33," ","")),'Cleaned Google Form'!$A:$A,0),12),1),FALSE),AND(AL$17=1,NOT(INDEX('Cleaned Google Form'!$A$1:$L$5000,MATCH(UPPER(SUBSTITUTE('Main Template'!$D33," ","")),'Cleaned Google Form'!$A:$A,0),6)="NO")),AND(AL$17&gt;=26,NOT(INDEX('Cleaned Google Form'!$A$1:$L$5000,UPPER(SUBSTITUTE(MATCH(UPPER(SUBSTITUTE($D33," ","")),'Cleaned Google Form'!$A:$A,0)," ","")),7)="NO")),IFERROR(FIND(UPPER(SUBSTITUTE(AL$12," ","")),INDEX('Cleaned Google Form'!$A$1:$L$5000,MATCH(UPPER(SUBSTITUTE($D33," ","")),'Cleaned Google Form'!$A:$A,0),8),1),FALSE)),0,1),1)</f>
        <v>1</v>
      </c>
      <c r="AM33" s="14">
        <f>IFERROR(IF(OR(IFERROR(FIND(AM$13,INDEX('Cleaned Google Form'!$A$1:$L$5000,MATCH(UPPER(SUBSTITUTE('Main Template'!$D33," ","")),'Cleaned Google Form'!$A:$A,0),12),1),FALSE),AND(AM$17=1,NOT(INDEX('Cleaned Google Form'!$A$1:$L$5000,MATCH(UPPER(SUBSTITUTE('Main Template'!$D33," ","")),'Cleaned Google Form'!$A:$A,0),6)="NO")),AND(AM$17&gt;=26,NOT(INDEX('Cleaned Google Form'!$A$1:$L$5000,UPPER(SUBSTITUTE(MATCH(UPPER(SUBSTITUTE($D33," ","")),'Cleaned Google Form'!$A:$A,0)," ","")),7)="NO")),IFERROR(FIND(UPPER(SUBSTITUTE(AM$12," ","")),INDEX('Cleaned Google Form'!$A$1:$L$5000,MATCH(UPPER(SUBSTITUTE($D33," ","")),'Cleaned Google Form'!$A:$A,0),8),1),FALSE)),0,1),1)</f>
        <v>1</v>
      </c>
      <c r="AN33" s="14">
        <f>IFERROR(IF(OR(IFERROR(FIND(AN$13,INDEX('Cleaned Google Form'!$A$1:$L$5000,MATCH(UPPER(SUBSTITUTE('Main Template'!$D33," ","")),'Cleaned Google Form'!$A:$A,0),12),1),FALSE),AND(AN$17=1,NOT(INDEX('Cleaned Google Form'!$A$1:$L$5000,MATCH(UPPER(SUBSTITUTE('Main Template'!$D33," ","")),'Cleaned Google Form'!$A:$A,0),6)="NO")),AND(AN$17&gt;=26,NOT(INDEX('Cleaned Google Form'!$A$1:$L$5000,UPPER(SUBSTITUTE(MATCH(UPPER(SUBSTITUTE($D33," ","")),'Cleaned Google Form'!$A:$A,0)," ","")),7)="NO")),IFERROR(FIND(UPPER(SUBSTITUTE(AN$12," ","")),INDEX('Cleaned Google Form'!$A$1:$L$5000,MATCH(UPPER(SUBSTITUTE($D33," ","")),'Cleaned Google Form'!$A:$A,0),8),1),FALSE)),0,1),1)</f>
        <v>1</v>
      </c>
    </row>
    <row r="34" spans="3:40">
      <c r="C34" s="4">
        <f t="shared" si="6"/>
        <v>17</v>
      </c>
      <c r="D34" s="4" t="s">
        <v>38</v>
      </c>
      <c r="E34" s="4">
        <f>IFERROR(IF(UPPER(VLOOKUP(UPPER(SUBSTITUTE(D34," ","")),'Cleaned Google Form'!$A$1:$L$5000,3,FALSE))="YES",1,0),0)</f>
        <v>0</v>
      </c>
      <c r="F34" s="4">
        <f>IFERROR(IF(VLOOKUP(UPPER(SUBSTITUTE(D34," ","")),'Cleaned Google Form'!$A$1:$L$5000,2,FALSE)="R1",1,0),0)</f>
        <v>0</v>
      </c>
      <c r="G34" s="4">
        <f>IFERROR(IF(VLOOKUP(UPPER(SUBSTITUTE(D34," ","")),'Cleaned Google Form'!$A$1:$L$5000,4,FALSE)="VGH",1,0),0)</f>
        <v>0</v>
      </c>
      <c r="H34" s="4">
        <f>IFERROR(IF(G34+IFERROR(IF(VLOOKUP(UPPER(SUBSTITUTE(D34," ","")),'Cleaned Google Form'!$A$1:$L$5000,3,FALSE)="SPH",1,0),0)=0,1,0),0)</f>
        <v>1</v>
      </c>
      <c r="I34" s="4">
        <f t="shared" si="7"/>
        <v>17</v>
      </c>
      <c r="J34" s="14">
        <f>IFERROR(IF(OR(IFERROR(FIND(J$13,INDEX('Cleaned Google Form'!$A$1:$L$5000,MATCH(UPPER(SUBSTITUTE('Main Template'!$D34," ","")),'Cleaned Google Form'!$A:$A,0),12),1),FALSE),AND(J$17=1,NOT(INDEX('Cleaned Google Form'!$A$1:$L$5000,MATCH(UPPER(SUBSTITUTE('Main Template'!$D34," ","")),'Cleaned Google Form'!$A:$A,0),6)="NO")),AND(J$17&gt;=26,NOT(INDEX('Cleaned Google Form'!$A$1:$L$5000,UPPER(SUBSTITUTE(MATCH(UPPER(SUBSTITUTE($D34," ","")),'Cleaned Google Form'!$A:$A,0)," ","")),7)="NO")),IFERROR(FIND(UPPER(SUBSTITUTE(J$12," ","")),INDEX('Cleaned Google Form'!$A$1:$L$5000,MATCH(UPPER(SUBSTITUTE($D34," ","")),'Cleaned Google Form'!$A:$A,0),8),1),FALSE)),0,1),1)</f>
        <v>1</v>
      </c>
      <c r="K34" s="14">
        <f>IFERROR(IF(OR(IFERROR(FIND(K$13,INDEX('Cleaned Google Form'!$A$1:$L$5000,MATCH(UPPER(SUBSTITUTE('Main Template'!$D34," ","")),'Cleaned Google Form'!$A:$A,0),12),1),FALSE),AND(K$17=1,NOT(INDEX('Cleaned Google Form'!$A$1:$L$5000,MATCH(UPPER(SUBSTITUTE('Main Template'!$D34," ","")),'Cleaned Google Form'!$A:$A,0),6)="NO")),AND(K$17&gt;=26,NOT(INDEX('Cleaned Google Form'!$A$1:$L$5000,UPPER(SUBSTITUTE(MATCH(UPPER(SUBSTITUTE($D34," ","")),'Cleaned Google Form'!$A:$A,0)," ","")),7)="NO")),IFERROR(FIND(UPPER(SUBSTITUTE(K$12," ","")),INDEX('Cleaned Google Form'!$A$1:$L$5000,MATCH(UPPER(SUBSTITUTE($D34," ","")),'Cleaned Google Form'!$A:$A,0),8),1),FALSE)),0,1),1)</f>
        <v>1</v>
      </c>
      <c r="L34" s="14">
        <f>IFERROR(IF(OR(IFERROR(FIND(L$13,INDEX('Cleaned Google Form'!$A$1:$L$5000,MATCH(UPPER(SUBSTITUTE('Main Template'!$D34," ","")),'Cleaned Google Form'!$A:$A,0),12),1),FALSE),AND(L$17=1,NOT(INDEX('Cleaned Google Form'!$A$1:$L$5000,MATCH(UPPER(SUBSTITUTE('Main Template'!$D34," ","")),'Cleaned Google Form'!$A:$A,0),6)="NO")),AND(L$17&gt;=26,NOT(INDEX('Cleaned Google Form'!$A$1:$L$5000,UPPER(SUBSTITUTE(MATCH(UPPER(SUBSTITUTE($D34," ","")),'Cleaned Google Form'!$A:$A,0)," ","")),7)="NO")),IFERROR(FIND(UPPER(SUBSTITUTE(L$12," ","")),INDEX('Cleaned Google Form'!$A$1:$L$5000,MATCH(UPPER(SUBSTITUTE($D34," ","")),'Cleaned Google Form'!$A:$A,0),8),1),FALSE)),0,1),1)</f>
        <v>1</v>
      </c>
      <c r="M34" s="14">
        <f>IFERROR(IF(OR(IFERROR(FIND(M$13,INDEX('Cleaned Google Form'!$A$1:$L$5000,MATCH(UPPER(SUBSTITUTE('Main Template'!$D34," ","")),'Cleaned Google Form'!$A:$A,0),12),1),FALSE),AND(M$17=1,NOT(INDEX('Cleaned Google Form'!$A$1:$L$5000,MATCH(UPPER(SUBSTITUTE('Main Template'!$D34," ","")),'Cleaned Google Form'!$A:$A,0),6)="NO")),AND(M$17&gt;=26,NOT(INDEX('Cleaned Google Form'!$A$1:$L$5000,UPPER(SUBSTITUTE(MATCH(UPPER(SUBSTITUTE($D34," ","")),'Cleaned Google Form'!$A:$A,0)," ","")),7)="NO")),IFERROR(FIND(UPPER(SUBSTITUTE(M$12," ","")),INDEX('Cleaned Google Form'!$A$1:$L$5000,MATCH(UPPER(SUBSTITUTE($D34," ","")),'Cleaned Google Form'!$A:$A,0),8),1),FALSE)),0,1),1)</f>
        <v>1</v>
      </c>
      <c r="N34" s="14">
        <f>IFERROR(IF(OR(IFERROR(FIND(N$13,INDEX('Cleaned Google Form'!$A$1:$L$5000,MATCH(UPPER(SUBSTITUTE('Main Template'!$D34," ","")),'Cleaned Google Form'!$A:$A,0),12),1),FALSE),AND(N$17=1,NOT(INDEX('Cleaned Google Form'!$A$1:$L$5000,MATCH(UPPER(SUBSTITUTE('Main Template'!$D34," ","")),'Cleaned Google Form'!$A:$A,0),6)="NO")),AND(N$17&gt;=26,NOT(INDEX('Cleaned Google Form'!$A$1:$L$5000,UPPER(SUBSTITUTE(MATCH(UPPER(SUBSTITUTE($D34," ","")),'Cleaned Google Form'!$A:$A,0)," ","")),7)="NO")),IFERROR(FIND(UPPER(SUBSTITUTE(N$12," ","")),INDEX('Cleaned Google Form'!$A$1:$L$5000,MATCH(UPPER(SUBSTITUTE($D34," ","")),'Cleaned Google Form'!$A:$A,0),8),1),FALSE)),0,1),1)</f>
        <v>1</v>
      </c>
      <c r="O34" s="14">
        <f>IFERROR(IF(OR(IFERROR(FIND(O$13,INDEX('Cleaned Google Form'!$A$1:$L$5000,MATCH(UPPER(SUBSTITUTE('Main Template'!$D34," ","")),'Cleaned Google Form'!$A:$A,0),12),1),FALSE),AND(O$17=1,NOT(INDEX('Cleaned Google Form'!$A$1:$L$5000,MATCH(UPPER(SUBSTITUTE('Main Template'!$D34," ","")),'Cleaned Google Form'!$A:$A,0),6)="NO")),AND(O$17&gt;=26,NOT(INDEX('Cleaned Google Form'!$A$1:$L$5000,UPPER(SUBSTITUTE(MATCH(UPPER(SUBSTITUTE($D34," ","")),'Cleaned Google Form'!$A:$A,0)," ","")),7)="NO")),IFERROR(FIND(UPPER(SUBSTITUTE(O$12," ","")),INDEX('Cleaned Google Form'!$A$1:$L$5000,MATCH(UPPER(SUBSTITUTE($D34," ","")),'Cleaned Google Form'!$A:$A,0),8),1),FALSE)),0,1),1)</f>
        <v>1</v>
      </c>
      <c r="P34" s="14">
        <f>IFERROR(IF(OR(IFERROR(FIND(P$13,INDEX('Cleaned Google Form'!$A$1:$L$5000,MATCH(UPPER(SUBSTITUTE('Main Template'!$D34," ","")),'Cleaned Google Form'!$A:$A,0),12),1),FALSE),AND(P$17=1,NOT(INDEX('Cleaned Google Form'!$A$1:$L$5000,MATCH(UPPER(SUBSTITUTE('Main Template'!$D34," ","")),'Cleaned Google Form'!$A:$A,0),6)="NO")),AND(P$17&gt;=26,NOT(INDEX('Cleaned Google Form'!$A$1:$L$5000,UPPER(SUBSTITUTE(MATCH(UPPER(SUBSTITUTE($D34," ","")),'Cleaned Google Form'!$A:$A,0)," ","")),7)="NO")),IFERROR(FIND(UPPER(SUBSTITUTE(P$12," ","")),INDEX('Cleaned Google Form'!$A$1:$L$5000,MATCH(UPPER(SUBSTITUTE($D34," ","")),'Cleaned Google Form'!$A:$A,0),8),1),FALSE)),0,1),1)</f>
        <v>1</v>
      </c>
      <c r="Q34" s="14">
        <f>IFERROR(IF(OR(IFERROR(FIND(Q$13,INDEX('Cleaned Google Form'!$A$1:$L$5000,MATCH(UPPER(SUBSTITUTE('Main Template'!$D34," ","")),'Cleaned Google Form'!$A:$A,0),12),1),FALSE),AND(Q$17=1,NOT(INDEX('Cleaned Google Form'!$A$1:$L$5000,MATCH(UPPER(SUBSTITUTE('Main Template'!$D34," ","")),'Cleaned Google Form'!$A:$A,0),6)="NO")),AND(Q$17&gt;=26,NOT(INDEX('Cleaned Google Form'!$A$1:$L$5000,UPPER(SUBSTITUTE(MATCH(UPPER(SUBSTITUTE($D34," ","")),'Cleaned Google Form'!$A:$A,0)," ","")),7)="NO")),IFERROR(FIND(UPPER(SUBSTITUTE(Q$12," ","")),INDEX('Cleaned Google Form'!$A$1:$L$5000,MATCH(UPPER(SUBSTITUTE($D34," ","")),'Cleaned Google Form'!$A:$A,0),8),1),FALSE)),0,1),1)</f>
        <v>1</v>
      </c>
      <c r="R34" s="14">
        <f>IFERROR(IF(OR(IFERROR(FIND(R$13,INDEX('Cleaned Google Form'!$A$1:$L$5000,MATCH(UPPER(SUBSTITUTE('Main Template'!$D34," ","")),'Cleaned Google Form'!$A:$A,0),12),1),FALSE),AND(R$17=1,NOT(INDEX('Cleaned Google Form'!$A$1:$L$5000,MATCH(UPPER(SUBSTITUTE('Main Template'!$D34," ","")),'Cleaned Google Form'!$A:$A,0),6)="NO")),AND(R$17&gt;=26,NOT(INDEX('Cleaned Google Form'!$A$1:$L$5000,UPPER(SUBSTITUTE(MATCH(UPPER(SUBSTITUTE($D34," ","")),'Cleaned Google Form'!$A:$A,0)," ","")),7)="NO")),IFERROR(FIND(UPPER(SUBSTITUTE(R$12," ","")),INDEX('Cleaned Google Form'!$A$1:$L$5000,MATCH(UPPER(SUBSTITUTE($D34," ","")),'Cleaned Google Form'!$A:$A,0),8),1),FALSE)),0,1),1)</f>
        <v>1</v>
      </c>
      <c r="S34" s="14">
        <f>IFERROR(IF(OR(IFERROR(FIND(S$13,INDEX('Cleaned Google Form'!$A$1:$L$5000,MATCH(UPPER(SUBSTITUTE('Main Template'!$D34," ","")),'Cleaned Google Form'!$A:$A,0),12),1),FALSE),AND(S$17=1,NOT(INDEX('Cleaned Google Form'!$A$1:$L$5000,MATCH(UPPER(SUBSTITUTE('Main Template'!$D34," ","")),'Cleaned Google Form'!$A:$A,0),6)="NO")),AND(S$17&gt;=26,NOT(INDEX('Cleaned Google Form'!$A$1:$L$5000,UPPER(SUBSTITUTE(MATCH(UPPER(SUBSTITUTE($D34," ","")),'Cleaned Google Form'!$A:$A,0)," ","")),7)="NO")),IFERROR(FIND(UPPER(SUBSTITUTE(S$12," ","")),INDEX('Cleaned Google Form'!$A$1:$L$5000,MATCH(UPPER(SUBSTITUTE($D34," ","")),'Cleaned Google Form'!$A:$A,0),8),1),FALSE)),0,1),1)</f>
        <v>1</v>
      </c>
      <c r="T34" s="14">
        <f>IFERROR(IF(OR(IFERROR(FIND(T$13,INDEX('Cleaned Google Form'!$A$1:$L$5000,MATCH(UPPER(SUBSTITUTE('Main Template'!$D34," ","")),'Cleaned Google Form'!$A:$A,0),12),1),FALSE),AND(T$17=1,NOT(INDEX('Cleaned Google Form'!$A$1:$L$5000,MATCH(UPPER(SUBSTITUTE('Main Template'!$D34," ","")),'Cleaned Google Form'!$A:$A,0),6)="NO")),AND(T$17&gt;=26,NOT(INDEX('Cleaned Google Form'!$A$1:$L$5000,UPPER(SUBSTITUTE(MATCH(UPPER(SUBSTITUTE($D34," ","")),'Cleaned Google Form'!$A:$A,0)," ","")),7)="NO")),IFERROR(FIND(UPPER(SUBSTITUTE(T$12," ","")),INDEX('Cleaned Google Form'!$A$1:$L$5000,MATCH(UPPER(SUBSTITUTE($D34," ","")),'Cleaned Google Form'!$A:$A,0),8),1),FALSE)),0,1),1)</f>
        <v>1</v>
      </c>
      <c r="U34" s="14">
        <f>IFERROR(IF(OR(IFERROR(FIND(U$13,INDEX('Cleaned Google Form'!$A$1:$L$5000,MATCH(UPPER(SUBSTITUTE('Main Template'!$D34," ","")),'Cleaned Google Form'!$A:$A,0),12),1),FALSE),AND(U$17=1,NOT(INDEX('Cleaned Google Form'!$A$1:$L$5000,MATCH(UPPER(SUBSTITUTE('Main Template'!$D34," ","")),'Cleaned Google Form'!$A:$A,0),6)="NO")),AND(U$17&gt;=26,NOT(INDEX('Cleaned Google Form'!$A$1:$L$5000,UPPER(SUBSTITUTE(MATCH(UPPER(SUBSTITUTE($D34," ","")),'Cleaned Google Form'!$A:$A,0)," ","")),7)="NO")),IFERROR(FIND(UPPER(SUBSTITUTE(U$12," ","")),INDEX('Cleaned Google Form'!$A$1:$L$5000,MATCH(UPPER(SUBSTITUTE($D34," ","")),'Cleaned Google Form'!$A:$A,0),8),1),FALSE)),0,1),1)</f>
        <v>1</v>
      </c>
      <c r="V34" s="14">
        <f>IFERROR(IF(OR(IFERROR(FIND(V$13,INDEX('Cleaned Google Form'!$A$1:$L$5000,MATCH(UPPER(SUBSTITUTE('Main Template'!$D34," ","")),'Cleaned Google Form'!$A:$A,0),12),1),FALSE),AND(V$17=1,NOT(INDEX('Cleaned Google Form'!$A$1:$L$5000,MATCH(UPPER(SUBSTITUTE('Main Template'!$D34," ","")),'Cleaned Google Form'!$A:$A,0),6)="NO")),AND(V$17&gt;=26,NOT(INDEX('Cleaned Google Form'!$A$1:$L$5000,UPPER(SUBSTITUTE(MATCH(UPPER(SUBSTITUTE($D34," ","")),'Cleaned Google Form'!$A:$A,0)," ","")),7)="NO")),IFERROR(FIND(UPPER(SUBSTITUTE(V$12," ","")),INDEX('Cleaned Google Form'!$A$1:$L$5000,MATCH(UPPER(SUBSTITUTE($D34," ","")),'Cleaned Google Form'!$A:$A,0),8),1),FALSE)),0,1),1)</f>
        <v>1</v>
      </c>
      <c r="W34" s="14">
        <f>IFERROR(IF(OR(IFERROR(FIND(W$13,INDEX('Cleaned Google Form'!$A$1:$L$5000,MATCH(UPPER(SUBSTITUTE('Main Template'!$D34," ","")),'Cleaned Google Form'!$A:$A,0),12),1),FALSE),AND(W$17=1,NOT(INDEX('Cleaned Google Form'!$A$1:$L$5000,MATCH(UPPER(SUBSTITUTE('Main Template'!$D34," ","")),'Cleaned Google Form'!$A:$A,0),6)="NO")),AND(W$17&gt;=26,NOT(INDEX('Cleaned Google Form'!$A$1:$L$5000,UPPER(SUBSTITUTE(MATCH(UPPER(SUBSTITUTE($D34," ","")),'Cleaned Google Form'!$A:$A,0)," ","")),7)="NO")),IFERROR(FIND(UPPER(SUBSTITUTE(W$12," ","")),INDEX('Cleaned Google Form'!$A$1:$L$5000,MATCH(UPPER(SUBSTITUTE($D34," ","")),'Cleaned Google Form'!$A:$A,0),8),1),FALSE)),0,1),1)</f>
        <v>1</v>
      </c>
      <c r="X34" s="14">
        <f>IFERROR(IF(OR(IFERROR(FIND(X$13,INDEX('Cleaned Google Form'!$A$1:$L$5000,MATCH(UPPER(SUBSTITUTE('Main Template'!$D34," ","")),'Cleaned Google Form'!$A:$A,0),12),1),FALSE),AND(X$17=1,NOT(INDEX('Cleaned Google Form'!$A$1:$L$5000,MATCH(UPPER(SUBSTITUTE('Main Template'!$D34," ","")),'Cleaned Google Form'!$A:$A,0),6)="NO")),AND(X$17&gt;=26,NOT(INDEX('Cleaned Google Form'!$A$1:$L$5000,UPPER(SUBSTITUTE(MATCH(UPPER(SUBSTITUTE($D34," ","")),'Cleaned Google Form'!$A:$A,0)," ","")),7)="NO")),IFERROR(FIND(UPPER(SUBSTITUTE(X$12," ","")),INDEX('Cleaned Google Form'!$A$1:$L$5000,MATCH(UPPER(SUBSTITUTE($D34," ","")),'Cleaned Google Form'!$A:$A,0),8),1),FALSE)),0,1),1)</f>
        <v>1</v>
      </c>
      <c r="Y34" s="14">
        <f>IFERROR(IF(OR(IFERROR(FIND(Y$13,INDEX('Cleaned Google Form'!$A$1:$L$5000,MATCH(UPPER(SUBSTITUTE('Main Template'!$D34," ","")),'Cleaned Google Form'!$A:$A,0),12),1),FALSE),AND(Y$17=1,NOT(INDEX('Cleaned Google Form'!$A$1:$L$5000,MATCH(UPPER(SUBSTITUTE('Main Template'!$D34," ","")),'Cleaned Google Form'!$A:$A,0),6)="NO")),AND(Y$17&gt;=26,NOT(INDEX('Cleaned Google Form'!$A$1:$L$5000,UPPER(SUBSTITUTE(MATCH(UPPER(SUBSTITUTE($D34," ","")),'Cleaned Google Form'!$A:$A,0)," ","")),7)="NO")),IFERROR(FIND(UPPER(SUBSTITUTE(Y$12," ","")),INDEX('Cleaned Google Form'!$A$1:$L$5000,MATCH(UPPER(SUBSTITUTE($D34," ","")),'Cleaned Google Form'!$A:$A,0),8),1),FALSE)),0,1),1)</f>
        <v>1</v>
      </c>
      <c r="Z34" s="14">
        <f>IFERROR(IF(OR(IFERROR(FIND(Z$13,INDEX('Cleaned Google Form'!$A$1:$L$5000,MATCH(UPPER(SUBSTITUTE('Main Template'!$D34," ","")),'Cleaned Google Form'!$A:$A,0),12),1),FALSE),AND(Z$17=1,NOT(INDEX('Cleaned Google Form'!$A$1:$L$5000,MATCH(UPPER(SUBSTITUTE('Main Template'!$D34," ","")),'Cleaned Google Form'!$A:$A,0),6)="NO")),AND(Z$17&gt;=26,NOT(INDEX('Cleaned Google Form'!$A$1:$L$5000,UPPER(SUBSTITUTE(MATCH(UPPER(SUBSTITUTE($D34," ","")),'Cleaned Google Form'!$A:$A,0)," ","")),7)="NO")),IFERROR(FIND(UPPER(SUBSTITUTE(Z$12," ","")),INDEX('Cleaned Google Form'!$A$1:$L$5000,MATCH(UPPER(SUBSTITUTE($D34," ","")),'Cleaned Google Form'!$A:$A,0),8),1),FALSE)),0,1),1)</f>
        <v>1</v>
      </c>
      <c r="AA34" s="14">
        <f>IFERROR(IF(OR(IFERROR(FIND(AA$13,INDEX('Cleaned Google Form'!$A$1:$L$5000,MATCH(UPPER(SUBSTITUTE('Main Template'!$D34," ","")),'Cleaned Google Form'!$A:$A,0),12),1),FALSE),AND(AA$17=1,NOT(INDEX('Cleaned Google Form'!$A$1:$L$5000,MATCH(UPPER(SUBSTITUTE('Main Template'!$D34," ","")),'Cleaned Google Form'!$A:$A,0),6)="NO")),AND(AA$17&gt;=26,NOT(INDEX('Cleaned Google Form'!$A$1:$L$5000,UPPER(SUBSTITUTE(MATCH(UPPER(SUBSTITUTE($D34," ","")),'Cleaned Google Form'!$A:$A,0)," ","")),7)="NO")),IFERROR(FIND(UPPER(SUBSTITUTE(AA$12," ","")),INDEX('Cleaned Google Form'!$A$1:$L$5000,MATCH(UPPER(SUBSTITUTE($D34," ","")),'Cleaned Google Form'!$A:$A,0),8),1),FALSE)),0,1),1)</f>
        <v>1</v>
      </c>
      <c r="AB34" s="14">
        <f>IFERROR(IF(OR(IFERROR(FIND(AB$13,INDEX('Cleaned Google Form'!$A$1:$L$5000,MATCH(UPPER(SUBSTITUTE('Main Template'!$D34," ","")),'Cleaned Google Form'!$A:$A,0),12),1),FALSE),AND(AB$17=1,NOT(INDEX('Cleaned Google Form'!$A$1:$L$5000,MATCH(UPPER(SUBSTITUTE('Main Template'!$D34," ","")),'Cleaned Google Form'!$A:$A,0),6)="NO")),AND(AB$17&gt;=26,NOT(INDEX('Cleaned Google Form'!$A$1:$L$5000,UPPER(SUBSTITUTE(MATCH(UPPER(SUBSTITUTE($D34," ","")),'Cleaned Google Form'!$A:$A,0)," ","")),7)="NO")),IFERROR(FIND(UPPER(SUBSTITUTE(AB$12," ","")),INDEX('Cleaned Google Form'!$A$1:$L$5000,MATCH(UPPER(SUBSTITUTE($D34," ","")),'Cleaned Google Form'!$A:$A,0),8),1),FALSE)),0,1),1)</f>
        <v>1</v>
      </c>
      <c r="AC34" s="14">
        <f>IFERROR(IF(OR(IFERROR(FIND(AC$13,INDEX('Cleaned Google Form'!$A$1:$L$5000,MATCH(UPPER(SUBSTITUTE('Main Template'!$D34," ","")),'Cleaned Google Form'!$A:$A,0),12),1),FALSE),AND(AC$17=1,NOT(INDEX('Cleaned Google Form'!$A$1:$L$5000,MATCH(UPPER(SUBSTITUTE('Main Template'!$D34," ","")),'Cleaned Google Form'!$A:$A,0),6)="NO")),AND(AC$17&gt;=26,NOT(INDEX('Cleaned Google Form'!$A$1:$L$5000,UPPER(SUBSTITUTE(MATCH(UPPER(SUBSTITUTE($D34," ","")),'Cleaned Google Form'!$A:$A,0)," ","")),7)="NO")),IFERROR(FIND(UPPER(SUBSTITUTE(AC$12," ","")),INDEX('Cleaned Google Form'!$A$1:$L$5000,MATCH(UPPER(SUBSTITUTE($D34," ","")),'Cleaned Google Form'!$A:$A,0),8),1),FALSE)),0,1),1)</f>
        <v>1</v>
      </c>
      <c r="AD34" s="14">
        <f>IFERROR(IF(OR(IFERROR(FIND(AD$13,INDEX('Cleaned Google Form'!$A$1:$L$5000,MATCH(UPPER(SUBSTITUTE('Main Template'!$D34," ","")),'Cleaned Google Form'!$A:$A,0),12),1),FALSE),AND(AD$17=1,NOT(INDEX('Cleaned Google Form'!$A$1:$L$5000,MATCH(UPPER(SUBSTITUTE('Main Template'!$D34," ","")),'Cleaned Google Form'!$A:$A,0),6)="NO")),AND(AD$17&gt;=26,NOT(INDEX('Cleaned Google Form'!$A$1:$L$5000,UPPER(SUBSTITUTE(MATCH(UPPER(SUBSTITUTE($D34," ","")),'Cleaned Google Form'!$A:$A,0)," ","")),7)="NO")),IFERROR(FIND(UPPER(SUBSTITUTE(AD$12," ","")),INDEX('Cleaned Google Form'!$A$1:$L$5000,MATCH(UPPER(SUBSTITUTE($D34," ","")),'Cleaned Google Form'!$A:$A,0),8),1),FALSE)),0,1),1)</f>
        <v>1</v>
      </c>
      <c r="AE34" s="14">
        <f>IFERROR(IF(OR(IFERROR(FIND(AE$13,INDEX('Cleaned Google Form'!$A$1:$L$5000,MATCH(UPPER(SUBSTITUTE('Main Template'!$D34," ","")),'Cleaned Google Form'!$A:$A,0),12),1),FALSE),AND(AE$17=1,NOT(INDEX('Cleaned Google Form'!$A$1:$L$5000,MATCH(UPPER(SUBSTITUTE('Main Template'!$D34," ","")),'Cleaned Google Form'!$A:$A,0),6)="NO")),AND(AE$17&gt;=26,NOT(INDEX('Cleaned Google Form'!$A$1:$L$5000,UPPER(SUBSTITUTE(MATCH(UPPER(SUBSTITUTE($D34," ","")),'Cleaned Google Form'!$A:$A,0)," ","")),7)="NO")),IFERROR(FIND(UPPER(SUBSTITUTE(AE$12," ","")),INDEX('Cleaned Google Form'!$A$1:$L$5000,MATCH(UPPER(SUBSTITUTE($D34," ","")),'Cleaned Google Form'!$A:$A,0),8),1),FALSE)),0,1),1)</f>
        <v>1</v>
      </c>
      <c r="AF34" s="14">
        <f>IFERROR(IF(OR(IFERROR(FIND(AF$13,INDEX('Cleaned Google Form'!$A$1:$L$5000,MATCH(UPPER(SUBSTITUTE('Main Template'!$D34," ","")),'Cleaned Google Form'!$A:$A,0),12),1),FALSE),AND(AF$17=1,NOT(INDEX('Cleaned Google Form'!$A$1:$L$5000,MATCH(UPPER(SUBSTITUTE('Main Template'!$D34," ","")),'Cleaned Google Form'!$A:$A,0),6)="NO")),AND(AF$17&gt;=26,NOT(INDEX('Cleaned Google Form'!$A$1:$L$5000,UPPER(SUBSTITUTE(MATCH(UPPER(SUBSTITUTE($D34," ","")),'Cleaned Google Form'!$A:$A,0)," ","")),7)="NO")),IFERROR(FIND(UPPER(SUBSTITUTE(AF$12," ","")),INDEX('Cleaned Google Form'!$A$1:$L$5000,MATCH(UPPER(SUBSTITUTE($D34," ","")),'Cleaned Google Form'!$A:$A,0),8),1),FALSE)),0,1),1)</f>
        <v>1</v>
      </c>
      <c r="AG34" s="14">
        <f>IFERROR(IF(OR(IFERROR(FIND(AG$13,INDEX('Cleaned Google Form'!$A$1:$L$5000,MATCH(UPPER(SUBSTITUTE('Main Template'!$D34," ","")),'Cleaned Google Form'!$A:$A,0),12),1),FALSE),AND(AG$17=1,NOT(INDEX('Cleaned Google Form'!$A$1:$L$5000,MATCH(UPPER(SUBSTITUTE('Main Template'!$D34," ","")),'Cleaned Google Form'!$A:$A,0),6)="NO")),AND(AG$17&gt;=26,NOT(INDEX('Cleaned Google Form'!$A$1:$L$5000,UPPER(SUBSTITUTE(MATCH(UPPER(SUBSTITUTE($D34," ","")),'Cleaned Google Form'!$A:$A,0)," ","")),7)="NO")),IFERROR(FIND(UPPER(SUBSTITUTE(AG$12," ","")),INDEX('Cleaned Google Form'!$A$1:$L$5000,MATCH(UPPER(SUBSTITUTE($D34," ","")),'Cleaned Google Form'!$A:$A,0),8),1),FALSE)),0,1),1)</f>
        <v>1</v>
      </c>
      <c r="AH34" s="14">
        <f>IFERROR(IF(OR(IFERROR(FIND(AH$13,INDEX('Cleaned Google Form'!$A$1:$L$5000,MATCH(UPPER(SUBSTITUTE('Main Template'!$D34," ","")),'Cleaned Google Form'!$A:$A,0),12),1),FALSE),AND(AH$17=1,NOT(INDEX('Cleaned Google Form'!$A$1:$L$5000,MATCH(UPPER(SUBSTITUTE('Main Template'!$D34," ","")),'Cleaned Google Form'!$A:$A,0),6)="NO")),AND(AH$17&gt;=26,NOT(INDEX('Cleaned Google Form'!$A$1:$L$5000,UPPER(SUBSTITUTE(MATCH(UPPER(SUBSTITUTE($D34," ","")),'Cleaned Google Form'!$A:$A,0)," ","")),7)="NO")),IFERROR(FIND(UPPER(SUBSTITUTE(AH$12," ","")),INDEX('Cleaned Google Form'!$A$1:$L$5000,MATCH(UPPER(SUBSTITUTE($D34," ","")),'Cleaned Google Form'!$A:$A,0),8),1),FALSE)),0,1),1)</f>
        <v>1</v>
      </c>
      <c r="AI34" s="14">
        <f>IFERROR(IF(OR(IFERROR(FIND(AI$13,INDEX('Cleaned Google Form'!$A$1:$L$5000,MATCH(UPPER(SUBSTITUTE('Main Template'!$D34," ","")),'Cleaned Google Form'!$A:$A,0),12),1),FALSE),AND(AI$17=1,NOT(INDEX('Cleaned Google Form'!$A$1:$L$5000,MATCH(UPPER(SUBSTITUTE('Main Template'!$D34," ","")),'Cleaned Google Form'!$A:$A,0),6)="NO")),AND(AI$17&gt;=26,NOT(INDEX('Cleaned Google Form'!$A$1:$L$5000,UPPER(SUBSTITUTE(MATCH(UPPER(SUBSTITUTE($D34," ","")),'Cleaned Google Form'!$A:$A,0)," ","")),7)="NO")),IFERROR(FIND(UPPER(SUBSTITUTE(AI$12," ","")),INDEX('Cleaned Google Form'!$A$1:$L$5000,MATCH(UPPER(SUBSTITUTE($D34," ","")),'Cleaned Google Form'!$A:$A,0),8),1),FALSE)),0,1),1)</f>
        <v>1</v>
      </c>
      <c r="AJ34" s="14">
        <f>IFERROR(IF(OR(IFERROR(FIND(AJ$13,INDEX('Cleaned Google Form'!$A$1:$L$5000,MATCH(UPPER(SUBSTITUTE('Main Template'!$D34," ","")),'Cleaned Google Form'!$A:$A,0),12),1),FALSE),AND(AJ$17=1,NOT(INDEX('Cleaned Google Form'!$A$1:$L$5000,MATCH(UPPER(SUBSTITUTE('Main Template'!$D34," ","")),'Cleaned Google Form'!$A:$A,0),6)="NO")),AND(AJ$17&gt;=26,NOT(INDEX('Cleaned Google Form'!$A$1:$L$5000,UPPER(SUBSTITUTE(MATCH(UPPER(SUBSTITUTE($D34," ","")),'Cleaned Google Form'!$A:$A,0)," ","")),7)="NO")),IFERROR(FIND(UPPER(SUBSTITUTE(AJ$12," ","")),INDEX('Cleaned Google Form'!$A$1:$L$5000,MATCH(UPPER(SUBSTITUTE($D34," ","")),'Cleaned Google Form'!$A:$A,0),8),1),FALSE)),0,1),1)</f>
        <v>1</v>
      </c>
      <c r="AK34" s="14">
        <f>IFERROR(IF(OR(IFERROR(FIND(AK$13,INDEX('Cleaned Google Form'!$A$1:$L$5000,MATCH(UPPER(SUBSTITUTE('Main Template'!$D34," ","")),'Cleaned Google Form'!$A:$A,0),12),1),FALSE),AND(AK$17=1,NOT(INDEX('Cleaned Google Form'!$A$1:$L$5000,MATCH(UPPER(SUBSTITUTE('Main Template'!$D34," ","")),'Cleaned Google Form'!$A:$A,0),6)="NO")),AND(AK$17&gt;=26,NOT(INDEX('Cleaned Google Form'!$A$1:$L$5000,UPPER(SUBSTITUTE(MATCH(UPPER(SUBSTITUTE($D34," ","")),'Cleaned Google Form'!$A:$A,0)," ","")),7)="NO")),IFERROR(FIND(UPPER(SUBSTITUTE(AK$12," ","")),INDEX('Cleaned Google Form'!$A$1:$L$5000,MATCH(UPPER(SUBSTITUTE($D34," ","")),'Cleaned Google Form'!$A:$A,0),8),1),FALSE)),0,1),1)</f>
        <v>1</v>
      </c>
      <c r="AL34" s="14">
        <f>IFERROR(IF(OR(IFERROR(FIND(AL$13,INDEX('Cleaned Google Form'!$A$1:$L$5000,MATCH(UPPER(SUBSTITUTE('Main Template'!$D34," ","")),'Cleaned Google Form'!$A:$A,0),12),1),FALSE),AND(AL$17=1,NOT(INDEX('Cleaned Google Form'!$A$1:$L$5000,MATCH(UPPER(SUBSTITUTE('Main Template'!$D34," ","")),'Cleaned Google Form'!$A:$A,0),6)="NO")),AND(AL$17&gt;=26,NOT(INDEX('Cleaned Google Form'!$A$1:$L$5000,UPPER(SUBSTITUTE(MATCH(UPPER(SUBSTITUTE($D34," ","")),'Cleaned Google Form'!$A:$A,0)," ","")),7)="NO")),IFERROR(FIND(UPPER(SUBSTITUTE(AL$12," ","")),INDEX('Cleaned Google Form'!$A$1:$L$5000,MATCH(UPPER(SUBSTITUTE($D34," ","")),'Cleaned Google Form'!$A:$A,0),8),1),FALSE)),0,1),1)</f>
        <v>1</v>
      </c>
      <c r="AM34" s="14">
        <f>IFERROR(IF(OR(IFERROR(FIND(AM$13,INDEX('Cleaned Google Form'!$A$1:$L$5000,MATCH(UPPER(SUBSTITUTE('Main Template'!$D34," ","")),'Cleaned Google Form'!$A:$A,0),12),1),FALSE),AND(AM$17=1,NOT(INDEX('Cleaned Google Form'!$A$1:$L$5000,MATCH(UPPER(SUBSTITUTE('Main Template'!$D34," ","")),'Cleaned Google Form'!$A:$A,0),6)="NO")),AND(AM$17&gt;=26,NOT(INDEX('Cleaned Google Form'!$A$1:$L$5000,UPPER(SUBSTITUTE(MATCH(UPPER(SUBSTITUTE($D34," ","")),'Cleaned Google Form'!$A:$A,0)," ","")),7)="NO")),IFERROR(FIND(UPPER(SUBSTITUTE(AM$12," ","")),INDEX('Cleaned Google Form'!$A$1:$L$5000,MATCH(UPPER(SUBSTITUTE($D34," ","")),'Cleaned Google Form'!$A:$A,0),8),1),FALSE)),0,1),1)</f>
        <v>1</v>
      </c>
      <c r="AN34" s="14">
        <f>IFERROR(IF(OR(IFERROR(FIND(AN$13,INDEX('Cleaned Google Form'!$A$1:$L$5000,MATCH(UPPER(SUBSTITUTE('Main Template'!$D34," ","")),'Cleaned Google Form'!$A:$A,0),12),1),FALSE),AND(AN$17=1,NOT(INDEX('Cleaned Google Form'!$A$1:$L$5000,MATCH(UPPER(SUBSTITUTE('Main Template'!$D34," ","")),'Cleaned Google Form'!$A:$A,0),6)="NO")),AND(AN$17&gt;=26,NOT(INDEX('Cleaned Google Form'!$A$1:$L$5000,UPPER(SUBSTITUTE(MATCH(UPPER(SUBSTITUTE($D34," ","")),'Cleaned Google Form'!$A:$A,0)," ","")),7)="NO")),IFERROR(FIND(UPPER(SUBSTITUTE(AN$12," ","")),INDEX('Cleaned Google Form'!$A$1:$L$5000,MATCH(UPPER(SUBSTITUTE($D34," ","")),'Cleaned Google Form'!$A:$A,0),8),1),FALSE)),0,1),1)</f>
        <v>1</v>
      </c>
    </row>
    <row r="35" spans="3:40">
      <c r="C35" s="4">
        <f t="shared" si="6"/>
        <v>18</v>
      </c>
      <c r="D35" s="4" t="s">
        <v>36</v>
      </c>
      <c r="E35" s="4">
        <f>IFERROR(IF(UPPER(VLOOKUP(UPPER(SUBSTITUTE(D35," ","")),'Cleaned Google Form'!$A$1:$L$5000,3,FALSE))="YES",1,0),0)</f>
        <v>0</v>
      </c>
      <c r="F35" s="4">
        <f>IFERROR(IF(VLOOKUP(UPPER(SUBSTITUTE(D35," ","")),'Cleaned Google Form'!$A$1:$L$5000,2,FALSE)="R1",1,0),0)</f>
        <v>0</v>
      </c>
      <c r="G35" s="4">
        <f>IFERROR(IF(VLOOKUP(UPPER(SUBSTITUTE(D35," ","")),'Cleaned Google Form'!$A$1:$L$5000,4,FALSE)="VGH",1,0),0)</f>
        <v>0</v>
      </c>
      <c r="H35" s="4">
        <f>IFERROR(IF(G35+IFERROR(IF(VLOOKUP(UPPER(SUBSTITUTE(D35," ","")),'Cleaned Google Form'!$A$1:$L$5000,3,FALSE)="SPH",1,0),0)=0,1,0),0)</f>
        <v>1</v>
      </c>
      <c r="I35" s="4">
        <f t="shared" si="7"/>
        <v>18</v>
      </c>
      <c r="J35" s="14">
        <f>IFERROR(IF(OR(IFERROR(FIND(J$13,INDEX('Cleaned Google Form'!$A$1:$L$5000,MATCH(UPPER(SUBSTITUTE('Main Template'!$D35," ","")),'Cleaned Google Form'!$A:$A,0),12),1),FALSE),AND(J$17=1,NOT(INDEX('Cleaned Google Form'!$A$1:$L$5000,MATCH(UPPER(SUBSTITUTE('Main Template'!$D35," ","")),'Cleaned Google Form'!$A:$A,0),6)="NO")),AND(J$17&gt;=26,NOT(INDEX('Cleaned Google Form'!$A$1:$L$5000,UPPER(SUBSTITUTE(MATCH(UPPER(SUBSTITUTE($D35," ","")),'Cleaned Google Form'!$A:$A,0)," ","")),7)="NO")),IFERROR(FIND(UPPER(SUBSTITUTE(J$12," ","")),INDEX('Cleaned Google Form'!$A$1:$L$5000,MATCH(UPPER(SUBSTITUTE($D35," ","")),'Cleaned Google Form'!$A:$A,0),8),1),FALSE)),0,1),1)</f>
        <v>1</v>
      </c>
      <c r="K35" s="14">
        <f>IFERROR(IF(OR(IFERROR(FIND(K$13,INDEX('Cleaned Google Form'!$A$1:$L$5000,MATCH(UPPER(SUBSTITUTE('Main Template'!$D35," ","")),'Cleaned Google Form'!$A:$A,0),12),1),FALSE),AND(K$17=1,NOT(INDEX('Cleaned Google Form'!$A$1:$L$5000,MATCH(UPPER(SUBSTITUTE('Main Template'!$D35," ","")),'Cleaned Google Form'!$A:$A,0),6)="NO")),AND(K$17&gt;=26,NOT(INDEX('Cleaned Google Form'!$A$1:$L$5000,UPPER(SUBSTITUTE(MATCH(UPPER(SUBSTITUTE($D35," ","")),'Cleaned Google Form'!$A:$A,0)," ","")),7)="NO")),IFERROR(FIND(UPPER(SUBSTITUTE(K$12," ","")),INDEX('Cleaned Google Form'!$A$1:$L$5000,MATCH(UPPER(SUBSTITUTE($D35," ","")),'Cleaned Google Form'!$A:$A,0),8),1),FALSE)),0,1),1)</f>
        <v>1</v>
      </c>
      <c r="L35" s="14">
        <f>IFERROR(IF(OR(IFERROR(FIND(L$13,INDEX('Cleaned Google Form'!$A$1:$L$5000,MATCH(UPPER(SUBSTITUTE('Main Template'!$D35," ","")),'Cleaned Google Form'!$A:$A,0),12),1),FALSE),AND(L$17=1,NOT(INDEX('Cleaned Google Form'!$A$1:$L$5000,MATCH(UPPER(SUBSTITUTE('Main Template'!$D35," ","")),'Cleaned Google Form'!$A:$A,0),6)="NO")),AND(L$17&gt;=26,NOT(INDEX('Cleaned Google Form'!$A$1:$L$5000,UPPER(SUBSTITUTE(MATCH(UPPER(SUBSTITUTE($D35," ","")),'Cleaned Google Form'!$A:$A,0)," ","")),7)="NO")),IFERROR(FIND(UPPER(SUBSTITUTE(L$12," ","")),INDEX('Cleaned Google Form'!$A$1:$L$5000,MATCH(UPPER(SUBSTITUTE($D35," ","")),'Cleaned Google Form'!$A:$A,0),8),1),FALSE)),0,1),1)</f>
        <v>1</v>
      </c>
      <c r="M35" s="14">
        <f>IFERROR(IF(OR(IFERROR(FIND(M$13,INDEX('Cleaned Google Form'!$A$1:$L$5000,MATCH(UPPER(SUBSTITUTE('Main Template'!$D35," ","")),'Cleaned Google Form'!$A:$A,0),12),1),FALSE),AND(M$17=1,NOT(INDEX('Cleaned Google Form'!$A$1:$L$5000,MATCH(UPPER(SUBSTITUTE('Main Template'!$D35," ","")),'Cleaned Google Form'!$A:$A,0),6)="NO")),AND(M$17&gt;=26,NOT(INDEX('Cleaned Google Form'!$A$1:$L$5000,UPPER(SUBSTITUTE(MATCH(UPPER(SUBSTITUTE($D35," ","")),'Cleaned Google Form'!$A:$A,0)," ","")),7)="NO")),IFERROR(FIND(UPPER(SUBSTITUTE(M$12," ","")),INDEX('Cleaned Google Form'!$A$1:$L$5000,MATCH(UPPER(SUBSTITUTE($D35," ","")),'Cleaned Google Form'!$A:$A,0),8),1),FALSE)),0,1),1)</f>
        <v>1</v>
      </c>
      <c r="N35" s="14">
        <f>IFERROR(IF(OR(IFERROR(FIND(N$13,INDEX('Cleaned Google Form'!$A$1:$L$5000,MATCH(UPPER(SUBSTITUTE('Main Template'!$D35," ","")),'Cleaned Google Form'!$A:$A,0),12),1),FALSE),AND(N$17=1,NOT(INDEX('Cleaned Google Form'!$A$1:$L$5000,MATCH(UPPER(SUBSTITUTE('Main Template'!$D35," ","")),'Cleaned Google Form'!$A:$A,0),6)="NO")),AND(N$17&gt;=26,NOT(INDEX('Cleaned Google Form'!$A$1:$L$5000,UPPER(SUBSTITUTE(MATCH(UPPER(SUBSTITUTE($D35," ","")),'Cleaned Google Form'!$A:$A,0)," ","")),7)="NO")),IFERROR(FIND(UPPER(SUBSTITUTE(N$12," ","")),INDEX('Cleaned Google Form'!$A$1:$L$5000,MATCH(UPPER(SUBSTITUTE($D35," ","")),'Cleaned Google Form'!$A:$A,0),8),1),FALSE)),0,1),1)</f>
        <v>1</v>
      </c>
      <c r="O35" s="14">
        <f>IFERROR(IF(OR(IFERROR(FIND(O$13,INDEX('Cleaned Google Form'!$A$1:$L$5000,MATCH(UPPER(SUBSTITUTE('Main Template'!$D35," ","")),'Cleaned Google Form'!$A:$A,0),12),1),FALSE),AND(O$17=1,NOT(INDEX('Cleaned Google Form'!$A$1:$L$5000,MATCH(UPPER(SUBSTITUTE('Main Template'!$D35," ","")),'Cleaned Google Form'!$A:$A,0),6)="NO")),AND(O$17&gt;=26,NOT(INDEX('Cleaned Google Form'!$A$1:$L$5000,UPPER(SUBSTITUTE(MATCH(UPPER(SUBSTITUTE($D35," ","")),'Cleaned Google Form'!$A:$A,0)," ","")),7)="NO")),IFERROR(FIND(UPPER(SUBSTITUTE(O$12," ","")),INDEX('Cleaned Google Form'!$A$1:$L$5000,MATCH(UPPER(SUBSTITUTE($D35," ","")),'Cleaned Google Form'!$A:$A,0),8),1),FALSE)),0,1),1)</f>
        <v>1</v>
      </c>
      <c r="P35" s="14">
        <f>IFERROR(IF(OR(IFERROR(FIND(P$13,INDEX('Cleaned Google Form'!$A$1:$L$5000,MATCH(UPPER(SUBSTITUTE('Main Template'!$D35," ","")),'Cleaned Google Form'!$A:$A,0),12),1),FALSE),AND(P$17=1,NOT(INDEX('Cleaned Google Form'!$A$1:$L$5000,MATCH(UPPER(SUBSTITUTE('Main Template'!$D35," ","")),'Cleaned Google Form'!$A:$A,0),6)="NO")),AND(P$17&gt;=26,NOT(INDEX('Cleaned Google Form'!$A$1:$L$5000,UPPER(SUBSTITUTE(MATCH(UPPER(SUBSTITUTE($D35," ","")),'Cleaned Google Form'!$A:$A,0)," ","")),7)="NO")),IFERROR(FIND(UPPER(SUBSTITUTE(P$12," ","")),INDEX('Cleaned Google Form'!$A$1:$L$5000,MATCH(UPPER(SUBSTITUTE($D35," ","")),'Cleaned Google Form'!$A:$A,0),8),1),FALSE)),0,1),1)</f>
        <v>1</v>
      </c>
      <c r="Q35" s="14">
        <f>IFERROR(IF(OR(IFERROR(FIND(Q$13,INDEX('Cleaned Google Form'!$A$1:$L$5000,MATCH(UPPER(SUBSTITUTE('Main Template'!$D35," ","")),'Cleaned Google Form'!$A:$A,0),12),1),FALSE),AND(Q$17=1,NOT(INDEX('Cleaned Google Form'!$A$1:$L$5000,MATCH(UPPER(SUBSTITUTE('Main Template'!$D35," ","")),'Cleaned Google Form'!$A:$A,0),6)="NO")),AND(Q$17&gt;=26,NOT(INDEX('Cleaned Google Form'!$A$1:$L$5000,UPPER(SUBSTITUTE(MATCH(UPPER(SUBSTITUTE($D35," ","")),'Cleaned Google Form'!$A:$A,0)," ","")),7)="NO")),IFERROR(FIND(UPPER(SUBSTITUTE(Q$12," ","")),INDEX('Cleaned Google Form'!$A$1:$L$5000,MATCH(UPPER(SUBSTITUTE($D35," ","")),'Cleaned Google Form'!$A:$A,0),8),1),FALSE)),0,1),1)</f>
        <v>1</v>
      </c>
      <c r="R35" s="14">
        <f>IFERROR(IF(OR(IFERROR(FIND(R$13,INDEX('Cleaned Google Form'!$A$1:$L$5000,MATCH(UPPER(SUBSTITUTE('Main Template'!$D35," ","")),'Cleaned Google Form'!$A:$A,0),12),1),FALSE),AND(R$17=1,NOT(INDEX('Cleaned Google Form'!$A$1:$L$5000,MATCH(UPPER(SUBSTITUTE('Main Template'!$D35," ","")),'Cleaned Google Form'!$A:$A,0),6)="NO")),AND(R$17&gt;=26,NOT(INDEX('Cleaned Google Form'!$A$1:$L$5000,UPPER(SUBSTITUTE(MATCH(UPPER(SUBSTITUTE($D35," ","")),'Cleaned Google Form'!$A:$A,0)," ","")),7)="NO")),IFERROR(FIND(UPPER(SUBSTITUTE(R$12," ","")),INDEX('Cleaned Google Form'!$A$1:$L$5000,MATCH(UPPER(SUBSTITUTE($D35," ","")),'Cleaned Google Form'!$A:$A,0),8),1),FALSE)),0,1),1)</f>
        <v>1</v>
      </c>
      <c r="S35" s="14">
        <f>IFERROR(IF(OR(IFERROR(FIND(S$13,INDEX('Cleaned Google Form'!$A$1:$L$5000,MATCH(UPPER(SUBSTITUTE('Main Template'!$D35," ","")),'Cleaned Google Form'!$A:$A,0),12),1),FALSE),AND(S$17=1,NOT(INDEX('Cleaned Google Form'!$A$1:$L$5000,MATCH(UPPER(SUBSTITUTE('Main Template'!$D35," ","")),'Cleaned Google Form'!$A:$A,0),6)="NO")),AND(S$17&gt;=26,NOT(INDEX('Cleaned Google Form'!$A$1:$L$5000,UPPER(SUBSTITUTE(MATCH(UPPER(SUBSTITUTE($D35," ","")),'Cleaned Google Form'!$A:$A,0)," ","")),7)="NO")),IFERROR(FIND(UPPER(SUBSTITUTE(S$12," ","")),INDEX('Cleaned Google Form'!$A$1:$L$5000,MATCH(UPPER(SUBSTITUTE($D35," ","")),'Cleaned Google Form'!$A:$A,0),8),1),FALSE)),0,1),1)</f>
        <v>1</v>
      </c>
      <c r="T35" s="14">
        <f>IFERROR(IF(OR(IFERROR(FIND(T$13,INDEX('Cleaned Google Form'!$A$1:$L$5000,MATCH(UPPER(SUBSTITUTE('Main Template'!$D35," ","")),'Cleaned Google Form'!$A:$A,0),12),1),FALSE),AND(T$17=1,NOT(INDEX('Cleaned Google Form'!$A$1:$L$5000,MATCH(UPPER(SUBSTITUTE('Main Template'!$D35," ","")),'Cleaned Google Form'!$A:$A,0),6)="NO")),AND(T$17&gt;=26,NOT(INDEX('Cleaned Google Form'!$A$1:$L$5000,UPPER(SUBSTITUTE(MATCH(UPPER(SUBSTITUTE($D35," ","")),'Cleaned Google Form'!$A:$A,0)," ","")),7)="NO")),IFERROR(FIND(UPPER(SUBSTITUTE(T$12," ","")),INDEX('Cleaned Google Form'!$A$1:$L$5000,MATCH(UPPER(SUBSTITUTE($D35," ","")),'Cleaned Google Form'!$A:$A,0),8),1),FALSE)),0,1),1)</f>
        <v>1</v>
      </c>
      <c r="U35" s="14">
        <f>IFERROR(IF(OR(IFERROR(FIND(U$13,INDEX('Cleaned Google Form'!$A$1:$L$5000,MATCH(UPPER(SUBSTITUTE('Main Template'!$D35," ","")),'Cleaned Google Form'!$A:$A,0),12),1),FALSE),AND(U$17=1,NOT(INDEX('Cleaned Google Form'!$A$1:$L$5000,MATCH(UPPER(SUBSTITUTE('Main Template'!$D35," ","")),'Cleaned Google Form'!$A:$A,0),6)="NO")),AND(U$17&gt;=26,NOT(INDEX('Cleaned Google Form'!$A$1:$L$5000,UPPER(SUBSTITUTE(MATCH(UPPER(SUBSTITUTE($D35," ","")),'Cleaned Google Form'!$A:$A,0)," ","")),7)="NO")),IFERROR(FIND(UPPER(SUBSTITUTE(U$12," ","")),INDEX('Cleaned Google Form'!$A$1:$L$5000,MATCH(UPPER(SUBSTITUTE($D35," ","")),'Cleaned Google Form'!$A:$A,0),8),1),FALSE)),0,1),1)</f>
        <v>1</v>
      </c>
      <c r="V35" s="14">
        <f>IFERROR(IF(OR(IFERROR(FIND(V$13,INDEX('Cleaned Google Form'!$A$1:$L$5000,MATCH(UPPER(SUBSTITUTE('Main Template'!$D35," ","")),'Cleaned Google Form'!$A:$A,0),12),1),FALSE),AND(V$17=1,NOT(INDEX('Cleaned Google Form'!$A$1:$L$5000,MATCH(UPPER(SUBSTITUTE('Main Template'!$D35," ","")),'Cleaned Google Form'!$A:$A,0),6)="NO")),AND(V$17&gt;=26,NOT(INDEX('Cleaned Google Form'!$A$1:$L$5000,UPPER(SUBSTITUTE(MATCH(UPPER(SUBSTITUTE($D35," ","")),'Cleaned Google Form'!$A:$A,0)," ","")),7)="NO")),IFERROR(FIND(UPPER(SUBSTITUTE(V$12," ","")),INDEX('Cleaned Google Form'!$A$1:$L$5000,MATCH(UPPER(SUBSTITUTE($D35," ","")),'Cleaned Google Form'!$A:$A,0),8),1),FALSE)),0,1),1)</f>
        <v>1</v>
      </c>
      <c r="W35" s="14">
        <f>IFERROR(IF(OR(IFERROR(FIND(W$13,INDEX('Cleaned Google Form'!$A$1:$L$5000,MATCH(UPPER(SUBSTITUTE('Main Template'!$D35," ","")),'Cleaned Google Form'!$A:$A,0),12),1),FALSE),AND(W$17=1,NOT(INDEX('Cleaned Google Form'!$A$1:$L$5000,MATCH(UPPER(SUBSTITUTE('Main Template'!$D35," ","")),'Cleaned Google Form'!$A:$A,0),6)="NO")),AND(W$17&gt;=26,NOT(INDEX('Cleaned Google Form'!$A$1:$L$5000,UPPER(SUBSTITUTE(MATCH(UPPER(SUBSTITUTE($D35," ","")),'Cleaned Google Form'!$A:$A,0)," ","")),7)="NO")),IFERROR(FIND(UPPER(SUBSTITUTE(W$12," ","")),INDEX('Cleaned Google Form'!$A$1:$L$5000,MATCH(UPPER(SUBSTITUTE($D35," ","")),'Cleaned Google Form'!$A:$A,0),8),1),FALSE)),0,1),1)</f>
        <v>1</v>
      </c>
      <c r="X35" s="14">
        <f>IFERROR(IF(OR(IFERROR(FIND(X$13,INDEX('Cleaned Google Form'!$A$1:$L$5000,MATCH(UPPER(SUBSTITUTE('Main Template'!$D35," ","")),'Cleaned Google Form'!$A:$A,0),12),1),FALSE),AND(X$17=1,NOT(INDEX('Cleaned Google Form'!$A$1:$L$5000,MATCH(UPPER(SUBSTITUTE('Main Template'!$D35," ","")),'Cleaned Google Form'!$A:$A,0),6)="NO")),AND(X$17&gt;=26,NOT(INDEX('Cleaned Google Form'!$A$1:$L$5000,UPPER(SUBSTITUTE(MATCH(UPPER(SUBSTITUTE($D35," ","")),'Cleaned Google Form'!$A:$A,0)," ","")),7)="NO")),IFERROR(FIND(UPPER(SUBSTITUTE(X$12," ","")),INDEX('Cleaned Google Form'!$A$1:$L$5000,MATCH(UPPER(SUBSTITUTE($D35," ","")),'Cleaned Google Form'!$A:$A,0),8),1),FALSE)),0,1),1)</f>
        <v>1</v>
      </c>
      <c r="Y35" s="14">
        <f>IFERROR(IF(OR(IFERROR(FIND(Y$13,INDEX('Cleaned Google Form'!$A$1:$L$5000,MATCH(UPPER(SUBSTITUTE('Main Template'!$D35," ","")),'Cleaned Google Form'!$A:$A,0),12),1),FALSE),AND(Y$17=1,NOT(INDEX('Cleaned Google Form'!$A$1:$L$5000,MATCH(UPPER(SUBSTITUTE('Main Template'!$D35," ","")),'Cleaned Google Form'!$A:$A,0),6)="NO")),AND(Y$17&gt;=26,NOT(INDEX('Cleaned Google Form'!$A$1:$L$5000,UPPER(SUBSTITUTE(MATCH(UPPER(SUBSTITUTE($D35," ","")),'Cleaned Google Form'!$A:$A,0)," ","")),7)="NO")),IFERROR(FIND(UPPER(SUBSTITUTE(Y$12," ","")),INDEX('Cleaned Google Form'!$A$1:$L$5000,MATCH(UPPER(SUBSTITUTE($D35," ","")),'Cleaned Google Form'!$A:$A,0),8),1),FALSE)),0,1),1)</f>
        <v>1</v>
      </c>
      <c r="Z35" s="14">
        <f>IFERROR(IF(OR(IFERROR(FIND(Z$13,INDEX('Cleaned Google Form'!$A$1:$L$5000,MATCH(UPPER(SUBSTITUTE('Main Template'!$D35," ","")),'Cleaned Google Form'!$A:$A,0),12),1),FALSE),AND(Z$17=1,NOT(INDEX('Cleaned Google Form'!$A$1:$L$5000,MATCH(UPPER(SUBSTITUTE('Main Template'!$D35," ","")),'Cleaned Google Form'!$A:$A,0),6)="NO")),AND(Z$17&gt;=26,NOT(INDEX('Cleaned Google Form'!$A$1:$L$5000,UPPER(SUBSTITUTE(MATCH(UPPER(SUBSTITUTE($D35," ","")),'Cleaned Google Form'!$A:$A,0)," ","")),7)="NO")),IFERROR(FIND(UPPER(SUBSTITUTE(Z$12," ","")),INDEX('Cleaned Google Form'!$A$1:$L$5000,MATCH(UPPER(SUBSTITUTE($D35," ","")),'Cleaned Google Form'!$A:$A,0),8),1),FALSE)),0,1),1)</f>
        <v>1</v>
      </c>
      <c r="AA35" s="14">
        <f>IFERROR(IF(OR(IFERROR(FIND(AA$13,INDEX('Cleaned Google Form'!$A$1:$L$5000,MATCH(UPPER(SUBSTITUTE('Main Template'!$D35," ","")),'Cleaned Google Form'!$A:$A,0),12),1),FALSE),AND(AA$17=1,NOT(INDEX('Cleaned Google Form'!$A$1:$L$5000,MATCH(UPPER(SUBSTITUTE('Main Template'!$D35," ","")),'Cleaned Google Form'!$A:$A,0),6)="NO")),AND(AA$17&gt;=26,NOT(INDEX('Cleaned Google Form'!$A$1:$L$5000,UPPER(SUBSTITUTE(MATCH(UPPER(SUBSTITUTE($D35," ","")),'Cleaned Google Form'!$A:$A,0)," ","")),7)="NO")),IFERROR(FIND(UPPER(SUBSTITUTE(AA$12," ","")),INDEX('Cleaned Google Form'!$A$1:$L$5000,MATCH(UPPER(SUBSTITUTE($D35," ","")),'Cleaned Google Form'!$A:$A,0),8),1),FALSE)),0,1),1)</f>
        <v>1</v>
      </c>
      <c r="AB35" s="14">
        <f>IFERROR(IF(OR(IFERROR(FIND(AB$13,INDEX('Cleaned Google Form'!$A$1:$L$5000,MATCH(UPPER(SUBSTITUTE('Main Template'!$D35," ","")),'Cleaned Google Form'!$A:$A,0),12),1),FALSE),AND(AB$17=1,NOT(INDEX('Cleaned Google Form'!$A$1:$L$5000,MATCH(UPPER(SUBSTITUTE('Main Template'!$D35," ","")),'Cleaned Google Form'!$A:$A,0),6)="NO")),AND(AB$17&gt;=26,NOT(INDEX('Cleaned Google Form'!$A$1:$L$5000,UPPER(SUBSTITUTE(MATCH(UPPER(SUBSTITUTE($D35," ","")),'Cleaned Google Form'!$A:$A,0)," ","")),7)="NO")),IFERROR(FIND(UPPER(SUBSTITUTE(AB$12," ","")),INDEX('Cleaned Google Form'!$A$1:$L$5000,MATCH(UPPER(SUBSTITUTE($D35," ","")),'Cleaned Google Form'!$A:$A,0),8),1),FALSE)),0,1),1)</f>
        <v>1</v>
      </c>
      <c r="AC35" s="14">
        <f>IFERROR(IF(OR(IFERROR(FIND(AC$13,INDEX('Cleaned Google Form'!$A$1:$L$5000,MATCH(UPPER(SUBSTITUTE('Main Template'!$D35," ","")),'Cleaned Google Form'!$A:$A,0),12),1),FALSE),AND(AC$17=1,NOT(INDEX('Cleaned Google Form'!$A$1:$L$5000,MATCH(UPPER(SUBSTITUTE('Main Template'!$D35," ","")),'Cleaned Google Form'!$A:$A,0),6)="NO")),AND(AC$17&gt;=26,NOT(INDEX('Cleaned Google Form'!$A$1:$L$5000,UPPER(SUBSTITUTE(MATCH(UPPER(SUBSTITUTE($D35," ","")),'Cleaned Google Form'!$A:$A,0)," ","")),7)="NO")),IFERROR(FIND(UPPER(SUBSTITUTE(AC$12," ","")),INDEX('Cleaned Google Form'!$A$1:$L$5000,MATCH(UPPER(SUBSTITUTE($D35," ","")),'Cleaned Google Form'!$A:$A,0),8),1),FALSE)),0,1),1)</f>
        <v>1</v>
      </c>
      <c r="AD35" s="14">
        <f>IFERROR(IF(OR(IFERROR(FIND(AD$13,INDEX('Cleaned Google Form'!$A$1:$L$5000,MATCH(UPPER(SUBSTITUTE('Main Template'!$D35," ","")),'Cleaned Google Form'!$A:$A,0),12),1),FALSE),AND(AD$17=1,NOT(INDEX('Cleaned Google Form'!$A$1:$L$5000,MATCH(UPPER(SUBSTITUTE('Main Template'!$D35," ","")),'Cleaned Google Form'!$A:$A,0),6)="NO")),AND(AD$17&gt;=26,NOT(INDEX('Cleaned Google Form'!$A$1:$L$5000,UPPER(SUBSTITUTE(MATCH(UPPER(SUBSTITUTE($D35," ","")),'Cleaned Google Form'!$A:$A,0)," ","")),7)="NO")),IFERROR(FIND(UPPER(SUBSTITUTE(AD$12," ","")),INDEX('Cleaned Google Form'!$A$1:$L$5000,MATCH(UPPER(SUBSTITUTE($D35," ","")),'Cleaned Google Form'!$A:$A,0),8),1),FALSE)),0,1),1)</f>
        <v>1</v>
      </c>
      <c r="AE35" s="14">
        <f>IFERROR(IF(OR(IFERROR(FIND(AE$13,INDEX('Cleaned Google Form'!$A$1:$L$5000,MATCH(UPPER(SUBSTITUTE('Main Template'!$D35," ","")),'Cleaned Google Form'!$A:$A,0),12),1),FALSE),AND(AE$17=1,NOT(INDEX('Cleaned Google Form'!$A$1:$L$5000,MATCH(UPPER(SUBSTITUTE('Main Template'!$D35," ","")),'Cleaned Google Form'!$A:$A,0),6)="NO")),AND(AE$17&gt;=26,NOT(INDEX('Cleaned Google Form'!$A$1:$L$5000,UPPER(SUBSTITUTE(MATCH(UPPER(SUBSTITUTE($D35," ","")),'Cleaned Google Form'!$A:$A,0)," ","")),7)="NO")),IFERROR(FIND(UPPER(SUBSTITUTE(AE$12," ","")),INDEX('Cleaned Google Form'!$A$1:$L$5000,MATCH(UPPER(SUBSTITUTE($D35," ","")),'Cleaned Google Form'!$A:$A,0),8),1),FALSE)),0,1),1)</f>
        <v>1</v>
      </c>
      <c r="AF35" s="14">
        <f>IFERROR(IF(OR(IFERROR(FIND(AF$13,INDEX('Cleaned Google Form'!$A$1:$L$5000,MATCH(UPPER(SUBSTITUTE('Main Template'!$D35," ","")),'Cleaned Google Form'!$A:$A,0),12),1),FALSE),AND(AF$17=1,NOT(INDEX('Cleaned Google Form'!$A$1:$L$5000,MATCH(UPPER(SUBSTITUTE('Main Template'!$D35," ","")),'Cleaned Google Form'!$A:$A,0),6)="NO")),AND(AF$17&gt;=26,NOT(INDEX('Cleaned Google Form'!$A$1:$L$5000,UPPER(SUBSTITUTE(MATCH(UPPER(SUBSTITUTE($D35," ","")),'Cleaned Google Form'!$A:$A,0)," ","")),7)="NO")),IFERROR(FIND(UPPER(SUBSTITUTE(AF$12," ","")),INDEX('Cleaned Google Form'!$A$1:$L$5000,MATCH(UPPER(SUBSTITUTE($D35," ","")),'Cleaned Google Form'!$A:$A,0),8),1),FALSE)),0,1),1)</f>
        <v>1</v>
      </c>
      <c r="AG35" s="14">
        <f>IFERROR(IF(OR(IFERROR(FIND(AG$13,INDEX('Cleaned Google Form'!$A$1:$L$5000,MATCH(UPPER(SUBSTITUTE('Main Template'!$D35," ","")),'Cleaned Google Form'!$A:$A,0),12),1),FALSE),AND(AG$17=1,NOT(INDEX('Cleaned Google Form'!$A$1:$L$5000,MATCH(UPPER(SUBSTITUTE('Main Template'!$D35," ","")),'Cleaned Google Form'!$A:$A,0),6)="NO")),AND(AG$17&gt;=26,NOT(INDEX('Cleaned Google Form'!$A$1:$L$5000,UPPER(SUBSTITUTE(MATCH(UPPER(SUBSTITUTE($D35," ","")),'Cleaned Google Form'!$A:$A,0)," ","")),7)="NO")),IFERROR(FIND(UPPER(SUBSTITUTE(AG$12," ","")),INDEX('Cleaned Google Form'!$A$1:$L$5000,MATCH(UPPER(SUBSTITUTE($D35," ","")),'Cleaned Google Form'!$A:$A,0),8),1),FALSE)),0,1),1)</f>
        <v>1</v>
      </c>
      <c r="AH35" s="14">
        <f>IFERROR(IF(OR(IFERROR(FIND(AH$13,INDEX('Cleaned Google Form'!$A$1:$L$5000,MATCH(UPPER(SUBSTITUTE('Main Template'!$D35," ","")),'Cleaned Google Form'!$A:$A,0),12),1),FALSE),AND(AH$17=1,NOT(INDEX('Cleaned Google Form'!$A$1:$L$5000,MATCH(UPPER(SUBSTITUTE('Main Template'!$D35," ","")),'Cleaned Google Form'!$A:$A,0),6)="NO")),AND(AH$17&gt;=26,NOT(INDEX('Cleaned Google Form'!$A$1:$L$5000,UPPER(SUBSTITUTE(MATCH(UPPER(SUBSTITUTE($D35," ","")),'Cleaned Google Form'!$A:$A,0)," ","")),7)="NO")),IFERROR(FIND(UPPER(SUBSTITUTE(AH$12," ","")),INDEX('Cleaned Google Form'!$A$1:$L$5000,MATCH(UPPER(SUBSTITUTE($D35," ","")),'Cleaned Google Form'!$A:$A,0),8),1),FALSE)),0,1),1)</f>
        <v>1</v>
      </c>
      <c r="AI35" s="14">
        <f>IFERROR(IF(OR(IFERROR(FIND(AI$13,INDEX('Cleaned Google Form'!$A$1:$L$5000,MATCH(UPPER(SUBSTITUTE('Main Template'!$D35," ","")),'Cleaned Google Form'!$A:$A,0),12),1),FALSE),AND(AI$17=1,NOT(INDEX('Cleaned Google Form'!$A$1:$L$5000,MATCH(UPPER(SUBSTITUTE('Main Template'!$D35," ","")),'Cleaned Google Form'!$A:$A,0),6)="NO")),AND(AI$17&gt;=26,NOT(INDEX('Cleaned Google Form'!$A$1:$L$5000,UPPER(SUBSTITUTE(MATCH(UPPER(SUBSTITUTE($D35," ","")),'Cleaned Google Form'!$A:$A,0)," ","")),7)="NO")),IFERROR(FIND(UPPER(SUBSTITUTE(AI$12," ","")),INDEX('Cleaned Google Form'!$A$1:$L$5000,MATCH(UPPER(SUBSTITUTE($D35," ","")),'Cleaned Google Form'!$A:$A,0),8),1),FALSE)),0,1),1)</f>
        <v>1</v>
      </c>
      <c r="AJ35" s="14">
        <f>IFERROR(IF(OR(IFERROR(FIND(AJ$13,INDEX('Cleaned Google Form'!$A$1:$L$5000,MATCH(UPPER(SUBSTITUTE('Main Template'!$D35," ","")),'Cleaned Google Form'!$A:$A,0),12),1),FALSE),AND(AJ$17=1,NOT(INDEX('Cleaned Google Form'!$A$1:$L$5000,MATCH(UPPER(SUBSTITUTE('Main Template'!$D35," ","")),'Cleaned Google Form'!$A:$A,0),6)="NO")),AND(AJ$17&gt;=26,NOT(INDEX('Cleaned Google Form'!$A$1:$L$5000,UPPER(SUBSTITUTE(MATCH(UPPER(SUBSTITUTE($D35," ","")),'Cleaned Google Form'!$A:$A,0)," ","")),7)="NO")),IFERROR(FIND(UPPER(SUBSTITUTE(AJ$12," ","")),INDEX('Cleaned Google Form'!$A$1:$L$5000,MATCH(UPPER(SUBSTITUTE($D35," ","")),'Cleaned Google Form'!$A:$A,0),8),1),FALSE)),0,1),1)</f>
        <v>1</v>
      </c>
      <c r="AK35" s="14">
        <f>IFERROR(IF(OR(IFERROR(FIND(AK$13,INDEX('Cleaned Google Form'!$A$1:$L$5000,MATCH(UPPER(SUBSTITUTE('Main Template'!$D35," ","")),'Cleaned Google Form'!$A:$A,0),12),1),FALSE),AND(AK$17=1,NOT(INDEX('Cleaned Google Form'!$A$1:$L$5000,MATCH(UPPER(SUBSTITUTE('Main Template'!$D35," ","")),'Cleaned Google Form'!$A:$A,0),6)="NO")),AND(AK$17&gt;=26,NOT(INDEX('Cleaned Google Form'!$A$1:$L$5000,UPPER(SUBSTITUTE(MATCH(UPPER(SUBSTITUTE($D35," ","")),'Cleaned Google Form'!$A:$A,0)," ","")),7)="NO")),IFERROR(FIND(UPPER(SUBSTITUTE(AK$12," ","")),INDEX('Cleaned Google Form'!$A$1:$L$5000,MATCH(UPPER(SUBSTITUTE($D35," ","")),'Cleaned Google Form'!$A:$A,0),8),1),FALSE)),0,1),1)</f>
        <v>1</v>
      </c>
      <c r="AL35" s="14">
        <f>IFERROR(IF(OR(IFERROR(FIND(AL$13,INDEX('Cleaned Google Form'!$A$1:$L$5000,MATCH(UPPER(SUBSTITUTE('Main Template'!$D35," ","")),'Cleaned Google Form'!$A:$A,0),12),1),FALSE),AND(AL$17=1,NOT(INDEX('Cleaned Google Form'!$A$1:$L$5000,MATCH(UPPER(SUBSTITUTE('Main Template'!$D35," ","")),'Cleaned Google Form'!$A:$A,0),6)="NO")),AND(AL$17&gt;=26,NOT(INDEX('Cleaned Google Form'!$A$1:$L$5000,UPPER(SUBSTITUTE(MATCH(UPPER(SUBSTITUTE($D35," ","")),'Cleaned Google Form'!$A:$A,0)," ","")),7)="NO")),IFERROR(FIND(UPPER(SUBSTITUTE(AL$12," ","")),INDEX('Cleaned Google Form'!$A$1:$L$5000,MATCH(UPPER(SUBSTITUTE($D35," ","")),'Cleaned Google Form'!$A:$A,0),8),1),FALSE)),0,1),1)</f>
        <v>1</v>
      </c>
      <c r="AM35" s="14">
        <f>IFERROR(IF(OR(IFERROR(FIND(AM$13,INDEX('Cleaned Google Form'!$A$1:$L$5000,MATCH(UPPER(SUBSTITUTE('Main Template'!$D35," ","")),'Cleaned Google Form'!$A:$A,0),12),1),FALSE),AND(AM$17=1,NOT(INDEX('Cleaned Google Form'!$A$1:$L$5000,MATCH(UPPER(SUBSTITUTE('Main Template'!$D35," ","")),'Cleaned Google Form'!$A:$A,0),6)="NO")),AND(AM$17&gt;=26,NOT(INDEX('Cleaned Google Form'!$A$1:$L$5000,UPPER(SUBSTITUTE(MATCH(UPPER(SUBSTITUTE($D35," ","")),'Cleaned Google Form'!$A:$A,0)," ","")),7)="NO")),IFERROR(FIND(UPPER(SUBSTITUTE(AM$12," ","")),INDEX('Cleaned Google Form'!$A$1:$L$5000,MATCH(UPPER(SUBSTITUTE($D35," ","")),'Cleaned Google Form'!$A:$A,0),8),1),FALSE)),0,1),1)</f>
        <v>1</v>
      </c>
      <c r="AN35" s="14">
        <f>IFERROR(IF(OR(IFERROR(FIND(AN$13,INDEX('Cleaned Google Form'!$A$1:$L$5000,MATCH(UPPER(SUBSTITUTE('Main Template'!$D35," ","")),'Cleaned Google Form'!$A:$A,0),12),1),FALSE),AND(AN$17=1,NOT(INDEX('Cleaned Google Form'!$A$1:$L$5000,MATCH(UPPER(SUBSTITUTE('Main Template'!$D35," ","")),'Cleaned Google Form'!$A:$A,0),6)="NO")),AND(AN$17&gt;=26,NOT(INDEX('Cleaned Google Form'!$A$1:$L$5000,UPPER(SUBSTITUTE(MATCH(UPPER(SUBSTITUTE($D35," ","")),'Cleaned Google Form'!$A:$A,0)," ","")),7)="NO")),IFERROR(FIND(UPPER(SUBSTITUTE(AN$12," ","")),INDEX('Cleaned Google Form'!$A$1:$L$5000,MATCH(UPPER(SUBSTITUTE($D35," ","")),'Cleaned Google Form'!$A:$A,0),8),1),FALSE)),0,1),1)</f>
        <v>1</v>
      </c>
    </row>
    <row r="36" spans="3:40">
      <c r="C36" s="4">
        <f t="shared" si="6"/>
        <v>19</v>
      </c>
      <c r="D36" s="4" t="s">
        <v>50</v>
      </c>
      <c r="E36" s="4">
        <f>IFERROR(IF(UPPER(VLOOKUP(UPPER(SUBSTITUTE(D36," ","")),'Cleaned Google Form'!$A$1:$L$5000,3,FALSE))="YES",1,0),0)</f>
        <v>0</v>
      </c>
      <c r="F36" s="4">
        <f>IFERROR(IF(VLOOKUP(UPPER(SUBSTITUTE(D36," ","")),'Cleaned Google Form'!$A$1:$L$5000,2,FALSE)="R1",1,0),0)</f>
        <v>1</v>
      </c>
      <c r="G36" s="4">
        <f>IFERROR(IF(VLOOKUP(UPPER(SUBSTITUTE(D36," ","")),'Cleaned Google Form'!$A$1:$L$5000,4,FALSE)="VGH",1,0),0)</f>
        <v>0</v>
      </c>
      <c r="H36" s="4">
        <f>IFERROR(IF(G36+IFERROR(IF(VLOOKUP(UPPER(SUBSTITUTE(D36," ","")),'Cleaned Google Form'!$A$1:$L$5000,3,FALSE)="SPH",1,0),0)=0,1,0),0)</f>
        <v>1</v>
      </c>
      <c r="I36" s="4">
        <f t="shared" si="7"/>
        <v>19</v>
      </c>
      <c r="J36" s="14">
        <f>IFERROR(IF(OR(IFERROR(FIND(J$13,INDEX('Cleaned Google Form'!$A$1:$L$5000,MATCH(UPPER(SUBSTITUTE('Main Template'!$D36," ","")),'Cleaned Google Form'!$A:$A,0),12),1),FALSE),AND(J$17=1,NOT(INDEX('Cleaned Google Form'!$A$1:$L$5000,MATCH(UPPER(SUBSTITUTE('Main Template'!$D36," ","")),'Cleaned Google Form'!$A:$A,0),6)="NO")),AND(J$17&gt;=26,NOT(INDEX('Cleaned Google Form'!$A$1:$L$5000,UPPER(SUBSTITUTE(MATCH(UPPER(SUBSTITUTE($D36," ","")),'Cleaned Google Form'!$A:$A,0)," ","")),7)="NO")),IFERROR(FIND(UPPER(SUBSTITUTE(J$12," ","")),INDEX('Cleaned Google Form'!$A$1:$L$5000,MATCH(UPPER(SUBSTITUTE($D36," ","")),'Cleaned Google Form'!$A:$A,0),8),1),FALSE)),0,1),1)</f>
        <v>0</v>
      </c>
      <c r="K36" s="14">
        <f>IFERROR(IF(OR(IFERROR(FIND(K$13,INDEX('Cleaned Google Form'!$A$1:$L$5000,MATCH(UPPER(SUBSTITUTE('Main Template'!$D36," ","")),'Cleaned Google Form'!$A:$A,0),12),1),FALSE),AND(K$17=1,NOT(INDEX('Cleaned Google Form'!$A$1:$L$5000,MATCH(UPPER(SUBSTITUTE('Main Template'!$D36," ","")),'Cleaned Google Form'!$A:$A,0),6)="NO")),AND(K$17&gt;=26,NOT(INDEX('Cleaned Google Form'!$A$1:$L$5000,UPPER(SUBSTITUTE(MATCH(UPPER(SUBSTITUTE($D36," ","")),'Cleaned Google Form'!$A:$A,0)," ","")),7)="NO")),IFERROR(FIND(UPPER(SUBSTITUTE(K$12," ","")),INDEX('Cleaned Google Form'!$A$1:$L$5000,MATCH(UPPER(SUBSTITUTE($D36," ","")),'Cleaned Google Form'!$A:$A,0),8),1),FALSE)),0,1),1)</f>
        <v>0</v>
      </c>
      <c r="L36" s="14">
        <f>IFERROR(IF(OR(IFERROR(FIND(L$13,INDEX('Cleaned Google Form'!$A$1:$L$5000,MATCH(UPPER(SUBSTITUTE('Main Template'!$D36," ","")),'Cleaned Google Form'!$A:$A,0),12),1),FALSE),AND(L$17=1,NOT(INDEX('Cleaned Google Form'!$A$1:$L$5000,MATCH(UPPER(SUBSTITUTE('Main Template'!$D36," ","")),'Cleaned Google Form'!$A:$A,0),6)="NO")),AND(L$17&gt;=26,NOT(INDEX('Cleaned Google Form'!$A$1:$L$5000,UPPER(SUBSTITUTE(MATCH(UPPER(SUBSTITUTE($D36," ","")),'Cleaned Google Form'!$A:$A,0)," ","")),7)="NO")),IFERROR(FIND(UPPER(SUBSTITUTE(L$12," ","")),INDEX('Cleaned Google Form'!$A$1:$L$5000,MATCH(UPPER(SUBSTITUTE($D36," ","")),'Cleaned Google Form'!$A:$A,0),8),1),FALSE)),0,1),1)</f>
        <v>0</v>
      </c>
      <c r="M36" s="14">
        <f>IFERROR(IF(OR(IFERROR(FIND(M$13,INDEX('Cleaned Google Form'!$A$1:$L$5000,MATCH(UPPER(SUBSTITUTE('Main Template'!$D36," ","")),'Cleaned Google Form'!$A:$A,0),12),1),FALSE),AND(M$17=1,NOT(INDEX('Cleaned Google Form'!$A$1:$L$5000,MATCH(UPPER(SUBSTITUTE('Main Template'!$D36," ","")),'Cleaned Google Form'!$A:$A,0),6)="NO")),AND(M$17&gt;=26,NOT(INDEX('Cleaned Google Form'!$A$1:$L$5000,UPPER(SUBSTITUTE(MATCH(UPPER(SUBSTITUTE($D36," ","")),'Cleaned Google Form'!$A:$A,0)," ","")),7)="NO")),IFERROR(FIND(UPPER(SUBSTITUTE(M$12," ","")),INDEX('Cleaned Google Form'!$A$1:$L$5000,MATCH(UPPER(SUBSTITUTE($D36," ","")),'Cleaned Google Form'!$A:$A,0),8),1),FALSE)),0,1),1)</f>
        <v>0</v>
      </c>
      <c r="N36" s="14">
        <f>IFERROR(IF(OR(IFERROR(FIND(N$13,INDEX('Cleaned Google Form'!$A$1:$L$5000,MATCH(UPPER(SUBSTITUTE('Main Template'!$D36," ","")),'Cleaned Google Form'!$A:$A,0),12),1),FALSE),AND(N$17=1,NOT(INDEX('Cleaned Google Form'!$A$1:$L$5000,MATCH(UPPER(SUBSTITUTE('Main Template'!$D36," ","")),'Cleaned Google Form'!$A:$A,0),6)="NO")),AND(N$17&gt;=26,NOT(INDEX('Cleaned Google Form'!$A$1:$L$5000,UPPER(SUBSTITUTE(MATCH(UPPER(SUBSTITUTE($D36," ","")),'Cleaned Google Form'!$A:$A,0)," ","")),7)="NO")),IFERROR(FIND(UPPER(SUBSTITUTE(N$12," ","")),INDEX('Cleaned Google Form'!$A$1:$L$5000,MATCH(UPPER(SUBSTITUTE($D36," ","")),'Cleaned Google Form'!$A:$A,0),8),1),FALSE)),0,1),1)</f>
        <v>0</v>
      </c>
      <c r="O36" s="14">
        <f>IFERROR(IF(OR(IFERROR(FIND(O$13,INDEX('Cleaned Google Form'!$A$1:$L$5000,MATCH(UPPER(SUBSTITUTE('Main Template'!$D36," ","")),'Cleaned Google Form'!$A:$A,0),12),1),FALSE),AND(O$17=1,NOT(INDEX('Cleaned Google Form'!$A$1:$L$5000,MATCH(UPPER(SUBSTITUTE('Main Template'!$D36," ","")),'Cleaned Google Form'!$A:$A,0),6)="NO")),AND(O$17&gt;=26,NOT(INDEX('Cleaned Google Form'!$A$1:$L$5000,UPPER(SUBSTITUTE(MATCH(UPPER(SUBSTITUTE($D36," ","")),'Cleaned Google Form'!$A:$A,0)," ","")),7)="NO")),IFERROR(FIND(UPPER(SUBSTITUTE(O$12," ","")),INDEX('Cleaned Google Form'!$A$1:$L$5000,MATCH(UPPER(SUBSTITUTE($D36," ","")),'Cleaned Google Form'!$A:$A,0),8),1),FALSE)),0,1),1)</f>
        <v>0</v>
      </c>
      <c r="P36" s="14">
        <f>IFERROR(IF(OR(IFERROR(FIND(P$13,INDEX('Cleaned Google Form'!$A$1:$L$5000,MATCH(UPPER(SUBSTITUTE('Main Template'!$D36," ","")),'Cleaned Google Form'!$A:$A,0),12),1),FALSE),AND(P$17=1,NOT(INDEX('Cleaned Google Form'!$A$1:$L$5000,MATCH(UPPER(SUBSTITUTE('Main Template'!$D36," ","")),'Cleaned Google Form'!$A:$A,0),6)="NO")),AND(P$17&gt;=26,NOT(INDEX('Cleaned Google Form'!$A$1:$L$5000,UPPER(SUBSTITUTE(MATCH(UPPER(SUBSTITUTE($D36," ","")),'Cleaned Google Form'!$A:$A,0)," ","")),7)="NO")),IFERROR(FIND(UPPER(SUBSTITUTE(P$12," ","")),INDEX('Cleaned Google Form'!$A$1:$L$5000,MATCH(UPPER(SUBSTITUTE($D36," ","")),'Cleaned Google Form'!$A:$A,0),8),1),FALSE)),0,1),1)</f>
        <v>0</v>
      </c>
      <c r="Q36" s="14">
        <f>IFERROR(IF(OR(IFERROR(FIND(Q$13,INDEX('Cleaned Google Form'!$A$1:$L$5000,MATCH(UPPER(SUBSTITUTE('Main Template'!$D36," ","")),'Cleaned Google Form'!$A:$A,0),12),1),FALSE),AND(Q$17=1,NOT(INDEX('Cleaned Google Form'!$A$1:$L$5000,MATCH(UPPER(SUBSTITUTE('Main Template'!$D36," ","")),'Cleaned Google Form'!$A:$A,0),6)="NO")),AND(Q$17&gt;=26,NOT(INDEX('Cleaned Google Form'!$A$1:$L$5000,UPPER(SUBSTITUTE(MATCH(UPPER(SUBSTITUTE($D36," ","")),'Cleaned Google Form'!$A:$A,0)," ","")),7)="NO")),IFERROR(FIND(UPPER(SUBSTITUTE(Q$12," ","")),INDEX('Cleaned Google Form'!$A$1:$L$5000,MATCH(UPPER(SUBSTITUTE($D36," ","")),'Cleaned Google Form'!$A:$A,0),8),1),FALSE)),0,1),1)</f>
        <v>1</v>
      </c>
      <c r="R36" s="14">
        <f>IFERROR(IF(OR(IFERROR(FIND(R$13,INDEX('Cleaned Google Form'!$A$1:$L$5000,MATCH(UPPER(SUBSTITUTE('Main Template'!$D36," ","")),'Cleaned Google Form'!$A:$A,0),12),1),FALSE),AND(R$17=1,NOT(INDEX('Cleaned Google Form'!$A$1:$L$5000,MATCH(UPPER(SUBSTITUTE('Main Template'!$D36," ","")),'Cleaned Google Form'!$A:$A,0),6)="NO")),AND(R$17&gt;=26,NOT(INDEX('Cleaned Google Form'!$A$1:$L$5000,UPPER(SUBSTITUTE(MATCH(UPPER(SUBSTITUTE($D36," ","")),'Cleaned Google Form'!$A:$A,0)," ","")),7)="NO")),IFERROR(FIND(UPPER(SUBSTITUTE(R$12," ","")),INDEX('Cleaned Google Form'!$A$1:$L$5000,MATCH(UPPER(SUBSTITUTE($D36," ","")),'Cleaned Google Form'!$A:$A,0),8),1),FALSE)),0,1),1)</f>
        <v>1</v>
      </c>
      <c r="S36" s="14">
        <f>IFERROR(IF(OR(IFERROR(FIND(S$13,INDEX('Cleaned Google Form'!$A$1:$L$5000,MATCH(UPPER(SUBSTITUTE('Main Template'!$D36," ","")),'Cleaned Google Form'!$A:$A,0),12),1),FALSE),AND(S$17=1,NOT(INDEX('Cleaned Google Form'!$A$1:$L$5000,MATCH(UPPER(SUBSTITUTE('Main Template'!$D36," ","")),'Cleaned Google Form'!$A:$A,0),6)="NO")),AND(S$17&gt;=26,NOT(INDEX('Cleaned Google Form'!$A$1:$L$5000,UPPER(SUBSTITUTE(MATCH(UPPER(SUBSTITUTE($D36," ","")),'Cleaned Google Form'!$A:$A,0)," ","")),7)="NO")),IFERROR(FIND(UPPER(SUBSTITUTE(S$12," ","")),INDEX('Cleaned Google Form'!$A$1:$L$5000,MATCH(UPPER(SUBSTITUTE($D36," ","")),'Cleaned Google Form'!$A:$A,0),8),1),FALSE)),0,1),1)</f>
        <v>1</v>
      </c>
      <c r="T36" s="14">
        <f>IFERROR(IF(OR(IFERROR(FIND(T$13,INDEX('Cleaned Google Form'!$A$1:$L$5000,MATCH(UPPER(SUBSTITUTE('Main Template'!$D36," ","")),'Cleaned Google Form'!$A:$A,0),12),1),FALSE),AND(T$17=1,NOT(INDEX('Cleaned Google Form'!$A$1:$L$5000,MATCH(UPPER(SUBSTITUTE('Main Template'!$D36," ","")),'Cleaned Google Form'!$A:$A,0),6)="NO")),AND(T$17&gt;=26,NOT(INDEX('Cleaned Google Form'!$A$1:$L$5000,UPPER(SUBSTITUTE(MATCH(UPPER(SUBSTITUTE($D36," ","")),'Cleaned Google Form'!$A:$A,0)," ","")),7)="NO")),IFERROR(FIND(UPPER(SUBSTITUTE(T$12," ","")),INDEX('Cleaned Google Form'!$A$1:$L$5000,MATCH(UPPER(SUBSTITUTE($D36," ","")),'Cleaned Google Form'!$A:$A,0),8),1),FALSE)),0,1),1)</f>
        <v>1</v>
      </c>
      <c r="U36" s="14">
        <f>IFERROR(IF(OR(IFERROR(FIND(U$13,INDEX('Cleaned Google Form'!$A$1:$L$5000,MATCH(UPPER(SUBSTITUTE('Main Template'!$D36," ","")),'Cleaned Google Form'!$A:$A,0),12),1),FALSE),AND(U$17=1,NOT(INDEX('Cleaned Google Form'!$A$1:$L$5000,MATCH(UPPER(SUBSTITUTE('Main Template'!$D36," ","")),'Cleaned Google Form'!$A:$A,0),6)="NO")),AND(U$17&gt;=26,NOT(INDEX('Cleaned Google Form'!$A$1:$L$5000,UPPER(SUBSTITUTE(MATCH(UPPER(SUBSTITUTE($D36," ","")),'Cleaned Google Form'!$A:$A,0)," ","")),7)="NO")),IFERROR(FIND(UPPER(SUBSTITUTE(U$12," ","")),INDEX('Cleaned Google Form'!$A$1:$L$5000,MATCH(UPPER(SUBSTITUTE($D36," ","")),'Cleaned Google Form'!$A:$A,0),8),1),FALSE)),0,1),1)</f>
        <v>1</v>
      </c>
      <c r="V36" s="14">
        <f>IFERROR(IF(OR(IFERROR(FIND(V$13,INDEX('Cleaned Google Form'!$A$1:$L$5000,MATCH(UPPER(SUBSTITUTE('Main Template'!$D36," ","")),'Cleaned Google Form'!$A:$A,0),12),1),FALSE),AND(V$17=1,NOT(INDEX('Cleaned Google Form'!$A$1:$L$5000,MATCH(UPPER(SUBSTITUTE('Main Template'!$D36," ","")),'Cleaned Google Form'!$A:$A,0),6)="NO")),AND(V$17&gt;=26,NOT(INDEX('Cleaned Google Form'!$A$1:$L$5000,UPPER(SUBSTITUTE(MATCH(UPPER(SUBSTITUTE($D36," ","")),'Cleaned Google Form'!$A:$A,0)," ","")),7)="NO")),IFERROR(FIND(UPPER(SUBSTITUTE(V$12," ","")),INDEX('Cleaned Google Form'!$A$1:$L$5000,MATCH(UPPER(SUBSTITUTE($D36," ","")),'Cleaned Google Form'!$A:$A,0),8),1),FALSE)),0,1),1)</f>
        <v>1</v>
      </c>
      <c r="W36" s="14">
        <f>IFERROR(IF(OR(IFERROR(FIND(W$13,INDEX('Cleaned Google Form'!$A$1:$L$5000,MATCH(UPPER(SUBSTITUTE('Main Template'!$D36," ","")),'Cleaned Google Form'!$A:$A,0),12),1),FALSE),AND(W$17=1,NOT(INDEX('Cleaned Google Form'!$A$1:$L$5000,MATCH(UPPER(SUBSTITUTE('Main Template'!$D36," ","")),'Cleaned Google Form'!$A:$A,0),6)="NO")),AND(W$17&gt;=26,NOT(INDEX('Cleaned Google Form'!$A$1:$L$5000,UPPER(SUBSTITUTE(MATCH(UPPER(SUBSTITUTE($D36," ","")),'Cleaned Google Form'!$A:$A,0)," ","")),7)="NO")),IFERROR(FIND(UPPER(SUBSTITUTE(W$12," ","")),INDEX('Cleaned Google Form'!$A$1:$L$5000,MATCH(UPPER(SUBSTITUTE($D36," ","")),'Cleaned Google Form'!$A:$A,0),8),1),FALSE)),0,1),1)</f>
        <v>1</v>
      </c>
      <c r="X36" s="14">
        <f>IFERROR(IF(OR(IFERROR(FIND(X$13,INDEX('Cleaned Google Form'!$A$1:$L$5000,MATCH(UPPER(SUBSTITUTE('Main Template'!$D36," ","")),'Cleaned Google Form'!$A:$A,0),12),1),FALSE),AND(X$17=1,NOT(INDEX('Cleaned Google Form'!$A$1:$L$5000,MATCH(UPPER(SUBSTITUTE('Main Template'!$D36," ","")),'Cleaned Google Form'!$A:$A,0),6)="NO")),AND(X$17&gt;=26,NOT(INDEX('Cleaned Google Form'!$A$1:$L$5000,UPPER(SUBSTITUTE(MATCH(UPPER(SUBSTITUTE($D36," ","")),'Cleaned Google Form'!$A:$A,0)," ","")),7)="NO")),IFERROR(FIND(UPPER(SUBSTITUTE(X$12," ","")),INDEX('Cleaned Google Form'!$A$1:$L$5000,MATCH(UPPER(SUBSTITUTE($D36," ","")),'Cleaned Google Form'!$A:$A,0),8),1),FALSE)),0,1),1)</f>
        <v>1</v>
      </c>
      <c r="Y36" s="14">
        <f>IFERROR(IF(OR(IFERROR(FIND(Y$13,INDEX('Cleaned Google Form'!$A$1:$L$5000,MATCH(UPPER(SUBSTITUTE('Main Template'!$D36," ","")),'Cleaned Google Form'!$A:$A,0),12),1),FALSE),AND(Y$17=1,NOT(INDEX('Cleaned Google Form'!$A$1:$L$5000,MATCH(UPPER(SUBSTITUTE('Main Template'!$D36," ","")),'Cleaned Google Form'!$A:$A,0),6)="NO")),AND(Y$17&gt;=26,NOT(INDEX('Cleaned Google Form'!$A$1:$L$5000,UPPER(SUBSTITUTE(MATCH(UPPER(SUBSTITUTE($D36," ","")),'Cleaned Google Form'!$A:$A,0)," ","")),7)="NO")),IFERROR(FIND(UPPER(SUBSTITUTE(Y$12," ","")),INDEX('Cleaned Google Form'!$A$1:$L$5000,MATCH(UPPER(SUBSTITUTE($D36," ","")),'Cleaned Google Form'!$A:$A,0),8),1),FALSE)),0,1),1)</f>
        <v>1</v>
      </c>
      <c r="Z36" s="14">
        <f>IFERROR(IF(OR(IFERROR(FIND(Z$13,INDEX('Cleaned Google Form'!$A$1:$L$5000,MATCH(UPPER(SUBSTITUTE('Main Template'!$D36," ","")),'Cleaned Google Form'!$A:$A,0),12),1),FALSE),AND(Z$17=1,NOT(INDEX('Cleaned Google Form'!$A$1:$L$5000,MATCH(UPPER(SUBSTITUTE('Main Template'!$D36," ","")),'Cleaned Google Form'!$A:$A,0),6)="NO")),AND(Z$17&gt;=26,NOT(INDEX('Cleaned Google Form'!$A$1:$L$5000,UPPER(SUBSTITUTE(MATCH(UPPER(SUBSTITUTE($D36," ","")),'Cleaned Google Form'!$A:$A,0)," ","")),7)="NO")),IFERROR(FIND(UPPER(SUBSTITUTE(Z$12," ","")),INDEX('Cleaned Google Form'!$A$1:$L$5000,MATCH(UPPER(SUBSTITUTE($D36," ","")),'Cleaned Google Form'!$A:$A,0),8),1),FALSE)),0,1),1)</f>
        <v>1</v>
      </c>
      <c r="AA36" s="14">
        <f>IFERROR(IF(OR(IFERROR(FIND(AA$13,INDEX('Cleaned Google Form'!$A$1:$L$5000,MATCH(UPPER(SUBSTITUTE('Main Template'!$D36," ","")),'Cleaned Google Form'!$A:$A,0),12),1),FALSE),AND(AA$17=1,NOT(INDEX('Cleaned Google Form'!$A$1:$L$5000,MATCH(UPPER(SUBSTITUTE('Main Template'!$D36," ","")),'Cleaned Google Form'!$A:$A,0),6)="NO")),AND(AA$17&gt;=26,NOT(INDEX('Cleaned Google Form'!$A$1:$L$5000,UPPER(SUBSTITUTE(MATCH(UPPER(SUBSTITUTE($D36," ","")),'Cleaned Google Form'!$A:$A,0)," ","")),7)="NO")),IFERROR(FIND(UPPER(SUBSTITUTE(AA$12," ","")),INDEX('Cleaned Google Form'!$A$1:$L$5000,MATCH(UPPER(SUBSTITUTE($D36," ","")),'Cleaned Google Form'!$A:$A,0),8),1),FALSE)),0,1),1)</f>
        <v>1</v>
      </c>
      <c r="AB36" s="14">
        <f>IFERROR(IF(OR(IFERROR(FIND(AB$13,INDEX('Cleaned Google Form'!$A$1:$L$5000,MATCH(UPPER(SUBSTITUTE('Main Template'!$D36," ","")),'Cleaned Google Form'!$A:$A,0),12),1),FALSE),AND(AB$17=1,NOT(INDEX('Cleaned Google Form'!$A$1:$L$5000,MATCH(UPPER(SUBSTITUTE('Main Template'!$D36," ","")),'Cleaned Google Form'!$A:$A,0),6)="NO")),AND(AB$17&gt;=26,NOT(INDEX('Cleaned Google Form'!$A$1:$L$5000,UPPER(SUBSTITUTE(MATCH(UPPER(SUBSTITUTE($D36," ","")),'Cleaned Google Form'!$A:$A,0)," ","")),7)="NO")),IFERROR(FIND(UPPER(SUBSTITUTE(AB$12," ","")),INDEX('Cleaned Google Form'!$A$1:$L$5000,MATCH(UPPER(SUBSTITUTE($D36," ","")),'Cleaned Google Form'!$A:$A,0),8),1),FALSE)),0,1),1)</f>
        <v>1</v>
      </c>
      <c r="AC36" s="14">
        <f>IFERROR(IF(OR(IFERROR(FIND(AC$13,INDEX('Cleaned Google Form'!$A$1:$L$5000,MATCH(UPPER(SUBSTITUTE('Main Template'!$D36," ","")),'Cleaned Google Form'!$A:$A,0),12),1),FALSE),AND(AC$17=1,NOT(INDEX('Cleaned Google Form'!$A$1:$L$5000,MATCH(UPPER(SUBSTITUTE('Main Template'!$D36," ","")),'Cleaned Google Form'!$A:$A,0),6)="NO")),AND(AC$17&gt;=26,NOT(INDEX('Cleaned Google Form'!$A$1:$L$5000,UPPER(SUBSTITUTE(MATCH(UPPER(SUBSTITUTE($D36," ","")),'Cleaned Google Form'!$A:$A,0)," ","")),7)="NO")),IFERROR(FIND(UPPER(SUBSTITUTE(AC$12," ","")),INDEX('Cleaned Google Form'!$A$1:$L$5000,MATCH(UPPER(SUBSTITUTE($D36," ","")),'Cleaned Google Form'!$A:$A,0),8),1),FALSE)),0,1),1)</f>
        <v>1</v>
      </c>
      <c r="AD36" s="14">
        <f>IFERROR(IF(OR(IFERROR(FIND(AD$13,INDEX('Cleaned Google Form'!$A$1:$L$5000,MATCH(UPPER(SUBSTITUTE('Main Template'!$D36," ","")),'Cleaned Google Form'!$A:$A,0),12),1),FALSE),AND(AD$17=1,NOT(INDEX('Cleaned Google Form'!$A$1:$L$5000,MATCH(UPPER(SUBSTITUTE('Main Template'!$D36," ","")),'Cleaned Google Form'!$A:$A,0),6)="NO")),AND(AD$17&gt;=26,NOT(INDEX('Cleaned Google Form'!$A$1:$L$5000,UPPER(SUBSTITUTE(MATCH(UPPER(SUBSTITUTE($D36," ","")),'Cleaned Google Form'!$A:$A,0)," ","")),7)="NO")),IFERROR(FIND(UPPER(SUBSTITUTE(AD$12," ","")),INDEX('Cleaned Google Form'!$A$1:$L$5000,MATCH(UPPER(SUBSTITUTE($D36," ","")),'Cleaned Google Form'!$A:$A,0),8),1),FALSE)),0,1),1)</f>
        <v>1</v>
      </c>
      <c r="AE36" s="14">
        <f>IFERROR(IF(OR(IFERROR(FIND(AE$13,INDEX('Cleaned Google Form'!$A$1:$L$5000,MATCH(UPPER(SUBSTITUTE('Main Template'!$D36," ","")),'Cleaned Google Form'!$A:$A,0),12),1),FALSE),AND(AE$17=1,NOT(INDEX('Cleaned Google Form'!$A$1:$L$5000,MATCH(UPPER(SUBSTITUTE('Main Template'!$D36," ","")),'Cleaned Google Form'!$A:$A,0),6)="NO")),AND(AE$17&gt;=26,NOT(INDEX('Cleaned Google Form'!$A$1:$L$5000,UPPER(SUBSTITUTE(MATCH(UPPER(SUBSTITUTE($D36," ","")),'Cleaned Google Form'!$A:$A,0)," ","")),7)="NO")),IFERROR(FIND(UPPER(SUBSTITUTE(AE$12," ","")),INDEX('Cleaned Google Form'!$A$1:$L$5000,MATCH(UPPER(SUBSTITUTE($D36," ","")),'Cleaned Google Form'!$A:$A,0),8),1),FALSE)),0,1),1)</f>
        <v>1</v>
      </c>
      <c r="AF36" s="14">
        <f>IFERROR(IF(OR(IFERROR(FIND(AF$13,INDEX('Cleaned Google Form'!$A$1:$L$5000,MATCH(UPPER(SUBSTITUTE('Main Template'!$D36," ","")),'Cleaned Google Form'!$A:$A,0),12),1),FALSE),AND(AF$17=1,NOT(INDEX('Cleaned Google Form'!$A$1:$L$5000,MATCH(UPPER(SUBSTITUTE('Main Template'!$D36," ","")),'Cleaned Google Form'!$A:$A,0),6)="NO")),AND(AF$17&gt;=26,NOT(INDEX('Cleaned Google Form'!$A$1:$L$5000,UPPER(SUBSTITUTE(MATCH(UPPER(SUBSTITUTE($D36," ","")),'Cleaned Google Form'!$A:$A,0)," ","")),7)="NO")),IFERROR(FIND(UPPER(SUBSTITUTE(AF$12," ","")),INDEX('Cleaned Google Form'!$A$1:$L$5000,MATCH(UPPER(SUBSTITUTE($D36," ","")),'Cleaned Google Form'!$A:$A,0),8),1),FALSE)),0,1),1)</f>
        <v>1</v>
      </c>
      <c r="AG36" s="14">
        <f>IFERROR(IF(OR(IFERROR(FIND(AG$13,INDEX('Cleaned Google Form'!$A$1:$L$5000,MATCH(UPPER(SUBSTITUTE('Main Template'!$D36," ","")),'Cleaned Google Form'!$A:$A,0),12),1),FALSE),AND(AG$17=1,NOT(INDEX('Cleaned Google Form'!$A$1:$L$5000,MATCH(UPPER(SUBSTITUTE('Main Template'!$D36," ","")),'Cleaned Google Form'!$A:$A,0),6)="NO")),AND(AG$17&gt;=26,NOT(INDEX('Cleaned Google Form'!$A$1:$L$5000,UPPER(SUBSTITUTE(MATCH(UPPER(SUBSTITUTE($D36," ","")),'Cleaned Google Form'!$A:$A,0)," ","")),7)="NO")),IFERROR(FIND(UPPER(SUBSTITUTE(AG$12," ","")),INDEX('Cleaned Google Form'!$A$1:$L$5000,MATCH(UPPER(SUBSTITUTE($D36," ","")),'Cleaned Google Form'!$A:$A,0),8),1),FALSE)),0,1),1)</f>
        <v>1</v>
      </c>
      <c r="AH36" s="14">
        <f>IFERROR(IF(OR(IFERROR(FIND(AH$13,INDEX('Cleaned Google Form'!$A$1:$L$5000,MATCH(UPPER(SUBSTITUTE('Main Template'!$D36," ","")),'Cleaned Google Form'!$A:$A,0),12),1),FALSE),AND(AH$17=1,NOT(INDEX('Cleaned Google Form'!$A$1:$L$5000,MATCH(UPPER(SUBSTITUTE('Main Template'!$D36," ","")),'Cleaned Google Form'!$A:$A,0),6)="NO")),AND(AH$17&gt;=26,NOT(INDEX('Cleaned Google Form'!$A$1:$L$5000,UPPER(SUBSTITUTE(MATCH(UPPER(SUBSTITUTE($D36," ","")),'Cleaned Google Form'!$A:$A,0)," ","")),7)="NO")),IFERROR(FIND(UPPER(SUBSTITUTE(AH$12," ","")),INDEX('Cleaned Google Form'!$A$1:$L$5000,MATCH(UPPER(SUBSTITUTE($D36," ","")),'Cleaned Google Form'!$A:$A,0),8),1),FALSE)),0,1),1)</f>
        <v>1</v>
      </c>
      <c r="AI36" s="14">
        <f>IFERROR(IF(OR(IFERROR(FIND(AI$13,INDEX('Cleaned Google Form'!$A$1:$L$5000,MATCH(UPPER(SUBSTITUTE('Main Template'!$D36," ","")),'Cleaned Google Form'!$A:$A,0),12),1),FALSE),AND(AI$17=1,NOT(INDEX('Cleaned Google Form'!$A$1:$L$5000,MATCH(UPPER(SUBSTITUTE('Main Template'!$D36," ","")),'Cleaned Google Form'!$A:$A,0),6)="NO")),AND(AI$17&gt;=26,NOT(INDEX('Cleaned Google Form'!$A$1:$L$5000,UPPER(SUBSTITUTE(MATCH(UPPER(SUBSTITUTE($D36," ","")),'Cleaned Google Form'!$A:$A,0)," ","")),7)="NO")),IFERROR(FIND(UPPER(SUBSTITUTE(AI$12," ","")),INDEX('Cleaned Google Form'!$A$1:$L$5000,MATCH(UPPER(SUBSTITUTE($D36," ","")),'Cleaned Google Form'!$A:$A,0),8),1),FALSE)),0,1),1)</f>
        <v>1</v>
      </c>
      <c r="AJ36" s="14">
        <f>IFERROR(IF(OR(IFERROR(FIND(AJ$13,INDEX('Cleaned Google Form'!$A$1:$L$5000,MATCH(UPPER(SUBSTITUTE('Main Template'!$D36," ","")),'Cleaned Google Form'!$A:$A,0),12),1),FALSE),AND(AJ$17=1,NOT(INDEX('Cleaned Google Form'!$A$1:$L$5000,MATCH(UPPER(SUBSTITUTE('Main Template'!$D36," ","")),'Cleaned Google Form'!$A:$A,0),6)="NO")),AND(AJ$17&gt;=26,NOT(INDEX('Cleaned Google Form'!$A$1:$L$5000,UPPER(SUBSTITUTE(MATCH(UPPER(SUBSTITUTE($D36," ","")),'Cleaned Google Form'!$A:$A,0)," ","")),7)="NO")),IFERROR(FIND(UPPER(SUBSTITUTE(AJ$12," ","")),INDEX('Cleaned Google Form'!$A$1:$L$5000,MATCH(UPPER(SUBSTITUTE($D36," ","")),'Cleaned Google Form'!$A:$A,0),8),1),FALSE)),0,1),1)</f>
        <v>1</v>
      </c>
      <c r="AK36" s="14">
        <f>IFERROR(IF(OR(IFERROR(FIND(AK$13,INDEX('Cleaned Google Form'!$A$1:$L$5000,MATCH(UPPER(SUBSTITUTE('Main Template'!$D36," ","")),'Cleaned Google Form'!$A:$A,0),12),1),FALSE),AND(AK$17=1,NOT(INDEX('Cleaned Google Form'!$A$1:$L$5000,MATCH(UPPER(SUBSTITUTE('Main Template'!$D36," ","")),'Cleaned Google Form'!$A:$A,0),6)="NO")),AND(AK$17&gt;=26,NOT(INDEX('Cleaned Google Form'!$A$1:$L$5000,UPPER(SUBSTITUTE(MATCH(UPPER(SUBSTITUTE($D36," ","")),'Cleaned Google Form'!$A:$A,0)," ","")),7)="NO")),IFERROR(FIND(UPPER(SUBSTITUTE(AK$12," ","")),INDEX('Cleaned Google Form'!$A$1:$L$5000,MATCH(UPPER(SUBSTITUTE($D36," ","")),'Cleaned Google Form'!$A:$A,0),8),1),FALSE)),0,1),1)</f>
        <v>1</v>
      </c>
      <c r="AL36" s="14">
        <f>IFERROR(IF(OR(IFERROR(FIND(AL$13,INDEX('Cleaned Google Form'!$A$1:$L$5000,MATCH(UPPER(SUBSTITUTE('Main Template'!$D36," ","")),'Cleaned Google Form'!$A:$A,0),12),1),FALSE),AND(AL$17=1,NOT(INDEX('Cleaned Google Form'!$A$1:$L$5000,MATCH(UPPER(SUBSTITUTE('Main Template'!$D36," ","")),'Cleaned Google Form'!$A:$A,0),6)="NO")),AND(AL$17&gt;=26,NOT(INDEX('Cleaned Google Form'!$A$1:$L$5000,UPPER(SUBSTITUTE(MATCH(UPPER(SUBSTITUTE($D36," ","")),'Cleaned Google Form'!$A:$A,0)," ","")),7)="NO")),IFERROR(FIND(UPPER(SUBSTITUTE(AL$12," ","")),INDEX('Cleaned Google Form'!$A$1:$L$5000,MATCH(UPPER(SUBSTITUTE($D36," ","")),'Cleaned Google Form'!$A:$A,0),8),1),FALSE)),0,1),1)</f>
        <v>1</v>
      </c>
      <c r="AM36" s="14">
        <f>IFERROR(IF(OR(IFERROR(FIND(AM$13,INDEX('Cleaned Google Form'!$A$1:$L$5000,MATCH(UPPER(SUBSTITUTE('Main Template'!$D36," ","")),'Cleaned Google Form'!$A:$A,0),12),1),FALSE),AND(AM$17=1,NOT(INDEX('Cleaned Google Form'!$A$1:$L$5000,MATCH(UPPER(SUBSTITUTE('Main Template'!$D36," ","")),'Cleaned Google Form'!$A:$A,0),6)="NO")),AND(AM$17&gt;=26,NOT(INDEX('Cleaned Google Form'!$A$1:$L$5000,UPPER(SUBSTITUTE(MATCH(UPPER(SUBSTITUTE($D36," ","")),'Cleaned Google Form'!$A:$A,0)," ","")),7)="NO")),IFERROR(FIND(UPPER(SUBSTITUTE(AM$12," ","")),INDEX('Cleaned Google Form'!$A$1:$L$5000,MATCH(UPPER(SUBSTITUTE($D36," ","")),'Cleaned Google Form'!$A:$A,0),8),1),FALSE)),0,1),1)</f>
        <v>1</v>
      </c>
      <c r="AN36" s="14">
        <f>IFERROR(IF(OR(IFERROR(FIND(AN$13,INDEX('Cleaned Google Form'!$A$1:$L$5000,MATCH(UPPER(SUBSTITUTE('Main Template'!$D36," ","")),'Cleaned Google Form'!$A:$A,0),12),1),FALSE),AND(AN$17=1,NOT(INDEX('Cleaned Google Form'!$A$1:$L$5000,MATCH(UPPER(SUBSTITUTE('Main Template'!$D36," ","")),'Cleaned Google Form'!$A:$A,0),6)="NO")),AND(AN$17&gt;=26,NOT(INDEX('Cleaned Google Form'!$A$1:$L$5000,UPPER(SUBSTITUTE(MATCH(UPPER(SUBSTITUTE($D36," ","")),'Cleaned Google Form'!$A:$A,0)," ","")),7)="NO")),IFERROR(FIND(UPPER(SUBSTITUTE(AN$12," ","")),INDEX('Cleaned Google Form'!$A$1:$L$5000,MATCH(UPPER(SUBSTITUTE($D36," ","")),'Cleaned Google Form'!$A:$A,0),8),1),FALSE)),0,1),1)</f>
        <v>1</v>
      </c>
    </row>
    <row r="37" spans="3:40">
      <c r="C37" s="4">
        <f t="shared" si="6"/>
        <v>20</v>
      </c>
      <c r="D37" s="4" t="s">
        <v>24</v>
      </c>
      <c r="E37" s="4">
        <f>IFERROR(IF(UPPER(VLOOKUP(UPPER(SUBSTITUTE(D37," ","")),'Cleaned Google Form'!$A$1:$L$5000,3,FALSE))="YES",1,0),0)</f>
        <v>0</v>
      </c>
      <c r="F37" s="4">
        <f>IFERROR(IF(VLOOKUP(UPPER(SUBSTITUTE(D37," ","")),'Cleaned Google Form'!$A$1:$L$5000,2,FALSE)="R1",1,0),0)</f>
        <v>0</v>
      </c>
      <c r="G37" s="4">
        <f>IFERROR(IF(VLOOKUP(UPPER(SUBSTITUTE(D37," ","")),'Cleaned Google Form'!$A$1:$L$5000,4,FALSE)="VGH",1,0),0)</f>
        <v>0</v>
      </c>
      <c r="H37" s="4">
        <f>IFERROR(IF(G37+IFERROR(IF(VLOOKUP(UPPER(SUBSTITUTE(D37," ","")),'Cleaned Google Form'!$A$1:$L$5000,3,FALSE)="SPH",1,0),0)=0,1,0),0)</f>
        <v>1</v>
      </c>
      <c r="I37" s="4">
        <f t="shared" si="7"/>
        <v>20</v>
      </c>
      <c r="J37" s="14">
        <f>IFERROR(IF(OR(IFERROR(FIND(J$13,INDEX('Cleaned Google Form'!$A$1:$L$5000,MATCH(UPPER(SUBSTITUTE('Main Template'!$D37," ","")),'Cleaned Google Form'!$A:$A,0),12),1),FALSE),AND(J$17=1,NOT(INDEX('Cleaned Google Form'!$A$1:$L$5000,MATCH(UPPER(SUBSTITUTE('Main Template'!$D37," ","")),'Cleaned Google Form'!$A:$A,0),6)="NO")),AND(J$17&gt;=26,NOT(INDEX('Cleaned Google Form'!$A$1:$L$5000,UPPER(SUBSTITUTE(MATCH(UPPER(SUBSTITUTE($D37," ","")),'Cleaned Google Form'!$A:$A,0)," ","")),7)="NO")),IFERROR(FIND(UPPER(SUBSTITUTE(J$12," ","")),INDEX('Cleaned Google Form'!$A$1:$L$5000,MATCH(UPPER(SUBSTITUTE($D37," ","")),'Cleaned Google Form'!$A:$A,0),8),1),FALSE)),0,1),1)</f>
        <v>1</v>
      </c>
      <c r="K37" s="14">
        <f>IFERROR(IF(OR(IFERROR(FIND(K$13,INDEX('Cleaned Google Form'!$A$1:$L$5000,MATCH(UPPER(SUBSTITUTE('Main Template'!$D37," ","")),'Cleaned Google Form'!$A:$A,0),12),1),FALSE),AND(K$17=1,NOT(INDEX('Cleaned Google Form'!$A$1:$L$5000,MATCH(UPPER(SUBSTITUTE('Main Template'!$D37," ","")),'Cleaned Google Form'!$A:$A,0),6)="NO")),AND(K$17&gt;=26,NOT(INDEX('Cleaned Google Form'!$A$1:$L$5000,UPPER(SUBSTITUTE(MATCH(UPPER(SUBSTITUTE($D37," ","")),'Cleaned Google Form'!$A:$A,0)," ","")),7)="NO")),IFERROR(FIND(UPPER(SUBSTITUTE(K$12," ","")),INDEX('Cleaned Google Form'!$A$1:$L$5000,MATCH(UPPER(SUBSTITUTE($D37," ","")),'Cleaned Google Form'!$A:$A,0),8),1),FALSE)),0,1),1)</f>
        <v>1</v>
      </c>
      <c r="L37" s="14">
        <f>IFERROR(IF(OR(IFERROR(FIND(L$13,INDEX('Cleaned Google Form'!$A$1:$L$5000,MATCH(UPPER(SUBSTITUTE('Main Template'!$D37," ","")),'Cleaned Google Form'!$A:$A,0),12),1),FALSE),AND(L$17=1,NOT(INDEX('Cleaned Google Form'!$A$1:$L$5000,MATCH(UPPER(SUBSTITUTE('Main Template'!$D37," ","")),'Cleaned Google Form'!$A:$A,0),6)="NO")),AND(L$17&gt;=26,NOT(INDEX('Cleaned Google Form'!$A$1:$L$5000,UPPER(SUBSTITUTE(MATCH(UPPER(SUBSTITUTE($D37," ","")),'Cleaned Google Form'!$A:$A,0)," ","")),7)="NO")),IFERROR(FIND(UPPER(SUBSTITUTE(L$12," ","")),INDEX('Cleaned Google Form'!$A$1:$L$5000,MATCH(UPPER(SUBSTITUTE($D37," ","")),'Cleaned Google Form'!$A:$A,0),8),1),FALSE)),0,1),1)</f>
        <v>1</v>
      </c>
      <c r="M37" s="14">
        <f>IFERROR(IF(OR(IFERROR(FIND(M$13,INDEX('Cleaned Google Form'!$A$1:$L$5000,MATCH(UPPER(SUBSTITUTE('Main Template'!$D37," ","")),'Cleaned Google Form'!$A:$A,0),12),1),FALSE),AND(M$17=1,NOT(INDEX('Cleaned Google Form'!$A$1:$L$5000,MATCH(UPPER(SUBSTITUTE('Main Template'!$D37," ","")),'Cleaned Google Form'!$A:$A,0),6)="NO")),AND(M$17&gt;=26,NOT(INDEX('Cleaned Google Form'!$A$1:$L$5000,UPPER(SUBSTITUTE(MATCH(UPPER(SUBSTITUTE($D37," ","")),'Cleaned Google Form'!$A:$A,0)," ","")),7)="NO")),IFERROR(FIND(UPPER(SUBSTITUTE(M$12," ","")),INDEX('Cleaned Google Form'!$A$1:$L$5000,MATCH(UPPER(SUBSTITUTE($D37," ","")),'Cleaned Google Form'!$A:$A,0),8),1),FALSE)),0,1),1)</f>
        <v>1</v>
      </c>
      <c r="N37" s="14">
        <f>IFERROR(IF(OR(IFERROR(FIND(N$13,INDEX('Cleaned Google Form'!$A$1:$L$5000,MATCH(UPPER(SUBSTITUTE('Main Template'!$D37," ","")),'Cleaned Google Form'!$A:$A,0),12),1),FALSE),AND(N$17=1,NOT(INDEX('Cleaned Google Form'!$A$1:$L$5000,MATCH(UPPER(SUBSTITUTE('Main Template'!$D37," ","")),'Cleaned Google Form'!$A:$A,0),6)="NO")),AND(N$17&gt;=26,NOT(INDEX('Cleaned Google Form'!$A$1:$L$5000,UPPER(SUBSTITUTE(MATCH(UPPER(SUBSTITUTE($D37," ","")),'Cleaned Google Form'!$A:$A,0)," ","")),7)="NO")),IFERROR(FIND(UPPER(SUBSTITUTE(N$12," ","")),INDEX('Cleaned Google Form'!$A$1:$L$5000,MATCH(UPPER(SUBSTITUTE($D37," ","")),'Cleaned Google Form'!$A:$A,0),8),1),FALSE)),0,1),1)</f>
        <v>1</v>
      </c>
      <c r="O37" s="14">
        <f>IFERROR(IF(OR(IFERROR(FIND(O$13,INDEX('Cleaned Google Form'!$A$1:$L$5000,MATCH(UPPER(SUBSTITUTE('Main Template'!$D37," ","")),'Cleaned Google Form'!$A:$A,0),12),1),FALSE),AND(O$17=1,NOT(INDEX('Cleaned Google Form'!$A$1:$L$5000,MATCH(UPPER(SUBSTITUTE('Main Template'!$D37," ","")),'Cleaned Google Form'!$A:$A,0),6)="NO")),AND(O$17&gt;=26,NOT(INDEX('Cleaned Google Form'!$A$1:$L$5000,UPPER(SUBSTITUTE(MATCH(UPPER(SUBSTITUTE($D37," ","")),'Cleaned Google Form'!$A:$A,0)," ","")),7)="NO")),IFERROR(FIND(UPPER(SUBSTITUTE(O$12," ","")),INDEX('Cleaned Google Form'!$A$1:$L$5000,MATCH(UPPER(SUBSTITUTE($D37," ","")),'Cleaned Google Form'!$A:$A,0),8),1),FALSE)),0,1),1)</f>
        <v>1</v>
      </c>
      <c r="P37" s="14">
        <f>IFERROR(IF(OR(IFERROR(FIND(P$13,INDEX('Cleaned Google Form'!$A$1:$L$5000,MATCH(UPPER(SUBSTITUTE('Main Template'!$D37," ","")),'Cleaned Google Form'!$A:$A,0),12),1),FALSE),AND(P$17=1,NOT(INDEX('Cleaned Google Form'!$A$1:$L$5000,MATCH(UPPER(SUBSTITUTE('Main Template'!$D37," ","")),'Cleaned Google Form'!$A:$A,0),6)="NO")),AND(P$17&gt;=26,NOT(INDEX('Cleaned Google Form'!$A$1:$L$5000,UPPER(SUBSTITUTE(MATCH(UPPER(SUBSTITUTE($D37," ","")),'Cleaned Google Form'!$A:$A,0)," ","")),7)="NO")),IFERROR(FIND(UPPER(SUBSTITUTE(P$12," ","")),INDEX('Cleaned Google Form'!$A$1:$L$5000,MATCH(UPPER(SUBSTITUTE($D37," ","")),'Cleaned Google Form'!$A:$A,0),8),1),FALSE)),0,1),1)</f>
        <v>1</v>
      </c>
      <c r="Q37" s="14">
        <f>IFERROR(IF(OR(IFERROR(FIND(Q$13,INDEX('Cleaned Google Form'!$A$1:$L$5000,MATCH(UPPER(SUBSTITUTE('Main Template'!$D37," ","")),'Cleaned Google Form'!$A:$A,0),12),1),FALSE),AND(Q$17=1,NOT(INDEX('Cleaned Google Form'!$A$1:$L$5000,MATCH(UPPER(SUBSTITUTE('Main Template'!$D37," ","")),'Cleaned Google Form'!$A:$A,0),6)="NO")),AND(Q$17&gt;=26,NOT(INDEX('Cleaned Google Form'!$A$1:$L$5000,UPPER(SUBSTITUTE(MATCH(UPPER(SUBSTITUTE($D37," ","")),'Cleaned Google Form'!$A:$A,0)," ","")),7)="NO")),IFERROR(FIND(UPPER(SUBSTITUTE(Q$12," ","")),INDEX('Cleaned Google Form'!$A$1:$L$5000,MATCH(UPPER(SUBSTITUTE($D37," ","")),'Cleaned Google Form'!$A:$A,0),8),1),FALSE)),0,1),1)</f>
        <v>1</v>
      </c>
      <c r="R37" s="14">
        <f>IFERROR(IF(OR(IFERROR(FIND(R$13,INDEX('Cleaned Google Form'!$A$1:$L$5000,MATCH(UPPER(SUBSTITUTE('Main Template'!$D37," ","")),'Cleaned Google Form'!$A:$A,0),12),1),FALSE),AND(R$17=1,NOT(INDEX('Cleaned Google Form'!$A$1:$L$5000,MATCH(UPPER(SUBSTITUTE('Main Template'!$D37," ","")),'Cleaned Google Form'!$A:$A,0),6)="NO")),AND(R$17&gt;=26,NOT(INDEX('Cleaned Google Form'!$A$1:$L$5000,UPPER(SUBSTITUTE(MATCH(UPPER(SUBSTITUTE($D37," ","")),'Cleaned Google Form'!$A:$A,0)," ","")),7)="NO")),IFERROR(FIND(UPPER(SUBSTITUTE(R$12," ","")),INDEX('Cleaned Google Form'!$A$1:$L$5000,MATCH(UPPER(SUBSTITUTE($D37," ","")),'Cleaned Google Form'!$A:$A,0),8),1),FALSE)),0,1),1)</f>
        <v>1</v>
      </c>
      <c r="S37" s="14">
        <f>IFERROR(IF(OR(IFERROR(FIND(S$13,INDEX('Cleaned Google Form'!$A$1:$L$5000,MATCH(UPPER(SUBSTITUTE('Main Template'!$D37," ","")),'Cleaned Google Form'!$A:$A,0),12),1),FALSE),AND(S$17=1,NOT(INDEX('Cleaned Google Form'!$A$1:$L$5000,MATCH(UPPER(SUBSTITUTE('Main Template'!$D37," ","")),'Cleaned Google Form'!$A:$A,0),6)="NO")),AND(S$17&gt;=26,NOT(INDEX('Cleaned Google Form'!$A$1:$L$5000,UPPER(SUBSTITUTE(MATCH(UPPER(SUBSTITUTE($D37," ","")),'Cleaned Google Form'!$A:$A,0)," ","")),7)="NO")),IFERROR(FIND(UPPER(SUBSTITUTE(S$12," ","")),INDEX('Cleaned Google Form'!$A$1:$L$5000,MATCH(UPPER(SUBSTITUTE($D37," ","")),'Cleaned Google Form'!$A:$A,0),8),1),FALSE)),0,1),1)</f>
        <v>1</v>
      </c>
      <c r="T37" s="14">
        <f>IFERROR(IF(OR(IFERROR(FIND(T$13,INDEX('Cleaned Google Form'!$A$1:$L$5000,MATCH(UPPER(SUBSTITUTE('Main Template'!$D37," ","")),'Cleaned Google Form'!$A:$A,0),12),1),FALSE),AND(T$17=1,NOT(INDEX('Cleaned Google Form'!$A$1:$L$5000,MATCH(UPPER(SUBSTITUTE('Main Template'!$D37," ","")),'Cleaned Google Form'!$A:$A,0),6)="NO")),AND(T$17&gt;=26,NOT(INDEX('Cleaned Google Form'!$A$1:$L$5000,UPPER(SUBSTITUTE(MATCH(UPPER(SUBSTITUTE($D37," ","")),'Cleaned Google Form'!$A:$A,0)," ","")),7)="NO")),IFERROR(FIND(UPPER(SUBSTITUTE(T$12," ","")),INDEX('Cleaned Google Form'!$A$1:$L$5000,MATCH(UPPER(SUBSTITUTE($D37," ","")),'Cleaned Google Form'!$A:$A,0),8),1),FALSE)),0,1),1)</f>
        <v>1</v>
      </c>
      <c r="U37" s="14">
        <f>IFERROR(IF(OR(IFERROR(FIND(U$13,INDEX('Cleaned Google Form'!$A$1:$L$5000,MATCH(UPPER(SUBSTITUTE('Main Template'!$D37," ","")),'Cleaned Google Form'!$A:$A,0),12),1),FALSE),AND(U$17=1,NOT(INDEX('Cleaned Google Form'!$A$1:$L$5000,MATCH(UPPER(SUBSTITUTE('Main Template'!$D37," ","")),'Cleaned Google Form'!$A:$A,0),6)="NO")),AND(U$17&gt;=26,NOT(INDEX('Cleaned Google Form'!$A$1:$L$5000,UPPER(SUBSTITUTE(MATCH(UPPER(SUBSTITUTE($D37," ","")),'Cleaned Google Form'!$A:$A,0)," ","")),7)="NO")),IFERROR(FIND(UPPER(SUBSTITUTE(U$12," ","")),INDEX('Cleaned Google Form'!$A$1:$L$5000,MATCH(UPPER(SUBSTITUTE($D37," ","")),'Cleaned Google Form'!$A:$A,0),8),1),FALSE)),0,1),1)</f>
        <v>1</v>
      </c>
      <c r="V37" s="14">
        <f>IFERROR(IF(OR(IFERROR(FIND(V$13,INDEX('Cleaned Google Form'!$A$1:$L$5000,MATCH(UPPER(SUBSTITUTE('Main Template'!$D37," ","")),'Cleaned Google Form'!$A:$A,0),12),1),FALSE),AND(V$17=1,NOT(INDEX('Cleaned Google Form'!$A$1:$L$5000,MATCH(UPPER(SUBSTITUTE('Main Template'!$D37," ","")),'Cleaned Google Form'!$A:$A,0),6)="NO")),AND(V$17&gt;=26,NOT(INDEX('Cleaned Google Form'!$A$1:$L$5000,UPPER(SUBSTITUTE(MATCH(UPPER(SUBSTITUTE($D37," ","")),'Cleaned Google Form'!$A:$A,0)," ","")),7)="NO")),IFERROR(FIND(UPPER(SUBSTITUTE(V$12," ","")),INDEX('Cleaned Google Form'!$A$1:$L$5000,MATCH(UPPER(SUBSTITUTE($D37," ","")),'Cleaned Google Form'!$A:$A,0),8),1),FALSE)),0,1),1)</f>
        <v>1</v>
      </c>
      <c r="W37" s="14">
        <f>IFERROR(IF(OR(IFERROR(FIND(W$13,INDEX('Cleaned Google Form'!$A$1:$L$5000,MATCH(UPPER(SUBSTITUTE('Main Template'!$D37," ","")),'Cleaned Google Form'!$A:$A,0),12),1),FALSE),AND(W$17=1,NOT(INDEX('Cleaned Google Form'!$A$1:$L$5000,MATCH(UPPER(SUBSTITUTE('Main Template'!$D37," ","")),'Cleaned Google Form'!$A:$A,0),6)="NO")),AND(W$17&gt;=26,NOT(INDEX('Cleaned Google Form'!$A$1:$L$5000,UPPER(SUBSTITUTE(MATCH(UPPER(SUBSTITUTE($D37," ","")),'Cleaned Google Form'!$A:$A,0)," ","")),7)="NO")),IFERROR(FIND(UPPER(SUBSTITUTE(W$12," ","")),INDEX('Cleaned Google Form'!$A$1:$L$5000,MATCH(UPPER(SUBSTITUTE($D37," ","")),'Cleaned Google Form'!$A:$A,0),8),1),FALSE)),0,1),1)</f>
        <v>1</v>
      </c>
      <c r="X37" s="14">
        <f>IFERROR(IF(OR(IFERROR(FIND(X$13,INDEX('Cleaned Google Form'!$A$1:$L$5000,MATCH(UPPER(SUBSTITUTE('Main Template'!$D37," ","")),'Cleaned Google Form'!$A:$A,0),12),1),FALSE),AND(X$17=1,NOT(INDEX('Cleaned Google Form'!$A$1:$L$5000,MATCH(UPPER(SUBSTITUTE('Main Template'!$D37," ","")),'Cleaned Google Form'!$A:$A,0),6)="NO")),AND(X$17&gt;=26,NOT(INDEX('Cleaned Google Form'!$A$1:$L$5000,UPPER(SUBSTITUTE(MATCH(UPPER(SUBSTITUTE($D37," ","")),'Cleaned Google Form'!$A:$A,0)," ","")),7)="NO")),IFERROR(FIND(UPPER(SUBSTITUTE(X$12," ","")),INDEX('Cleaned Google Form'!$A$1:$L$5000,MATCH(UPPER(SUBSTITUTE($D37," ","")),'Cleaned Google Form'!$A:$A,0),8),1),FALSE)),0,1),1)</f>
        <v>1</v>
      </c>
      <c r="Y37" s="14">
        <f>IFERROR(IF(OR(IFERROR(FIND(Y$13,INDEX('Cleaned Google Form'!$A$1:$L$5000,MATCH(UPPER(SUBSTITUTE('Main Template'!$D37," ","")),'Cleaned Google Form'!$A:$A,0),12),1),FALSE),AND(Y$17=1,NOT(INDEX('Cleaned Google Form'!$A$1:$L$5000,MATCH(UPPER(SUBSTITUTE('Main Template'!$D37," ","")),'Cleaned Google Form'!$A:$A,0),6)="NO")),AND(Y$17&gt;=26,NOT(INDEX('Cleaned Google Form'!$A$1:$L$5000,UPPER(SUBSTITUTE(MATCH(UPPER(SUBSTITUTE($D37," ","")),'Cleaned Google Form'!$A:$A,0)," ","")),7)="NO")),IFERROR(FIND(UPPER(SUBSTITUTE(Y$12," ","")),INDEX('Cleaned Google Form'!$A$1:$L$5000,MATCH(UPPER(SUBSTITUTE($D37," ","")),'Cleaned Google Form'!$A:$A,0),8),1),FALSE)),0,1),1)</f>
        <v>1</v>
      </c>
      <c r="Z37" s="14">
        <f>IFERROR(IF(OR(IFERROR(FIND(Z$13,INDEX('Cleaned Google Form'!$A$1:$L$5000,MATCH(UPPER(SUBSTITUTE('Main Template'!$D37," ","")),'Cleaned Google Form'!$A:$A,0),12),1),FALSE),AND(Z$17=1,NOT(INDEX('Cleaned Google Form'!$A$1:$L$5000,MATCH(UPPER(SUBSTITUTE('Main Template'!$D37," ","")),'Cleaned Google Form'!$A:$A,0),6)="NO")),AND(Z$17&gt;=26,NOT(INDEX('Cleaned Google Form'!$A$1:$L$5000,UPPER(SUBSTITUTE(MATCH(UPPER(SUBSTITUTE($D37," ","")),'Cleaned Google Form'!$A:$A,0)," ","")),7)="NO")),IFERROR(FIND(UPPER(SUBSTITUTE(Z$12," ","")),INDEX('Cleaned Google Form'!$A$1:$L$5000,MATCH(UPPER(SUBSTITUTE($D37," ","")),'Cleaned Google Form'!$A:$A,0),8),1),FALSE)),0,1),1)</f>
        <v>1</v>
      </c>
      <c r="AA37" s="14">
        <f>IFERROR(IF(OR(IFERROR(FIND(AA$13,INDEX('Cleaned Google Form'!$A$1:$L$5000,MATCH(UPPER(SUBSTITUTE('Main Template'!$D37," ","")),'Cleaned Google Form'!$A:$A,0),12),1),FALSE),AND(AA$17=1,NOT(INDEX('Cleaned Google Form'!$A$1:$L$5000,MATCH(UPPER(SUBSTITUTE('Main Template'!$D37," ","")),'Cleaned Google Form'!$A:$A,0),6)="NO")),AND(AA$17&gt;=26,NOT(INDEX('Cleaned Google Form'!$A$1:$L$5000,UPPER(SUBSTITUTE(MATCH(UPPER(SUBSTITUTE($D37," ","")),'Cleaned Google Form'!$A:$A,0)," ","")),7)="NO")),IFERROR(FIND(UPPER(SUBSTITUTE(AA$12," ","")),INDEX('Cleaned Google Form'!$A$1:$L$5000,MATCH(UPPER(SUBSTITUTE($D37," ","")),'Cleaned Google Form'!$A:$A,0),8),1),FALSE)),0,1),1)</f>
        <v>1</v>
      </c>
      <c r="AB37" s="14">
        <f>IFERROR(IF(OR(IFERROR(FIND(AB$13,INDEX('Cleaned Google Form'!$A$1:$L$5000,MATCH(UPPER(SUBSTITUTE('Main Template'!$D37," ","")),'Cleaned Google Form'!$A:$A,0),12),1),FALSE),AND(AB$17=1,NOT(INDEX('Cleaned Google Form'!$A$1:$L$5000,MATCH(UPPER(SUBSTITUTE('Main Template'!$D37," ","")),'Cleaned Google Form'!$A:$A,0),6)="NO")),AND(AB$17&gt;=26,NOT(INDEX('Cleaned Google Form'!$A$1:$L$5000,UPPER(SUBSTITUTE(MATCH(UPPER(SUBSTITUTE($D37," ","")),'Cleaned Google Form'!$A:$A,0)," ","")),7)="NO")),IFERROR(FIND(UPPER(SUBSTITUTE(AB$12," ","")),INDEX('Cleaned Google Form'!$A$1:$L$5000,MATCH(UPPER(SUBSTITUTE($D37," ","")),'Cleaned Google Form'!$A:$A,0),8),1),FALSE)),0,1),1)</f>
        <v>1</v>
      </c>
      <c r="AC37" s="14">
        <f>IFERROR(IF(OR(IFERROR(FIND(AC$13,INDEX('Cleaned Google Form'!$A$1:$L$5000,MATCH(UPPER(SUBSTITUTE('Main Template'!$D37," ","")),'Cleaned Google Form'!$A:$A,0),12),1),FALSE),AND(AC$17=1,NOT(INDEX('Cleaned Google Form'!$A$1:$L$5000,MATCH(UPPER(SUBSTITUTE('Main Template'!$D37," ","")),'Cleaned Google Form'!$A:$A,0),6)="NO")),AND(AC$17&gt;=26,NOT(INDEX('Cleaned Google Form'!$A$1:$L$5000,UPPER(SUBSTITUTE(MATCH(UPPER(SUBSTITUTE($D37," ","")),'Cleaned Google Form'!$A:$A,0)," ","")),7)="NO")),IFERROR(FIND(UPPER(SUBSTITUTE(AC$12," ","")),INDEX('Cleaned Google Form'!$A$1:$L$5000,MATCH(UPPER(SUBSTITUTE($D37," ","")),'Cleaned Google Form'!$A:$A,0),8),1),FALSE)),0,1),1)</f>
        <v>1</v>
      </c>
      <c r="AD37" s="14">
        <f>IFERROR(IF(OR(IFERROR(FIND(AD$13,INDEX('Cleaned Google Form'!$A$1:$L$5000,MATCH(UPPER(SUBSTITUTE('Main Template'!$D37," ","")),'Cleaned Google Form'!$A:$A,0),12),1),FALSE),AND(AD$17=1,NOT(INDEX('Cleaned Google Form'!$A$1:$L$5000,MATCH(UPPER(SUBSTITUTE('Main Template'!$D37," ","")),'Cleaned Google Form'!$A:$A,0),6)="NO")),AND(AD$17&gt;=26,NOT(INDEX('Cleaned Google Form'!$A$1:$L$5000,UPPER(SUBSTITUTE(MATCH(UPPER(SUBSTITUTE($D37," ","")),'Cleaned Google Form'!$A:$A,0)," ","")),7)="NO")),IFERROR(FIND(UPPER(SUBSTITUTE(AD$12," ","")),INDEX('Cleaned Google Form'!$A$1:$L$5000,MATCH(UPPER(SUBSTITUTE($D37," ","")),'Cleaned Google Form'!$A:$A,0),8),1),FALSE)),0,1),1)</f>
        <v>1</v>
      </c>
      <c r="AE37" s="14">
        <f>IFERROR(IF(OR(IFERROR(FIND(AE$13,INDEX('Cleaned Google Form'!$A$1:$L$5000,MATCH(UPPER(SUBSTITUTE('Main Template'!$D37," ","")),'Cleaned Google Form'!$A:$A,0),12),1),FALSE),AND(AE$17=1,NOT(INDEX('Cleaned Google Form'!$A$1:$L$5000,MATCH(UPPER(SUBSTITUTE('Main Template'!$D37," ","")),'Cleaned Google Form'!$A:$A,0),6)="NO")),AND(AE$17&gt;=26,NOT(INDEX('Cleaned Google Form'!$A$1:$L$5000,UPPER(SUBSTITUTE(MATCH(UPPER(SUBSTITUTE($D37," ","")),'Cleaned Google Form'!$A:$A,0)," ","")),7)="NO")),IFERROR(FIND(UPPER(SUBSTITUTE(AE$12," ","")),INDEX('Cleaned Google Form'!$A$1:$L$5000,MATCH(UPPER(SUBSTITUTE($D37," ","")),'Cleaned Google Form'!$A:$A,0),8),1),FALSE)),0,1),1)</f>
        <v>1</v>
      </c>
      <c r="AF37" s="14">
        <f>IFERROR(IF(OR(IFERROR(FIND(AF$13,INDEX('Cleaned Google Form'!$A$1:$L$5000,MATCH(UPPER(SUBSTITUTE('Main Template'!$D37," ","")),'Cleaned Google Form'!$A:$A,0),12),1),FALSE),AND(AF$17=1,NOT(INDEX('Cleaned Google Form'!$A$1:$L$5000,MATCH(UPPER(SUBSTITUTE('Main Template'!$D37," ","")),'Cleaned Google Form'!$A:$A,0),6)="NO")),AND(AF$17&gt;=26,NOT(INDEX('Cleaned Google Form'!$A$1:$L$5000,UPPER(SUBSTITUTE(MATCH(UPPER(SUBSTITUTE($D37," ","")),'Cleaned Google Form'!$A:$A,0)," ","")),7)="NO")),IFERROR(FIND(UPPER(SUBSTITUTE(AF$12," ","")),INDEX('Cleaned Google Form'!$A$1:$L$5000,MATCH(UPPER(SUBSTITUTE($D37," ","")),'Cleaned Google Form'!$A:$A,0),8),1),FALSE)),0,1),1)</f>
        <v>1</v>
      </c>
      <c r="AG37" s="14">
        <f>IFERROR(IF(OR(IFERROR(FIND(AG$13,INDEX('Cleaned Google Form'!$A$1:$L$5000,MATCH(UPPER(SUBSTITUTE('Main Template'!$D37," ","")),'Cleaned Google Form'!$A:$A,0),12),1),FALSE),AND(AG$17=1,NOT(INDEX('Cleaned Google Form'!$A$1:$L$5000,MATCH(UPPER(SUBSTITUTE('Main Template'!$D37," ","")),'Cleaned Google Form'!$A:$A,0),6)="NO")),AND(AG$17&gt;=26,NOT(INDEX('Cleaned Google Form'!$A$1:$L$5000,UPPER(SUBSTITUTE(MATCH(UPPER(SUBSTITUTE($D37," ","")),'Cleaned Google Form'!$A:$A,0)," ","")),7)="NO")),IFERROR(FIND(UPPER(SUBSTITUTE(AG$12," ","")),INDEX('Cleaned Google Form'!$A$1:$L$5000,MATCH(UPPER(SUBSTITUTE($D37," ","")),'Cleaned Google Form'!$A:$A,0),8),1),FALSE)),0,1),1)</f>
        <v>1</v>
      </c>
      <c r="AH37" s="14">
        <f>IFERROR(IF(OR(IFERROR(FIND(AH$13,INDEX('Cleaned Google Form'!$A$1:$L$5000,MATCH(UPPER(SUBSTITUTE('Main Template'!$D37," ","")),'Cleaned Google Form'!$A:$A,0),12),1),FALSE),AND(AH$17=1,NOT(INDEX('Cleaned Google Form'!$A$1:$L$5000,MATCH(UPPER(SUBSTITUTE('Main Template'!$D37," ","")),'Cleaned Google Form'!$A:$A,0),6)="NO")),AND(AH$17&gt;=26,NOT(INDEX('Cleaned Google Form'!$A$1:$L$5000,UPPER(SUBSTITUTE(MATCH(UPPER(SUBSTITUTE($D37," ","")),'Cleaned Google Form'!$A:$A,0)," ","")),7)="NO")),IFERROR(FIND(UPPER(SUBSTITUTE(AH$12," ","")),INDEX('Cleaned Google Form'!$A$1:$L$5000,MATCH(UPPER(SUBSTITUTE($D37," ","")),'Cleaned Google Form'!$A:$A,0),8),1),FALSE)),0,1),1)</f>
        <v>1</v>
      </c>
      <c r="AI37" s="14">
        <f>IFERROR(IF(OR(IFERROR(FIND(AI$13,INDEX('Cleaned Google Form'!$A$1:$L$5000,MATCH(UPPER(SUBSTITUTE('Main Template'!$D37," ","")),'Cleaned Google Form'!$A:$A,0),12),1),FALSE),AND(AI$17=1,NOT(INDEX('Cleaned Google Form'!$A$1:$L$5000,MATCH(UPPER(SUBSTITUTE('Main Template'!$D37," ","")),'Cleaned Google Form'!$A:$A,0),6)="NO")),AND(AI$17&gt;=26,NOT(INDEX('Cleaned Google Form'!$A$1:$L$5000,UPPER(SUBSTITUTE(MATCH(UPPER(SUBSTITUTE($D37," ","")),'Cleaned Google Form'!$A:$A,0)," ","")),7)="NO")),IFERROR(FIND(UPPER(SUBSTITUTE(AI$12," ","")),INDEX('Cleaned Google Form'!$A$1:$L$5000,MATCH(UPPER(SUBSTITUTE($D37," ","")),'Cleaned Google Form'!$A:$A,0),8),1),FALSE)),0,1),1)</f>
        <v>1</v>
      </c>
      <c r="AJ37" s="14">
        <f>IFERROR(IF(OR(IFERROR(FIND(AJ$13,INDEX('Cleaned Google Form'!$A$1:$L$5000,MATCH(UPPER(SUBSTITUTE('Main Template'!$D37," ","")),'Cleaned Google Form'!$A:$A,0),12),1),FALSE),AND(AJ$17=1,NOT(INDEX('Cleaned Google Form'!$A$1:$L$5000,MATCH(UPPER(SUBSTITUTE('Main Template'!$D37," ","")),'Cleaned Google Form'!$A:$A,0),6)="NO")),AND(AJ$17&gt;=26,NOT(INDEX('Cleaned Google Form'!$A$1:$L$5000,UPPER(SUBSTITUTE(MATCH(UPPER(SUBSTITUTE($D37," ","")),'Cleaned Google Form'!$A:$A,0)," ","")),7)="NO")),IFERROR(FIND(UPPER(SUBSTITUTE(AJ$12," ","")),INDEX('Cleaned Google Form'!$A$1:$L$5000,MATCH(UPPER(SUBSTITUTE($D37," ","")),'Cleaned Google Form'!$A:$A,0),8),1),FALSE)),0,1),1)</f>
        <v>1</v>
      </c>
      <c r="AK37" s="14">
        <f>IFERROR(IF(OR(IFERROR(FIND(AK$13,INDEX('Cleaned Google Form'!$A$1:$L$5000,MATCH(UPPER(SUBSTITUTE('Main Template'!$D37," ","")),'Cleaned Google Form'!$A:$A,0),12),1),FALSE),AND(AK$17=1,NOT(INDEX('Cleaned Google Form'!$A$1:$L$5000,MATCH(UPPER(SUBSTITUTE('Main Template'!$D37," ","")),'Cleaned Google Form'!$A:$A,0),6)="NO")),AND(AK$17&gt;=26,NOT(INDEX('Cleaned Google Form'!$A$1:$L$5000,UPPER(SUBSTITUTE(MATCH(UPPER(SUBSTITUTE($D37," ","")),'Cleaned Google Form'!$A:$A,0)," ","")),7)="NO")),IFERROR(FIND(UPPER(SUBSTITUTE(AK$12," ","")),INDEX('Cleaned Google Form'!$A$1:$L$5000,MATCH(UPPER(SUBSTITUTE($D37," ","")),'Cleaned Google Form'!$A:$A,0),8),1),FALSE)),0,1),1)</f>
        <v>1</v>
      </c>
      <c r="AL37" s="14">
        <f>IFERROR(IF(OR(IFERROR(FIND(AL$13,INDEX('Cleaned Google Form'!$A$1:$L$5000,MATCH(UPPER(SUBSTITUTE('Main Template'!$D37," ","")),'Cleaned Google Form'!$A:$A,0),12),1),FALSE),AND(AL$17=1,NOT(INDEX('Cleaned Google Form'!$A$1:$L$5000,MATCH(UPPER(SUBSTITUTE('Main Template'!$D37," ","")),'Cleaned Google Form'!$A:$A,0),6)="NO")),AND(AL$17&gt;=26,NOT(INDEX('Cleaned Google Form'!$A$1:$L$5000,UPPER(SUBSTITUTE(MATCH(UPPER(SUBSTITUTE($D37," ","")),'Cleaned Google Form'!$A:$A,0)," ","")),7)="NO")),IFERROR(FIND(UPPER(SUBSTITUTE(AL$12," ","")),INDEX('Cleaned Google Form'!$A$1:$L$5000,MATCH(UPPER(SUBSTITUTE($D37," ","")),'Cleaned Google Form'!$A:$A,0),8),1),FALSE)),0,1),1)</f>
        <v>1</v>
      </c>
      <c r="AM37" s="14">
        <f>IFERROR(IF(OR(IFERROR(FIND(AM$13,INDEX('Cleaned Google Form'!$A$1:$L$5000,MATCH(UPPER(SUBSTITUTE('Main Template'!$D37," ","")),'Cleaned Google Form'!$A:$A,0),12),1),FALSE),AND(AM$17=1,NOT(INDEX('Cleaned Google Form'!$A$1:$L$5000,MATCH(UPPER(SUBSTITUTE('Main Template'!$D37," ","")),'Cleaned Google Form'!$A:$A,0),6)="NO")),AND(AM$17&gt;=26,NOT(INDEX('Cleaned Google Form'!$A$1:$L$5000,UPPER(SUBSTITUTE(MATCH(UPPER(SUBSTITUTE($D37," ","")),'Cleaned Google Form'!$A:$A,0)," ","")),7)="NO")),IFERROR(FIND(UPPER(SUBSTITUTE(AM$12," ","")),INDEX('Cleaned Google Form'!$A$1:$L$5000,MATCH(UPPER(SUBSTITUTE($D37," ","")),'Cleaned Google Form'!$A:$A,0),8),1),FALSE)),0,1),1)</f>
        <v>1</v>
      </c>
      <c r="AN37" s="14">
        <f>IFERROR(IF(OR(IFERROR(FIND(AN$13,INDEX('Cleaned Google Form'!$A$1:$L$5000,MATCH(UPPER(SUBSTITUTE('Main Template'!$D37," ","")),'Cleaned Google Form'!$A:$A,0),12),1),FALSE),AND(AN$17=1,NOT(INDEX('Cleaned Google Form'!$A$1:$L$5000,MATCH(UPPER(SUBSTITUTE('Main Template'!$D37," ","")),'Cleaned Google Form'!$A:$A,0),6)="NO")),AND(AN$17&gt;=26,NOT(INDEX('Cleaned Google Form'!$A$1:$L$5000,UPPER(SUBSTITUTE(MATCH(UPPER(SUBSTITUTE($D37," ","")),'Cleaned Google Form'!$A:$A,0)," ","")),7)="NO")),IFERROR(FIND(UPPER(SUBSTITUTE(AN$12," ","")),INDEX('Cleaned Google Form'!$A$1:$L$5000,MATCH(UPPER(SUBSTITUTE($D37," ","")),'Cleaned Google Form'!$A:$A,0),8),1),FALSE)),0,1),1)</f>
        <v>1</v>
      </c>
    </row>
    <row r="38" spans="3:40">
      <c r="C38" s="4">
        <f t="shared" si="6"/>
        <v>21</v>
      </c>
      <c r="D38" s="4" t="s">
        <v>23</v>
      </c>
      <c r="E38" s="4">
        <f>IFERROR(IF(UPPER(VLOOKUP(UPPER(SUBSTITUTE(D38," ","")),'Cleaned Google Form'!$A$1:$L$5000,3,FALSE))="YES",1,0),0)</f>
        <v>0</v>
      </c>
      <c r="F38" s="4">
        <f>IFERROR(IF(VLOOKUP(UPPER(SUBSTITUTE(D38," ","")),'Cleaned Google Form'!$A$1:$L$5000,2,FALSE)="R1",1,0),0)</f>
        <v>0</v>
      </c>
      <c r="G38" s="4">
        <f>IFERROR(IF(VLOOKUP(UPPER(SUBSTITUTE(D38," ","")),'Cleaned Google Form'!$A$1:$L$5000,4,FALSE)="VGH",1,0),0)</f>
        <v>0</v>
      </c>
      <c r="H38" s="4">
        <f>IFERROR(IF(G38+IFERROR(IF(VLOOKUP(UPPER(SUBSTITUTE(D38," ","")),'Cleaned Google Form'!$A$1:$L$5000,3,FALSE)="SPH",1,0),0)=0,1,0),0)</f>
        <v>1</v>
      </c>
      <c r="I38" s="4">
        <f t="shared" si="7"/>
        <v>21</v>
      </c>
      <c r="J38" s="14">
        <f>IFERROR(IF(OR(IFERROR(FIND(J$13,INDEX('Cleaned Google Form'!$A$1:$L$5000,MATCH(UPPER(SUBSTITUTE('Main Template'!$D38," ","")),'Cleaned Google Form'!$A:$A,0),12),1),FALSE),AND(J$17=1,NOT(INDEX('Cleaned Google Form'!$A$1:$L$5000,MATCH(UPPER(SUBSTITUTE('Main Template'!$D38," ","")),'Cleaned Google Form'!$A:$A,0),6)="NO")),AND(J$17&gt;=26,NOT(INDEX('Cleaned Google Form'!$A$1:$L$5000,UPPER(SUBSTITUTE(MATCH(UPPER(SUBSTITUTE($D38," ","")),'Cleaned Google Form'!$A:$A,0)," ","")),7)="NO")),IFERROR(FIND(UPPER(SUBSTITUTE(J$12," ","")),INDEX('Cleaned Google Form'!$A$1:$L$5000,MATCH(UPPER(SUBSTITUTE($D38," ","")),'Cleaned Google Form'!$A:$A,0),8),1),FALSE)),0,1),1)</f>
        <v>1</v>
      </c>
      <c r="K38" s="14">
        <f>IFERROR(IF(OR(IFERROR(FIND(K$13,INDEX('Cleaned Google Form'!$A$1:$L$5000,MATCH(UPPER(SUBSTITUTE('Main Template'!$D38," ","")),'Cleaned Google Form'!$A:$A,0),12),1),FALSE),AND(K$17=1,NOT(INDEX('Cleaned Google Form'!$A$1:$L$5000,MATCH(UPPER(SUBSTITUTE('Main Template'!$D38," ","")),'Cleaned Google Form'!$A:$A,0),6)="NO")),AND(K$17&gt;=26,NOT(INDEX('Cleaned Google Form'!$A$1:$L$5000,UPPER(SUBSTITUTE(MATCH(UPPER(SUBSTITUTE($D38," ","")),'Cleaned Google Form'!$A:$A,0)," ","")),7)="NO")),IFERROR(FIND(UPPER(SUBSTITUTE(K$12," ","")),INDEX('Cleaned Google Form'!$A$1:$L$5000,MATCH(UPPER(SUBSTITUTE($D38," ","")),'Cleaned Google Form'!$A:$A,0),8),1),FALSE)),0,1),1)</f>
        <v>1</v>
      </c>
      <c r="L38" s="14">
        <f>IFERROR(IF(OR(IFERROR(FIND(L$13,INDEX('Cleaned Google Form'!$A$1:$L$5000,MATCH(UPPER(SUBSTITUTE('Main Template'!$D38," ","")),'Cleaned Google Form'!$A:$A,0),12),1),FALSE),AND(L$17=1,NOT(INDEX('Cleaned Google Form'!$A$1:$L$5000,MATCH(UPPER(SUBSTITUTE('Main Template'!$D38," ","")),'Cleaned Google Form'!$A:$A,0),6)="NO")),AND(L$17&gt;=26,NOT(INDEX('Cleaned Google Form'!$A$1:$L$5000,UPPER(SUBSTITUTE(MATCH(UPPER(SUBSTITUTE($D38," ","")),'Cleaned Google Form'!$A:$A,0)," ","")),7)="NO")),IFERROR(FIND(UPPER(SUBSTITUTE(L$12," ","")),INDEX('Cleaned Google Form'!$A$1:$L$5000,MATCH(UPPER(SUBSTITUTE($D38," ","")),'Cleaned Google Form'!$A:$A,0),8),1),FALSE)),0,1),1)</f>
        <v>1</v>
      </c>
      <c r="M38" s="14">
        <f>IFERROR(IF(OR(IFERROR(FIND(M$13,INDEX('Cleaned Google Form'!$A$1:$L$5000,MATCH(UPPER(SUBSTITUTE('Main Template'!$D38," ","")),'Cleaned Google Form'!$A:$A,0),12),1),FALSE),AND(M$17=1,NOT(INDEX('Cleaned Google Form'!$A$1:$L$5000,MATCH(UPPER(SUBSTITUTE('Main Template'!$D38," ","")),'Cleaned Google Form'!$A:$A,0),6)="NO")),AND(M$17&gt;=26,NOT(INDEX('Cleaned Google Form'!$A$1:$L$5000,UPPER(SUBSTITUTE(MATCH(UPPER(SUBSTITUTE($D38," ","")),'Cleaned Google Form'!$A:$A,0)," ","")),7)="NO")),IFERROR(FIND(UPPER(SUBSTITUTE(M$12," ","")),INDEX('Cleaned Google Form'!$A$1:$L$5000,MATCH(UPPER(SUBSTITUTE($D38," ","")),'Cleaned Google Form'!$A:$A,0),8),1),FALSE)),0,1),1)</f>
        <v>1</v>
      </c>
      <c r="N38" s="14">
        <f>IFERROR(IF(OR(IFERROR(FIND(N$13,INDEX('Cleaned Google Form'!$A$1:$L$5000,MATCH(UPPER(SUBSTITUTE('Main Template'!$D38," ","")),'Cleaned Google Form'!$A:$A,0),12),1),FALSE),AND(N$17=1,NOT(INDEX('Cleaned Google Form'!$A$1:$L$5000,MATCH(UPPER(SUBSTITUTE('Main Template'!$D38," ","")),'Cleaned Google Form'!$A:$A,0),6)="NO")),AND(N$17&gt;=26,NOT(INDEX('Cleaned Google Form'!$A$1:$L$5000,UPPER(SUBSTITUTE(MATCH(UPPER(SUBSTITUTE($D38," ","")),'Cleaned Google Form'!$A:$A,0)," ","")),7)="NO")),IFERROR(FIND(UPPER(SUBSTITUTE(N$12," ","")),INDEX('Cleaned Google Form'!$A$1:$L$5000,MATCH(UPPER(SUBSTITUTE($D38," ","")),'Cleaned Google Form'!$A:$A,0),8),1),FALSE)),0,1),1)</f>
        <v>1</v>
      </c>
      <c r="O38" s="14">
        <f>IFERROR(IF(OR(IFERROR(FIND(O$13,INDEX('Cleaned Google Form'!$A$1:$L$5000,MATCH(UPPER(SUBSTITUTE('Main Template'!$D38," ","")),'Cleaned Google Form'!$A:$A,0),12),1),FALSE),AND(O$17=1,NOT(INDEX('Cleaned Google Form'!$A$1:$L$5000,MATCH(UPPER(SUBSTITUTE('Main Template'!$D38," ","")),'Cleaned Google Form'!$A:$A,0),6)="NO")),AND(O$17&gt;=26,NOT(INDEX('Cleaned Google Form'!$A$1:$L$5000,UPPER(SUBSTITUTE(MATCH(UPPER(SUBSTITUTE($D38," ","")),'Cleaned Google Form'!$A:$A,0)," ","")),7)="NO")),IFERROR(FIND(UPPER(SUBSTITUTE(O$12," ","")),INDEX('Cleaned Google Form'!$A$1:$L$5000,MATCH(UPPER(SUBSTITUTE($D38," ","")),'Cleaned Google Form'!$A:$A,0),8),1),FALSE)),0,1),1)</f>
        <v>1</v>
      </c>
      <c r="P38" s="14">
        <f>IFERROR(IF(OR(IFERROR(FIND(P$13,INDEX('Cleaned Google Form'!$A$1:$L$5000,MATCH(UPPER(SUBSTITUTE('Main Template'!$D38," ","")),'Cleaned Google Form'!$A:$A,0),12),1),FALSE),AND(P$17=1,NOT(INDEX('Cleaned Google Form'!$A$1:$L$5000,MATCH(UPPER(SUBSTITUTE('Main Template'!$D38," ","")),'Cleaned Google Form'!$A:$A,0),6)="NO")),AND(P$17&gt;=26,NOT(INDEX('Cleaned Google Form'!$A$1:$L$5000,UPPER(SUBSTITUTE(MATCH(UPPER(SUBSTITUTE($D38," ","")),'Cleaned Google Form'!$A:$A,0)," ","")),7)="NO")),IFERROR(FIND(UPPER(SUBSTITUTE(P$12," ","")),INDEX('Cleaned Google Form'!$A$1:$L$5000,MATCH(UPPER(SUBSTITUTE($D38," ","")),'Cleaned Google Form'!$A:$A,0),8),1),FALSE)),0,1),1)</f>
        <v>1</v>
      </c>
      <c r="Q38" s="14">
        <f>IFERROR(IF(OR(IFERROR(FIND(Q$13,INDEX('Cleaned Google Form'!$A$1:$L$5000,MATCH(UPPER(SUBSTITUTE('Main Template'!$D38," ","")),'Cleaned Google Form'!$A:$A,0),12),1),FALSE),AND(Q$17=1,NOT(INDEX('Cleaned Google Form'!$A$1:$L$5000,MATCH(UPPER(SUBSTITUTE('Main Template'!$D38," ","")),'Cleaned Google Form'!$A:$A,0),6)="NO")),AND(Q$17&gt;=26,NOT(INDEX('Cleaned Google Form'!$A$1:$L$5000,UPPER(SUBSTITUTE(MATCH(UPPER(SUBSTITUTE($D38," ","")),'Cleaned Google Form'!$A:$A,0)," ","")),7)="NO")),IFERROR(FIND(UPPER(SUBSTITUTE(Q$12," ","")),INDEX('Cleaned Google Form'!$A$1:$L$5000,MATCH(UPPER(SUBSTITUTE($D38," ","")),'Cleaned Google Form'!$A:$A,0),8),1),FALSE)),0,1),1)</f>
        <v>1</v>
      </c>
      <c r="R38" s="14">
        <f>IFERROR(IF(OR(IFERROR(FIND(R$13,INDEX('Cleaned Google Form'!$A$1:$L$5000,MATCH(UPPER(SUBSTITUTE('Main Template'!$D38," ","")),'Cleaned Google Form'!$A:$A,0),12),1),FALSE),AND(R$17=1,NOT(INDEX('Cleaned Google Form'!$A$1:$L$5000,MATCH(UPPER(SUBSTITUTE('Main Template'!$D38," ","")),'Cleaned Google Form'!$A:$A,0),6)="NO")),AND(R$17&gt;=26,NOT(INDEX('Cleaned Google Form'!$A$1:$L$5000,UPPER(SUBSTITUTE(MATCH(UPPER(SUBSTITUTE($D38," ","")),'Cleaned Google Form'!$A:$A,0)," ","")),7)="NO")),IFERROR(FIND(UPPER(SUBSTITUTE(R$12," ","")),INDEX('Cleaned Google Form'!$A$1:$L$5000,MATCH(UPPER(SUBSTITUTE($D38," ","")),'Cleaned Google Form'!$A:$A,0),8),1),FALSE)),0,1),1)</f>
        <v>1</v>
      </c>
      <c r="S38" s="14">
        <f>IFERROR(IF(OR(IFERROR(FIND(S$13,INDEX('Cleaned Google Form'!$A$1:$L$5000,MATCH(UPPER(SUBSTITUTE('Main Template'!$D38," ","")),'Cleaned Google Form'!$A:$A,0),12),1),FALSE),AND(S$17=1,NOT(INDEX('Cleaned Google Form'!$A$1:$L$5000,MATCH(UPPER(SUBSTITUTE('Main Template'!$D38," ","")),'Cleaned Google Form'!$A:$A,0),6)="NO")),AND(S$17&gt;=26,NOT(INDEX('Cleaned Google Form'!$A$1:$L$5000,UPPER(SUBSTITUTE(MATCH(UPPER(SUBSTITUTE($D38," ","")),'Cleaned Google Form'!$A:$A,0)," ","")),7)="NO")),IFERROR(FIND(UPPER(SUBSTITUTE(S$12," ","")),INDEX('Cleaned Google Form'!$A$1:$L$5000,MATCH(UPPER(SUBSTITUTE($D38," ","")),'Cleaned Google Form'!$A:$A,0),8),1),FALSE)),0,1),1)</f>
        <v>1</v>
      </c>
      <c r="T38" s="14">
        <f>IFERROR(IF(OR(IFERROR(FIND(T$13,INDEX('Cleaned Google Form'!$A$1:$L$5000,MATCH(UPPER(SUBSTITUTE('Main Template'!$D38," ","")),'Cleaned Google Form'!$A:$A,0),12),1),FALSE),AND(T$17=1,NOT(INDEX('Cleaned Google Form'!$A$1:$L$5000,MATCH(UPPER(SUBSTITUTE('Main Template'!$D38," ","")),'Cleaned Google Form'!$A:$A,0),6)="NO")),AND(T$17&gt;=26,NOT(INDEX('Cleaned Google Form'!$A$1:$L$5000,UPPER(SUBSTITUTE(MATCH(UPPER(SUBSTITUTE($D38," ","")),'Cleaned Google Form'!$A:$A,0)," ","")),7)="NO")),IFERROR(FIND(UPPER(SUBSTITUTE(T$12," ","")),INDEX('Cleaned Google Form'!$A$1:$L$5000,MATCH(UPPER(SUBSTITUTE($D38," ","")),'Cleaned Google Form'!$A:$A,0),8),1),FALSE)),0,1),1)</f>
        <v>1</v>
      </c>
      <c r="U38" s="14">
        <f>IFERROR(IF(OR(IFERROR(FIND(U$13,INDEX('Cleaned Google Form'!$A$1:$L$5000,MATCH(UPPER(SUBSTITUTE('Main Template'!$D38," ","")),'Cleaned Google Form'!$A:$A,0),12),1),FALSE),AND(U$17=1,NOT(INDEX('Cleaned Google Form'!$A$1:$L$5000,MATCH(UPPER(SUBSTITUTE('Main Template'!$D38," ","")),'Cleaned Google Form'!$A:$A,0),6)="NO")),AND(U$17&gt;=26,NOT(INDEX('Cleaned Google Form'!$A$1:$L$5000,UPPER(SUBSTITUTE(MATCH(UPPER(SUBSTITUTE($D38," ","")),'Cleaned Google Form'!$A:$A,0)," ","")),7)="NO")),IFERROR(FIND(UPPER(SUBSTITUTE(U$12," ","")),INDEX('Cleaned Google Form'!$A$1:$L$5000,MATCH(UPPER(SUBSTITUTE($D38," ","")),'Cleaned Google Form'!$A:$A,0),8),1),FALSE)),0,1),1)</f>
        <v>1</v>
      </c>
      <c r="V38" s="14">
        <f>IFERROR(IF(OR(IFERROR(FIND(V$13,INDEX('Cleaned Google Form'!$A$1:$L$5000,MATCH(UPPER(SUBSTITUTE('Main Template'!$D38," ","")),'Cleaned Google Form'!$A:$A,0),12),1),FALSE),AND(V$17=1,NOT(INDEX('Cleaned Google Form'!$A$1:$L$5000,MATCH(UPPER(SUBSTITUTE('Main Template'!$D38," ","")),'Cleaned Google Form'!$A:$A,0),6)="NO")),AND(V$17&gt;=26,NOT(INDEX('Cleaned Google Form'!$A$1:$L$5000,UPPER(SUBSTITUTE(MATCH(UPPER(SUBSTITUTE($D38," ","")),'Cleaned Google Form'!$A:$A,0)," ","")),7)="NO")),IFERROR(FIND(UPPER(SUBSTITUTE(V$12," ","")),INDEX('Cleaned Google Form'!$A$1:$L$5000,MATCH(UPPER(SUBSTITUTE($D38," ","")),'Cleaned Google Form'!$A:$A,0),8),1),FALSE)),0,1),1)</f>
        <v>1</v>
      </c>
      <c r="W38" s="14">
        <f>IFERROR(IF(OR(IFERROR(FIND(W$13,INDEX('Cleaned Google Form'!$A$1:$L$5000,MATCH(UPPER(SUBSTITUTE('Main Template'!$D38," ","")),'Cleaned Google Form'!$A:$A,0),12),1),FALSE),AND(W$17=1,NOT(INDEX('Cleaned Google Form'!$A$1:$L$5000,MATCH(UPPER(SUBSTITUTE('Main Template'!$D38," ","")),'Cleaned Google Form'!$A:$A,0),6)="NO")),AND(W$17&gt;=26,NOT(INDEX('Cleaned Google Form'!$A$1:$L$5000,UPPER(SUBSTITUTE(MATCH(UPPER(SUBSTITUTE($D38," ","")),'Cleaned Google Form'!$A:$A,0)," ","")),7)="NO")),IFERROR(FIND(UPPER(SUBSTITUTE(W$12," ","")),INDEX('Cleaned Google Form'!$A$1:$L$5000,MATCH(UPPER(SUBSTITUTE($D38," ","")),'Cleaned Google Form'!$A:$A,0),8),1),FALSE)),0,1),1)</f>
        <v>1</v>
      </c>
      <c r="X38" s="14">
        <f>IFERROR(IF(OR(IFERROR(FIND(X$13,INDEX('Cleaned Google Form'!$A$1:$L$5000,MATCH(UPPER(SUBSTITUTE('Main Template'!$D38," ","")),'Cleaned Google Form'!$A:$A,0),12),1),FALSE),AND(X$17=1,NOT(INDEX('Cleaned Google Form'!$A$1:$L$5000,MATCH(UPPER(SUBSTITUTE('Main Template'!$D38," ","")),'Cleaned Google Form'!$A:$A,0),6)="NO")),AND(X$17&gt;=26,NOT(INDEX('Cleaned Google Form'!$A$1:$L$5000,UPPER(SUBSTITUTE(MATCH(UPPER(SUBSTITUTE($D38," ","")),'Cleaned Google Form'!$A:$A,0)," ","")),7)="NO")),IFERROR(FIND(UPPER(SUBSTITUTE(X$12," ","")),INDEX('Cleaned Google Form'!$A$1:$L$5000,MATCH(UPPER(SUBSTITUTE($D38," ","")),'Cleaned Google Form'!$A:$A,0),8),1),FALSE)),0,1),1)</f>
        <v>1</v>
      </c>
      <c r="Y38" s="14">
        <f>IFERROR(IF(OR(IFERROR(FIND(Y$13,INDEX('Cleaned Google Form'!$A$1:$L$5000,MATCH(UPPER(SUBSTITUTE('Main Template'!$D38," ","")),'Cleaned Google Form'!$A:$A,0),12),1),FALSE),AND(Y$17=1,NOT(INDEX('Cleaned Google Form'!$A$1:$L$5000,MATCH(UPPER(SUBSTITUTE('Main Template'!$D38," ","")),'Cleaned Google Form'!$A:$A,0),6)="NO")),AND(Y$17&gt;=26,NOT(INDEX('Cleaned Google Form'!$A$1:$L$5000,UPPER(SUBSTITUTE(MATCH(UPPER(SUBSTITUTE($D38," ","")),'Cleaned Google Form'!$A:$A,0)," ","")),7)="NO")),IFERROR(FIND(UPPER(SUBSTITUTE(Y$12," ","")),INDEX('Cleaned Google Form'!$A$1:$L$5000,MATCH(UPPER(SUBSTITUTE($D38," ","")),'Cleaned Google Form'!$A:$A,0),8),1),FALSE)),0,1),1)</f>
        <v>1</v>
      </c>
      <c r="Z38" s="14">
        <f>IFERROR(IF(OR(IFERROR(FIND(Z$13,INDEX('Cleaned Google Form'!$A$1:$L$5000,MATCH(UPPER(SUBSTITUTE('Main Template'!$D38," ","")),'Cleaned Google Form'!$A:$A,0),12),1),FALSE),AND(Z$17=1,NOT(INDEX('Cleaned Google Form'!$A$1:$L$5000,MATCH(UPPER(SUBSTITUTE('Main Template'!$D38," ","")),'Cleaned Google Form'!$A:$A,0),6)="NO")),AND(Z$17&gt;=26,NOT(INDEX('Cleaned Google Form'!$A$1:$L$5000,UPPER(SUBSTITUTE(MATCH(UPPER(SUBSTITUTE($D38," ","")),'Cleaned Google Form'!$A:$A,0)," ","")),7)="NO")),IFERROR(FIND(UPPER(SUBSTITUTE(Z$12," ","")),INDEX('Cleaned Google Form'!$A$1:$L$5000,MATCH(UPPER(SUBSTITUTE($D38," ","")),'Cleaned Google Form'!$A:$A,0),8),1),FALSE)),0,1),1)</f>
        <v>1</v>
      </c>
      <c r="AA38" s="14">
        <f>IFERROR(IF(OR(IFERROR(FIND(AA$13,INDEX('Cleaned Google Form'!$A$1:$L$5000,MATCH(UPPER(SUBSTITUTE('Main Template'!$D38," ","")),'Cleaned Google Form'!$A:$A,0),12),1),FALSE),AND(AA$17=1,NOT(INDEX('Cleaned Google Form'!$A$1:$L$5000,MATCH(UPPER(SUBSTITUTE('Main Template'!$D38," ","")),'Cleaned Google Form'!$A:$A,0),6)="NO")),AND(AA$17&gt;=26,NOT(INDEX('Cleaned Google Form'!$A$1:$L$5000,UPPER(SUBSTITUTE(MATCH(UPPER(SUBSTITUTE($D38," ","")),'Cleaned Google Form'!$A:$A,0)," ","")),7)="NO")),IFERROR(FIND(UPPER(SUBSTITUTE(AA$12," ","")),INDEX('Cleaned Google Form'!$A$1:$L$5000,MATCH(UPPER(SUBSTITUTE($D38," ","")),'Cleaned Google Form'!$A:$A,0),8),1),FALSE)),0,1),1)</f>
        <v>1</v>
      </c>
      <c r="AB38" s="14">
        <f>IFERROR(IF(OR(IFERROR(FIND(AB$13,INDEX('Cleaned Google Form'!$A$1:$L$5000,MATCH(UPPER(SUBSTITUTE('Main Template'!$D38," ","")),'Cleaned Google Form'!$A:$A,0),12),1),FALSE),AND(AB$17=1,NOT(INDEX('Cleaned Google Form'!$A$1:$L$5000,MATCH(UPPER(SUBSTITUTE('Main Template'!$D38," ","")),'Cleaned Google Form'!$A:$A,0),6)="NO")),AND(AB$17&gt;=26,NOT(INDEX('Cleaned Google Form'!$A$1:$L$5000,UPPER(SUBSTITUTE(MATCH(UPPER(SUBSTITUTE($D38," ","")),'Cleaned Google Form'!$A:$A,0)," ","")),7)="NO")),IFERROR(FIND(UPPER(SUBSTITUTE(AB$12," ","")),INDEX('Cleaned Google Form'!$A$1:$L$5000,MATCH(UPPER(SUBSTITUTE($D38," ","")),'Cleaned Google Form'!$A:$A,0),8),1),FALSE)),0,1),1)</f>
        <v>1</v>
      </c>
      <c r="AC38" s="14">
        <f>IFERROR(IF(OR(IFERROR(FIND(AC$13,INDEX('Cleaned Google Form'!$A$1:$L$5000,MATCH(UPPER(SUBSTITUTE('Main Template'!$D38," ","")),'Cleaned Google Form'!$A:$A,0),12),1),FALSE),AND(AC$17=1,NOT(INDEX('Cleaned Google Form'!$A$1:$L$5000,MATCH(UPPER(SUBSTITUTE('Main Template'!$D38," ","")),'Cleaned Google Form'!$A:$A,0),6)="NO")),AND(AC$17&gt;=26,NOT(INDEX('Cleaned Google Form'!$A$1:$L$5000,UPPER(SUBSTITUTE(MATCH(UPPER(SUBSTITUTE($D38," ","")),'Cleaned Google Form'!$A:$A,0)," ","")),7)="NO")),IFERROR(FIND(UPPER(SUBSTITUTE(AC$12," ","")),INDEX('Cleaned Google Form'!$A$1:$L$5000,MATCH(UPPER(SUBSTITUTE($D38," ","")),'Cleaned Google Form'!$A:$A,0),8),1),FALSE)),0,1),1)</f>
        <v>1</v>
      </c>
      <c r="AD38" s="14">
        <f>IFERROR(IF(OR(IFERROR(FIND(AD$13,INDEX('Cleaned Google Form'!$A$1:$L$5000,MATCH(UPPER(SUBSTITUTE('Main Template'!$D38," ","")),'Cleaned Google Form'!$A:$A,0),12),1),FALSE),AND(AD$17=1,NOT(INDEX('Cleaned Google Form'!$A$1:$L$5000,MATCH(UPPER(SUBSTITUTE('Main Template'!$D38," ","")),'Cleaned Google Form'!$A:$A,0),6)="NO")),AND(AD$17&gt;=26,NOT(INDEX('Cleaned Google Form'!$A$1:$L$5000,UPPER(SUBSTITUTE(MATCH(UPPER(SUBSTITUTE($D38," ","")),'Cleaned Google Form'!$A:$A,0)," ","")),7)="NO")),IFERROR(FIND(UPPER(SUBSTITUTE(AD$12," ","")),INDEX('Cleaned Google Form'!$A$1:$L$5000,MATCH(UPPER(SUBSTITUTE($D38," ","")),'Cleaned Google Form'!$A:$A,0),8),1),FALSE)),0,1),1)</f>
        <v>1</v>
      </c>
      <c r="AE38" s="14">
        <f>IFERROR(IF(OR(IFERROR(FIND(AE$13,INDEX('Cleaned Google Form'!$A$1:$L$5000,MATCH(UPPER(SUBSTITUTE('Main Template'!$D38," ","")),'Cleaned Google Form'!$A:$A,0),12),1),FALSE),AND(AE$17=1,NOT(INDEX('Cleaned Google Form'!$A$1:$L$5000,MATCH(UPPER(SUBSTITUTE('Main Template'!$D38," ","")),'Cleaned Google Form'!$A:$A,0),6)="NO")),AND(AE$17&gt;=26,NOT(INDEX('Cleaned Google Form'!$A$1:$L$5000,UPPER(SUBSTITUTE(MATCH(UPPER(SUBSTITUTE($D38," ","")),'Cleaned Google Form'!$A:$A,0)," ","")),7)="NO")),IFERROR(FIND(UPPER(SUBSTITUTE(AE$12," ","")),INDEX('Cleaned Google Form'!$A$1:$L$5000,MATCH(UPPER(SUBSTITUTE($D38," ","")),'Cleaned Google Form'!$A:$A,0),8),1),FALSE)),0,1),1)</f>
        <v>1</v>
      </c>
      <c r="AF38" s="14">
        <f>IFERROR(IF(OR(IFERROR(FIND(AF$13,INDEX('Cleaned Google Form'!$A$1:$L$5000,MATCH(UPPER(SUBSTITUTE('Main Template'!$D38," ","")),'Cleaned Google Form'!$A:$A,0),12),1),FALSE),AND(AF$17=1,NOT(INDEX('Cleaned Google Form'!$A$1:$L$5000,MATCH(UPPER(SUBSTITUTE('Main Template'!$D38," ","")),'Cleaned Google Form'!$A:$A,0),6)="NO")),AND(AF$17&gt;=26,NOT(INDEX('Cleaned Google Form'!$A$1:$L$5000,UPPER(SUBSTITUTE(MATCH(UPPER(SUBSTITUTE($D38," ","")),'Cleaned Google Form'!$A:$A,0)," ","")),7)="NO")),IFERROR(FIND(UPPER(SUBSTITUTE(AF$12," ","")),INDEX('Cleaned Google Form'!$A$1:$L$5000,MATCH(UPPER(SUBSTITUTE($D38," ","")),'Cleaned Google Form'!$A:$A,0),8),1),FALSE)),0,1),1)</f>
        <v>1</v>
      </c>
      <c r="AG38" s="14">
        <f>IFERROR(IF(OR(IFERROR(FIND(AG$13,INDEX('Cleaned Google Form'!$A$1:$L$5000,MATCH(UPPER(SUBSTITUTE('Main Template'!$D38," ","")),'Cleaned Google Form'!$A:$A,0),12),1),FALSE),AND(AG$17=1,NOT(INDEX('Cleaned Google Form'!$A$1:$L$5000,MATCH(UPPER(SUBSTITUTE('Main Template'!$D38," ","")),'Cleaned Google Form'!$A:$A,0),6)="NO")),AND(AG$17&gt;=26,NOT(INDEX('Cleaned Google Form'!$A$1:$L$5000,UPPER(SUBSTITUTE(MATCH(UPPER(SUBSTITUTE($D38," ","")),'Cleaned Google Form'!$A:$A,0)," ","")),7)="NO")),IFERROR(FIND(UPPER(SUBSTITUTE(AG$12," ","")),INDEX('Cleaned Google Form'!$A$1:$L$5000,MATCH(UPPER(SUBSTITUTE($D38," ","")),'Cleaned Google Form'!$A:$A,0),8),1),FALSE)),0,1),1)</f>
        <v>1</v>
      </c>
      <c r="AH38" s="14">
        <f>IFERROR(IF(OR(IFERROR(FIND(AH$13,INDEX('Cleaned Google Form'!$A$1:$L$5000,MATCH(UPPER(SUBSTITUTE('Main Template'!$D38," ","")),'Cleaned Google Form'!$A:$A,0),12),1),FALSE),AND(AH$17=1,NOT(INDEX('Cleaned Google Form'!$A$1:$L$5000,MATCH(UPPER(SUBSTITUTE('Main Template'!$D38," ","")),'Cleaned Google Form'!$A:$A,0),6)="NO")),AND(AH$17&gt;=26,NOT(INDEX('Cleaned Google Form'!$A$1:$L$5000,UPPER(SUBSTITUTE(MATCH(UPPER(SUBSTITUTE($D38," ","")),'Cleaned Google Form'!$A:$A,0)," ","")),7)="NO")),IFERROR(FIND(UPPER(SUBSTITUTE(AH$12," ","")),INDEX('Cleaned Google Form'!$A$1:$L$5000,MATCH(UPPER(SUBSTITUTE($D38," ","")),'Cleaned Google Form'!$A:$A,0),8),1),FALSE)),0,1),1)</f>
        <v>1</v>
      </c>
      <c r="AI38" s="14">
        <f>IFERROR(IF(OR(IFERROR(FIND(AI$13,INDEX('Cleaned Google Form'!$A$1:$L$5000,MATCH(UPPER(SUBSTITUTE('Main Template'!$D38," ","")),'Cleaned Google Form'!$A:$A,0),12),1),FALSE),AND(AI$17=1,NOT(INDEX('Cleaned Google Form'!$A$1:$L$5000,MATCH(UPPER(SUBSTITUTE('Main Template'!$D38," ","")),'Cleaned Google Form'!$A:$A,0),6)="NO")),AND(AI$17&gt;=26,NOT(INDEX('Cleaned Google Form'!$A$1:$L$5000,UPPER(SUBSTITUTE(MATCH(UPPER(SUBSTITUTE($D38," ","")),'Cleaned Google Form'!$A:$A,0)," ","")),7)="NO")),IFERROR(FIND(UPPER(SUBSTITUTE(AI$12," ","")),INDEX('Cleaned Google Form'!$A$1:$L$5000,MATCH(UPPER(SUBSTITUTE($D38," ","")),'Cleaned Google Form'!$A:$A,0),8),1),FALSE)),0,1),1)</f>
        <v>1</v>
      </c>
      <c r="AJ38" s="14">
        <f>IFERROR(IF(OR(IFERROR(FIND(AJ$13,INDEX('Cleaned Google Form'!$A$1:$L$5000,MATCH(UPPER(SUBSTITUTE('Main Template'!$D38," ","")),'Cleaned Google Form'!$A:$A,0),12),1),FALSE),AND(AJ$17=1,NOT(INDEX('Cleaned Google Form'!$A$1:$L$5000,MATCH(UPPER(SUBSTITUTE('Main Template'!$D38," ","")),'Cleaned Google Form'!$A:$A,0),6)="NO")),AND(AJ$17&gt;=26,NOT(INDEX('Cleaned Google Form'!$A$1:$L$5000,UPPER(SUBSTITUTE(MATCH(UPPER(SUBSTITUTE($D38," ","")),'Cleaned Google Form'!$A:$A,0)," ","")),7)="NO")),IFERROR(FIND(UPPER(SUBSTITUTE(AJ$12," ","")),INDEX('Cleaned Google Form'!$A$1:$L$5000,MATCH(UPPER(SUBSTITUTE($D38," ","")),'Cleaned Google Form'!$A:$A,0),8),1),FALSE)),0,1),1)</f>
        <v>1</v>
      </c>
      <c r="AK38" s="14">
        <f>IFERROR(IF(OR(IFERROR(FIND(AK$13,INDEX('Cleaned Google Form'!$A$1:$L$5000,MATCH(UPPER(SUBSTITUTE('Main Template'!$D38," ","")),'Cleaned Google Form'!$A:$A,0),12),1),FALSE),AND(AK$17=1,NOT(INDEX('Cleaned Google Form'!$A$1:$L$5000,MATCH(UPPER(SUBSTITUTE('Main Template'!$D38," ","")),'Cleaned Google Form'!$A:$A,0),6)="NO")),AND(AK$17&gt;=26,NOT(INDEX('Cleaned Google Form'!$A$1:$L$5000,UPPER(SUBSTITUTE(MATCH(UPPER(SUBSTITUTE($D38," ","")),'Cleaned Google Form'!$A:$A,0)," ","")),7)="NO")),IFERROR(FIND(UPPER(SUBSTITUTE(AK$12," ","")),INDEX('Cleaned Google Form'!$A$1:$L$5000,MATCH(UPPER(SUBSTITUTE($D38," ","")),'Cleaned Google Form'!$A:$A,0),8),1),FALSE)),0,1),1)</f>
        <v>1</v>
      </c>
      <c r="AL38" s="14">
        <f>IFERROR(IF(OR(IFERROR(FIND(AL$13,INDEX('Cleaned Google Form'!$A$1:$L$5000,MATCH(UPPER(SUBSTITUTE('Main Template'!$D38," ","")),'Cleaned Google Form'!$A:$A,0),12),1),FALSE),AND(AL$17=1,NOT(INDEX('Cleaned Google Form'!$A$1:$L$5000,MATCH(UPPER(SUBSTITUTE('Main Template'!$D38," ","")),'Cleaned Google Form'!$A:$A,0),6)="NO")),AND(AL$17&gt;=26,NOT(INDEX('Cleaned Google Form'!$A$1:$L$5000,UPPER(SUBSTITUTE(MATCH(UPPER(SUBSTITUTE($D38," ","")),'Cleaned Google Form'!$A:$A,0)," ","")),7)="NO")),IFERROR(FIND(UPPER(SUBSTITUTE(AL$12," ","")),INDEX('Cleaned Google Form'!$A$1:$L$5000,MATCH(UPPER(SUBSTITUTE($D38," ","")),'Cleaned Google Form'!$A:$A,0),8),1),FALSE)),0,1),1)</f>
        <v>1</v>
      </c>
      <c r="AM38" s="14">
        <f>IFERROR(IF(OR(IFERROR(FIND(AM$13,INDEX('Cleaned Google Form'!$A$1:$L$5000,MATCH(UPPER(SUBSTITUTE('Main Template'!$D38," ","")),'Cleaned Google Form'!$A:$A,0),12),1),FALSE),AND(AM$17=1,NOT(INDEX('Cleaned Google Form'!$A$1:$L$5000,MATCH(UPPER(SUBSTITUTE('Main Template'!$D38," ","")),'Cleaned Google Form'!$A:$A,0),6)="NO")),AND(AM$17&gt;=26,NOT(INDEX('Cleaned Google Form'!$A$1:$L$5000,UPPER(SUBSTITUTE(MATCH(UPPER(SUBSTITUTE($D38," ","")),'Cleaned Google Form'!$A:$A,0)," ","")),7)="NO")),IFERROR(FIND(UPPER(SUBSTITUTE(AM$12," ","")),INDEX('Cleaned Google Form'!$A$1:$L$5000,MATCH(UPPER(SUBSTITUTE($D38," ","")),'Cleaned Google Form'!$A:$A,0),8),1),FALSE)),0,1),1)</f>
        <v>1</v>
      </c>
      <c r="AN38" s="14">
        <f>IFERROR(IF(OR(IFERROR(FIND(AN$13,INDEX('Cleaned Google Form'!$A$1:$L$5000,MATCH(UPPER(SUBSTITUTE('Main Template'!$D38," ","")),'Cleaned Google Form'!$A:$A,0),12),1),FALSE),AND(AN$17=1,NOT(INDEX('Cleaned Google Form'!$A$1:$L$5000,MATCH(UPPER(SUBSTITUTE('Main Template'!$D38," ","")),'Cleaned Google Form'!$A:$A,0),6)="NO")),AND(AN$17&gt;=26,NOT(INDEX('Cleaned Google Form'!$A$1:$L$5000,UPPER(SUBSTITUTE(MATCH(UPPER(SUBSTITUTE($D38," ","")),'Cleaned Google Form'!$A:$A,0)," ","")),7)="NO")),IFERROR(FIND(UPPER(SUBSTITUTE(AN$12," ","")),INDEX('Cleaned Google Form'!$A$1:$L$5000,MATCH(UPPER(SUBSTITUTE($D38," ","")),'Cleaned Google Form'!$A:$A,0),8),1),FALSE)),0,1),1)</f>
        <v>1</v>
      </c>
    </row>
    <row r="39" spans="3:40">
      <c r="C39" s="4">
        <f t="shared" si="6"/>
        <v>22</v>
      </c>
      <c r="D39" s="4" t="s">
        <v>51</v>
      </c>
      <c r="E39" s="4">
        <f>IFERROR(IF(UPPER(VLOOKUP(UPPER(SUBSTITUTE(D39," ","")),'Cleaned Google Form'!$A$1:$L$5000,3,FALSE))="YES",1,0),0)</f>
        <v>0</v>
      </c>
      <c r="F39" s="4">
        <f>IFERROR(IF(VLOOKUP(UPPER(SUBSTITUTE(D39," ","")),'Cleaned Google Form'!$A$1:$L$5000,2,FALSE)="R1",1,0),0)</f>
        <v>0</v>
      </c>
      <c r="G39" s="4">
        <f>IFERROR(IF(VLOOKUP(UPPER(SUBSTITUTE(D39," ","")),'Cleaned Google Form'!$A$1:$L$5000,4,FALSE)="VGH",1,0),0)</f>
        <v>0</v>
      </c>
      <c r="H39" s="4">
        <f>IFERROR(IF(G39+IFERROR(IF(VLOOKUP(UPPER(SUBSTITUTE(D39," ","")),'Cleaned Google Form'!$A$1:$L$5000,3,FALSE)="SPH",1,0),0)=0,1,0),0)</f>
        <v>1</v>
      </c>
      <c r="I39" s="4">
        <f t="shared" si="7"/>
        <v>22</v>
      </c>
      <c r="J39" s="14">
        <f>IFERROR(IF(OR(IFERROR(FIND(J$13,INDEX('Cleaned Google Form'!$A$1:$L$5000,MATCH(UPPER(SUBSTITUTE('Main Template'!$D39," ","")),'Cleaned Google Form'!$A:$A,0),12),1),FALSE),AND(J$17=1,NOT(INDEX('Cleaned Google Form'!$A$1:$L$5000,MATCH(UPPER(SUBSTITUTE('Main Template'!$D39," ","")),'Cleaned Google Form'!$A:$A,0),6)="NO")),AND(J$17&gt;=26,NOT(INDEX('Cleaned Google Form'!$A$1:$L$5000,UPPER(SUBSTITUTE(MATCH(UPPER(SUBSTITUTE($D39," ","")),'Cleaned Google Form'!$A:$A,0)," ","")),7)="NO")),IFERROR(FIND(UPPER(SUBSTITUTE(J$12," ","")),INDEX('Cleaned Google Form'!$A$1:$L$5000,MATCH(UPPER(SUBSTITUTE($D39," ","")),'Cleaned Google Form'!$A:$A,0),8),1),FALSE)),0,1),1)</f>
        <v>1</v>
      </c>
      <c r="K39" s="14">
        <f>IFERROR(IF(OR(IFERROR(FIND(K$13,INDEX('Cleaned Google Form'!$A$1:$L$5000,MATCH(UPPER(SUBSTITUTE('Main Template'!$D39," ","")),'Cleaned Google Form'!$A:$A,0),12),1),FALSE),AND(K$17=1,NOT(INDEX('Cleaned Google Form'!$A$1:$L$5000,MATCH(UPPER(SUBSTITUTE('Main Template'!$D39," ","")),'Cleaned Google Form'!$A:$A,0),6)="NO")),AND(K$17&gt;=26,NOT(INDEX('Cleaned Google Form'!$A$1:$L$5000,UPPER(SUBSTITUTE(MATCH(UPPER(SUBSTITUTE($D39," ","")),'Cleaned Google Form'!$A:$A,0)," ","")),7)="NO")),IFERROR(FIND(UPPER(SUBSTITUTE(K$12," ","")),INDEX('Cleaned Google Form'!$A$1:$L$5000,MATCH(UPPER(SUBSTITUTE($D39," ","")),'Cleaned Google Form'!$A:$A,0),8),1),FALSE)),0,1),1)</f>
        <v>1</v>
      </c>
      <c r="L39" s="14">
        <f>IFERROR(IF(OR(IFERROR(FIND(L$13,INDEX('Cleaned Google Form'!$A$1:$L$5000,MATCH(UPPER(SUBSTITUTE('Main Template'!$D39," ","")),'Cleaned Google Form'!$A:$A,0),12),1),FALSE),AND(L$17=1,NOT(INDEX('Cleaned Google Form'!$A$1:$L$5000,MATCH(UPPER(SUBSTITUTE('Main Template'!$D39," ","")),'Cleaned Google Form'!$A:$A,0),6)="NO")),AND(L$17&gt;=26,NOT(INDEX('Cleaned Google Form'!$A$1:$L$5000,UPPER(SUBSTITUTE(MATCH(UPPER(SUBSTITUTE($D39," ","")),'Cleaned Google Form'!$A:$A,0)," ","")),7)="NO")),IFERROR(FIND(UPPER(SUBSTITUTE(L$12," ","")),INDEX('Cleaned Google Form'!$A$1:$L$5000,MATCH(UPPER(SUBSTITUTE($D39," ","")),'Cleaned Google Form'!$A:$A,0),8),1),FALSE)),0,1),1)</f>
        <v>1</v>
      </c>
      <c r="M39" s="14">
        <f>IFERROR(IF(OR(IFERROR(FIND(M$13,INDEX('Cleaned Google Form'!$A$1:$L$5000,MATCH(UPPER(SUBSTITUTE('Main Template'!$D39," ","")),'Cleaned Google Form'!$A:$A,0),12),1),FALSE),AND(M$17=1,NOT(INDEX('Cleaned Google Form'!$A$1:$L$5000,MATCH(UPPER(SUBSTITUTE('Main Template'!$D39," ","")),'Cleaned Google Form'!$A:$A,0),6)="NO")),AND(M$17&gt;=26,NOT(INDEX('Cleaned Google Form'!$A$1:$L$5000,UPPER(SUBSTITUTE(MATCH(UPPER(SUBSTITUTE($D39," ","")),'Cleaned Google Form'!$A:$A,0)," ","")),7)="NO")),IFERROR(FIND(UPPER(SUBSTITUTE(M$12," ","")),INDEX('Cleaned Google Form'!$A$1:$L$5000,MATCH(UPPER(SUBSTITUTE($D39," ","")),'Cleaned Google Form'!$A:$A,0),8),1),FALSE)),0,1),1)</f>
        <v>1</v>
      </c>
      <c r="N39" s="14">
        <f>IFERROR(IF(OR(IFERROR(FIND(N$13,INDEX('Cleaned Google Form'!$A$1:$L$5000,MATCH(UPPER(SUBSTITUTE('Main Template'!$D39," ","")),'Cleaned Google Form'!$A:$A,0),12),1),FALSE),AND(N$17=1,NOT(INDEX('Cleaned Google Form'!$A$1:$L$5000,MATCH(UPPER(SUBSTITUTE('Main Template'!$D39," ","")),'Cleaned Google Form'!$A:$A,0),6)="NO")),AND(N$17&gt;=26,NOT(INDEX('Cleaned Google Form'!$A$1:$L$5000,UPPER(SUBSTITUTE(MATCH(UPPER(SUBSTITUTE($D39," ","")),'Cleaned Google Form'!$A:$A,0)," ","")),7)="NO")),IFERROR(FIND(UPPER(SUBSTITUTE(N$12," ","")),INDEX('Cleaned Google Form'!$A$1:$L$5000,MATCH(UPPER(SUBSTITUTE($D39," ","")),'Cleaned Google Form'!$A:$A,0),8),1),FALSE)),0,1),1)</f>
        <v>1</v>
      </c>
      <c r="O39" s="14">
        <f>IFERROR(IF(OR(IFERROR(FIND(O$13,INDEX('Cleaned Google Form'!$A$1:$L$5000,MATCH(UPPER(SUBSTITUTE('Main Template'!$D39," ","")),'Cleaned Google Form'!$A:$A,0),12),1),FALSE),AND(O$17=1,NOT(INDEX('Cleaned Google Form'!$A$1:$L$5000,MATCH(UPPER(SUBSTITUTE('Main Template'!$D39," ","")),'Cleaned Google Form'!$A:$A,0),6)="NO")),AND(O$17&gt;=26,NOT(INDEX('Cleaned Google Form'!$A$1:$L$5000,UPPER(SUBSTITUTE(MATCH(UPPER(SUBSTITUTE($D39," ","")),'Cleaned Google Form'!$A:$A,0)," ","")),7)="NO")),IFERROR(FIND(UPPER(SUBSTITUTE(O$12," ","")),INDEX('Cleaned Google Form'!$A$1:$L$5000,MATCH(UPPER(SUBSTITUTE($D39," ","")),'Cleaned Google Form'!$A:$A,0),8),1),FALSE)),0,1),1)</f>
        <v>1</v>
      </c>
      <c r="P39" s="14">
        <f>IFERROR(IF(OR(IFERROR(FIND(P$13,INDEX('Cleaned Google Form'!$A$1:$L$5000,MATCH(UPPER(SUBSTITUTE('Main Template'!$D39," ","")),'Cleaned Google Form'!$A:$A,0),12),1),FALSE),AND(P$17=1,NOT(INDEX('Cleaned Google Form'!$A$1:$L$5000,MATCH(UPPER(SUBSTITUTE('Main Template'!$D39," ","")),'Cleaned Google Form'!$A:$A,0),6)="NO")),AND(P$17&gt;=26,NOT(INDEX('Cleaned Google Form'!$A$1:$L$5000,UPPER(SUBSTITUTE(MATCH(UPPER(SUBSTITUTE($D39," ","")),'Cleaned Google Form'!$A:$A,0)," ","")),7)="NO")),IFERROR(FIND(UPPER(SUBSTITUTE(P$12," ","")),INDEX('Cleaned Google Form'!$A$1:$L$5000,MATCH(UPPER(SUBSTITUTE($D39," ","")),'Cleaned Google Form'!$A:$A,0),8),1),FALSE)),0,1),1)</f>
        <v>1</v>
      </c>
      <c r="Q39" s="14">
        <f>IFERROR(IF(OR(IFERROR(FIND(Q$13,INDEX('Cleaned Google Form'!$A$1:$L$5000,MATCH(UPPER(SUBSTITUTE('Main Template'!$D39," ","")),'Cleaned Google Form'!$A:$A,0),12),1),FALSE),AND(Q$17=1,NOT(INDEX('Cleaned Google Form'!$A$1:$L$5000,MATCH(UPPER(SUBSTITUTE('Main Template'!$D39," ","")),'Cleaned Google Form'!$A:$A,0),6)="NO")),AND(Q$17&gt;=26,NOT(INDEX('Cleaned Google Form'!$A$1:$L$5000,UPPER(SUBSTITUTE(MATCH(UPPER(SUBSTITUTE($D39," ","")),'Cleaned Google Form'!$A:$A,0)," ","")),7)="NO")),IFERROR(FIND(UPPER(SUBSTITUTE(Q$12," ","")),INDEX('Cleaned Google Form'!$A$1:$L$5000,MATCH(UPPER(SUBSTITUTE($D39," ","")),'Cleaned Google Form'!$A:$A,0),8),1),FALSE)),0,1),1)</f>
        <v>1</v>
      </c>
      <c r="R39" s="14">
        <f>IFERROR(IF(OR(IFERROR(FIND(R$13,INDEX('Cleaned Google Form'!$A$1:$L$5000,MATCH(UPPER(SUBSTITUTE('Main Template'!$D39," ","")),'Cleaned Google Form'!$A:$A,0),12),1),FALSE),AND(R$17=1,NOT(INDEX('Cleaned Google Form'!$A$1:$L$5000,MATCH(UPPER(SUBSTITUTE('Main Template'!$D39," ","")),'Cleaned Google Form'!$A:$A,0),6)="NO")),AND(R$17&gt;=26,NOT(INDEX('Cleaned Google Form'!$A$1:$L$5000,UPPER(SUBSTITUTE(MATCH(UPPER(SUBSTITUTE($D39," ","")),'Cleaned Google Form'!$A:$A,0)," ","")),7)="NO")),IFERROR(FIND(UPPER(SUBSTITUTE(R$12," ","")),INDEX('Cleaned Google Form'!$A$1:$L$5000,MATCH(UPPER(SUBSTITUTE($D39," ","")),'Cleaned Google Form'!$A:$A,0),8),1),FALSE)),0,1),1)</f>
        <v>1</v>
      </c>
      <c r="S39" s="14">
        <f>IFERROR(IF(OR(IFERROR(FIND(S$13,INDEX('Cleaned Google Form'!$A$1:$L$5000,MATCH(UPPER(SUBSTITUTE('Main Template'!$D39," ","")),'Cleaned Google Form'!$A:$A,0),12),1),FALSE),AND(S$17=1,NOT(INDEX('Cleaned Google Form'!$A$1:$L$5000,MATCH(UPPER(SUBSTITUTE('Main Template'!$D39," ","")),'Cleaned Google Form'!$A:$A,0),6)="NO")),AND(S$17&gt;=26,NOT(INDEX('Cleaned Google Form'!$A$1:$L$5000,UPPER(SUBSTITUTE(MATCH(UPPER(SUBSTITUTE($D39," ","")),'Cleaned Google Form'!$A:$A,0)," ","")),7)="NO")),IFERROR(FIND(UPPER(SUBSTITUTE(S$12," ","")),INDEX('Cleaned Google Form'!$A$1:$L$5000,MATCH(UPPER(SUBSTITUTE($D39," ","")),'Cleaned Google Form'!$A:$A,0),8),1),FALSE)),0,1),1)</f>
        <v>1</v>
      </c>
      <c r="T39" s="14">
        <f>IFERROR(IF(OR(IFERROR(FIND(T$13,INDEX('Cleaned Google Form'!$A$1:$L$5000,MATCH(UPPER(SUBSTITUTE('Main Template'!$D39," ","")),'Cleaned Google Form'!$A:$A,0),12),1),FALSE),AND(T$17=1,NOT(INDEX('Cleaned Google Form'!$A$1:$L$5000,MATCH(UPPER(SUBSTITUTE('Main Template'!$D39," ","")),'Cleaned Google Form'!$A:$A,0),6)="NO")),AND(T$17&gt;=26,NOT(INDEX('Cleaned Google Form'!$A$1:$L$5000,UPPER(SUBSTITUTE(MATCH(UPPER(SUBSTITUTE($D39," ","")),'Cleaned Google Form'!$A:$A,0)," ","")),7)="NO")),IFERROR(FIND(UPPER(SUBSTITUTE(T$12," ","")),INDEX('Cleaned Google Form'!$A$1:$L$5000,MATCH(UPPER(SUBSTITUTE($D39," ","")),'Cleaned Google Form'!$A:$A,0),8),1),FALSE)),0,1),1)</f>
        <v>1</v>
      </c>
      <c r="U39" s="14">
        <f>IFERROR(IF(OR(IFERROR(FIND(U$13,INDEX('Cleaned Google Form'!$A$1:$L$5000,MATCH(UPPER(SUBSTITUTE('Main Template'!$D39," ","")),'Cleaned Google Form'!$A:$A,0),12),1),FALSE),AND(U$17=1,NOT(INDEX('Cleaned Google Form'!$A$1:$L$5000,MATCH(UPPER(SUBSTITUTE('Main Template'!$D39," ","")),'Cleaned Google Form'!$A:$A,0),6)="NO")),AND(U$17&gt;=26,NOT(INDEX('Cleaned Google Form'!$A$1:$L$5000,UPPER(SUBSTITUTE(MATCH(UPPER(SUBSTITUTE($D39," ","")),'Cleaned Google Form'!$A:$A,0)," ","")),7)="NO")),IFERROR(FIND(UPPER(SUBSTITUTE(U$12," ","")),INDEX('Cleaned Google Form'!$A$1:$L$5000,MATCH(UPPER(SUBSTITUTE($D39," ","")),'Cleaned Google Form'!$A:$A,0),8),1),FALSE)),0,1),1)</f>
        <v>1</v>
      </c>
      <c r="V39" s="14">
        <f>IFERROR(IF(OR(IFERROR(FIND(V$13,INDEX('Cleaned Google Form'!$A$1:$L$5000,MATCH(UPPER(SUBSTITUTE('Main Template'!$D39," ","")),'Cleaned Google Form'!$A:$A,0),12),1),FALSE),AND(V$17=1,NOT(INDEX('Cleaned Google Form'!$A$1:$L$5000,MATCH(UPPER(SUBSTITUTE('Main Template'!$D39," ","")),'Cleaned Google Form'!$A:$A,0),6)="NO")),AND(V$17&gt;=26,NOT(INDEX('Cleaned Google Form'!$A$1:$L$5000,UPPER(SUBSTITUTE(MATCH(UPPER(SUBSTITUTE($D39," ","")),'Cleaned Google Form'!$A:$A,0)," ","")),7)="NO")),IFERROR(FIND(UPPER(SUBSTITUTE(V$12," ","")),INDEX('Cleaned Google Form'!$A$1:$L$5000,MATCH(UPPER(SUBSTITUTE($D39," ","")),'Cleaned Google Form'!$A:$A,0),8),1),FALSE)),0,1),1)</f>
        <v>1</v>
      </c>
      <c r="W39" s="14">
        <f>IFERROR(IF(OR(IFERROR(FIND(W$13,INDEX('Cleaned Google Form'!$A$1:$L$5000,MATCH(UPPER(SUBSTITUTE('Main Template'!$D39," ","")),'Cleaned Google Form'!$A:$A,0),12),1),FALSE),AND(W$17=1,NOT(INDEX('Cleaned Google Form'!$A$1:$L$5000,MATCH(UPPER(SUBSTITUTE('Main Template'!$D39," ","")),'Cleaned Google Form'!$A:$A,0),6)="NO")),AND(W$17&gt;=26,NOT(INDEX('Cleaned Google Form'!$A$1:$L$5000,UPPER(SUBSTITUTE(MATCH(UPPER(SUBSTITUTE($D39," ","")),'Cleaned Google Form'!$A:$A,0)," ","")),7)="NO")),IFERROR(FIND(UPPER(SUBSTITUTE(W$12," ","")),INDEX('Cleaned Google Form'!$A$1:$L$5000,MATCH(UPPER(SUBSTITUTE($D39," ","")),'Cleaned Google Form'!$A:$A,0),8),1),FALSE)),0,1),1)</f>
        <v>1</v>
      </c>
      <c r="X39" s="14">
        <f>IFERROR(IF(OR(IFERROR(FIND(X$13,INDEX('Cleaned Google Form'!$A$1:$L$5000,MATCH(UPPER(SUBSTITUTE('Main Template'!$D39," ","")),'Cleaned Google Form'!$A:$A,0),12),1),FALSE),AND(X$17=1,NOT(INDEX('Cleaned Google Form'!$A$1:$L$5000,MATCH(UPPER(SUBSTITUTE('Main Template'!$D39," ","")),'Cleaned Google Form'!$A:$A,0),6)="NO")),AND(X$17&gt;=26,NOT(INDEX('Cleaned Google Form'!$A$1:$L$5000,UPPER(SUBSTITUTE(MATCH(UPPER(SUBSTITUTE($D39," ","")),'Cleaned Google Form'!$A:$A,0)," ","")),7)="NO")),IFERROR(FIND(UPPER(SUBSTITUTE(X$12," ","")),INDEX('Cleaned Google Form'!$A$1:$L$5000,MATCH(UPPER(SUBSTITUTE($D39," ","")),'Cleaned Google Form'!$A:$A,0),8),1),FALSE)),0,1),1)</f>
        <v>1</v>
      </c>
      <c r="Y39" s="14">
        <f>IFERROR(IF(OR(IFERROR(FIND(Y$13,INDEX('Cleaned Google Form'!$A$1:$L$5000,MATCH(UPPER(SUBSTITUTE('Main Template'!$D39," ","")),'Cleaned Google Form'!$A:$A,0),12),1),FALSE),AND(Y$17=1,NOT(INDEX('Cleaned Google Form'!$A$1:$L$5000,MATCH(UPPER(SUBSTITUTE('Main Template'!$D39," ","")),'Cleaned Google Form'!$A:$A,0),6)="NO")),AND(Y$17&gt;=26,NOT(INDEX('Cleaned Google Form'!$A$1:$L$5000,UPPER(SUBSTITUTE(MATCH(UPPER(SUBSTITUTE($D39," ","")),'Cleaned Google Form'!$A:$A,0)," ","")),7)="NO")),IFERROR(FIND(UPPER(SUBSTITUTE(Y$12," ","")),INDEX('Cleaned Google Form'!$A$1:$L$5000,MATCH(UPPER(SUBSTITUTE($D39," ","")),'Cleaned Google Form'!$A:$A,0),8),1),FALSE)),0,1),1)</f>
        <v>1</v>
      </c>
      <c r="Z39" s="14">
        <f>IFERROR(IF(OR(IFERROR(FIND(Z$13,INDEX('Cleaned Google Form'!$A$1:$L$5000,MATCH(UPPER(SUBSTITUTE('Main Template'!$D39," ","")),'Cleaned Google Form'!$A:$A,0),12),1),FALSE),AND(Z$17=1,NOT(INDEX('Cleaned Google Form'!$A$1:$L$5000,MATCH(UPPER(SUBSTITUTE('Main Template'!$D39," ","")),'Cleaned Google Form'!$A:$A,0),6)="NO")),AND(Z$17&gt;=26,NOT(INDEX('Cleaned Google Form'!$A$1:$L$5000,UPPER(SUBSTITUTE(MATCH(UPPER(SUBSTITUTE($D39," ","")),'Cleaned Google Form'!$A:$A,0)," ","")),7)="NO")),IFERROR(FIND(UPPER(SUBSTITUTE(Z$12," ","")),INDEX('Cleaned Google Form'!$A$1:$L$5000,MATCH(UPPER(SUBSTITUTE($D39," ","")),'Cleaned Google Form'!$A:$A,0),8),1),FALSE)),0,1),1)</f>
        <v>1</v>
      </c>
      <c r="AA39" s="14">
        <f>IFERROR(IF(OR(IFERROR(FIND(AA$13,INDEX('Cleaned Google Form'!$A$1:$L$5000,MATCH(UPPER(SUBSTITUTE('Main Template'!$D39," ","")),'Cleaned Google Form'!$A:$A,0),12),1),FALSE),AND(AA$17=1,NOT(INDEX('Cleaned Google Form'!$A$1:$L$5000,MATCH(UPPER(SUBSTITUTE('Main Template'!$D39," ","")),'Cleaned Google Form'!$A:$A,0),6)="NO")),AND(AA$17&gt;=26,NOT(INDEX('Cleaned Google Form'!$A$1:$L$5000,UPPER(SUBSTITUTE(MATCH(UPPER(SUBSTITUTE($D39," ","")),'Cleaned Google Form'!$A:$A,0)," ","")),7)="NO")),IFERROR(FIND(UPPER(SUBSTITUTE(AA$12," ","")),INDEX('Cleaned Google Form'!$A$1:$L$5000,MATCH(UPPER(SUBSTITUTE($D39," ","")),'Cleaned Google Form'!$A:$A,0),8),1),FALSE)),0,1),1)</f>
        <v>1</v>
      </c>
      <c r="AB39" s="14">
        <f>IFERROR(IF(OR(IFERROR(FIND(AB$13,INDEX('Cleaned Google Form'!$A$1:$L$5000,MATCH(UPPER(SUBSTITUTE('Main Template'!$D39," ","")),'Cleaned Google Form'!$A:$A,0),12),1),FALSE),AND(AB$17=1,NOT(INDEX('Cleaned Google Form'!$A$1:$L$5000,MATCH(UPPER(SUBSTITUTE('Main Template'!$D39," ","")),'Cleaned Google Form'!$A:$A,0),6)="NO")),AND(AB$17&gt;=26,NOT(INDEX('Cleaned Google Form'!$A$1:$L$5000,UPPER(SUBSTITUTE(MATCH(UPPER(SUBSTITUTE($D39," ","")),'Cleaned Google Form'!$A:$A,0)," ","")),7)="NO")),IFERROR(FIND(UPPER(SUBSTITUTE(AB$12," ","")),INDEX('Cleaned Google Form'!$A$1:$L$5000,MATCH(UPPER(SUBSTITUTE($D39," ","")),'Cleaned Google Form'!$A:$A,0),8),1),FALSE)),0,1),1)</f>
        <v>1</v>
      </c>
      <c r="AC39" s="14">
        <f>IFERROR(IF(OR(IFERROR(FIND(AC$13,INDEX('Cleaned Google Form'!$A$1:$L$5000,MATCH(UPPER(SUBSTITUTE('Main Template'!$D39," ","")),'Cleaned Google Form'!$A:$A,0),12),1),FALSE),AND(AC$17=1,NOT(INDEX('Cleaned Google Form'!$A$1:$L$5000,MATCH(UPPER(SUBSTITUTE('Main Template'!$D39," ","")),'Cleaned Google Form'!$A:$A,0),6)="NO")),AND(AC$17&gt;=26,NOT(INDEX('Cleaned Google Form'!$A$1:$L$5000,UPPER(SUBSTITUTE(MATCH(UPPER(SUBSTITUTE($D39," ","")),'Cleaned Google Form'!$A:$A,0)," ","")),7)="NO")),IFERROR(FIND(UPPER(SUBSTITUTE(AC$12," ","")),INDEX('Cleaned Google Form'!$A$1:$L$5000,MATCH(UPPER(SUBSTITUTE($D39," ","")),'Cleaned Google Form'!$A:$A,0),8),1),FALSE)),0,1),1)</f>
        <v>1</v>
      </c>
      <c r="AD39" s="14">
        <f>IFERROR(IF(OR(IFERROR(FIND(AD$13,INDEX('Cleaned Google Form'!$A$1:$L$5000,MATCH(UPPER(SUBSTITUTE('Main Template'!$D39," ","")),'Cleaned Google Form'!$A:$A,0),12),1),FALSE),AND(AD$17=1,NOT(INDEX('Cleaned Google Form'!$A$1:$L$5000,MATCH(UPPER(SUBSTITUTE('Main Template'!$D39," ","")),'Cleaned Google Form'!$A:$A,0),6)="NO")),AND(AD$17&gt;=26,NOT(INDEX('Cleaned Google Form'!$A$1:$L$5000,UPPER(SUBSTITUTE(MATCH(UPPER(SUBSTITUTE($D39," ","")),'Cleaned Google Form'!$A:$A,0)," ","")),7)="NO")),IFERROR(FIND(UPPER(SUBSTITUTE(AD$12," ","")),INDEX('Cleaned Google Form'!$A$1:$L$5000,MATCH(UPPER(SUBSTITUTE($D39," ","")),'Cleaned Google Form'!$A:$A,0),8),1),FALSE)),0,1),1)</f>
        <v>1</v>
      </c>
      <c r="AE39" s="14">
        <f>IFERROR(IF(OR(IFERROR(FIND(AE$13,INDEX('Cleaned Google Form'!$A$1:$L$5000,MATCH(UPPER(SUBSTITUTE('Main Template'!$D39," ","")),'Cleaned Google Form'!$A:$A,0),12),1),FALSE),AND(AE$17=1,NOT(INDEX('Cleaned Google Form'!$A$1:$L$5000,MATCH(UPPER(SUBSTITUTE('Main Template'!$D39," ","")),'Cleaned Google Form'!$A:$A,0),6)="NO")),AND(AE$17&gt;=26,NOT(INDEX('Cleaned Google Form'!$A$1:$L$5000,UPPER(SUBSTITUTE(MATCH(UPPER(SUBSTITUTE($D39," ","")),'Cleaned Google Form'!$A:$A,0)," ","")),7)="NO")),IFERROR(FIND(UPPER(SUBSTITUTE(AE$12," ","")),INDEX('Cleaned Google Form'!$A$1:$L$5000,MATCH(UPPER(SUBSTITUTE($D39," ","")),'Cleaned Google Form'!$A:$A,0),8),1),FALSE)),0,1),1)</f>
        <v>1</v>
      </c>
      <c r="AF39" s="14">
        <f>IFERROR(IF(OR(IFERROR(FIND(AF$13,INDEX('Cleaned Google Form'!$A$1:$L$5000,MATCH(UPPER(SUBSTITUTE('Main Template'!$D39," ","")),'Cleaned Google Form'!$A:$A,0),12),1),FALSE),AND(AF$17=1,NOT(INDEX('Cleaned Google Form'!$A$1:$L$5000,MATCH(UPPER(SUBSTITUTE('Main Template'!$D39," ","")),'Cleaned Google Form'!$A:$A,0),6)="NO")),AND(AF$17&gt;=26,NOT(INDEX('Cleaned Google Form'!$A$1:$L$5000,UPPER(SUBSTITUTE(MATCH(UPPER(SUBSTITUTE($D39," ","")),'Cleaned Google Form'!$A:$A,0)," ","")),7)="NO")),IFERROR(FIND(UPPER(SUBSTITUTE(AF$12," ","")),INDEX('Cleaned Google Form'!$A$1:$L$5000,MATCH(UPPER(SUBSTITUTE($D39," ","")),'Cleaned Google Form'!$A:$A,0),8),1),FALSE)),0,1),1)</f>
        <v>1</v>
      </c>
      <c r="AG39" s="14">
        <f>IFERROR(IF(OR(IFERROR(FIND(AG$13,INDEX('Cleaned Google Form'!$A$1:$L$5000,MATCH(UPPER(SUBSTITUTE('Main Template'!$D39," ","")),'Cleaned Google Form'!$A:$A,0),12),1),FALSE),AND(AG$17=1,NOT(INDEX('Cleaned Google Form'!$A$1:$L$5000,MATCH(UPPER(SUBSTITUTE('Main Template'!$D39," ","")),'Cleaned Google Form'!$A:$A,0),6)="NO")),AND(AG$17&gt;=26,NOT(INDEX('Cleaned Google Form'!$A$1:$L$5000,UPPER(SUBSTITUTE(MATCH(UPPER(SUBSTITUTE($D39," ","")),'Cleaned Google Form'!$A:$A,0)," ","")),7)="NO")),IFERROR(FIND(UPPER(SUBSTITUTE(AG$12," ","")),INDEX('Cleaned Google Form'!$A$1:$L$5000,MATCH(UPPER(SUBSTITUTE($D39," ","")),'Cleaned Google Form'!$A:$A,0),8),1),FALSE)),0,1),1)</f>
        <v>1</v>
      </c>
      <c r="AH39" s="14">
        <f>IFERROR(IF(OR(IFERROR(FIND(AH$13,INDEX('Cleaned Google Form'!$A$1:$L$5000,MATCH(UPPER(SUBSTITUTE('Main Template'!$D39," ","")),'Cleaned Google Form'!$A:$A,0),12),1),FALSE),AND(AH$17=1,NOT(INDEX('Cleaned Google Form'!$A$1:$L$5000,MATCH(UPPER(SUBSTITUTE('Main Template'!$D39," ","")),'Cleaned Google Form'!$A:$A,0),6)="NO")),AND(AH$17&gt;=26,NOT(INDEX('Cleaned Google Form'!$A$1:$L$5000,UPPER(SUBSTITUTE(MATCH(UPPER(SUBSTITUTE($D39," ","")),'Cleaned Google Form'!$A:$A,0)," ","")),7)="NO")),IFERROR(FIND(UPPER(SUBSTITUTE(AH$12," ","")),INDEX('Cleaned Google Form'!$A$1:$L$5000,MATCH(UPPER(SUBSTITUTE($D39," ","")),'Cleaned Google Form'!$A:$A,0),8),1),FALSE)),0,1),1)</f>
        <v>1</v>
      </c>
      <c r="AI39" s="14">
        <f>IFERROR(IF(OR(IFERROR(FIND(AI$13,INDEX('Cleaned Google Form'!$A$1:$L$5000,MATCH(UPPER(SUBSTITUTE('Main Template'!$D39," ","")),'Cleaned Google Form'!$A:$A,0),12),1),FALSE),AND(AI$17=1,NOT(INDEX('Cleaned Google Form'!$A$1:$L$5000,MATCH(UPPER(SUBSTITUTE('Main Template'!$D39," ","")),'Cleaned Google Form'!$A:$A,0),6)="NO")),AND(AI$17&gt;=26,NOT(INDEX('Cleaned Google Form'!$A$1:$L$5000,UPPER(SUBSTITUTE(MATCH(UPPER(SUBSTITUTE($D39," ","")),'Cleaned Google Form'!$A:$A,0)," ","")),7)="NO")),IFERROR(FIND(UPPER(SUBSTITUTE(AI$12," ","")),INDEX('Cleaned Google Form'!$A$1:$L$5000,MATCH(UPPER(SUBSTITUTE($D39," ","")),'Cleaned Google Form'!$A:$A,0),8),1),FALSE)),0,1),1)</f>
        <v>1</v>
      </c>
      <c r="AJ39" s="14">
        <f>IFERROR(IF(OR(IFERROR(FIND(AJ$13,INDEX('Cleaned Google Form'!$A$1:$L$5000,MATCH(UPPER(SUBSTITUTE('Main Template'!$D39," ","")),'Cleaned Google Form'!$A:$A,0),12),1),FALSE),AND(AJ$17=1,NOT(INDEX('Cleaned Google Form'!$A$1:$L$5000,MATCH(UPPER(SUBSTITUTE('Main Template'!$D39," ","")),'Cleaned Google Form'!$A:$A,0),6)="NO")),AND(AJ$17&gt;=26,NOT(INDEX('Cleaned Google Form'!$A$1:$L$5000,UPPER(SUBSTITUTE(MATCH(UPPER(SUBSTITUTE($D39," ","")),'Cleaned Google Form'!$A:$A,0)," ","")),7)="NO")),IFERROR(FIND(UPPER(SUBSTITUTE(AJ$12," ","")),INDEX('Cleaned Google Form'!$A$1:$L$5000,MATCH(UPPER(SUBSTITUTE($D39," ","")),'Cleaned Google Form'!$A:$A,0),8),1),FALSE)),0,1),1)</f>
        <v>1</v>
      </c>
      <c r="AK39" s="14">
        <f>IFERROR(IF(OR(IFERROR(FIND(AK$13,INDEX('Cleaned Google Form'!$A$1:$L$5000,MATCH(UPPER(SUBSTITUTE('Main Template'!$D39," ","")),'Cleaned Google Form'!$A:$A,0),12),1),FALSE),AND(AK$17=1,NOT(INDEX('Cleaned Google Form'!$A$1:$L$5000,MATCH(UPPER(SUBSTITUTE('Main Template'!$D39," ","")),'Cleaned Google Form'!$A:$A,0),6)="NO")),AND(AK$17&gt;=26,NOT(INDEX('Cleaned Google Form'!$A$1:$L$5000,UPPER(SUBSTITUTE(MATCH(UPPER(SUBSTITUTE($D39," ","")),'Cleaned Google Form'!$A:$A,0)," ","")),7)="NO")),IFERROR(FIND(UPPER(SUBSTITUTE(AK$12," ","")),INDEX('Cleaned Google Form'!$A$1:$L$5000,MATCH(UPPER(SUBSTITUTE($D39," ","")),'Cleaned Google Form'!$A:$A,0),8),1),FALSE)),0,1),1)</f>
        <v>1</v>
      </c>
      <c r="AL39" s="14">
        <f>IFERROR(IF(OR(IFERROR(FIND(AL$13,INDEX('Cleaned Google Form'!$A$1:$L$5000,MATCH(UPPER(SUBSTITUTE('Main Template'!$D39," ","")),'Cleaned Google Form'!$A:$A,0),12),1),FALSE),AND(AL$17=1,NOT(INDEX('Cleaned Google Form'!$A$1:$L$5000,MATCH(UPPER(SUBSTITUTE('Main Template'!$D39," ","")),'Cleaned Google Form'!$A:$A,0),6)="NO")),AND(AL$17&gt;=26,NOT(INDEX('Cleaned Google Form'!$A$1:$L$5000,UPPER(SUBSTITUTE(MATCH(UPPER(SUBSTITUTE($D39," ","")),'Cleaned Google Form'!$A:$A,0)," ","")),7)="NO")),IFERROR(FIND(UPPER(SUBSTITUTE(AL$12," ","")),INDEX('Cleaned Google Form'!$A$1:$L$5000,MATCH(UPPER(SUBSTITUTE($D39," ","")),'Cleaned Google Form'!$A:$A,0),8),1),FALSE)),0,1),1)</f>
        <v>1</v>
      </c>
      <c r="AM39" s="14">
        <f>IFERROR(IF(OR(IFERROR(FIND(AM$13,INDEX('Cleaned Google Form'!$A$1:$L$5000,MATCH(UPPER(SUBSTITUTE('Main Template'!$D39," ","")),'Cleaned Google Form'!$A:$A,0),12),1),FALSE),AND(AM$17=1,NOT(INDEX('Cleaned Google Form'!$A$1:$L$5000,MATCH(UPPER(SUBSTITUTE('Main Template'!$D39," ","")),'Cleaned Google Form'!$A:$A,0),6)="NO")),AND(AM$17&gt;=26,NOT(INDEX('Cleaned Google Form'!$A$1:$L$5000,UPPER(SUBSTITUTE(MATCH(UPPER(SUBSTITUTE($D39," ","")),'Cleaned Google Form'!$A:$A,0)," ","")),7)="NO")),IFERROR(FIND(UPPER(SUBSTITUTE(AM$12," ","")),INDEX('Cleaned Google Form'!$A$1:$L$5000,MATCH(UPPER(SUBSTITUTE($D39," ","")),'Cleaned Google Form'!$A:$A,0),8),1),FALSE)),0,1),1)</f>
        <v>1</v>
      </c>
      <c r="AN39" s="14">
        <f>IFERROR(IF(OR(IFERROR(FIND(AN$13,INDEX('Cleaned Google Form'!$A$1:$L$5000,MATCH(UPPER(SUBSTITUTE('Main Template'!$D39," ","")),'Cleaned Google Form'!$A:$A,0),12),1),FALSE),AND(AN$17=1,NOT(INDEX('Cleaned Google Form'!$A$1:$L$5000,MATCH(UPPER(SUBSTITUTE('Main Template'!$D39," ","")),'Cleaned Google Form'!$A:$A,0),6)="NO")),AND(AN$17&gt;=26,NOT(INDEX('Cleaned Google Form'!$A$1:$L$5000,UPPER(SUBSTITUTE(MATCH(UPPER(SUBSTITUTE($D39," ","")),'Cleaned Google Form'!$A:$A,0)," ","")),7)="NO")),IFERROR(FIND(UPPER(SUBSTITUTE(AN$12," ","")),INDEX('Cleaned Google Form'!$A$1:$L$5000,MATCH(UPPER(SUBSTITUTE($D39," ","")),'Cleaned Google Form'!$A:$A,0),8),1),FALSE)),0,1),1)</f>
        <v>1</v>
      </c>
    </row>
    <row r="40" spans="3:40">
      <c r="C40" s="4">
        <f t="shared" si="6"/>
        <v>23</v>
      </c>
      <c r="D40" s="4" t="s">
        <v>74</v>
      </c>
      <c r="E40" s="4">
        <f>IFERROR(IF(UPPER(VLOOKUP(UPPER(SUBSTITUTE(D40," ","")),'Cleaned Google Form'!$A$1:$L$5000,3,FALSE))="YES",1,0),0)</f>
        <v>0</v>
      </c>
      <c r="F40" s="4">
        <f>IFERROR(IF(VLOOKUP(UPPER(SUBSTITUTE(D40," ","")),'Cleaned Google Form'!$A$1:$L$5000,2,FALSE)="R1",1,0),0)</f>
        <v>0</v>
      </c>
      <c r="G40" s="4">
        <f>IFERROR(IF(VLOOKUP(UPPER(SUBSTITUTE(D40," ","")),'Cleaned Google Form'!$A$1:$L$5000,4,FALSE)="VGH",1,0),0)</f>
        <v>0</v>
      </c>
      <c r="H40" s="4">
        <f>IFERROR(IF(G40+IFERROR(IF(VLOOKUP(UPPER(SUBSTITUTE(D40," ","")),'Cleaned Google Form'!$A$1:$L$5000,3,FALSE)="SPH",1,0),0)=0,1,0),0)</f>
        <v>1</v>
      </c>
      <c r="I40" s="4">
        <f t="shared" si="7"/>
        <v>23</v>
      </c>
      <c r="J40" s="14">
        <f>IFERROR(IF(OR(IFERROR(FIND(J$13,INDEX('Cleaned Google Form'!$A$1:$L$5000,MATCH(UPPER(SUBSTITUTE('Main Template'!$D40," ","")),'Cleaned Google Form'!$A:$A,0),12),1),FALSE),AND(J$17=1,NOT(INDEX('Cleaned Google Form'!$A$1:$L$5000,MATCH(UPPER(SUBSTITUTE('Main Template'!$D40," ","")),'Cleaned Google Form'!$A:$A,0),6)="NO")),AND(J$17&gt;=26,NOT(INDEX('Cleaned Google Form'!$A$1:$L$5000,UPPER(SUBSTITUTE(MATCH(UPPER(SUBSTITUTE($D40," ","")),'Cleaned Google Form'!$A:$A,0)," ","")),7)="NO")),IFERROR(FIND(UPPER(SUBSTITUTE(J$12," ","")),INDEX('Cleaned Google Form'!$A$1:$L$5000,MATCH(UPPER(SUBSTITUTE($D40," ","")),'Cleaned Google Form'!$A:$A,0),8),1),FALSE)),0,1),1)</f>
        <v>1</v>
      </c>
      <c r="K40" s="14">
        <f>IFERROR(IF(OR(IFERROR(FIND(K$13,INDEX('Cleaned Google Form'!$A$1:$L$5000,MATCH(UPPER(SUBSTITUTE('Main Template'!$D40," ","")),'Cleaned Google Form'!$A:$A,0),12),1),FALSE),AND(K$17=1,NOT(INDEX('Cleaned Google Form'!$A$1:$L$5000,MATCH(UPPER(SUBSTITUTE('Main Template'!$D40," ","")),'Cleaned Google Form'!$A:$A,0),6)="NO")),AND(K$17&gt;=26,NOT(INDEX('Cleaned Google Form'!$A$1:$L$5000,UPPER(SUBSTITUTE(MATCH(UPPER(SUBSTITUTE($D40," ","")),'Cleaned Google Form'!$A:$A,0)," ","")),7)="NO")),IFERROR(FIND(UPPER(SUBSTITUTE(K$12," ","")),INDEX('Cleaned Google Form'!$A$1:$L$5000,MATCH(UPPER(SUBSTITUTE($D40," ","")),'Cleaned Google Form'!$A:$A,0),8),1),FALSE)),0,1),1)</f>
        <v>1</v>
      </c>
      <c r="L40" s="14">
        <f>IFERROR(IF(OR(IFERROR(FIND(L$13,INDEX('Cleaned Google Form'!$A$1:$L$5000,MATCH(UPPER(SUBSTITUTE('Main Template'!$D40," ","")),'Cleaned Google Form'!$A:$A,0),12),1),FALSE),AND(L$17=1,NOT(INDEX('Cleaned Google Form'!$A$1:$L$5000,MATCH(UPPER(SUBSTITUTE('Main Template'!$D40," ","")),'Cleaned Google Form'!$A:$A,0),6)="NO")),AND(L$17&gt;=26,NOT(INDEX('Cleaned Google Form'!$A$1:$L$5000,UPPER(SUBSTITUTE(MATCH(UPPER(SUBSTITUTE($D40," ","")),'Cleaned Google Form'!$A:$A,0)," ","")),7)="NO")),IFERROR(FIND(UPPER(SUBSTITUTE(L$12," ","")),INDEX('Cleaned Google Form'!$A$1:$L$5000,MATCH(UPPER(SUBSTITUTE($D40," ","")),'Cleaned Google Form'!$A:$A,0),8),1),FALSE)),0,1),1)</f>
        <v>1</v>
      </c>
      <c r="M40" s="14">
        <f>IFERROR(IF(OR(IFERROR(FIND(M$13,INDEX('Cleaned Google Form'!$A$1:$L$5000,MATCH(UPPER(SUBSTITUTE('Main Template'!$D40," ","")),'Cleaned Google Form'!$A:$A,0),12),1),FALSE),AND(M$17=1,NOT(INDEX('Cleaned Google Form'!$A$1:$L$5000,MATCH(UPPER(SUBSTITUTE('Main Template'!$D40," ","")),'Cleaned Google Form'!$A:$A,0),6)="NO")),AND(M$17&gt;=26,NOT(INDEX('Cleaned Google Form'!$A$1:$L$5000,UPPER(SUBSTITUTE(MATCH(UPPER(SUBSTITUTE($D40," ","")),'Cleaned Google Form'!$A:$A,0)," ","")),7)="NO")),IFERROR(FIND(UPPER(SUBSTITUTE(M$12," ","")),INDEX('Cleaned Google Form'!$A$1:$L$5000,MATCH(UPPER(SUBSTITUTE($D40," ","")),'Cleaned Google Form'!$A:$A,0),8),1),FALSE)),0,1),1)</f>
        <v>1</v>
      </c>
      <c r="N40" s="14">
        <f>IFERROR(IF(OR(IFERROR(FIND(N$13,INDEX('Cleaned Google Form'!$A$1:$L$5000,MATCH(UPPER(SUBSTITUTE('Main Template'!$D40," ","")),'Cleaned Google Form'!$A:$A,0),12),1),FALSE),AND(N$17=1,NOT(INDEX('Cleaned Google Form'!$A$1:$L$5000,MATCH(UPPER(SUBSTITUTE('Main Template'!$D40," ","")),'Cleaned Google Form'!$A:$A,0),6)="NO")),AND(N$17&gt;=26,NOT(INDEX('Cleaned Google Form'!$A$1:$L$5000,UPPER(SUBSTITUTE(MATCH(UPPER(SUBSTITUTE($D40," ","")),'Cleaned Google Form'!$A:$A,0)," ","")),7)="NO")),IFERROR(FIND(UPPER(SUBSTITUTE(N$12," ","")),INDEX('Cleaned Google Form'!$A$1:$L$5000,MATCH(UPPER(SUBSTITUTE($D40," ","")),'Cleaned Google Form'!$A:$A,0),8),1),FALSE)),0,1),1)</f>
        <v>1</v>
      </c>
      <c r="O40" s="14">
        <f>IFERROR(IF(OR(IFERROR(FIND(O$13,INDEX('Cleaned Google Form'!$A$1:$L$5000,MATCH(UPPER(SUBSTITUTE('Main Template'!$D40," ","")),'Cleaned Google Form'!$A:$A,0),12),1),FALSE),AND(O$17=1,NOT(INDEX('Cleaned Google Form'!$A$1:$L$5000,MATCH(UPPER(SUBSTITUTE('Main Template'!$D40," ","")),'Cleaned Google Form'!$A:$A,0),6)="NO")),AND(O$17&gt;=26,NOT(INDEX('Cleaned Google Form'!$A$1:$L$5000,UPPER(SUBSTITUTE(MATCH(UPPER(SUBSTITUTE($D40," ","")),'Cleaned Google Form'!$A:$A,0)," ","")),7)="NO")),IFERROR(FIND(UPPER(SUBSTITUTE(O$12," ","")),INDEX('Cleaned Google Form'!$A$1:$L$5000,MATCH(UPPER(SUBSTITUTE($D40," ","")),'Cleaned Google Form'!$A:$A,0),8),1),FALSE)),0,1),1)</f>
        <v>1</v>
      </c>
      <c r="P40" s="14">
        <f>IFERROR(IF(OR(IFERROR(FIND(P$13,INDEX('Cleaned Google Form'!$A$1:$L$5000,MATCH(UPPER(SUBSTITUTE('Main Template'!$D40," ","")),'Cleaned Google Form'!$A:$A,0),12),1),FALSE),AND(P$17=1,NOT(INDEX('Cleaned Google Form'!$A$1:$L$5000,MATCH(UPPER(SUBSTITUTE('Main Template'!$D40," ","")),'Cleaned Google Form'!$A:$A,0),6)="NO")),AND(P$17&gt;=26,NOT(INDEX('Cleaned Google Form'!$A$1:$L$5000,UPPER(SUBSTITUTE(MATCH(UPPER(SUBSTITUTE($D40," ","")),'Cleaned Google Form'!$A:$A,0)," ","")),7)="NO")),IFERROR(FIND(UPPER(SUBSTITUTE(P$12," ","")),INDEX('Cleaned Google Form'!$A$1:$L$5000,MATCH(UPPER(SUBSTITUTE($D40," ","")),'Cleaned Google Form'!$A:$A,0),8),1),FALSE)),0,1),1)</f>
        <v>1</v>
      </c>
      <c r="Q40" s="14">
        <f>IFERROR(IF(OR(IFERROR(FIND(Q$13,INDEX('Cleaned Google Form'!$A$1:$L$5000,MATCH(UPPER(SUBSTITUTE('Main Template'!$D40," ","")),'Cleaned Google Form'!$A:$A,0),12),1),FALSE),AND(Q$17=1,NOT(INDEX('Cleaned Google Form'!$A$1:$L$5000,MATCH(UPPER(SUBSTITUTE('Main Template'!$D40," ","")),'Cleaned Google Form'!$A:$A,0),6)="NO")),AND(Q$17&gt;=26,NOT(INDEX('Cleaned Google Form'!$A$1:$L$5000,UPPER(SUBSTITUTE(MATCH(UPPER(SUBSTITUTE($D40," ","")),'Cleaned Google Form'!$A:$A,0)," ","")),7)="NO")),IFERROR(FIND(UPPER(SUBSTITUTE(Q$12," ","")),INDEX('Cleaned Google Form'!$A$1:$L$5000,MATCH(UPPER(SUBSTITUTE($D40," ","")),'Cleaned Google Form'!$A:$A,0),8),1),FALSE)),0,1),1)</f>
        <v>1</v>
      </c>
      <c r="R40" s="14">
        <f>IFERROR(IF(OR(IFERROR(FIND(R$13,INDEX('Cleaned Google Form'!$A$1:$L$5000,MATCH(UPPER(SUBSTITUTE('Main Template'!$D40," ","")),'Cleaned Google Form'!$A:$A,0),12),1),FALSE),AND(R$17=1,NOT(INDEX('Cleaned Google Form'!$A$1:$L$5000,MATCH(UPPER(SUBSTITUTE('Main Template'!$D40," ","")),'Cleaned Google Form'!$A:$A,0),6)="NO")),AND(R$17&gt;=26,NOT(INDEX('Cleaned Google Form'!$A$1:$L$5000,UPPER(SUBSTITUTE(MATCH(UPPER(SUBSTITUTE($D40," ","")),'Cleaned Google Form'!$A:$A,0)," ","")),7)="NO")),IFERROR(FIND(UPPER(SUBSTITUTE(R$12," ","")),INDEX('Cleaned Google Form'!$A$1:$L$5000,MATCH(UPPER(SUBSTITUTE($D40," ","")),'Cleaned Google Form'!$A:$A,0),8),1),FALSE)),0,1),1)</f>
        <v>1</v>
      </c>
      <c r="S40" s="14">
        <f>IFERROR(IF(OR(IFERROR(FIND(S$13,INDEX('Cleaned Google Form'!$A$1:$L$5000,MATCH(UPPER(SUBSTITUTE('Main Template'!$D40," ","")),'Cleaned Google Form'!$A:$A,0),12),1),FALSE),AND(S$17=1,NOT(INDEX('Cleaned Google Form'!$A$1:$L$5000,MATCH(UPPER(SUBSTITUTE('Main Template'!$D40," ","")),'Cleaned Google Form'!$A:$A,0),6)="NO")),AND(S$17&gt;=26,NOT(INDEX('Cleaned Google Form'!$A$1:$L$5000,UPPER(SUBSTITUTE(MATCH(UPPER(SUBSTITUTE($D40," ","")),'Cleaned Google Form'!$A:$A,0)," ","")),7)="NO")),IFERROR(FIND(UPPER(SUBSTITUTE(S$12," ","")),INDEX('Cleaned Google Form'!$A$1:$L$5000,MATCH(UPPER(SUBSTITUTE($D40," ","")),'Cleaned Google Form'!$A:$A,0),8),1),FALSE)),0,1),1)</f>
        <v>1</v>
      </c>
      <c r="T40" s="14">
        <f>IFERROR(IF(OR(IFERROR(FIND(T$13,INDEX('Cleaned Google Form'!$A$1:$L$5000,MATCH(UPPER(SUBSTITUTE('Main Template'!$D40," ","")),'Cleaned Google Form'!$A:$A,0),12),1),FALSE),AND(T$17=1,NOT(INDEX('Cleaned Google Form'!$A$1:$L$5000,MATCH(UPPER(SUBSTITUTE('Main Template'!$D40," ","")),'Cleaned Google Form'!$A:$A,0),6)="NO")),AND(T$17&gt;=26,NOT(INDEX('Cleaned Google Form'!$A$1:$L$5000,UPPER(SUBSTITUTE(MATCH(UPPER(SUBSTITUTE($D40," ","")),'Cleaned Google Form'!$A:$A,0)," ","")),7)="NO")),IFERROR(FIND(UPPER(SUBSTITUTE(T$12," ","")),INDEX('Cleaned Google Form'!$A$1:$L$5000,MATCH(UPPER(SUBSTITUTE($D40," ","")),'Cleaned Google Form'!$A:$A,0),8),1),FALSE)),0,1),1)</f>
        <v>1</v>
      </c>
      <c r="U40" s="14">
        <f>IFERROR(IF(OR(IFERROR(FIND(U$13,INDEX('Cleaned Google Form'!$A$1:$L$5000,MATCH(UPPER(SUBSTITUTE('Main Template'!$D40," ","")),'Cleaned Google Form'!$A:$A,0),12),1),FALSE),AND(U$17=1,NOT(INDEX('Cleaned Google Form'!$A$1:$L$5000,MATCH(UPPER(SUBSTITUTE('Main Template'!$D40," ","")),'Cleaned Google Form'!$A:$A,0),6)="NO")),AND(U$17&gt;=26,NOT(INDEX('Cleaned Google Form'!$A$1:$L$5000,UPPER(SUBSTITUTE(MATCH(UPPER(SUBSTITUTE($D40," ","")),'Cleaned Google Form'!$A:$A,0)," ","")),7)="NO")),IFERROR(FIND(UPPER(SUBSTITUTE(U$12," ","")),INDEX('Cleaned Google Form'!$A$1:$L$5000,MATCH(UPPER(SUBSTITUTE($D40," ","")),'Cleaned Google Form'!$A:$A,0),8),1),FALSE)),0,1),1)</f>
        <v>1</v>
      </c>
      <c r="V40" s="14">
        <f>IFERROR(IF(OR(IFERROR(FIND(V$13,INDEX('Cleaned Google Form'!$A$1:$L$5000,MATCH(UPPER(SUBSTITUTE('Main Template'!$D40," ","")),'Cleaned Google Form'!$A:$A,0),12),1),FALSE),AND(V$17=1,NOT(INDEX('Cleaned Google Form'!$A$1:$L$5000,MATCH(UPPER(SUBSTITUTE('Main Template'!$D40," ","")),'Cleaned Google Form'!$A:$A,0),6)="NO")),AND(V$17&gt;=26,NOT(INDEX('Cleaned Google Form'!$A$1:$L$5000,UPPER(SUBSTITUTE(MATCH(UPPER(SUBSTITUTE($D40," ","")),'Cleaned Google Form'!$A:$A,0)," ","")),7)="NO")),IFERROR(FIND(UPPER(SUBSTITUTE(V$12," ","")),INDEX('Cleaned Google Form'!$A$1:$L$5000,MATCH(UPPER(SUBSTITUTE($D40," ","")),'Cleaned Google Form'!$A:$A,0),8),1),FALSE)),0,1),1)</f>
        <v>1</v>
      </c>
      <c r="W40" s="14">
        <f>IFERROR(IF(OR(IFERROR(FIND(W$13,INDEX('Cleaned Google Form'!$A$1:$L$5000,MATCH(UPPER(SUBSTITUTE('Main Template'!$D40," ","")),'Cleaned Google Form'!$A:$A,0),12),1),FALSE),AND(W$17=1,NOT(INDEX('Cleaned Google Form'!$A$1:$L$5000,MATCH(UPPER(SUBSTITUTE('Main Template'!$D40," ","")),'Cleaned Google Form'!$A:$A,0),6)="NO")),AND(W$17&gt;=26,NOT(INDEX('Cleaned Google Form'!$A$1:$L$5000,UPPER(SUBSTITUTE(MATCH(UPPER(SUBSTITUTE($D40," ","")),'Cleaned Google Form'!$A:$A,0)," ","")),7)="NO")),IFERROR(FIND(UPPER(SUBSTITUTE(W$12," ","")),INDEX('Cleaned Google Form'!$A$1:$L$5000,MATCH(UPPER(SUBSTITUTE($D40," ","")),'Cleaned Google Form'!$A:$A,0),8),1),FALSE)),0,1),1)</f>
        <v>1</v>
      </c>
      <c r="X40" s="14">
        <f>IFERROR(IF(OR(IFERROR(FIND(X$13,INDEX('Cleaned Google Form'!$A$1:$L$5000,MATCH(UPPER(SUBSTITUTE('Main Template'!$D40," ","")),'Cleaned Google Form'!$A:$A,0),12),1),FALSE),AND(X$17=1,NOT(INDEX('Cleaned Google Form'!$A$1:$L$5000,MATCH(UPPER(SUBSTITUTE('Main Template'!$D40," ","")),'Cleaned Google Form'!$A:$A,0),6)="NO")),AND(X$17&gt;=26,NOT(INDEX('Cleaned Google Form'!$A$1:$L$5000,UPPER(SUBSTITUTE(MATCH(UPPER(SUBSTITUTE($D40," ","")),'Cleaned Google Form'!$A:$A,0)," ","")),7)="NO")),IFERROR(FIND(UPPER(SUBSTITUTE(X$12," ","")),INDEX('Cleaned Google Form'!$A$1:$L$5000,MATCH(UPPER(SUBSTITUTE($D40," ","")),'Cleaned Google Form'!$A:$A,0),8),1),FALSE)),0,1),1)</f>
        <v>1</v>
      </c>
      <c r="Y40" s="14">
        <f>IFERROR(IF(OR(IFERROR(FIND(Y$13,INDEX('Cleaned Google Form'!$A$1:$L$5000,MATCH(UPPER(SUBSTITUTE('Main Template'!$D40," ","")),'Cleaned Google Form'!$A:$A,0),12),1),FALSE),AND(Y$17=1,NOT(INDEX('Cleaned Google Form'!$A$1:$L$5000,MATCH(UPPER(SUBSTITUTE('Main Template'!$D40," ","")),'Cleaned Google Form'!$A:$A,0),6)="NO")),AND(Y$17&gt;=26,NOT(INDEX('Cleaned Google Form'!$A$1:$L$5000,UPPER(SUBSTITUTE(MATCH(UPPER(SUBSTITUTE($D40," ","")),'Cleaned Google Form'!$A:$A,0)," ","")),7)="NO")),IFERROR(FIND(UPPER(SUBSTITUTE(Y$12," ","")),INDEX('Cleaned Google Form'!$A$1:$L$5000,MATCH(UPPER(SUBSTITUTE($D40," ","")),'Cleaned Google Form'!$A:$A,0),8),1),FALSE)),0,1),1)</f>
        <v>1</v>
      </c>
      <c r="Z40" s="14">
        <f>IFERROR(IF(OR(IFERROR(FIND(Z$13,INDEX('Cleaned Google Form'!$A$1:$L$5000,MATCH(UPPER(SUBSTITUTE('Main Template'!$D40," ","")),'Cleaned Google Form'!$A:$A,0),12),1),FALSE),AND(Z$17=1,NOT(INDEX('Cleaned Google Form'!$A$1:$L$5000,MATCH(UPPER(SUBSTITUTE('Main Template'!$D40," ","")),'Cleaned Google Form'!$A:$A,0),6)="NO")),AND(Z$17&gt;=26,NOT(INDEX('Cleaned Google Form'!$A$1:$L$5000,UPPER(SUBSTITUTE(MATCH(UPPER(SUBSTITUTE($D40," ","")),'Cleaned Google Form'!$A:$A,0)," ","")),7)="NO")),IFERROR(FIND(UPPER(SUBSTITUTE(Z$12," ","")),INDEX('Cleaned Google Form'!$A$1:$L$5000,MATCH(UPPER(SUBSTITUTE($D40," ","")),'Cleaned Google Form'!$A:$A,0),8),1),FALSE)),0,1),1)</f>
        <v>1</v>
      </c>
      <c r="AA40" s="14">
        <f>IFERROR(IF(OR(IFERROR(FIND(AA$13,INDEX('Cleaned Google Form'!$A$1:$L$5000,MATCH(UPPER(SUBSTITUTE('Main Template'!$D40," ","")),'Cleaned Google Form'!$A:$A,0),12),1),FALSE),AND(AA$17=1,NOT(INDEX('Cleaned Google Form'!$A$1:$L$5000,MATCH(UPPER(SUBSTITUTE('Main Template'!$D40," ","")),'Cleaned Google Form'!$A:$A,0),6)="NO")),AND(AA$17&gt;=26,NOT(INDEX('Cleaned Google Form'!$A$1:$L$5000,UPPER(SUBSTITUTE(MATCH(UPPER(SUBSTITUTE($D40," ","")),'Cleaned Google Form'!$A:$A,0)," ","")),7)="NO")),IFERROR(FIND(UPPER(SUBSTITUTE(AA$12," ","")),INDEX('Cleaned Google Form'!$A$1:$L$5000,MATCH(UPPER(SUBSTITUTE($D40," ","")),'Cleaned Google Form'!$A:$A,0),8),1),FALSE)),0,1),1)</f>
        <v>1</v>
      </c>
      <c r="AB40" s="14">
        <f>IFERROR(IF(OR(IFERROR(FIND(AB$13,INDEX('Cleaned Google Form'!$A$1:$L$5000,MATCH(UPPER(SUBSTITUTE('Main Template'!$D40," ","")),'Cleaned Google Form'!$A:$A,0),12),1),FALSE),AND(AB$17=1,NOT(INDEX('Cleaned Google Form'!$A$1:$L$5000,MATCH(UPPER(SUBSTITUTE('Main Template'!$D40," ","")),'Cleaned Google Form'!$A:$A,0),6)="NO")),AND(AB$17&gt;=26,NOT(INDEX('Cleaned Google Form'!$A$1:$L$5000,UPPER(SUBSTITUTE(MATCH(UPPER(SUBSTITUTE($D40," ","")),'Cleaned Google Form'!$A:$A,0)," ","")),7)="NO")),IFERROR(FIND(UPPER(SUBSTITUTE(AB$12," ","")),INDEX('Cleaned Google Form'!$A$1:$L$5000,MATCH(UPPER(SUBSTITUTE($D40," ","")),'Cleaned Google Form'!$A:$A,0),8),1),FALSE)),0,1),1)</f>
        <v>1</v>
      </c>
      <c r="AC40" s="14">
        <f>IFERROR(IF(OR(IFERROR(FIND(AC$13,INDEX('Cleaned Google Form'!$A$1:$L$5000,MATCH(UPPER(SUBSTITUTE('Main Template'!$D40," ","")),'Cleaned Google Form'!$A:$A,0),12),1),FALSE),AND(AC$17=1,NOT(INDEX('Cleaned Google Form'!$A$1:$L$5000,MATCH(UPPER(SUBSTITUTE('Main Template'!$D40," ","")),'Cleaned Google Form'!$A:$A,0),6)="NO")),AND(AC$17&gt;=26,NOT(INDEX('Cleaned Google Form'!$A$1:$L$5000,UPPER(SUBSTITUTE(MATCH(UPPER(SUBSTITUTE($D40," ","")),'Cleaned Google Form'!$A:$A,0)," ","")),7)="NO")),IFERROR(FIND(UPPER(SUBSTITUTE(AC$12," ","")),INDEX('Cleaned Google Form'!$A$1:$L$5000,MATCH(UPPER(SUBSTITUTE($D40," ","")),'Cleaned Google Form'!$A:$A,0),8),1),FALSE)),0,1),1)</f>
        <v>1</v>
      </c>
      <c r="AD40" s="14">
        <f>IFERROR(IF(OR(IFERROR(FIND(AD$13,INDEX('Cleaned Google Form'!$A$1:$L$5000,MATCH(UPPER(SUBSTITUTE('Main Template'!$D40," ","")),'Cleaned Google Form'!$A:$A,0),12),1),FALSE),AND(AD$17=1,NOT(INDEX('Cleaned Google Form'!$A$1:$L$5000,MATCH(UPPER(SUBSTITUTE('Main Template'!$D40," ","")),'Cleaned Google Form'!$A:$A,0),6)="NO")),AND(AD$17&gt;=26,NOT(INDEX('Cleaned Google Form'!$A$1:$L$5000,UPPER(SUBSTITUTE(MATCH(UPPER(SUBSTITUTE($D40," ","")),'Cleaned Google Form'!$A:$A,0)," ","")),7)="NO")),IFERROR(FIND(UPPER(SUBSTITUTE(AD$12," ","")),INDEX('Cleaned Google Form'!$A$1:$L$5000,MATCH(UPPER(SUBSTITUTE($D40," ","")),'Cleaned Google Form'!$A:$A,0),8),1),FALSE)),0,1),1)</f>
        <v>1</v>
      </c>
      <c r="AE40" s="14">
        <f>IFERROR(IF(OR(IFERROR(FIND(AE$13,INDEX('Cleaned Google Form'!$A$1:$L$5000,MATCH(UPPER(SUBSTITUTE('Main Template'!$D40," ","")),'Cleaned Google Form'!$A:$A,0),12),1),FALSE),AND(AE$17=1,NOT(INDEX('Cleaned Google Form'!$A$1:$L$5000,MATCH(UPPER(SUBSTITUTE('Main Template'!$D40," ","")),'Cleaned Google Form'!$A:$A,0),6)="NO")),AND(AE$17&gt;=26,NOT(INDEX('Cleaned Google Form'!$A$1:$L$5000,UPPER(SUBSTITUTE(MATCH(UPPER(SUBSTITUTE($D40," ","")),'Cleaned Google Form'!$A:$A,0)," ","")),7)="NO")),IFERROR(FIND(UPPER(SUBSTITUTE(AE$12," ","")),INDEX('Cleaned Google Form'!$A$1:$L$5000,MATCH(UPPER(SUBSTITUTE($D40," ","")),'Cleaned Google Form'!$A:$A,0),8),1),FALSE)),0,1),1)</f>
        <v>1</v>
      </c>
      <c r="AF40" s="14">
        <f>IFERROR(IF(OR(IFERROR(FIND(AF$13,INDEX('Cleaned Google Form'!$A$1:$L$5000,MATCH(UPPER(SUBSTITUTE('Main Template'!$D40," ","")),'Cleaned Google Form'!$A:$A,0),12),1),FALSE),AND(AF$17=1,NOT(INDEX('Cleaned Google Form'!$A$1:$L$5000,MATCH(UPPER(SUBSTITUTE('Main Template'!$D40," ","")),'Cleaned Google Form'!$A:$A,0),6)="NO")),AND(AF$17&gt;=26,NOT(INDEX('Cleaned Google Form'!$A$1:$L$5000,UPPER(SUBSTITUTE(MATCH(UPPER(SUBSTITUTE($D40," ","")),'Cleaned Google Form'!$A:$A,0)," ","")),7)="NO")),IFERROR(FIND(UPPER(SUBSTITUTE(AF$12," ","")),INDEX('Cleaned Google Form'!$A$1:$L$5000,MATCH(UPPER(SUBSTITUTE($D40," ","")),'Cleaned Google Form'!$A:$A,0),8),1),FALSE)),0,1),1)</f>
        <v>1</v>
      </c>
      <c r="AG40" s="14">
        <f>IFERROR(IF(OR(IFERROR(FIND(AG$13,INDEX('Cleaned Google Form'!$A$1:$L$5000,MATCH(UPPER(SUBSTITUTE('Main Template'!$D40," ","")),'Cleaned Google Form'!$A:$A,0),12),1),FALSE),AND(AG$17=1,NOT(INDEX('Cleaned Google Form'!$A$1:$L$5000,MATCH(UPPER(SUBSTITUTE('Main Template'!$D40," ","")),'Cleaned Google Form'!$A:$A,0),6)="NO")),AND(AG$17&gt;=26,NOT(INDEX('Cleaned Google Form'!$A$1:$L$5000,UPPER(SUBSTITUTE(MATCH(UPPER(SUBSTITUTE($D40," ","")),'Cleaned Google Form'!$A:$A,0)," ","")),7)="NO")),IFERROR(FIND(UPPER(SUBSTITUTE(AG$12," ","")),INDEX('Cleaned Google Form'!$A$1:$L$5000,MATCH(UPPER(SUBSTITUTE($D40," ","")),'Cleaned Google Form'!$A:$A,0),8),1),FALSE)),0,1),1)</f>
        <v>1</v>
      </c>
      <c r="AH40" s="14">
        <f>IFERROR(IF(OR(IFERROR(FIND(AH$13,INDEX('Cleaned Google Form'!$A$1:$L$5000,MATCH(UPPER(SUBSTITUTE('Main Template'!$D40," ","")),'Cleaned Google Form'!$A:$A,0),12),1),FALSE),AND(AH$17=1,NOT(INDEX('Cleaned Google Form'!$A$1:$L$5000,MATCH(UPPER(SUBSTITUTE('Main Template'!$D40," ","")),'Cleaned Google Form'!$A:$A,0),6)="NO")),AND(AH$17&gt;=26,NOT(INDEX('Cleaned Google Form'!$A$1:$L$5000,UPPER(SUBSTITUTE(MATCH(UPPER(SUBSTITUTE($D40," ","")),'Cleaned Google Form'!$A:$A,0)," ","")),7)="NO")),IFERROR(FIND(UPPER(SUBSTITUTE(AH$12," ","")),INDEX('Cleaned Google Form'!$A$1:$L$5000,MATCH(UPPER(SUBSTITUTE($D40," ","")),'Cleaned Google Form'!$A:$A,0),8),1),FALSE)),0,1),1)</f>
        <v>1</v>
      </c>
      <c r="AI40" s="14">
        <f>IFERROR(IF(OR(IFERROR(FIND(AI$13,INDEX('Cleaned Google Form'!$A$1:$L$5000,MATCH(UPPER(SUBSTITUTE('Main Template'!$D40," ","")),'Cleaned Google Form'!$A:$A,0),12),1),FALSE),AND(AI$17=1,NOT(INDEX('Cleaned Google Form'!$A$1:$L$5000,MATCH(UPPER(SUBSTITUTE('Main Template'!$D40," ","")),'Cleaned Google Form'!$A:$A,0),6)="NO")),AND(AI$17&gt;=26,NOT(INDEX('Cleaned Google Form'!$A$1:$L$5000,UPPER(SUBSTITUTE(MATCH(UPPER(SUBSTITUTE($D40," ","")),'Cleaned Google Form'!$A:$A,0)," ","")),7)="NO")),IFERROR(FIND(UPPER(SUBSTITUTE(AI$12," ","")),INDEX('Cleaned Google Form'!$A$1:$L$5000,MATCH(UPPER(SUBSTITUTE($D40," ","")),'Cleaned Google Form'!$A:$A,0),8),1),FALSE)),0,1),1)</f>
        <v>1</v>
      </c>
      <c r="AJ40" s="14">
        <f>IFERROR(IF(OR(IFERROR(FIND(AJ$13,INDEX('Cleaned Google Form'!$A$1:$L$5000,MATCH(UPPER(SUBSTITUTE('Main Template'!$D40," ","")),'Cleaned Google Form'!$A:$A,0),12),1),FALSE),AND(AJ$17=1,NOT(INDEX('Cleaned Google Form'!$A$1:$L$5000,MATCH(UPPER(SUBSTITUTE('Main Template'!$D40," ","")),'Cleaned Google Form'!$A:$A,0),6)="NO")),AND(AJ$17&gt;=26,NOT(INDEX('Cleaned Google Form'!$A$1:$L$5000,UPPER(SUBSTITUTE(MATCH(UPPER(SUBSTITUTE($D40," ","")),'Cleaned Google Form'!$A:$A,0)," ","")),7)="NO")),IFERROR(FIND(UPPER(SUBSTITUTE(AJ$12," ","")),INDEX('Cleaned Google Form'!$A$1:$L$5000,MATCH(UPPER(SUBSTITUTE($D40," ","")),'Cleaned Google Form'!$A:$A,0),8),1),FALSE)),0,1),1)</f>
        <v>1</v>
      </c>
      <c r="AK40" s="14">
        <f>IFERROR(IF(OR(IFERROR(FIND(AK$13,INDEX('Cleaned Google Form'!$A$1:$L$5000,MATCH(UPPER(SUBSTITUTE('Main Template'!$D40," ","")),'Cleaned Google Form'!$A:$A,0),12),1),FALSE),AND(AK$17=1,NOT(INDEX('Cleaned Google Form'!$A$1:$L$5000,MATCH(UPPER(SUBSTITUTE('Main Template'!$D40," ","")),'Cleaned Google Form'!$A:$A,0),6)="NO")),AND(AK$17&gt;=26,NOT(INDEX('Cleaned Google Form'!$A$1:$L$5000,UPPER(SUBSTITUTE(MATCH(UPPER(SUBSTITUTE($D40," ","")),'Cleaned Google Form'!$A:$A,0)," ","")),7)="NO")),IFERROR(FIND(UPPER(SUBSTITUTE(AK$12," ","")),INDEX('Cleaned Google Form'!$A$1:$L$5000,MATCH(UPPER(SUBSTITUTE($D40," ","")),'Cleaned Google Form'!$A:$A,0),8),1),FALSE)),0,1),1)</f>
        <v>1</v>
      </c>
      <c r="AL40" s="14">
        <f>IFERROR(IF(OR(IFERROR(FIND(AL$13,INDEX('Cleaned Google Form'!$A$1:$L$5000,MATCH(UPPER(SUBSTITUTE('Main Template'!$D40," ","")),'Cleaned Google Form'!$A:$A,0),12),1),FALSE),AND(AL$17=1,NOT(INDEX('Cleaned Google Form'!$A$1:$L$5000,MATCH(UPPER(SUBSTITUTE('Main Template'!$D40," ","")),'Cleaned Google Form'!$A:$A,0),6)="NO")),AND(AL$17&gt;=26,NOT(INDEX('Cleaned Google Form'!$A$1:$L$5000,UPPER(SUBSTITUTE(MATCH(UPPER(SUBSTITUTE($D40," ","")),'Cleaned Google Form'!$A:$A,0)," ","")),7)="NO")),IFERROR(FIND(UPPER(SUBSTITUTE(AL$12," ","")),INDEX('Cleaned Google Form'!$A$1:$L$5000,MATCH(UPPER(SUBSTITUTE($D40," ","")),'Cleaned Google Form'!$A:$A,0),8),1),FALSE)),0,1),1)</f>
        <v>1</v>
      </c>
      <c r="AM40" s="14">
        <f>IFERROR(IF(OR(IFERROR(FIND(AM$13,INDEX('Cleaned Google Form'!$A$1:$L$5000,MATCH(UPPER(SUBSTITUTE('Main Template'!$D40," ","")),'Cleaned Google Form'!$A:$A,0),12),1),FALSE),AND(AM$17=1,NOT(INDEX('Cleaned Google Form'!$A$1:$L$5000,MATCH(UPPER(SUBSTITUTE('Main Template'!$D40," ","")),'Cleaned Google Form'!$A:$A,0),6)="NO")),AND(AM$17&gt;=26,NOT(INDEX('Cleaned Google Form'!$A$1:$L$5000,UPPER(SUBSTITUTE(MATCH(UPPER(SUBSTITUTE($D40," ","")),'Cleaned Google Form'!$A:$A,0)," ","")),7)="NO")),IFERROR(FIND(UPPER(SUBSTITUTE(AM$12," ","")),INDEX('Cleaned Google Form'!$A$1:$L$5000,MATCH(UPPER(SUBSTITUTE($D40," ","")),'Cleaned Google Form'!$A:$A,0),8),1),FALSE)),0,1),1)</f>
        <v>1</v>
      </c>
      <c r="AN40" s="14">
        <f>IFERROR(IF(OR(IFERROR(FIND(AN$13,INDEX('Cleaned Google Form'!$A$1:$L$5000,MATCH(UPPER(SUBSTITUTE('Main Template'!$D40," ","")),'Cleaned Google Form'!$A:$A,0),12),1),FALSE),AND(AN$17=1,NOT(INDEX('Cleaned Google Form'!$A$1:$L$5000,MATCH(UPPER(SUBSTITUTE('Main Template'!$D40," ","")),'Cleaned Google Form'!$A:$A,0),6)="NO")),AND(AN$17&gt;=26,NOT(INDEX('Cleaned Google Form'!$A$1:$L$5000,UPPER(SUBSTITUTE(MATCH(UPPER(SUBSTITUTE($D40," ","")),'Cleaned Google Form'!$A:$A,0)," ","")),7)="NO")),IFERROR(FIND(UPPER(SUBSTITUTE(AN$12," ","")),INDEX('Cleaned Google Form'!$A$1:$L$5000,MATCH(UPPER(SUBSTITUTE($D40," ","")),'Cleaned Google Form'!$A:$A,0),8),1),FALSE)),0,1),1)</f>
        <v>1</v>
      </c>
    </row>
    <row r="41" spans="3:40">
      <c r="C41" s="4">
        <f t="shared" si="6"/>
        <v>24</v>
      </c>
      <c r="D41" s="4" t="s">
        <v>110</v>
      </c>
      <c r="E41" s="4">
        <f>IFERROR(IF(UPPER(VLOOKUP(UPPER(SUBSTITUTE(D41," ","")),'Cleaned Google Form'!$A$1:$L$5000,3,FALSE))="YES",1,0),0)</f>
        <v>0</v>
      </c>
      <c r="F41" s="4">
        <f>IFERROR(IF(VLOOKUP(UPPER(SUBSTITUTE(D41," ","")),'Cleaned Google Form'!$A$1:$L$5000,2,FALSE)="R1",1,0),0)</f>
        <v>0</v>
      </c>
      <c r="G41" s="4">
        <f>IFERROR(IF(VLOOKUP(UPPER(SUBSTITUTE(D41," ","")),'Cleaned Google Form'!$A$1:$L$5000,4,FALSE)="VGH",1,0),0)</f>
        <v>0</v>
      </c>
      <c r="H41" s="4">
        <f>IFERROR(IF(G41+IFERROR(IF(VLOOKUP(UPPER(SUBSTITUTE(D41," ","")),'Cleaned Google Form'!$A$1:$L$5000,3,FALSE)="SPH",1,0),0)=0,1,0),0)</f>
        <v>1</v>
      </c>
      <c r="I41" s="4">
        <f t="shared" si="7"/>
        <v>24</v>
      </c>
      <c r="J41" s="14">
        <f>IFERROR(IF(OR(IFERROR(FIND(J$13,INDEX('Cleaned Google Form'!$A$1:$L$5000,MATCH(UPPER(SUBSTITUTE('Main Template'!$D41," ","")),'Cleaned Google Form'!$A:$A,0),12),1),FALSE),AND(J$17=1,NOT(INDEX('Cleaned Google Form'!$A$1:$L$5000,MATCH(UPPER(SUBSTITUTE('Main Template'!$D41," ","")),'Cleaned Google Form'!$A:$A,0),6)="NO")),AND(J$17&gt;=26,NOT(INDEX('Cleaned Google Form'!$A$1:$L$5000,UPPER(SUBSTITUTE(MATCH(UPPER(SUBSTITUTE($D41," ","")),'Cleaned Google Form'!$A:$A,0)," ","")),7)="NO")),IFERROR(FIND(UPPER(SUBSTITUTE(J$12," ","")),INDEX('Cleaned Google Form'!$A$1:$L$5000,MATCH(UPPER(SUBSTITUTE($D41," ","")),'Cleaned Google Form'!$A:$A,0),8),1),FALSE)),0,1),1)</f>
        <v>1</v>
      </c>
      <c r="K41" s="14">
        <f>IFERROR(IF(OR(IFERROR(FIND(K$13,INDEX('Cleaned Google Form'!$A$1:$L$5000,MATCH(UPPER(SUBSTITUTE('Main Template'!$D41," ","")),'Cleaned Google Form'!$A:$A,0),12),1),FALSE),AND(K$17=1,NOT(INDEX('Cleaned Google Form'!$A$1:$L$5000,MATCH(UPPER(SUBSTITUTE('Main Template'!$D41," ","")),'Cleaned Google Form'!$A:$A,0),6)="NO")),AND(K$17&gt;=26,NOT(INDEX('Cleaned Google Form'!$A$1:$L$5000,UPPER(SUBSTITUTE(MATCH(UPPER(SUBSTITUTE($D41," ","")),'Cleaned Google Form'!$A:$A,0)," ","")),7)="NO")),IFERROR(FIND(UPPER(SUBSTITUTE(K$12," ","")),INDEX('Cleaned Google Form'!$A$1:$L$5000,MATCH(UPPER(SUBSTITUTE($D41," ","")),'Cleaned Google Form'!$A:$A,0),8),1),FALSE)),0,1),1)</f>
        <v>1</v>
      </c>
      <c r="L41" s="14">
        <f>IFERROR(IF(OR(IFERROR(FIND(L$13,INDEX('Cleaned Google Form'!$A$1:$L$5000,MATCH(UPPER(SUBSTITUTE('Main Template'!$D41," ","")),'Cleaned Google Form'!$A:$A,0),12),1),FALSE),AND(L$17=1,NOT(INDEX('Cleaned Google Form'!$A$1:$L$5000,MATCH(UPPER(SUBSTITUTE('Main Template'!$D41," ","")),'Cleaned Google Form'!$A:$A,0),6)="NO")),AND(L$17&gt;=26,NOT(INDEX('Cleaned Google Form'!$A$1:$L$5000,UPPER(SUBSTITUTE(MATCH(UPPER(SUBSTITUTE($D41," ","")),'Cleaned Google Form'!$A:$A,0)," ","")),7)="NO")),IFERROR(FIND(UPPER(SUBSTITUTE(L$12," ","")),INDEX('Cleaned Google Form'!$A$1:$L$5000,MATCH(UPPER(SUBSTITUTE($D41," ","")),'Cleaned Google Form'!$A:$A,0),8),1),FALSE)),0,1),1)</f>
        <v>1</v>
      </c>
      <c r="M41" s="14">
        <f>IFERROR(IF(OR(IFERROR(FIND(M$13,INDEX('Cleaned Google Form'!$A$1:$L$5000,MATCH(UPPER(SUBSTITUTE('Main Template'!$D41," ","")),'Cleaned Google Form'!$A:$A,0),12),1),FALSE),AND(M$17=1,NOT(INDEX('Cleaned Google Form'!$A$1:$L$5000,MATCH(UPPER(SUBSTITUTE('Main Template'!$D41," ","")),'Cleaned Google Form'!$A:$A,0),6)="NO")),AND(M$17&gt;=26,NOT(INDEX('Cleaned Google Form'!$A$1:$L$5000,UPPER(SUBSTITUTE(MATCH(UPPER(SUBSTITUTE($D41," ","")),'Cleaned Google Form'!$A:$A,0)," ","")),7)="NO")),IFERROR(FIND(UPPER(SUBSTITUTE(M$12," ","")),INDEX('Cleaned Google Form'!$A$1:$L$5000,MATCH(UPPER(SUBSTITUTE($D41," ","")),'Cleaned Google Form'!$A:$A,0),8),1),FALSE)),0,1),1)</f>
        <v>1</v>
      </c>
      <c r="N41" s="14">
        <f>IFERROR(IF(OR(IFERROR(FIND(N$13,INDEX('Cleaned Google Form'!$A$1:$L$5000,MATCH(UPPER(SUBSTITUTE('Main Template'!$D41," ","")),'Cleaned Google Form'!$A:$A,0),12),1),FALSE),AND(N$17=1,NOT(INDEX('Cleaned Google Form'!$A$1:$L$5000,MATCH(UPPER(SUBSTITUTE('Main Template'!$D41," ","")),'Cleaned Google Form'!$A:$A,0),6)="NO")),AND(N$17&gt;=26,NOT(INDEX('Cleaned Google Form'!$A$1:$L$5000,UPPER(SUBSTITUTE(MATCH(UPPER(SUBSTITUTE($D41," ","")),'Cleaned Google Form'!$A:$A,0)," ","")),7)="NO")),IFERROR(FIND(UPPER(SUBSTITUTE(N$12," ","")),INDEX('Cleaned Google Form'!$A$1:$L$5000,MATCH(UPPER(SUBSTITUTE($D41," ","")),'Cleaned Google Form'!$A:$A,0),8),1),FALSE)),0,1),1)</f>
        <v>1</v>
      </c>
      <c r="O41" s="14">
        <f>IFERROR(IF(OR(IFERROR(FIND(O$13,INDEX('Cleaned Google Form'!$A$1:$L$5000,MATCH(UPPER(SUBSTITUTE('Main Template'!$D41," ","")),'Cleaned Google Form'!$A:$A,0),12),1),FALSE),AND(O$17=1,NOT(INDEX('Cleaned Google Form'!$A$1:$L$5000,MATCH(UPPER(SUBSTITUTE('Main Template'!$D41," ","")),'Cleaned Google Form'!$A:$A,0),6)="NO")),AND(O$17&gt;=26,NOT(INDEX('Cleaned Google Form'!$A$1:$L$5000,UPPER(SUBSTITUTE(MATCH(UPPER(SUBSTITUTE($D41," ","")),'Cleaned Google Form'!$A:$A,0)," ","")),7)="NO")),IFERROR(FIND(UPPER(SUBSTITUTE(O$12," ","")),INDEX('Cleaned Google Form'!$A$1:$L$5000,MATCH(UPPER(SUBSTITUTE($D41," ","")),'Cleaned Google Form'!$A:$A,0),8),1),FALSE)),0,1),1)</f>
        <v>1</v>
      </c>
      <c r="P41" s="14">
        <f>IFERROR(IF(OR(IFERROR(FIND(P$13,INDEX('Cleaned Google Form'!$A$1:$L$5000,MATCH(UPPER(SUBSTITUTE('Main Template'!$D41," ","")),'Cleaned Google Form'!$A:$A,0),12),1),FALSE),AND(P$17=1,NOT(INDEX('Cleaned Google Form'!$A$1:$L$5000,MATCH(UPPER(SUBSTITUTE('Main Template'!$D41," ","")),'Cleaned Google Form'!$A:$A,0),6)="NO")),AND(P$17&gt;=26,NOT(INDEX('Cleaned Google Form'!$A$1:$L$5000,UPPER(SUBSTITUTE(MATCH(UPPER(SUBSTITUTE($D41," ","")),'Cleaned Google Form'!$A:$A,0)," ","")),7)="NO")),IFERROR(FIND(UPPER(SUBSTITUTE(P$12," ","")),INDEX('Cleaned Google Form'!$A$1:$L$5000,MATCH(UPPER(SUBSTITUTE($D41," ","")),'Cleaned Google Form'!$A:$A,0),8),1),FALSE)),0,1),1)</f>
        <v>1</v>
      </c>
      <c r="Q41" s="14">
        <f>IFERROR(IF(OR(IFERROR(FIND(Q$13,INDEX('Cleaned Google Form'!$A$1:$L$5000,MATCH(UPPER(SUBSTITUTE('Main Template'!$D41," ","")),'Cleaned Google Form'!$A:$A,0),12),1),FALSE),AND(Q$17=1,NOT(INDEX('Cleaned Google Form'!$A$1:$L$5000,MATCH(UPPER(SUBSTITUTE('Main Template'!$D41," ","")),'Cleaned Google Form'!$A:$A,0),6)="NO")),AND(Q$17&gt;=26,NOT(INDEX('Cleaned Google Form'!$A$1:$L$5000,UPPER(SUBSTITUTE(MATCH(UPPER(SUBSTITUTE($D41," ","")),'Cleaned Google Form'!$A:$A,0)," ","")),7)="NO")),IFERROR(FIND(UPPER(SUBSTITUTE(Q$12," ","")),INDEX('Cleaned Google Form'!$A$1:$L$5000,MATCH(UPPER(SUBSTITUTE($D41," ","")),'Cleaned Google Form'!$A:$A,0),8),1),FALSE)),0,1),1)</f>
        <v>1</v>
      </c>
      <c r="R41" s="14">
        <f>IFERROR(IF(OR(IFERROR(FIND(R$13,INDEX('Cleaned Google Form'!$A$1:$L$5000,MATCH(UPPER(SUBSTITUTE('Main Template'!$D41," ","")),'Cleaned Google Form'!$A:$A,0),12),1),FALSE),AND(R$17=1,NOT(INDEX('Cleaned Google Form'!$A$1:$L$5000,MATCH(UPPER(SUBSTITUTE('Main Template'!$D41," ","")),'Cleaned Google Form'!$A:$A,0),6)="NO")),AND(R$17&gt;=26,NOT(INDEX('Cleaned Google Form'!$A$1:$L$5000,UPPER(SUBSTITUTE(MATCH(UPPER(SUBSTITUTE($D41," ","")),'Cleaned Google Form'!$A:$A,0)," ","")),7)="NO")),IFERROR(FIND(UPPER(SUBSTITUTE(R$12," ","")),INDEX('Cleaned Google Form'!$A$1:$L$5000,MATCH(UPPER(SUBSTITUTE($D41," ","")),'Cleaned Google Form'!$A:$A,0),8),1),FALSE)),0,1),1)</f>
        <v>1</v>
      </c>
      <c r="S41" s="14">
        <f>IFERROR(IF(OR(IFERROR(FIND(S$13,INDEX('Cleaned Google Form'!$A$1:$L$5000,MATCH(UPPER(SUBSTITUTE('Main Template'!$D41," ","")),'Cleaned Google Form'!$A:$A,0),12),1),FALSE),AND(S$17=1,NOT(INDEX('Cleaned Google Form'!$A$1:$L$5000,MATCH(UPPER(SUBSTITUTE('Main Template'!$D41," ","")),'Cleaned Google Form'!$A:$A,0),6)="NO")),AND(S$17&gt;=26,NOT(INDEX('Cleaned Google Form'!$A$1:$L$5000,UPPER(SUBSTITUTE(MATCH(UPPER(SUBSTITUTE($D41," ","")),'Cleaned Google Form'!$A:$A,0)," ","")),7)="NO")),IFERROR(FIND(UPPER(SUBSTITUTE(S$12," ","")),INDEX('Cleaned Google Form'!$A$1:$L$5000,MATCH(UPPER(SUBSTITUTE($D41," ","")),'Cleaned Google Form'!$A:$A,0),8),1),FALSE)),0,1),1)</f>
        <v>1</v>
      </c>
      <c r="T41" s="14">
        <f>IFERROR(IF(OR(IFERROR(FIND(T$13,INDEX('Cleaned Google Form'!$A$1:$L$5000,MATCH(UPPER(SUBSTITUTE('Main Template'!$D41," ","")),'Cleaned Google Form'!$A:$A,0),12),1),FALSE),AND(T$17=1,NOT(INDEX('Cleaned Google Form'!$A$1:$L$5000,MATCH(UPPER(SUBSTITUTE('Main Template'!$D41," ","")),'Cleaned Google Form'!$A:$A,0),6)="NO")),AND(T$17&gt;=26,NOT(INDEX('Cleaned Google Form'!$A$1:$L$5000,UPPER(SUBSTITUTE(MATCH(UPPER(SUBSTITUTE($D41," ","")),'Cleaned Google Form'!$A:$A,0)," ","")),7)="NO")),IFERROR(FIND(UPPER(SUBSTITUTE(T$12," ","")),INDEX('Cleaned Google Form'!$A$1:$L$5000,MATCH(UPPER(SUBSTITUTE($D41," ","")),'Cleaned Google Form'!$A:$A,0),8),1),FALSE)),0,1),1)</f>
        <v>1</v>
      </c>
      <c r="U41" s="14">
        <f>IFERROR(IF(OR(IFERROR(FIND(U$13,INDEX('Cleaned Google Form'!$A$1:$L$5000,MATCH(UPPER(SUBSTITUTE('Main Template'!$D41," ","")),'Cleaned Google Form'!$A:$A,0),12),1),FALSE),AND(U$17=1,NOT(INDEX('Cleaned Google Form'!$A$1:$L$5000,MATCH(UPPER(SUBSTITUTE('Main Template'!$D41," ","")),'Cleaned Google Form'!$A:$A,0),6)="NO")),AND(U$17&gt;=26,NOT(INDEX('Cleaned Google Form'!$A$1:$L$5000,UPPER(SUBSTITUTE(MATCH(UPPER(SUBSTITUTE($D41," ","")),'Cleaned Google Form'!$A:$A,0)," ","")),7)="NO")),IFERROR(FIND(UPPER(SUBSTITUTE(U$12," ","")),INDEX('Cleaned Google Form'!$A$1:$L$5000,MATCH(UPPER(SUBSTITUTE($D41," ","")),'Cleaned Google Form'!$A:$A,0),8),1),FALSE)),0,1),1)</f>
        <v>1</v>
      </c>
      <c r="V41" s="14">
        <f>IFERROR(IF(OR(IFERROR(FIND(V$13,INDEX('Cleaned Google Form'!$A$1:$L$5000,MATCH(UPPER(SUBSTITUTE('Main Template'!$D41," ","")),'Cleaned Google Form'!$A:$A,0),12),1),FALSE),AND(V$17=1,NOT(INDEX('Cleaned Google Form'!$A$1:$L$5000,MATCH(UPPER(SUBSTITUTE('Main Template'!$D41," ","")),'Cleaned Google Form'!$A:$A,0),6)="NO")),AND(V$17&gt;=26,NOT(INDEX('Cleaned Google Form'!$A$1:$L$5000,UPPER(SUBSTITUTE(MATCH(UPPER(SUBSTITUTE($D41," ","")),'Cleaned Google Form'!$A:$A,0)," ","")),7)="NO")),IFERROR(FIND(UPPER(SUBSTITUTE(V$12," ","")),INDEX('Cleaned Google Form'!$A$1:$L$5000,MATCH(UPPER(SUBSTITUTE($D41," ","")),'Cleaned Google Form'!$A:$A,0),8),1),FALSE)),0,1),1)</f>
        <v>1</v>
      </c>
      <c r="W41" s="14">
        <f>IFERROR(IF(OR(IFERROR(FIND(W$13,INDEX('Cleaned Google Form'!$A$1:$L$5000,MATCH(UPPER(SUBSTITUTE('Main Template'!$D41," ","")),'Cleaned Google Form'!$A:$A,0),12),1),FALSE),AND(W$17=1,NOT(INDEX('Cleaned Google Form'!$A$1:$L$5000,MATCH(UPPER(SUBSTITUTE('Main Template'!$D41," ","")),'Cleaned Google Form'!$A:$A,0),6)="NO")),AND(W$17&gt;=26,NOT(INDEX('Cleaned Google Form'!$A$1:$L$5000,UPPER(SUBSTITUTE(MATCH(UPPER(SUBSTITUTE($D41," ","")),'Cleaned Google Form'!$A:$A,0)," ","")),7)="NO")),IFERROR(FIND(UPPER(SUBSTITUTE(W$12," ","")),INDEX('Cleaned Google Form'!$A$1:$L$5000,MATCH(UPPER(SUBSTITUTE($D41," ","")),'Cleaned Google Form'!$A:$A,0),8),1),FALSE)),0,1),1)</f>
        <v>1</v>
      </c>
      <c r="X41" s="14">
        <f>IFERROR(IF(OR(IFERROR(FIND(X$13,INDEX('Cleaned Google Form'!$A$1:$L$5000,MATCH(UPPER(SUBSTITUTE('Main Template'!$D41," ","")),'Cleaned Google Form'!$A:$A,0),12),1),FALSE),AND(X$17=1,NOT(INDEX('Cleaned Google Form'!$A$1:$L$5000,MATCH(UPPER(SUBSTITUTE('Main Template'!$D41," ","")),'Cleaned Google Form'!$A:$A,0),6)="NO")),AND(X$17&gt;=26,NOT(INDEX('Cleaned Google Form'!$A$1:$L$5000,UPPER(SUBSTITUTE(MATCH(UPPER(SUBSTITUTE($D41," ","")),'Cleaned Google Form'!$A:$A,0)," ","")),7)="NO")),IFERROR(FIND(UPPER(SUBSTITUTE(X$12," ","")),INDEX('Cleaned Google Form'!$A$1:$L$5000,MATCH(UPPER(SUBSTITUTE($D41," ","")),'Cleaned Google Form'!$A:$A,0),8),1),FALSE)),0,1),1)</f>
        <v>1</v>
      </c>
      <c r="Y41" s="14">
        <f>IFERROR(IF(OR(IFERROR(FIND(Y$13,INDEX('Cleaned Google Form'!$A$1:$L$5000,MATCH(UPPER(SUBSTITUTE('Main Template'!$D41," ","")),'Cleaned Google Form'!$A:$A,0),12),1),FALSE),AND(Y$17=1,NOT(INDEX('Cleaned Google Form'!$A$1:$L$5000,MATCH(UPPER(SUBSTITUTE('Main Template'!$D41," ","")),'Cleaned Google Form'!$A:$A,0),6)="NO")),AND(Y$17&gt;=26,NOT(INDEX('Cleaned Google Form'!$A$1:$L$5000,UPPER(SUBSTITUTE(MATCH(UPPER(SUBSTITUTE($D41," ","")),'Cleaned Google Form'!$A:$A,0)," ","")),7)="NO")),IFERROR(FIND(UPPER(SUBSTITUTE(Y$12," ","")),INDEX('Cleaned Google Form'!$A$1:$L$5000,MATCH(UPPER(SUBSTITUTE($D41," ","")),'Cleaned Google Form'!$A:$A,0),8),1),FALSE)),0,1),1)</f>
        <v>1</v>
      </c>
      <c r="Z41" s="14">
        <f>IFERROR(IF(OR(IFERROR(FIND(Z$13,INDEX('Cleaned Google Form'!$A$1:$L$5000,MATCH(UPPER(SUBSTITUTE('Main Template'!$D41," ","")),'Cleaned Google Form'!$A:$A,0),12),1),FALSE),AND(Z$17=1,NOT(INDEX('Cleaned Google Form'!$A$1:$L$5000,MATCH(UPPER(SUBSTITUTE('Main Template'!$D41," ","")),'Cleaned Google Form'!$A:$A,0),6)="NO")),AND(Z$17&gt;=26,NOT(INDEX('Cleaned Google Form'!$A$1:$L$5000,UPPER(SUBSTITUTE(MATCH(UPPER(SUBSTITUTE($D41," ","")),'Cleaned Google Form'!$A:$A,0)," ","")),7)="NO")),IFERROR(FIND(UPPER(SUBSTITUTE(Z$12," ","")),INDEX('Cleaned Google Form'!$A$1:$L$5000,MATCH(UPPER(SUBSTITUTE($D41," ","")),'Cleaned Google Form'!$A:$A,0),8),1),FALSE)),0,1),1)</f>
        <v>1</v>
      </c>
      <c r="AA41" s="14">
        <f>IFERROR(IF(OR(IFERROR(FIND(AA$13,INDEX('Cleaned Google Form'!$A$1:$L$5000,MATCH(UPPER(SUBSTITUTE('Main Template'!$D41," ","")),'Cleaned Google Form'!$A:$A,0),12),1),FALSE),AND(AA$17=1,NOT(INDEX('Cleaned Google Form'!$A$1:$L$5000,MATCH(UPPER(SUBSTITUTE('Main Template'!$D41," ","")),'Cleaned Google Form'!$A:$A,0),6)="NO")),AND(AA$17&gt;=26,NOT(INDEX('Cleaned Google Form'!$A$1:$L$5000,UPPER(SUBSTITUTE(MATCH(UPPER(SUBSTITUTE($D41," ","")),'Cleaned Google Form'!$A:$A,0)," ","")),7)="NO")),IFERROR(FIND(UPPER(SUBSTITUTE(AA$12," ","")),INDEX('Cleaned Google Form'!$A$1:$L$5000,MATCH(UPPER(SUBSTITUTE($D41," ","")),'Cleaned Google Form'!$A:$A,0),8),1),FALSE)),0,1),1)</f>
        <v>1</v>
      </c>
      <c r="AB41" s="14">
        <f>IFERROR(IF(OR(IFERROR(FIND(AB$13,INDEX('Cleaned Google Form'!$A$1:$L$5000,MATCH(UPPER(SUBSTITUTE('Main Template'!$D41," ","")),'Cleaned Google Form'!$A:$A,0),12),1),FALSE),AND(AB$17=1,NOT(INDEX('Cleaned Google Form'!$A$1:$L$5000,MATCH(UPPER(SUBSTITUTE('Main Template'!$D41," ","")),'Cleaned Google Form'!$A:$A,0),6)="NO")),AND(AB$17&gt;=26,NOT(INDEX('Cleaned Google Form'!$A$1:$L$5000,UPPER(SUBSTITUTE(MATCH(UPPER(SUBSTITUTE($D41," ","")),'Cleaned Google Form'!$A:$A,0)," ","")),7)="NO")),IFERROR(FIND(UPPER(SUBSTITUTE(AB$12," ","")),INDEX('Cleaned Google Form'!$A$1:$L$5000,MATCH(UPPER(SUBSTITUTE($D41," ","")),'Cleaned Google Form'!$A:$A,0),8),1),FALSE)),0,1),1)</f>
        <v>1</v>
      </c>
      <c r="AC41" s="14">
        <f>IFERROR(IF(OR(IFERROR(FIND(AC$13,INDEX('Cleaned Google Form'!$A$1:$L$5000,MATCH(UPPER(SUBSTITUTE('Main Template'!$D41," ","")),'Cleaned Google Form'!$A:$A,0),12),1),FALSE),AND(AC$17=1,NOT(INDEX('Cleaned Google Form'!$A$1:$L$5000,MATCH(UPPER(SUBSTITUTE('Main Template'!$D41," ","")),'Cleaned Google Form'!$A:$A,0),6)="NO")),AND(AC$17&gt;=26,NOT(INDEX('Cleaned Google Form'!$A$1:$L$5000,UPPER(SUBSTITUTE(MATCH(UPPER(SUBSTITUTE($D41," ","")),'Cleaned Google Form'!$A:$A,0)," ","")),7)="NO")),IFERROR(FIND(UPPER(SUBSTITUTE(AC$12," ","")),INDEX('Cleaned Google Form'!$A$1:$L$5000,MATCH(UPPER(SUBSTITUTE($D41," ","")),'Cleaned Google Form'!$A:$A,0),8),1),FALSE)),0,1),1)</f>
        <v>1</v>
      </c>
      <c r="AD41" s="14">
        <f>IFERROR(IF(OR(IFERROR(FIND(AD$13,INDEX('Cleaned Google Form'!$A$1:$L$5000,MATCH(UPPER(SUBSTITUTE('Main Template'!$D41," ","")),'Cleaned Google Form'!$A:$A,0),12),1),FALSE),AND(AD$17=1,NOT(INDEX('Cleaned Google Form'!$A$1:$L$5000,MATCH(UPPER(SUBSTITUTE('Main Template'!$D41," ","")),'Cleaned Google Form'!$A:$A,0),6)="NO")),AND(AD$17&gt;=26,NOT(INDEX('Cleaned Google Form'!$A$1:$L$5000,UPPER(SUBSTITUTE(MATCH(UPPER(SUBSTITUTE($D41," ","")),'Cleaned Google Form'!$A:$A,0)," ","")),7)="NO")),IFERROR(FIND(UPPER(SUBSTITUTE(AD$12," ","")),INDEX('Cleaned Google Form'!$A$1:$L$5000,MATCH(UPPER(SUBSTITUTE($D41," ","")),'Cleaned Google Form'!$A:$A,0),8),1),FALSE)),0,1),1)</f>
        <v>1</v>
      </c>
      <c r="AE41" s="14">
        <f>IFERROR(IF(OR(IFERROR(FIND(AE$13,INDEX('Cleaned Google Form'!$A$1:$L$5000,MATCH(UPPER(SUBSTITUTE('Main Template'!$D41," ","")),'Cleaned Google Form'!$A:$A,0),12),1),FALSE),AND(AE$17=1,NOT(INDEX('Cleaned Google Form'!$A$1:$L$5000,MATCH(UPPER(SUBSTITUTE('Main Template'!$D41," ","")),'Cleaned Google Form'!$A:$A,0),6)="NO")),AND(AE$17&gt;=26,NOT(INDEX('Cleaned Google Form'!$A$1:$L$5000,UPPER(SUBSTITUTE(MATCH(UPPER(SUBSTITUTE($D41," ","")),'Cleaned Google Form'!$A:$A,0)," ","")),7)="NO")),IFERROR(FIND(UPPER(SUBSTITUTE(AE$12," ","")),INDEX('Cleaned Google Form'!$A$1:$L$5000,MATCH(UPPER(SUBSTITUTE($D41," ","")),'Cleaned Google Form'!$A:$A,0),8),1),FALSE)),0,1),1)</f>
        <v>1</v>
      </c>
      <c r="AF41" s="14">
        <f>IFERROR(IF(OR(IFERROR(FIND(AF$13,INDEX('Cleaned Google Form'!$A$1:$L$5000,MATCH(UPPER(SUBSTITUTE('Main Template'!$D41," ","")),'Cleaned Google Form'!$A:$A,0),12),1),FALSE),AND(AF$17=1,NOT(INDEX('Cleaned Google Form'!$A$1:$L$5000,MATCH(UPPER(SUBSTITUTE('Main Template'!$D41," ","")),'Cleaned Google Form'!$A:$A,0),6)="NO")),AND(AF$17&gt;=26,NOT(INDEX('Cleaned Google Form'!$A$1:$L$5000,UPPER(SUBSTITUTE(MATCH(UPPER(SUBSTITUTE($D41," ","")),'Cleaned Google Form'!$A:$A,0)," ","")),7)="NO")),IFERROR(FIND(UPPER(SUBSTITUTE(AF$12," ","")),INDEX('Cleaned Google Form'!$A$1:$L$5000,MATCH(UPPER(SUBSTITUTE($D41," ","")),'Cleaned Google Form'!$A:$A,0),8),1),FALSE)),0,1),1)</f>
        <v>1</v>
      </c>
      <c r="AG41" s="14">
        <f>IFERROR(IF(OR(IFERROR(FIND(AG$13,INDEX('Cleaned Google Form'!$A$1:$L$5000,MATCH(UPPER(SUBSTITUTE('Main Template'!$D41," ","")),'Cleaned Google Form'!$A:$A,0),12),1),FALSE),AND(AG$17=1,NOT(INDEX('Cleaned Google Form'!$A$1:$L$5000,MATCH(UPPER(SUBSTITUTE('Main Template'!$D41," ","")),'Cleaned Google Form'!$A:$A,0),6)="NO")),AND(AG$17&gt;=26,NOT(INDEX('Cleaned Google Form'!$A$1:$L$5000,UPPER(SUBSTITUTE(MATCH(UPPER(SUBSTITUTE($D41," ","")),'Cleaned Google Form'!$A:$A,0)," ","")),7)="NO")),IFERROR(FIND(UPPER(SUBSTITUTE(AG$12," ","")),INDEX('Cleaned Google Form'!$A$1:$L$5000,MATCH(UPPER(SUBSTITUTE($D41," ","")),'Cleaned Google Form'!$A:$A,0),8),1),FALSE)),0,1),1)</f>
        <v>1</v>
      </c>
      <c r="AH41" s="14">
        <f>IFERROR(IF(OR(IFERROR(FIND(AH$13,INDEX('Cleaned Google Form'!$A$1:$L$5000,MATCH(UPPER(SUBSTITUTE('Main Template'!$D41," ","")),'Cleaned Google Form'!$A:$A,0),12),1),FALSE),AND(AH$17=1,NOT(INDEX('Cleaned Google Form'!$A$1:$L$5000,MATCH(UPPER(SUBSTITUTE('Main Template'!$D41," ","")),'Cleaned Google Form'!$A:$A,0),6)="NO")),AND(AH$17&gt;=26,NOT(INDEX('Cleaned Google Form'!$A$1:$L$5000,UPPER(SUBSTITUTE(MATCH(UPPER(SUBSTITUTE($D41," ","")),'Cleaned Google Form'!$A:$A,0)," ","")),7)="NO")),IFERROR(FIND(UPPER(SUBSTITUTE(AH$12," ","")),INDEX('Cleaned Google Form'!$A$1:$L$5000,MATCH(UPPER(SUBSTITUTE($D41," ","")),'Cleaned Google Form'!$A:$A,0),8),1),FALSE)),0,1),1)</f>
        <v>1</v>
      </c>
      <c r="AI41" s="14">
        <f>IFERROR(IF(OR(IFERROR(FIND(AI$13,INDEX('Cleaned Google Form'!$A$1:$L$5000,MATCH(UPPER(SUBSTITUTE('Main Template'!$D41," ","")),'Cleaned Google Form'!$A:$A,0),12),1),FALSE),AND(AI$17=1,NOT(INDEX('Cleaned Google Form'!$A$1:$L$5000,MATCH(UPPER(SUBSTITUTE('Main Template'!$D41," ","")),'Cleaned Google Form'!$A:$A,0),6)="NO")),AND(AI$17&gt;=26,NOT(INDEX('Cleaned Google Form'!$A$1:$L$5000,UPPER(SUBSTITUTE(MATCH(UPPER(SUBSTITUTE($D41," ","")),'Cleaned Google Form'!$A:$A,0)," ","")),7)="NO")),IFERROR(FIND(UPPER(SUBSTITUTE(AI$12," ","")),INDEX('Cleaned Google Form'!$A$1:$L$5000,MATCH(UPPER(SUBSTITUTE($D41," ","")),'Cleaned Google Form'!$A:$A,0),8),1),FALSE)),0,1),1)</f>
        <v>1</v>
      </c>
      <c r="AJ41" s="14">
        <f>IFERROR(IF(OR(IFERROR(FIND(AJ$13,INDEX('Cleaned Google Form'!$A$1:$L$5000,MATCH(UPPER(SUBSTITUTE('Main Template'!$D41," ","")),'Cleaned Google Form'!$A:$A,0),12),1),FALSE),AND(AJ$17=1,NOT(INDEX('Cleaned Google Form'!$A$1:$L$5000,MATCH(UPPER(SUBSTITUTE('Main Template'!$D41," ","")),'Cleaned Google Form'!$A:$A,0),6)="NO")),AND(AJ$17&gt;=26,NOT(INDEX('Cleaned Google Form'!$A$1:$L$5000,UPPER(SUBSTITUTE(MATCH(UPPER(SUBSTITUTE($D41," ","")),'Cleaned Google Form'!$A:$A,0)," ","")),7)="NO")),IFERROR(FIND(UPPER(SUBSTITUTE(AJ$12," ","")),INDEX('Cleaned Google Form'!$A$1:$L$5000,MATCH(UPPER(SUBSTITUTE($D41," ","")),'Cleaned Google Form'!$A:$A,0),8),1),FALSE)),0,1),1)</f>
        <v>1</v>
      </c>
      <c r="AK41" s="14">
        <f>IFERROR(IF(OR(IFERROR(FIND(AK$13,INDEX('Cleaned Google Form'!$A$1:$L$5000,MATCH(UPPER(SUBSTITUTE('Main Template'!$D41," ","")),'Cleaned Google Form'!$A:$A,0),12),1),FALSE),AND(AK$17=1,NOT(INDEX('Cleaned Google Form'!$A$1:$L$5000,MATCH(UPPER(SUBSTITUTE('Main Template'!$D41," ","")),'Cleaned Google Form'!$A:$A,0),6)="NO")),AND(AK$17&gt;=26,NOT(INDEX('Cleaned Google Form'!$A$1:$L$5000,UPPER(SUBSTITUTE(MATCH(UPPER(SUBSTITUTE($D41," ","")),'Cleaned Google Form'!$A:$A,0)," ","")),7)="NO")),IFERROR(FIND(UPPER(SUBSTITUTE(AK$12," ","")),INDEX('Cleaned Google Form'!$A$1:$L$5000,MATCH(UPPER(SUBSTITUTE($D41," ","")),'Cleaned Google Form'!$A:$A,0),8),1),FALSE)),0,1),1)</f>
        <v>1</v>
      </c>
      <c r="AL41" s="14">
        <f>IFERROR(IF(OR(IFERROR(FIND(AL$13,INDEX('Cleaned Google Form'!$A$1:$L$5000,MATCH(UPPER(SUBSTITUTE('Main Template'!$D41," ","")),'Cleaned Google Form'!$A:$A,0),12),1),FALSE),AND(AL$17=1,NOT(INDEX('Cleaned Google Form'!$A$1:$L$5000,MATCH(UPPER(SUBSTITUTE('Main Template'!$D41," ","")),'Cleaned Google Form'!$A:$A,0),6)="NO")),AND(AL$17&gt;=26,NOT(INDEX('Cleaned Google Form'!$A$1:$L$5000,UPPER(SUBSTITUTE(MATCH(UPPER(SUBSTITUTE($D41," ","")),'Cleaned Google Form'!$A:$A,0)," ","")),7)="NO")),IFERROR(FIND(UPPER(SUBSTITUTE(AL$12," ","")),INDEX('Cleaned Google Form'!$A$1:$L$5000,MATCH(UPPER(SUBSTITUTE($D41," ","")),'Cleaned Google Form'!$A:$A,0),8),1),FALSE)),0,1),1)</f>
        <v>1</v>
      </c>
      <c r="AM41" s="14">
        <f>IFERROR(IF(OR(IFERROR(FIND(AM$13,INDEX('Cleaned Google Form'!$A$1:$L$5000,MATCH(UPPER(SUBSTITUTE('Main Template'!$D41," ","")),'Cleaned Google Form'!$A:$A,0),12),1),FALSE),AND(AM$17=1,NOT(INDEX('Cleaned Google Form'!$A$1:$L$5000,MATCH(UPPER(SUBSTITUTE('Main Template'!$D41," ","")),'Cleaned Google Form'!$A:$A,0),6)="NO")),AND(AM$17&gt;=26,NOT(INDEX('Cleaned Google Form'!$A$1:$L$5000,UPPER(SUBSTITUTE(MATCH(UPPER(SUBSTITUTE($D41," ","")),'Cleaned Google Form'!$A:$A,0)," ","")),7)="NO")),IFERROR(FIND(UPPER(SUBSTITUTE(AM$12," ","")),INDEX('Cleaned Google Form'!$A$1:$L$5000,MATCH(UPPER(SUBSTITUTE($D41," ","")),'Cleaned Google Form'!$A:$A,0),8),1),FALSE)),0,1),1)</f>
        <v>1</v>
      </c>
      <c r="AN41" s="14">
        <f>IFERROR(IF(OR(IFERROR(FIND(AN$13,INDEX('Cleaned Google Form'!$A$1:$L$5000,MATCH(UPPER(SUBSTITUTE('Main Template'!$D41," ","")),'Cleaned Google Form'!$A:$A,0),12),1),FALSE),AND(AN$17=1,NOT(INDEX('Cleaned Google Form'!$A$1:$L$5000,MATCH(UPPER(SUBSTITUTE('Main Template'!$D41," ","")),'Cleaned Google Form'!$A:$A,0),6)="NO")),AND(AN$17&gt;=26,NOT(INDEX('Cleaned Google Form'!$A$1:$L$5000,UPPER(SUBSTITUTE(MATCH(UPPER(SUBSTITUTE($D41," ","")),'Cleaned Google Form'!$A:$A,0)," ","")),7)="NO")),IFERROR(FIND(UPPER(SUBSTITUTE(AN$12," ","")),INDEX('Cleaned Google Form'!$A$1:$L$5000,MATCH(UPPER(SUBSTITUTE($D41," ","")),'Cleaned Google Form'!$A:$A,0),8),1),FALSE)),0,1),1)</f>
        <v>1</v>
      </c>
    </row>
    <row r="42" spans="3:40">
      <c r="C42" s="4">
        <f t="shared" si="6"/>
        <v>25</v>
      </c>
      <c r="D42" s="4" t="s">
        <v>81</v>
      </c>
      <c r="E42" s="4">
        <f>IFERROR(IF(UPPER(VLOOKUP(UPPER(SUBSTITUTE(D42," ","")),'Cleaned Google Form'!$A$1:$L$5000,3,FALSE))="YES",1,0),0)</f>
        <v>0</v>
      </c>
      <c r="F42" s="4">
        <f>IFERROR(IF(VLOOKUP(UPPER(SUBSTITUTE(D42," ","")),'Cleaned Google Form'!$A$1:$L$5000,2,FALSE)="R1",1,0),0)</f>
        <v>0</v>
      </c>
      <c r="G42" s="4">
        <f>IFERROR(IF(VLOOKUP(UPPER(SUBSTITUTE(D42," ","")),'Cleaned Google Form'!$A$1:$L$5000,4,FALSE)="VGH",1,0),0)</f>
        <v>0</v>
      </c>
      <c r="H42" s="4">
        <f>IFERROR(IF(G42+IFERROR(IF(VLOOKUP(UPPER(SUBSTITUTE(D42," ","")),'Cleaned Google Form'!$A$1:$L$5000,3,FALSE)="SPH",1,0),0)=0,1,0),0)</f>
        <v>1</v>
      </c>
      <c r="I42" s="4">
        <f t="shared" si="7"/>
        <v>25</v>
      </c>
      <c r="J42" s="14">
        <f>IFERROR(IF(OR(IFERROR(FIND(J$13,INDEX('Cleaned Google Form'!$A$1:$L$5000,MATCH(UPPER(SUBSTITUTE('Main Template'!$D42," ","")),'Cleaned Google Form'!$A:$A,0),12),1),FALSE),AND(J$17=1,NOT(INDEX('Cleaned Google Form'!$A$1:$L$5000,MATCH(UPPER(SUBSTITUTE('Main Template'!$D42," ","")),'Cleaned Google Form'!$A:$A,0),6)="NO")),AND(J$17&gt;=26,NOT(INDEX('Cleaned Google Form'!$A$1:$L$5000,UPPER(SUBSTITUTE(MATCH(UPPER(SUBSTITUTE($D42," ","")),'Cleaned Google Form'!$A:$A,0)," ","")),7)="NO")),IFERROR(FIND(UPPER(SUBSTITUTE(J$12," ","")),INDEX('Cleaned Google Form'!$A$1:$L$5000,MATCH(UPPER(SUBSTITUTE($D42," ","")),'Cleaned Google Form'!$A:$A,0),8),1),FALSE)),0,1),1)</f>
        <v>1</v>
      </c>
      <c r="K42" s="14">
        <f>IFERROR(IF(OR(IFERROR(FIND(K$13,INDEX('Cleaned Google Form'!$A$1:$L$5000,MATCH(UPPER(SUBSTITUTE('Main Template'!$D42," ","")),'Cleaned Google Form'!$A:$A,0),12),1),FALSE),AND(K$17=1,NOT(INDEX('Cleaned Google Form'!$A$1:$L$5000,MATCH(UPPER(SUBSTITUTE('Main Template'!$D42," ","")),'Cleaned Google Form'!$A:$A,0),6)="NO")),AND(K$17&gt;=26,NOT(INDEX('Cleaned Google Form'!$A$1:$L$5000,UPPER(SUBSTITUTE(MATCH(UPPER(SUBSTITUTE($D42," ","")),'Cleaned Google Form'!$A:$A,0)," ","")),7)="NO")),IFERROR(FIND(UPPER(SUBSTITUTE(K$12," ","")),INDEX('Cleaned Google Form'!$A$1:$L$5000,MATCH(UPPER(SUBSTITUTE($D42," ","")),'Cleaned Google Form'!$A:$A,0),8),1),FALSE)),0,1),1)</f>
        <v>1</v>
      </c>
      <c r="L42" s="14">
        <f>IFERROR(IF(OR(IFERROR(FIND(L$13,INDEX('Cleaned Google Form'!$A$1:$L$5000,MATCH(UPPER(SUBSTITUTE('Main Template'!$D42," ","")),'Cleaned Google Form'!$A:$A,0),12),1),FALSE),AND(L$17=1,NOT(INDEX('Cleaned Google Form'!$A$1:$L$5000,MATCH(UPPER(SUBSTITUTE('Main Template'!$D42," ","")),'Cleaned Google Form'!$A:$A,0),6)="NO")),AND(L$17&gt;=26,NOT(INDEX('Cleaned Google Form'!$A$1:$L$5000,UPPER(SUBSTITUTE(MATCH(UPPER(SUBSTITUTE($D42," ","")),'Cleaned Google Form'!$A:$A,0)," ","")),7)="NO")),IFERROR(FIND(UPPER(SUBSTITUTE(L$12," ","")),INDEX('Cleaned Google Form'!$A$1:$L$5000,MATCH(UPPER(SUBSTITUTE($D42," ","")),'Cleaned Google Form'!$A:$A,0),8),1),FALSE)),0,1),1)</f>
        <v>1</v>
      </c>
      <c r="M42" s="14">
        <f>IFERROR(IF(OR(IFERROR(FIND(M$13,INDEX('Cleaned Google Form'!$A$1:$L$5000,MATCH(UPPER(SUBSTITUTE('Main Template'!$D42," ","")),'Cleaned Google Form'!$A:$A,0),12),1),FALSE),AND(M$17=1,NOT(INDEX('Cleaned Google Form'!$A$1:$L$5000,MATCH(UPPER(SUBSTITUTE('Main Template'!$D42," ","")),'Cleaned Google Form'!$A:$A,0),6)="NO")),AND(M$17&gt;=26,NOT(INDEX('Cleaned Google Form'!$A$1:$L$5000,UPPER(SUBSTITUTE(MATCH(UPPER(SUBSTITUTE($D42," ","")),'Cleaned Google Form'!$A:$A,0)," ","")),7)="NO")),IFERROR(FIND(UPPER(SUBSTITUTE(M$12," ","")),INDEX('Cleaned Google Form'!$A$1:$L$5000,MATCH(UPPER(SUBSTITUTE($D42," ","")),'Cleaned Google Form'!$A:$A,0),8),1),FALSE)),0,1),1)</f>
        <v>1</v>
      </c>
      <c r="N42" s="14">
        <f>IFERROR(IF(OR(IFERROR(FIND(N$13,INDEX('Cleaned Google Form'!$A$1:$L$5000,MATCH(UPPER(SUBSTITUTE('Main Template'!$D42," ","")),'Cleaned Google Form'!$A:$A,0),12),1),FALSE),AND(N$17=1,NOT(INDEX('Cleaned Google Form'!$A$1:$L$5000,MATCH(UPPER(SUBSTITUTE('Main Template'!$D42," ","")),'Cleaned Google Form'!$A:$A,0),6)="NO")),AND(N$17&gt;=26,NOT(INDEX('Cleaned Google Form'!$A$1:$L$5000,UPPER(SUBSTITUTE(MATCH(UPPER(SUBSTITUTE($D42," ","")),'Cleaned Google Form'!$A:$A,0)," ","")),7)="NO")),IFERROR(FIND(UPPER(SUBSTITUTE(N$12," ","")),INDEX('Cleaned Google Form'!$A$1:$L$5000,MATCH(UPPER(SUBSTITUTE($D42," ","")),'Cleaned Google Form'!$A:$A,0),8),1),FALSE)),0,1),1)</f>
        <v>1</v>
      </c>
      <c r="O42" s="14">
        <f>IFERROR(IF(OR(IFERROR(FIND(O$13,INDEX('Cleaned Google Form'!$A$1:$L$5000,MATCH(UPPER(SUBSTITUTE('Main Template'!$D42," ","")),'Cleaned Google Form'!$A:$A,0),12),1),FALSE),AND(O$17=1,NOT(INDEX('Cleaned Google Form'!$A$1:$L$5000,MATCH(UPPER(SUBSTITUTE('Main Template'!$D42," ","")),'Cleaned Google Form'!$A:$A,0),6)="NO")),AND(O$17&gt;=26,NOT(INDEX('Cleaned Google Form'!$A$1:$L$5000,UPPER(SUBSTITUTE(MATCH(UPPER(SUBSTITUTE($D42," ","")),'Cleaned Google Form'!$A:$A,0)," ","")),7)="NO")),IFERROR(FIND(UPPER(SUBSTITUTE(O$12," ","")),INDEX('Cleaned Google Form'!$A$1:$L$5000,MATCH(UPPER(SUBSTITUTE($D42," ","")),'Cleaned Google Form'!$A:$A,0),8),1),FALSE)),0,1),1)</f>
        <v>1</v>
      </c>
      <c r="P42" s="14">
        <f>IFERROR(IF(OR(IFERROR(FIND(P$13,INDEX('Cleaned Google Form'!$A$1:$L$5000,MATCH(UPPER(SUBSTITUTE('Main Template'!$D42," ","")),'Cleaned Google Form'!$A:$A,0),12),1),FALSE),AND(P$17=1,NOT(INDEX('Cleaned Google Form'!$A$1:$L$5000,MATCH(UPPER(SUBSTITUTE('Main Template'!$D42," ","")),'Cleaned Google Form'!$A:$A,0),6)="NO")),AND(P$17&gt;=26,NOT(INDEX('Cleaned Google Form'!$A$1:$L$5000,UPPER(SUBSTITUTE(MATCH(UPPER(SUBSTITUTE($D42," ","")),'Cleaned Google Form'!$A:$A,0)," ","")),7)="NO")),IFERROR(FIND(UPPER(SUBSTITUTE(P$12," ","")),INDEX('Cleaned Google Form'!$A$1:$L$5000,MATCH(UPPER(SUBSTITUTE($D42," ","")),'Cleaned Google Form'!$A:$A,0),8),1),FALSE)),0,1),1)</f>
        <v>1</v>
      </c>
      <c r="Q42" s="14">
        <f>IFERROR(IF(OR(IFERROR(FIND(Q$13,INDEX('Cleaned Google Form'!$A$1:$L$5000,MATCH(UPPER(SUBSTITUTE('Main Template'!$D42," ","")),'Cleaned Google Form'!$A:$A,0),12),1),FALSE),AND(Q$17=1,NOT(INDEX('Cleaned Google Form'!$A$1:$L$5000,MATCH(UPPER(SUBSTITUTE('Main Template'!$D42," ","")),'Cleaned Google Form'!$A:$A,0),6)="NO")),AND(Q$17&gt;=26,NOT(INDEX('Cleaned Google Form'!$A$1:$L$5000,UPPER(SUBSTITUTE(MATCH(UPPER(SUBSTITUTE($D42," ","")),'Cleaned Google Form'!$A:$A,0)," ","")),7)="NO")),IFERROR(FIND(UPPER(SUBSTITUTE(Q$12," ","")),INDEX('Cleaned Google Form'!$A$1:$L$5000,MATCH(UPPER(SUBSTITUTE($D42," ","")),'Cleaned Google Form'!$A:$A,0),8),1),FALSE)),0,1),1)</f>
        <v>1</v>
      </c>
      <c r="R42" s="14">
        <f>IFERROR(IF(OR(IFERROR(FIND(R$13,INDEX('Cleaned Google Form'!$A$1:$L$5000,MATCH(UPPER(SUBSTITUTE('Main Template'!$D42," ","")),'Cleaned Google Form'!$A:$A,0),12),1),FALSE),AND(R$17=1,NOT(INDEX('Cleaned Google Form'!$A$1:$L$5000,MATCH(UPPER(SUBSTITUTE('Main Template'!$D42," ","")),'Cleaned Google Form'!$A:$A,0),6)="NO")),AND(R$17&gt;=26,NOT(INDEX('Cleaned Google Form'!$A$1:$L$5000,UPPER(SUBSTITUTE(MATCH(UPPER(SUBSTITUTE($D42," ","")),'Cleaned Google Form'!$A:$A,0)," ","")),7)="NO")),IFERROR(FIND(UPPER(SUBSTITUTE(R$12," ","")),INDEX('Cleaned Google Form'!$A$1:$L$5000,MATCH(UPPER(SUBSTITUTE($D42," ","")),'Cleaned Google Form'!$A:$A,0),8),1),FALSE)),0,1),1)</f>
        <v>1</v>
      </c>
      <c r="S42" s="14">
        <f>IFERROR(IF(OR(IFERROR(FIND(S$13,INDEX('Cleaned Google Form'!$A$1:$L$5000,MATCH(UPPER(SUBSTITUTE('Main Template'!$D42," ","")),'Cleaned Google Form'!$A:$A,0),12),1),FALSE),AND(S$17=1,NOT(INDEX('Cleaned Google Form'!$A$1:$L$5000,MATCH(UPPER(SUBSTITUTE('Main Template'!$D42," ","")),'Cleaned Google Form'!$A:$A,0),6)="NO")),AND(S$17&gt;=26,NOT(INDEX('Cleaned Google Form'!$A$1:$L$5000,UPPER(SUBSTITUTE(MATCH(UPPER(SUBSTITUTE($D42," ","")),'Cleaned Google Form'!$A:$A,0)," ","")),7)="NO")),IFERROR(FIND(UPPER(SUBSTITUTE(S$12," ","")),INDEX('Cleaned Google Form'!$A$1:$L$5000,MATCH(UPPER(SUBSTITUTE($D42," ","")),'Cleaned Google Form'!$A:$A,0),8),1),FALSE)),0,1),1)</f>
        <v>1</v>
      </c>
      <c r="T42" s="14">
        <f>IFERROR(IF(OR(IFERROR(FIND(T$13,INDEX('Cleaned Google Form'!$A$1:$L$5000,MATCH(UPPER(SUBSTITUTE('Main Template'!$D42," ","")),'Cleaned Google Form'!$A:$A,0),12),1),FALSE),AND(T$17=1,NOT(INDEX('Cleaned Google Form'!$A$1:$L$5000,MATCH(UPPER(SUBSTITUTE('Main Template'!$D42," ","")),'Cleaned Google Form'!$A:$A,0),6)="NO")),AND(T$17&gt;=26,NOT(INDEX('Cleaned Google Form'!$A$1:$L$5000,UPPER(SUBSTITUTE(MATCH(UPPER(SUBSTITUTE($D42," ","")),'Cleaned Google Form'!$A:$A,0)," ","")),7)="NO")),IFERROR(FIND(UPPER(SUBSTITUTE(T$12," ","")),INDEX('Cleaned Google Form'!$A$1:$L$5000,MATCH(UPPER(SUBSTITUTE($D42," ","")),'Cleaned Google Form'!$A:$A,0),8),1),FALSE)),0,1),1)</f>
        <v>1</v>
      </c>
      <c r="U42" s="14">
        <f>IFERROR(IF(OR(IFERROR(FIND(U$13,INDEX('Cleaned Google Form'!$A$1:$L$5000,MATCH(UPPER(SUBSTITUTE('Main Template'!$D42," ","")),'Cleaned Google Form'!$A:$A,0),12),1),FALSE),AND(U$17=1,NOT(INDEX('Cleaned Google Form'!$A$1:$L$5000,MATCH(UPPER(SUBSTITUTE('Main Template'!$D42," ","")),'Cleaned Google Form'!$A:$A,0),6)="NO")),AND(U$17&gt;=26,NOT(INDEX('Cleaned Google Form'!$A$1:$L$5000,UPPER(SUBSTITUTE(MATCH(UPPER(SUBSTITUTE($D42," ","")),'Cleaned Google Form'!$A:$A,0)," ","")),7)="NO")),IFERROR(FIND(UPPER(SUBSTITUTE(U$12," ","")),INDEX('Cleaned Google Form'!$A$1:$L$5000,MATCH(UPPER(SUBSTITUTE($D42," ","")),'Cleaned Google Form'!$A:$A,0),8),1),FALSE)),0,1),1)</f>
        <v>1</v>
      </c>
      <c r="V42" s="14">
        <f>IFERROR(IF(OR(IFERROR(FIND(V$13,INDEX('Cleaned Google Form'!$A$1:$L$5000,MATCH(UPPER(SUBSTITUTE('Main Template'!$D42," ","")),'Cleaned Google Form'!$A:$A,0),12),1),FALSE),AND(V$17=1,NOT(INDEX('Cleaned Google Form'!$A$1:$L$5000,MATCH(UPPER(SUBSTITUTE('Main Template'!$D42," ","")),'Cleaned Google Form'!$A:$A,0),6)="NO")),AND(V$17&gt;=26,NOT(INDEX('Cleaned Google Form'!$A$1:$L$5000,UPPER(SUBSTITUTE(MATCH(UPPER(SUBSTITUTE($D42," ","")),'Cleaned Google Form'!$A:$A,0)," ","")),7)="NO")),IFERROR(FIND(UPPER(SUBSTITUTE(V$12," ","")),INDEX('Cleaned Google Form'!$A$1:$L$5000,MATCH(UPPER(SUBSTITUTE($D42," ","")),'Cleaned Google Form'!$A:$A,0),8),1),FALSE)),0,1),1)</f>
        <v>1</v>
      </c>
      <c r="W42" s="14">
        <f>IFERROR(IF(OR(IFERROR(FIND(W$13,INDEX('Cleaned Google Form'!$A$1:$L$5000,MATCH(UPPER(SUBSTITUTE('Main Template'!$D42," ","")),'Cleaned Google Form'!$A:$A,0),12),1),FALSE),AND(W$17=1,NOT(INDEX('Cleaned Google Form'!$A$1:$L$5000,MATCH(UPPER(SUBSTITUTE('Main Template'!$D42," ","")),'Cleaned Google Form'!$A:$A,0),6)="NO")),AND(W$17&gt;=26,NOT(INDEX('Cleaned Google Form'!$A$1:$L$5000,UPPER(SUBSTITUTE(MATCH(UPPER(SUBSTITUTE($D42," ","")),'Cleaned Google Form'!$A:$A,0)," ","")),7)="NO")),IFERROR(FIND(UPPER(SUBSTITUTE(W$12," ","")),INDEX('Cleaned Google Form'!$A$1:$L$5000,MATCH(UPPER(SUBSTITUTE($D42," ","")),'Cleaned Google Form'!$A:$A,0),8),1),FALSE)),0,1),1)</f>
        <v>1</v>
      </c>
      <c r="X42" s="14">
        <f>IFERROR(IF(OR(IFERROR(FIND(X$13,INDEX('Cleaned Google Form'!$A$1:$L$5000,MATCH(UPPER(SUBSTITUTE('Main Template'!$D42," ","")),'Cleaned Google Form'!$A:$A,0),12),1),FALSE),AND(X$17=1,NOT(INDEX('Cleaned Google Form'!$A$1:$L$5000,MATCH(UPPER(SUBSTITUTE('Main Template'!$D42," ","")),'Cleaned Google Form'!$A:$A,0),6)="NO")),AND(X$17&gt;=26,NOT(INDEX('Cleaned Google Form'!$A$1:$L$5000,UPPER(SUBSTITUTE(MATCH(UPPER(SUBSTITUTE($D42," ","")),'Cleaned Google Form'!$A:$A,0)," ","")),7)="NO")),IFERROR(FIND(UPPER(SUBSTITUTE(X$12," ","")),INDEX('Cleaned Google Form'!$A$1:$L$5000,MATCH(UPPER(SUBSTITUTE($D42," ","")),'Cleaned Google Form'!$A:$A,0),8),1),FALSE)),0,1),1)</f>
        <v>1</v>
      </c>
      <c r="Y42" s="14">
        <f>IFERROR(IF(OR(IFERROR(FIND(Y$13,INDEX('Cleaned Google Form'!$A$1:$L$5000,MATCH(UPPER(SUBSTITUTE('Main Template'!$D42," ","")),'Cleaned Google Form'!$A:$A,0),12),1),FALSE),AND(Y$17=1,NOT(INDEX('Cleaned Google Form'!$A$1:$L$5000,MATCH(UPPER(SUBSTITUTE('Main Template'!$D42," ","")),'Cleaned Google Form'!$A:$A,0),6)="NO")),AND(Y$17&gt;=26,NOT(INDEX('Cleaned Google Form'!$A$1:$L$5000,UPPER(SUBSTITUTE(MATCH(UPPER(SUBSTITUTE($D42," ","")),'Cleaned Google Form'!$A:$A,0)," ","")),7)="NO")),IFERROR(FIND(UPPER(SUBSTITUTE(Y$12," ","")),INDEX('Cleaned Google Form'!$A$1:$L$5000,MATCH(UPPER(SUBSTITUTE($D42," ","")),'Cleaned Google Form'!$A:$A,0),8),1),FALSE)),0,1),1)</f>
        <v>1</v>
      </c>
      <c r="Z42" s="14">
        <f>IFERROR(IF(OR(IFERROR(FIND(Z$13,INDEX('Cleaned Google Form'!$A$1:$L$5000,MATCH(UPPER(SUBSTITUTE('Main Template'!$D42," ","")),'Cleaned Google Form'!$A:$A,0),12),1),FALSE),AND(Z$17=1,NOT(INDEX('Cleaned Google Form'!$A$1:$L$5000,MATCH(UPPER(SUBSTITUTE('Main Template'!$D42," ","")),'Cleaned Google Form'!$A:$A,0),6)="NO")),AND(Z$17&gt;=26,NOT(INDEX('Cleaned Google Form'!$A$1:$L$5000,UPPER(SUBSTITUTE(MATCH(UPPER(SUBSTITUTE($D42," ","")),'Cleaned Google Form'!$A:$A,0)," ","")),7)="NO")),IFERROR(FIND(UPPER(SUBSTITUTE(Z$12," ","")),INDEX('Cleaned Google Form'!$A$1:$L$5000,MATCH(UPPER(SUBSTITUTE($D42," ","")),'Cleaned Google Form'!$A:$A,0),8),1),FALSE)),0,1),1)</f>
        <v>1</v>
      </c>
      <c r="AA42" s="14">
        <f>IFERROR(IF(OR(IFERROR(FIND(AA$13,INDEX('Cleaned Google Form'!$A$1:$L$5000,MATCH(UPPER(SUBSTITUTE('Main Template'!$D42," ","")),'Cleaned Google Form'!$A:$A,0),12),1),FALSE),AND(AA$17=1,NOT(INDEX('Cleaned Google Form'!$A$1:$L$5000,MATCH(UPPER(SUBSTITUTE('Main Template'!$D42," ","")),'Cleaned Google Form'!$A:$A,0),6)="NO")),AND(AA$17&gt;=26,NOT(INDEX('Cleaned Google Form'!$A$1:$L$5000,UPPER(SUBSTITUTE(MATCH(UPPER(SUBSTITUTE($D42," ","")),'Cleaned Google Form'!$A:$A,0)," ","")),7)="NO")),IFERROR(FIND(UPPER(SUBSTITUTE(AA$12," ","")),INDEX('Cleaned Google Form'!$A$1:$L$5000,MATCH(UPPER(SUBSTITUTE($D42," ","")),'Cleaned Google Form'!$A:$A,0),8),1),FALSE)),0,1),1)</f>
        <v>1</v>
      </c>
      <c r="AB42" s="14">
        <f>IFERROR(IF(OR(IFERROR(FIND(AB$13,INDEX('Cleaned Google Form'!$A$1:$L$5000,MATCH(UPPER(SUBSTITUTE('Main Template'!$D42," ","")),'Cleaned Google Form'!$A:$A,0),12),1),FALSE),AND(AB$17=1,NOT(INDEX('Cleaned Google Form'!$A$1:$L$5000,MATCH(UPPER(SUBSTITUTE('Main Template'!$D42," ","")),'Cleaned Google Form'!$A:$A,0),6)="NO")),AND(AB$17&gt;=26,NOT(INDEX('Cleaned Google Form'!$A$1:$L$5000,UPPER(SUBSTITUTE(MATCH(UPPER(SUBSTITUTE($D42," ","")),'Cleaned Google Form'!$A:$A,0)," ","")),7)="NO")),IFERROR(FIND(UPPER(SUBSTITUTE(AB$12," ","")),INDEX('Cleaned Google Form'!$A$1:$L$5000,MATCH(UPPER(SUBSTITUTE($D42," ","")),'Cleaned Google Form'!$A:$A,0),8),1),FALSE)),0,1),1)</f>
        <v>1</v>
      </c>
      <c r="AC42" s="14">
        <f>IFERROR(IF(OR(IFERROR(FIND(AC$13,INDEX('Cleaned Google Form'!$A$1:$L$5000,MATCH(UPPER(SUBSTITUTE('Main Template'!$D42," ","")),'Cleaned Google Form'!$A:$A,0),12),1),FALSE),AND(AC$17=1,NOT(INDEX('Cleaned Google Form'!$A$1:$L$5000,MATCH(UPPER(SUBSTITUTE('Main Template'!$D42," ","")),'Cleaned Google Form'!$A:$A,0),6)="NO")),AND(AC$17&gt;=26,NOT(INDEX('Cleaned Google Form'!$A$1:$L$5000,UPPER(SUBSTITUTE(MATCH(UPPER(SUBSTITUTE($D42," ","")),'Cleaned Google Form'!$A:$A,0)," ","")),7)="NO")),IFERROR(FIND(UPPER(SUBSTITUTE(AC$12," ","")),INDEX('Cleaned Google Form'!$A$1:$L$5000,MATCH(UPPER(SUBSTITUTE($D42," ","")),'Cleaned Google Form'!$A:$A,0),8),1),FALSE)),0,1),1)</f>
        <v>1</v>
      </c>
      <c r="AD42" s="14">
        <f>IFERROR(IF(OR(IFERROR(FIND(AD$13,INDEX('Cleaned Google Form'!$A$1:$L$5000,MATCH(UPPER(SUBSTITUTE('Main Template'!$D42," ","")),'Cleaned Google Form'!$A:$A,0),12),1),FALSE),AND(AD$17=1,NOT(INDEX('Cleaned Google Form'!$A$1:$L$5000,MATCH(UPPER(SUBSTITUTE('Main Template'!$D42," ","")),'Cleaned Google Form'!$A:$A,0),6)="NO")),AND(AD$17&gt;=26,NOT(INDEX('Cleaned Google Form'!$A$1:$L$5000,UPPER(SUBSTITUTE(MATCH(UPPER(SUBSTITUTE($D42," ","")),'Cleaned Google Form'!$A:$A,0)," ","")),7)="NO")),IFERROR(FIND(UPPER(SUBSTITUTE(AD$12," ","")),INDEX('Cleaned Google Form'!$A$1:$L$5000,MATCH(UPPER(SUBSTITUTE($D42," ","")),'Cleaned Google Form'!$A:$A,0),8),1),FALSE)),0,1),1)</f>
        <v>1</v>
      </c>
      <c r="AE42" s="14">
        <f>IFERROR(IF(OR(IFERROR(FIND(AE$13,INDEX('Cleaned Google Form'!$A$1:$L$5000,MATCH(UPPER(SUBSTITUTE('Main Template'!$D42," ","")),'Cleaned Google Form'!$A:$A,0),12),1),FALSE),AND(AE$17=1,NOT(INDEX('Cleaned Google Form'!$A$1:$L$5000,MATCH(UPPER(SUBSTITUTE('Main Template'!$D42," ","")),'Cleaned Google Form'!$A:$A,0),6)="NO")),AND(AE$17&gt;=26,NOT(INDEX('Cleaned Google Form'!$A$1:$L$5000,UPPER(SUBSTITUTE(MATCH(UPPER(SUBSTITUTE($D42," ","")),'Cleaned Google Form'!$A:$A,0)," ","")),7)="NO")),IFERROR(FIND(UPPER(SUBSTITUTE(AE$12," ","")),INDEX('Cleaned Google Form'!$A$1:$L$5000,MATCH(UPPER(SUBSTITUTE($D42," ","")),'Cleaned Google Form'!$A:$A,0),8),1),FALSE)),0,1),1)</f>
        <v>1</v>
      </c>
      <c r="AF42" s="14">
        <f>IFERROR(IF(OR(IFERROR(FIND(AF$13,INDEX('Cleaned Google Form'!$A$1:$L$5000,MATCH(UPPER(SUBSTITUTE('Main Template'!$D42," ","")),'Cleaned Google Form'!$A:$A,0),12),1),FALSE),AND(AF$17=1,NOT(INDEX('Cleaned Google Form'!$A$1:$L$5000,MATCH(UPPER(SUBSTITUTE('Main Template'!$D42," ","")),'Cleaned Google Form'!$A:$A,0),6)="NO")),AND(AF$17&gt;=26,NOT(INDEX('Cleaned Google Form'!$A$1:$L$5000,UPPER(SUBSTITUTE(MATCH(UPPER(SUBSTITUTE($D42," ","")),'Cleaned Google Form'!$A:$A,0)," ","")),7)="NO")),IFERROR(FIND(UPPER(SUBSTITUTE(AF$12," ","")),INDEX('Cleaned Google Form'!$A$1:$L$5000,MATCH(UPPER(SUBSTITUTE($D42," ","")),'Cleaned Google Form'!$A:$A,0),8),1),FALSE)),0,1),1)</f>
        <v>1</v>
      </c>
      <c r="AG42" s="14">
        <f>IFERROR(IF(OR(IFERROR(FIND(AG$13,INDEX('Cleaned Google Form'!$A$1:$L$5000,MATCH(UPPER(SUBSTITUTE('Main Template'!$D42," ","")),'Cleaned Google Form'!$A:$A,0),12),1),FALSE),AND(AG$17=1,NOT(INDEX('Cleaned Google Form'!$A$1:$L$5000,MATCH(UPPER(SUBSTITUTE('Main Template'!$D42," ","")),'Cleaned Google Form'!$A:$A,0),6)="NO")),AND(AG$17&gt;=26,NOT(INDEX('Cleaned Google Form'!$A$1:$L$5000,UPPER(SUBSTITUTE(MATCH(UPPER(SUBSTITUTE($D42," ","")),'Cleaned Google Form'!$A:$A,0)," ","")),7)="NO")),IFERROR(FIND(UPPER(SUBSTITUTE(AG$12," ","")),INDEX('Cleaned Google Form'!$A$1:$L$5000,MATCH(UPPER(SUBSTITUTE($D42," ","")),'Cleaned Google Form'!$A:$A,0),8),1),FALSE)),0,1),1)</f>
        <v>1</v>
      </c>
      <c r="AH42" s="14">
        <f>IFERROR(IF(OR(IFERROR(FIND(AH$13,INDEX('Cleaned Google Form'!$A$1:$L$5000,MATCH(UPPER(SUBSTITUTE('Main Template'!$D42," ","")),'Cleaned Google Form'!$A:$A,0),12),1),FALSE),AND(AH$17=1,NOT(INDEX('Cleaned Google Form'!$A$1:$L$5000,MATCH(UPPER(SUBSTITUTE('Main Template'!$D42," ","")),'Cleaned Google Form'!$A:$A,0),6)="NO")),AND(AH$17&gt;=26,NOT(INDEX('Cleaned Google Form'!$A$1:$L$5000,UPPER(SUBSTITUTE(MATCH(UPPER(SUBSTITUTE($D42," ","")),'Cleaned Google Form'!$A:$A,0)," ","")),7)="NO")),IFERROR(FIND(UPPER(SUBSTITUTE(AH$12," ","")),INDEX('Cleaned Google Form'!$A$1:$L$5000,MATCH(UPPER(SUBSTITUTE($D42," ","")),'Cleaned Google Form'!$A:$A,0),8),1),FALSE)),0,1),1)</f>
        <v>1</v>
      </c>
      <c r="AI42" s="14">
        <f>IFERROR(IF(OR(IFERROR(FIND(AI$13,INDEX('Cleaned Google Form'!$A$1:$L$5000,MATCH(UPPER(SUBSTITUTE('Main Template'!$D42," ","")),'Cleaned Google Form'!$A:$A,0),12),1),FALSE),AND(AI$17=1,NOT(INDEX('Cleaned Google Form'!$A$1:$L$5000,MATCH(UPPER(SUBSTITUTE('Main Template'!$D42," ","")),'Cleaned Google Form'!$A:$A,0),6)="NO")),AND(AI$17&gt;=26,NOT(INDEX('Cleaned Google Form'!$A$1:$L$5000,UPPER(SUBSTITUTE(MATCH(UPPER(SUBSTITUTE($D42," ","")),'Cleaned Google Form'!$A:$A,0)," ","")),7)="NO")),IFERROR(FIND(UPPER(SUBSTITUTE(AI$12," ","")),INDEX('Cleaned Google Form'!$A$1:$L$5000,MATCH(UPPER(SUBSTITUTE($D42," ","")),'Cleaned Google Form'!$A:$A,0),8),1),FALSE)),0,1),1)</f>
        <v>1</v>
      </c>
      <c r="AJ42" s="14">
        <f>IFERROR(IF(OR(IFERROR(FIND(AJ$13,INDEX('Cleaned Google Form'!$A$1:$L$5000,MATCH(UPPER(SUBSTITUTE('Main Template'!$D42," ","")),'Cleaned Google Form'!$A:$A,0),12),1),FALSE),AND(AJ$17=1,NOT(INDEX('Cleaned Google Form'!$A$1:$L$5000,MATCH(UPPER(SUBSTITUTE('Main Template'!$D42," ","")),'Cleaned Google Form'!$A:$A,0),6)="NO")),AND(AJ$17&gt;=26,NOT(INDEX('Cleaned Google Form'!$A$1:$L$5000,UPPER(SUBSTITUTE(MATCH(UPPER(SUBSTITUTE($D42," ","")),'Cleaned Google Form'!$A:$A,0)," ","")),7)="NO")),IFERROR(FIND(UPPER(SUBSTITUTE(AJ$12," ","")),INDEX('Cleaned Google Form'!$A$1:$L$5000,MATCH(UPPER(SUBSTITUTE($D42," ","")),'Cleaned Google Form'!$A:$A,0),8),1),FALSE)),0,1),1)</f>
        <v>1</v>
      </c>
      <c r="AK42" s="14">
        <f>IFERROR(IF(OR(IFERROR(FIND(AK$13,INDEX('Cleaned Google Form'!$A$1:$L$5000,MATCH(UPPER(SUBSTITUTE('Main Template'!$D42," ","")),'Cleaned Google Form'!$A:$A,0),12),1),FALSE),AND(AK$17=1,NOT(INDEX('Cleaned Google Form'!$A$1:$L$5000,MATCH(UPPER(SUBSTITUTE('Main Template'!$D42," ","")),'Cleaned Google Form'!$A:$A,0),6)="NO")),AND(AK$17&gt;=26,NOT(INDEX('Cleaned Google Form'!$A$1:$L$5000,UPPER(SUBSTITUTE(MATCH(UPPER(SUBSTITUTE($D42," ","")),'Cleaned Google Form'!$A:$A,0)," ","")),7)="NO")),IFERROR(FIND(UPPER(SUBSTITUTE(AK$12," ","")),INDEX('Cleaned Google Form'!$A$1:$L$5000,MATCH(UPPER(SUBSTITUTE($D42," ","")),'Cleaned Google Form'!$A:$A,0),8),1),FALSE)),0,1),1)</f>
        <v>1</v>
      </c>
      <c r="AL42" s="14">
        <f>IFERROR(IF(OR(IFERROR(FIND(AL$13,INDEX('Cleaned Google Form'!$A$1:$L$5000,MATCH(UPPER(SUBSTITUTE('Main Template'!$D42," ","")),'Cleaned Google Form'!$A:$A,0),12),1),FALSE),AND(AL$17=1,NOT(INDEX('Cleaned Google Form'!$A$1:$L$5000,MATCH(UPPER(SUBSTITUTE('Main Template'!$D42," ","")),'Cleaned Google Form'!$A:$A,0),6)="NO")),AND(AL$17&gt;=26,NOT(INDEX('Cleaned Google Form'!$A$1:$L$5000,UPPER(SUBSTITUTE(MATCH(UPPER(SUBSTITUTE($D42," ","")),'Cleaned Google Form'!$A:$A,0)," ","")),7)="NO")),IFERROR(FIND(UPPER(SUBSTITUTE(AL$12," ","")),INDEX('Cleaned Google Form'!$A$1:$L$5000,MATCH(UPPER(SUBSTITUTE($D42," ","")),'Cleaned Google Form'!$A:$A,0),8),1),FALSE)),0,1),1)</f>
        <v>1</v>
      </c>
      <c r="AM42" s="14">
        <f>IFERROR(IF(OR(IFERROR(FIND(AM$13,INDEX('Cleaned Google Form'!$A$1:$L$5000,MATCH(UPPER(SUBSTITUTE('Main Template'!$D42," ","")),'Cleaned Google Form'!$A:$A,0),12),1),FALSE),AND(AM$17=1,NOT(INDEX('Cleaned Google Form'!$A$1:$L$5000,MATCH(UPPER(SUBSTITUTE('Main Template'!$D42," ","")),'Cleaned Google Form'!$A:$A,0),6)="NO")),AND(AM$17&gt;=26,NOT(INDEX('Cleaned Google Form'!$A$1:$L$5000,UPPER(SUBSTITUTE(MATCH(UPPER(SUBSTITUTE($D42," ","")),'Cleaned Google Form'!$A:$A,0)," ","")),7)="NO")),IFERROR(FIND(UPPER(SUBSTITUTE(AM$12," ","")),INDEX('Cleaned Google Form'!$A$1:$L$5000,MATCH(UPPER(SUBSTITUTE($D42," ","")),'Cleaned Google Form'!$A:$A,0),8),1),FALSE)),0,1),1)</f>
        <v>1</v>
      </c>
      <c r="AN42" s="14">
        <f>IFERROR(IF(OR(IFERROR(FIND(AN$13,INDEX('Cleaned Google Form'!$A$1:$L$5000,MATCH(UPPER(SUBSTITUTE('Main Template'!$D42," ","")),'Cleaned Google Form'!$A:$A,0),12),1),FALSE),AND(AN$17=1,NOT(INDEX('Cleaned Google Form'!$A$1:$L$5000,MATCH(UPPER(SUBSTITUTE('Main Template'!$D42," ","")),'Cleaned Google Form'!$A:$A,0),6)="NO")),AND(AN$17&gt;=26,NOT(INDEX('Cleaned Google Form'!$A$1:$L$5000,UPPER(SUBSTITUTE(MATCH(UPPER(SUBSTITUTE($D42," ","")),'Cleaned Google Form'!$A:$A,0)," ","")),7)="NO")),IFERROR(FIND(UPPER(SUBSTITUTE(AN$12," ","")),INDEX('Cleaned Google Form'!$A$1:$L$5000,MATCH(UPPER(SUBSTITUTE($D42," ","")),'Cleaned Google Form'!$A:$A,0),8),1),FALSE)),0,1),1)</f>
        <v>1</v>
      </c>
    </row>
    <row r="43" spans="3:40">
      <c r="C43" s="4">
        <f t="shared" si="6"/>
        <v>26</v>
      </c>
      <c r="D43" s="4" t="s">
        <v>178</v>
      </c>
      <c r="E43" s="4">
        <f>IFERROR(IF(UPPER(VLOOKUP(UPPER(SUBSTITUTE(D43," ","")),'Cleaned Google Form'!$A$1:$L$5000,3,FALSE))="YES",1,0),0)</f>
        <v>0</v>
      </c>
      <c r="F43" s="4">
        <f>IFERROR(IF(VLOOKUP(UPPER(SUBSTITUTE(D43," ","")),'Cleaned Google Form'!$A$1:$L$5000,2,FALSE)="R1",1,0),0)</f>
        <v>0</v>
      </c>
      <c r="G43" s="4">
        <f>IFERROR(IF(VLOOKUP(UPPER(SUBSTITUTE(D43," ","")),'Cleaned Google Form'!$A$1:$L$5000,4,FALSE)="VGH",1,0),0)</f>
        <v>0</v>
      </c>
      <c r="H43" s="4">
        <f>IFERROR(IF(G43+IFERROR(IF(VLOOKUP(UPPER(SUBSTITUTE(D43," ","")),'Cleaned Google Form'!$A$1:$L$5000,3,FALSE)="SPH",1,0),0)=0,1,0),0)</f>
        <v>1</v>
      </c>
      <c r="I43" s="4">
        <f t="shared" si="7"/>
        <v>26</v>
      </c>
      <c r="J43" s="14">
        <f>IFERROR(IF(OR(IFERROR(FIND(J$13,INDEX('Cleaned Google Form'!$A$1:$L$5000,MATCH(UPPER(SUBSTITUTE('Main Template'!$D43," ","")),'Cleaned Google Form'!$A:$A,0),12),1),FALSE),AND(J$17=1,NOT(INDEX('Cleaned Google Form'!$A$1:$L$5000,MATCH(UPPER(SUBSTITUTE('Main Template'!$D43," ","")),'Cleaned Google Form'!$A:$A,0),6)="NO")),AND(J$17&gt;=26,NOT(INDEX('Cleaned Google Form'!$A$1:$L$5000,UPPER(SUBSTITUTE(MATCH(UPPER(SUBSTITUTE($D43," ","")),'Cleaned Google Form'!$A:$A,0)," ","")),7)="NO")),IFERROR(FIND(UPPER(SUBSTITUTE(J$12," ","")),INDEX('Cleaned Google Form'!$A$1:$L$5000,MATCH(UPPER(SUBSTITUTE($D43," ","")),'Cleaned Google Form'!$A:$A,0),8),1),FALSE)),0,1),1)</f>
        <v>1</v>
      </c>
      <c r="K43" s="14">
        <f>IFERROR(IF(OR(IFERROR(FIND(K$13,INDEX('Cleaned Google Form'!$A$1:$L$5000,MATCH(UPPER(SUBSTITUTE('Main Template'!$D43," ","")),'Cleaned Google Form'!$A:$A,0),12),1),FALSE),AND(K$17=1,NOT(INDEX('Cleaned Google Form'!$A$1:$L$5000,MATCH(UPPER(SUBSTITUTE('Main Template'!$D43," ","")),'Cleaned Google Form'!$A:$A,0),6)="NO")),AND(K$17&gt;=26,NOT(INDEX('Cleaned Google Form'!$A$1:$L$5000,UPPER(SUBSTITUTE(MATCH(UPPER(SUBSTITUTE($D43," ","")),'Cleaned Google Form'!$A:$A,0)," ","")),7)="NO")),IFERROR(FIND(UPPER(SUBSTITUTE(K$12," ","")),INDEX('Cleaned Google Form'!$A$1:$L$5000,MATCH(UPPER(SUBSTITUTE($D43," ","")),'Cleaned Google Form'!$A:$A,0),8),1),FALSE)),0,1),1)</f>
        <v>1</v>
      </c>
      <c r="L43" s="14">
        <f>IFERROR(IF(OR(IFERROR(FIND(L$13,INDEX('Cleaned Google Form'!$A$1:$L$5000,MATCH(UPPER(SUBSTITUTE('Main Template'!$D43," ","")),'Cleaned Google Form'!$A:$A,0),12),1),FALSE),AND(L$17=1,NOT(INDEX('Cleaned Google Form'!$A$1:$L$5000,MATCH(UPPER(SUBSTITUTE('Main Template'!$D43," ","")),'Cleaned Google Form'!$A:$A,0),6)="NO")),AND(L$17&gt;=26,NOT(INDEX('Cleaned Google Form'!$A$1:$L$5000,UPPER(SUBSTITUTE(MATCH(UPPER(SUBSTITUTE($D43," ","")),'Cleaned Google Form'!$A:$A,0)," ","")),7)="NO")),IFERROR(FIND(UPPER(SUBSTITUTE(L$12," ","")),INDEX('Cleaned Google Form'!$A$1:$L$5000,MATCH(UPPER(SUBSTITUTE($D43," ","")),'Cleaned Google Form'!$A:$A,0),8),1),FALSE)),0,1),1)</f>
        <v>1</v>
      </c>
      <c r="M43" s="14">
        <f>IFERROR(IF(OR(IFERROR(FIND(M$13,INDEX('Cleaned Google Form'!$A$1:$L$5000,MATCH(UPPER(SUBSTITUTE('Main Template'!$D43," ","")),'Cleaned Google Form'!$A:$A,0),12),1),FALSE),AND(M$17=1,NOT(INDEX('Cleaned Google Form'!$A$1:$L$5000,MATCH(UPPER(SUBSTITUTE('Main Template'!$D43," ","")),'Cleaned Google Form'!$A:$A,0),6)="NO")),AND(M$17&gt;=26,NOT(INDEX('Cleaned Google Form'!$A$1:$L$5000,UPPER(SUBSTITUTE(MATCH(UPPER(SUBSTITUTE($D43," ","")),'Cleaned Google Form'!$A:$A,0)," ","")),7)="NO")),IFERROR(FIND(UPPER(SUBSTITUTE(M$12," ","")),INDEX('Cleaned Google Form'!$A$1:$L$5000,MATCH(UPPER(SUBSTITUTE($D43," ","")),'Cleaned Google Form'!$A:$A,0),8),1),FALSE)),0,1),1)</f>
        <v>1</v>
      </c>
      <c r="N43" s="14">
        <f>IFERROR(IF(OR(IFERROR(FIND(N$13,INDEX('Cleaned Google Form'!$A$1:$L$5000,MATCH(UPPER(SUBSTITUTE('Main Template'!$D43," ","")),'Cleaned Google Form'!$A:$A,0),12),1),FALSE),AND(N$17=1,NOT(INDEX('Cleaned Google Form'!$A$1:$L$5000,MATCH(UPPER(SUBSTITUTE('Main Template'!$D43," ","")),'Cleaned Google Form'!$A:$A,0),6)="NO")),AND(N$17&gt;=26,NOT(INDEX('Cleaned Google Form'!$A$1:$L$5000,UPPER(SUBSTITUTE(MATCH(UPPER(SUBSTITUTE($D43," ","")),'Cleaned Google Form'!$A:$A,0)," ","")),7)="NO")),IFERROR(FIND(UPPER(SUBSTITUTE(N$12," ","")),INDEX('Cleaned Google Form'!$A$1:$L$5000,MATCH(UPPER(SUBSTITUTE($D43," ","")),'Cleaned Google Form'!$A:$A,0),8),1),FALSE)),0,1),1)</f>
        <v>1</v>
      </c>
      <c r="O43" s="14">
        <f>IFERROR(IF(OR(IFERROR(FIND(O$13,INDEX('Cleaned Google Form'!$A$1:$L$5000,MATCH(UPPER(SUBSTITUTE('Main Template'!$D43," ","")),'Cleaned Google Form'!$A:$A,0),12),1),FALSE),AND(O$17=1,NOT(INDEX('Cleaned Google Form'!$A$1:$L$5000,MATCH(UPPER(SUBSTITUTE('Main Template'!$D43," ","")),'Cleaned Google Form'!$A:$A,0),6)="NO")),AND(O$17&gt;=26,NOT(INDEX('Cleaned Google Form'!$A$1:$L$5000,UPPER(SUBSTITUTE(MATCH(UPPER(SUBSTITUTE($D43," ","")),'Cleaned Google Form'!$A:$A,0)," ","")),7)="NO")),IFERROR(FIND(UPPER(SUBSTITUTE(O$12," ","")),INDEX('Cleaned Google Form'!$A$1:$L$5000,MATCH(UPPER(SUBSTITUTE($D43," ","")),'Cleaned Google Form'!$A:$A,0),8),1),FALSE)),0,1),1)</f>
        <v>1</v>
      </c>
      <c r="P43" s="14">
        <f>IFERROR(IF(OR(IFERROR(FIND(P$13,INDEX('Cleaned Google Form'!$A$1:$L$5000,MATCH(UPPER(SUBSTITUTE('Main Template'!$D43," ","")),'Cleaned Google Form'!$A:$A,0),12),1),FALSE),AND(P$17=1,NOT(INDEX('Cleaned Google Form'!$A$1:$L$5000,MATCH(UPPER(SUBSTITUTE('Main Template'!$D43," ","")),'Cleaned Google Form'!$A:$A,0),6)="NO")),AND(P$17&gt;=26,NOT(INDEX('Cleaned Google Form'!$A$1:$L$5000,UPPER(SUBSTITUTE(MATCH(UPPER(SUBSTITUTE($D43," ","")),'Cleaned Google Form'!$A:$A,0)," ","")),7)="NO")),IFERROR(FIND(UPPER(SUBSTITUTE(P$12," ","")),INDEX('Cleaned Google Form'!$A$1:$L$5000,MATCH(UPPER(SUBSTITUTE($D43," ","")),'Cleaned Google Form'!$A:$A,0),8),1),FALSE)),0,1),1)</f>
        <v>1</v>
      </c>
      <c r="Q43" s="14">
        <f>IFERROR(IF(OR(IFERROR(FIND(Q$13,INDEX('Cleaned Google Form'!$A$1:$L$5000,MATCH(UPPER(SUBSTITUTE('Main Template'!$D43," ","")),'Cleaned Google Form'!$A:$A,0),12),1),FALSE),AND(Q$17=1,NOT(INDEX('Cleaned Google Form'!$A$1:$L$5000,MATCH(UPPER(SUBSTITUTE('Main Template'!$D43," ","")),'Cleaned Google Form'!$A:$A,0),6)="NO")),AND(Q$17&gt;=26,NOT(INDEX('Cleaned Google Form'!$A$1:$L$5000,UPPER(SUBSTITUTE(MATCH(UPPER(SUBSTITUTE($D43," ","")),'Cleaned Google Form'!$A:$A,0)," ","")),7)="NO")),IFERROR(FIND(UPPER(SUBSTITUTE(Q$12," ","")),INDEX('Cleaned Google Form'!$A$1:$L$5000,MATCH(UPPER(SUBSTITUTE($D43," ","")),'Cleaned Google Form'!$A:$A,0),8),1),FALSE)),0,1),1)</f>
        <v>1</v>
      </c>
      <c r="R43" s="14">
        <f>IFERROR(IF(OR(IFERROR(FIND(R$13,INDEX('Cleaned Google Form'!$A$1:$L$5000,MATCH(UPPER(SUBSTITUTE('Main Template'!$D43," ","")),'Cleaned Google Form'!$A:$A,0),12),1),FALSE),AND(R$17=1,NOT(INDEX('Cleaned Google Form'!$A$1:$L$5000,MATCH(UPPER(SUBSTITUTE('Main Template'!$D43," ","")),'Cleaned Google Form'!$A:$A,0),6)="NO")),AND(R$17&gt;=26,NOT(INDEX('Cleaned Google Form'!$A$1:$L$5000,UPPER(SUBSTITUTE(MATCH(UPPER(SUBSTITUTE($D43," ","")),'Cleaned Google Form'!$A:$A,0)," ","")),7)="NO")),IFERROR(FIND(UPPER(SUBSTITUTE(R$12," ","")),INDEX('Cleaned Google Form'!$A$1:$L$5000,MATCH(UPPER(SUBSTITUTE($D43," ","")),'Cleaned Google Form'!$A:$A,0),8),1),FALSE)),0,1),1)</f>
        <v>1</v>
      </c>
      <c r="S43" s="14">
        <f>IFERROR(IF(OR(IFERROR(FIND(S$13,INDEX('Cleaned Google Form'!$A$1:$L$5000,MATCH(UPPER(SUBSTITUTE('Main Template'!$D43," ","")),'Cleaned Google Form'!$A:$A,0),12),1),FALSE),AND(S$17=1,NOT(INDEX('Cleaned Google Form'!$A$1:$L$5000,MATCH(UPPER(SUBSTITUTE('Main Template'!$D43," ","")),'Cleaned Google Form'!$A:$A,0),6)="NO")),AND(S$17&gt;=26,NOT(INDEX('Cleaned Google Form'!$A$1:$L$5000,UPPER(SUBSTITUTE(MATCH(UPPER(SUBSTITUTE($D43," ","")),'Cleaned Google Form'!$A:$A,0)," ","")),7)="NO")),IFERROR(FIND(UPPER(SUBSTITUTE(S$12," ","")),INDEX('Cleaned Google Form'!$A$1:$L$5000,MATCH(UPPER(SUBSTITUTE($D43," ","")),'Cleaned Google Form'!$A:$A,0),8),1),FALSE)),0,1),1)</f>
        <v>1</v>
      </c>
      <c r="T43" s="14">
        <f>IFERROR(IF(OR(IFERROR(FIND(T$13,INDEX('Cleaned Google Form'!$A$1:$L$5000,MATCH(UPPER(SUBSTITUTE('Main Template'!$D43," ","")),'Cleaned Google Form'!$A:$A,0),12),1),FALSE),AND(T$17=1,NOT(INDEX('Cleaned Google Form'!$A$1:$L$5000,MATCH(UPPER(SUBSTITUTE('Main Template'!$D43," ","")),'Cleaned Google Form'!$A:$A,0),6)="NO")),AND(T$17&gt;=26,NOT(INDEX('Cleaned Google Form'!$A$1:$L$5000,UPPER(SUBSTITUTE(MATCH(UPPER(SUBSTITUTE($D43," ","")),'Cleaned Google Form'!$A:$A,0)," ","")),7)="NO")),IFERROR(FIND(UPPER(SUBSTITUTE(T$12," ","")),INDEX('Cleaned Google Form'!$A$1:$L$5000,MATCH(UPPER(SUBSTITUTE($D43," ","")),'Cleaned Google Form'!$A:$A,0),8),1),FALSE)),0,1),1)</f>
        <v>1</v>
      </c>
      <c r="U43" s="14">
        <f>IFERROR(IF(OR(IFERROR(FIND(U$13,INDEX('Cleaned Google Form'!$A$1:$L$5000,MATCH(UPPER(SUBSTITUTE('Main Template'!$D43," ","")),'Cleaned Google Form'!$A:$A,0),12),1),FALSE),AND(U$17=1,NOT(INDEX('Cleaned Google Form'!$A$1:$L$5000,MATCH(UPPER(SUBSTITUTE('Main Template'!$D43," ","")),'Cleaned Google Form'!$A:$A,0),6)="NO")),AND(U$17&gt;=26,NOT(INDEX('Cleaned Google Form'!$A$1:$L$5000,UPPER(SUBSTITUTE(MATCH(UPPER(SUBSTITUTE($D43," ","")),'Cleaned Google Form'!$A:$A,0)," ","")),7)="NO")),IFERROR(FIND(UPPER(SUBSTITUTE(U$12," ","")),INDEX('Cleaned Google Form'!$A$1:$L$5000,MATCH(UPPER(SUBSTITUTE($D43," ","")),'Cleaned Google Form'!$A:$A,0),8),1),FALSE)),0,1),1)</f>
        <v>1</v>
      </c>
      <c r="V43" s="14">
        <f>IFERROR(IF(OR(IFERROR(FIND(V$13,INDEX('Cleaned Google Form'!$A$1:$L$5000,MATCH(UPPER(SUBSTITUTE('Main Template'!$D43," ","")),'Cleaned Google Form'!$A:$A,0),12),1),FALSE),AND(V$17=1,NOT(INDEX('Cleaned Google Form'!$A$1:$L$5000,MATCH(UPPER(SUBSTITUTE('Main Template'!$D43," ","")),'Cleaned Google Form'!$A:$A,0),6)="NO")),AND(V$17&gt;=26,NOT(INDEX('Cleaned Google Form'!$A$1:$L$5000,UPPER(SUBSTITUTE(MATCH(UPPER(SUBSTITUTE($D43," ","")),'Cleaned Google Form'!$A:$A,0)," ","")),7)="NO")),IFERROR(FIND(UPPER(SUBSTITUTE(V$12," ","")),INDEX('Cleaned Google Form'!$A$1:$L$5000,MATCH(UPPER(SUBSTITUTE($D43," ","")),'Cleaned Google Form'!$A:$A,0),8),1),FALSE)),0,1),1)</f>
        <v>1</v>
      </c>
      <c r="W43" s="14">
        <f>IFERROR(IF(OR(IFERROR(FIND(W$13,INDEX('Cleaned Google Form'!$A$1:$L$5000,MATCH(UPPER(SUBSTITUTE('Main Template'!$D43," ","")),'Cleaned Google Form'!$A:$A,0),12),1),FALSE),AND(W$17=1,NOT(INDEX('Cleaned Google Form'!$A$1:$L$5000,MATCH(UPPER(SUBSTITUTE('Main Template'!$D43," ","")),'Cleaned Google Form'!$A:$A,0),6)="NO")),AND(W$17&gt;=26,NOT(INDEX('Cleaned Google Form'!$A$1:$L$5000,UPPER(SUBSTITUTE(MATCH(UPPER(SUBSTITUTE($D43," ","")),'Cleaned Google Form'!$A:$A,0)," ","")),7)="NO")),IFERROR(FIND(UPPER(SUBSTITUTE(W$12," ","")),INDEX('Cleaned Google Form'!$A$1:$L$5000,MATCH(UPPER(SUBSTITUTE($D43," ","")),'Cleaned Google Form'!$A:$A,0),8),1),FALSE)),0,1),1)</f>
        <v>1</v>
      </c>
      <c r="X43" s="14">
        <f>IFERROR(IF(OR(IFERROR(FIND(X$13,INDEX('Cleaned Google Form'!$A$1:$L$5000,MATCH(UPPER(SUBSTITUTE('Main Template'!$D43," ","")),'Cleaned Google Form'!$A:$A,0),12),1),FALSE),AND(X$17=1,NOT(INDEX('Cleaned Google Form'!$A$1:$L$5000,MATCH(UPPER(SUBSTITUTE('Main Template'!$D43," ","")),'Cleaned Google Form'!$A:$A,0),6)="NO")),AND(X$17&gt;=26,NOT(INDEX('Cleaned Google Form'!$A$1:$L$5000,UPPER(SUBSTITUTE(MATCH(UPPER(SUBSTITUTE($D43," ","")),'Cleaned Google Form'!$A:$A,0)," ","")),7)="NO")),IFERROR(FIND(UPPER(SUBSTITUTE(X$12," ","")),INDEX('Cleaned Google Form'!$A$1:$L$5000,MATCH(UPPER(SUBSTITUTE($D43," ","")),'Cleaned Google Form'!$A:$A,0),8),1),FALSE)),0,1),1)</f>
        <v>1</v>
      </c>
      <c r="Y43" s="14">
        <f>IFERROR(IF(OR(IFERROR(FIND(Y$13,INDEX('Cleaned Google Form'!$A$1:$L$5000,MATCH(UPPER(SUBSTITUTE('Main Template'!$D43," ","")),'Cleaned Google Form'!$A:$A,0),12),1),FALSE),AND(Y$17=1,NOT(INDEX('Cleaned Google Form'!$A$1:$L$5000,MATCH(UPPER(SUBSTITUTE('Main Template'!$D43," ","")),'Cleaned Google Form'!$A:$A,0),6)="NO")),AND(Y$17&gt;=26,NOT(INDEX('Cleaned Google Form'!$A$1:$L$5000,UPPER(SUBSTITUTE(MATCH(UPPER(SUBSTITUTE($D43," ","")),'Cleaned Google Form'!$A:$A,0)," ","")),7)="NO")),IFERROR(FIND(UPPER(SUBSTITUTE(Y$12," ","")),INDEX('Cleaned Google Form'!$A$1:$L$5000,MATCH(UPPER(SUBSTITUTE($D43," ","")),'Cleaned Google Form'!$A:$A,0),8),1),FALSE)),0,1),1)</f>
        <v>1</v>
      </c>
      <c r="Z43" s="14">
        <f>IFERROR(IF(OR(IFERROR(FIND(Z$13,INDEX('Cleaned Google Form'!$A$1:$L$5000,MATCH(UPPER(SUBSTITUTE('Main Template'!$D43," ","")),'Cleaned Google Form'!$A:$A,0),12),1),FALSE),AND(Z$17=1,NOT(INDEX('Cleaned Google Form'!$A$1:$L$5000,MATCH(UPPER(SUBSTITUTE('Main Template'!$D43," ","")),'Cleaned Google Form'!$A:$A,0),6)="NO")),AND(Z$17&gt;=26,NOT(INDEX('Cleaned Google Form'!$A$1:$L$5000,UPPER(SUBSTITUTE(MATCH(UPPER(SUBSTITUTE($D43," ","")),'Cleaned Google Form'!$A:$A,0)," ","")),7)="NO")),IFERROR(FIND(UPPER(SUBSTITUTE(Z$12," ","")),INDEX('Cleaned Google Form'!$A$1:$L$5000,MATCH(UPPER(SUBSTITUTE($D43," ","")),'Cleaned Google Form'!$A:$A,0),8),1),FALSE)),0,1),1)</f>
        <v>1</v>
      </c>
      <c r="AA43" s="14">
        <f>IFERROR(IF(OR(IFERROR(FIND(AA$13,INDEX('Cleaned Google Form'!$A$1:$L$5000,MATCH(UPPER(SUBSTITUTE('Main Template'!$D43," ","")),'Cleaned Google Form'!$A:$A,0),12),1),FALSE),AND(AA$17=1,NOT(INDEX('Cleaned Google Form'!$A$1:$L$5000,MATCH(UPPER(SUBSTITUTE('Main Template'!$D43," ","")),'Cleaned Google Form'!$A:$A,0),6)="NO")),AND(AA$17&gt;=26,NOT(INDEX('Cleaned Google Form'!$A$1:$L$5000,UPPER(SUBSTITUTE(MATCH(UPPER(SUBSTITUTE($D43," ","")),'Cleaned Google Form'!$A:$A,0)," ","")),7)="NO")),IFERROR(FIND(UPPER(SUBSTITUTE(AA$12," ","")),INDEX('Cleaned Google Form'!$A$1:$L$5000,MATCH(UPPER(SUBSTITUTE($D43," ","")),'Cleaned Google Form'!$A:$A,0),8),1),FALSE)),0,1),1)</f>
        <v>1</v>
      </c>
      <c r="AB43" s="14">
        <f>IFERROR(IF(OR(IFERROR(FIND(AB$13,INDEX('Cleaned Google Form'!$A$1:$L$5000,MATCH(UPPER(SUBSTITUTE('Main Template'!$D43," ","")),'Cleaned Google Form'!$A:$A,0),12),1),FALSE),AND(AB$17=1,NOT(INDEX('Cleaned Google Form'!$A$1:$L$5000,MATCH(UPPER(SUBSTITUTE('Main Template'!$D43," ","")),'Cleaned Google Form'!$A:$A,0),6)="NO")),AND(AB$17&gt;=26,NOT(INDEX('Cleaned Google Form'!$A$1:$L$5000,UPPER(SUBSTITUTE(MATCH(UPPER(SUBSTITUTE($D43," ","")),'Cleaned Google Form'!$A:$A,0)," ","")),7)="NO")),IFERROR(FIND(UPPER(SUBSTITUTE(AB$12," ","")),INDEX('Cleaned Google Form'!$A$1:$L$5000,MATCH(UPPER(SUBSTITUTE($D43," ","")),'Cleaned Google Form'!$A:$A,0),8),1),FALSE)),0,1),1)</f>
        <v>1</v>
      </c>
      <c r="AC43" s="14">
        <f>IFERROR(IF(OR(IFERROR(FIND(AC$13,INDEX('Cleaned Google Form'!$A$1:$L$5000,MATCH(UPPER(SUBSTITUTE('Main Template'!$D43," ","")),'Cleaned Google Form'!$A:$A,0),12),1),FALSE),AND(AC$17=1,NOT(INDEX('Cleaned Google Form'!$A$1:$L$5000,MATCH(UPPER(SUBSTITUTE('Main Template'!$D43," ","")),'Cleaned Google Form'!$A:$A,0),6)="NO")),AND(AC$17&gt;=26,NOT(INDEX('Cleaned Google Form'!$A$1:$L$5000,UPPER(SUBSTITUTE(MATCH(UPPER(SUBSTITUTE($D43," ","")),'Cleaned Google Form'!$A:$A,0)," ","")),7)="NO")),IFERROR(FIND(UPPER(SUBSTITUTE(AC$12," ","")),INDEX('Cleaned Google Form'!$A$1:$L$5000,MATCH(UPPER(SUBSTITUTE($D43," ","")),'Cleaned Google Form'!$A:$A,0),8),1),FALSE)),0,1),1)</f>
        <v>1</v>
      </c>
      <c r="AD43" s="14">
        <f>IFERROR(IF(OR(IFERROR(FIND(AD$13,INDEX('Cleaned Google Form'!$A$1:$L$5000,MATCH(UPPER(SUBSTITUTE('Main Template'!$D43," ","")),'Cleaned Google Form'!$A:$A,0),12),1),FALSE),AND(AD$17=1,NOT(INDEX('Cleaned Google Form'!$A$1:$L$5000,MATCH(UPPER(SUBSTITUTE('Main Template'!$D43," ","")),'Cleaned Google Form'!$A:$A,0),6)="NO")),AND(AD$17&gt;=26,NOT(INDEX('Cleaned Google Form'!$A$1:$L$5000,UPPER(SUBSTITUTE(MATCH(UPPER(SUBSTITUTE($D43," ","")),'Cleaned Google Form'!$A:$A,0)," ","")),7)="NO")),IFERROR(FIND(UPPER(SUBSTITUTE(AD$12," ","")),INDEX('Cleaned Google Form'!$A$1:$L$5000,MATCH(UPPER(SUBSTITUTE($D43," ","")),'Cleaned Google Form'!$A:$A,0),8),1),FALSE)),0,1),1)</f>
        <v>1</v>
      </c>
      <c r="AE43" s="14">
        <f>IFERROR(IF(OR(IFERROR(FIND(AE$13,INDEX('Cleaned Google Form'!$A$1:$L$5000,MATCH(UPPER(SUBSTITUTE('Main Template'!$D43," ","")),'Cleaned Google Form'!$A:$A,0),12),1),FALSE),AND(AE$17=1,NOT(INDEX('Cleaned Google Form'!$A$1:$L$5000,MATCH(UPPER(SUBSTITUTE('Main Template'!$D43," ","")),'Cleaned Google Form'!$A:$A,0),6)="NO")),AND(AE$17&gt;=26,NOT(INDEX('Cleaned Google Form'!$A$1:$L$5000,UPPER(SUBSTITUTE(MATCH(UPPER(SUBSTITUTE($D43," ","")),'Cleaned Google Form'!$A:$A,0)," ","")),7)="NO")),IFERROR(FIND(UPPER(SUBSTITUTE(AE$12," ","")),INDEX('Cleaned Google Form'!$A$1:$L$5000,MATCH(UPPER(SUBSTITUTE($D43," ","")),'Cleaned Google Form'!$A:$A,0),8),1),FALSE)),0,1),1)</f>
        <v>1</v>
      </c>
      <c r="AF43" s="14">
        <f>IFERROR(IF(OR(IFERROR(FIND(AF$13,INDEX('Cleaned Google Form'!$A$1:$L$5000,MATCH(UPPER(SUBSTITUTE('Main Template'!$D43," ","")),'Cleaned Google Form'!$A:$A,0),12),1),FALSE),AND(AF$17=1,NOT(INDEX('Cleaned Google Form'!$A$1:$L$5000,MATCH(UPPER(SUBSTITUTE('Main Template'!$D43," ","")),'Cleaned Google Form'!$A:$A,0),6)="NO")),AND(AF$17&gt;=26,NOT(INDEX('Cleaned Google Form'!$A$1:$L$5000,UPPER(SUBSTITUTE(MATCH(UPPER(SUBSTITUTE($D43," ","")),'Cleaned Google Form'!$A:$A,0)," ","")),7)="NO")),IFERROR(FIND(UPPER(SUBSTITUTE(AF$12," ","")),INDEX('Cleaned Google Form'!$A$1:$L$5000,MATCH(UPPER(SUBSTITUTE($D43," ","")),'Cleaned Google Form'!$A:$A,0),8),1),FALSE)),0,1),1)</f>
        <v>1</v>
      </c>
      <c r="AG43" s="14">
        <f>IFERROR(IF(OR(IFERROR(FIND(AG$13,INDEX('Cleaned Google Form'!$A$1:$L$5000,MATCH(UPPER(SUBSTITUTE('Main Template'!$D43," ","")),'Cleaned Google Form'!$A:$A,0),12),1),FALSE),AND(AG$17=1,NOT(INDEX('Cleaned Google Form'!$A$1:$L$5000,MATCH(UPPER(SUBSTITUTE('Main Template'!$D43," ","")),'Cleaned Google Form'!$A:$A,0),6)="NO")),AND(AG$17&gt;=26,NOT(INDEX('Cleaned Google Form'!$A$1:$L$5000,UPPER(SUBSTITUTE(MATCH(UPPER(SUBSTITUTE($D43," ","")),'Cleaned Google Form'!$A:$A,0)," ","")),7)="NO")),IFERROR(FIND(UPPER(SUBSTITUTE(AG$12," ","")),INDEX('Cleaned Google Form'!$A$1:$L$5000,MATCH(UPPER(SUBSTITUTE($D43," ","")),'Cleaned Google Form'!$A:$A,0),8),1),FALSE)),0,1),1)</f>
        <v>1</v>
      </c>
      <c r="AH43" s="14">
        <f>IFERROR(IF(OR(IFERROR(FIND(AH$13,INDEX('Cleaned Google Form'!$A$1:$L$5000,MATCH(UPPER(SUBSTITUTE('Main Template'!$D43," ","")),'Cleaned Google Form'!$A:$A,0),12),1),FALSE),AND(AH$17=1,NOT(INDEX('Cleaned Google Form'!$A$1:$L$5000,MATCH(UPPER(SUBSTITUTE('Main Template'!$D43," ","")),'Cleaned Google Form'!$A:$A,0),6)="NO")),AND(AH$17&gt;=26,NOT(INDEX('Cleaned Google Form'!$A$1:$L$5000,UPPER(SUBSTITUTE(MATCH(UPPER(SUBSTITUTE($D43," ","")),'Cleaned Google Form'!$A:$A,0)," ","")),7)="NO")),IFERROR(FIND(UPPER(SUBSTITUTE(AH$12," ","")),INDEX('Cleaned Google Form'!$A$1:$L$5000,MATCH(UPPER(SUBSTITUTE($D43," ","")),'Cleaned Google Form'!$A:$A,0),8),1),FALSE)),0,1),1)</f>
        <v>1</v>
      </c>
      <c r="AI43" s="14">
        <f>IFERROR(IF(OR(IFERROR(FIND(AI$13,INDEX('Cleaned Google Form'!$A$1:$L$5000,MATCH(UPPER(SUBSTITUTE('Main Template'!$D43," ","")),'Cleaned Google Form'!$A:$A,0),12),1),FALSE),AND(AI$17=1,NOT(INDEX('Cleaned Google Form'!$A$1:$L$5000,MATCH(UPPER(SUBSTITUTE('Main Template'!$D43," ","")),'Cleaned Google Form'!$A:$A,0),6)="NO")),AND(AI$17&gt;=26,NOT(INDEX('Cleaned Google Form'!$A$1:$L$5000,UPPER(SUBSTITUTE(MATCH(UPPER(SUBSTITUTE($D43," ","")),'Cleaned Google Form'!$A:$A,0)," ","")),7)="NO")),IFERROR(FIND(UPPER(SUBSTITUTE(AI$12," ","")),INDEX('Cleaned Google Form'!$A$1:$L$5000,MATCH(UPPER(SUBSTITUTE($D43," ","")),'Cleaned Google Form'!$A:$A,0),8),1),FALSE)),0,1),1)</f>
        <v>1</v>
      </c>
      <c r="AJ43" s="14">
        <f>IFERROR(IF(OR(IFERROR(FIND(AJ$13,INDEX('Cleaned Google Form'!$A$1:$L$5000,MATCH(UPPER(SUBSTITUTE('Main Template'!$D43," ","")),'Cleaned Google Form'!$A:$A,0),12),1),FALSE),AND(AJ$17=1,NOT(INDEX('Cleaned Google Form'!$A$1:$L$5000,MATCH(UPPER(SUBSTITUTE('Main Template'!$D43," ","")),'Cleaned Google Form'!$A:$A,0),6)="NO")),AND(AJ$17&gt;=26,NOT(INDEX('Cleaned Google Form'!$A$1:$L$5000,UPPER(SUBSTITUTE(MATCH(UPPER(SUBSTITUTE($D43," ","")),'Cleaned Google Form'!$A:$A,0)," ","")),7)="NO")),IFERROR(FIND(UPPER(SUBSTITUTE(AJ$12," ","")),INDEX('Cleaned Google Form'!$A$1:$L$5000,MATCH(UPPER(SUBSTITUTE($D43," ","")),'Cleaned Google Form'!$A:$A,0),8),1),FALSE)),0,1),1)</f>
        <v>1</v>
      </c>
      <c r="AK43" s="14">
        <f>IFERROR(IF(OR(IFERROR(FIND(AK$13,INDEX('Cleaned Google Form'!$A$1:$L$5000,MATCH(UPPER(SUBSTITUTE('Main Template'!$D43," ","")),'Cleaned Google Form'!$A:$A,0),12),1),FALSE),AND(AK$17=1,NOT(INDEX('Cleaned Google Form'!$A$1:$L$5000,MATCH(UPPER(SUBSTITUTE('Main Template'!$D43," ","")),'Cleaned Google Form'!$A:$A,0),6)="NO")),AND(AK$17&gt;=26,NOT(INDEX('Cleaned Google Form'!$A$1:$L$5000,UPPER(SUBSTITUTE(MATCH(UPPER(SUBSTITUTE($D43," ","")),'Cleaned Google Form'!$A:$A,0)," ","")),7)="NO")),IFERROR(FIND(UPPER(SUBSTITUTE(AK$12," ","")),INDEX('Cleaned Google Form'!$A$1:$L$5000,MATCH(UPPER(SUBSTITUTE($D43," ","")),'Cleaned Google Form'!$A:$A,0),8),1),FALSE)),0,1),1)</f>
        <v>1</v>
      </c>
      <c r="AL43" s="14">
        <f>IFERROR(IF(OR(IFERROR(FIND(AL$13,INDEX('Cleaned Google Form'!$A$1:$L$5000,MATCH(UPPER(SUBSTITUTE('Main Template'!$D43," ","")),'Cleaned Google Form'!$A:$A,0),12),1),FALSE),AND(AL$17=1,NOT(INDEX('Cleaned Google Form'!$A$1:$L$5000,MATCH(UPPER(SUBSTITUTE('Main Template'!$D43," ","")),'Cleaned Google Form'!$A:$A,0),6)="NO")),AND(AL$17&gt;=26,NOT(INDEX('Cleaned Google Form'!$A$1:$L$5000,UPPER(SUBSTITUTE(MATCH(UPPER(SUBSTITUTE($D43," ","")),'Cleaned Google Form'!$A:$A,0)," ","")),7)="NO")),IFERROR(FIND(UPPER(SUBSTITUTE(AL$12," ","")),INDEX('Cleaned Google Form'!$A$1:$L$5000,MATCH(UPPER(SUBSTITUTE($D43," ","")),'Cleaned Google Form'!$A:$A,0),8),1),FALSE)),0,1),1)</f>
        <v>1</v>
      </c>
      <c r="AM43" s="14">
        <f>IFERROR(IF(OR(IFERROR(FIND(AM$13,INDEX('Cleaned Google Form'!$A$1:$L$5000,MATCH(UPPER(SUBSTITUTE('Main Template'!$D43," ","")),'Cleaned Google Form'!$A:$A,0),12),1),FALSE),AND(AM$17=1,NOT(INDEX('Cleaned Google Form'!$A$1:$L$5000,MATCH(UPPER(SUBSTITUTE('Main Template'!$D43," ","")),'Cleaned Google Form'!$A:$A,0),6)="NO")),AND(AM$17&gt;=26,NOT(INDEX('Cleaned Google Form'!$A$1:$L$5000,UPPER(SUBSTITUTE(MATCH(UPPER(SUBSTITUTE($D43," ","")),'Cleaned Google Form'!$A:$A,0)," ","")),7)="NO")),IFERROR(FIND(UPPER(SUBSTITUTE(AM$12," ","")),INDEX('Cleaned Google Form'!$A$1:$L$5000,MATCH(UPPER(SUBSTITUTE($D43," ","")),'Cleaned Google Form'!$A:$A,0),8),1),FALSE)),0,1),1)</f>
        <v>1</v>
      </c>
      <c r="AN43" s="14">
        <f>IFERROR(IF(OR(IFERROR(FIND(AN$13,INDEX('Cleaned Google Form'!$A$1:$L$5000,MATCH(UPPER(SUBSTITUTE('Main Template'!$D43," ","")),'Cleaned Google Form'!$A:$A,0),12),1),FALSE),AND(AN$17=1,NOT(INDEX('Cleaned Google Form'!$A$1:$L$5000,MATCH(UPPER(SUBSTITUTE('Main Template'!$D43," ","")),'Cleaned Google Form'!$A:$A,0),6)="NO")),AND(AN$17&gt;=26,NOT(INDEX('Cleaned Google Form'!$A$1:$L$5000,UPPER(SUBSTITUTE(MATCH(UPPER(SUBSTITUTE($D43," ","")),'Cleaned Google Form'!$A:$A,0)," ","")),7)="NO")),IFERROR(FIND(UPPER(SUBSTITUTE(AN$12," ","")),INDEX('Cleaned Google Form'!$A$1:$L$5000,MATCH(UPPER(SUBSTITUTE($D43," ","")),'Cleaned Google Form'!$A:$A,0),8),1),FALSE)),0,1),1)</f>
        <v>1</v>
      </c>
    </row>
    <row r="44" spans="3:40">
      <c r="C44" s="4">
        <f t="shared" si="6"/>
        <v>27</v>
      </c>
      <c r="D44" s="4" t="s">
        <v>137</v>
      </c>
      <c r="E44" s="4">
        <f>IFERROR(IF(UPPER(VLOOKUP(UPPER(SUBSTITUTE(D44," ","")),'Cleaned Google Form'!$A$1:$L$5000,3,FALSE))="YES",1,0),0)</f>
        <v>0</v>
      </c>
      <c r="F44" s="4">
        <f>IFERROR(IF(VLOOKUP(UPPER(SUBSTITUTE(D44," ","")),'Cleaned Google Form'!$A$1:$L$5000,2,FALSE)="R1",1,0),0)</f>
        <v>0</v>
      </c>
      <c r="G44" s="4">
        <f>IFERROR(IF(VLOOKUP(UPPER(SUBSTITUTE(D44," ","")),'Cleaned Google Form'!$A$1:$L$5000,4,FALSE)="VGH",1,0),0)</f>
        <v>0</v>
      </c>
      <c r="H44" s="4">
        <f>IFERROR(IF(G44+IFERROR(IF(VLOOKUP(UPPER(SUBSTITUTE(D44," ","")),'Cleaned Google Form'!$A$1:$L$5000,3,FALSE)="SPH",1,0),0)=0,1,0),0)</f>
        <v>1</v>
      </c>
      <c r="I44" s="4">
        <f t="shared" si="7"/>
        <v>27</v>
      </c>
      <c r="J44" s="14">
        <f>IFERROR(IF(OR(IFERROR(FIND(J$13,INDEX('Cleaned Google Form'!$A$1:$L$5000,MATCH(UPPER(SUBSTITUTE('Main Template'!$D44," ","")),'Cleaned Google Form'!$A:$A,0),12),1),FALSE),AND(J$17=1,NOT(INDEX('Cleaned Google Form'!$A$1:$L$5000,MATCH(UPPER(SUBSTITUTE('Main Template'!$D44," ","")),'Cleaned Google Form'!$A:$A,0),6)="NO")),AND(J$17&gt;=26,NOT(INDEX('Cleaned Google Form'!$A$1:$L$5000,UPPER(SUBSTITUTE(MATCH(UPPER(SUBSTITUTE($D44," ","")),'Cleaned Google Form'!$A:$A,0)," ","")),7)="NO")),IFERROR(FIND(UPPER(SUBSTITUTE(J$12," ","")),INDEX('Cleaned Google Form'!$A$1:$L$5000,MATCH(UPPER(SUBSTITUTE($D44," ","")),'Cleaned Google Form'!$A:$A,0),8),1),FALSE)),0,1),1)</f>
        <v>1</v>
      </c>
      <c r="K44" s="14">
        <f>IFERROR(IF(OR(IFERROR(FIND(K$13,INDEX('Cleaned Google Form'!$A$1:$L$5000,MATCH(UPPER(SUBSTITUTE('Main Template'!$D44," ","")),'Cleaned Google Form'!$A:$A,0),12),1),FALSE),AND(K$17=1,NOT(INDEX('Cleaned Google Form'!$A$1:$L$5000,MATCH(UPPER(SUBSTITUTE('Main Template'!$D44," ","")),'Cleaned Google Form'!$A:$A,0),6)="NO")),AND(K$17&gt;=26,NOT(INDEX('Cleaned Google Form'!$A$1:$L$5000,UPPER(SUBSTITUTE(MATCH(UPPER(SUBSTITUTE($D44," ","")),'Cleaned Google Form'!$A:$A,0)," ","")),7)="NO")),IFERROR(FIND(UPPER(SUBSTITUTE(K$12," ","")),INDEX('Cleaned Google Form'!$A$1:$L$5000,MATCH(UPPER(SUBSTITUTE($D44," ","")),'Cleaned Google Form'!$A:$A,0),8),1),FALSE)),0,1),1)</f>
        <v>1</v>
      </c>
      <c r="L44" s="14">
        <f>IFERROR(IF(OR(IFERROR(FIND(L$13,INDEX('Cleaned Google Form'!$A$1:$L$5000,MATCH(UPPER(SUBSTITUTE('Main Template'!$D44," ","")),'Cleaned Google Form'!$A:$A,0),12),1),FALSE),AND(L$17=1,NOT(INDEX('Cleaned Google Form'!$A$1:$L$5000,MATCH(UPPER(SUBSTITUTE('Main Template'!$D44," ","")),'Cleaned Google Form'!$A:$A,0),6)="NO")),AND(L$17&gt;=26,NOT(INDEX('Cleaned Google Form'!$A$1:$L$5000,UPPER(SUBSTITUTE(MATCH(UPPER(SUBSTITUTE($D44," ","")),'Cleaned Google Form'!$A:$A,0)," ","")),7)="NO")),IFERROR(FIND(UPPER(SUBSTITUTE(L$12," ","")),INDEX('Cleaned Google Form'!$A$1:$L$5000,MATCH(UPPER(SUBSTITUTE($D44," ","")),'Cleaned Google Form'!$A:$A,0),8),1),FALSE)),0,1),1)</f>
        <v>1</v>
      </c>
      <c r="M44" s="14">
        <f>IFERROR(IF(OR(IFERROR(FIND(M$13,INDEX('Cleaned Google Form'!$A$1:$L$5000,MATCH(UPPER(SUBSTITUTE('Main Template'!$D44," ","")),'Cleaned Google Form'!$A:$A,0),12),1),FALSE),AND(M$17=1,NOT(INDEX('Cleaned Google Form'!$A$1:$L$5000,MATCH(UPPER(SUBSTITUTE('Main Template'!$D44," ","")),'Cleaned Google Form'!$A:$A,0),6)="NO")),AND(M$17&gt;=26,NOT(INDEX('Cleaned Google Form'!$A$1:$L$5000,UPPER(SUBSTITUTE(MATCH(UPPER(SUBSTITUTE($D44," ","")),'Cleaned Google Form'!$A:$A,0)," ","")),7)="NO")),IFERROR(FIND(UPPER(SUBSTITUTE(M$12," ","")),INDEX('Cleaned Google Form'!$A$1:$L$5000,MATCH(UPPER(SUBSTITUTE($D44," ","")),'Cleaned Google Form'!$A:$A,0),8),1),FALSE)),0,1),1)</f>
        <v>1</v>
      </c>
      <c r="N44" s="14">
        <f>IFERROR(IF(OR(IFERROR(FIND(N$13,INDEX('Cleaned Google Form'!$A$1:$L$5000,MATCH(UPPER(SUBSTITUTE('Main Template'!$D44," ","")),'Cleaned Google Form'!$A:$A,0),12),1),FALSE),AND(N$17=1,NOT(INDEX('Cleaned Google Form'!$A$1:$L$5000,MATCH(UPPER(SUBSTITUTE('Main Template'!$D44," ","")),'Cleaned Google Form'!$A:$A,0),6)="NO")),AND(N$17&gt;=26,NOT(INDEX('Cleaned Google Form'!$A$1:$L$5000,UPPER(SUBSTITUTE(MATCH(UPPER(SUBSTITUTE($D44," ","")),'Cleaned Google Form'!$A:$A,0)," ","")),7)="NO")),IFERROR(FIND(UPPER(SUBSTITUTE(N$12," ","")),INDEX('Cleaned Google Form'!$A$1:$L$5000,MATCH(UPPER(SUBSTITUTE($D44," ","")),'Cleaned Google Form'!$A:$A,0),8),1),FALSE)),0,1),1)</f>
        <v>1</v>
      </c>
      <c r="O44" s="14">
        <f>IFERROR(IF(OR(IFERROR(FIND(O$13,INDEX('Cleaned Google Form'!$A$1:$L$5000,MATCH(UPPER(SUBSTITUTE('Main Template'!$D44," ","")),'Cleaned Google Form'!$A:$A,0),12),1),FALSE),AND(O$17=1,NOT(INDEX('Cleaned Google Form'!$A$1:$L$5000,MATCH(UPPER(SUBSTITUTE('Main Template'!$D44," ","")),'Cleaned Google Form'!$A:$A,0),6)="NO")),AND(O$17&gt;=26,NOT(INDEX('Cleaned Google Form'!$A$1:$L$5000,UPPER(SUBSTITUTE(MATCH(UPPER(SUBSTITUTE($D44," ","")),'Cleaned Google Form'!$A:$A,0)," ","")),7)="NO")),IFERROR(FIND(UPPER(SUBSTITUTE(O$12," ","")),INDEX('Cleaned Google Form'!$A$1:$L$5000,MATCH(UPPER(SUBSTITUTE($D44," ","")),'Cleaned Google Form'!$A:$A,0),8),1),FALSE)),0,1),1)</f>
        <v>1</v>
      </c>
      <c r="P44" s="14">
        <f>IFERROR(IF(OR(IFERROR(FIND(P$13,INDEX('Cleaned Google Form'!$A$1:$L$5000,MATCH(UPPER(SUBSTITUTE('Main Template'!$D44," ","")),'Cleaned Google Form'!$A:$A,0),12),1),FALSE),AND(P$17=1,NOT(INDEX('Cleaned Google Form'!$A$1:$L$5000,MATCH(UPPER(SUBSTITUTE('Main Template'!$D44," ","")),'Cleaned Google Form'!$A:$A,0),6)="NO")),AND(P$17&gt;=26,NOT(INDEX('Cleaned Google Form'!$A$1:$L$5000,UPPER(SUBSTITUTE(MATCH(UPPER(SUBSTITUTE($D44," ","")),'Cleaned Google Form'!$A:$A,0)," ","")),7)="NO")),IFERROR(FIND(UPPER(SUBSTITUTE(P$12," ","")),INDEX('Cleaned Google Form'!$A$1:$L$5000,MATCH(UPPER(SUBSTITUTE($D44," ","")),'Cleaned Google Form'!$A:$A,0),8),1),FALSE)),0,1),1)</f>
        <v>1</v>
      </c>
      <c r="Q44" s="14">
        <f>IFERROR(IF(OR(IFERROR(FIND(Q$13,INDEX('Cleaned Google Form'!$A$1:$L$5000,MATCH(UPPER(SUBSTITUTE('Main Template'!$D44," ","")),'Cleaned Google Form'!$A:$A,0),12),1),FALSE),AND(Q$17=1,NOT(INDEX('Cleaned Google Form'!$A$1:$L$5000,MATCH(UPPER(SUBSTITUTE('Main Template'!$D44," ","")),'Cleaned Google Form'!$A:$A,0),6)="NO")),AND(Q$17&gt;=26,NOT(INDEX('Cleaned Google Form'!$A$1:$L$5000,UPPER(SUBSTITUTE(MATCH(UPPER(SUBSTITUTE($D44," ","")),'Cleaned Google Form'!$A:$A,0)," ","")),7)="NO")),IFERROR(FIND(UPPER(SUBSTITUTE(Q$12," ","")),INDEX('Cleaned Google Form'!$A$1:$L$5000,MATCH(UPPER(SUBSTITUTE($D44," ","")),'Cleaned Google Form'!$A:$A,0),8),1),FALSE)),0,1),1)</f>
        <v>1</v>
      </c>
      <c r="R44" s="14">
        <f>IFERROR(IF(OR(IFERROR(FIND(R$13,INDEX('Cleaned Google Form'!$A$1:$L$5000,MATCH(UPPER(SUBSTITUTE('Main Template'!$D44," ","")),'Cleaned Google Form'!$A:$A,0),12),1),FALSE),AND(R$17=1,NOT(INDEX('Cleaned Google Form'!$A$1:$L$5000,MATCH(UPPER(SUBSTITUTE('Main Template'!$D44," ","")),'Cleaned Google Form'!$A:$A,0),6)="NO")),AND(R$17&gt;=26,NOT(INDEX('Cleaned Google Form'!$A$1:$L$5000,UPPER(SUBSTITUTE(MATCH(UPPER(SUBSTITUTE($D44," ","")),'Cleaned Google Form'!$A:$A,0)," ","")),7)="NO")),IFERROR(FIND(UPPER(SUBSTITUTE(R$12," ","")),INDEX('Cleaned Google Form'!$A$1:$L$5000,MATCH(UPPER(SUBSTITUTE($D44," ","")),'Cleaned Google Form'!$A:$A,0),8),1),FALSE)),0,1),1)</f>
        <v>1</v>
      </c>
      <c r="S44" s="14">
        <f>IFERROR(IF(OR(IFERROR(FIND(S$13,INDEX('Cleaned Google Form'!$A$1:$L$5000,MATCH(UPPER(SUBSTITUTE('Main Template'!$D44," ","")),'Cleaned Google Form'!$A:$A,0),12),1),FALSE),AND(S$17=1,NOT(INDEX('Cleaned Google Form'!$A$1:$L$5000,MATCH(UPPER(SUBSTITUTE('Main Template'!$D44," ","")),'Cleaned Google Form'!$A:$A,0),6)="NO")),AND(S$17&gt;=26,NOT(INDEX('Cleaned Google Form'!$A$1:$L$5000,UPPER(SUBSTITUTE(MATCH(UPPER(SUBSTITUTE($D44," ","")),'Cleaned Google Form'!$A:$A,0)," ","")),7)="NO")),IFERROR(FIND(UPPER(SUBSTITUTE(S$12," ","")),INDEX('Cleaned Google Form'!$A$1:$L$5000,MATCH(UPPER(SUBSTITUTE($D44," ","")),'Cleaned Google Form'!$A:$A,0),8),1),FALSE)),0,1),1)</f>
        <v>1</v>
      </c>
      <c r="T44" s="14">
        <f>IFERROR(IF(OR(IFERROR(FIND(T$13,INDEX('Cleaned Google Form'!$A$1:$L$5000,MATCH(UPPER(SUBSTITUTE('Main Template'!$D44," ","")),'Cleaned Google Form'!$A:$A,0),12),1),FALSE),AND(T$17=1,NOT(INDEX('Cleaned Google Form'!$A$1:$L$5000,MATCH(UPPER(SUBSTITUTE('Main Template'!$D44," ","")),'Cleaned Google Form'!$A:$A,0),6)="NO")),AND(T$17&gt;=26,NOT(INDEX('Cleaned Google Form'!$A$1:$L$5000,UPPER(SUBSTITUTE(MATCH(UPPER(SUBSTITUTE($D44," ","")),'Cleaned Google Form'!$A:$A,0)," ","")),7)="NO")),IFERROR(FIND(UPPER(SUBSTITUTE(T$12," ","")),INDEX('Cleaned Google Form'!$A$1:$L$5000,MATCH(UPPER(SUBSTITUTE($D44," ","")),'Cleaned Google Form'!$A:$A,0),8),1),FALSE)),0,1),1)</f>
        <v>1</v>
      </c>
      <c r="U44" s="14">
        <f>IFERROR(IF(OR(IFERROR(FIND(U$13,INDEX('Cleaned Google Form'!$A$1:$L$5000,MATCH(UPPER(SUBSTITUTE('Main Template'!$D44," ","")),'Cleaned Google Form'!$A:$A,0),12),1),FALSE),AND(U$17=1,NOT(INDEX('Cleaned Google Form'!$A$1:$L$5000,MATCH(UPPER(SUBSTITUTE('Main Template'!$D44," ","")),'Cleaned Google Form'!$A:$A,0),6)="NO")),AND(U$17&gt;=26,NOT(INDEX('Cleaned Google Form'!$A$1:$L$5000,UPPER(SUBSTITUTE(MATCH(UPPER(SUBSTITUTE($D44," ","")),'Cleaned Google Form'!$A:$A,0)," ","")),7)="NO")),IFERROR(FIND(UPPER(SUBSTITUTE(U$12," ","")),INDEX('Cleaned Google Form'!$A$1:$L$5000,MATCH(UPPER(SUBSTITUTE($D44," ","")),'Cleaned Google Form'!$A:$A,0),8),1),FALSE)),0,1),1)</f>
        <v>1</v>
      </c>
      <c r="V44" s="14">
        <f>IFERROR(IF(OR(IFERROR(FIND(V$13,INDEX('Cleaned Google Form'!$A$1:$L$5000,MATCH(UPPER(SUBSTITUTE('Main Template'!$D44," ","")),'Cleaned Google Form'!$A:$A,0),12),1),FALSE),AND(V$17=1,NOT(INDEX('Cleaned Google Form'!$A$1:$L$5000,MATCH(UPPER(SUBSTITUTE('Main Template'!$D44," ","")),'Cleaned Google Form'!$A:$A,0),6)="NO")),AND(V$17&gt;=26,NOT(INDEX('Cleaned Google Form'!$A$1:$L$5000,UPPER(SUBSTITUTE(MATCH(UPPER(SUBSTITUTE($D44," ","")),'Cleaned Google Form'!$A:$A,0)," ","")),7)="NO")),IFERROR(FIND(UPPER(SUBSTITUTE(V$12," ","")),INDEX('Cleaned Google Form'!$A$1:$L$5000,MATCH(UPPER(SUBSTITUTE($D44," ","")),'Cleaned Google Form'!$A:$A,0),8),1),FALSE)),0,1),1)</f>
        <v>1</v>
      </c>
      <c r="W44" s="14">
        <f>IFERROR(IF(OR(IFERROR(FIND(W$13,INDEX('Cleaned Google Form'!$A$1:$L$5000,MATCH(UPPER(SUBSTITUTE('Main Template'!$D44," ","")),'Cleaned Google Form'!$A:$A,0),12),1),FALSE),AND(W$17=1,NOT(INDEX('Cleaned Google Form'!$A$1:$L$5000,MATCH(UPPER(SUBSTITUTE('Main Template'!$D44," ","")),'Cleaned Google Form'!$A:$A,0),6)="NO")),AND(W$17&gt;=26,NOT(INDEX('Cleaned Google Form'!$A$1:$L$5000,UPPER(SUBSTITUTE(MATCH(UPPER(SUBSTITUTE($D44," ","")),'Cleaned Google Form'!$A:$A,0)," ","")),7)="NO")),IFERROR(FIND(UPPER(SUBSTITUTE(W$12," ","")),INDEX('Cleaned Google Form'!$A$1:$L$5000,MATCH(UPPER(SUBSTITUTE($D44," ","")),'Cleaned Google Form'!$A:$A,0),8),1),FALSE)),0,1),1)</f>
        <v>1</v>
      </c>
      <c r="X44" s="14">
        <f>IFERROR(IF(OR(IFERROR(FIND(X$13,INDEX('Cleaned Google Form'!$A$1:$L$5000,MATCH(UPPER(SUBSTITUTE('Main Template'!$D44," ","")),'Cleaned Google Form'!$A:$A,0),12),1),FALSE),AND(X$17=1,NOT(INDEX('Cleaned Google Form'!$A$1:$L$5000,MATCH(UPPER(SUBSTITUTE('Main Template'!$D44," ","")),'Cleaned Google Form'!$A:$A,0),6)="NO")),AND(X$17&gt;=26,NOT(INDEX('Cleaned Google Form'!$A$1:$L$5000,UPPER(SUBSTITUTE(MATCH(UPPER(SUBSTITUTE($D44," ","")),'Cleaned Google Form'!$A:$A,0)," ","")),7)="NO")),IFERROR(FIND(UPPER(SUBSTITUTE(X$12," ","")),INDEX('Cleaned Google Form'!$A$1:$L$5000,MATCH(UPPER(SUBSTITUTE($D44," ","")),'Cleaned Google Form'!$A:$A,0),8),1),FALSE)),0,1),1)</f>
        <v>1</v>
      </c>
      <c r="Y44" s="14">
        <f>IFERROR(IF(OR(IFERROR(FIND(Y$13,INDEX('Cleaned Google Form'!$A$1:$L$5000,MATCH(UPPER(SUBSTITUTE('Main Template'!$D44," ","")),'Cleaned Google Form'!$A:$A,0),12),1),FALSE),AND(Y$17=1,NOT(INDEX('Cleaned Google Form'!$A$1:$L$5000,MATCH(UPPER(SUBSTITUTE('Main Template'!$D44," ","")),'Cleaned Google Form'!$A:$A,0),6)="NO")),AND(Y$17&gt;=26,NOT(INDEX('Cleaned Google Form'!$A$1:$L$5000,UPPER(SUBSTITUTE(MATCH(UPPER(SUBSTITUTE($D44," ","")),'Cleaned Google Form'!$A:$A,0)," ","")),7)="NO")),IFERROR(FIND(UPPER(SUBSTITUTE(Y$12," ","")),INDEX('Cleaned Google Form'!$A$1:$L$5000,MATCH(UPPER(SUBSTITUTE($D44," ","")),'Cleaned Google Form'!$A:$A,0),8),1),FALSE)),0,1),1)</f>
        <v>1</v>
      </c>
      <c r="Z44" s="14">
        <f>IFERROR(IF(OR(IFERROR(FIND(Z$13,INDEX('Cleaned Google Form'!$A$1:$L$5000,MATCH(UPPER(SUBSTITUTE('Main Template'!$D44," ","")),'Cleaned Google Form'!$A:$A,0),12),1),FALSE),AND(Z$17=1,NOT(INDEX('Cleaned Google Form'!$A$1:$L$5000,MATCH(UPPER(SUBSTITUTE('Main Template'!$D44," ","")),'Cleaned Google Form'!$A:$A,0),6)="NO")),AND(Z$17&gt;=26,NOT(INDEX('Cleaned Google Form'!$A$1:$L$5000,UPPER(SUBSTITUTE(MATCH(UPPER(SUBSTITUTE($D44," ","")),'Cleaned Google Form'!$A:$A,0)," ","")),7)="NO")),IFERROR(FIND(UPPER(SUBSTITUTE(Z$12," ","")),INDEX('Cleaned Google Form'!$A$1:$L$5000,MATCH(UPPER(SUBSTITUTE($D44," ","")),'Cleaned Google Form'!$A:$A,0),8),1),FALSE)),0,1),1)</f>
        <v>1</v>
      </c>
      <c r="AA44" s="14">
        <f>IFERROR(IF(OR(IFERROR(FIND(AA$13,INDEX('Cleaned Google Form'!$A$1:$L$5000,MATCH(UPPER(SUBSTITUTE('Main Template'!$D44," ","")),'Cleaned Google Form'!$A:$A,0),12),1),FALSE),AND(AA$17=1,NOT(INDEX('Cleaned Google Form'!$A$1:$L$5000,MATCH(UPPER(SUBSTITUTE('Main Template'!$D44," ","")),'Cleaned Google Form'!$A:$A,0),6)="NO")),AND(AA$17&gt;=26,NOT(INDEX('Cleaned Google Form'!$A$1:$L$5000,UPPER(SUBSTITUTE(MATCH(UPPER(SUBSTITUTE($D44," ","")),'Cleaned Google Form'!$A:$A,0)," ","")),7)="NO")),IFERROR(FIND(UPPER(SUBSTITUTE(AA$12," ","")),INDEX('Cleaned Google Form'!$A$1:$L$5000,MATCH(UPPER(SUBSTITUTE($D44," ","")),'Cleaned Google Form'!$A:$A,0),8),1),FALSE)),0,1),1)</f>
        <v>1</v>
      </c>
      <c r="AB44" s="14">
        <f>IFERROR(IF(OR(IFERROR(FIND(AB$13,INDEX('Cleaned Google Form'!$A$1:$L$5000,MATCH(UPPER(SUBSTITUTE('Main Template'!$D44," ","")),'Cleaned Google Form'!$A:$A,0),12),1),FALSE),AND(AB$17=1,NOT(INDEX('Cleaned Google Form'!$A$1:$L$5000,MATCH(UPPER(SUBSTITUTE('Main Template'!$D44," ","")),'Cleaned Google Form'!$A:$A,0),6)="NO")),AND(AB$17&gt;=26,NOT(INDEX('Cleaned Google Form'!$A$1:$L$5000,UPPER(SUBSTITUTE(MATCH(UPPER(SUBSTITUTE($D44," ","")),'Cleaned Google Form'!$A:$A,0)," ","")),7)="NO")),IFERROR(FIND(UPPER(SUBSTITUTE(AB$12," ","")),INDEX('Cleaned Google Form'!$A$1:$L$5000,MATCH(UPPER(SUBSTITUTE($D44," ","")),'Cleaned Google Form'!$A:$A,0),8),1),FALSE)),0,1),1)</f>
        <v>1</v>
      </c>
      <c r="AC44" s="14">
        <f>IFERROR(IF(OR(IFERROR(FIND(AC$13,INDEX('Cleaned Google Form'!$A$1:$L$5000,MATCH(UPPER(SUBSTITUTE('Main Template'!$D44," ","")),'Cleaned Google Form'!$A:$A,0),12),1),FALSE),AND(AC$17=1,NOT(INDEX('Cleaned Google Form'!$A$1:$L$5000,MATCH(UPPER(SUBSTITUTE('Main Template'!$D44," ","")),'Cleaned Google Form'!$A:$A,0),6)="NO")),AND(AC$17&gt;=26,NOT(INDEX('Cleaned Google Form'!$A$1:$L$5000,UPPER(SUBSTITUTE(MATCH(UPPER(SUBSTITUTE($D44," ","")),'Cleaned Google Form'!$A:$A,0)," ","")),7)="NO")),IFERROR(FIND(UPPER(SUBSTITUTE(AC$12," ","")),INDEX('Cleaned Google Form'!$A$1:$L$5000,MATCH(UPPER(SUBSTITUTE($D44," ","")),'Cleaned Google Form'!$A:$A,0),8),1),FALSE)),0,1),1)</f>
        <v>1</v>
      </c>
      <c r="AD44" s="14">
        <f>IFERROR(IF(OR(IFERROR(FIND(AD$13,INDEX('Cleaned Google Form'!$A$1:$L$5000,MATCH(UPPER(SUBSTITUTE('Main Template'!$D44," ","")),'Cleaned Google Form'!$A:$A,0),12),1),FALSE),AND(AD$17=1,NOT(INDEX('Cleaned Google Form'!$A$1:$L$5000,MATCH(UPPER(SUBSTITUTE('Main Template'!$D44," ","")),'Cleaned Google Form'!$A:$A,0),6)="NO")),AND(AD$17&gt;=26,NOT(INDEX('Cleaned Google Form'!$A$1:$L$5000,UPPER(SUBSTITUTE(MATCH(UPPER(SUBSTITUTE($D44," ","")),'Cleaned Google Form'!$A:$A,0)," ","")),7)="NO")),IFERROR(FIND(UPPER(SUBSTITUTE(AD$12," ","")),INDEX('Cleaned Google Form'!$A$1:$L$5000,MATCH(UPPER(SUBSTITUTE($D44," ","")),'Cleaned Google Form'!$A:$A,0),8),1),FALSE)),0,1),1)</f>
        <v>1</v>
      </c>
      <c r="AE44" s="14">
        <f>IFERROR(IF(OR(IFERROR(FIND(AE$13,INDEX('Cleaned Google Form'!$A$1:$L$5000,MATCH(UPPER(SUBSTITUTE('Main Template'!$D44," ","")),'Cleaned Google Form'!$A:$A,0),12),1),FALSE),AND(AE$17=1,NOT(INDEX('Cleaned Google Form'!$A$1:$L$5000,MATCH(UPPER(SUBSTITUTE('Main Template'!$D44," ","")),'Cleaned Google Form'!$A:$A,0),6)="NO")),AND(AE$17&gt;=26,NOT(INDEX('Cleaned Google Form'!$A$1:$L$5000,UPPER(SUBSTITUTE(MATCH(UPPER(SUBSTITUTE($D44," ","")),'Cleaned Google Form'!$A:$A,0)," ","")),7)="NO")),IFERROR(FIND(UPPER(SUBSTITUTE(AE$12," ","")),INDEX('Cleaned Google Form'!$A$1:$L$5000,MATCH(UPPER(SUBSTITUTE($D44," ","")),'Cleaned Google Form'!$A:$A,0),8),1),FALSE)),0,1),1)</f>
        <v>1</v>
      </c>
      <c r="AF44" s="14">
        <f>IFERROR(IF(OR(IFERROR(FIND(AF$13,INDEX('Cleaned Google Form'!$A$1:$L$5000,MATCH(UPPER(SUBSTITUTE('Main Template'!$D44," ","")),'Cleaned Google Form'!$A:$A,0),12),1),FALSE),AND(AF$17=1,NOT(INDEX('Cleaned Google Form'!$A$1:$L$5000,MATCH(UPPER(SUBSTITUTE('Main Template'!$D44," ","")),'Cleaned Google Form'!$A:$A,0),6)="NO")),AND(AF$17&gt;=26,NOT(INDEX('Cleaned Google Form'!$A$1:$L$5000,UPPER(SUBSTITUTE(MATCH(UPPER(SUBSTITUTE($D44," ","")),'Cleaned Google Form'!$A:$A,0)," ","")),7)="NO")),IFERROR(FIND(UPPER(SUBSTITUTE(AF$12," ","")),INDEX('Cleaned Google Form'!$A$1:$L$5000,MATCH(UPPER(SUBSTITUTE($D44," ","")),'Cleaned Google Form'!$A:$A,0),8),1),FALSE)),0,1),1)</f>
        <v>1</v>
      </c>
      <c r="AG44" s="14">
        <f>IFERROR(IF(OR(IFERROR(FIND(AG$13,INDEX('Cleaned Google Form'!$A$1:$L$5000,MATCH(UPPER(SUBSTITUTE('Main Template'!$D44," ","")),'Cleaned Google Form'!$A:$A,0),12),1),FALSE),AND(AG$17=1,NOT(INDEX('Cleaned Google Form'!$A$1:$L$5000,MATCH(UPPER(SUBSTITUTE('Main Template'!$D44," ","")),'Cleaned Google Form'!$A:$A,0),6)="NO")),AND(AG$17&gt;=26,NOT(INDEX('Cleaned Google Form'!$A$1:$L$5000,UPPER(SUBSTITUTE(MATCH(UPPER(SUBSTITUTE($D44," ","")),'Cleaned Google Form'!$A:$A,0)," ","")),7)="NO")),IFERROR(FIND(UPPER(SUBSTITUTE(AG$12," ","")),INDEX('Cleaned Google Form'!$A$1:$L$5000,MATCH(UPPER(SUBSTITUTE($D44," ","")),'Cleaned Google Form'!$A:$A,0),8),1),FALSE)),0,1),1)</f>
        <v>1</v>
      </c>
      <c r="AH44" s="14">
        <f>IFERROR(IF(OR(IFERROR(FIND(AH$13,INDEX('Cleaned Google Form'!$A$1:$L$5000,MATCH(UPPER(SUBSTITUTE('Main Template'!$D44," ","")),'Cleaned Google Form'!$A:$A,0),12),1),FALSE),AND(AH$17=1,NOT(INDEX('Cleaned Google Form'!$A$1:$L$5000,MATCH(UPPER(SUBSTITUTE('Main Template'!$D44," ","")),'Cleaned Google Form'!$A:$A,0),6)="NO")),AND(AH$17&gt;=26,NOT(INDEX('Cleaned Google Form'!$A$1:$L$5000,UPPER(SUBSTITUTE(MATCH(UPPER(SUBSTITUTE($D44," ","")),'Cleaned Google Form'!$A:$A,0)," ","")),7)="NO")),IFERROR(FIND(UPPER(SUBSTITUTE(AH$12," ","")),INDEX('Cleaned Google Form'!$A$1:$L$5000,MATCH(UPPER(SUBSTITUTE($D44," ","")),'Cleaned Google Form'!$A:$A,0),8),1),FALSE)),0,1),1)</f>
        <v>1</v>
      </c>
      <c r="AI44" s="14">
        <f>IFERROR(IF(OR(IFERROR(FIND(AI$13,INDEX('Cleaned Google Form'!$A$1:$L$5000,MATCH(UPPER(SUBSTITUTE('Main Template'!$D44," ","")),'Cleaned Google Form'!$A:$A,0),12),1),FALSE),AND(AI$17=1,NOT(INDEX('Cleaned Google Form'!$A$1:$L$5000,MATCH(UPPER(SUBSTITUTE('Main Template'!$D44," ","")),'Cleaned Google Form'!$A:$A,0),6)="NO")),AND(AI$17&gt;=26,NOT(INDEX('Cleaned Google Form'!$A$1:$L$5000,UPPER(SUBSTITUTE(MATCH(UPPER(SUBSTITUTE($D44," ","")),'Cleaned Google Form'!$A:$A,0)," ","")),7)="NO")),IFERROR(FIND(UPPER(SUBSTITUTE(AI$12," ","")),INDEX('Cleaned Google Form'!$A$1:$L$5000,MATCH(UPPER(SUBSTITUTE($D44," ","")),'Cleaned Google Form'!$A:$A,0),8),1),FALSE)),0,1),1)</f>
        <v>1</v>
      </c>
      <c r="AJ44" s="14">
        <f>IFERROR(IF(OR(IFERROR(FIND(AJ$13,INDEX('Cleaned Google Form'!$A$1:$L$5000,MATCH(UPPER(SUBSTITUTE('Main Template'!$D44," ","")),'Cleaned Google Form'!$A:$A,0),12),1),FALSE),AND(AJ$17=1,NOT(INDEX('Cleaned Google Form'!$A$1:$L$5000,MATCH(UPPER(SUBSTITUTE('Main Template'!$D44," ","")),'Cleaned Google Form'!$A:$A,0),6)="NO")),AND(AJ$17&gt;=26,NOT(INDEX('Cleaned Google Form'!$A$1:$L$5000,UPPER(SUBSTITUTE(MATCH(UPPER(SUBSTITUTE($D44," ","")),'Cleaned Google Form'!$A:$A,0)," ","")),7)="NO")),IFERROR(FIND(UPPER(SUBSTITUTE(AJ$12," ","")),INDEX('Cleaned Google Form'!$A$1:$L$5000,MATCH(UPPER(SUBSTITUTE($D44," ","")),'Cleaned Google Form'!$A:$A,0),8),1),FALSE)),0,1),1)</f>
        <v>1</v>
      </c>
      <c r="AK44" s="14">
        <f>IFERROR(IF(OR(IFERROR(FIND(AK$13,INDEX('Cleaned Google Form'!$A$1:$L$5000,MATCH(UPPER(SUBSTITUTE('Main Template'!$D44," ","")),'Cleaned Google Form'!$A:$A,0),12),1),FALSE),AND(AK$17=1,NOT(INDEX('Cleaned Google Form'!$A$1:$L$5000,MATCH(UPPER(SUBSTITUTE('Main Template'!$D44," ","")),'Cleaned Google Form'!$A:$A,0),6)="NO")),AND(AK$17&gt;=26,NOT(INDEX('Cleaned Google Form'!$A$1:$L$5000,UPPER(SUBSTITUTE(MATCH(UPPER(SUBSTITUTE($D44," ","")),'Cleaned Google Form'!$A:$A,0)," ","")),7)="NO")),IFERROR(FIND(UPPER(SUBSTITUTE(AK$12," ","")),INDEX('Cleaned Google Form'!$A$1:$L$5000,MATCH(UPPER(SUBSTITUTE($D44," ","")),'Cleaned Google Form'!$A:$A,0),8),1),FALSE)),0,1),1)</f>
        <v>1</v>
      </c>
      <c r="AL44" s="14">
        <f>IFERROR(IF(OR(IFERROR(FIND(AL$13,INDEX('Cleaned Google Form'!$A$1:$L$5000,MATCH(UPPER(SUBSTITUTE('Main Template'!$D44," ","")),'Cleaned Google Form'!$A:$A,0),12),1),FALSE),AND(AL$17=1,NOT(INDEX('Cleaned Google Form'!$A$1:$L$5000,MATCH(UPPER(SUBSTITUTE('Main Template'!$D44," ","")),'Cleaned Google Form'!$A:$A,0),6)="NO")),AND(AL$17&gt;=26,NOT(INDEX('Cleaned Google Form'!$A$1:$L$5000,UPPER(SUBSTITUTE(MATCH(UPPER(SUBSTITUTE($D44," ","")),'Cleaned Google Form'!$A:$A,0)," ","")),7)="NO")),IFERROR(FIND(UPPER(SUBSTITUTE(AL$12," ","")),INDEX('Cleaned Google Form'!$A$1:$L$5000,MATCH(UPPER(SUBSTITUTE($D44," ","")),'Cleaned Google Form'!$A:$A,0),8),1),FALSE)),0,1),1)</f>
        <v>1</v>
      </c>
      <c r="AM44" s="14">
        <f>IFERROR(IF(OR(IFERROR(FIND(AM$13,INDEX('Cleaned Google Form'!$A$1:$L$5000,MATCH(UPPER(SUBSTITUTE('Main Template'!$D44," ","")),'Cleaned Google Form'!$A:$A,0),12),1),FALSE),AND(AM$17=1,NOT(INDEX('Cleaned Google Form'!$A$1:$L$5000,MATCH(UPPER(SUBSTITUTE('Main Template'!$D44," ","")),'Cleaned Google Form'!$A:$A,0),6)="NO")),AND(AM$17&gt;=26,NOT(INDEX('Cleaned Google Form'!$A$1:$L$5000,UPPER(SUBSTITUTE(MATCH(UPPER(SUBSTITUTE($D44," ","")),'Cleaned Google Form'!$A:$A,0)," ","")),7)="NO")),IFERROR(FIND(UPPER(SUBSTITUTE(AM$12," ","")),INDEX('Cleaned Google Form'!$A$1:$L$5000,MATCH(UPPER(SUBSTITUTE($D44," ","")),'Cleaned Google Form'!$A:$A,0),8),1),FALSE)),0,1),1)</f>
        <v>1</v>
      </c>
      <c r="AN44" s="14">
        <f>IFERROR(IF(OR(IFERROR(FIND(AN$13,INDEX('Cleaned Google Form'!$A$1:$L$5000,MATCH(UPPER(SUBSTITUTE('Main Template'!$D44," ","")),'Cleaned Google Form'!$A:$A,0),12),1),FALSE),AND(AN$17=1,NOT(INDEX('Cleaned Google Form'!$A$1:$L$5000,MATCH(UPPER(SUBSTITUTE('Main Template'!$D44," ","")),'Cleaned Google Form'!$A:$A,0),6)="NO")),AND(AN$17&gt;=26,NOT(INDEX('Cleaned Google Form'!$A$1:$L$5000,UPPER(SUBSTITUTE(MATCH(UPPER(SUBSTITUTE($D44," ","")),'Cleaned Google Form'!$A:$A,0)," ","")),7)="NO")),IFERROR(FIND(UPPER(SUBSTITUTE(AN$12," ","")),INDEX('Cleaned Google Form'!$A$1:$L$5000,MATCH(UPPER(SUBSTITUTE($D44," ","")),'Cleaned Google Form'!$A:$A,0),8),1),FALSE)),0,1),1)</f>
        <v>1</v>
      </c>
    </row>
    <row r="45" spans="3:40">
      <c r="C45" s="4">
        <f t="shared" si="6"/>
        <v>28</v>
      </c>
      <c r="D45" s="4" t="s">
        <v>101</v>
      </c>
      <c r="E45" s="4">
        <f>IFERROR(IF(UPPER(VLOOKUP(UPPER(SUBSTITUTE(D45," ","")),'Cleaned Google Form'!$A$1:$L$5000,3,FALSE))="YES",1,0),0)</f>
        <v>0</v>
      </c>
      <c r="F45" s="4">
        <f>IFERROR(IF(VLOOKUP(UPPER(SUBSTITUTE(D45," ","")),'Cleaned Google Form'!$A$1:$L$5000,2,FALSE)="R1",1,0),0)</f>
        <v>0</v>
      </c>
      <c r="G45" s="4">
        <f>IFERROR(IF(VLOOKUP(UPPER(SUBSTITUTE(D45," ","")),'Cleaned Google Form'!$A$1:$L$5000,4,FALSE)="VGH",1,0),0)</f>
        <v>0</v>
      </c>
      <c r="H45" s="4">
        <f>IFERROR(IF(G45+IFERROR(IF(VLOOKUP(UPPER(SUBSTITUTE(D45," ","")),'Cleaned Google Form'!$A$1:$L$5000,3,FALSE)="SPH",1,0),0)=0,1,0),0)</f>
        <v>1</v>
      </c>
      <c r="I45" s="4">
        <f t="shared" si="7"/>
        <v>28</v>
      </c>
      <c r="J45" s="14">
        <f>IFERROR(IF(OR(IFERROR(FIND(J$13,INDEX('Cleaned Google Form'!$A$1:$L$5000,MATCH(UPPER(SUBSTITUTE('Main Template'!$D45," ","")),'Cleaned Google Form'!$A:$A,0),12),1),FALSE),AND(J$17=1,NOT(INDEX('Cleaned Google Form'!$A$1:$L$5000,MATCH(UPPER(SUBSTITUTE('Main Template'!$D45," ","")),'Cleaned Google Form'!$A:$A,0),6)="NO")),AND(J$17&gt;=26,NOT(INDEX('Cleaned Google Form'!$A$1:$L$5000,UPPER(SUBSTITUTE(MATCH(UPPER(SUBSTITUTE($D45," ","")),'Cleaned Google Form'!$A:$A,0)," ","")),7)="NO")),IFERROR(FIND(UPPER(SUBSTITUTE(J$12," ","")),INDEX('Cleaned Google Form'!$A$1:$L$5000,MATCH(UPPER(SUBSTITUTE($D45," ","")),'Cleaned Google Form'!$A:$A,0),8),1),FALSE)),0,1),1)</f>
        <v>1</v>
      </c>
      <c r="K45" s="14">
        <f>IFERROR(IF(OR(IFERROR(FIND(K$13,INDEX('Cleaned Google Form'!$A$1:$L$5000,MATCH(UPPER(SUBSTITUTE('Main Template'!$D45," ","")),'Cleaned Google Form'!$A:$A,0),12),1),FALSE),AND(K$17=1,NOT(INDEX('Cleaned Google Form'!$A$1:$L$5000,MATCH(UPPER(SUBSTITUTE('Main Template'!$D45," ","")),'Cleaned Google Form'!$A:$A,0),6)="NO")),AND(K$17&gt;=26,NOT(INDEX('Cleaned Google Form'!$A$1:$L$5000,UPPER(SUBSTITUTE(MATCH(UPPER(SUBSTITUTE($D45," ","")),'Cleaned Google Form'!$A:$A,0)," ","")),7)="NO")),IFERROR(FIND(UPPER(SUBSTITUTE(K$12," ","")),INDEX('Cleaned Google Form'!$A$1:$L$5000,MATCH(UPPER(SUBSTITUTE($D45," ","")),'Cleaned Google Form'!$A:$A,0),8),1),FALSE)),0,1),1)</f>
        <v>1</v>
      </c>
      <c r="L45" s="14">
        <f>IFERROR(IF(OR(IFERROR(FIND(L$13,INDEX('Cleaned Google Form'!$A$1:$L$5000,MATCH(UPPER(SUBSTITUTE('Main Template'!$D45," ","")),'Cleaned Google Form'!$A:$A,0),12),1),FALSE),AND(L$17=1,NOT(INDEX('Cleaned Google Form'!$A$1:$L$5000,MATCH(UPPER(SUBSTITUTE('Main Template'!$D45," ","")),'Cleaned Google Form'!$A:$A,0),6)="NO")),AND(L$17&gt;=26,NOT(INDEX('Cleaned Google Form'!$A$1:$L$5000,UPPER(SUBSTITUTE(MATCH(UPPER(SUBSTITUTE($D45," ","")),'Cleaned Google Form'!$A:$A,0)," ","")),7)="NO")),IFERROR(FIND(UPPER(SUBSTITUTE(L$12," ","")),INDEX('Cleaned Google Form'!$A$1:$L$5000,MATCH(UPPER(SUBSTITUTE($D45," ","")),'Cleaned Google Form'!$A:$A,0),8),1),FALSE)),0,1),1)</f>
        <v>1</v>
      </c>
      <c r="M45" s="14">
        <f>IFERROR(IF(OR(IFERROR(FIND(M$13,INDEX('Cleaned Google Form'!$A$1:$L$5000,MATCH(UPPER(SUBSTITUTE('Main Template'!$D45," ","")),'Cleaned Google Form'!$A:$A,0),12),1),FALSE),AND(M$17=1,NOT(INDEX('Cleaned Google Form'!$A$1:$L$5000,MATCH(UPPER(SUBSTITUTE('Main Template'!$D45," ","")),'Cleaned Google Form'!$A:$A,0),6)="NO")),AND(M$17&gt;=26,NOT(INDEX('Cleaned Google Form'!$A$1:$L$5000,UPPER(SUBSTITUTE(MATCH(UPPER(SUBSTITUTE($D45," ","")),'Cleaned Google Form'!$A:$A,0)," ","")),7)="NO")),IFERROR(FIND(UPPER(SUBSTITUTE(M$12," ","")),INDEX('Cleaned Google Form'!$A$1:$L$5000,MATCH(UPPER(SUBSTITUTE($D45," ","")),'Cleaned Google Form'!$A:$A,0),8),1),FALSE)),0,1),1)</f>
        <v>1</v>
      </c>
      <c r="N45" s="14">
        <f>IFERROR(IF(OR(IFERROR(FIND(N$13,INDEX('Cleaned Google Form'!$A$1:$L$5000,MATCH(UPPER(SUBSTITUTE('Main Template'!$D45," ","")),'Cleaned Google Form'!$A:$A,0),12),1),FALSE),AND(N$17=1,NOT(INDEX('Cleaned Google Form'!$A$1:$L$5000,MATCH(UPPER(SUBSTITUTE('Main Template'!$D45," ","")),'Cleaned Google Form'!$A:$A,0),6)="NO")),AND(N$17&gt;=26,NOT(INDEX('Cleaned Google Form'!$A$1:$L$5000,UPPER(SUBSTITUTE(MATCH(UPPER(SUBSTITUTE($D45," ","")),'Cleaned Google Form'!$A:$A,0)," ","")),7)="NO")),IFERROR(FIND(UPPER(SUBSTITUTE(N$12," ","")),INDEX('Cleaned Google Form'!$A$1:$L$5000,MATCH(UPPER(SUBSTITUTE($D45," ","")),'Cleaned Google Form'!$A:$A,0),8),1),FALSE)),0,1),1)</f>
        <v>1</v>
      </c>
      <c r="O45" s="14">
        <f>IFERROR(IF(OR(IFERROR(FIND(O$13,INDEX('Cleaned Google Form'!$A$1:$L$5000,MATCH(UPPER(SUBSTITUTE('Main Template'!$D45," ","")),'Cleaned Google Form'!$A:$A,0),12),1),FALSE),AND(O$17=1,NOT(INDEX('Cleaned Google Form'!$A$1:$L$5000,MATCH(UPPER(SUBSTITUTE('Main Template'!$D45," ","")),'Cleaned Google Form'!$A:$A,0),6)="NO")),AND(O$17&gt;=26,NOT(INDEX('Cleaned Google Form'!$A$1:$L$5000,UPPER(SUBSTITUTE(MATCH(UPPER(SUBSTITUTE($D45," ","")),'Cleaned Google Form'!$A:$A,0)," ","")),7)="NO")),IFERROR(FIND(UPPER(SUBSTITUTE(O$12," ","")),INDEX('Cleaned Google Form'!$A$1:$L$5000,MATCH(UPPER(SUBSTITUTE($D45," ","")),'Cleaned Google Form'!$A:$A,0),8),1),FALSE)),0,1),1)</f>
        <v>1</v>
      </c>
      <c r="P45" s="14">
        <f>IFERROR(IF(OR(IFERROR(FIND(P$13,INDEX('Cleaned Google Form'!$A$1:$L$5000,MATCH(UPPER(SUBSTITUTE('Main Template'!$D45," ","")),'Cleaned Google Form'!$A:$A,0),12),1),FALSE),AND(P$17=1,NOT(INDEX('Cleaned Google Form'!$A$1:$L$5000,MATCH(UPPER(SUBSTITUTE('Main Template'!$D45," ","")),'Cleaned Google Form'!$A:$A,0),6)="NO")),AND(P$17&gt;=26,NOT(INDEX('Cleaned Google Form'!$A$1:$L$5000,UPPER(SUBSTITUTE(MATCH(UPPER(SUBSTITUTE($D45," ","")),'Cleaned Google Form'!$A:$A,0)," ","")),7)="NO")),IFERROR(FIND(UPPER(SUBSTITUTE(P$12," ","")),INDEX('Cleaned Google Form'!$A$1:$L$5000,MATCH(UPPER(SUBSTITUTE($D45," ","")),'Cleaned Google Form'!$A:$A,0),8),1),FALSE)),0,1),1)</f>
        <v>1</v>
      </c>
      <c r="Q45" s="14">
        <f>IFERROR(IF(OR(IFERROR(FIND(Q$13,INDEX('Cleaned Google Form'!$A$1:$L$5000,MATCH(UPPER(SUBSTITUTE('Main Template'!$D45," ","")),'Cleaned Google Form'!$A:$A,0),12),1),FALSE),AND(Q$17=1,NOT(INDEX('Cleaned Google Form'!$A$1:$L$5000,MATCH(UPPER(SUBSTITUTE('Main Template'!$D45," ","")),'Cleaned Google Form'!$A:$A,0),6)="NO")),AND(Q$17&gt;=26,NOT(INDEX('Cleaned Google Form'!$A$1:$L$5000,UPPER(SUBSTITUTE(MATCH(UPPER(SUBSTITUTE($D45," ","")),'Cleaned Google Form'!$A:$A,0)," ","")),7)="NO")),IFERROR(FIND(UPPER(SUBSTITUTE(Q$12," ","")),INDEX('Cleaned Google Form'!$A$1:$L$5000,MATCH(UPPER(SUBSTITUTE($D45," ","")),'Cleaned Google Form'!$A:$A,0),8),1),FALSE)),0,1),1)</f>
        <v>1</v>
      </c>
      <c r="R45" s="14">
        <f>IFERROR(IF(OR(IFERROR(FIND(R$13,INDEX('Cleaned Google Form'!$A$1:$L$5000,MATCH(UPPER(SUBSTITUTE('Main Template'!$D45," ","")),'Cleaned Google Form'!$A:$A,0),12),1),FALSE),AND(R$17=1,NOT(INDEX('Cleaned Google Form'!$A$1:$L$5000,MATCH(UPPER(SUBSTITUTE('Main Template'!$D45," ","")),'Cleaned Google Form'!$A:$A,0),6)="NO")),AND(R$17&gt;=26,NOT(INDEX('Cleaned Google Form'!$A$1:$L$5000,UPPER(SUBSTITUTE(MATCH(UPPER(SUBSTITUTE($D45," ","")),'Cleaned Google Form'!$A:$A,0)," ","")),7)="NO")),IFERROR(FIND(UPPER(SUBSTITUTE(R$12," ","")),INDEX('Cleaned Google Form'!$A$1:$L$5000,MATCH(UPPER(SUBSTITUTE($D45," ","")),'Cleaned Google Form'!$A:$A,0),8),1),FALSE)),0,1),1)</f>
        <v>1</v>
      </c>
      <c r="S45" s="14">
        <f>IFERROR(IF(OR(IFERROR(FIND(S$13,INDEX('Cleaned Google Form'!$A$1:$L$5000,MATCH(UPPER(SUBSTITUTE('Main Template'!$D45," ","")),'Cleaned Google Form'!$A:$A,0),12),1),FALSE),AND(S$17=1,NOT(INDEX('Cleaned Google Form'!$A$1:$L$5000,MATCH(UPPER(SUBSTITUTE('Main Template'!$D45," ","")),'Cleaned Google Form'!$A:$A,0),6)="NO")),AND(S$17&gt;=26,NOT(INDEX('Cleaned Google Form'!$A$1:$L$5000,UPPER(SUBSTITUTE(MATCH(UPPER(SUBSTITUTE($D45," ","")),'Cleaned Google Form'!$A:$A,0)," ","")),7)="NO")),IFERROR(FIND(UPPER(SUBSTITUTE(S$12," ","")),INDEX('Cleaned Google Form'!$A$1:$L$5000,MATCH(UPPER(SUBSTITUTE($D45," ","")),'Cleaned Google Form'!$A:$A,0),8),1),FALSE)),0,1),1)</f>
        <v>1</v>
      </c>
      <c r="T45" s="14">
        <f>IFERROR(IF(OR(IFERROR(FIND(T$13,INDEX('Cleaned Google Form'!$A$1:$L$5000,MATCH(UPPER(SUBSTITUTE('Main Template'!$D45," ","")),'Cleaned Google Form'!$A:$A,0),12),1),FALSE),AND(T$17=1,NOT(INDEX('Cleaned Google Form'!$A$1:$L$5000,MATCH(UPPER(SUBSTITUTE('Main Template'!$D45," ","")),'Cleaned Google Form'!$A:$A,0),6)="NO")),AND(T$17&gt;=26,NOT(INDEX('Cleaned Google Form'!$A$1:$L$5000,UPPER(SUBSTITUTE(MATCH(UPPER(SUBSTITUTE($D45," ","")),'Cleaned Google Form'!$A:$A,0)," ","")),7)="NO")),IFERROR(FIND(UPPER(SUBSTITUTE(T$12," ","")),INDEX('Cleaned Google Form'!$A$1:$L$5000,MATCH(UPPER(SUBSTITUTE($D45," ","")),'Cleaned Google Form'!$A:$A,0),8),1),FALSE)),0,1),1)</f>
        <v>1</v>
      </c>
      <c r="U45" s="14">
        <f>IFERROR(IF(OR(IFERROR(FIND(U$13,INDEX('Cleaned Google Form'!$A$1:$L$5000,MATCH(UPPER(SUBSTITUTE('Main Template'!$D45," ","")),'Cleaned Google Form'!$A:$A,0),12),1),FALSE),AND(U$17=1,NOT(INDEX('Cleaned Google Form'!$A$1:$L$5000,MATCH(UPPER(SUBSTITUTE('Main Template'!$D45," ","")),'Cleaned Google Form'!$A:$A,0),6)="NO")),AND(U$17&gt;=26,NOT(INDEX('Cleaned Google Form'!$A$1:$L$5000,UPPER(SUBSTITUTE(MATCH(UPPER(SUBSTITUTE($D45," ","")),'Cleaned Google Form'!$A:$A,0)," ","")),7)="NO")),IFERROR(FIND(UPPER(SUBSTITUTE(U$12," ","")),INDEX('Cleaned Google Form'!$A$1:$L$5000,MATCH(UPPER(SUBSTITUTE($D45," ","")),'Cleaned Google Form'!$A:$A,0),8),1),FALSE)),0,1),1)</f>
        <v>1</v>
      </c>
      <c r="V45" s="14">
        <f>IFERROR(IF(OR(IFERROR(FIND(V$13,INDEX('Cleaned Google Form'!$A$1:$L$5000,MATCH(UPPER(SUBSTITUTE('Main Template'!$D45," ","")),'Cleaned Google Form'!$A:$A,0),12),1),FALSE),AND(V$17=1,NOT(INDEX('Cleaned Google Form'!$A$1:$L$5000,MATCH(UPPER(SUBSTITUTE('Main Template'!$D45," ","")),'Cleaned Google Form'!$A:$A,0),6)="NO")),AND(V$17&gt;=26,NOT(INDEX('Cleaned Google Form'!$A$1:$L$5000,UPPER(SUBSTITUTE(MATCH(UPPER(SUBSTITUTE($D45," ","")),'Cleaned Google Form'!$A:$A,0)," ","")),7)="NO")),IFERROR(FIND(UPPER(SUBSTITUTE(V$12," ","")),INDEX('Cleaned Google Form'!$A$1:$L$5000,MATCH(UPPER(SUBSTITUTE($D45," ","")),'Cleaned Google Form'!$A:$A,0),8),1),FALSE)),0,1),1)</f>
        <v>1</v>
      </c>
      <c r="W45" s="14">
        <f>IFERROR(IF(OR(IFERROR(FIND(W$13,INDEX('Cleaned Google Form'!$A$1:$L$5000,MATCH(UPPER(SUBSTITUTE('Main Template'!$D45," ","")),'Cleaned Google Form'!$A:$A,0),12),1),FALSE),AND(W$17=1,NOT(INDEX('Cleaned Google Form'!$A$1:$L$5000,MATCH(UPPER(SUBSTITUTE('Main Template'!$D45," ","")),'Cleaned Google Form'!$A:$A,0),6)="NO")),AND(W$17&gt;=26,NOT(INDEX('Cleaned Google Form'!$A$1:$L$5000,UPPER(SUBSTITUTE(MATCH(UPPER(SUBSTITUTE($D45," ","")),'Cleaned Google Form'!$A:$A,0)," ","")),7)="NO")),IFERROR(FIND(UPPER(SUBSTITUTE(W$12," ","")),INDEX('Cleaned Google Form'!$A$1:$L$5000,MATCH(UPPER(SUBSTITUTE($D45," ","")),'Cleaned Google Form'!$A:$A,0),8),1),FALSE)),0,1),1)</f>
        <v>1</v>
      </c>
      <c r="X45" s="14">
        <f>IFERROR(IF(OR(IFERROR(FIND(X$13,INDEX('Cleaned Google Form'!$A$1:$L$5000,MATCH(UPPER(SUBSTITUTE('Main Template'!$D45," ","")),'Cleaned Google Form'!$A:$A,0),12),1),FALSE),AND(X$17=1,NOT(INDEX('Cleaned Google Form'!$A$1:$L$5000,MATCH(UPPER(SUBSTITUTE('Main Template'!$D45," ","")),'Cleaned Google Form'!$A:$A,0),6)="NO")),AND(X$17&gt;=26,NOT(INDEX('Cleaned Google Form'!$A$1:$L$5000,UPPER(SUBSTITUTE(MATCH(UPPER(SUBSTITUTE($D45," ","")),'Cleaned Google Form'!$A:$A,0)," ","")),7)="NO")),IFERROR(FIND(UPPER(SUBSTITUTE(X$12," ","")),INDEX('Cleaned Google Form'!$A$1:$L$5000,MATCH(UPPER(SUBSTITUTE($D45," ","")),'Cleaned Google Form'!$A:$A,0),8),1),FALSE)),0,1),1)</f>
        <v>1</v>
      </c>
      <c r="Y45" s="14">
        <f>IFERROR(IF(OR(IFERROR(FIND(Y$13,INDEX('Cleaned Google Form'!$A$1:$L$5000,MATCH(UPPER(SUBSTITUTE('Main Template'!$D45," ","")),'Cleaned Google Form'!$A:$A,0),12),1),FALSE),AND(Y$17=1,NOT(INDEX('Cleaned Google Form'!$A$1:$L$5000,MATCH(UPPER(SUBSTITUTE('Main Template'!$D45," ","")),'Cleaned Google Form'!$A:$A,0),6)="NO")),AND(Y$17&gt;=26,NOT(INDEX('Cleaned Google Form'!$A$1:$L$5000,UPPER(SUBSTITUTE(MATCH(UPPER(SUBSTITUTE($D45," ","")),'Cleaned Google Form'!$A:$A,0)," ","")),7)="NO")),IFERROR(FIND(UPPER(SUBSTITUTE(Y$12," ","")),INDEX('Cleaned Google Form'!$A$1:$L$5000,MATCH(UPPER(SUBSTITUTE($D45," ","")),'Cleaned Google Form'!$A:$A,0),8),1),FALSE)),0,1),1)</f>
        <v>1</v>
      </c>
      <c r="Z45" s="14">
        <f>IFERROR(IF(OR(IFERROR(FIND(Z$13,INDEX('Cleaned Google Form'!$A$1:$L$5000,MATCH(UPPER(SUBSTITUTE('Main Template'!$D45," ","")),'Cleaned Google Form'!$A:$A,0),12),1),FALSE),AND(Z$17=1,NOT(INDEX('Cleaned Google Form'!$A$1:$L$5000,MATCH(UPPER(SUBSTITUTE('Main Template'!$D45," ","")),'Cleaned Google Form'!$A:$A,0),6)="NO")),AND(Z$17&gt;=26,NOT(INDEX('Cleaned Google Form'!$A$1:$L$5000,UPPER(SUBSTITUTE(MATCH(UPPER(SUBSTITUTE($D45," ","")),'Cleaned Google Form'!$A:$A,0)," ","")),7)="NO")),IFERROR(FIND(UPPER(SUBSTITUTE(Z$12," ","")),INDEX('Cleaned Google Form'!$A$1:$L$5000,MATCH(UPPER(SUBSTITUTE($D45," ","")),'Cleaned Google Form'!$A:$A,0),8),1),FALSE)),0,1),1)</f>
        <v>1</v>
      </c>
      <c r="AA45" s="14">
        <f>IFERROR(IF(OR(IFERROR(FIND(AA$13,INDEX('Cleaned Google Form'!$A$1:$L$5000,MATCH(UPPER(SUBSTITUTE('Main Template'!$D45," ","")),'Cleaned Google Form'!$A:$A,0),12),1),FALSE),AND(AA$17=1,NOT(INDEX('Cleaned Google Form'!$A$1:$L$5000,MATCH(UPPER(SUBSTITUTE('Main Template'!$D45," ","")),'Cleaned Google Form'!$A:$A,0),6)="NO")),AND(AA$17&gt;=26,NOT(INDEX('Cleaned Google Form'!$A$1:$L$5000,UPPER(SUBSTITUTE(MATCH(UPPER(SUBSTITUTE($D45," ","")),'Cleaned Google Form'!$A:$A,0)," ","")),7)="NO")),IFERROR(FIND(UPPER(SUBSTITUTE(AA$12," ","")),INDEX('Cleaned Google Form'!$A$1:$L$5000,MATCH(UPPER(SUBSTITUTE($D45," ","")),'Cleaned Google Form'!$A:$A,0),8),1),FALSE)),0,1),1)</f>
        <v>1</v>
      </c>
      <c r="AB45" s="14">
        <f>IFERROR(IF(OR(IFERROR(FIND(AB$13,INDEX('Cleaned Google Form'!$A$1:$L$5000,MATCH(UPPER(SUBSTITUTE('Main Template'!$D45," ","")),'Cleaned Google Form'!$A:$A,0),12),1),FALSE),AND(AB$17=1,NOT(INDEX('Cleaned Google Form'!$A$1:$L$5000,MATCH(UPPER(SUBSTITUTE('Main Template'!$D45," ","")),'Cleaned Google Form'!$A:$A,0),6)="NO")),AND(AB$17&gt;=26,NOT(INDEX('Cleaned Google Form'!$A$1:$L$5000,UPPER(SUBSTITUTE(MATCH(UPPER(SUBSTITUTE($D45," ","")),'Cleaned Google Form'!$A:$A,0)," ","")),7)="NO")),IFERROR(FIND(UPPER(SUBSTITUTE(AB$12," ","")),INDEX('Cleaned Google Form'!$A$1:$L$5000,MATCH(UPPER(SUBSTITUTE($D45," ","")),'Cleaned Google Form'!$A:$A,0),8),1),FALSE)),0,1),1)</f>
        <v>1</v>
      </c>
      <c r="AC45" s="14">
        <f>IFERROR(IF(OR(IFERROR(FIND(AC$13,INDEX('Cleaned Google Form'!$A$1:$L$5000,MATCH(UPPER(SUBSTITUTE('Main Template'!$D45," ","")),'Cleaned Google Form'!$A:$A,0),12),1),FALSE),AND(AC$17=1,NOT(INDEX('Cleaned Google Form'!$A$1:$L$5000,MATCH(UPPER(SUBSTITUTE('Main Template'!$D45," ","")),'Cleaned Google Form'!$A:$A,0),6)="NO")),AND(AC$17&gt;=26,NOT(INDEX('Cleaned Google Form'!$A$1:$L$5000,UPPER(SUBSTITUTE(MATCH(UPPER(SUBSTITUTE($D45," ","")),'Cleaned Google Form'!$A:$A,0)," ","")),7)="NO")),IFERROR(FIND(UPPER(SUBSTITUTE(AC$12," ","")),INDEX('Cleaned Google Form'!$A$1:$L$5000,MATCH(UPPER(SUBSTITUTE($D45," ","")),'Cleaned Google Form'!$A:$A,0),8),1),FALSE)),0,1),1)</f>
        <v>1</v>
      </c>
      <c r="AD45" s="14">
        <f>IFERROR(IF(OR(IFERROR(FIND(AD$13,INDEX('Cleaned Google Form'!$A$1:$L$5000,MATCH(UPPER(SUBSTITUTE('Main Template'!$D45," ","")),'Cleaned Google Form'!$A:$A,0),12),1),FALSE),AND(AD$17=1,NOT(INDEX('Cleaned Google Form'!$A$1:$L$5000,MATCH(UPPER(SUBSTITUTE('Main Template'!$D45," ","")),'Cleaned Google Form'!$A:$A,0),6)="NO")),AND(AD$17&gt;=26,NOT(INDEX('Cleaned Google Form'!$A$1:$L$5000,UPPER(SUBSTITUTE(MATCH(UPPER(SUBSTITUTE($D45," ","")),'Cleaned Google Form'!$A:$A,0)," ","")),7)="NO")),IFERROR(FIND(UPPER(SUBSTITUTE(AD$12," ","")),INDEX('Cleaned Google Form'!$A$1:$L$5000,MATCH(UPPER(SUBSTITUTE($D45," ","")),'Cleaned Google Form'!$A:$A,0),8),1),FALSE)),0,1),1)</f>
        <v>1</v>
      </c>
      <c r="AE45" s="14">
        <f>IFERROR(IF(OR(IFERROR(FIND(AE$13,INDEX('Cleaned Google Form'!$A$1:$L$5000,MATCH(UPPER(SUBSTITUTE('Main Template'!$D45," ","")),'Cleaned Google Form'!$A:$A,0),12),1),FALSE),AND(AE$17=1,NOT(INDEX('Cleaned Google Form'!$A$1:$L$5000,MATCH(UPPER(SUBSTITUTE('Main Template'!$D45," ","")),'Cleaned Google Form'!$A:$A,0),6)="NO")),AND(AE$17&gt;=26,NOT(INDEX('Cleaned Google Form'!$A$1:$L$5000,UPPER(SUBSTITUTE(MATCH(UPPER(SUBSTITUTE($D45," ","")),'Cleaned Google Form'!$A:$A,0)," ","")),7)="NO")),IFERROR(FIND(UPPER(SUBSTITUTE(AE$12," ","")),INDEX('Cleaned Google Form'!$A$1:$L$5000,MATCH(UPPER(SUBSTITUTE($D45," ","")),'Cleaned Google Form'!$A:$A,0),8),1),FALSE)),0,1),1)</f>
        <v>1</v>
      </c>
      <c r="AF45" s="14">
        <f>IFERROR(IF(OR(IFERROR(FIND(AF$13,INDEX('Cleaned Google Form'!$A$1:$L$5000,MATCH(UPPER(SUBSTITUTE('Main Template'!$D45," ","")),'Cleaned Google Form'!$A:$A,0),12),1),FALSE),AND(AF$17=1,NOT(INDEX('Cleaned Google Form'!$A$1:$L$5000,MATCH(UPPER(SUBSTITUTE('Main Template'!$D45," ","")),'Cleaned Google Form'!$A:$A,0),6)="NO")),AND(AF$17&gt;=26,NOT(INDEX('Cleaned Google Form'!$A$1:$L$5000,UPPER(SUBSTITUTE(MATCH(UPPER(SUBSTITUTE($D45," ","")),'Cleaned Google Form'!$A:$A,0)," ","")),7)="NO")),IFERROR(FIND(UPPER(SUBSTITUTE(AF$12," ","")),INDEX('Cleaned Google Form'!$A$1:$L$5000,MATCH(UPPER(SUBSTITUTE($D45," ","")),'Cleaned Google Form'!$A:$A,0),8),1),FALSE)),0,1),1)</f>
        <v>1</v>
      </c>
      <c r="AG45" s="14">
        <f>IFERROR(IF(OR(IFERROR(FIND(AG$13,INDEX('Cleaned Google Form'!$A$1:$L$5000,MATCH(UPPER(SUBSTITUTE('Main Template'!$D45," ","")),'Cleaned Google Form'!$A:$A,0),12),1),FALSE),AND(AG$17=1,NOT(INDEX('Cleaned Google Form'!$A$1:$L$5000,MATCH(UPPER(SUBSTITUTE('Main Template'!$D45," ","")),'Cleaned Google Form'!$A:$A,0),6)="NO")),AND(AG$17&gt;=26,NOT(INDEX('Cleaned Google Form'!$A$1:$L$5000,UPPER(SUBSTITUTE(MATCH(UPPER(SUBSTITUTE($D45," ","")),'Cleaned Google Form'!$A:$A,0)," ","")),7)="NO")),IFERROR(FIND(UPPER(SUBSTITUTE(AG$12," ","")),INDEX('Cleaned Google Form'!$A$1:$L$5000,MATCH(UPPER(SUBSTITUTE($D45," ","")),'Cleaned Google Form'!$A:$A,0),8),1),FALSE)),0,1),1)</f>
        <v>1</v>
      </c>
      <c r="AH45" s="14">
        <f>IFERROR(IF(OR(IFERROR(FIND(AH$13,INDEX('Cleaned Google Form'!$A$1:$L$5000,MATCH(UPPER(SUBSTITUTE('Main Template'!$D45," ","")),'Cleaned Google Form'!$A:$A,0),12),1),FALSE),AND(AH$17=1,NOT(INDEX('Cleaned Google Form'!$A$1:$L$5000,MATCH(UPPER(SUBSTITUTE('Main Template'!$D45," ","")),'Cleaned Google Form'!$A:$A,0),6)="NO")),AND(AH$17&gt;=26,NOT(INDEX('Cleaned Google Form'!$A$1:$L$5000,UPPER(SUBSTITUTE(MATCH(UPPER(SUBSTITUTE($D45," ","")),'Cleaned Google Form'!$A:$A,0)," ","")),7)="NO")),IFERROR(FIND(UPPER(SUBSTITUTE(AH$12," ","")),INDEX('Cleaned Google Form'!$A$1:$L$5000,MATCH(UPPER(SUBSTITUTE($D45," ","")),'Cleaned Google Form'!$A:$A,0),8),1),FALSE)),0,1),1)</f>
        <v>1</v>
      </c>
      <c r="AI45" s="14">
        <f>IFERROR(IF(OR(IFERROR(FIND(AI$13,INDEX('Cleaned Google Form'!$A$1:$L$5000,MATCH(UPPER(SUBSTITUTE('Main Template'!$D45," ","")),'Cleaned Google Form'!$A:$A,0),12),1),FALSE),AND(AI$17=1,NOT(INDEX('Cleaned Google Form'!$A$1:$L$5000,MATCH(UPPER(SUBSTITUTE('Main Template'!$D45," ","")),'Cleaned Google Form'!$A:$A,0),6)="NO")),AND(AI$17&gt;=26,NOT(INDEX('Cleaned Google Form'!$A$1:$L$5000,UPPER(SUBSTITUTE(MATCH(UPPER(SUBSTITUTE($D45," ","")),'Cleaned Google Form'!$A:$A,0)," ","")),7)="NO")),IFERROR(FIND(UPPER(SUBSTITUTE(AI$12," ","")),INDEX('Cleaned Google Form'!$A$1:$L$5000,MATCH(UPPER(SUBSTITUTE($D45," ","")),'Cleaned Google Form'!$A:$A,0),8),1),FALSE)),0,1),1)</f>
        <v>1</v>
      </c>
      <c r="AJ45" s="14">
        <f>IFERROR(IF(OR(IFERROR(FIND(AJ$13,INDEX('Cleaned Google Form'!$A$1:$L$5000,MATCH(UPPER(SUBSTITUTE('Main Template'!$D45," ","")),'Cleaned Google Form'!$A:$A,0),12),1),FALSE),AND(AJ$17=1,NOT(INDEX('Cleaned Google Form'!$A$1:$L$5000,MATCH(UPPER(SUBSTITUTE('Main Template'!$D45," ","")),'Cleaned Google Form'!$A:$A,0),6)="NO")),AND(AJ$17&gt;=26,NOT(INDEX('Cleaned Google Form'!$A$1:$L$5000,UPPER(SUBSTITUTE(MATCH(UPPER(SUBSTITUTE($D45," ","")),'Cleaned Google Form'!$A:$A,0)," ","")),7)="NO")),IFERROR(FIND(UPPER(SUBSTITUTE(AJ$12," ","")),INDEX('Cleaned Google Form'!$A$1:$L$5000,MATCH(UPPER(SUBSTITUTE($D45," ","")),'Cleaned Google Form'!$A:$A,0),8),1),FALSE)),0,1),1)</f>
        <v>1</v>
      </c>
      <c r="AK45" s="14">
        <f>IFERROR(IF(OR(IFERROR(FIND(AK$13,INDEX('Cleaned Google Form'!$A$1:$L$5000,MATCH(UPPER(SUBSTITUTE('Main Template'!$D45," ","")),'Cleaned Google Form'!$A:$A,0),12),1),FALSE),AND(AK$17=1,NOT(INDEX('Cleaned Google Form'!$A$1:$L$5000,MATCH(UPPER(SUBSTITUTE('Main Template'!$D45," ","")),'Cleaned Google Form'!$A:$A,0),6)="NO")),AND(AK$17&gt;=26,NOT(INDEX('Cleaned Google Form'!$A$1:$L$5000,UPPER(SUBSTITUTE(MATCH(UPPER(SUBSTITUTE($D45," ","")),'Cleaned Google Form'!$A:$A,0)," ","")),7)="NO")),IFERROR(FIND(UPPER(SUBSTITUTE(AK$12," ","")),INDEX('Cleaned Google Form'!$A$1:$L$5000,MATCH(UPPER(SUBSTITUTE($D45," ","")),'Cleaned Google Form'!$A:$A,0),8),1),FALSE)),0,1),1)</f>
        <v>1</v>
      </c>
      <c r="AL45" s="14">
        <f>IFERROR(IF(OR(IFERROR(FIND(AL$13,INDEX('Cleaned Google Form'!$A$1:$L$5000,MATCH(UPPER(SUBSTITUTE('Main Template'!$D45," ","")),'Cleaned Google Form'!$A:$A,0),12),1),FALSE),AND(AL$17=1,NOT(INDEX('Cleaned Google Form'!$A$1:$L$5000,MATCH(UPPER(SUBSTITUTE('Main Template'!$D45," ","")),'Cleaned Google Form'!$A:$A,0),6)="NO")),AND(AL$17&gt;=26,NOT(INDEX('Cleaned Google Form'!$A$1:$L$5000,UPPER(SUBSTITUTE(MATCH(UPPER(SUBSTITUTE($D45," ","")),'Cleaned Google Form'!$A:$A,0)," ","")),7)="NO")),IFERROR(FIND(UPPER(SUBSTITUTE(AL$12," ","")),INDEX('Cleaned Google Form'!$A$1:$L$5000,MATCH(UPPER(SUBSTITUTE($D45," ","")),'Cleaned Google Form'!$A:$A,0),8),1),FALSE)),0,1),1)</f>
        <v>1</v>
      </c>
      <c r="AM45" s="14">
        <f>IFERROR(IF(OR(IFERROR(FIND(AM$13,INDEX('Cleaned Google Form'!$A$1:$L$5000,MATCH(UPPER(SUBSTITUTE('Main Template'!$D45," ","")),'Cleaned Google Form'!$A:$A,0),12),1),FALSE),AND(AM$17=1,NOT(INDEX('Cleaned Google Form'!$A$1:$L$5000,MATCH(UPPER(SUBSTITUTE('Main Template'!$D45," ","")),'Cleaned Google Form'!$A:$A,0),6)="NO")),AND(AM$17&gt;=26,NOT(INDEX('Cleaned Google Form'!$A$1:$L$5000,UPPER(SUBSTITUTE(MATCH(UPPER(SUBSTITUTE($D45," ","")),'Cleaned Google Form'!$A:$A,0)," ","")),7)="NO")),IFERROR(FIND(UPPER(SUBSTITUTE(AM$12," ","")),INDEX('Cleaned Google Form'!$A$1:$L$5000,MATCH(UPPER(SUBSTITUTE($D45," ","")),'Cleaned Google Form'!$A:$A,0),8),1),FALSE)),0,1),1)</f>
        <v>1</v>
      </c>
      <c r="AN45" s="14">
        <f>IFERROR(IF(OR(IFERROR(FIND(AN$13,INDEX('Cleaned Google Form'!$A$1:$L$5000,MATCH(UPPER(SUBSTITUTE('Main Template'!$D45," ","")),'Cleaned Google Form'!$A:$A,0),12),1),FALSE),AND(AN$17=1,NOT(INDEX('Cleaned Google Form'!$A$1:$L$5000,MATCH(UPPER(SUBSTITUTE('Main Template'!$D45," ","")),'Cleaned Google Form'!$A:$A,0),6)="NO")),AND(AN$17&gt;=26,NOT(INDEX('Cleaned Google Form'!$A$1:$L$5000,UPPER(SUBSTITUTE(MATCH(UPPER(SUBSTITUTE($D45," ","")),'Cleaned Google Form'!$A:$A,0)," ","")),7)="NO")),IFERROR(FIND(UPPER(SUBSTITUTE(AN$12," ","")),INDEX('Cleaned Google Form'!$A$1:$L$5000,MATCH(UPPER(SUBSTITUTE($D45," ","")),'Cleaned Google Form'!$A:$A,0),8),1),FALSE)),0,1),1)</f>
        <v>1</v>
      </c>
    </row>
    <row r="46" spans="3:40">
      <c r="C46" s="4">
        <f t="shared" si="6"/>
        <v>29</v>
      </c>
      <c r="D46" s="4" t="s">
        <v>135</v>
      </c>
      <c r="E46" s="4">
        <f>IFERROR(IF(UPPER(VLOOKUP(UPPER(SUBSTITUTE(D46," ","")),'Cleaned Google Form'!$A$1:$L$5000,3,FALSE))="YES",1,0),0)</f>
        <v>0</v>
      </c>
      <c r="F46" s="4">
        <f>IFERROR(IF(VLOOKUP(UPPER(SUBSTITUTE(D46," ","")),'Cleaned Google Form'!$A$1:$L$5000,2,FALSE)="R1",1,0),0)</f>
        <v>0</v>
      </c>
      <c r="G46" s="4">
        <f>IFERROR(IF(VLOOKUP(UPPER(SUBSTITUTE(D46," ","")),'Cleaned Google Form'!$A$1:$L$5000,4,FALSE)="VGH",1,0),0)</f>
        <v>0</v>
      </c>
      <c r="H46" s="4">
        <f>IFERROR(IF(G46+IFERROR(IF(VLOOKUP(UPPER(SUBSTITUTE(D46," ","")),'Cleaned Google Form'!$A$1:$L$5000,3,FALSE)="SPH",1,0),0)=0,1,0),0)</f>
        <v>1</v>
      </c>
      <c r="I46" s="4">
        <f t="shared" si="7"/>
        <v>29</v>
      </c>
      <c r="J46" s="14">
        <f>IFERROR(IF(OR(IFERROR(FIND(J$13,INDEX('Cleaned Google Form'!$A$1:$L$5000,MATCH(UPPER(SUBSTITUTE('Main Template'!$D46," ","")),'Cleaned Google Form'!$A:$A,0),12),1),FALSE),AND(J$17=1,NOT(INDEX('Cleaned Google Form'!$A$1:$L$5000,MATCH(UPPER(SUBSTITUTE('Main Template'!$D46," ","")),'Cleaned Google Form'!$A:$A,0),6)="NO")),AND(J$17&gt;=26,NOT(INDEX('Cleaned Google Form'!$A$1:$L$5000,UPPER(SUBSTITUTE(MATCH(UPPER(SUBSTITUTE($D46," ","")),'Cleaned Google Form'!$A:$A,0)," ","")),7)="NO")),IFERROR(FIND(UPPER(SUBSTITUTE(J$12," ","")),INDEX('Cleaned Google Form'!$A$1:$L$5000,MATCH(UPPER(SUBSTITUTE($D46," ","")),'Cleaned Google Form'!$A:$A,0),8),1),FALSE)),0,1),1)</f>
        <v>1</v>
      </c>
      <c r="K46" s="14">
        <f>IFERROR(IF(OR(IFERROR(FIND(K$13,INDEX('Cleaned Google Form'!$A$1:$L$5000,MATCH(UPPER(SUBSTITUTE('Main Template'!$D46," ","")),'Cleaned Google Form'!$A:$A,0),12),1),FALSE),AND(K$17=1,NOT(INDEX('Cleaned Google Form'!$A$1:$L$5000,MATCH(UPPER(SUBSTITUTE('Main Template'!$D46," ","")),'Cleaned Google Form'!$A:$A,0),6)="NO")),AND(K$17&gt;=26,NOT(INDEX('Cleaned Google Form'!$A$1:$L$5000,UPPER(SUBSTITUTE(MATCH(UPPER(SUBSTITUTE($D46," ","")),'Cleaned Google Form'!$A:$A,0)," ","")),7)="NO")),IFERROR(FIND(UPPER(SUBSTITUTE(K$12," ","")),INDEX('Cleaned Google Form'!$A$1:$L$5000,MATCH(UPPER(SUBSTITUTE($D46," ","")),'Cleaned Google Form'!$A:$A,0),8),1),FALSE)),0,1),1)</f>
        <v>1</v>
      </c>
      <c r="L46" s="14">
        <f>IFERROR(IF(OR(IFERROR(FIND(L$13,INDEX('Cleaned Google Form'!$A$1:$L$5000,MATCH(UPPER(SUBSTITUTE('Main Template'!$D46," ","")),'Cleaned Google Form'!$A:$A,0),12),1),FALSE),AND(L$17=1,NOT(INDEX('Cleaned Google Form'!$A$1:$L$5000,MATCH(UPPER(SUBSTITUTE('Main Template'!$D46," ","")),'Cleaned Google Form'!$A:$A,0),6)="NO")),AND(L$17&gt;=26,NOT(INDEX('Cleaned Google Form'!$A$1:$L$5000,UPPER(SUBSTITUTE(MATCH(UPPER(SUBSTITUTE($D46," ","")),'Cleaned Google Form'!$A:$A,0)," ","")),7)="NO")),IFERROR(FIND(UPPER(SUBSTITUTE(L$12," ","")),INDEX('Cleaned Google Form'!$A$1:$L$5000,MATCH(UPPER(SUBSTITUTE($D46," ","")),'Cleaned Google Form'!$A:$A,0),8),1),FALSE)),0,1),1)</f>
        <v>1</v>
      </c>
      <c r="M46" s="14">
        <f>IFERROR(IF(OR(IFERROR(FIND(M$13,INDEX('Cleaned Google Form'!$A$1:$L$5000,MATCH(UPPER(SUBSTITUTE('Main Template'!$D46," ","")),'Cleaned Google Form'!$A:$A,0),12),1),FALSE),AND(M$17=1,NOT(INDEX('Cleaned Google Form'!$A$1:$L$5000,MATCH(UPPER(SUBSTITUTE('Main Template'!$D46," ","")),'Cleaned Google Form'!$A:$A,0),6)="NO")),AND(M$17&gt;=26,NOT(INDEX('Cleaned Google Form'!$A$1:$L$5000,UPPER(SUBSTITUTE(MATCH(UPPER(SUBSTITUTE($D46," ","")),'Cleaned Google Form'!$A:$A,0)," ","")),7)="NO")),IFERROR(FIND(UPPER(SUBSTITUTE(M$12," ","")),INDEX('Cleaned Google Form'!$A$1:$L$5000,MATCH(UPPER(SUBSTITUTE($D46," ","")),'Cleaned Google Form'!$A:$A,0),8),1),FALSE)),0,1),1)</f>
        <v>1</v>
      </c>
      <c r="N46" s="14">
        <f>IFERROR(IF(OR(IFERROR(FIND(N$13,INDEX('Cleaned Google Form'!$A$1:$L$5000,MATCH(UPPER(SUBSTITUTE('Main Template'!$D46," ","")),'Cleaned Google Form'!$A:$A,0),12),1),FALSE),AND(N$17=1,NOT(INDEX('Cleaned Google Form'!$A$1:$L$5000,MATCH(UPPER(SUBSTITUTE('Main Template'!$D46," ","")),'Cleaned Google Form'!$A:$A,0),6)="NO")),AND(N$17&gt;=26,NOT(INDEX('Cleaned Google Form'!$A$1:$L$5000,UPPER(SUBSTITUTE(MATCH(UPPER(SUBSTITUTE($D46," ","")),'Cleaned Google Form'!$A:$A,0)," ","")),7)="NO")),IFERROR(FIND(UPPER(SUBSTITUTE(N$12," ","")),INDEX('Cleaned Google Form'!$A$1:$L$5000,MATCH(UPPER(SUBSTITUTE($D46," ","")),'Cleaned Google Form'!$A:$A,0),8),1),FALSE)),0,1),1)</f>
        <v>1</v>
      </c>
      <c r="O46" s="14">
        <f>IFERROR(IF(OR(IFERROR(FIND(O$13,INDEX('Cleaned Google Form'!$A$1:$L$5000,MATCH(UPPER(SUBSTITUTE('Main Template'!$D46," ","")),'Cleaned Google Form'!$A:$A,0),12),1),FALSE),AND(O$17=1,NOT(INDEX('Cleaned Google Form'!$A$1:$L$5000,MATCH(UPPER(SUBSTITUTE('Main Template'!$D46," ","")),'Cleaned Google Form'!$A:$A,0),6)="NO")),AND(O$17&gt;=26,NOT(INDEX('Cleaned Google Form'!$A$1:$L$5000,UPPER(SUBSTITUTE(MATCH(UPPER(SUBSTITUTE($D46," ","")),'Cleaned Google Form'!$A:$A,0)," ","")),7)="NO")),IFERROR(FIND(UPPER(SUBSTITUTE(O$12," ","")),INDEX('Cleaned Google Form'!$A$1:$L$5000,MATCH(UPPER(SUBSTITUTE($D46," ","")),'Cleaned Google Form'!$A:$A,0),8),1),FALSE)),0,1),1)</f>
        <v>1</v>
      </c>
      <c r="P46" s="14">
        <f>IFERROR(IF(OR(IFERROR(FIND(P$13,INDEX('Cleaned Google Form'!$A$1:$L$5000,MATCH(UPPER(SUBSTITUTE('Main Template'!$D46," ","")),'Cleaned Google Form'!$A:$A,0),12),1),FALSE),AND(P$17=1,NOT(INDEX('Cleaned Google Form'!$A$1:$L$5000,MATCH(UPPER(SUBSTITUTE('Main Template'!$D46," ","")),'Cleaned Google Form'!$A:$A,0),6)="NO")),AND(P$17&gt;=26,NOT(INDEX('Cleaned Google Form'!$A$1:$L$5000,UPPER(SUBSTITUTE(MATCH(UPPER(SUBSTITUTE($D46," ","")),'Cleaned Google Form'!$A:$A,0)," ","")),7)="NO")),IFERROR(FIND(UPPER(SUBSTITUTE(P$12," ","")),INDEX('Cleaned Google Form'!$A$1:$L$5000,MATCH(UPPER(SUBSTITUTE($D46," ","")),'Cleaned Google Form'!$A:$A,0),8),1),FALSE)),0,1),1)</f>
        <v>1</v>
      </c>
      <c r="Q46" s="14">
        <f>IFERROR(IF(OR(IFERROR(FIND(Q$13,INDEX('Cleaned Google Form'!$A$1:$L$5000,MATCH(UPPER(SUBSTITUTE('Main Template'!$D46," ","")),'Cleaned Google Form'!$A:$A,0),12),1),FALSE),AND(Q$17=1,NOT(INDEX('Cleaned Google Form'!$A$1:$L$5000,MATCH(UPPER(SUBSTITUTE('Main Template'!$D46," ","")),'Cleaned Google Form'!$A:$A,0),6)="NO")),AND(Q$17&gt;=26,NOT(INDEX('Cleaned Google Form'!$A$1:$L$5000,UPPER(SUBSTITUTE(MATCH(UPPER(SUBSTITUTE($D46," ","")),'Cleaned Google Form'!$A:$A,0)," ","")),7)="NO")),IFERROR(FIND(UPPER(SUBSTITUTE(Q$12," ","")),INDEX('Cleaned Google Form'!$A$1:$L$5000,MATCH(UPPER(SUBSTITUTE($D46," ","")),'Cleaned Google Form'!$A:$A,0),8),1),FALSE)),0,1),1)</f>
        <v>1</v>
      </c>
      <c r="R46" s="14">
        <f>IFERROR(IF(OR(IFERROR(FIND(R$13,INDEX('Cleaned Google Form'!$A$1:$L$5000,MATCH(UPPER(SUBSTITUTE('Main Template'!$D46," ","")),'Cleaned Google Form'!$A:$A,0),12),1),FALSE),AND(R$17=1,NOT(INDEX('Cleaned Google Form'!$A$1:$L$5000,MATCH(UPPER(SUBSTITUTE('Main Template'!$D46," ","")),'Cleaned Google Form'!$A:$A,0),6)="NO")),AND(R$17&gt;=26,NOT(INDEX('Cleaned Google Form'!$A$1:$L$5000,UPPER(SUBSTITUTE(MATCH(UPPER(SUBSTITUTE($D46," ","")),'Cleaned Google Form'!$A:$A,0)," ","")),7)="NO")),IFERROR(FIND(UPPER(SUBSTITUTE(R$12," ","")),INDEX('Cleaned Google Form'!$A$1:$L$5000,MATCH(UPPER(SUBSTITUTE($D46," ","")),'Cleaned Google Form'!$A:$A,0),8),1),FALSE)),0,1),1)</f>
        <v>1</v>
      </c>
      <c r="S46" s="14">
        <f>IFERROR(IF(OR(IFERROR(FIND(S$13,INDEX('Cleaned Google Form'!$A$1:$L$5000,MATCH(UPPER(SUBSTITUTE('Main Template'!$D46," ","")),'Cleaned Google Form'!$A:$A,0),12),1),FALSE),AND(S$17=1,NOT(INDEX('Cleaned Google Form'!$A$1:$L$5000,MATCH(UPPER(SUBSTITUTE('Main Template'!$D46," ","")),'Cleaned Google Form'!$A:$A,0),6)="NO")),AND(S$17&gt;=26,NOT(INDEX('Cleaned Google Form'!$A$1:$L$5000,UPPER(SUBSTITUTE(MATCH(UPPER(SUBSTITUTE($D46," ","")),'Cleaned Google Form'!$A:$A,0)," ","")),7)="NO")),IFERROR(FIND(UPPER(SUBSTITUTE(S$12," ","")),INDEX('Cleaned Google Form'!$A$1:$L$5000,MATCH(UPPER(SUBSTITUTE($D46," ","")),'Cleaned Google Form'!$A:$A,0),8),1),FALSE)),0,1),1)</f>
        <v>1</v>
      </c>
      <c r="T46" s="14">
        <f>IFERROR(IF(OR(IFERROR(FIND(T$13,INDEX('Cleaned Google Form'!$A$1:$L$5000,MATCH(UPPER(SUBSTITUTE('Main Template'!$D46," ","")),'Cleaned Google Form'!$A:$A,0),12),1),FALSE),AND(T$17=1,NOT(INDEX('Cleaned Google Form'!$A$1:$L$5000,MATCH(UPPER(SUBSTITUTE('Main Template'!$D46," ","")),'Cleaned Google Form'!$A:$A,0),6)="NO")),AND(T$17&gt;=26,NOT(INDEX('Cleaned Google Form'!$A$1:$L$5000,UPPER(SUBSTITUTE(MATCH(UPPER(SUBSTITUTE($D46," ","")),'Cleaned Google Form'!$A:$A,0)," ","")),7)="NO")),IFERROR(FIND(UPPER(SUBSTITUTE(T$12," ","")),INDEX('Cleaned Google Form'!$A$1:$L$5000,MATCH(UPPER(SUBSTITUTE($D46," ","")),'Cleaned Google Form'!$A:$A,0),8),1),FALSE)),0,1),1)</f>
        <v>1</v>
      </c>
      <c r="U46" s="14">
        <f>IFERROR(IF(OR(IFERROR(FIND(U$13,INDEX('Cleaned Google Form'!$A$1:$L$5000,MATCH(UPPER(SUBSTITUTE('Main Template'!$D46," ","")),'Cleaned Google Form'!$A:$A,0),12),1),FALSE),AND(U$17=1,NOT(INDEX('Cleaned Google Form'!$A$1:$L$5000,MATCH(UPPER(SUBSTITUTE('Main Template'!$D46," ","")),'Cleaned Google Form'!$A:$A,0),6)="NO")),AND(U$17&gt;=26,NOT(INDEX('Cleaned Google Form'!$A$1:$L$5000,UPPER(SUBSTITUTE(MATCH(UPPER(SUBSTITUTE($D46," ","")),'Cleaned Google Form'!$A:$A,0)," ","")),7)="NO")),IFERROR(FIND(UPPER(SUBSTITUTE(U$12," ","")),INDEX('Cleaned Google Form'!$A$1:$L$5000,MATCH(UPPER(SUBSTITUTE($D46," ","")),'Cleaned Google Form'!$A:$A,0),8),1),FALSE)),0,1),1)</f>
        <v>1</v>
      </c>
      <c r="V46" s="14">
        <f>IFERROR(IF(OR(IFERROR(FIND(V$13,INDEX('Cleaned Google Form'!$A$1:$L$5000,MATCH(UPPER(SUBSTITUTE('Main Template'!$D46," ","")),'Cleaned Google Form'!$A:$A,0),12),1),FALSE),AND(V$17=1,NOT(INDEX('Cleaned Google Form'!$A$1:$L$5000,MATCH(UPPER(SUBSTITUTE('Main Template'!$D46," ","")),'Cleaned Google Form'!$A:$A,0),6)="NO")),AND(V$17&gt;=26,NOT(INDEX('Cleaned Google Form'!$A$1:$L$5000,UPPER(SUBSTITUTE(MATCH(UPPER(SUBSTITUTE($D46," ","")),'Cleaned Google Form'!$A:$A,0)," ","")),7)="NO")),IFERROR(FIND(UPPER(SUBSTITUTE(V$12," ","")),INDEX('Cleaned Google Form'!$A$1:$L$5000,MATCH(UPPER(SUBSTITUTE($D46," ","")),'Cleaned Google Form'!$A:$A,0),8),1),FALSE)),0,1),1)</f>
        <v>1</v>
      </c>
      <c r="W46" s="14">
        <f>IFERROR(IF(OR(IFERROR(FIND(W$13,INDEX('Cleaned Google Form'!$A$1:$L$5000,MATCH(UPPER(SUBSTITUTE('Main Template'!$D46," ","")),'Cleaned Google Form'!$A:$A,0),12),1),FALSE),AND(W$17=1,NOT(INDEX('Cleaned Google Form'!$A$1:$L$5000,MATCH(UPPER(SUBSTITUTE('Main Template'!$D46," ","")),'Cleaned Google Form'!$A:$A,0),6)="NO")),AND(W$17&gt;=26,NOT(INDEX('Cleaned Google Form'!$A$1:$L$5000,UPPER(SUBSTITUTE(MATCH(UPPER(SUBSTITUTE($D46," ","")),'Cleaned Google Form'!$A:$A,0)," ","")),7)="NO")),IFERROR(FIND(UPPER(SUBSTITUTE(W$12," ","")),INDEX('Cleaned Google Form'!$A$1:$L$5000,MATCH(UPPER(SUBSTITUTE($D46," ","")),'Cleaned Google Form'!$A:$A,0),8),1),FALSE)),0,1),1)</f>
        <v>1</v>
      </c>
      <c r="X46" s="14">
        <f>IFERROR(IF(OR(IFERROR(FIND(X$13,INDEX('Cleaned Google Form'!$A$1:$L$5000,MATCH(UPPER(SUBSTITUTE('Main Template'!$D46," ","")),'Cleaned Google Form'!$A:$A,0),12),1),FALSE),AND(X$17=1,NOT(INDEX('Cleaned Google Form'!$A$1:$L$5000,MATCH(UPPER(SUBSTITUTE('Main Template'!$D46," ","")),'Cleaned Google Form'!$A:$A,0),6)="NO")),AND(X$17&gt;=26,NOT(INDEX('Cleaned Google Form'!$A$1:$L$5000,UPPER(SUBSTITUTE(MATCH(UPPER(SUBSTITUTE($D46," ","")),'Cleaned Google Form'!$A:$A,0)," ","")),7)="NO")),IFERROR(FIND(UPPER(SUBSTITUTE(X$12," ","")),INDEX('Cleaned Google Form'!$A$1:$L$5000,MATCH(UPPER(SUBSTITUTE($D46," ","")),'Cleaned Google Form'!$A:$A,0),8),1),FALSE)),0,1),1)</f>
        <v>1</v>
      </c>
      <c r="Y46" s="14">
        <f>IFERROR(IF(OR(IFERROR(FIND(Y$13,INDEX('Cleaned Google Form'!$A$1:$L$5000,MATCH(UPPER(SUBSTITUTE('Main Template'!$D46," ","")),'Cleaned Google Form'!$A:$A,0),12),1),FALSE),AND(Y$17=1,NOT(INDEX('Cleaned Google Form'!$A$1:$L$5000,MATCH(UPPER(SUBSTITUTE('Main Template'!$D46," ","")),'Cleaned Google Form'!$A:$A,0),6)="NO")),AND(Y$17&gt;=26,NOT(INDEX('Cleaned Google Form'!$A$1:$L$5000,UPPER(SUBSTITUTE(MATCH(UPPER(SUBSTITUTE($D46," ","")),'Cleaned Google Form'!$A:$A,0)," ","")),7)="NO")),IFERROR(FIND(UPPER(SUBSTITUTE(Y$12," ","")),INDEX('Cleaned Google Form'!$A$1:$L$5000,MATCH(UPPER(SUBSTITUTE($D46," ","")),'Cleaned Google Form'!$A:$A,0),8),1),FALSE)),0,1),1)</f>
        <v>0</v>
      </c>
      <c r="Z46" s="14">
        <f>IFERROR(IF(OR(IFERROR(FIND(Z$13,INDEX('Cleaned Google Form'!$A$1:$L$5000,MATCH(UPPER(SUBSTITUTE('Main Template'!$D46," ","")),'Cleaned Google Form'!$A:$A,0),12),1),FALSE),AND(Z$17=1,NOT(INDEX('Cleaned Google Form'!$A$1:$L$5000,MATCH(UPPER(SUBSTITUTE('Main Template'!$D46," ","")),'Cleaned Google Form'!$A:$A,0),6)="NO")),AND(Z$17&gt;=26,NOT(INDEX('Cleaned Google Form'!$A$1:$L$5000,UPPER(SUBSTITUTE(MATCH(UPPER(SUBSTITUTE($D46," ","")),'Cleaned Google Form'!$A:$A,0)," ","")),7)="NO")),IFERROR(FIND(UPPER(SUBSTITUTE(Z$12," ","")),INDEX('Cleaned Google Form'!$A$1:$L$5000,MATCH(UPPER(SUBSTITUTE($D46," ","")),'Cleaned Google Form'!$A:$A,0),8),1),FALSE)),0,1),1)</f>
        <v>0</v>
      </c>
      <c r="AA46" s="14">
        <f>IFERROR(IF(OR(IFERROR(FIND(AA$13,INDEX('Cleaned Google Form'!$A$1:$L$5000,MATCH(UPPER(SUBSTITUTE('Main Template'!$D46," ","")),'Cleaned Google Form'!$A:$A,0),12),1),FALSE),AND(AA$17=1,NOT(INDEX('Cleaned Google Form'!$A$1:$L$5000,MATCH(UPPER(SUBSTITUTE('Main Template'!$D46," ","")),'Cleaned Google Form'!$A:$A,0),6)="NO")),AND(AA$17&gt;=26,NOT(INDEX('Cleaned Google Form'!$A$1:$L$5000,UPPER(SUBSTITUTE(MATCH(UPPER(SUBSTITUTE($D46," ","")),'Cleaned Google Form'!$A:$A,0)," ","")),7)="NO")),IFERROR(FIND(UPPER(SUBSTITUTE(AA$12," ","")),INDEX('Cleaned Google Form'!$A$1:$L$5000,MATCH(UPPER(SUBSTITUTE($D46," ","")),'Cleaned Google Form'!$A:$A,0),8),1),FALSE)),0,1),1)</f>
        <v>0</v>
      </c>
      <c r="AB46" s="14">
        <f>IFERROR(IF(OR(IFERROR(FIND(AB$13,INDEX('Cleaned Google Form'!$A$1:$L$5000,MATCH(UPPER(SUBSTITUTE('Main Template'!$D46," ","")),'Cleaned Google Form'!$A:$A,0),12),1),FALSE),AND(AB$17=1,NOT(INDEX('Cleaned Google Form'!$A$1:$L$5000,MATCH(UPPER(SUBSTITUTE('Main Template'!$D46," ","")),'Cleaned Google Form'!$A:$A,0),6)="NO")),AND(AB$17&gt;=26,NOT(INDEX('Cleaned Google Form'!$A$1:$L$5000,UPPER(SUBSTITUTE(MATCH(UPPER(SUBSTITUTE($D46," ","")),'Cleaned Google Form'!$A:$A,0)," ","")),7)="NO")),IFERROR(FIND(UPPER(SUBSTITUTE(AB$12," ","")),INDEX('Cleaned Google Form'!$A$1:$L$5000,MATCH(UPPER(SUBSTITUTE($D46," ","")),'Cleaned Google Form'!$A:$A,0),8),1),FALSE)),0,1),1)</f>
        <v>0</v>
      </c>
      <c r="AC46" s="14">
        <f>IFERROR(IF(OR(IFERROR(FIND(AC$13,INDEX('Cleaned Google Form'!$A$1:$L$5000,MATCH(UPPER(SUBSTITUTE('Main Template'!$D46," ","")),'Cleaned Google Form'!$A:$A,0),12),1),FALSE),AND(AC$17=1,NOT(INDEX('Cleaned Google Form'!$A$1:$L$5000,MATCH(UPPER(SUBSTITUTE('Main Template'!$D46," ","")),'Cleaned Google Form'!$A:$A,0),6)="NO")),AND(AC$17&gt;=26,NOT(INDEX('Cleaned Google Form'!$A$1:$L$5000,UPPER(SUBSTITUTE(MATCH(UPPER(SUBSTITUTE($D46," ","")),'Cleaned Google Form'!$A:$A,0)," ","")),7)="NO")),IFERROR(FIND(UPPER(SUBSTITUTE(AC$12," ","")),INDEX('Cleaned Google Form'!$A$1:$L$5000,MATCH(UPPER(SUBSTITUTE($D46," ","")),'Cleaned Google Form'!$A:$A,0),8),1),FALSE)),0,1),1)</f>
        <v>1</v>
      </c>
      <c r="AD46" s="14">
        <f>IFERROR(IF(OR(IFERROR(FIND(AD$13,INDEX('Cleaned Google Form'!$A$1:$L$5000,MATCH(UPPER(SUBSTITUTE('Main Template'!$D46," ","")),'Cleaned Google Form'!$A:$A,0),12),1),FALSE),AND(AD$17=1,NOT(INDEX('Cleaned Google Form'!$A$1:$L$5000,MATCH(UPPER(SUBSTITUTE('Main Template'!$D46," ","")),'Cleaned Google Form'!$A:$A,0),6)="NO")),AND(AD$17&gt;=26,NOT(INDEX('Cleaned Google Form'!$A$1:$L$5000,UPPER(SUBSTITUTE(MATCH(UPPER(SUBSTITUTE($D46," ","")),'Cleaned Google Form'!$A:$A,0)," ","")),7)="NO")),IFERROR(FIND(UPPER(SUBSTITUTE(AD$12," ","")),INDEX('Cleaned Google Form'!$A$1:$L$5000,MATCH(UPPER(SUBSTITUTE($D46," ","")),'Cleaned Google Form'!$A:$A,0),8),1),FALSE)),0,1),1)</f>
        <v>1</v>
      </c>
      <c r="AE46" s="14">
        <f>IFERROR(IF(OR(IFERROR(FIND(AE$13,INDEX('Cleaned Google Form'!$A$1:$L$5000,MATCH(UPPER(SUBSTITUTE('Main Template'!$D46," ","")),'Cleaned Google Form'!$A:$A,0),12),1),FALSE),AND(AE$17=1,NOT(INDEX('Cleaned Google Form'!$A$1:$L$5000,MATCH(UPPER(SUBSTITUTE('Main Template'!$D46," ","")),'Cleaned Google Form'!$A:$A,0),6)="NO")),AND(AE$17&gt;=26,NOT(INDEX('Cleaned Google Form'!$A$1:$L$5000,UPPER(SUBSTITUTE(MATCH(UPPER(SUBSTITUTE($D46," ","")),'Cleaned Google Form'!$A:$A,0)," ","")),7)="NO")),IFERROR(FIND(UPPER(SUBSTITUTE(AE$12," ","")),INDEX('Cleaned Google Form'!$A$1:$L$5000,MATCH(UPPER(SUBSTITUTE($D46," ","")),'Cleaned Google Form'!$A:$A,0),8),1),FALSE)),0,1),1)</f>
        <v>1</v>
      </c>
      <c r="AF46" s="14">
        <f>IFERROR(IF(OR(IFERROR(FIND(AF$13,INDEX('Cleaned Google Form'!$A$1:$L$5000,MATCH(UPPER(SUBSTITUTE('Main Template'!$D46," ","")),'Cleaned Google Form'!$A:$A,0),12),1),FALSE),AND(AF$17=1,NOT(INDEX('Cleaned Google Form'!$A$1:$L$5000,MATCH(UPPER(SUBSTITUTE('Main Template'!$D46," ","")),'Cleaned Google Form'!$A:$A,0),6)="NO")),AND(AF$17&gt;=26,NOT(INDEX('Cleaned Google Form'!$A$1:$L$5000,UPPER(SUBSTITUTE(MATCH(UPPER(SUBSTITUTE($D46," ","")),'Cleaned Google Form'!$A:$A,0)," ","")),7)="NO")),IFERROR(FIND(UPPER(SUBSTITUTE(AF$12," ","")),INDEX('Cleaned Google Form'!$A$1:$L$5000,MATCH(UPPER(SUBSTITUTE($D46," ","")),'Cleaned Google Form'!$A:$A,0),8),1),FALSE)),0,1),1)</f>
        <v>1</v>
      </c>
      <c r="AG46" s="14">
        <f>IFERROR(IF(OR(IFERROR(FIND(AG$13,INDEX('Cleaned Google Form'!$A$1:$L$5000,MATCH(UPPER(SUBSTITUTE('Main Template'!$D46," ","")),'Cleaned Google Form'!$A:$A,0),12),1),FALSE),AND(AG$17=1,NOT(INDEX('Cleaned Google Form'!$A$1:$L$5000,MATCH(UPPER(SUBSTITUTE('Main Template'!$D46," ","")),'Cleaned Google Form'!$A:$A,0),6)="NO")),AND(AG$17&gt;=26,NOT(INDEX('Cleaned Google Form'!$A$1:$L$5000,UPPER(SUBSTITUTE(MATCH(UPPER(SUBSTITUTE($D46," ","")),'Cleaned Google Form'!$A:$A,0)," ","")),7)="NO")),IFERROR(FIND(UPPER(SUBSTITUTE(AG$12," ","")),INDEX('Cleaned Google Form'!$A$1:$L$5000,MATCH(UPPER(SUBSTITUTE($D46," ","")),'Cleaned Google Form'!$A:$A,0),8),1),FALSE)),0,1),1)</f>
        <v>1</v>
      </c>
      <c r="AH46" s="14">
        <f>IFERROR(IF(OR(IFERROR(FIND(AH$13,INDEX('Cleaned Google Form'!$A$1:$L$5000,MATCH(UPPER(SUBSTITUTE('Main Template'!$D46," ","")),'Cleaned Google Form'!$A:$A,0),12),1),FALSE),AND(AH$17=1,NOT(INDEX('Cleaned Google Form'!$A$1:$L$5000,MATCH(UPPER(SUBSTITUTE('Main Template'!$D46," ","")),'Cleaned Google Form'!$A:$A,0),6)="NO")),AND(AH$17&gt;=26,NOT(INDEX('Cleaned Google Form'!$A$1:$L$5000,UPPER(SUBSTITUTE(MATCH(UPPER(SUBSTITUTE($D46," ","")),'Cleaned Google Form'!$A:$A,0)," ","")),7)="NO")),IFERROR(FIND(UPPER(SUBSTITUTE(AH$12," ","")),INDEX('Cleaned Google Form'!$A$1:$L$5000,MATCH(UPPER(SUBSTITUTE($D46," ","")),'Cleaned Google Form'!$A:$A,0),8),1),FALSE)),0,1),1)</f>
        <v>1</v>
      </c>
      <c r="AI46" s="14">
        <f>IFERROR(IF(OR(IFERROR(FIND(AI$13,INDEX('Cleaned Google Form'!$A$1:$L$5000,MATCH(UPPER(SUBSTITUTE('Main Template'!$D46," ","")),'Cleaned Google Form'!$A:$A,0),12),1),FALSE),AND(AI$17=1,NOT(INDEX('Cleaned Google Form'!$A$1:$L$5000,MATCH(UPPER(SUBSTITUTE('Main Template'!$D46," ","")),'Cleaned Google Form'!$A:$A,0),6)="NO")),AND(AI$17&gt;=26,NOT(INDEX('Cleaned Google Form'!$A$1:$L$5000,UPPER(SUBSTITUTE(MATCH(UPPER(SUBSTITUTE($D46," ","")),'Cleaned Google Form'!$A:$A,0)," ","")),7)="NO")),IFERROR(FIND(UPPER(SUBSTITUTE(AI$12," ","")),INDEX('Cleaned Google Form'!$A$1:$L$5000,MATCH(UPPER(SUBSTITUTE($D46," ","")),'Cleaned Google Form'!$A:$A,0),8),1),FALSE)),0,1),1)</f>
        <v>1</v>
      </c>
      <c r="AJ46" s="14">
        <f>IFERROR(IF(OR(IFERROR(FIND(AJ$13,INDEX('Cleaned Google Form'!$A$1:$L$5000,MATCH(UPPER(SUBSTITUTE('Main Template'!$D46," ","")),'Cleaned Google Form'!$A:$A,0),12),1),FALSE),AND(AJ$17=1,NOT(INDEX('Cleaned Google Form'!$A$1:$L$5000,MATCH(UPPER(SUBSTITUTE('Main Template'!$D46," ","")),'Cleaned Google Form'!$A:$A,0),6)="NO")),AND(AJ$17&gt;=26,NOT(INDEX('Cleaned Google Form'!$A$1:$L$5000,UPPER(SUBSTITUTE(MATCH(UPPER(SUBSTITUTE($D46," ","")),'Cleaned Google Form'!$A:$A,0)," ","")),7)="NO")),IFERROR(FIND(UPPER(SUBSTITUTE(AJ$12," ","")),INDEX('Cleaned Google Form'!$A$1:$L$5000,MATCH(UPPER(SUBSTITUTE($D46," ","")),'Cleaned Google Form'!$A:$A,0),8),1),FALSE)),0,1),1)</f>
        <v>1</v>
      </c>
      <c r="AK46" s="14">
        <f>IFERROR(IF(OR(IFERROR(FIND(AK$13,INDEX('Cleaned Google Form'!$A$1:$L$5000,MATCH(UPPER(SUBSTITUTE('Main Template'!$D46," ","")),'Cleaned Google Form'!$A:$A,0),12),1),FALSE),AND(AK$17=1,NOT(INDEX('Cleaned Google Form'!$A$1:$L$5000,MATCH(UPPER(SUBSTITUTE('Main Template'!$D46," ","")),'Cleaned Google Form'!$A:$A,0),6)="NO")),AND(AK$17&gt;=26,NOT(INDEX('Cleaned Google Form'!$A$1:$L$5000,UPPER(SUBSTITUTE(MATCH(UPPER(SUBSTITUTE($D46," ","")),'Cleaned Google Form'!$A:$A,0)," ","")),7)="NO")),IFERROR(FIND(UPPER(SUBSTITUTE(AK$12," ","")),INDEX('Cleaned Google Form'!$A$1:$L$5000,MATCH(UPPER(SUBSTITUTE($D46," ","")),'Cleaned Google Form'!$A:$A,0),8),1),FALSE)),0,1),1)</f>
        <v>1</v>
      </c>
      <c r="AL46" s="14">
        <f>IFERROR(IF(OR(IFERROR(FIND(AL$13,INDEX('Cleaned Google Form'!$A$1:$L$5000,MATCH(UPPER(SUBSTITUTE('Main Template'!$D46," ","")),'Cleaned Google Form'!$A:$A,0),12),1),FALSE),AND(AL$17=1,NOT(INDEX('Cleaned Google Form'!$A$1:$L$5000,MATCH(UPPER(SUBSTITUTE('Main Template'!$D46," ","")),'Cleaned Google Form'!$A:$A,0),6)="NO")),AND(AL$17&gt;=26,NOT(INDEX('Cleaned Google Form'!$A$1:$L$5000,UPPER(SUBSTITUTE(MATCH(UPPER(SUBSTITUTE($D46," ","")),'Cleaned Google Form'!$A:$A,0)," ","")),7)="NO")),IFERROR(FIND(UPPER(SUBSTITUTE(AL$12," ","")),INDEX('Cleaned Google Form'!$A$1:$L$5000,MATCH(UPPER(SUBSTITUTE($D46," ","")),'Cleaned Google Form'!$A:$A,0),8),1),FALSE)),0,1),1)</f>
        <v>1</v>
      </c>
      <c r="AM46" s="14">
        <f>IFERROR(IF(OR(IFERROR(FIND(AM$13,INDEX('Cleaned Google Form'!$A$1:$L$5000,MATCH(UPPER(SUBSTITUTE('Main Template'!$D46," ","")),'Cleaned Google Form'!$A:$A,0),12),1),FALSE),AND(AM$17=1,NOT(INDEX('Cleaned Google Form'!$A$1:$L$5000,MATCH(UPPER(SUBSTITUTE('Main Template'!$D46," ","")),'Cleaned Google Form'!$A:$A,0),6)="NO")),AND(AM$17&gt;=26,NOT(INDEX('Cleaned Google Form'!$A$1:$L$5000,UPPER(SUBSTITUTE(MATCH(UPPER(SUBSTITUTE($D46," ","")),'Cleaned Google Form'!$A:$A,0)," ","")),7)="NO")),IFERROR(FIND(UPPER(SUBSTITUTE(AM$12," ","")),INDEX('Cleaned Google Form'!$A$1:$L$5000,MATCH(UPPER(SUBSTITUTE($D46," ","")),'Cleaned Google Form'!$A:$A,0),8),1),FALSE)),0,1),1)</f>
        <v>1</v>
      </c>
      <c r="AN46" s="14">
        <f>IFERROR(IF(OR(IFERROR(FIND(AN$13,INDEX('Cleaned Google Form'!$A$1:$L$5000,MATCH(UPPER(SUBSTITUTE('Main Template'!$D46," ","")),'Cleaned Google Form'!$A:$A,0),12),1),FALSE),AND(AN$17=1,NOT(INDEX('Cleaned Google Form'!$A$1:$L$5000,MATCH(UPPER(SUBSTITUTE('Main Template'!$D46," ","")),'Cleaned Google Form'!$A:$A,0),6)="NO")),AND(AN$17&gt;=26,NOT(INDEX('Cleaned Google Form'!$A$1:$L$5000,UPPER(SUBSTITUTE(MATCH(UPPER(SUBSTITUTE($D46," ","")),'Cleaned Google Form'!$A:$A,0)," ","")),7)="NO")),IFERROR(FIND(UPPER(SUBSTITUTE(AN$12," ","")),INDEX('Cleaned Google Form'!$A$1:$L$5000,MATCH(UPPER(SUBSTITUTE($D46," ","")),'Cleaned Google Form'!$A:$A,0),8),1),FALSE)),0,1),1)</f>
        <v>1</v>
      </c>
    </row>
    <row r="47" spans="3:40">
      <c r="C47" s="4">
        <f t="shared" si="6"/>
        <v>30</v>
      </c>
      <c r="D47" s="4" t="s">
        <v>120</v>
      </c>
      <c r="E47" s="4">
        <f>IFERROR(IF(UPPER(VLOOKUP(UPPER(SUBSTITUTE(D47," ","")),'Cleaned Google Form'!$A$1:$L$5000,3,FALSE))="YES",1,0),0)</f>
        <v>0</v>
      </c>
      <c r="F47" s="4">
        <f>IFERROR(IF(VLOOKUP(UPPER(SUBSTITUTE(D47," ","")),'Cleaned Google Form'!$A$1:$L$5000,2,FALSE)="R1",1,0),0)</f>
        <v>0</v>
      </c>
      <c r="G47" s="4">
        <f>IFERROR(IF(VLOOKUP(UPPER(SUBSTITUTE(D47," ","")),'Cleaned Google Form'!$A$1:$L$5000,4,FALSE)="VGH",1,0),0)</f>
        <v>1</v>
      </c>
      <c r="H47" s="4">
        <f>IFERROR(IF(G47+IFERROR(IF(VLOOKUP(UPPER(SUBSTITUTE(D47," ","")),'Cleaned Google Form'!$A$1:$L$5000,3,FALSE)="SPH",1,0),0)=0,1,0),0)</f>
        <v>0</v>
      </c>
      <c r="I47" s="4">
        <f t="shared" si="7"/>
        <v>30</v>
      </c>
      <c r="J47" s="14">
        <f>IFERROR(IF(OR(IFERROR(FIND(J$13,INDEX('Cleaned Google Form'!$A$1:$L$5000,MATCH(UPPER(SUBSTITUTE('Main Template'!$D47," ","")),'Cleaned Google Form'!$A:$A,0),12),1),FALSE),AND(J$17=1,NOT(INDEX('Cleaned Google Form'!$A$1:$L$5000,MATCH(UPPER(SUBSTITUTE('Main Template'!$D47," ","")),'Cleaned Google Form'!$A:$A,0),6)="NO")),AND(J$17&gt;=26,NOT(INDEX('Cleaned Google Form'!$A$1:$L$5000,UPPER(SUBSTITUTE(MATCH(UPPER(SUBSTITUTE($D47," ","")),'Cleaned Google Form'!$A:$A,0)," ","")),7)="NO")),IFERROR(FIND(UPPER(SUBSTITUTE(J$12," ","")),INDEX('Cleaned Google Form'!$A$1:$L$5000,MATCH(UPPER(SUBSTITUTE($D47," ","")),'Cleaned Google Form'!$A:$A,0),8),1),FALSE)),0,1),1)</f>
        <v>0</v>
      </c>
      <c r="K47" s="14">
        <f>IFERROR(IF(OR(IFERROR(FIND(K$13,INDEX('Cleaned Google Form'!$A$1:$L$5000,MATCH(UPPER(SUBSTITUTE('Main Template'!$D47," ","")),'Cleaned Google Form'!$A:$A,0),12),1),FALSE),AND(K$17=1,NOT(INDEX('Cleaned Google Form'!$A$1:$L$5000,MATCH(UPPER(SUBSTITUTE('Main Template'!$D47," ","")),'Cleaned Google Form'!$A:$A,0),6)="NO")),AND(K$17&gt;=26,NOT(INDEX('Cleaned Google Form'!$A$1:$L$5000,UPPER(SUBSTITUTE(MATCH(UPPER(SUBSTITUTE($D47," ","")),'Cleaned Google Form'!$A:$A,0)," ","")),7)="NO")),IFERROR(FIND(UPPER(SUBSTITUTE(K$12," ","")),INDEX('Cleaned Google Form'!$A$1:$L$5000,MATCH(UPPER(SUBSTITUTE($D47," ","")),'Cleaned Google Form'!$A:$A,0),8),1),FALSE)),0,1),1)</f>
        <v>0</v>
      </c>
      <c r="L47" s="14">
        <f>IFERROR(IF(OR(IFERROR(FIND(L$13,INDEX('Cleaned Google Form'!$A$1:$L$5000,MATCH(UPPER(SUBSTITUTE('Main Template'!$D47," ","")),'Cleaned Google Form'!$A:$A,0),12),1),FALSE),AND(L$17=1,NOT(INDEX('Cleaned Google Form'!$A$1:$L$5000,MATCH(UPPER(SUBSTITUTE('Main Template'!$D47," ","")),'Cleaned Google Form'!$A:$A,0),6)="NO")),AND(L$17&gt;=26,NOT(INDEX('Cleaned Google Form'!$A$1:$L$5000,UPPER(SUBSTITUTE(MATCH(UPPER(SUBSTITUTE($D47," ","")),'Cleaned Google Form'!$A:$A,0)," ","")),7)="NO")),IFERROR(FIND(UPPER(SUBSTITUTE(L$12," ","")),INDEX('Cleaned Google Form'!$A$1:$L$5000,MATCH(UPPER(SUBSTITUTE($D47," ","")),'Cleaned Google Form'!$A:$A,0),8),1),FALSE)),0,1),1)</f>
        <v>0</v>
      </c>
      <c r="M47" s="14">
        <f>IFERROR(IF(OR(IFERROR(FIND(M$13,INDEX('Cleaned Google Form'!$A$1:$L$5000,MATCH(UPPER(SUBSTITUTE('Main Template'!$D47," ","")),'Cleaned Google Form'!$A:$A,0),12),1),FALSE),AND(M$17=1,NOT(INDEX('Cleaned Google Form'!$A$1:$L$5000,MATCH(UPPER(SUBSTITUTE('Main Template'!$D47," ","")),'Cleaned Google Form'!$A:$A,0),6)="NO")),AND(M$17&gt;=26,NOT(INDEX('Cleaned Google Form'!$A$1:$L$5000,UPPER(SUBSTITUTE(MATCH(UPPER(SUBSTITUTE($D47," ","")),'Cleaned Google Form'!$A:$A,0)," ","")),7)="NO")),IFERROR(FIND(UPPER(SUBSTITUTE(M$12," ","")),INDEX('Cleaned Google Form'!$A$1:$L$5000,MATCH(UPPER(SUBSTITUTE($D47," ","")),'Cleaned Google Form'!$A:$A,0),8),1),FALSE)),0,1),1)</f>
        <v>0</v>
      </c>
      <c r="N47" s="14">
        <f>IFERROR(IF(OR(IFERROR(FIND(N$13,INDEX('Cleaned Google Form'!$A$1:$L$5000,MATCH(UPPER(SUBSTITUTE('Main Template'!$D47," ","")),'Cleaned Google Form'!$A:$A,0),12),1),FALSE),AND(N$17=1,NOT(INDEX('Cleaned Google Form'!$A$1:$L$5000,MATCH(UPPER(SUBSTITUTE('Main Template'!$D47," ","")),'Cleaned Google Form'!$A:$A,0),6)="NO")),AND(N$17&gt;=26,NOT(INDEX('Cleaned Google Form'!$A$1:$L$5000,UPPER(SUBSTITUTE(MATCH(UPPER(SUBSTITUTE($D47," ","")),'Cleaned Google Form'!$A:$A,0)," ","")),7)="NO")),IFERROR(FIND(UPPER(SUBSTITUTE(N$12," ","")),INDEX('Cleaned Google Form'!$A$1:$L$5000,MATCH(UPPER(SUBSTITUTE($D47," ","")),'Cleaned Google Form'!$A:$A,0),8),1),FALSE)),0,1),1)</f>
        <v>0</v>
      </c>
      <c r="O47" s="14">
        <f>IFERROR(IF(OR(IFERROR(FIND(O$13,INDEX('Cleaned Google Form'!$A$1:$L$5000,MATCH(UPPER(SUBSTITUTE('Main Template'!$D47," ","")),'Cleaned Google Form'!$A:$A,0),12),1),FALSE),AND(O$17=1,NOT(INDEX('Cleaned Google Form'!$A$1:$L$5000,MATCH(UPPER(SUBSTITUTE('Main Template'!$D47," ","")),'Cleaned Google Form'!$A:$A,0),6)="NO")),AND(O$17&gt;=26,NOT(INDEX('Cleaned Google Form'!$A$1:$L$5000,UPPER(SUBSTITUTE(MATCH(UPPER(SUBSTITUTE($D47," ","")),'Cleaned Google Form'!$A:$A,0)," ","")),7)="NO")),IFERROR(FIND(UPPER(SUBSTITUTE(O$12," ","")),INDEX('Cleaned Google Form'!$A$1:$L$5000,MATCH(UPPER(SUBSTITUTE($D47," ","")),'Cleaned Google Form'!$A:$A,0),8),1),FALSE)),0,1),1)</f>
        <v>0</v>
      </c>
      <c r="P47" s="14">
        <f>IFERROR(IF(OR(IFERROR(FIND(P$13,INDEX('Cleaned Google Form'!$A$1:$L$5000,MATCH(UPPER(SUBSTITUTE('Main Template'!$D47," ","")),'Cleaned Google Form'!$A:$A,0),12),1),FALSE),AND(P$17=1,NOT(INDEX('Cleaned Google Form'!$A$1:$L$5000,MATCH(UPPER(SUBSTITUTE('Main Template'!$D47," ","")),'Cleaned Google Form'!$A:$A,0),6)="NO")),AND(P$17&gt;=26,NOT(INDEX('Cleaned Google Form'!$A$1:$L$5000,UPPER(SUBSTITUTE(MATCH(UPPER(SUBSTITUTE($D47," ","")),'Cleaned Google Form'!$A:$A,0)," ","")),7)="NO")),IFERROR(FIND(UPPER(SUBSTITUTE(P$12," ","")),INDEX('Cleaned Google Form'!$A$1:$L$5000,MATCH(UPPER(SUBSTITUTE($D47," ","")),'Cleaned Google Form'!$A:$A,0),8),1),FALSE)),0,1),1)</f>
        <v>0</v>
      </c>
      <c r="Q47" s="14">
        <f>IFERROR(IF(OR(IFERROR(FIND(Q$13,INDEX('Cleaned Google Form'!$A$1:$L$5000,MATCH(UPPER(SUBSTITUTE('Main Template'!$D47," ","")),'Cleaned Google Form'!$A:$A,0),12),1),FALSE),AND(Q$17=1,NOT(INDEX('Cleaned Google Form'!$A$1:$L$5000,MATCH(UPPER(SUBSTITUTE('Main Template'!$D47," ","")),'Cleaned Google Form'!$A:$A,0),6)="NO")),AND(Q$17&gt;=26,NOT(INDEX('Cleaned Google Form'!$A$1:$L$5000,UPPER(SUBSTITUTE(MATCH(UPPER(SUBSTITUTE($D47," ","")),'Cleaned Google Form'!$A:$A,0)," ","")),7)="NO")),IFERROR(FIND(UPPER(SUBSTITUTE(Q$12," ","")),INDEX('Cleaned Google Form'!$A$1:$L$5000,MATCH(UPPER(SUBSTITUTE($D47," ","")),'Cleaned Google Form'!$A:$A,0),8),1),FALSE)),0,1),1)</f>
        <v>1</v>
      </c>
      <c r="R47" s="14">
        <f>IFERROR(IF(OR(IFERROR(FIND(R$13,INDEX('Cleaned Google Form'!$A$1:$L$5000,MATCH(UPPER(SUBSTITUTE('Main Template'!$D47," ","")),'Cleaned Google Form'!$A:$A,0),12),1),FALSE),AND(R$17=1,NOT(INDEX('Cleaned Google Form'!$A$1:$L$5000,MATCH(UPPER(SUBSTITUTE('Main Template'!$D47," ","")),'Cleaned Google Form'!$A:$A,0),6)="NO")),AND(R$17&gt;=26,NOT(INDEX('Cleaned Google Form'!$A$1:$L$5000,UPPER(SUBSTITUTE(MATCH(UPPER(SUBSTITUTE($D47," ","")),'Cleaned Google Form'!$A:$A,0)," ","")),7)="NO")),IFERROR(FIND(UPPER(SUBSTITUTE(R$12," ","")),INDEX('Cleaned Google Form'!$A$1:$L$5000,MATCH(UPPER(SUBSTITUTE($D47," ","")),'Cleaned Google Form'!$A:$A,0),8),1),FALSE)),0,1),1)</f>
        <v>1</v>
      </c>
      <c r="S47" s="14">
        <f>IFERROR(IF(OR(IFERROR(FIND(S$13,INDEX('Cleaned Google Form'!$A$1:$L$5000,MATCH(UPPER(SUBSTITUTE('Main Template'!$D47," ","")),'Cleaned Google Form'!$A:$A,0),12),1),FALSE),AND(S$17=1,NOT(INDEX('Cleaned Google Form'!$A$1:$L$5000,MATCH(UPPER(SUBSTITUTE('Main Template'!$D47," ","")),'Cleaned Google Form'!$A:$A,0),6)="NO")),AND(S$17&gt;=26,NOT(INDEX('Cleaned Google Form'!$A$1:$L$5000,UPPER(SUBSTITUTE(MATCH(UPPER(SUBSTITUTE($D47," ","")),'Cleaned Google Form'!$A:$A,0)," ","")),7)="NO")),IFERROR(FIND(UPPER(SUBSTITUTE(S$12," ","")),INDEX('Cleaned Google Form'!$A$1:$L$5000,MATCH(UPPER(SUBSTITUTE($D47," ","")),'Cleaned Google Form'!$A:$A,0),8),1),FALSE)),0,1),1)</f>
        <v>1</v>
      </c>
      <c r="T47" s="14">
        <f>IFERROR(IF(OR(IFERROR(FIND(T$13,INDEX('Cleaned Google Form'!$A$1:$L$5000,MATCH(UPPER(SUBSTITUTE('Main Template'!$D47," ","")),'Cleaned Google Form'!$A:$A,0),12),1),FALSE),AND(T$17=1,NOT(INDEX('Cleaned Google Form'!$A$1:$L$5000,MATCH(UPPER(SUBSTITUTE('Main Template'!$D47," ","")),'Cleaned Google Form'!$A:$A,0),6)="NO")),AND(T$17&gt;=26,NOT(INDEX('Cleaned Google Form'!$A$1:$L$5000,UPPER(SUBSTITUTE(MATCH(UPPER(SUBSTITUTE($D47," ","")),'Cleaned Google Form'!$A:$A,0)," ","")),7)="NO")),IFERROR(FIND(UPPER(SUBSTITUTE(T$12," ","")),INDEX('Cleaned Google Form'!$A$1:$L$5000,MATCH(UPPER(SUBSTITUTE($D47," ","")),'Cleaned Google Form'!$A:$A,0),8),1),FALSE)),0,1),1)</f>
        <v>1</v>
      </c>
      <c r="U47" s="14">
        <f>IFERROR(IF(OR(IFERROR(FIND(U$13,INDEX('Cleaned Google Form'!$A$1:$L$5000,MATCH(UPPER(SUBSTITUTE('Main Template'!$D47," ","")),'Cleaned Google Form'!$A:$A,0),12),1),FALSE),AND(U$17=1,NOT(INDEX('Cleaned Google Form'!$A$1:$L$5000,MATCH(UPPER(SUBSTITUTE('Main Template'!$D47," ","")),'Cleaned Google Form'!$A:$A,0),6)="NO")),AND(U$17&gt;=26,NOT(INDEX('Cleaned Google Form'!$A$1:$L$5000,UPPER(SUBSTITUTE(MATCH(UPPER(SUBSTITUTE($D47," ","")),'Cleaned Google Form'!$A:$A,0)," ","")),7)="NO")),IFERROR(FIND(UPPER(SUBSTITUTE(U$12," ","")),INDEX('Cleaned Google Form'!$A$1:$L$5000,MATCH(UPPER(SUBSTITUTE($D47," ","")),'Cleaned Google Form'!$A:$A,0),8),1),FALSE)),0,1),1)</f>
        <v>1</v>
      </c>
      <c r="V47" s="14">
        <f>IFERROR(IF(OR(IFERROR(FIND(V$13,INDEX('Cleaned Google Form'!$A$1:$L$5000,MATCH(UPPER(SUBSTITUTE('Main Template'!$D47," ","")),'Cleaned Google Form'!$A:$A,0),12),1),FALSE),AND(V$17=1,NOT(INDEX('Cleaned Google Form'!$A$1:$L$5000,MATCH(UPPER(SUBSTITUTE('Main Template'!$D47," ","")),'Cleaned Google Form'!$A:$A,0),6)="NO")),AND(V$17&gt;=26,NOT(INDEX('Cleaned Google Form'!$A$1:$L$5000,UPPER(SUBSTITUTE(MATCH(UPPER(SUBSTITUTE($D47," ","")),'Cleaned Google Form'!$A:$A,0)," ","")),7)="NO")),IFERROR(FIND(UPPER(SUBSTITUTE(V$12," ","")),INDEX('Cleaned Google Form'!$A$1:$L$5000,MATCH(UPPER(SUBSTITUTE($D47," ","")),'Cleaned Google Form'!$A:$A,0),8),1),FALSE)),0,1),1)</f>
        <v>1</v>
      </c>
      <c r="W47" s="14">
        <f>IFERROR(IF(OR(IFERROR(FIND(W$13,INDEX('Cleaned Google Form'!$A$1:$L$5000,MATCH(UPPER(SUBSTITUTE('Main Template'!$D47," ","")),'Cleaned Google Form'!$A:$A,0),12),1),FALSE),AND(W$17=1,NOT(INDEX('Cleaned Google Form'!$A$1:$L$5000,MATCH(UPPER(SUBSTITUTE('Main Template'!$D47," ","")),'Cleaned Google Form'!$A:$A,0),6)="NO")),AND(W$17&gt;=26,NOT(INDEX('Cleaned Google Form'!$A$1:$L$5000,UPPER(SUBSTITUTE(MATCH(UPPER(SUBSTITUTE($D47," ","")),'Cleaned Google Form'!$A:$A,0)," ","")),7)="NO")),IFERROR(FIND(UPPER(SUBSTITUTE(W$12," ","")),INDEX('Cleaned Google Form'!$A$1:$L$5000,MATCH(UPPER(SUBSTITUTE($D47," ","")),'Cleaned Google Form'!$A:$A,0),8),1),FALSE)),0,1),1)</f>
        <v>1</v>
      </c>
      <c r="X47" s="14">
        <f>IFERROR(IF(OR(IFERROR(FIND(X$13,INDEX('Cleaned Google Form'!$A$1:$L$5000,MATCH(UPPER(SUBSTITUTE('Main Template'!$D47," ","")),'Cleaned Google Form'!$A:$A,0),12),1),FALSE),AND(X$17=1,NOT(INDEX('Cleaned Google Form'!$A$1:$L$5000,MATCH(UPPER(SUBSTITUTE('Main Template'!$D47," ","")),'Cleaned Google Form'!$A:$A,0),6)="NO")),AND(X$17&gt;=26,NOT(INDEX('Cleaned Google Form'!$A$1:$L$5000,UPPER(SUBSTITUTE(MATCH(UPPER(SUBSTITUTE($D47," ","")),'Cleaned Google Form'!$A:$A,0)," ","")),7)="NO")),IFERROR(FIND(UPPER(SUBSTITUTE(X$12," ","")),INDEX('Cleaned Google Form'!$A$1:$L$5000,MATCH(UPPER(SUBSTITUTE($D47," ","")),'Cleaned Google Form'!$A:$A,0),8),1),FALSE)),0,1),1)</f>
        <v>1</v>
      </c>
      <c r="Y47" s="14">
        <f>IFERROR(IF(OR(IFERROR(FIND(Y$13,INDEX('Cleaned Google Form'!$A$1:$L$5000,MATCH(UPPER(SUBSTITUTE('Main Template'!$D47," ","")),'Cleaned Google Form'!$A:$A,0),12),1),FALSE),AND(Y$17=1,NOT(INDEX('Cleaned Google Form'!$A$1:$L$5000,MATCH(UPPER(SUBSTITUTE('Main Template'!$D47," ","")),'Cleaned Google Form'!$A:$A,0),6)="NO")),AND(Y$17&gt;=26,NOT(INDEX('Cleaned Google Form'!$A$1:$L$5000,UPPER(SUBSTITUTE(MATCH(UPPER(SUBSTITUTE($D47," ","")),'Cleaned Google Form'!$A:$A,0)," ","")),7)="NO")),IFERROR(FIND(UPPER(SUBSTITUTE(Y$12," ","")),INDEX('Cleaned Google Form'!$A$1:$L$5000,MATCH(UPPER(SUBSTITUTE($D47," ","")),'Cleaned Google Form'!$A:$A,0),8),1),FALSE)),0,1),1)</f>
        <v>1</v>
      </c>
      <c r="Z47" s="14">
        <f>IFERROR(IF(OR(IFERROR(FIND(Z$13,INDEX('Cleaned Google Form'!$A$1:$L$5000,MATCH(UPPER(SUBSTITUTE('Main Template'!$D47," ","")),'Cleaned Google Form'!$A:$A,0),12),1),FALSE),AND(Z$17=1,NOT(INDEX('Cleaned Google Form'!$A$1:$L$5000,MATCH(UPPER(SUBSTITUTE('Main Template'!$D47," ","")),'Cleaned Google Form'!$A:$A,0),6)="NO")),AND(Z$17&gt;=26,NOT(INDEX('Cleaned Google Form'!$A$1:$L$5000,UPPER(SUBSTITUTE(MATCH(UPPER(SUBSTITUTE($D47," ","")),'Cleaned Google Form'!$A:$A,0)," ","")),7)="NO")),IFERROR(FIND(UPPER(SUBSTITUTE(Z$12," ","")),INDEX('Cleaned Google Form'!$A$1:$L$5000,MATCH(UPPER(SUBSTITUTE($D47," ","")),'Cleaned Google Form'!$A:$A,0),8),1),FALSE)),0,1),1)</f>
        <v>0</v>
      </c>
      <c r="AA47" s="14">
        <f>IFERROR(IF(OR(IFERROR(FIND(AA$13,INDEX('Cleaned Google Form'!$A$1:$L$5000,MATCH(UPPER(SUBSTITUTE('Main Template'!$D47," ","")),'Cleaned Google Form'!$A:$A,0),12),1),FALSE),AND(AA$17=1,NOT(INDEX('Cleaned Google Form'!$A$1:$L$5000,MATCH(UPPER(SUBSTITUTE('Main Template'!$D47," ","")),'Cleaned Google Form'!$A:$A,0),6)="NO")),AND(AA$17&gt;=26,NOT(INDEX('Cleaned Google Form'!$A$1:$L$5000,UPPER(SUBSTITUTE(MATCH(UPPER(SUBSTITUTE($D47," ","")),'Cleaned Google Form'!$A:$A,0)," ","")),7)="NO")),IFERROR(FIND(UPPER(SUBSTITUTE(AA$12," ","")),INDEX('Cleaned Google Form'!$A$1:$L$5000,MATCH(UPPER(SUBSTITUTE($D47," ","")),'Cleaned Google Form'!$A:$A,0),8),1),FALSE)),0,1),1)</f>
        <v>0</v>
      </c>
      <c r="AB47" s="14">
        <f>IFERROR(IF(OR(IFERROR(FIND(AB$13,INDEX('Cleaned Google Form'!$A$1:$L$5000,MATCH(UPPER(SUBSTITUTE('Main Template'!$D47," ","")),'Cleaned Google Form'!$A:$A,0),12),1),FALSE),AND(AB$17=1,NOT(INDEX('Cleaned Google Form'!$A$1:$L$5000,MATCH(UPPER(SUBSTITUTE('Main Template'!$D47," ","")),'Cleaned Google Form'!$A:$A,0),6)="NO")),AND(AB$17&gt;=26,NOT(INDEX('Cleaned Google Form'!$A$1:$L$5000,UPPER(SUBSTITUTE(MATCH(UPPER(SUBSTITUTE($D47," ","")),'Cleaned Google Form'!$A:$A,0)," ","")),7)="NO")),IFERROR(FIND(UPPER(SUBSTITUTE(AB$12," ","")),INDEX('Cleaned Google Form'!$A$1:$L$5000,MATCH(UPPER(SUBSTITUTE($D47," ","")),'Cleaned Google Form'!$A:$A,0),8),1),FALSE)),0,1),1)</f>
        <v>0</v>
      </c>
      <c r="AC47" s="14">
        <f>IFERROR(IF(OR(IFERROR(FIND(AC$13,INDEX('Cleaned Google Form'!$A$1:$L$5000,MATCH(UPPER(SUBSTITUTE('Main Template'!$D47," ","")),'Cleaned Google Form'!$A:$A,0),12),1),FALSE),AND(AC$17=1,NOT(INDEX('Cleaned Google Form'!$A$1:$L$5000,MATCH(UPPER(SUBSTITUTE('Main Template'!$D47," ","")),'Cleaned Google Form'!$A:$A,0),6)="NO")),AND(AC$17&gt;=26,NOT(INDEX('Cleaned Google Form'!$A$1:$L$5000,UPPER(SUBSTITUTE(MATCH(UPPER(SUBSTITUTE($D47," ","")),'Cleaned Google Form'!$A:$A,0)," ","")),7)="NO")),IFERROR(FIND(UPPER(SUBSTITUTE(AC$12," ","")),INDEX('Cleaned Google Form'!$A$1:$L$5000,MATCH(UPPER(SUBSTITUTE($D47," ","")),'Cleaned Google Form'!$A:$A,0),8),1),FALSE)),0,1),1)</f>
        <v>1</v>
      </c>
      <c r="AD47" s="14">
        <f>IFERROR(IF(OR(IFERROR(FIND(AD$13,INDEX('Cleaned Google Form'!$A$1:$L$5000,MATCH(UPPER(SUBSTITUTE('Main Template'!$D47," ","")),'Cleaned Google Form'!$A:$A,0),12),1),FALSE),AND(AD$17=1,NOT(INDEX('Cleaned Google Form'!$A$1:$L$5000,MATCH(UPPER(SUBSTITUTE('Main Template'!$D47," ","")),'Cleaned Google Form'!$A:$A,0),6)="NO")),AND(AD$17&gt;=26,NOT(INDEX('Cleaned Google Form'!$A$1:$L$5000,UPPER(SUBSTITUTE(MATCH(UPPER(SUBSTITUTE($D47," ","")),'Cleaned Google Form'!$A:$A,0)," ","")),7)="NO")),IFERROR(FIND(UPPER(SUBSTITUTE(AD$12," ","")),INDEX('Cleaned Google Form'!$A$1:$L$5000,MATCH(UPPER(SUBSTITUTE($D47," ","")),'Cleaned Google Form'!$A:$A,0),8),1),FALSE)),0,1),1)</f>
        <v>1</v>
      </c>
      <c r="AE47" s="14">
        <f>IFERROR(IF(OR(IFERROR(FIND(AE$13,INDEX('Cleaned Google Form'!$A$1:$L$5000,MATCH(UPPER(SUBSTITUTE('Main Template'!$D47," ","")),'Cleaned Google Form'!$A:$A,0),12),1),FALSE),AND(AE$17=1,NOT(INDEX('Cleaned Google Form'!$A$1:$L$5000,MATCH(UPPER(SUBSTITUTE('Main Template'!$D47," ","")),'Cleaned Google Form'!$A:$A,0),6)="NO")),AND(AE$17&gt;=26,NOT(INDEX('Cleaned Google Form'!$A$1:$L$5000,UPPER(SUBSTITUTE(MATCH(UPPER(SUBSTITUTE($D47," ","")),'Cleaned Google Form'!$A:$A,0)," ","")),7)="NO")),IFERROR(FIND(UPPER(SUBSTITUTE(AE$12," ","")),INDEX('Cleaned Google Form'!$A$1:$L$5000,MATCH(UPPER(SUBSTITUTE($D47," ","")),'Cleaned Google Form'!$A:$A,0),8),1),FALSE)),0,1),1)</f>
        <v>1</v>
      </c>
      <c r="AF47" s="14">
        <f>IFERROR(IF(OR(IFERROR(FIND(AF$13,INDEX('Cleaned Google Form'!$A$1:$L$5000,MATCH(UPPER(SUBSTITUTE('Main Template'!$D47," ","")),'Cleaned Google Form'!$A:$A,0),12),1),FALSE),AND(AF$17=1,NOT(INDEX('Cleaned Google Form'!$A$1:$L$5000,MATCH(UPPER(SUBSTITUTE('Main Template'!$D47," ","")),'Cleaned Google Form'!$A:$A,0),6)="NO")),AND(AF$17&gt;=26,NOT(INDEX('Cleaned Google Form'!$A$1:$L$5000,UPPER(SUBSTITUTE(MATCH(UPPER(SUBSTITUTE($D47," ","")),'Cleaned Google Form'!$A:$A,0)," ","")),7)="NO")),IFERROR(FIND(UPPER(SUBSTITUTE(AF$12," ","")),INDEX('Cleaned Google Form'!$A$1:$L$5000,MATCH(UPPER(SUBSTITUTE($D47," ","")),'Cleaned Google Form'!$A:$A,0),8),1),FALSE)),0,1),1)</f>
        <v>1</v>
      </c>
      <c r="AG47" s="14">
        <f>IFERROR(IF(OR(IFERROR(FIND(AG$13,INDEX('Cleaned Google Form'!$A$1:$L$5000,MATCH(UPPER(SUBSTITUTE('Main Template'!$D47," ","")),'Cleaned Google Form'!$A:$A,0),12),1),FALSE),AND(AG$17=1,NOT(INDEX('Cleaned Google Form'!$A$1:$L$5000,MATCH(UPPER(SUBSTITUTE('Main Template'!$D47," ","")),'Cleaned Google Form'!$A:$A,0),6)="NO")),AND(AG$17&gt;=26,NOT(INDEX('Cleaned Google Form'!$A$1:$L$5000,UPPER(SUBSTITUTE(MATCH(UPPER(SUBSTITUTE($D47," ","")),'Cleaned Google Form'!$A:$A,0)," ","")),7)="NO")),IFERROR(FIND(UPPER(SUBSTITUTE(AG$12," ","")),INDEX('Cleaned Google Form'!$A$1:$L$5000,MATCH(UPPER(SUBSTITUTE($D47," ","")),'Cleaned Google Form'!$A:$A,0),8),1),FALSE)),0,1),1)</f>
        <v>1</v>
      </c>
      <c r="AH47" s="14">
        <f>IFERROR(IF(OR(IFERROR(FIND(AH$13,INDEX('Cleaned Google Form'!$A$1:$L$5000,MATCH(UPPER(SUBSTITUTE('Main Template'!$D47," ","")),'Cleaned Google Form'!$A:$A,0),12),1),FALSE),AND(AH$17=1,NOT(INDEX('Cleaned Google Form'!$A$1:$L$5000,MATCH(UPPER(SUBSTITUTE('Main Template'!$D47," ","")),'Cleaned Google Form'!$A:$A,0),6)="NO")),AND(AH$17&gt;=26,NOT(INDEX('Cleaned Google Form'!$A$1:$L$5000,UPPER(SUBSTITUTE(MATCH(UPPER(SUBSTITUTE($D47," ","")),'Cleaned Google Form'!$A:$A,0)," ","")),7)="NO")),IFERROR(FIND(UPPER(SUBSTITUTE(AH$12," ","")),INDEX('Cleaned Google Form'!$A$1:$L$5000,MATCH(UPPER(SUBSTITUTE($D47," ","")),'Cleaned Google Form'!$A:$A,0),8),1),FALSE)),0,1),1)</f>
        <v>1</v>
      </c>
      <c r="AI47" s="14">
        <f>IFERROR(IF(OR(IFERROR(FIND(AI$13,INDEX('Cleaned Google Form'!$A$1:$L$5000,MATCH(UPPER(SUBSTITUTE('Main Template'!$D47," ","")),'Cleaned Google Form'!$A:$A,0),12),1),FALSE),AND(AI$17=1,NOT(INDEX('Cleaned Google Form'!$A$1:$L$5000,MATCH(UPPER(SUBSTITUTE('Main Template'!$D47," ","")),'Cleaned Google Form'!$A:$A,0),6)="NO")),AND(AI$17&gt;=26,NOT(INDEX('Cleaned Google Form'!$A$1:$L$5000,UPPER(SUBSTITUTE(MATCH(UPPER(SUBSTITUTE($D47," ","")),'Cleaned Google Form'!$A:$A,0)," ","")),7)="NO")),IFERROR(FIND(UPPER(SUBSTITUTE(AI$12," ","")),INDEX('Cleaned Google Form'!$A$1:$L$5000,MATCH(UPPER(SUBSTITUTE($D47," ","")),'Cleaned Google Form'!$A:$A,0),8),1),FALSE)),0,1),1)</f>
        <v>1</v>
      </c>
      <c r="AJ47" s="14">
        <f>IFERROR(IF(OR(IFERROR(FIND(AJ$13,INDEX('Cleaned Google Form'!$A$1:$L$5000,MATCH(UPPER(SUBSTITUTE('Main Template'!$D47," ","")),'Cleaned Google Form'!$A:$A,0),12),1),FALSE),AND(AJ$17=1,NOT(INDEX('Cleaned Google Form'!$A$1:$L$5000,MATCH(UPPER(SUBSTITUTE('Main Template'!$D47," ","")),'Cleaned Google Form'!$A:$A,0),6)="NO")),AND(AJ$17&gt;=26,NOT(INDEX('Cleaned Google Form'!$A$1:$L$5000,UPPER(SUBSTITUTE(MATCH(UPPER(SUBSTITUTE($D47," ","")),'Cleaned Google Form'!$A:$A,0)," ","")),7)="NO")),IFERROR(FIND(UPPER(SUBSTITUTE(AJ$12," ","")),INDEX('Cleaned Google Form'!$A$1:$L$5000,MATCH(UPPER(SUBSTITUTE($D47," ","")),'Cleaned Google Form'!$A:$A,0),8),1),FALSE)),0,1),1)</f>
        <v>0</v>
      </c>
      <c r="AK47" s="14">
        <f>IFERROR(IF(OR(IFERROR(FIND(AK$13,INDEX('Cleaned Google Form'!$A$1:$L$5000,MATCH(UPPER(SUBSTITUTE('Main Template'!$D47," ","")),'Cleaned Google Form'!$A:$A,0),12),1),FALSE),AND(AK$17=1,NOT(INDEX('Cleaned Google Form'!$A$1:$L$5000,MATCH(UPPER(SUBSTITUTE('Main Template'!$D47," ","")),'Cleaned Google Form'!$A:$A,0),6)="NO")),AND(AK$17&gt;=26,NOT(INDEX('Cleaned Google Form'!$A$1:$L$5000,UPPER(SUBSTITUTE(MATCH(UPPER(SUBSTITUTE($D47," ","")),'Cleaned Google Form'!$A:$A,0)," ","")),7)="NO")),IFERROR(FIND(UPPER(SUBSTITUTE(AK$12," ","")),INDEX('Cleaned Google Form'!$A$1:$L$5000,MATCH(UPPER(SUBSTITUTE($D47," ","")),'Cleaned Google Form'!$A:$A,0),8),1),FALSE)),0,1),1)</f>
        <v>0</v>
      </c>
      <c r="AL47" s="14">
        <f>IFERROR(IF(OR(IFERROR(FIND(AL$13,INDEX('Cleaned Google Form'!$A$1:$L$5000,MATCH(UPPER(SUBSTITUTE('Main Template'!$D47," ","")),'Cleaned Google Form'!$A:$A,0),12),1),FALSE),AND(AL$17=1,NOT(INDEX('Cleaned Google Form'!$A$1:$L$5000,MATCH(UPPER(SUBSTITUTE('Main Template'!$D47," ","")),'Cleaned Google Form'!$A:$A,0),6)="NO")),AND(AL$17&gt;=26,NOT(INDEX('Cleaned Google Form'!$A$1:$L$5000,UPPER(SUBSTITUTE(MATCH(UPPER(SUBSTITUTE($D47," ","")),'Cleaned Google Form'!$A:$A,0)," ","")),7)="NO")),IFERROR(FIND(UPPER(SUBSTITUTE(AL$12," ","")),INDEX('Cleaned Google Form'!$A$1:$L$5000,MATCH(UPPER(SUBSTITUTE($D47," ","")),'Cleaned Google Form'!$A:$A,0),8),1),FALSE)),0,1),1)</f>
        <v>1</v>
      </c>
      <c r="AM47" s="14">
        <f>IFERROR(IF(OR(IFERROR(FIND(AM$13,INDEX('Cleaned Google Form'!$A$1:$L$5000,MATCH(UPPER(SUBSTITUTE('Main Template'!$D47," ","")),'Cleaned Google Form'!$A:$A,0),12),1),FALSE),AND(AM$17=1,NOT(INDEX('Cleaned Google Form'!$A$1:$L$5000,MATCH(UPPER(SUBSTITUTE('Main Template'!$D47," ","")),'Cleaned Google Form'!$A:$A,0),6)="NO")),AND(AM$17&gt;=26,NOT(INDEX('Cleaned Google Form'!$A$1:$L$5000,UPPER(SUBSTITUTE(MATCH(UPPER(SUBSTITUTE($D47," ","")),'Cleaned Google Form'!$A:$A,0)," ","")),7)="NO")),IFERROR(FIND(UPPER(SUBSTITUTE(AM$12," ","")),INDEX('Cleaned Google Form'!$A$1:$L$5000,MATCH(UPPER(SUBSTITUTE($D47," ","")),'Cleaned Google Form'!$A:$A,0),8),1),FALSE)),0,1),1)</f>
        <v>1</v>
      </c>
      <c r="AN47" s="14">
        <f>IFERROR(IF(OR(IFERROR(FIND(AN$13,INDEX('Cleaned Google Form'!$A$1:$L$5000,MATCH(UPPER(SUBSTITUTE('Main Template'!$D47," ","")),'Cleaned Google Form'!$A:$A,0),12),1),FALSE),AND(AN$17=1,NOT(INDEX('Cleaned Google Form'!$A$1:$L$5000,MATCH(UPPER(SUBSTITUTE('Main Template'!$D47," ","")),'Cleaned Google Form'!$A:$A,0),6)="NO")),AND(AN$17&gt;=26,NOT(INDEX('Cleaned Google Form'!$A$1:$L$5000,UPPER(SUBSTITUTE(MATCH(UPPER(SUBSTITUTE($D47," ","")),'Cleaned Google Form'!$A:$A,0)," ","")),7)="NO")),IFERROR(FIND(UPPER(SUBSTITUTE(AN$12," ","")),INDEX('Cleaned Google Form'!$A$1:$L$5000,MATCH(UPPER(SUBSTITUTE($D47," ","")),'Cleaned Google Form'!$A:$A,0),8),1),FALSE)),0,1),1)</f>
        <v>1</v>
      </c>
    </row>
    <row r="48" spans="3:40">
      <c r="C48" s="4">
        <f t="shared" si="6"/>
        <v>31</v>
      </c>
      <c r="D48" s="4" t="s">
        <v>68</v>
      </c>
      <c r="E48" s="4">
        <f>IFERROR(IF(UPPER(VLOOKUP(UPPER(SUBSTITUTE(D48," ","")),'Cleaned Google Form'!$A$1:$L$5000,3,FALSE))="YES",1,0),0)</f>
        <v>0</v>
      </c>
      <c r="F48" s="4">
        <f>IFERROR(IF(VLOOKUP(UPPER(SUBSTITUTE(D48," ","")),'Cleaned Google Form'!$A$1:$L$5000,2,FALSE)="R1",1,0),0)</f>
        <v>0</v>
      </c>
      <c r="G48" s="4">
        <f>IFERROR(IF(VLOOKUP(UPPER(SUBSTITUTE(D48," ","")),'Cleaned Google Form'!$A$1:$L$5000,4,FALSE)="VGH",1,0),0)</f>
        <v>1</v>
      </c>
      <c r="H48" s="4">
        <f>IFERROR(IF(G48+IFERROR(IF(VLOOKUP(UPPER(SUBSTITUTE(D48," ","")),'Cleaned Google Form'!$A$1:$L$5000,3,FALSE)="SPH",1,0),0)=0,1,0),0)</f>
        <v>0</v>
      </c>
      <c r="I48" s="4">
        <f t="shared" si="7"/>
        <v>31</v>
      </c>
      <c r="J48" s="14">
        <f>IFERROR(IF(OR(IFERROR(FIND(J$13,INDEX('Cleaned Google Form'!$A$1:$L$5000,MATCH(UPPER(SUBSTITUTE('Main Template'!$D48," ","")),'Cleaned Google Form'!$A:$A,0),12),1),FALSE),AND(J$17=1,NOT(INDEX('Cleaned Google Form'!$A$1:$L$5000,MATCH(UPPER(SUBSTITUTE('Main Template'!$D48," ","")),'Cleaned Google Form'!$A:$A,0),6)="NO")),AND(J$17&gt;=26,NOT(INDEX('Cleaned Google Form'!$A$1:$L$5000,UPPER(SUBSTITUTE(MATCH(UPPER(SUBSTITUTE($D48," ","")),'Cleaned Google Form'!$A:$A,0)," ","")),7)="NO")),IFERROR(FIND(UPPER(SUBSTITUTE(J$12," ","")),INDEX('Cleaned Google Form'!$A$1:$L$5000,MATCH(UPPER(SUBSTITUTE($D48," ","")),'Cleaned Google Form'!$A:$A,0),8),1),FALSE)),0,1),1)</f>
        <v>1</v>
      </c>
      <c r="K48" s="14">
        <f>IFERROR(IF(OR(IFERROR(FIND(K$13,INDEX('Cleaned Google Form'!$A$1:$L$5000,MATCH(UPPER(SUBSTITUTE('Main Template'!$D48," ","")),'Cleaned Google Form'!$A:$A,0),12),1),FALSE),AND(K$17=1,NOT(INDEX('Cleaned Google Form'!$A$1:$L$5000,MATCH(UPPER(SUBSTITUTE('Main Template'!$D48," ","")),'Cleaned Google Form'!$A:$A,0),6)="NO")),AND(K$17&gt;=26,NOT(INDEX('Cleaned Google Form'!$A$1:$L$5000,UPPER(SUBSTITUTE(MATCH(UPPER(SUBSTITUTE($D48," ","")),'Cleaned Google Form'!$A:$A,0)," ","")),7)="NO")),IFERROR(FIND(UPPER(SUBSTITUTE(K$12," ","")),INDEX('Cleaned Google Form'!$A$1:$L$5000,MATCH(UPPER(SUBSTITUTE($D48," ","")),'Cleaned Google Form'!$A:$A,0),8),1),FALSE)),0,1),1)</f>
        <v>1</v>
      </c>
      <c r="L48" s="14">
        <f>IFERROR(IF(OR(IFERROR(FIND(L$13,INDEX('Cleaned Google Form'!$A$1:$L$5000,MATCH(UPPER(SUBSTITUTE('Main Template'!$D48," ","")),'Cleaned Google Form'!$A:$A,0),12),1),FALSE),AND(L$17=1,NOT(INDEX('Cleaned Google Form'!$A$1:$L$5000,MATCH(UPPER(SUBSTITUTE('Main Template'!$D48," ","")),'Cleaned Google Form'!$A:$A,0),6)="NO")),AND(L$17&gt;=26,NOT(INDEX('Cleaned Google Form'!$A$1:$L$5000,UPPER(SUBSTITUTE(MATCH(UPPER(SUBSTITUTE($D48," ","")),'Cleaned Google Form'!$A:$A,0)," ","")),7)="NO")),IFERROR(FIND(UPPER(SUBSTITUTE(L$12," ","")),INDEX('Cleaned Google Form'!$A$1:$L$5000,MATCH(UPPER(SUBSTITUTE($D48," ","")),'Cleaned Google Form'!$A:$A,0),8),1),FALSE)),0,1),1)</f>
        <v>1</v>
      </c>
      <c r="M48" s="14">
        <f>IFERROR(IF(OR(IFERROR(FIND(M$13,INDEX('Cleaned Google Form'!$A$1:$L$5000,MATCH(UPPER(SUBSTITUTE('Main Template'!$D48," ","")),'Cleaned Google Form'!$A:$A,0),12),1),FALSE),AND(M$17=1,NOT(INDEX('Cleaned Google Form'!$A$1:$L$5000,MATCH(UPPER(SUBSTITUTE('Main Template'!$D48," ","")),'Cleaned Google Form'!$A:$A,0),6)="NO")),AND(M$17&gt;=26,NOT(INDEX('Cleaned Google Form'!$A$1:$L$5000,UPPER(SUBSTITUTE(MATCH(UPPER(SUBSTITUTE($D48," ","")),'Cleaned Google Form'!$A:$A,0)," ","")),7)="NO")),IFERROR(FIND(UPPER(SUBSTITUTE(M$12," ","")),INDEX('Cleaned Google Form'!$A$1:$L$5000,MATCH(UPPER(SUBSTITUTE($D48," ","")),'Cleaned Google Form'!$A:$A,0),8),1),FALSE)),0,1),1)</f>
        <v>1</v>
      </c>
      <c r="N48" s="14">
        <f>IFERROR(IF(OR(IFERROR(FIND(N$13,INDEX('Cleaned Google Form'!$A$1:$L$5000,MATCH(UPPER(SUBSTITUTE('Main Template'!$D48," ","")),'Cleaned Google Form'!$A:$A,0),12),1),FALSE),AND(N$17=1,NOT(INDEX('Cleaned Google Form'!$A$1:$L$5000,MATCH(UPPER(SUBSTITUTE('Main Template'!$D48," ","")),'Cleaned Google Form'!$A:$A,0),6)="NO")),AND(N$17&gt;=26,NOT(INDEX('Cleaned Google Form'!$A$1:$L$5000,UPPER(SUBSTITUTE(MATCH(UPPER(SUBSTITUTE($D48," ","")),'Cleaned Google Form'!$A:$A,0)," ","")),7)="NO")),IFERROR(FIND(UPPER(SUBSTITUTE(N$12," ","")),INDEX('Cleaned Google Form'!$A$1:$L$5000,MATCH(UPPER(SUBSTITUTE($D48," ","")),'Cleaned Google Form'!$A:$A,0),8),1),FALSE)),0,1),1)</f>
        <v>1</v>
      </c>
      <c r="O48" s="14">
        <f>IFERROR(IF(OR(IFERROR(FIND(O$13,INDEX('Cleaned Google Form'!$A$1:$L$5000,MATCH(UPPER(SUBSTITUTE('Main Template'!$D48," ","")),'Cleaned Google Form'!$A:$A,0),12),1),FALSE),AND(O$17=1,NOT(INDEX('Cleaned Google Form'!$A$1:$L$5000,MATCH(UPPER(SUBSTITUTE('Main Template'!$D48," ","")),'Cleaned Google Form'!$A:$A,0),6)="NO")),AND(O$17&gt;=26,NOT(INDEX('Cleaned Google Form'!$A$1:$L$5000,UPPER(SUBSTITUTE(MATCH(UPPER(SUBSTITUTE($D48," ","")),'Cleaned Google Form'!$A:$A,0)," ","")),7)="NO")),IFERROR(FIND(UPPER(SUBSTITUTE(O$12," ","")),INDEX('Cleaned Google Form'!$A$1:$L$5000,MATCH(UPPER(SUBSTITUTE($D48," ","")),'Cleaned Google Form'!$A:$A,0),8),1),FALSE)),0,1),1)</f>
        <v>1</v>
      </c>
      <c r="P48" s="14">
        <f>IFERROR(IF(OR(IFERROR(FIND(P$13,INDEX('Cleaned Google Form'!$A$1:$L$5000,MATCH(UPPER(SUBSTITUTE('Main Template'!$D48," ","")),'Cleaned Google Form'!$A:$A,0),12),1),FALSE),AND(P$17=1,NOT(INDEX('Cleaned Google Form'!$A$1:$L$5000,MATCH(UPPER(SUBSTITUTE('Main Template'!$D48," ","")),'Cleaned Google Form'!$A:$A,0),6)="NO")),AND(P$17&gt;=26,NOT(INDEX('Cleaned Google Form'!$A$1:$L$5000,UPPER(SUBSTITUTE(MATCH(UPPER(SUBSTITUTE($D48," ","")),'Cleaned Google Form'!$A:$A,0)," ","")),7)="NO")),IFERROR(FIND(UPPER(SUBSTITUTE(P$12," ","")),INDEX('Cleaned Google Form'!$A$1:$L$5000,MATCH(UPPER(SUBSTITUTE($D48," ","")),'Cleaned Google Form'!$A:$A,0),8),1),FALSE)),0,1),1)</f>
        <v>1</v>
      </c>
      <c r="Q48" s="14">
        <f>IFERROR(IF(OR(IFERROR(FIND(Q$13,INDEX('Cleaned Google Form'!$A$1:$L$5000,MATCH(UPPER(SUBSTITUTE('Main Template'!$D48," ","")),'Cleaned Google Form'!$A:$A,0),12),1),FALSE),AND(Q$17=1,NOT(INDEX('Cleaned Google Form'!$A$1:$L$5000,MATCH(UPPER(SUBSTITUTE('Main Template'!$D48," ","")),'Cleaned Google Form'!$A:$A,0),6)="NO")),AND(Q$17&gt;=26,NOT(INDEX('Cleaned Google Form'!$A$1:$L$5000,UPPER(SUBSTITUTE(MATCH(UPPER(SUBSTITUTE($D48," ","")),'Cleaned Google Form'!$A:$A,0)," ","")),7)="NO")),IFERROR(FIND(UPPER(SUBSTITUTE(Q$12," ","")),INDEX('Cleaned Google Form'!$A$1:$L$5000,MATCH(UPPER(SUBSTITUTE($D48," ","")),'Cleaned Google Form'!$A:$A,0),8),1),FALSE)),0,1),1)</f>
        <v>1</v>
      </c>
      <c r="R48" s="14">
        <f>IFERROR(IF(OR(IFERROR(FIND(R$13,INDEX('Cleaned Google Form'!$A$1:$L$5000,MATCH(UPPER(SUBSTITUTE('Main Template'!$D48," ","")),'Cleaned Google Form'!$A:$A,0),12),1),FALSE),AND(R$17=1,NOT(INDEX('Cleaned Google Form'!$A$1:$L$5000,MATCH(UPPER(SUBSTITUTE('Main Template'!$D48," ","")),'Cleaned Google Form'!$A:$A,0),6)="NO")),AND(R$17&gt;=26,NOT(INDEX('Cleaned Google Form'!$A$1:$L$5000,UPPER(SUBSTITUTE(MATCH(UPPER(SUBSTITUTE($D48," ","")),'Cleaned Google Form'!$A:$A,0)," ","")),7)="NO")),IFERROR(FIND(UPPER(SUBSTITUTE(R$12," ","")),INDEX('Cleaned Google Form'!$A$1:$L$5000,MATCH(UPPER(SUBSTITUTE($D48," ","")),'Cleaned Google Form'!$A:$A,0),8),1),FALSE)),0,1),1)</f>
        <v>1</v>
      </c>
      <c r="S48" s="14">
        <f>IFERROR(IF(OR(IFERROR(FIND(S$13,INDEX('Cleaned Google Form'!$A$1:$L$5000,MATCH(UPPER(SUBSTITUTE('Main Template'!$D48," ","")),'Cleaned Google Form'!$A:$A,0),12),1),FALSE),AND(S$17=1,NOT(INDEX('Cleaned Google Form'!$A$1:$L$5000,MATCH(UPPER(SUBSTITUTE('Main Template'!$D48," ","")),'Cleaned Google Form'!$A:$A,0),6)="NO")),AND(S$17&gt;=26,NOT(INDEX('Cleaned Google Form'!$A$1:$L$5000,UPPER(SUBSTITUTE(MATCH(UPPER(SUBSTITUTE($D48," ","")),'Cleaned Google Form'!$A:$A,0)," ","")),7)="NO")),IFERROR(FIND(UPPER(SUBSTITUTE(S$12," ","")),INDEX('Cleaned Google Form'!$A$1:$L$5000,MATCH(UPPER(SUBSTITUTE($D48," ","")),'Cleaned Google Form'!$A:$A,0),8),1),FALSE)),0,1),1)</f>
        <v>1</v>
      </c>
      <c r="T48" s="14">
        <f>IFERROR(IF(OR(IFERROR(FIND(T$13,INDEX('Cleaned Google Form'!$A$1:$L$5000,MATCH(UPPER(SUBSTITUTE('Main Template'!$D48," ","")),'Cleaned Google Form'!$A:$A,0),12),1),FALSE),AND(T$17=1,NOT(INDEX('Cleaned Google Form'!$A$1:$L$5000,MATCH(UPPER(SUBSTITUTE('Main Template'!$D48," ","")),'Cleaned Google Form'!$A:$A,0),6)="NO")),AND(T$17&gt;=26,NOT(INDEX('Cleaned Google Form'!$A$1:$L$5000,UPPER(SUBSTITUTE(MATCH(UPPER(SUBSTITUTE($D48," ","")),'Cleaned Google Form'!$A:$A,0)," ","")),7)="NO")),IFERROR(FIND(UPPER(SUBSTITUTE(T$12," ","")),INDEX('Cleaned Google Form'!$A$1:$L$5000,MATCH(UPPER(SUBSTITUTE($D48," ","")),'Cleaned Google Form'!$A:$A,0),8),1),FALSE)),0,1),1)</f>
        <v>1</v>
      </c>
      <c r="U48" s="14">
        <f>IFERROR(IF(OR(IFERROR(FIND(U$13,INDEX('Cleaned Google Form'!$A$1:$L$5000,MATCH(UPPER(SUBSTITUTE('Main Template'!$D48," ","")),'Cleaned Google Form'!$A:$A,0),12),1),FALSE),AND(U$17=1,NOT(INDEX('Cleaned Google Form'!$A$1:$L$5000,MATCH(UPPER(SUBSTITUTE('Main Template'!$D48," ","")),'Cleaned Google Form'!$A:$A,0),6)="NO")),AND(U$17&gt;=26,NOT(INDEX('Cleaned Google Form'!$A$1:$L$5000,UPPER(SUBSTITUTE(MATCH(UPPER(SUBSTITUTE($D48," ","")),'Cleaned Google Form'!$A:$A,0)," ","")),7)="NO")),IFERROR(FIND(UPPER(SUBSTITUTE(U$12," ","")),INDEX('Cleaned Google Form'!$A$1:$L$5000,MATCH(UPPER(SUBSTITUTE($D48," ","")),'Cleaned Google Form'!$A:$A,0),8),1),FALSE)),0,1),1)</f>
        <v>1</v>
      </c>
      <c r="V48" s="14">
        <f>IFERROR(IF(OR(IFERROR(FIND(V$13,INDEX('Cleaned Google Form'!$A$1:$L$5000,MATCH(UPPER(SUBSTITUTE('Main Template'!$D48," ","")),'Cleaned Google Form'!$A:$A,0),12),1),FALSE),AND(V$17=1,NOT(INDEX('Cleaned Google Form'!$A$1:$L$5000,MATCH(UPPER(SUBSTITUTE('Main Template'!$D48," ","")),'Cleaned Google Form'!$A:$A,0),6)="NO")),AND(V$17&gt;=26,NOT(INDEX('Cleaned Google Form'!$A$1:$L$5000,UPPER(SUBSTITUTE(MATCH(UPPER(SUBSTITUTE($D48," ","")),'Cleaned Google Form'!$A:$A,0)," ","")),7)="NO")),IFERROR(FIND(UPPER(SUBSTITUTE(V$12," ","")),INDEX('Cleaned Google Form'!$A$1:$L$5000,MATCH(UPPER(SUBSTITUTE($D48," ","")),'Cleaned Google Form'!$A:$A,0),8),1),FALSE)),0,1),1)</f>
        <v>1</v>
      </c>
      <c r="W48" s="14">
        <f>IFERROR(IF(OR(IFERROR(FIND(W$13,INDEX('Cleaned Google Form'!$A$1:$L$5000,MATCH(UPPER(SUBSTITUTE('Main Template'!$D48," ","")),'Cleaned Google Form'!$A:$A,0),12),1),FALSE),AND(W$17=1,NOT(INDEX('Cleaned Google Form'!$A$1:$L$5000,MATCH(UPPER(SUBSTITUTE('Main Template'!$D48," ","")),'Cleaned Google Form'!$A:$A,0),6)="NO")),AND(W$17&gt;=26,NOT(INDEX('Cleaned Google Form'!$A$1:$L$5000,UPPER(SUBSTITUTE(MATCH(UPPER(SUBSTITUTE($D48," ","")),'Cleaned Google Form'!$A:$A,0)," ","")),7)="NO")),IFERROR(FIND(UPPER(SUBSTITUTE(W$12," ","")),INDEX('Cleaned Google Form'!$A$1:$L$5000,MATCH(UPPER(SUBSTITUTE($D48," ","")),'Cleaned Google Form'!$A:$A,0),8),1),FALSE)),0,1),1)</f>
        <v>1</v>
      </c>
      <c r="X48" s="14">
        <f>IFERROR(IF(OR(IFERROR(FIND(X$13,INDEX('Cleaned Google Form'!$A$1:$L$5000,MATCH(UPPER(SUBSTITUTE('Main Template'!$D48," ","")),'Cleaned Google Form'!$A:$A,0),12),1),FALSE),AND(X$17=1,NOT(INDEX('Cleaned Google Form'!$A$1:$L$5000,MATCH(UPPER(SUBSTITUTE('Main Template'!$D48," ","")),'Cleaned Google Form'!$A:$A,0),6)="NO")),AND(X$17&gt;=26,NOT(INDEX('Cleaned Google Form'!$A$1:$L$5000,UPPER(SUBSTITUTE(MATCH(UPPER(SUBSTITUTE($D48," ","")),'Cleaned Google Form'!$A:$A,0)," ","")),7)="NO")),IFERROR(FIND(UPPER(SUBSTITUTE(X$12," ","")),INDEX('Cleaned Google Form'!$A$1:$L$5000,MATCH(UPPER(SUBSTITUTE($D48," ","")),'Cleaned Google Form'!$A:$A,0),8),1),FALSE)),0,1),1)</f>
        <v>1</v>
      </c>
      <c r="Y48" s="14">
        <f>IFERROR(IF(OR(IFERROR(FIND(Y$13,INDEX('Cleaned Google Form'!$A$1:$L$5000,MATCH(UPPER(SUBSTITUTE('Main Template'!$D48," ","")),'Cleaned Google Form'!$A:$A,0),12),1),FALSE),AND(Y$17=1,NOT(INDEX('Cleaned Google Form'!$A$1:$L$5000,MATCH(UPPER(SUBSTITUTE('Main Template'!$D48," ","")),'Cleaned Google Form'!$A:$A,0),6)="NO")),AND(Y$17&gt;=26,NOT(INDEX('Cleaned Google Form'!$A$1:$L$5000,UPPER(SUBSTITUTE(MATCH(UPPER(SUBSTITUTE($D48," ","")),'Cleaned Google Form'!$A:$A,0)," ","")),7)="NO")),IFERROR(FIND(UPPER(SUBSTITUTE(Y$12," ","")),INDEX('Cleaned Google Form'!$A$1:$L$5000,MATCH(UPPER(SUBSTITUTE($D48," ","")),'Cleaned Google Form'!$A:$A,0),8),1),FALSE)),0,1),1)</f>
        <v>1</v>
      </c>
      <c r="Z48" s="14">
        <f>IFERROR(IF(OR(IFERROR(FIND(Z$13,INDEX('Cleaned Google Form'!$A$1:$L$5000,MATCH(UPPER(SUBSTITUTE('Main Template'!$D48," ","")),'Cleaned Google Form'!$A:$A,0),12),1),FALSE),AND(Z$17=1,NOT(INDEX('Cleaned Google Form'!$A$1:$L$5000,MATCH(UPPER(SUBSTITUTE('Main Template'!$D48," ","")),'Cleaned Google Form'!$A:$A,0),6)="NO")),AND(Z$17&gt;=26,NOT(INDEX('Cleaned Google Form'!$A$1:$L$5000,UPPER(SUBSTITUTE(MATCH(UPPER(SUBSTITUTE($D48," ","")),'Cleaned Google Form'!$A:$A,0)," ","")),7)="NO")),IFERROR(FIND(UPPER(SUBSTITUTE(Z$12," ","")),INDEX('Cleaned Google Form'!$A$1:$L$5000,MATCH(UPPER(SUBSTITUTE($D48," ","")),'Cleaned Google Form'!$A:$A,0),8),1),FALSE)),0,1),1)</f>
        <v>1</v>
      </c>
      <c r="AA48" s="14">
        <f>IFERROR(IF(OR(IFERROR(FIND(AA$13,INDEX('Cleaned Google Form'!$A$1:$L$5000,MATCH(UPPER(SUBSTITUTE('Main Template'!$D48," ","")),'Cleaned Google Form'!$A:$A,0),12),1),FALSE),AND(AA$17=1,NOT(INDEX('Cleaned Google Form'!$A$1:$L$5000,MATCH(UPPER(SUBSTITUTE('Main Template'!$D48," ","")),'Cleaned Google Form'!$A:$A,0),6)="NO")),AND(AA$17&gt;=26,NOT(INDEX('Cleaned Google Form'!$A$1:$L$5000,UPPER(SUBSTITUTE(MATCH(UPPER(SUBSTITUTE($D48," ","")),'Cleaned Google Form'!$A:$A,0)," ","")),7)="NO")),IFERROR(FIND(UPPER(SUBSTITUTE(AA$12," ","")),INDEX('Cleaned Google Form'!$A$1:$L$5000,MATCH(UPPER(SUBSTITUTE($D48," ","")),'Cleaned Google Form'!$A:$A,0),8),1),FALSE)),0,1),1)</f>
        <v>0</v>
      </c>
      <c r="AB48" s="14">
        <f>IFERROR(IF(OR(IFERROR(FIND(AB$13,INDEX('Cleaned Google Form'!$A$1:$L$5000,MATCH(UPPER(SUBSTITUTE('Main Template'!$D48," ","")),'Cleaned Google Form'!$A:$A,0),12),1),FALSE),AND(AB$17=1,NOT(INDEX('Cleaned Google Form'!$A$1:$L$5000,MATCH(UPPER(SUBSTITUTE('Main Template'!$D48," ","")),'Cleaned Google Form'!$A:$A,0),6)="NO")),AND(AB$17&gt;=26,NOT(INDEX('Cleaned Google Form'!$A$1:$L$5000,UPPER(SUBSTITUTE(MATCH(UPPER(SUBSTITUTE($D48," ","")),'Cleaned Google Form'!$A:$A,0)," ","")),7)="NO")),IFERROR(FIND(UPPER(SUBSTITUTE(AB$12," ","")),INDEX('Cleaned Google Form'!$A$1:$L$5000,MATCH(UPPER(SUBSTITUTE($D48," ","")),'Cleaned Google Form'!$A:$A,0),8),1),FALSE)),0,1),1)</f>
        <v>0</v>
      </c>
      <c r="AC48" s="14">
        <f>IFERROR(IF(OR(IFERROR(FIND(AC$13,INDEX('Cleaned Google Form'!$A$1:$L$5000,MATCH(UPPER(SUBSTITUTE('Main Template'!$D48," ","")),'Cleaned Google Form'!$A:$A,0),12),1),FALSE),AND(AC$17=1,NOT(INDEX('Cleaned Google Form'!$A$1:$L$5000,MATCH(UPPER(SUBSTITUTE('Main Template'!$D48," ","")),'Cleaned Google Form'!$A:$A,0),6)="NO")),AND(AC$17&gt;=26,NOT(INDEX('Cleaned Google Form'!$A$1:$L$5000,UPPER(SUBSTITUTE(MATCH(UPPER(SUBSTITUTE($D48," ","")),'Cleaned Google Form'!$A:$A,0)," ","")),7)="NO")),IFERROR(FIND(UPPER(SUBSTITUTE(AC$12," ","")),INDEX('Cleaned Google Form'!$A$1:$L$5000,MATCH(UPPER(SUBSTITUTE($D48," ","")),'Cleaned Google Form'!$A:$A,0),8),1),FALSE)),0,1),1)</f>
        <v>0</v>
      </c>
      <c r="AD48" s="14">
        <f>IFERROR(IF(OR(IFERROR(FIND(AD$13,INDEX('Cleaned Google Form'!$A$1:$L$5000,MATCH(UPPER(SUBSTITUTE('Main Template'!$D48," ","")),'Cleaned Google Form'!$A:$A,0),12),1),FALSE),AND(AD$17=1,NOT(INDEX('Cleaned Google Form'!$A$1:$L$5000,MATCH(UPPER(SUBSTITUTE('Main Template'!$D48," ","")),'Cleaned Google Form'!$A:$A,0),6)="NO")),AND(AD$17&gt;=26,NOT(INDEX('Cleaned Google Form'!$A$1:$L$5000,UPPER(SUBSTITUTE(MATCH(UPPER(SUBSTITUTE($D48," ","")),'Cleaned Google Form'!$A:$A,0)," ","")),7)="NO")),IFERROR(FIND(UPPER(SUBSTITUTE(AD$12," ","")),INDEX('Cleaned Google Form'!$A$1:$L$5000,MATCH(UPPER(SUBSTITUTE($D48," ","")),'Cleaned Google Form'!$A:$A,0),8),1),FALSE)),0,1),1)</f>
        <v>0</v>
      </c>
      <c r="AE48" s="14">
        <f>IFERROR(IF(OR(IFERROR(FIND(AE$13,INDEX('Cleaned Google Form'!$A$1:$L$5000,MATCH(UPPER(SUBSTITUTE('Main Template'!$D48," ","")),'Cleaned Google Form'!$A:$A,0),12),1),FALSE),AND(AE$17=1,NOT(INDEX('Cleaned Google Form'!$A$1:$L$5000,MATCH(UPPER(SUBSTITUTE('Main Template'!$D48," ","")),'Cleaned Google Form'!$A:$A,0),6)="NO")),AND(AE$17&gt;=26,NOT(INDEX('Cleaned Google Form'!$A$1:$L$5000,UPPER(SUBSTITUTE(MATCH(UPPER(SUBSTITUTE($D48," ","")),'Cleaned Google Form'!$A:$A,0)," ","")),7)="NO")),IFERROR(FIND(UPPER(SUBSTITUTE(AE$12," ","")),INDEX('Cleaned Google Form'!$A$1:$L$5000,MATCH(UPPER(SUBSTITUTE($D48," ","")),'Cleaned Google Form'!$A:$A,0),8),1),FALSE)),0,1),1)</f>
        <v>1</v>
      </c>
      <c r="AF48" s="14">
        <f>IFERROR(IF(OR(IFERROR(FIND(AF$13,INDEX('Cleaned Google Form'!$A$1:$L$5000,MATCH(UPPER(SUBSTITUTE('Main Template'!$D48," ","")),'Cleaned Google Form'!$A:$A,0),12),1),FALSE),AND(AF$17=1,NOT(INDEX('Cleaned Google Form'!$A$1:$L$5000,MATCH(UPPER(SUBSTITUTE('Main Template'!$D48," ","")),'Cleaned Google Form'!$A:$A,0),6)="NO")),AND(AF$17&gt;=26,NOT(INDEX('Cleaned Google Form'!$A$1:$L$5000,UPPER(SUBSTITUTE(MATCH(UPPER(SUBSTITUTE($D48," ","")),'Cleaned Google Form'!$A:$A,0)," ","")),7)="NO")),IFERROR(FIND(UPPER(SUBSTITUTE(AF$12," ","")),INDEX('Cleaned Google Form'!$A$1:$L$5000,MATCH(UPPER(SUBSTITUTE($D48," ","")),'Cleaned Google Form'!$A:$A,0),8),1),FALSE)),0,1),1)</f>
        <v>1</v>
      </c>
      <c r="AG48" s="14">
        <f>IFERROR(IF(OR(IFERROR(FIND(AG$13,INDEX('Cleaned Google Form'!$A$1:$L$5000,MATCH(UPPER(SUBSTITUTE('Main Template'!$D48," ","")),'Cleaned Google Form'!$A:$A,0),12),1),FALSE),AND(AG$17=1,NOT(INDEX('Cleaned Google Form'!$A$1:$L$5000,MATCH(UPPER(SUBSTITUTE('Main Template'!$D48," ","")),'Cleaned Google Form'!$A:$A,0),6)="NO")),AND(AG$17&gt;=26,NOT(INDEX('Cleaned Google Form'!$A$1:$L$5000,UPPER(SUBSTITUTE(MATCH(UPPER(SUBSTITUTE($D48," ","")),'Cleaned Google Form'!$A:$A,0)," ","")),7)="NO")),IFERROR(FIND(UPPER(SUBSTITUTE(AG$12," ","")),INDEX('Cleaned Google Form'!$A$1:$L$5000,MATCH(UPPER(SUBSTITUTE($D48," ","")),'Cleaned Google Form'!$A:$A,0),8),1),FALSE)),0,1),1)</f>
        <v>1</v>
      </c>
      <c r="AH48" s="14">
        <f>IFERROR(IF(OR(IFERROR(FIND(AH$13,INDEX('Cleaned Google Form'!$A$1:$L$5000,MATCH(UPPER(SUBSTITUTE('Main Template'!$D48," ","")),'Cleaned Google Form'!$A:$A,0),12),1),FALSE),AND(AH$17=1,NOT(INDEX('Cleaned Google Form'!$A$1:$L$5000,MATCH(UPPER(SUBSTITUTE('Main Template'!$D48," ","")),'Cleaned Google Form'!$A:$A,0),6)="NO")),AND(AH$17&gt;=26,NOT(INDEX('Cleaned Google Form'!$A$1:$L$5000,UPPER(SUBSTITUTE(MATCH(UPPER(SUBSTITUTE($D48," ","")),'Cleaned Google Form'!$A:$A,0)," ","")),7)="NO")),IFERROR(FIND(UPPER(SUBSTITUTE(AH$12," ","")),INDEX('Cleaned Google Form'!$A$1:$L$5000,MATCH(UPPER(SUBSTITUTE($D48," ","")),'Cleaned Google Form'!$A:$A,0),8),1),FALSE)),0,1),1)</f>
        <v>1</v>
      </c>
      <c r="AI48" s="14">
        <f>IFERROR(IF(OR(IFERROR(FIND(AI$13,INDEX('Cleaned Google Form'!$A$1:$L$5000,MATCH(UPPER(SUBSTITUTE('Main Template'!$D48," ","")),'Cleaned Google Form'!$A:$A,0),12),1),FALSE),AND(AI$17=1,NOT(INDEX('Cleaned Google Form'!$A$1:$L$5000,MATCH(UPPER(SUBSTITUTE('Main Template'!$D48," ","")),'Cleaned Google Form'!$A:$A,0),6)="NO")),AND(AI$17&gt;=26,NOT(INDEX('Cleaned Google Form'!$A$1:$L$5000,UPPER(SUBSTITUTE(MATCH(UPPER(SUBSTITUTE($D48," ","")),'Cleaned Google Form'!$A:$A,0)," ","")),7)="NO")),IFERROR(FIND(UPPER(SUBSTITUTE(AI$12," ","")),INDEX('Cleaned Google Form'!$A$1:$L$5000,MATCH(UPPER(SUBSTITUTE($D48," ","")),'Cleaned Google Form'!$A:$A,0),8),1),FALSE)),0,1),1)</f>
        <v>0</v>
      </c>
      <c r="AJ48" s="14">
        <f>IFERROR(IF(OR(IFERROR(FIND(AJ$13,INDEX('Cleaned Google Form'!$A$1:$L$5000,MATCH(UPPER(SUBSTITUTE('Main Template'!$D48," ","")),'Cleaned Google Form'!$A:$A,0),12),1),FALSE),AND(AJ$17=1,NOT(INDEX('Cleaned Google Form'!$A$1:$L$5000,MATCH(UPPER(SUBSTITUTE('Main Template'!$D48," ","")),'Cleaned Google Form'!$A:$A,0),6)="NO")),AND(AJ$17&gt;=26,NOT(INDEX('Cleaned Google Form'!$A$1:$L$5000,UPPER(SUBSTITUTE(MATCH(UPPER(SUBSTITUTE($D48," ","")),'Cleaned Google Form'!$A:$A,0)," ","")),7)="NO")),IFERROR(FIND(UPPER(SUBSTITUTE(AJ$12," ","")),INDEX('Cleaned Google Form'!$A$1:$L$5000,MATCH(UPPER(SUBSTITUTE($D48," ","")),'Cleaned Google Form'!$A:$A,0),8),1),FALSE)),0,1),1)</f>
        <v>0</v>
      </c>
      <c r="AK48" s="14">
        <f>IFERROR(IF(OR(IFERROR(FIND(AK$13,INDEX('Cleaned Google Form'!$A$1:$L$5000,MATCH(UPPER(SUBSTITUTE('Main Template'!$D48," ","")),'Cleaned Google Form'!$A:$A,0),12),1),FALSE),AND(AK$17=1,NOT(INDEX('Cleaned Google Form'!$A$1:$L$5000,MATCH(UPPER(SUBSTITUTE('Main Template'!$D48," ","")),'Cleaned Google Form'!$A:$A,0),6)="NO")),AND(AK$17&gt;=26,NOT(INDEX('Cleaned Google Form'!$A$1:$L$5000,UPPER(SUBSTITUTE(MATCH(UPPER(SUBSTITUTE($D48," ","")),'Cleaned Google Form'!$A:$A,0)," ","")),7)="NO")),IFERROR(FIND(UPPER(SUBSTITUTE(AK$12," ","")),INDEX('Cleaned Google Form'!$A$1:$L$5000,MATCH(UPPER(SUBSTITUTE($D48," ","")),'Cleaned Google Form'!$A:$A,0),8),1),FALSE)),0,1),1)</f>
        <v>0</v>
      </c>
      <c r="AL48" s="14">
        <f>IFERROR(IF(OR(IFERROR(FIND(AL$13,INDEX('Cleaned Google Form'!$A$1:$L$5000,MATCH(UPPER(SUBSTITUTE('Main Template'!$D48," ","")),'Cleaned Google Form'!$A:$A,0),12),1),FALSE),AND(AL$17=1,NOT(INDEX('Cleaned Google Form'!$A$1:$L$5000,MATCH(UPPER(SUBSTITUTE('Main Template'!$D48," ","")),'Cleaned Google Form'!$A:$A,0),6)="NO")),AND(AL$17&gt;=26,NOT(INDEX('Cleaned Google Form'!$A$1:$L$5000,UPPER(SUBSTITUTE(MATCH(UPPER(SUBSTITUTE($D48," ","")),'Cleaned Google Form'!$A:$A,0)," ","")),7)="NO")),IFERROR(FIND(UPPER(SUBSTITUTE(AL$12," ","")),INDEX('Cleaned Google Form'!$A$1:$L$5000,MATCH(UPPER(SUBSTITUTE($D48," ","")),'Cleaned Google Form'!$A:$A,0),8),1),FALSE)),0,1),1)</f>
        <v>1</v>
      </c>
      <c r="AM48" s="14">
        <f>IFERROR(IF(OR(IFERROR(FIND(AM$13,INDEX('Cleaned Google Form'!$A$1:$L$5000,MATCH(UPPER(SUBSTITUTE('Main Template'!$D48," ","")),'Cleaned Google Form'!$A:$A,0),12),1),FALSE),AND(AM$17=1,NOT(INDEX('Cleaned Google Form'!$A$1:$L$5000,MATCH(UPPER(SUBSTITUTE('Main Template'!$D48," ","")),'Cleaned Google Form'!$A:$A,0),6)="NO")),AND(AM$17&gt;=26,NOT(INDEX('Cleaned Google Form'!$A$1:$L$5000,UPPER(SUBSTITUTE(MATCH(UPPER(SUBSTITUTE($D48," ","")),'Cleaned Google Form'!$A:$A,0)," ","")),7)="NO")),IFERROR(FIND(UPPER(SUBSTITUTE(AM$12," ","")),INDEX('Cleaned Google Form'!$A$1:$L$5000,MATCH(UPPER(SUBSTITUTE($D48," ","")),'Cleaned Google Form'!$A:$A,0),8),1),FALSE)),0,1),1)</f>
        <v>1</v>
      </c>
      <c r="AN48" s="14">
        <f>IFERROR(IF(OR(IFERROR(FIND(AN$13,INDEX('Cleaned Google Form'!$A$1:$L$5000,MATCH(UPPER(SUBSTITUTE('Main Template'!$D48," ","")),'Cleaned Google Form'!$A:$A,0),12),1),FALSE),AND(AN$17=1,NOT(INDEX('Cleaned Google Form'!$A$1:$L$5000,MATCH(UPPER(SUBSTITUTE('Main Template'!$D48," ","")),'Cleaned Google Form'!$A:$A,0),6)="NO")),AND(AN$17&gt;=26,NOT(INDEX('Cleaned Google Form'!$A$1:$L$5000,UPPER(SUBSTITUTE(MATCH(UPPER(SUBSTITUTE($D48," ","")),'Cleaned Google Form'!$A:$A,0)," ","")),7)="NO")),IFERROR(FIND(UPPER(SUBSTITUTE(AN$12," ","")),INDEX('Cleaned Google Form'!$A$1:$L$5000,MATCH(UPPER(SUBSTITUTE($D48," ","")),'Cleaned Google Form'!$A:$A,0),8),1),FALSE)),0,1),1)</f>
        <v>1</v>
      </c>
    </row>
    <row r="49" spans="3:40">
      <c r="C49" s="4">
        <f t="shared" si="6"/>
        <v>32</v>
      </c>
      <c r="D49" s="4" t="s">
        <v>85</v>
      </c>
      <c r="E49" s="4">
        <f>IFERROR(IF(UPPER(VLOOKUP(UPPER(SUBSTITUTE(D49," ","")),'Cleaned Google Form'!$A$1:$L$5000,3,FALSE))="YES",1,0),0)</f>
        <v>0</v>
      </c>
      <c r="F49" s="4">
        <f>IFERROR(IF(VLOOKUP(UPPER(SUBSTITUTE(D49," ","")),'Cleaned Google Form'!$A$1:$L$5000,2,FALSE)="R1",1,0),0)</f>
        <v>0</v>
      </c>
      <c r="G49" s="4">
        <f>IFERROR(IF(VLOOKUP(UPPER(SUBSTITUTE(D49," ","")),'Cleaned Google Form'!$A$1:$L$5000,4,FALSE)="VGH",1,0),0)</f>
        <v>0</v>
      </c>
      <c r="H49" s="4">
        <f>IFERROR(IF(G49+IFERROR(IF(VLOOKUP(UPPER(SUBSTITUTE(D49," ","")),'Cleaned Google Form'!$A$1:$L$5000,3,FALSE)="SPH",1,0),0)=0,1,0),0)</f>
        <v>1</v>
      </c>
      <c r="I49" s="4">
        <f t="shared" si="7"/>
        <v>32</v>
      </c>
      <c r="J49" s="14">
        <f>IFERROR(IF(OR(IFERROR(FIND(J$13,INDEX('Cleaned Google Form'!$A$1:$L$5000,MATCH(UPPER(SUBSTITUTE('Main Template'!$D49," ","")),'Cleaned Google Form'!$A:$A,0),12),1),FALSE),AND(J$17=1,NOT(INDEX('Cleaned Google Form'!$A$1:$L$5000,MATCH(UPPER(SUBSTITUTE('Main Template'!$D49," ","")),'Cleaned Google Form'!$A:$A,0),6)="NO")),AND(J$17&gt;=26,NOT(INDEX('Cleaned Google Form'!$A$1:$L$5000,UPPER(SUBSTITUTE(MATCH(UPPER(SUBSTITUTE($D49," ","")),'Cleaned Google Form'!$A:$A,0)," ","")),7)="NO")),IFERROR(FIND(UPPER(SUBSTITUTE(J$12," ","")),INDEX('Cleaned Google Form'!$A$1:$L$5000,MATCH(UPPER(SUBSTITUTE($D49," ","")),'Cleaned Google Form'!$A:$A,0),8),1),FALSE)),0,1),1)</f>
        <v>1</v>
      </c>
      <c r="K49" s="14">
        <f>IFERROR(IF(OR(IFERROR(FIND(K$13,INDEX('Cleaned Google Form'!$A$1:$L$5000,MATCH(UPPER(SUBSTITUTE('Main Template'!$D49," ","")),'Cleaned Google Form'!$A:$A,0),12),1),FALSE),AND(K$17=1,NOT(INDEX('Cleaned Google Form'!$A$1:$L$5000,MATCH(UPPER(SUBSTITUTE('Main Template'!$D49," ","")),'Cleaned Google Form'!$A:$A,0),6)="NO")),AND(K$17&gt;=26,NOT(INDEX('Cleaned Google Form'!$A$1:$L$5000,UPPER(SUBSTITUTE(MATCH(UPPER(SUBSTITUTE($D49," ","")),'Cleaned Google Form'!$A:$A,0)," ","")),7)="NO")),IFERROR(FIND(UPPER(SUBSTITUTE(K$12," ","")),INDEX('Cleaned Google Form'!$A$1:$L$5000,MATCH(UPPER(SUBSTITUTE($D49," ","")),'Cleaned Google Form'!$A:$A,0),8),1),FALSE)),0,1),1)</f>
        <v>1</v>
      </c>
      <c r="L49" s="14">
        <f>IFERROR(IF(OR(IFERROR(FIND(L$13,INDEX('Cleaned Google Form'!$A$1:$L$5000,MATCH(UPPER(SUBSTITUTE('Main Template'!$D49," ","")),'Cleaned Google Form'!$A:$A,0),12),1),FALSE),AND(L$17=1,NOT(INDEX('Cleaned Google Form'!$A$1:$L$5000,MATCH(UPPER(SUBSTITUTE('Main Template'!$D49," ","")),'Cleaned Google Form'!$A:$A,0),6)="NO")),AND(L$17&gt;=26,NOT(INDEX('Cleaned Google Form'!$A$1:$L$5000,UPPER(SUBSTITUTE(MATCH(UPPER(SUBSTITUTE($D49," ","")),'Cleaned Google Form'!$A:$A,0)," ","")),7)="NO")),IFERROR(FIND(UPPER(SUBSTITUTE(L$12," ","")),INDEX('Cleaned Google Form'!$A$1:$L$5000,MATCH(UPPER(SUBSTITUTE($D49," ","")),'Cleaned Google Form'!$A:$A,0),8),1),FALSE)),0,1),1)</f>
        <v>1</v>
      </c>
      <c r="M49" s="14">
        <f>IFERROR(IF(OR(IFERROR(FIND(M$13,INDEX('Cleaned Google Form'!$A$1:$L$5000,MATCH(UPPER(SUBSTITUTE('Main Template'!$D49," ","")),'Cleaned Google Form'!$A:$A,0),12),1),FALSE),AND(M$17=1,NOT(INDEX('Cleaned Google Form'!$A$1:$L$5000,MATCH(UPPER(SUBSTITUTE('Main Template'!$D49," ","")),'Cleaned Google Form'!$A:$A,0),6)="NO")),AND(M$17&gt;=26,NOT(INDEX('Cleaned Google Form'!$A$1:$L$5000,UPPER(SUBSTITUTE(MATCH(UPPER(SUBSTITUTE($D49," ","")),'Cleaned Google Form'!$A:$A,0)," ","")),7)="NO")),IFERROR(FIND(UPPER(SUBSTITUTE(M$12," ","")),INDEX('Cleaned Google Form'!$A$1:$L$5000,MATCH(UPPER(SUBSTITUTE($D49," ","")),'Cleaned Google Form'!$A:$A,0),8),1),FALSE)),0,1),1)</f>
        <v>1</v>
      </c>
      <c r="N49" s="14">
        <f>IFERROR(IF(OR(IFERROR(FIND(N$13,INDEX('Cleaned Google Form'!$A$1:$L$5000,MATCH(UPPER(SUBSTITUTE('Main Template'!$D49," ","")),'Cleaned Google Form'!$A:$A,0),12),1),FALSE),AND(N$17=1,NOT(INDEX('Cleaned Google Form'!$A$1:$L$5000,MATCH(UPPER(SUBSTITUTE('Main Template'!$D49," ","")),'Cleaned Google Form'!$A:$A,0),6)="NO")),AND(N$17&gt;=26,NOT(INDEX('Cleaned Google Form'!$A$1:$L$5000,UPPER(SUBSTITUTE(MATCH(UPPER(SUBSTITUTE($D49," ","")),'Cleaned Google Form'!$A:$A,0)," ","")),7)="NO")),IFERROR(FIND(UPPER(SUBSTITUTE(N$12," ","")),INDEX('Cleaned Google Form'!$A$1:$L$5000,MATCH(UPPER(SUBSTITUTE($D49," ","")),'Cleaned Google Form'!$A:$A,0),8),1),FALSE)),0,1),1)</f>
        <v>1</v>
      </c>
      <c r="O49" s="14">
        <f>IFERROR(IF(OR(IFERROR(FIND(O$13,INDEX('Cleaned Google Form'!$A$1:$L$5000,MATCH(UPPER(SUBSTITUTE('Main Template'!$D49," ","")),'Cleaned Google Form'!$A:$A,0),12),1),FALSE),AND(O$17=1,NOT(INDEX('Cleaned Google Form'!$A$1:$L$5000,MATCH(UPPER(SUBSTITUTE('Main Template'!$D49," ","")),'Cleaned Google Form'!$A:$A,0),6)="NO")),AND(O$17&gt;=26,NOT(INDEX('Cleaned Google Form'!$A$1:$L$5000,UPPER(SUBSTITUTE(MATCH(UPPER(SUBSTITUTE($D49," ","")),'Cleaned Google Form'!$A:$A,0)," ","")),7)="NO")),IFERROR(FIND(UPPER(SUBSTITUTE(O$12," ","")),INDEX('Cleaned Google Form'!$A$1:$L$5000,MATCH(UPPER(SUBSTITUTE($D49," ","")),'Cleaned Google Form'!$A:$A,0),8),1),FALSE)),0,1),1)</f>
        <v>1</v>
      </c>
      <c r="P49" s="14">
        <f>IFERROR(IF(OR(IFERROR(FIND(P$13,INDEX('Cleaned Google Form'!$A$1:$L$5000,MATCH(UPPER(SUBSTITUTE('Main Template'!$D49," ","")),'Cleaned Google Form'!$A:$A,0),12),1),FALSE),AND(P$17=1,NOT(INDEX('Cleaned Google Form'!$A$1:$L$5000,MATCH(UPPER(SUBSTITUTE('Main Template'!$D49," ","")),'Cleaned Google Form'!$A:$A,0),6)="NO")),AND(P$17&gt;=26,NOT(INDEX('Cleaned Google Form'!$A$1:$L$5000,UPPER(SUBSTITUTE(MATCH(UPPER(SUBSTITUTE($D49," ","")),'Cleaned Google Form'!$A:$A,0)," ","")),7)="NO")),IFERROR(FIND(UPPER(SUBSTITUTE(P$12," ","")),INDEX('Cleaned Google Form'!$A$1:$L$5000,MATCH(UPPER(SUBSTITUTE($D49," ","")),'Cleaned Google Form'!$A:$A,0),8),1),FALSE)),0,1),1)</f>
        <v>1</v>
      </c>
      <c r="Q49" s="14">
        <f>IFERROR(IF(OR(IFERROR(FIND(Q$13,INDEX('Cleaned Google Form'!$A$1:$L$5000,MATCH(UPPER(SUBSTITUTE('Main Template'!$D49," ","")),'Cleaned Google Form'!$A:$A,0),12),1),FALSE),AND(Q$17=1,NOT(INDEX('Cleaned Google Form'!$A$1:$L$5000,MATCH(UPPER(SUBSTITUTE('Main Template'!$D49," ","")),'Cleaned Google Form'!$A:$A,0),6)="NO")),AND(Q$17&gt;=26,NOT(INDEX('Cleaned Google Form'!$A$1:$L$5000,UPPER(SUBSTITUTE(MATCH(UPPER(SUBSTITUTE($D49," ","")),'Cleaned Google Form'!$A:$A,0)," ","")),7)="NO")),IFERROR(FIND(UPPER(SUBSTITUTE(Q$12," ","")),INDEX('Cleaned Google Form'!$A$1:$L$5000,MATCH(UPPER(SUBSTITUTE($D49," ","")),'Cleaned Google Form'!$A:$A,0),8),1),FALSE)),0,1),1)</f>
        <v>1</v>
      </c>
      <c r="R49" s="14">
        <f>IFERROR(IF(OR(IFERROR(FIND(R$13,INDEX('Cleaned Google Form'!$A$1:$L$5000,MATCH(UPPER(SUBSTITUTE('Main Template'!$D49," ","")),'Cleaned Google Form'!$A:$A,0),12),1),FALSE),AND(R$17=1,NOT(INDEX('Cleaned Google Form'!$A$1:$L$5000,MATCH(UPPER(SUBSTITUTE('Main Template'!$D49," ","")),'Cleaned Google Form'!$A:$A,0),6)="NO")),AND(R$17&gt;=26,NOT(INDEX('Cleaned Google Form'!$A$1:$L$5000,UPPER(SUBSTITUTE(MATCH(UPPER(SUBSTITUTE($D49," ","")),'Cleaned Google Form'!$A:$A,0)," ","")),7)="NO")),IFERROR(FIND(UPPER(SUBSTITUTE(R$12," ","")),INDEX('Cleaned Google Form'!$A$1:$L$5000,MATCH(UPPER(SUBSTITUTE($D49," ","")),'Cleaned Google Form'!$A:$A,0),8),1),FALSE)),0,1),1)</f>
        <v>1</v>
      </c>
      <c r="S49" s="14">
        <f>IFERROR(IF(OR(IFERROR(FIND(S$13,INDEX('Cleaned Google Form'!$A$1:$L$5000,MATCH(UPPER(SUBSTITUTE('Main Template'!$D49," ","")),'Cleaned Google Form'!$A:$A,0),12),1),FALSE),AND(S$17=1,NOT(INDEX('Cleaned Google Form'!$A$1:$L$5000,MATCH(UPPER(SUBSTITUTE('Main Template'!$D49," ","")),'Cleaned Google Form'!$A:$A,0),6)="NO")),AND(S$17&gt;=26,NOT(INDEX('Cleaned Google Form'!$A$1:$L$5000,UPPER(SUBSTITUTE(MATCH(UPPER(SUBSTITUTE($D49," ","")),'Cleaned Google Form'!$A:$A,0)," ","")),7)="NO")),IFERROR(FIND(UPPER(SUBSTITUTE(S$12," ","")),INDEX('Cleaned Google Form'!$A$1:$L$5000,MATCH(UPPER(SUBSTITUTE($D49," ","")),'Cleaned Google Form'!$A:$A,0),8),1),FALSE)),0,1),1)</f>
        <v>1</v>
      </c>
      <c r="T49" s="14">
        <f>IFERROR(IF(OR(IFERROR(FIND(T$13,INDEX('Cleaned Google Form'!$A$1:$L$5000,MATCH(UPPER(SUBSTITUTE('Main Template'!$D49," ","")),'Cleaned Google Form'!$A:$A,0),12),1),FALSE),AND(T$17=1,NOT(INDEX('Cleaned Google Form'!$A$1:$L$5000,MATCH(UPPER(SUBSTITUTE('Main Template'!$D49," ","")),'Cleaned Google Form'!$A:$A,0),6)="NO")),AND(T$17&gt;=26,NOT(INDEX('Cleaned Google Form'!$A$1:$L$5000,UPPER(SUBSTITUTE(MATCH(UPPER(SUBSTITUTE($D49," ","")),'Cleaned Google Form'!$A:$A,0)," ","")),7)="NO")),IFERROR(FIND(UPPER(SUBSTITUTE(T$12," ","")),INDEX('Cleaned Google Form'!$A$1:$L$5000,MATCH(UPPER(SUBSTITUTE($D49," ","")),'Cleaned Google Form'!$A:$A,0),8),1),FALSE)),0,1),1)</f>
        <v>1</v>
      </c>
      <c r="U49" s="14">
        <f>IFERROR(IF(OR(IFERROR(FIND(U$13,INDEX('Cleaned Google Form'!$A$1:$L$5000,MATCH(UPPER(SUBSTITUTE('Main Template'!$D49," ","")),'Cleaned Google Form'!$A:$A,0),12),1),FALSE),AND(U$17=1,NOT(INDEX('Cleaned Google Form'!$A$1:$L$5000,MATCH(UPPER(SUBSTITUTE('Main Template'!$D49," ","")),'Cleaned Google Form'!$A:$A,0),6)="NO")),AND(U$17&gt;=26,NOT(INDEX('Cleaned Google Form'!$A$1:$L$5000,UPPER(SUBSTITUTE(MATCH(UPPER(SUBSTITUTE($D49," ","")),'Cleaned Google Form'!$A:$A,0)," ","")),7)="NO")),IFERROR(FIND(UPPER(SUBSTITUTE(U$12," ","")),INDEX('Cleaned Google Form'!$A$1:$L$5000,MATCH(UPPER(SUBSTITUTE($D49," ","")),'Cleaned Google Form'!$A:$A,0),8),1),FALSE)),0,1),1)</f>
        <v>1</v>
      </c>
      <c r="V49" s="14">
        <f>IFERROR(IF(OR(IFERROR(FIND(V$13,INDEX('Cleaned Google Form'!$A$1:$L$5000,MATCH(UPPER(SUBSTITUTE('Main Template'!$D49," ","")),'Cleaned Google Form'!$A:$A,0),12),1),FALSE),AND(V$17=1,NOT(INDEX('Cleaned Google Form'!$A$1:$L$5000,MATCH(UPPER(SUBSTITUTE('Main Template'!$D49," ","")),'Cleaned Google Form'!$A:$A,0),6)="NO")),AND(V$17&gt;=26,NOT(INDEX('Cleaned Google Form'!$A$1:$L$5000,UPPER(SUBSTITUTE(MATCH(UPPER(SUBSTITUTE($D49," ","")),'Cleaned Google Form'!$A:$A,0)," ","")),7)="NO")),IFERROR(FIND(UPPER(SUBSTITUTE(V$12," ","")),INDEX('Cleaned Google Form'!$A$1:$L$5000,MATCH(UPPER(SUBSTITUTE($D49," ","")),'Cleaned Google Form'!$A:$A,0),8),1),FALSE)),0,1),1)</f>
        <v>1</v>
      </c>
      <c r="W49" s="14">
        <f>IFERROR(IF(OR(IFERROR(FIND(W$13,INDEX('Cleaned Google Form'!$A$1:$L$5000,MATCH(UPPER(SUBSTITUTE('Main Template'!$D49," ","")),'Cleaned Google Form'!$A:$A,0),12),1),FALSE),AND(W$17=1,NOT(INDEX('Cleaned Google Form'!$A$1:$L$5000,MATCH(UPPER(SUBSTITUTE('Main Template'!$D49," ","")),'Cleaned Google Form'!$A:$A,0),6)="NO")),AND(W$17&gt;=26,NOT(INDEX('Cleaned Google Form'!$A$1:$L$5000,UPPER(SUBSTITUTE(MATCH(UPPER(SUBSTITUTE($D49," ","")),'Cleaned Google Form'!$A:$A,0)," ","")),7)="NO")),IFERROR(FIND(UPPER(SUBSTITUTE(W$12," ","")),INDEX('Cleaned Google Form'!$A$1:$L$5000,MATCH(UPPER(SUBSTITUTE($D49," ","")),'Cleaned Google Form'!$A:$A,0),8),1),FALSE)),0,1),1)</f>
        <v>1</v>
      </c>
      <c r="X49" s="14">
        <f>IFERROR(IF(OR(IFERROR(FIND(X$13,INDEX('Cleaned Google Form'!$A$1:$L$5000,MATCH(UPPER(SUBSTITUTE('Main Template'!$D49," ","")),'Cleaned Google Form'!$A:$A,0),12),1),FALSE),AND(X$17=1,NOT(INDEX('Cleaned Google Form'!$A$1:$L$5000,MATCH(UPPER(SUBSTITUTE('Main Template'!$D49," ","")),'Cleaned Google Form'!$A:$A,0),6)="NO")),AND(X$17&gt;=26,NOT(INDEX('Cleaned Google Form'!$A$1:$L$5000,UPPER(SUBSTITUTE(MATCH(UPPER(SUBSTITUTE($D49," ","")),'Cleaned Google Form'!$A:$A,0)," ","")),7)="NO")),IFERROR(FIND(UPPER(SUBSTITUTE(X$12," ","")),INDEX('Cleaned Google Form'!$A$1:$L$5000,MATCH(UPPER(SUBSTITUTE($D49," ","")),'Cleaned Google Form'!$A:$A,0),8),1),FALSE)),0,1),1)</f>
        <v>1</v>
      </c>
      <c r="Y49" s="14">
        <f>IFERROR(IF(OR(IFERROR(FIND(Y$13,INDEX('Cleaned Google Form'!$A$1:$L$5000,MATCH(UPPER(SUBSTITUTE('Main Template'!$D49," ","")),'Cleaned Google Form'!$A:$A,0),12),1),FALSE),AND(Y$17=1,NOT(INDEX('Cleaned Google Form'!$A$1:$L$5000,MATCH(UPPER(SUBSTITUTE('Main Template'!$D49," ","")),'Cleaned Google Form'!$A:$A,0),6)="NO")),AND(Y$17&gt;=26,NOT(INDEX('Cleaned Google Form'!$A$1:$L$5000,UPPER(SUBSTITUTE(MATCH(UPPER(SUBSTITUTE($D49," ","")),'Cleaned Google Form'!$A:$A,0)," ","")),7)="NO")),IFERROR(FIND(UPPER(SUBSTITUTE(Y$12," ","")),INDEX('Cleaned Google Form'!$A$1:$L$5000,MATCH(UPPER(SUBSTITUTE($D49," ","")),'Cleaned Google Form'!$A:$A,0),8),1),FALSE)),0,1),1)</f>
        <v>1</v>
      </c>
      <c r="Z49" s="14">
        <f>IFERROR(IF(OR(IFERROR(FIND(Z$13,INDEX('Cleaned Google Form'!$A$1:$L$5000,MATCH(UPPER(SUBSTITUTE('Main Template'!$D49," ","")),'Cleaned Google Form'!$A:$A,0),12),1),FALSE),AND(Z$17=1,NOT(INDEX('Cleaned Google Form'!$A$1:$L$5000,MATCH(UPPER(SUBSTITUTE('Main Template'!$D49," ","")),'Cleaned Google Form'!$A:$A,0),6)="NO")),AND(Z$17&gt;=26,NOT(INDEX('Cleaned Google Form'!$A$1:$L$5000,UPPER(SUBSTITUTE(MATCH(UPPER(SUBSTITUTE($D49," ","")),'Cleaned Google Form'!$A:$A,0)," ","")),7)="NO")),IFERROR(FIND(UPPER(SUBSTITUTE(Z$12," ","")),INDEX('Cleaned Google Form'!$A$1:$L$5000,MATCH(UPPER(SUBSTITUTE($D49," ","")),'Cleaned Google Form'!$A:$A,0),8),1),FALSE)),0,1),1)</f>
        <v>1</v>
      </c>
      <c r="AA49" s="14">
        <f>IFERROR(IF(OR(IFERROR(FIND(AA$13,INDEX('Cleaned Google Form'!$A$1:$L$5000,MATCH(UPPER(SUBSTITUTE('Main Template'!$D49," ","")),'Cleaned Google Form'!$A:$A,0),12),1),FALSE),AND(AA$17=1,NOT(INDEX('Cleaned Google Form'!$A$1:$L$5000,MATCH(UPPER(SUBSTITUTE('Main Template'!$D49," ","")),'Cleaned Google Form'!$A:$A,0),6)="NO")),AND(AA$17&gt;=26,NOT(INDEX('Cleaned Google Form'!$A$1:$L$5000,UPPER(SUBSTITUTE(MATCH(UPPER(SUBSTITUTE($D49," ","")),'Cleaned Google Form'!$A:$A,0)," ","")),7)="NO")),IFERROR(FIND(UPPER(SUBSTITUTE(AA$12," ","")),INDEX('Cleaned Google Form'!$A$1:$L$5000,MATCH(UPPER(SUBSTITUTE($D49," ","")),'Cleaned Google Form'!$A:$A,0),8),1),FALSE)),0,1),1)</f>
        <v>1</v>
      </c>
      <c r="AB49" s="14">
        <f>IFERROR(IF(OR(IFERROR(FIND(AB$13,INDEX('Cleaned Google Form'!$A$1:$L$5000,MATCH(UPPER(SUBSTITUTE('Main Template'!$D49," ","")),'Cleaned Google Form'!$A:$A,0),12),1),FALSE),AND(AB$17=1,NOT(INDEX('Cleaned Google Form'!$A$1:$L$5000,MATCH(UPPER(SUBSTITUTE('Main Template'!$D49," ","")),'Cleaned Google Form'!$A:$A,0),6)="NO")),AND(AB$17&gt;=26,NOT(INDEX('Cleaned Google Form'!$A$1:$L$5000,UPPER(SUBSTITUTE(MATCH(UPPER(SUBSTITUTE($D49," ","")),'Cleaned Google Form'!$A:$A,0)," ","")),7)="NO")),IFERROR(FIND(UPPER(SUBSTITUTE(AB$12," ","")),INDEX('Cleaned Google Form'!$A$1:$L$5000,MATCH(UPPER(SUBSTITUTE($D49," ","")),'Cleaned Google Form'!$A:$A,0),8),1),FALSE)),0,1),1)</f>
        <v>1</v>
      </c>
      <c r="AC49" s="14">
        <f>IFERROR(IF(OR(IFERROR(FIND(AC$13,INDEX('Cleaned Google Form'!$A$1:$L$5000,MATCH(UPPER(SUBSTITUTE('Main Template'!$D49," ","")),'Cleaned Google Form'!$A:$A,0),12),1),FALSE),AND(AC$17=1,NOT(INDEX('Cleaned Google Form'!$A$1:$L$5000,MATCH(UPPER(SUBSTITUTE('Main Template'!$D49," ","")),'Cleaned Google Form'!$A:$A,0),6)="NO")),AND(AC$17&gt;=26,NOT(INDEX('Cleaned Google Form'!$A$1:$L$5000,UPPER(SUBSTITUTE(MATCH(UPPER(SUBSTITUTE($D49," ","")),'Cleaned Google Form'!$A:$A,0)," ","")),7)="NO")),IFERROR(FIND(UPPER(SUBSTITUTE(AC$12," ","")),INDEX('Cleaned Google Form'!$A$1:$L$5000,MATCH(UPPER(SUBSTITUTE($D49," ","")),'Cleaned Google Form'!$A:$A,0),8),1),FALSE)),0,1),1)</f>
        <v>1</v>
      </c>
      <c r="AD49" s="14">
        <f>IFERROR(IF(OR(IFERROR(FIND(AD$13,INDEX('Cleaned Google Form'!$A$1:$L$5000,MATCH(UPPER(SUBSTITUTE('Main Template'!$D49," ","")),'Cleaned Google Form'!$A:$A,0),12),1),FALSE),AND(AD$17=1,NOT(INDEX('Cleaned Google Form'!$A$1:$L$5000,MATCH(UPPER(SUBSTITUTE('Main Template'!$D49," ","")),'Cleaned Google Form'!$A:$A,0),6)="NO")),AND(AD$17&gt;=26,NOT(INDEX('Cleaned Google Form'!$A$1:$L$5000,UPPER(SUBSTITUTE(MATCH(UPPER(SUBSTITUTE($D49," ","")),'Cleaned Google Form'!$A:$A,0)," ","")),7)="NO")),IFERROR(FIND(UPPER(SUBSTITUTE(AD$12," ","")),INDEX('Cleaned Google Form'!$A$1:$L$5000,MATCH(UPPER(SUBSTITUTE($D49," ","")),'Cleaned Google Form'!$A:$A,0),8),1),FALSE)),0,1),1)</f>
        <v>1</v>
      </c>
      <c r="AE49" s="14">
        <f>IFERROR(IF(OR(IFERROR(FIND(AE$13,INDEX('Cleaned Google Form'!$A$1:$L$5000,MATCH(UPPER(SUBSTITUTE('Main Template'!$D49," ","")),'Cleaned Google Form'!$A:$A,0),12),1),FALSE),AND(AE$17=1,NOT(INDEX('Cleaned Google Form'!$A$1:$L$5000,MATCH(UPPER(SUBSTITUTE('Main Template'!$D49," ","")),'Cleaned Google Form'!$A:$A,0),6)="NO")),AND(AE$17&gt;=26,NOT(INDEX('Cleaned Google Form'!$A$1:$L$5000,UPPER(SUBSTITUTE(MATCH(UPPER(SUBSTITUTE($D49," ","")),'Cleaned Google Form'!$A:$A,0)," ","")),7)="NO")),IFERROR(FIND(UPPER(SUBSTITUTE(AE$12," ","")),INDEX('Cleaned Google Form'!$A$1:$L$5000,MATCH(UPPER(SUBSTITUTE($D49," ","")),'Cleaned Google Form'!$A:$A,0),8),1),FALSE)),0,1),1)</f>
        <v>1</v>
      </c>
      <c r="AF49" s="14">
        <f>IFERROR(IF(OR(IFERROR(FIND(AF$13,INDEX('Cleaned Google Form'!$A$1:$L$5000,MATCH(UPPER(SUBSTITUTE('Main Template'!$D49," ","")),'Cleaned Google Form'!$A:$A,0),12),1),FALSE),AND(AF$17=1,NOT(INDEX('Cleaned Google Form'!$A$1:$L$5000,MATCH(UPPER(SUBSTITUTE('Main Template'!$D49," ","")),'Cleaned Google Form'!$A:$A,0),6)="NO")),AND(AF$17&gt;=26,NOT(INDEX('Cleaned Google Form'!$A$1:$L$5000,UPPER(SUBSTITUTE(MATCH(UPPER(SUBSTITUTE($D49," ","")),'Cleaned Google Form'!$A:$A,0)," ","")),7)="NO")),IFERROR(FIND(UPPER(SUBSTITUTE(AF$12," ","")),INDEX('Cleaned Google Form'!$A$1:$L$5000,MATCH(UPPER(SUBSTITUTE($D49," ","")),'Cleaned Google Form'!$A:$A,0),8),1),FALSE)),0,1),1)</f>
        <v>1</v>
      </c>
      <c r="AG49" s="14">
        <f>IFERROR(IF(OR(IFERROR(FIND(AG$13,INDEX('Cleaned Google Form'!$A$1:$L$5000,MATCH(UPPER(SUBSTITUTE('Main Template'!$D49," ","")),'Cleaned Google Form'!$A:$A,0),12),1),FALSE),AND(AG$17=1,NOT(INDEX('Cleaned Google Form'!$A$1:$L$5000,MATCH(UPPER(SUBSTITUTE('Main Template'!$D49," ","")),'Cleaned Google Form'!$A:$A,0),6)="NO")),AND(AG$17&gt;=26,NOT(INDEX('Cleaned Google Form'!$A$1:$L$5000,UPPER(SUBSTITUTE(MATCH(UPPER(SUBSTITUTE($D49," ","")),'Cleaned Google Form'!$A:$A,0)," ","")),7)="NO")),IFERROR(FIND(UPPER(SUBSTITUTE(AG$12," ","")),INDEX('Cleaned Google Form'!$A$1:$L$5000,MATCH(UPPER(SUBSTITUTE($D49," ","")),'Cleaned Google Form'!$A:$A,0),8),1),FALSE)),0,1),1)</f>
        <v>1</v>
      </c>
      <c r="AH49" s="14">
        <f>IFERROR(IF(OR(IFERROR(FIND(AH$13,INDEX('Cleaned Google Form'!$A$1:$L$5000,MATCH(UPPER(SUBSTITUTE('Main Template'!$D49," ","")),'Cleaned Google Form'!$A:$A,0),12),1),FALSE),AND(AH$17=1,NOT(INDEX('Cleaned Google Form'!$A$1:$L$5000,MATCH(UPPER(SUBSTITUTE('Main Template'!$D49," ","")),'Cleaned Google Form'!$A:$A,0),6)="NO")),AND(AH$17&gt;=26,NOT(INDEX('Cleaned Google Form'!$A$1:$L$5000,UPPER(SUBSTITUTE(MATCH(UPPER(SUBSTITUTE($D49," ","")),'Cleaned Google Form'!$A:$A,0)," ","")),7)="NO")),IFERROR(FIND(UPPER(SUBSTITUTE(AH$12," ","")),INDEX('Cleaned Google Form'!$A$1:$L$5000,MATCH(UPPER(SUBSTITUTE($D49," ","")),'Cleaned Google Form'!$A:$A,0),8),1),FALSE)),0,1),1)</f>
        <v>1</v>
      </c>
      <c r="AI49" s="14">
        <f>IFERROR(IF(OR(IFERROR(FIND(AI$13,INDEX('Cleaned Google Form'!$A$1:$L$5000,MATCH(UPPER(SUBSTITUTE('Main Template'!$D49," ","")),'Cleaned Google Form'!$A:$A,0),12),1),FALSE),AND(AI$17=1,NOT(INDEX('Cleaned Google Form'!$A$1:$L$5000,MATCH(UPPER(SUBSTITUTE('Main Template'!$D49," ","")),'Cleaned Google Form'!$A:$A,0),6)="NO")),AND(AI$17&gt;=26,NOT(INDEX('Cleaned Google Form'!$A$1:$L$5000,UPPER(SUBSTITUTE(MATCH(UPPER(SUBSTITUTE($D49," ","")),'Cleaned Google Form'!$A:$A,0)," ","")),7)="NO")),IFERROR(FIND(UPPER(SUBSTITUTE(AI$12," ","")),INDEX('Cleaned Google Form'!$A$1:$L$5000,MATCH(UPPER(SUBSTITUTE($D49," ","")),'Cleaned Google Form'!$A:$A,0),8),1),FALSE)),0,1),1)</f>
        <v>1</v>
      </c>
      <c r="AJ49" s="14">
        <f>IFERROR(IF(OR(IFERROR(FIND(AJ$13,INDEX('Cleaned Google Form'!$A$1:$L$5000,MATCH(UPPER(SUBSTITUTE('Main Template'!$D49," ","")),'Cleaned Google Form'!$A:$A,0),12),1),FALSE),AND(AJ$17=1,NOT(INDEX('Cleaned Google Form'!$A$1:$L$5000,MATCH(UPPER(SUBSTITUTE('Main Template'!$D49," ","")),'Cleaned Google Form'!$A:$A,0),6)="NO")),AND(AJ$17&gt;=26,NOT(INDEX('Cleaned Google Form'!$A$1:$L$5000,UPPER(SUBSTITUTE(MATCH(UPPER(SUBSTITUTE($D49," ","")),'Cleaned Google Form'!$A:$A,0)," ","")),7)="NO")),IFERROR(FIND(UPPER(SUBSTITUTE(AJ$12," ","")),INDEX('Cleaned Google Form'!$A$1:$L$5000,MATCH(UPPER(SUBSTITUTE($D49," ","")),'Cleaned Google Form'!$A:$A,0),8),1),FALSE)),0,1),1)</f>
        <v>1</v>
      </c>
      <c r="AK49" s="14">
        <f>IFERROR(IF(OR(IFERROR(FIND(AK$13,INDEX('Cleaned Google Form'!$A$1:$L$5000,MATCH(UPPER(SUBSTITUTE('Main Template'!$D49," ","")),'Cleaned Google Form'!$A:$A,0),12),1),FALSE),AND(AK$17=1,NOT(INDEX('Cleaned Google Form'!$A$1:$L$5000,MATCH(UPPER(SUBSTITUTE('Main Template'!$D49," ","")),'Cleaned Google Form'!$A:$A,0),6)="NO")),AND(AK$17&gt;=26,NOT(INDEX('Cleaned Google Form'!$A$1:$L$5000,UPPER(SUBSTITUTE(MATCH(UPPER(SUBSTITUTE($D49," ","")),'Cleaned Google Form'!$A:$A,0)," ","")),7)="NO")),IFERROR(FIND(UPPER(SUBSTITUTE(AK$12," ","")),INDEX('Cleaned Google Form'!$A$1:$L$5000,MATCH(UPPER(SUBSTITUTE($D49," ","")),'Cleaned Google Form'!$A:$A,0),8),1),FALSE)),0,1),1)</f>
        <v>1</v>
      </c>
      <c r="AL49" s="14">
        <f>IFERROR(IF(OR(IFERROR(FIND(AL$13,INDEX('Cleaned Google Form'!$A$1:$L$5000,MATCH(UPPER(SUBSTITUTE('Main Template'!$D49," ","")),'Cleaned Google Form'!$A:$A,0),12),1),FALSE),AND(AL$17=1,NOT(INDEX('Cleaned Google Form'!$A$1:$L$5000,MATCH(UPPER(SUBSTITUTE('Main Template'!$D49," ","")),'Cleaned Google Form'!$A:$A,0),6)="NO")),AND(AL$17&gt;=26,NOT(INDEX('Cleaned Google Form'!$A$1:$L$5000,UPPER(SUBSTITUTE(MATCH(UPPER(SUBSTITUTE($D49," ","")),'Cleaned Google Form'!$A:$A,0)," ","")),7)="NO")),IFERROR(FIND(UPPER(SUBSTITUTE(AL$12," ","")),INDEX('Cleaned Google Form'!$A$1:$L$5000,MATCH(UPPER(SUBSTITUTE($D49," ","")),'Cleaned Google Form'!$A:$A,0),8),1),FALSE)),0,1),1)</f>
        <v>1</v>
      </c>
      <c r="AM49" s="14">
        <f>IFERROR(IF(OR(IFERROR(FIND(AM$13,INDEX('Cleaned Google Form'!$A$1:$L$5000,MATCH(UPPER(SUBSTITUTE('Main Template'!$D49," ","")),'Cleaned Google Form'!$A:$A,0),12),1),FALSE),AND(AM$17=1,NOT(INDEX('Cleaned Google Form'!$A$1:$L$5000,MATCH(UPPER(SUBSTITUTE('Main Template'!$D49," ","")),'Cleaned Google Form'!$A:$A,0),6)="NO")),AND(AM$17&gt;=26,NOT(INDEX('Cleaned Google Form'!$A$1:$L$5000,UPPER(SUBSTITUTE(MATCH(UPPER(SUBSTITUTE($D49," ","")),'Cleaned Google Form'!$A:$A,0)," ","")),7)="NO")),IFERROR(FIND(UPPER(SUBSTITUTE(AM$12," ","")),INDEX('Cleaned Google Form'!$A$1:$L$5000,MATCH(UPPER(SUBSTITUTE($D49," ","")),'Cleaned Google Form'!$A:$A,0),8),1),FALSE)),0,1),1)</f>
        <v>1</v>
      </c>
      <c r="AN49" s="14">
        <f>IFERROR(IF(OR(IFERROR(FIND(AN$13,INDEX('Cleaned Google Form'!$A$1:$L$5000,MATCH(UPPER(SUBSTITUTE('Main Template'!$D49," ","")),'Cleaned Google Form'!$A:$A,0),12),1),FALSE),AND(AN$17=1,NOT(INDEX('Cleaned Google Form'!$A$1:$L$5000,MATCH(UPPER(SUBSTITUTE('Main Template'!$D49," ","")),'Cleaned Google Form'!$A:$A,0),6)="NO")),AND(AN$17&gt;=26,NOT(INDEX('Cleaned Google Form'!$A$1:$L$5000,UPPER(SUBSTITUTE(MATCH(UPPER(SUBSTITUTE($D49," ","")),'Cleaned Google Form'!$A:$A,0)," ","")),7)="NO")),IFERROR(FIND(UPPER(SUBSTITUTE(AN$12," ","")),INDEX('Cleaned Google Form'!$A$1:$L$5000,MATCH(UPPER(SUBSTITUTE($D49," ","")),'Cleaned Google Form'!$A:$A,0),8),1),FALSE)),0,1),1)</f>
        <v>1</v>
      </c>
    </row>
    <row r="50" spans="3:40">
      <c r="C50" s="4">
        <f t="shared" ref="C50:C81" si="8">I50</f>
        <v>33</v>
      </c>
      <c r="D50" s="4" t="s">
        <v>177</v>
      </c>
      <c r="E50" s="4">
        <f>IFERROR(IF(UPPER(VLOOKUP(UPPER(SUBSTITUTE(D50," ","")),'Cleaned Google Form'!$A$1:$L$5000,3,FALSE))="YES",1,0),0)</f>
        <v>0</v>
      </c>
      <c r="F50" s="4">
        <f>IFERROR(IF(VLOOKUP(UPPER(SUBSTITUTE(D50," ","")),'Cleaned Google Form'!$A$1:$L$5000,2,FALSE)="R1",1,0),0)</f>
        <v>0</v>
      </c>
      <c r="G50" s="4">
        <f>IFERROR(IF(VLOOKUP(UPPER(SUBSTITUTE(D50," ","")),'Cleaned Google Form'!$A$1:$L$5000,4,FALSE)="VGH",1,0),0)</f>
        <v>0</v>
      </c>
      <c r="H50" s="4">
        <f>IFERROR(IF(G50+IFERROR(IF(VLOOKUP(UPPER(SUBSTITUTE(D50," ","")),'Cleaned Google Form'!$A$1:$L$5000,3,FALSE)="SPH",1,0),0)=0,1,0),0)</f>
        <v>1</v>
      </c>
      <c r="I50" s="4">
        <f t="shared" ref="I50:I81" si="9">IF(I49="Resident Index",1,I49+1)</f>
        <v>33</v>
      </c>
      <c r="J50" s="14">
        <f>IFERROR(IF(OR(IFERROR(FIND(J$13,INDEX('Cleaned Google Form'!$A$1:$L$5000,MATCH(UPPER(SUBSTITUTE('Main Template'!$D50," ","")),'Cleaned Google Form'!$A:$A,0),12),1),FALSE),AND(J$17=1,NOT(INDEX('Cleaned Google Form'!$A$1:$L$5000,MATCH(UPPER(SUBSTITUTE('Main Template'!$D50," ","")),'Cleaned Google Form'!$A:$A,0),6)="NO")),AND(J$17&gt;=26,NOT(INDEX('Cleaned Google Form'!$A$1:$L$5000,UPPER(SUBSTITUTE(MATCH(UPPER(SUBSTITUTE($D50," ","")),'Cleaned Google Form'!$A:$A,0)," ","")),7)="NO")),IFERROR(FIND(UPPER(SUBSTITUTE(J$12," ","")),INDEX('Cleaned Google Form'!$A$1:$L$5000,MATCH(UPPER(SUBSTITUTE($D50," ","")),'Cleaned Google Form'!$A:$A,0),8),1),FALSE)),0,1),1)</f>
        <v>1</v>
      </c>
      <c r="K50" s="14">
        <f>IFERROR(IF(OR(IFERROR(FIND(K$13,INDEX('Cleaned Google Form'!$A$1:$L$5000,MATCH(UPPER(SUBSTITUTE('Main Template'!$D50," ","")),'Cleaned Google Form'!$A:$A,0),12),1),FALSE),AND(K$17=1,NOT(INDEX('Cleaned Google Form'!$A$1:$L$5000,MATCH(UPPER(SUBSTITUTE('Main Template'!$D50," ","")),'Cleaned Google Form'!$A:$A,0),6)="NO")),AND(K$17&gt;=26,NOT(INDEX('Cleaned Google Form'!$A$1:$L$5000,UPPER(SUBSTITUTE(MATCH(UPPER(SUBSTITUTE($D50," ","")),'Cleaned Google Form'!$A:$A,0)," ","")),7)="NO")),IFERROR(FIND(UPPER(SUBSTITUTE(K$12," ","")),INDEX('Cleaned Google Form'!$A$1:$L$5000,MATCH(UPPER(SUBSTITUTE($D50," ","")),'Cleaned Google Form'!$A:$A,0),8),1),FALSE)),0,1),1)</f>
        <v>1</v>
      </c>
      <c r="L50" s="14">
        <f>IFERROR(IF(OR(IFERROR(FIND(L$13,INDEX('Cleaned Google Form'!$A$1:$L$5000,MATCH(UPPER(SUBSTITUTE('Main Template'!$D50," ","")),'Cleaned Google Form'!$A:$A,0),12),1),FALSE),AND(L$17=1,NOT(INDEX('Cleaned Google Form'!$A$1:$L$5000,MATCH(UPPER(SUBSTITUTE('Main Template'!$D50," ","")),'Cleaned Google Form'!$A:$A,0),6)="NO")),AND(L$17&gt;=26,NOT(INDEX('Cleaned Google Form'!$A$1:$L$5000,UPPER(SUBSTITUTE(MATCH(UPPER(SUBSTITUTE($D50," ","")),'Cleaned Google Form'!$A:$A,0)," ","")),7)="NO")),IFERROR(FIND(UPPER(SUBSTITUTE(L$12," ","")),INDEX('Cleaned Google Form'!$A$1:$L$5000,MATCH(UPPER(SUBSTITUTE($D50," ","")),'Cleaned Google Form'!$A:$A,0),8),1),FALSE)),0,1),1)</f>
        <v>1</v>
      </c>
      <c r="M50" s="14">
        <f>IFERROR(IF(OR(IFERROR(FIND(M$13,INDEX('Cleaned Google Form'!$A$1:$L$5000,MATCH(UPPER(SUBSTITUTE('Main Template'!$D50," ","")),'Cleaned Google Form'!$A:$A,0),12),1),FALSE),AND(M$17=1,NOT(INDEX('Cleaned Google Form'!$A$1:$L$5000,MATCH(UPPER(SUBSTITUTE('Main Template'!$D50," ","")),'Cleaned Google Form'!$A:$A,0),6)="NO")),AND(M$17&gt;=26,NOT(INDEX('Cleaned Google Form'!$A$1:$L$5000,UPPER(SUBSTITUTE(MATCH(UPPER(SUBSTITUTE($D50," ","")),'Cleaned Google Form'!$A:$A,0)," ","")),7)="NO")),IFERROR(FIND(UPPER(SUBSTITUTE(M$12," ","")),INDEX('Cleaned Google Form'!$A$1:$L$5000,MATCH(UPPER(SUBSTITUTE($D50," ","")),'Cleaned Google Form'!$A:$A,0),8),1),FALSE)),0,1),1)</f>
        <v>1</v>
      </c>
      <c r="N50" s="14">
        <f>IFERROR(IF(OR(IFERROR(FIND(N$13,INDEX('Cleaned Google Form'!$A$1:$L$5000,MATCH(UPPER(SUBSTITUTE('Main Template'!$D50," ","")),'Cleaned Google Form'!$A:$A,0),12),1),FALSE),AND(N$17=1,NOT(INDEX('Cleaned Google Form'!$A$1:$L$5000,MATCH(UPPER(SUBSTITUTE('Main Template'!$D50," ","")),'Cleaned Google Form'!$A:$A,0),6)="NO")),AND(N$17&gt;=26,NOT(INDEX('Cleaned Google Form'!$A$1:$L$5000,UPPER(SUBSTITUTE(MATCH(UPPER(SUBSTITUTE($D50," ","")),'Cleaned Google Form'!$A:$A,0)," ","")),7)="NO")),IFERROR(FIND(UPPER(SUBSTITUTE(N$12," ","")),INDEX('Cleaned Google Form'!$A$1:$L$5000,MATCH(UPPER(SUBSTITUTE($D50," ","")),'Cleaned Google Form'!$A:$A,0),8),1),FALSE)),0,1),1)</f>
        <v>1</v>
      </c>
      <c r="O50" s="14">
        <f>IFERROR(IF(OR(IFERROR(FIND(O$13,INDEX('Cleaned Google Form'!$A$1:$L$5000,MATCH(UPPER(SUBSTITUTE('Main Template'!$D50," ","")),'Cleaned Google Form'!$A:$A,0),12),1),FALSE),AND(O$17=1,NOT(INDEX('Cleaned Google Form'!$A$1:$L$5000,MATCH(UPPER(SUBSTITUTE('Main Template'!$D50," ","")),'Cleaned Google Form'!$A:$A,0),6)="NO")),AND(O$17&gt;=26,NOT(INDEX('Cleaned Google Form'!$A$1:$L$5000,UPPER(SUBSTITUTE(MATCH(UPPER(SUBSTITUTE($D50," ","")),'Cleaned Google Form'!$A:$A,0)," ","")),7)="NO")),IFERROR(FIND(UPPER(SUBSTITUTE(O$12," ","")),INDEX('Cleaned Google Form'!$A$1:$L$5000,MATCH(UPPER(SUBSTITUTE($D50," ","")),'Cleaned Google Form'!$A:$A,0),8),1),FALSE)),0,1),1)</f>
        <v>1</v>
      </c>
      <c r="P50" s="14">
        <f>IFERROR(IF(OR(IFERROR(FIND(P$13,INDEX('Cleaned Google Form'!$A$1:$L$5000,MATCH(UPPER(SUBSTITUTE('Main Template'!$D50," ","")),'Cleaned Google Form'!$A:$A,0),12),1),FALSE),AND(P$17=1,NOT(INDEX('Cleaned Google Form'!$A$1:$L$5000,MATCH(UPPER(SUBSTITUTE('Main Template'!$D50," ","")),'Cleaned Google Form'!$A:$A,0),6)="NO")),AND(P$17&gt;=26,NOT(INDEX('Cleaned Google Form'!$A$1:$L$5000,UPPER(SUBSTITUTE(MATCH(UPPER(SUBSTITUTE($D50," ","")),'Cleaned Google Form'!$A:$A,0)," ","")),7)="NO")),IFERROR(FIND(UPPER(SUBSTITUTE(P$12," ","")),INDEX('Cleaned Google Form'!$A$1:$L$5000,MATCH(UPPER(SUBSTITUTE($D50," ","")),'Cleaned Google Form'!$A:$A,0),8),1),FALSE)),0,1),1)</f>
        <v>1</v>
      </c>
      <c r="Q50" s="14">
        <f>IFERROR(IF(OR(IFERROR(FIND(Q$13,INDEX('Cleaned Google Form'!$A$1:$L$5000,MATCH(UPPER(SUBSTITUTE('Main Template'!$D50," ","")),'Cleaned Google Form'!$A:$A,0),12),1),FALSE),AND(Q$17=1,NOT(INDEX('Cleaned Google Form'!$A$1:$L$5000,MATCH(UPPER(SUBSTITUTE('Main Template'!$D50," ","")),'Cleaned Google Form'!$A:$A,0),6)="NO")),AND(Q$17&gt;=26,NOT(INDEX('Cleaned Google Form'!$A$1:$L$5000,UPPER(SUBSTITUTE(MATCH(UPPER(SUBSTITUTE($D50," ","")),'Cleaned Google Form'!$A:$A,0)," ","")),7)="NO")),IFERROR(FIND(UPPER(SUBSTITUTE(Q$12," ","")),INDEX('Cleaned Google Form'!$A$1:$L$5000,MATCH(UPPER(SUBSTITUTE($D50," ","")),'Cleaned Google Form'!$A:$A,0),8),1),FALSE)),0,1),1)</f>
        <v>1</v>
      </c>
      <c r="R50" s="14">
        <f>IFERROR(IF(OR(IFERROR(FIND(R$13,INDEX('Cleaned Google Form'!$A$1:$L$5000,MATCH(UPPER(SUBSTITUTE('Main Template'!$D50," ","")),'Cleaned Google Form'!$A:$A,0),12),1),FALSE),AND(R$17=1,NOT(INDEX('Cleaned Google Form'!$A$1:$L$5000,MATCH(UPPER(SUBSTITUTE('Main Template'!$D50," ","")),'Cleaned Google Form'!$A:$A,0),6)="NO")),AND(R$17&gt;=26,NOT(INDEX('Cleaned Google Form'!$A$1:$L$5000,UPPER(SUBSTITUTE(MATCH(UPPER(SUBSTITUTE($D50," ","")),'Cleaned Google Form'!$A:$A,0)," ","")),7)="NO")),IFERROR(FIND(UPPER(SUBSTITUTE(R$12," ","")),INDEX('Cleaned Google Form'!$A$1:$L$5000,MATCH(UPPER(SUBSTITUTE($D50," ","")),'Cleaned Google Form'!$A:$A,0),8),1),FALSE)),0,1),1)</f>
        <v>1</v>
      </c>
      <c r="S50" s="14">
        <f>IFERROR(IF(OR(IFERROR(FIND(S$13,INDEX('Cleaned Google Form'!$A$1:$L$5000,MATCH(UPPER(SUBSTITUTE('Main Template'!$D50," ","")),'Cleaned Google Form'!$A:$A,0),12),1),FALSE),AND(S$17=1,NOT(INDEX('Cleaned Google Form'!$A$1:$L$5000,MATCH(UPPER(SUBSTITUTE('Main Template'!$D50," ","")),'Cleaned Google Form'!$A:$A,0),6)="NO")),AND(S$17&gt;=26,NOT(INDEX('Cleaned Google Form'!$A$1:$L$5000,UPPER(SUBSTITUTE(MATCH(UPPER(SUBSTITUTE($D50," ","")),'Cleaned Google Form'!$A:$A,0)," ","")),7)="NO")),IFERROR(FIND(UPPER(SUBSTITUTE(S$12," ","")),INDEX('Cleaned Google Form'!$A$1:$L$5000,MATCH(UPPER(SUBSTITUTE($D50," ","")),'Cleaned Google Form'!$A:$A,0),8),1),FALSE)),0,1),1)</f>
        <v>1</v>
      </c>
      <c r="T50" s="14">
        <f>IFERROR(IF(OR(IFERROR(FIND(T$13,INDEX('Cleaned Google Form'!$A$1:$L$5000,MATCH(UPPER(SUBSTITUTE('Main Template'!$D50," ","")),'Cleaned Google Form'!$A:$A,0),12),1),FALSE),AND(T$17=1,NOT(INDEX('Cleaned Google Form'!$A$1:$L$5000,MATCH(UPPER(SUBSTITUTE('Main Template'!$D50," ","")),'Cleaned Google Form'!$A:$A,0),6)="NO")),AND(T$17&gt;=26,NOT(INDEX('Cleaned Google Form'!$A$1:$L$5000,UPPER(SUBSTITUTE(MATCH(UPPER(SUBSTITUTE($D50," ","")),'Cleaned Google Form'!$A:$A,0)," ","")),7)="NO")),IFERROR(FIND(UPPER(SUBSTITUTE(T$12," ","")),INDEX('Cleaned Google Form'!$A$1:$L$5000,MATCH(UPPER(SUBSTITUTE($D50," ","")),'Cleaned Google Form'!$A:$A,0),8),1),FALSE)),0,1),1)</f>
        <v>1</v>
      </c>
      <c r="U50" s="14">
        <f>IFERROR(IF(OR(IFERROR(FIND(U$13,INDEX('Cleaned Google Form'!$A$1:$L$5000,MATCH(UPPER(SUBSTITUTE('Main Template'!$D50," ","")),'Cleaned Google Form'!$A:$A,0),12),1),FALSE),AND(U$17=1,NOT(INDEX('Cleaned Google Form'!$A$1:$L$5000,MATCH(UPPER(SUBSTITUTE('Main Template'!$D50," ","")),'Cleaned Google Form'!$A:$A,0),6)="NO")),AND(U$17&gt;=26,NOT(INDEX('Cleaned Google Form'!$A$1:$L$5000,UPPER(SUBSTITUTE(MATCH(UPPER(SUBSTITUTE($D50," ","")),'Cleaned Google Form'!$A:$A,0)," ","")),7)="NO")),IFERROR(FIND(UPPER(SUBSTITUTE(U$12," ","")),INDEX('Cleaned Google Form'!$A$1:$L$5000,MATCH(UPPER(SUBSTITUTE($D50," ","")),'Cleaned Google Form'!$A:$A,0),8),1),FALSE)),0,1),1)</f>
        <v>1</v>
      </c>
      <c r="V50" s="14">
        <f>IFERROR(IF(OR(IFERROR(FIND(V$13,INDEX('Cleaned Google Form'!$A$1:$L$5000,MATCH(UPPER(SUBSTITUTE('Main Template'!$D50," ","")),'Cleaned Google Form'!$A:$A,0),12),1),FALSE),AND(V$17=1,NOT(INDEX('Cleaned Google Form'!$A$1:$L$5000,MATCH(UPPER(SUBSTITUTE('Main Template'!$D50," ","")),'Cleaned Google Form'!$A:$A,0),6)="NO")),AND(V$17&gt;=26,NOT(INDEX('Cleaned Google Form'!$A$1:$L$5000,UPPER(SUBSTITUTE(MATCH(UPPER(SUBSTITUTE($D50," ","")),'Cleaned Google Form'!$A:$A,0)," ","")),7)="NO")),IFERROR(FIND(UPPER(SUBSTITUTE(V$12," ","")),INDEX('Cleaned Google Form'!$A$1:$L$5000,MATCH(UPPER(SUBSTITUTE($D50," ","")),'Cleaned Google Form'!$A:$A,0),8),1),FALSE)),0,1),1)</f>
        <v>1</v>
      </c>
      <c r="W50" s="14">
        <f>IFERROR(IF(OR(IFERROR(FIND(W$13,INDEX('Cleaned Google Form'!$A$1:$L$5000,MATCH(UPPER(SUBSTITUTE('Main Template'!$D50," ","")),'Cleaned Google Form'!$A:$A,0),12),1),FALSE),AND(W$17=1,NOT(INDEX('Cleaned Google Form'!$A$1:$L$5000,MATCH(UPPER(SUBSTITUTE('Main Template'!$D50," ","")),'Cleaned Google Form'!$A:$A,0),6)="NO")),AND(W$17&gt;=26,NOT(INDEX('Cleaned Google Form'!$A$1:$L$5000,UPPER(SUBSTITUTE(MATCH(UPPER(SUBSTITUTE($D50," ","")),'Cleaned Google Form'!$A:$A,0)," ","")),7)="NO")),IFERROR(FIND(UPPER(SUBSTITUTE(W$12," ","")),INDEX('Cleaned Google Form'!$A$1:$L$5000,MATCH(UPPER(SUBSTITUTE($D50," ","")),'Cleaned Google Form'!$A:$A,0),8),1),FALSE)),0,1),1)</f>
        <v>1</v>
      </c>
      <c r="X50" s="14">
        <f>IFERROR(IF(OR(IFERROR(FIND(X$13,INDEX('Cleaned Google Form'!$A$1:$L$5000,MATCH(UPPER(SUBSTITUTE('Main Template'!$D50," ","")),'Cleaned Google Form'!$A:$A,0),12),1),FALSE),AND(X$17=1,NOT(INDEX('Cleaned Google Form'!$A$1:$L$5000,MATCH(UPPER(SUBSTITUTE('Main Template'!$D50," ","")),'Cleaned Google Form'!$A:$A,0),6)="NO")),AND(X$17&gt;=26,NOT(INDEX('Cleaned Google Form'!$A$1:$L$5000,UPPER(SUBSTITUTE(MATCH(UPPER(SUBSTITUTE($D50," ","")),'Cleaned Google Form'!$A:$A,0)," ","")),7)="NO")),IFERROR(FIND(UPPER(SUBSTITUTE(X$12," ","")),INDEX('Cleaned Google Form'!$A$1:$L$5000,MATCH(UPPER(SUBSTITUTE($D50," ","")),'Cleaned Google Form'!$A:$A,0),8),1),FALSE)),0,1),1)</f>
        <v>1</v>
      </c>
      <c r="Y50" s="14">
        <f>IFERROR(IF(OR(IFERROR(FIND(Y$13,INDEX('Cleaned Google Form'!$A$1:$L$5000,MATCH(UPPER(SUBSTITUTE('Main Template'!$D50," ","")),'Cleaned Google Form'!$A:$A,0),12),1),FALSE),AND(Y$17=1,NOT(INDEX('Cleaned Google Form'!$A$1:$L$5000,MATCH(UPPER(SUBSTITUTE('Main Template'!$D50," ","")),'Cleaned Google Form'!$A:$A,0),6)="NO")),AND(Y$17&gt;=26,NOT(INDEX('Cleaned Google Form'!$A$1:$L$5000,UPPER(SUBSTITUTE(MATCH(UPPER(SUBSTITUTE($D50," ","")),'Cleaned Google Form'!$A:$A,0)," ","")),7)="NO")),IFERROR(FIND(UPPER(SUBSTITUTE(Y$12," ","")),INDEX('Cleaned Google Form'!$A$1:$L$5000,MATCH(UPPER(SUBSTITUTE($D50," ","")),'Cleaned Google Form'!$A:$A,0),8),1),FALSE)),0,1),1)</f>
        <v>1</v>
      </c>
      <c r="Z50" s="14">
        <f>IFERROR(IF(OR(IFERROR(FIND(Z$13,INDEX('Cleaned Google Form'!$A$1:$L$5000,MATCH(UPPER(SUBSTITUTE('Main Template'!$D50," ","")),'Cleaned Google Form'!$A:$A,0),12),1),FALSE),AND(Z$17=1,NOT(INDEX('Cleaned Google Form'!$A$1:$L$5000,MATCH(UPPER(SUBSTITUTE('Main Template'!$D50," ","")),'Cleaned Google Form'!$A:$A,0),6)="NO")),AND(Z$17&gt;=26,NOT(INDEX('Cleaned Google Form'!$A$1:$L$5000,UPPER(SUBSTITUTE(MATCH(UPPER(SUBSTITUTE($D50," ","")),'Cleaned Google Form'!$A:$A,0)," ","")),7)="NO")),IFERROR(FIND(UPPER(SUBSTITUTE(Z$12," ","")),INDEX('Cleaned Google Form'!$A$1:$L$5000,MATCH(UPPER(SUBSTITUTE($D50," ","")),'Cleaned Google Form'!$A:$A,0),8),1),FALSE)),0,1),1)</f>
        <v>1</v>
      </c>
      <c r="AA50" s="14">
        <f>IFERROR(IF(OR(IFERROR(FIND(AA$13,INDEX('Cleaned Google Form'!$A$1:$L$5000,MATCH(UPPER(SUBSTITUTE('Main Template'!$D50," ","")),'Cleaned Google Form'!$A:$A,0),12),1),FALSE),AND(AA$17=1,NOT(INDEX('Cleaned Google Form'!$A$1:$L$5000,MATCH(UPPER(SUBSTITUTE('Main Template'!$D50," ","")),'Cleaned Google Form'!$A:$A,0),6)="NO")),AND(AA$17&gt;=26,NOT(INDEX('Cleaned Google Form'!$A$1:$L$5000,UPPER(SUBSTITUTE(MATCH(UPPER(SUBSTITUTE($D50," ","")),'Cleaned Google Form'!$A:$A,0)," ","")),7)="NO")),IFERROR(FIND(UPPER(SUBSTITUTE(AA$12," ","")),INDEX('Cleaned Google Form'!$A$1:$L$5000,MATCH(UPPER(SUBSTITUTE($D50," ","")),'Cleaned Google Form'!$A:$A,0),8),1),FALSE)),0,1),1)</f>
        <v>1</v>
      </c>
      <c r="AB50" s="14">
        <f>IFERROR(IF(OR(IFERROR(FIND(AB$13,INDEX('Cleaned Google Form'!$A$1:$L$5000,MATCH(UPPER(SUBSTITUTE('Main Template'!$D50," ","")),'Cleaned Google Form'!$A:$A,0),12),1),FALSE),AND(AB$17=1,NOT(INDEX('Cleaned Google Form'!$A$1:$L$5000,MATCH(UPPER(SUBSTITUTE('Main Template'!$D50," ","")),'Cleaned Google Form'!$A:$A,0),6)="NO")),AND(AB$17&gt;=26,NOT(INDEX('Cleaned Google Form'!$A$1:$L$5000,UPPER(SUBSTITUTE(MATCH(UPPER(SUBSTITUTE($D50," ","")),'Cleaned Google Form'!$A:$A,0)," ","")),7)="NO")),IFERROR(FIND(UPPER(SUBSTITUTE(AB$12," ","")),INDEX('Cleaned Google Form'!$A$1:$L$5000,MATCH(UPPER(SUBSTITUTE($D50," ","")),'Cleaned Google Form'!$A:$A,0),8),1),FALSE)),0,1),1)</f>
        <v>1</v>
      </c>
      <c r="AC50" s="14">
        <f>IFERROR(IF(OR(IFERROR(FIND(AC$13,INDEX('Cleaned Google Form'!$A$1:$L$5000,MATCH(UPPER(SUBSTITUTE('Main Template'!$D50," ","")),'Cleaned Google Form'!$A:$A,0),12),1),FALSE),AND(AC$17=1,NOT(INDEX('Cleaned Google Form'!$A$1:$L$5000,MATCH(UPPER(SUBSTITUTE('Main Template'!$D50," ","")),'Cleaned Google Form'!$A:$A,0),6)="NO")),AND(AC$17&gt;=26,NOT(INDEX('Cleaned Google Form'!$A$1:$L$5000,UPPER(SUBSTITUTE(MATCH(UPPER(SUBSTITUTE($D50," ","")),'Cleaned Google Form'!$A:$A,0)," ","")),7)="NO")),IFERROR(FIND(UPPER(SUBSTITUTE(AC$12," ","")),INDEX('Cleaned Google Form'!$A$1:$L$5000,MATCH(UPPER(SUBSTITUTE($D50," ","")),'Cleaned Google Form'!$A:$A,0),8),1),FALSE)),0,1),1)</f>
        <v>1</v>
      </c>
      <c r="AD50" s="14">
        <f>IFERROR(IF(OR(IFERROR(FIND(AD$13,INDEX('Cleaned Google Form'!$A$1:$L$5000,MATCH(UPPER(SUBSTITUTE('Main Template'!$D50," ","")),'Cleaned Google Form'!$A:$A,0),12),1),FALSE),AND(AD$17=1,NOT(INDEX('Cleaned Google Form'!$A$1:$L$5000,MATCH(UPPER(SUBSTITUTE('Main Template'!$D50," ","")),'Cleaned Google Form'!$A:$A,0),6)="NO")),AND(AD$17&gt;=26,NOT(INDEX('Cleaned Google Form'!$A$1:$L$5000,UPPER(SUBSTITUTE(MATCH(UPPER(SUBSTITUTE($D50," ","")),'Cleaned Google Form'!$A:$A,0)," ","")),7)="NO")),IFERROR(FIND(UPPER(SUBSTITUTE(AD$12," ","")),INDEX('Cleaned Google Form'!$A$1:$L$5000,MATCH(UPPER(SUBSTITUTE($D50," ","")),'Cleaned Google Form'!$A:$A,0),8),1),FALSE)),0,1),1)</f>
        <v>1</v>
      </c>
      <c r="AE50" s="14">
        <f>IFERROR(IF(OR(IFERROR(FIND(AE$13,INDEX('Cleaned Google Form'!$A$1:$L$5000,MATCH(UPPER(SUBSTITUTE('Main Template'!$D50," ","")),'Cleaned Google Form'!$A:$A,0),12),1),FALSE),AND(AE$17=1,NOT(INDEX('Cleaned Google Form'!$A$1:$L$5000,MATCH(UPPER(SUBSTITUTE('Main Template'!$D50," ","")),'Cleaned Google Form'!$A:$A,0),6)="NO")),AND(AE$17&gt;=26,NOT(INDEX('Cleaned Google Form'!$A$1:$L$5000,UPPER(SUBSTITUTE(MATCH(UPPER(SUBSTITUTE($D50," ","")),'Cleaned Google Form'!$A:$A,0)," ","")),7)="NO")),IFERROR(FIND(UPPER(SUBSTITUTE(AE$12," ","")),INDEX('Cleaned Google Form'!$A$1:$L$5000,MATCH(UPPER(SUBSTITUTE($D50," ","")),'Cleaned Google Form'!$A:$A,0),8),1),FALSE)),0,1),1)</f>
        <v>1</v>
      </c>
      <c r="AF50" s="14">
        <f>IFERROR(IF(OR(IFERROR(FIND(AF$13,INDEX('Cleaned Google Form'!$A$1:$L$5000,MATCH(UPPER(SUBSTITUTE('Main Template'!$D50," ","")),'Cleaned Google Form'!$A:$A,0),12),1),FALSE),AND(AF$17=1,NOT(INDEX('Cleaned Google Form'!$A$1:$L$5000,MATCH(UPPER(SUBSTITUTE('Main Template'!$D50," ","")),'Cleaned Google Form'!$A:$A,0),6)="NO")),AND(AF$17&gt;=26,NOT(INDEX('Cleaned Google Form'!$A$1:$L$5000,UPPER(SUBSTITUTE(MATCH(UPPER(SUBSTITUTE($D50," ","")),'Cleaned Google Form'!$A:$A,0)," ","")),7)="NO")),IFERROR(FIND(UPPER(SUBSTITUTE(AF$12," ","")),INDEX('Cleaned Google Form'!$A$1:$L$5000,MATCH(UPPER(SUBSTITUTE($D50," ","")),'Cleaned Google Form'!$A:$A,0),8),1),FALSE)),0,1),1)</f>
        <v>1</v>
      </c>
      <c r="AG50" s="14">
        <f>IFERROR(IF(OR(IFERROR(FIND(AG$13,INDEX('Cleaned Google Form'!$A$1:$L$5000,MATCH(UPPER(SUBSTITUTE('Main Template'!$D50," ","")),'Cleaned Google Form'!$A:$A,0),12),1),FALSE),AND(AG$17=1,NOT(INDEX('Cleaned Google Form'!$A$1:$L$5000,MATCH(UPPER(SUBSTITUTE('Main Template'!$D50," ","")),'Cleaned Google Form'!$A:$A,0),6)="NO")),AND(AG$17&gt;=26,NOT(INDEX('Cleaned Google Form'!$A$1:$L$5000,UPPER(SUBSTITUTE(MATCH(UPPER(SUBSTITUTE($D50," ","")),'Cleaned Google Form'!$A:$A,0)," ","")),7)="NO")),IFERROR(FIND(UPPER(SUBSTITUTE(AG$12," ","")),INDEX('Cleaned Google Form'!$A$1:$L$5000,MATCH(UPPER(SUBSTITUTE($D50," ","")),'Cleaned Google Form'!$A:$A,0),8),1),FALSE)),0,1),1)</f>
        <v>1</v>
      </c>
      <c r="AH50" s="14">
        <f>IFERROR(IF(OR(IFERROR(FIND(AH$13,INDEX('Cleaned Google Form'!$A$1:$L$5000,MATCH(UPPER(SUBSTITUTE('Main Template'!$D50," ","")),'Cleaned Google Form'!$A:$A,0),12),1),FALSE),AND(AH$17=1,NOT(INDEX('Cleaned Google Form'!$A$1:$L$5000,MATCH(UPPER(SUBSTITUTE('Main Template'!$D50," ","")),'Cleaned Google Form'!$A:$A,0),6)="NO")),AND(AH$17&gt;=26,NOT(INDEX('Cleaned Google Form'!$A$1:$L$5000,UPPER(SUBSTITUTE(MATCH(UPPER(SUBSTITUTE($D50," ","")),'Cleaned Google Form'!$A:$A,0)," ","")),7)="NO")),IFERROR(FIND(UPPER(SUBSTITUTE(AH$12," ","")),INDEX('Cleaned Google Form'!$A$1:$L$5000,MATCH(UPPER(SUBSTITUTE($D50," ","")),'Cleaned Google Form'!$A:$A,0),8),1),FALSE)),0,1),1)</f>
        <v>1</v>
      </c>
      <c r="AI50" s="14">
        <f>IFERROR(IF(OR(IFERROR(FIND(AI$13,INDEX('Cleaned Google Form'!$A$1:$L$5000,MATCH(UPPER(SUBSTITUTE('Main Template'!$D50," ","")),'Cleaned Google Form'!$A:$A,0),12),1),FALSE),AND(AI$17=1,NOT(INDEX('Cleaned Google Form'!$A$1:$L$5000,MATCH(UPPER(SUBSTITUTE('Main Template'!$D50," ","")),'Cleaned Google Form'!$A:$A,0),6)="NO")),AND(AI$17&gt;=26,NOT(INDEX('Cleaned Google Form'!$A$1:$L$5000,UPPER(SUBSTITUTE(MATCH(UPPER(SUBSTITUTE($D50," ","")),'Cleaned Google Form'!$A:$A,0)," ","")),7)="NO")),IFERROR(FIND(UPPER(SUBSTITUTE(AI$12," ","")),INDEX('Cleaned Google Form'!$A$1:$L$5000,MATCH(UPPER(SUBSTITUTE($D50," ","")),'Cleaned Google Form'!$A:$A,0),8),1),FALSE)),0,1),1)</f>
        <v>1</v>
      </c>
      <c r="AJ50" s="14">
        <f>IFERROR(IF(OR(IFERROR(FIND(AJ$13,INDEX('Cleaned Google Form'!$A$1:$L$5000,MATCH(UPPER(SUBSTITUTE('Main Template'!$D50," ","")),'Cleaned Google Form'!$A:$A,0),12),1),FALSE),AND(AJ$17=1,NOT(INDEX('Cleaned Google Form'!$A$1:$L$5000,MATCH(UPPER(SUBSTITUTE('Main Template'!$D50," ","")),'Cleaned Google Form'!$A:$A,0),6)="NO")),AND(AJ$17&gt;=26,NOT(INDEX('Cleaned Google Form'!$A$1:$L$5000,UPPER(SUBSTITUTE(MATCH(UPPER(SUBSTITUTE($D50," ","")),'Cleaned Google Form'!$A:$A,0)," ","")),7)="NO")),IFERROR(FIND(UPPER(SUBSTITUTE(AJ$12," ","")),INDEX('Cleaned Google Form'!$A$1:$L$5000,MATCH(UPPER(SUBSTITUTE($D50," ","")),'Cleaned Google Form'!$A:$A,0),8),1),FALSE)),0,1),1)</f>
        <v>1</v>
      </c>
      <c r="AK50" s="14">
        <f>IFERROR(IF(OR(IFERROR(FIND(AK$13,INDEX('Cleaned Google Form'!$A$1:$L$5000,MATCH(UPPER(SUBSTITUTE('Main Template'!$D50," ","")),'Cleaned Google Form'!$A:$A,0),12),1),FALSE),AND(AK$17=1,NOT(INDEX('Cleaned Google Form'!$A$1:$L$5000,MATCH(UPPER(SUBSTITUTE('Main Template'!$D50," ","")),'Cleaned Google Form'!$A:$A,0),6)="NO")),AND(AK$17&gt;=26,NOT(INDEX('Cleaned Google Form'!$A$1:$L$5000,UPPER(SUBSTITUTE(MATCH(UPPER(SUBSTITUTE($D50," ","")),'Cleaned Google Form'!$A:$A,0)," ","")),7)="NO")),IFERROR(FIND(UPPER(SUBSTITUTE(AK$12," ","")),INDEX('Cleaned Google Form'!$A$1:$L$5000,MATCH(UPPER(SUBSTITUTE($D50," ","")),'Cleaned Google Form'!$A:$A,0),8),1),FALSE)),0,1),1)</f>
        <v>1</v>
      </c>
      <c r="AL50" s="14">
        <f>IFERROR(IF(OR(IFERROR(FIND(AL$13,INDEX('Cleaned Google Form'!$A$1:$L$5000,MATCH(UPPER(SUBSTITUTE('Main Template'!$D50," ","")),'Cleaned Google Form'!$A:$A,0),12),1),FALSE),AND(AL$17=1,NOT(INDEX('Cleaned Google Form'!$A$1:$L$5000,MATCH(UPPER(SUBSTITUTE('Main Template'!$D50," ","")),'Cleaned Google Form'!$A:$A,0),6)="NO")),AND(AL$17&gt;=26,NOT(INDEX('Cleaned Google Form'!$A$1:$L$5000,UPPER(SUBSTITUTE(MATCH(UPPER(SUBSTITUTE($D50," ","")),'Cleaned Google Form'!$A:$A,0)," ","")),7)="NO")),IFERROR(FIND(UPPER(SUBSTITUTE(AL$12," ","")),INDEX('Cleaned Google Form'!$A$1:$L$5000,MATCH(UPPER(SUBSTITUTE($D50," ","")),'Cleaned Google Form'!$A:$A,0),8),1),FALSE)),0,1),1)</f>
        <v>1</v>
      </c>
      <c r="AM50" s="14">
        <f>IFERROR(IF(OR(IFERROR(FIND(AM$13,INDEX('Cleaned Google Form'!$A$1:$L$5000,MATCH(UPPER(SUBSTITUTE('Main Template'!$D50," ","")),'Cleaned Google Form'!$A:$A,0),12),1),FALSE),AND(AM$17=1,NOT(INDEX('Cleaned Google Form'!$A$1:$L$5000,MATCH(UPPER(SUBSTITUTE('Main Template'!$D50," ","")),'Cleaned Google Form'!$A:$A,0),6)="NO")),AND(AM$17&gt;=26,NOT(INDEX('Cleaned Google Form'!$A$1:$L$5000,UPPER(SUBSTITUTE(MATCH(UPPER(SUBSTITUTE($D50," ","")),'Cleaned Google Form'!$A:$A,0)," ","")),7)="NO")),IFERROR(FIND(UPPER(SUBSTITUTE(AM$12," ","")),INDEX('Cleaned Google Form'!$A$1:$L$5000,MATCH(UPPER(SUBSTITUTE($D50," ","")),'Cleaned Google Form'!$A:$A,0),8),1),FALSE)),0,1),1)</f>
        <v>1</v>
      </c>
      <c r="AN50" s="14">
        <f>IFERROR(IF(OR(IFERROR(FIND(AN$13,INDEX('Cleaned Google Form'!$A$1:$L$5000,MATCH(UPPER(SUBSTITUTE('Main Template'!$D50," ","")),'Cleaned Google Form'!$A:$A,0),12),1),FALSE),AND(AN$17=1,NOT(INDEX('Cleaned Google Form'!$A$1:$L$5000,MATCH(UPPER(SUBSTITUTE('Main Template'!$D50," ","")),'Cleaned Google Form'!$A:$A,0),6)="NO")),AND(AN$17&gt;=26,NOT(INDEX('Cleaned Google Form'!$A$1:$L$5000,UPPER(SUBSTITUTE(MATCH(UPPER(SUBSTITUTE($D50," ","")),'Cleaned Google Form'!$A:$A,0)," ","")),7)="NO")),IFERROR(FIND(UPPER(SUBSTITUTE(AN$12," ","")),INDEX('Cleaned Google Form'!$A$1:$L$5000,MATCH(UPPER(SUBSTITUTE($D50," ","")),'Cleaned Google Form'!$A:$A,0),8),1),FALSE)),0,1),1)</f>
        <v>1</v>
      </c>
    </row>
    <row r="51" spans="3:40">
      <c r="C51" s="4">
        <f t="shared" si="8"/>
        <v>34</v>
      </c>
      <c r="D51" s="4" t="s">
        <v>145</v>
      </c>
      <c r="E51" s="4">
        <f>IFERROR(IF(UPPER(VLOOKUP(UPPER(SUBSTITUTE(D51," ","")),'Cleaned Google Form'!$A$1:$L$5000,3,FALSE))="YES",1,0),0)</f>
        <v>0</v>
      </c>
      <c r="F51" s="4">
        <f>IFERROR(IF(VLOOKUP(UPPER(SUBSTITUTE(D51," ","")),'Cleaned Google Form'!$A$1:$L$5000,2,FALSE)="R1",1,0),0)</f>
        <v>0</v>
      </c>
      <c r="G51" s="4">
        <f>IFERROR(IF(VLOOKUP(UPPER(SUBSTITUTE(D51," ","")),'Cleaned Google Form'!$A$1:$L$5000,4,FALSE)="VGH",1,0),0)</f>
        <v>0</v>
      </c>
      <c r="H51" s="4">
        <f>IFERROR(IF(G51+IFERROR(IF(VLOOKUP(UPPER(SUBSTITUTE(D51," ","")),'Cleaned Google Form'!$A$1:$L$5000,3,FALSE)="SPH",1,0),0)=0,1,0),0)</f>
        <v>1</v>
      </c>
      <c r="I51" s="4">
        <f t="shared" si="9"/>
        <v>34</v>
      </c>
      <c r="J51" s="14">
        <f>IFERROR(IF(OR(IFERROR(FIND(J$13,INDEX('Cleaned Google Form'!$A$1:$L$5000,MATCH(UPPER(SUBSTITUTE('Main Template'!$D51," ","")),'Cleaned Google Form'!$A:$A,0),12),1),FALSE),AND(J$17=1,NOT(INDEX('Cleaned Google Form'!$A$1:$L$5000,MATCH(UPPER(SUBSTITUTE('Main Template'!$D51," ","")),'Cleaned Google Form'!$A:$A,0),6)="NO")),AND(J$17&gt;=26,NOT(INDEX('Cleaned Google Form'!$A$1:$L$5000,UPPER(SUBSTITUTE(MATCH(UPPER(SUBSTITUTE($D51," ","")),'Cleaned Google Form'!$A:$A,0)," ","")),7)="NO")),IFERROR(FIND(UPPER(SUBSTITUTE(J$12," ","")),INDEX('Cleaned Google Form'!$A$1:$L$5000,MATCH(UPPER(SUBSTITUTE($D51," ","")),'Cleaned Google Form'!$A:$A,0),8),1),FALSE)),0,1),1)</f>
        <v>1</v>
      </c>
      <c r="K51" s="14">
        <f>IFERROR(IF(OR(IFERROR(FIND(K$13,INDEX('Cleaned Google Form'!$A$1:$L$5000,MATCH(UPPER(SUBSTITUTE('Main Template'!$D51," ","")),'Cleaned Google Form'!$A:$A,0),12),1),FALSE),AND(K$17=1,NOT(INDEX('Cleaned Google Form'!$A$1:$L$5000,MATCH(UPPER(SUBSTITUTE('Main Template'!$D51," ","")),'Cleaned Google Form'!$A:$A,0),6)="NO")),AND(K$17&gt;=26,NOT(INDEX('Cleaned Google Form'!$A$1:$L$5000,UPPER(SUBSTITUTE(MATCH(UPPER(SUBSTITUTE($D51," ","")),'Cleaned Google Form'!$A:$A,0)," ","")),7)="NO")),IFERROR(FIND(UPPER(SUBSTITUTE(K$12," ","")),INDEX('Cleaned Google Form'!$A$1:$L$5000,MATCH(UPPER(SUBSTITUTE($D51," ","")),'Cleaned Google Form'!$A:$A,0),8),1),FALSE)),0,1),1)</f>
        <v>1</v>
      </c>
      <c r="L51" s="14">
        <f>IFERROR(IF(OR(IFERROR(FIND(L$13,INDEX('Cleaned Google Form'!$A$1:$L$5000,MATCH(UPPER(SUBSTITUTE('Main Template'!$D51," ","")),'Cleaned Google Form'!$A:$A,0),12),1),FALSE),AND(L$17=1,NOT(INDEX('Cleaned Google Form'!$A$1:$L$5000,MATCH(UPPER(SUBSTITUTE('Main Template'!$D51," ","")),'Cleaned Google Form'!$A:$A,0),6)="NO")),AND(L$17&gt;=26,NOT(INDEX('Cleaned Google Form'!$A$1:$L$5000,UPPER(SUBSTITUTE(MATCH(UPPER(SUBSTITUTE($D51," ","")),'Cleaned Google Form'!$A:$A,0)," ","")),7)="NO")),IFERROR(FIND(UPPER(SUBSTITUTE(L$12," ","")),INDEX('Cleaned Google Form'!$A$1:$L$5000,MATCH(UPPER(SUBSTITUTE($D51," ","")),'Cleaned Google Form'!$A:$A,0),8),1),FALSE)),0,1),1)</f>
        <v>1</v>
      </c>
      <c r="M51" s="14">
        <f>IFERROR(IF(OR(IFERROR(FIND(M$13,INDEX('Cleaned Google Form'!$A$1:$L$5000,MATCH(UPPER(SUBSTITUTE('Main Template'!$D51," ","")),'Cleaned Google Form'!$A:$A,0),12),1),FALSE),AND(M$17=1,NOT(INDEX('Cleaned Google Form'!$A$1:$L$5000,MATCH(UPPER(SUBSTITUTE('Main Template'!$D51," ","")),'Cleaned Google Form'!$A:$A,0),6)="NO")),AND(M$17&gt;=26,NOT(INDEX('Cleaned Google Form'!$A$1:$L$5000,UPPER(SUBSTITUTE(MATCH(UPPER(SUBSTITUTE($D51," ","")),'Cleaned Google Form'!$A:$A,0)," ","")),7)="NO")),IFERROR(FIND(UPPER(SUBSTITUTE(M$12," ","")),INDEX('Cleaned Google Form'!$A$1:$L$5000,MATCH(UPPER(SUBSTITUTE($D51," ","")),'Cleaned Google Form'!$A:$A,0),8),1),FALSE)),0,1),1)</f>
        <v>1</v>
      </c>
      <c r="N51" s="14">
        <f>IFERROR(IF(OR(IFERROR(FIND(N$13,INDEX('Cleaned Google Form'!$A$1:$L$5000,MATCH(UPPER(SUBSTITUTE('Main Template'!$D51," ","")),'Cleaned Google Form'!$A:$A,0),12),1),FALSE),AND(N$17=1,NOT(INDEX('Cleaned Google Form'!$A$1:$L$5000,MATCH(UPPER(SUBSTITUTE('Main Template'!$D51," ","")),'Cleaned Google Form'!$A:$A,0),6)="NO")),AND(N$17&gt;=26,NOT(INDEX('Cleaned Google Form'!$A$1:$L$5000,UPPER(SUBSTITUTE(MATCH(UPPER(SUBSTITUTE($D51," ","")),'Cleaned Google Form'!$A:$A,0)," ","")),7)="NO")),IFERROR(FIND(UPPER(SUBSTITUTE(N$12," ","")),INDEX('Cleaned Google Form'!$A$1:$L$5000,MATCH(UPPER(SUBSTITUTE($D51," ","")),'Cleaned Google Form'!$A:$A,0),8),1),FALSE)),0,1),1)</f>
        <v>1</v>
      </c>
      <c r="O51" s="14">
        <f>IFERROR(IF(OR(IFERROR(FIND(O$13,INDEX('Cleaned Google Form'!$A$1:$L$5000,MATCH(UPPER(SUBSTITUTE('Main Template'!$D51," ","")),'Cleaned Google Form'!$A:$A,0),12),1),FALSE),AND(O$17=1,NOT(INDEX('Cleaned Google Form'!$A$1:$L$5000,MATCH(UPPER(SUBSTITUTE('Main Template'!$D51," ","")),'Cleaned Google Form'!$A:$A,0),6)="NO")),AND(O$17&gt;=26,NOT(INDEX('Cleaned Google Form'!$A$1:$L$5000,UPPER(SUBSTITUTE(MATCH(UPPER(SUBSTITUTE($D51," ","")),'Cleaned Google Form'!$A:$A,0)," ","")),7)="NO")),IFERROR(FIND(UPPER(SUBSTITUTE(O$12," ","")),INDEX('Cleaned Google Form'!$A$1:$L$5000,MATCH(UPPER(SUBSTITUTE($D51," ","")),'Cleaned Google Form'!$A:$A,0),8),1),FALSE)),0,1),1)</f>
        <v>1</v>
      </c>
      <c r="P51" s="14">
        <f>IFERROR(IF(OR(IFERROR(FIND(P$13,INDEX('Cleaned Google Form'!$A$1:$L$5000,MATCH(UPPER(SUBSTITUTE('Main Template'!$D51," ","")),'Cleaned Google Form'!$A:$A,0),12),1),FALSE),AND(P$17=1,NOT(INDEX('Cleaned Google Form'!$A$1:$L$5000,MATCH(UPPER(SUBSTITUTE('Main Template'!$D51," ","")),'Cleaned Google Form'!$A:$A,0),6)="NO")),AND(P$17&gt;=26,NOT(INDEX('Cleaned Google Form'!$A$1:$L$5000,UPPER(SUBSTITUTE(MATCH(UPPER(SUBSTITUTE($D51," ","")),'Cleaned Google Form'!$A:$A,0)," ","")),7)="NO")),IFERROR(FIND(UPPER(SUBSTITUTE(P$12," ","")),INDEX('Cleaned Google Form'!$A$1:$L$5000,MATCH(UPPER(SUBSTITUTE($D51," ","")),'Cleaned Google Form'!$A:$A,0),8),1),FALSE)),0,1),1)</f>
        <v>1</v>
      </c>
      <c r="Q51" s="14">
        <f>IFERROR(IF(OR(IFERROR(FIND(Q$13,INDEX('Cleaned Google Form'!$A$1:$L$5000,MATCH(UPPER(SUBSTITUTE('Main Template'!$D51," ","")),'Cleaned Google Form'!$A:$A,0),12),1),FALSE),AND(Q$17=1,NOT(INDEX('Cleaned Google Form'!$A$1:$L$5000,MATCH(UPPER(SUBSTITUTE('Main Template'!$D51," ","")),'Cleaned Google Form'!$A:$A,0),6)="NO")),AND(Q$17&gt;=26,NOT(INDEX('Cleaned Google Form'!$A$1:$L$5000,UPPER(SUBSTITUTE(MATCH(UPPER(SUBSTITUTE($D51," ","")),'Cleaned Google Form'!$A:$A,0)," ","")),7)="NO")),IFERROR(FIND(UPPER(SUBSTITUTE(Q$12," ","")),INDEX('Cleaned Google Form'!$A$1:$L$5000,MATCH(UPPER(SUBSTITUTE($D51," ","")),'Cleaned Google Form'!$A:$A,0),8),1),FALSE)),0,1),1)</f>
        <v>1</v>
      </c>
      <c r="R51" s="14">
        <f>IFERROR(IF(OR(IFERROR(FIND(R$13,INDEX('Cleaned Google Form'!$A$1:$L$5000,MATCH(UPPER(SUBSTITUTE('Main Template'!$D51," ","")),'Cleaned Google Form'!$A:$A,0),12),1),FALSE),AND(R$17=1,NOT(INDEX('Cleaned Google Form'!$A$1:$L$5000,MATCH(UPPER(SUBSTITUTE('Main Template'!$D51," ","")),'Cleaned Google Form'!$A:$A,0),6)="NO")),AND(R$17&gt;=26,NOT(INDEX('Cleaned Google Form'!$A$1:$L$5000,UPPER(SUBSTITUTE(MATCH(UPPER(SUBSTITUTE($D51," ","")),'Cleaned Google Form'!$A:$A,0)," ","")),7)="NO")),IFERROR(FIND(UPPER(SUBSTITUTE(R$12," ","")),INDEX('Cleaned Google Form'!$A$1:$L$5000,MATCH(UPPER(SUBSTITUTE($D51," ","")),'Cleaned Google Form'!$A:$A,0),8),1),FALSE)),0,1),1)</f>
        <v>1</v>
      </c>
      <c r="S51" s="14">
        <f>IFERROR(IF(OR(IFERROR(FIND(S$13,INDEX('Cleaned Google Form'!$A$1:$L$5000,MATCH(UPPER(SUBSTITUTE('Main Template'!$D51," ","")),'Cleaned Google Form'!$A:$A,0),12),1),FALSE),AND(S$17=1,NOT(INDEX('Cleaned Google Form'!$A$1:$L$5000,MATCH(UPPER(SUBSTITUTE('Main Template'!$D51," ","")),'Cleaned Google Form'!$A:$A,0),6)="NO")),AND(S$17&gt;=26,NOT(INDEX('Cleaned Google Form'!$A$1:$L$5000,UPPER(SUBSTITUTE(MATCH(UPPER(SUBSTITUTE($D51," ","")),'Cleaned Google Form'!$A:$A,0)," ","")),7)="NO")),IFERROR(FIND(UPPER(SUBSTITUTE(S$12," ","")),INDEX('Cleaned Google Form'!$A$1:$L$5000,MATCH(UPPER(SUBSTITUTE($D51," ","")),'Cleaned Google Form'!$A:$A,0),8),1),FALSE)),0,1),1)</f>
        <v>1</v>
      </c>
      <c r="T51" s="14">
        <f>IFERROR(IF(OR(IFERROR(FIND(T$13,INDEX('Cleaned Google Form'!$A$1:$L$5000,MATCH(UPPER(SUBSTITUTE('Main Template'!$D51," ","")),'Cleaned Google Form'!$A:$A,0),12),1),FALSE),AND(T$17=1,NOT(INDEX('Cleaned Google Form'!$A$1:$L$5000,MATCH(UPPER(SUBSTITUTE('Main Template'!$D51," ","")),'Cleaned Google Form'!$A:$A,0),6)="NO")),AND(T$17&gt;=26,NOT(INDEX('Cleaned Google Form'!$A$1:$L$5000,UPPER(SUBSTITUTE(MATCH(UPPER(SUBSTITUTE($D51," ","")),'Cleaned Google Form'!$A:$A,0)," ","")),7)="NO")),IFERROR(FIND(UPPER(SUBSTITUTE(T$12," ","")),INDEX('Cleaned Google Form'!$A$1:$L$5000,MATCH(UPPER(SUBSTITUTE($D51," ","")),'Cleaned Google Form'!$A:$A,0),8),1),FALSE)),0,1),1)</f>
        <v>1</v>
      </c>
      <c r="U51" s="14">
        <f>IFERROR(IF(OR(IFERROR(FIND(U$13,INDEX('Cleaned Google Form'!$A$1:$L$5000,MATCH(UPPER(SUBSTITUTE('Main Template'!$D51," ","")),'Cleaned Google Form'!$A:$A,0),12),1),FALSE),AND(U$17=1,NOT(INDEX('Cleaned Google Form'!$A$1:$L$5000,MATCH(UPPER(SUBSTITUTE('Main Template'!$D51," ","")),'Cleaned Google Form'!$A:$A,0),6)="NO")),AND(U$17&gt;=26,NOT(INDEX('Cleaned Google Form'!$A$1:$L$5000,UPPER(SUBSTITUTE(MATCH(UPPER(SUBSTITUTE($D51," ","")),'Cleaned Google Form'!$A:$A,0)," ","")),7)="NO")),IFERROR(FIND(UPPER(SUBSTITUTE(U$12," ","")),INDEX('Cleaned Google Form'!$A$1:$L$5000,MATCH(UPPER(SUBSTITUTE($D51," ","")),'Cleaned Google Form'!$A:$A,0),8),1),FALSE)),0,1),1)</f>
        <v>1</v>
      </c>
      <c r="V51" s="14">
        <f>IFERROR(IF(OR(IFERROR(FIND(V$13,INDEX('Cleaned Google Form'!$A$1:$L$5000,MATCH(UPPER(SUBSTITUTE('Main Template'!$D51," ","")),'Cleaned Google Form'!$A:$A,0),12),1),FALSE),AND(V$17=1,NOT(INDEX('Cleaned Google Form'!$A$1:$L$5000,MATCH(UPPER(SUBSTITUTE('Main Template'!$D51," ","")),'Cleaned Google Form'!$A:$A,0),6)="NO")),AND(V$17&gt;=26,NOT(INDEX('Cleaned Google Form'!$A$1:$L$5000,UPPER(SUBSTITUTE(MATCH(UPPER(SUBSTITUTE($D51," ","")),'Cleaned Google Form'!$A:$A,0)," ","")),7)="NO")),IFERROR(FIND(UPPER(SUBSTITUTE(V$12," ","")),INDEX('Cleaned Google Form'!$A$1:$L$5000,MATCH(UPPER(SUBSTITUTE($D51," ","")),'Cleaned Google Form'!$A:$A,0),8),1),FALSE)),0,1),1)</f>
        <v>1</v>
      </c>
      <c r="W51" s="14">
        <f>IFERROR(IF(OR(IFERROR(FIND(W$13,INDEX('Cleaned Google Form'!$A$1:$L$5000,MATCH(UPPER(SUBSTITUTE('Main Template'!$D51," ","")),'Cleaned Google Form'!$A:$A,0),12),1),FALSE),AND(W$17=1,NOT(INDEX('Cleaned Google Form'!$A$1:$L$5000,MATCH(UPPER(SUBSTITUTE('Main Template'!$D51," ","")),'Cleaned Google Form'!$A:$A,0),6)="NO")),AND(W$17&gt;=26,NOT(INDEX('Cleaned Google Form'!$A$1:$L$5000,UPPER(SUBSTITUTE(MATCH(UPPER(SUBSTITUTE($D51," ","")),'Cleaned Google Form'!$A:$A,0)," ","")),7)="NO")),IFERROR(FIND(UPPER(SUBSTITUTE(W$12," ","")),INDEX('Cleaned Google Form'!$A$1:$L$5000,MATCH(UPPER(SUBSTITUTE($D51," ","")),'Cleaned Google Form'!$A:$A,0),8),1),FALSE)),0,1),1)</f>
        <v>1</v>
      </c>
      <c r="X51" s="14">
        <f>IFERROR(IF(OR(IFERROR(FIND(X$13,INDEX('Cleaned Google Form'!$A$1:$L$5000,MATCH(UPPER(SUBSTITUTE('Main Template'!$D51," ","")),'Cleaned Google Form'!$A:$A,0),12),1),FALSE),AND(X$17=1,NOT(INDEX('Cleaned Google Form'!$A$1:$L$5000,MATCH(UPPER(SUBSTITUTE('Main Template'!$D51," ","")),'Cleaned Google Form'!$A:$A,0),6)="NO")),AND(X$17&gt;=26,NOT(INDEX('Cleaned Google Form'!$A$1:$L$5000,UPPER(SUBSTITUTE(MATCH(UPPER(SUBSTITUTE($D51," ","")),'Cleaned Google Form'!$A:$A,0)," ","")),7)="NO")),IFERROR(FIND(UPPER(SUBSTITUTE(X$12," ","")),INDEX('Cleaned Google Form'!$A$1:$L$5000,MATCH(UPPER(SUBSTITUTE($D51," ","")),'Cleaned Google Form'!$A:$A,0),8),1),FALSE)),0,1),1)</f>
        <v>1</v>
      </c>
      <c r="Y51" s="14">
        <f>IFERROR(IF(OR(IFERROR(FIND(Y$13,INDEX('Cleaned Google Form'!$A$1:$L$5000,MATCH(UPPER(SUBSTITUTE('Main Template'!$D51," ","")),'Cleaned Google Form'!$A:$A,0),12),1),FALSE),AND(Y$17=1,NOT(INDEX('Cleaned Google Form'!$A$1:$L$5000,MATCH(UPPER(SUBSTITUTE('Main Template'!$D51," ","")),'Cleaned Google Form'!$A:$A,0),6)="NO")),AND(Y$17&gt;=26,NOT(INDEX('Cleaned Google Form'!$A$1:$L$5000,UPPER(SUBSTITUTE(MATCH(UPPER(SUBSTITUTE($D51," ","")),'Cleaned Google Form'!$A:$A,0)," ","")),7)="NO")),IFERROR(FIND(UPPER(SUBSTITUTE(Y$12," ","")),INDEX('Cleaned Google Form'!$A$1:$L$5000,MATCH(UPPER(SUBSTITUTE($D51," ","")),'Cleaned Google Form'!$A:$A,0),8),1),FALSE)),0,1),1)</f>
        <v>1</v>
      </c>
      <c r="Z51" s="14">
        <f>IFERROR(IF(OR(IFERROR(FIND(Z$13,INDEX('Cleaned Google Form'!$A$1:$L$5000,MATCH(UPPER(SUBSTITUTE('Main Template'!$D51," ","")),'Cleaned Google Form'!$A:$A,0),12),1),FALSE),AND(Z$17=1,NOT(INDEX('Cleaned Google Form'!$A$1:$L$5000,MATCH(UPPER(SUBSTITUTE('Main Template'!$D51," ","")),'Cleaned Google Form'!$A:$A,0),6)="NO")),AND(Z$17&gt;=26,NOT(INDEX('Cleaned Google Form'!$A$1:$L$5000,UPPER(SUBSTITUTE(MATCH(UPPER(SUBSTITUTE($D51," ","")),'Cleaned Google Form'!$A:$A,0)," ","")),7)="NO")),IFERROR(FIND(UPPER(SUBSTITUTE(Z$12," ","")),INDEX('Cleaned Google Form'!$A$1:$L$5000,MATCH(UPPER(SUBSTITUTE($D51," ","")),'Cleaned Google Form'!$A:$A,0),8),1),FALSE)),0,1),1)</f>
        <v>1</v>
      </c>
      <c r="AA51" s="14">
        <f>IFERROR(IF(OR(IFERROR(FIND(AA$13,INDEX('Cleaned Google Form'!$A$1:$L$5000,MATCH(UPPER(SUBSTITUTE('Main Template'!$D51," ","")),'Cleaned Google Form'!$A:$A,0),12),1),FALSE),AND(AA$17=1,NOT(INDEX('Cleaned Google Form'!$A$1:$L$5000,MATCH(UPPER(SUBSTITUTE('Main Template'!$D51," ","")),'Cleaned Google Form'!$A:$A,0),6)="NO")),AND(AA$17&gt;=26,NOT(INDEX('Cleaned Google Form'!$A$1:$L$5000,UPPER(SUBSTITUTE(MATCH(UPPER(SUBSTITUTE($D51," ","")),'Cleaned Google Form'!$A:$A,0)," ","")),7)="NO")),IFERROR(FIND(UPPER(SUBSTITUTE(AA$12," ","")),INDEX('Cleaned Google Form'!$A$1:$L$5000,MATCH(UPPER(SUBSTITUTE($D51," ","")),'Cleaned Google Form'!$A:$A,0),8),1),FALSE)),0,1),1)</f>
        <v>1</v>
      </c>
      <c r="AB51" s="14">
        <f>IFERROR(IF(OR(IFERROR(FIND(AB$13,INDEX('Cleaned Google Form'!$A$1:$L$5000,MATCH(UPPER(SUBSTITUTE('Main Template'!$D51," ","")),'Cleaned Google Form'!$A:$A,0),12),1),FALSE),AND(AB$17=1,NOT(INDEX('Cleaned Google Form'!$A$1:$L$5000,MATCH(UPPER(SUBSTITUTE('Main Template'!$D51," ","")),'Cleaned Google Form'!$A:$A,0),6)="NO")),AND(AB$17&gt;=26,NOT(INDEX('Cleaned Google Form'!$A$1:$L$5000,UPPER(SUBSTITUTE(MATCH(UPPER(SUBSTITUTE($D51," ","")),'Cleaned Google Form'!$A:$A,0)," ","")),7)="NO")),IFERROR(FIND(UPPER(SUBSTITUTE(AB$12," ","")),INDEX('Cleaned Google Form'!$A$1:$L$5000,MATCH(UPPER(SUBSTITUTE($D51," ","")),'Cleaned Google Form'!$A:$A,0),8),1),FALSE)),0,1),1)</f>
        <v>1</v>
      </c>
      <c r="AC51" s="14">
        <f>IFERROR(IF(OR(IFERROR(FIND(AC$13,INDEX('Cleaned Google Form'!$A$1:$L$5000,MATCH(UPPER(SUBSTITUTE('Main Template'!$D51," ","")),'Cleaned Google Form'!$A:$A,0),12),1),FALSE),AND(AC$17=1,NOT(INDEX('Cleaned Google Form'!$A$1:$L$5000,MATCH(UPPER(SUBSTITUTE('Main Template'!$D51," ","")),'Cleaned Google Form'!$A:$A,0),6)="NO")),AND(AC$17&gt;=26,NOT(INDEX('Cleaned Google Form'!$A$1:$L$5000,UPPER(SUBSTITUTE(MATCH(UPPER(SUBSTITUTE($D51," ","")),'Cleaned Google Form'!$A:$A,0)," ","")),7)="NO")),IFERROR(FIND(UPPER(SUBSTITUTE(AC$12," ","")),INDEX('Cleaned Google Form'!$A$1:$L$5000,MATCH(UPPER(SUBSTITUTE($D51," ","")),'Cleaned Google Form'!$A:$A,0),8),1),FALSE)),0,1),1)</f>
        <v>1</v>
      </c>
      <c r="AD51" s="14">
        <f>IFERROR(IF(OR(IFERROR(FIND(AD$13,INDEX('Cleaned Google Form'!$A$1:$L$5000,MATCH(UPPER(SUBSTITUTE('Main Template'!$D51," ","")),'Cleaned Google Form'!$A:$A,0),12),1),FALSE),AND(AD$17=1,NOT(INDEX('Cleaned Google Form'!$A$1:$L$5000,MATCH(UPPER(SUBSTITUTE('Main Template'!$D51," ","")),'Cleaned Google Form'!$A:$A,0),6)="NO")),AND(AD$17&gt;=26,NOT(INDEX('Cleaned Google Form'!$A$1:$L$5000,UPPER(SUBSTITUTE(MATCH(UPPER(SUBSTITUTE($D51," ","")),'Cleaned Google Form'!$A:$A,0)," ","")),7)="NO")),IFERROR(FIND(UPPER(SUBSTITUTE(AD$12," ","")),INDEX('Cleaned Google Form'!$A$1:$L$5000,MATCH(UPPER(SUBSTITUTE($D51," ","")),'Cleaned Google Form'!$A:$A,0),8),1),FALSE)),0,1),1)</f>
        <v>1</v>
      </c>
      <c r="AE51" s="14">
        <f>IFERROR(IF(OR(IFERROR(FIND(AE$13,INDEX('Cleaned Google Form'!$A$1:$L$5000,MATCH(UPPER(SUBSTITUTE('Main Template'!$D51," ","")),'Cleaned Google Form'!$A:$A,0),12),1),FALSE),AND(AE$17=1,NOT(INDEX('Cleaned Google Form'!$A$1:$L$5000,MATCH(UPPER(SUBSTITUTE('Main Template'!$D51," ","")),'Cleaned Google Form'!$A:$A,0),6)="NO")),AND(AE$17&gt;=26,NOT(INDEX('Cleaned Google Form'!$A$1:$L$5000,UPPER(SUBSTITUTE(MATCH(UPPER(SUBSTITUTE($D51," ","")),'Cleaned Google Form'!$A:$A,0)," ","")),7)="NO")),IFERROR(FIND(UPPER(SUBSTITUTE(AE$12," ","")),INDEX('Cleaned Google Form'!$A$1:$L$5000,MATCH(UPPER(SUBSTITUTE($D51," ","")),'Cleaned Google Form'!$A:$A,0),8),1),FALSE)),0,1),1)</f>
        <v>1</v>
      </c>
      <c r="AF51" s="14">
        <f>IFERROR(IF(OR(IFERROR(FIND(AF$13,INDEX('Cleaned Google Form'!$A$1:$L$5000,MATCH(UPPER(SUBSTITUTE('Main Template'!$D51," ","")),'Cleaned Google Form'!$A:$A,0),12),1),FALSE),AND(AF$17=1,NOT(INDEX('Cleaned Google Form'!$A$1:$L$5000,MATCH(UPPER(SUBSTITUTE('Main Template'!$D51," ","")),'Cleaned Google Form'!$A:$A,0),6)="NO")),AND(AF$17&gt;=26,NOT(INDEX('Cleaned Google Form'!$A$1:$L$5000,UPPER(SUBSTITUTE(MATCH(UPPER(SUBSTITUTE($D51," ","")),'Cleaned Google Form'!$A:$A,0)," ","")),7)="NO")),IFERROR(FIND(UPPER(SUBSTITUTE(AF$12," ","")),INDEX('Cleaned Google Form'!$A$1:$L$5000,MATCH(UPPER(SUBSTITUTE($D51," ","")),'Cleaned Google Form'!$A:$A,0),8),1),FALSE)),0,1),1)</f>
        <v>1</v>
      </c>
      <c r="AG51" s="14">
        <f>IFERROR(IF(OR(IFERROR(FIND(AG$13,INDEX('Cleaned Google Form'!$A$1:$L$5000,MATCH(UPPER(SUBSTITUTE('Main Template'!$D51," ","")),'Cleaned Google Form'!$A:$A,0),12),1),FALSE),AND(AG$17=1,NOT(INDEX('Cleaned Google Form'!$A$1:$L$5000,MATCH(UPPER(SUBSTITUTE('Main Template'!$D51," ","")),'Cleaned Google Form'!$A:$A,0),6)="NO")),AND(AG$17&gt;=26,NOT(INDEX('Cleaned Google Form'!$A$1:$L$5000,UPPER(SUBSTITUTE(MATCH(UPPER(SUBSTITUTE($D51," ","")),'Cleaned Google Form'!$A:$A,0)," ","")),7)="NO")),IFERROR(FIND(UPPER(SUBSTITUTE(AG$12," ","")),INDEX('Cleaned Google Form'!$A$1:$L$5000,MATCH(UPPER(SUBSTITUTE($D51," ","")),'Cleaned Google Form'!$A:$A,0),8),1),FALSE)),0,1),1)</f>
        <v>1</v>
      </c>
      <c r="AH51" s="14">
        <f>IFERROR(IF(OR(IFERROR(FIND(AH$13,INDEX('Cleaned Google Form'!$A$1:$L$5000,MATCH(UPPER(SUBSTITUTE('Main Template'!$D51," ","")),'Cleaned Google Form'!$A:$A,0),12),1),FALSE),AND(AH$17=1,NOT(INDEX('Cleaned Google Form'!$A$1:$L$5000,MATCH(UPPER(SUBSTITUTE('Main Template'!$D51," ","")),'Cleaned Google Form'!$A:$A,0),6)="NO")),AND(AH$17&gt;=26,NOT(INDEX('Cleaned Google Form'!$A$1:$L$5000,UPPER(SUBSTITUTE(MATCH(UPPER(SUBSTITUTE($D51," ","")),'Cleaned Google Form'!$A:$A,0)," ","")),7)="NO")),IFERROR(FIND(UPPER(SUBSTITUTE(AH$12," ","")),INDEX('Cleaned Google Form'!$A$1:$L$5000,MATCH(UPPER(SUBSTITUTE($D51," ","")),'Cleaned Google Form'!$A:$A,0),8),1),FALSE)),0,1),1)</f>
        <v>1</v>
      </c>
      <c r="AI51" s="14">
        <f>IFERROR(IF(OR(IFERROR(FIND(AI$13,INDEX('Cleaned Google Form'!$A$1:$L$5000,MATCH(UPPER(SUBSTITUTE('Main Template'!$D51," ","")),'Cleaned Google Form'!$A:$A,0),12),1),FALSE),AND(AI$17=1,NOT(INDEX('Cleaned Google Form'!$A$1:$L$5000,MATCH(UPPER(SUBSTITUTE('Main Template'!$D51," ","")),'Cleaned Google Form'!$A:$A,0),6)="NO")),AND(AI$17&gt;=26,NOT(INDEX('Cleaned Google Form'!$A$1:$L$5000,UPPER(SUBSTITUTE(MATCH(UPPER(SUBSTITUTE($D51," ","")),'Cleaned Google Form'!$A:$A,0)," ","")),7)="NO")),IFERROR(FIND(UPPER(SUBSTITUTE(AI$12," ","")),INDEX('Cleaned Google Form'!$A$1:$L$5000,MATCH(UPPER(SUBSTITUTE($D51," ","")),'Cleaned Google Form'!$A:$A,0),8),1),FALSE)),0,1),1)</f>
        <v>1</v>
      </c>
      <c r="AJ51" s="14">
        <f>IFERROR(IF(OR(IFERROR(FIND(AJ$13,INDEX('Cleaned Google Form'!$A$1:$L$5000,MATCH(UPPER(SUBSTITUTE('Main Template'!$D51," ","")),'Cleaned Google Form'!$A:$A,0),12),1),FALSE),AND(AJ$17=1,NOT(INDEX('Cleaned Google Form'!$A$1:$L$5000,MATCH(UPPER(SUBSTITUTE('Main Template'!$D51," ","")),'Cleaned Google Form'!$A:$A,0),6)="NO")),AND(AJ$17&gt;=26,NOT(INDEX('Cleaned Google Form'!$A$1:$L$5000,UPPER(SUBSTITUTE(MATCH(UPPER(SUBSTITUTE($D51," ","")),'Cleaned Google Form'!$A:$A,0)," ","")),7)="NO")),IFERROR(FIND(UPPER(SUBSTITUTE(AJ$12," ","")),INDEX('Cleaned Google Form'!$A$1:$L$5000,MATCH(UPPER(SUBSTITUTE($D51," ","")),'Cleaned Google Form'!$A:$A,0),8),1),FALSE)),0,1),1)</f>
        <v>1</v>
      </c>
      <c r="AK51" s="14">
        <f>IFERROR(IF(OR(IFERROR(FIND(AK$13,INDEX('Cleaned Google Form'!$A$1:$L$5000,MATCH(UPPER(SUBSTITUTE('Main Template'!$D51," ","")),'Cleaned Google Form'!$A:$A,0),12),1),FALSE),AND(AK$17=1,NOT(INDEX('Cleaned Google Form'!$A$1:$L$5000,MATCH(UPPER(SUBSTITUTE('Main Template'!$D51," ","")),'Cleaned Google Form'!$A:$A,0),6)="NO")),AND(AK$17&gt;=26,NOT(INDEX('Cleaned Google Form'!$A$1:$L$5000,UPPER(SUBSTITUTE(MATCH(UPPER(SUBSTITUTE($D51," ","")),'Cleaned Google Form'!$A:$A,0)," ","")),7)="NO")),IFERROR(FIND(UPPER(SUBSTITUTE(AK$12," ","")),INDEX('Cleaned Google Form'!$A$1:$L$5000,MATCH(UPPER(SUBSTITUTE($D51," ","")),'Cleaned Google Form'!$A:$A,0),8),1),FALSE)),0,1),1)</f>
        <v>1</v>
      </c>
      <c r="AL51" s="14">
        <f>IFERROR(IF(OR(IFERROR(FIND(AL$13,INDEX('Cleaned Google Form'!$A$1:$L$5000,MATCH(UPPER(SUBSTITUTE('Main Template'!$D51," ","")),'Cleaned Google Form'!$A:$A,0),12),1),FALSE),AND(AL$17=1,NOT(INDEX('Cleaned Google Form'!$A$1:$L$5000,MATCH(UPPER(SUBSTITUTE('Main Template'!$D51," ","")),'Cleaned Google Form'!$A:$A,0),6)="NO")),AND(AL$17&gt;=26,NOT(INDEX('Cleaned Google Form'!$A$1:$L$5000,UPPER(SUBSTITUTE(MATCH(UPPER(SUBSTITUTE($D51," ","")),'Cleaned Google Form'!$A:$A,0)," ","")),7)="NO")),IFERROR(FIND(UPPER(SUBSTITUTE(AL$12," ","")),INDEX('Cleaned Google Form'!$A$1:$L$5000,MATCH(UPPER(SUBSTITUTE($D51," ","")),'Cleaned Google Form'!$A:$A,0),8),1),FALSE)),0,1),1)</f>
        <v>1</v>
      </c>
      <c r="AM51" s="14">
        <f>IFERROR(IF(OR(IFERROR(FIND(AM$13,INDEX('Cleaned Google Form'!$A$1:$L$5000,MATCH(UPPER(SUBSTITUTE('Main Template'!$D51," ","")),'Cleaned Google Form'!$A:$A,0),12),1),FALSE),AND(AM$17=1,NOT(INDEX('Cleaned Google Form'!$A$1:$L$5000,MATCH(UPPER(SUBSTITUTE('Main Template'!$D51," ","")),'Cleaned Google Form'!$A:$A,0),6)="NO")),AND(AM$17&gt;=26,NOT(INDEX('Cleaned Google Form'!$A$1:$L$5000,UPPER(SUBSTITUTE(MATCH(UPPER(SUBSTITUTE($D51," ","")),'Cleaned Google Form'!$A:$A,0)," ","")),7)="NO")),IFERROR(FIND(UPPER(SUBSTITUTE(AM$12," ","")),INDEX('Cleaned Google Form'!$A$1:$L$5000,MATCH(UPPER(SUBSTITUTE($D51," ","")),'Cleaned Google Form'!$A:$A,0),8),1),FALSE)),0,1),1)</f>
        <v>1</v>
      </c>
      <c r="AN51" s="14">
        <f>IFERROR(IF(OR(IFERROR(FIND(AN$13,INDEX('Cleaned Google Form'!$A$1:$L$5000,MATCH(UPPER(SUBSTITUTE('Main Template'!$D51," ","")),'Cleaned Google Form'!$A:$A,0),12),1),FALSE),AND(AN$17=1,NOT(INDEX('Cleaned Google Form'!$A$1:$L$5000,MATCH(UPPER(SUBSTITUTE('Main Template'!$D51," ","")),'Cleaned Google Form'!$A:$A,0),6)="NO")),AND(AN$17&gt;=26,NOT(INDEX('Cleaned Google Form'!$A$1:$L$5000,UPPER(SUBSTITUTE(MATCH(UPPER(SUBSTITUTE($D51," ","")),'Cleaned Google Form'!$A:$A,0)," ","")),7)="NO")),IFERROR(FIND(UPPER(SUBSTITUTE(AN$12," ","")),INDEX('Cleaned Google Form'!$A$1:$L$5000,MATCH(UPPER(SUBSTITUTE($D51," ","")),'Cleaned Google Form'!$A:$A,0),8),1),FALSE)),0,1),1)</f>
        <v>1</v>
      </c>
    </row>
    <row r="52" spans="3:40">
      <c r="C52" s="4">
        <f t="shared" si="8"/>
        <v>35</v>
      </c>
      <c r="D52" s="4" t="s">
        <v>123</v>
      </c>
      <c r="E52" s="4">
        <f>IFERROR(IF(UPPER(VLOOKUP(UPPER(SUBSTITUTE(D52," ","")),'Cleaned Google Form'!$A$1:$L$5000,3,FALSE))="YES",1,0),0)</f>
        <v>0</v>
      </c>
      <c r="F52" s="4">
        <f>IFERROR(IF(VLOOKUP(UPPER(SUBSTITUTE(D52," ","")),'Cleaned Google Form'!$A$1:$L$5000,2,FALSE)="R1",1,0),0)</f>
        <v>0</v>
      </c>
      <c r="G52" s="4">
        <f>IFERROR(IF(VLOOKUP(UPPER(SUBSTITUTE(D52," ","")),'Cleaned Google Form'!$A$1:$L$5000,4,FALSE)="VGH",1,0),0)</f>
        <v>0</v>
      </c>
      <c r="H52" s="4">
        <f>IFERROR(IF(G52+IFERROR(IF(VLOOKUP(UPPER(SUBSTITUTE(D52," ","")),'Cleaned Google Form'!$A$1:$L$5000,3,FALSE)="SPH",1,0),0)=0,1,0),0)</f>
        <v>1</v>
      </c>
      <c r="I52" s="4">
        <f t="shared" si="9"/>
        <v>35</v>
      </c>
      <c r="J52" s="14">
        <f>IFERROR(IF(OR(IFERROR(FIND(J$13,INDEX('Cleaned Google Form'!$A$1:$L$5000,MATCH(UPPER(SUBSTITUTE('Main Template'!$D52," ","")),'Cleaned Google Form'!$A:$A,0),12),1),FALSE),AND(J$17=1,NOT(INDEX('Cleaned Google Form'!$A$1:$L$5000,MATCH(UPPER(SUBSTITUTE('Main Template'!$D52," ","")),'Cleaned Google Form'!$A:$A,0),6)="NO")),AND(J$17&gt;=26,NOT(INDEX('Cleaned Google Form'!$A$1:$L$5000,UPPER(SUBSTITUTE(MATCH(UPPER(SUBSTITUTE($D52," ","")),'Cleaned Google Form'!$A:$A,0)," ","")),7)="NO")),IFERROR(FIND(UPPER(SUBSTITUTE(J$12," ","")),INDEX('Cleaned Google Form'!$A$1:$L$5000,MATCH(UPPER(SUBSTITUTE($D52," ","")),'Cleaned Google Form'!$A:$A,0),8),1),FALSE)),0,1),1)</f>
        <v>1</v>
      </c>
      <c r="K52" s="14">
        <f>IFERROR(IF(OR(IFERROR(FIND(K$13,INDEX('Cleaned Google Form'!$A$1:$L$5000,MATCH(UPPER(SUBSTITUTE('Main Template'!$D52," ","")),'Cleaned Google Form'!$A:$A,0),12),1),FALSE),AND(K$17=1,NOT(INDEX('Cleaned Google Form'!$A$1:$L$5000,MATCH(UPPER(SUBSTITUTE('Main Template'!$D52," ","")),'Cleaned Google Form'!$A:$A,0),6)="NO")),AND(K$17&gt;=26,NOT(INDEX('Cleaned Google Form'!$A$1:$L$5000,UPPER(SUBSTITUTE(MATCH(UPPER(SUBSTITUTE($D52," ","")),'Cleaned Google Form'!$A:$A,0)," ","")),7)="NO")),IFERROR(FIND(UPPER(SUBSTITUTE(K$12," ","")),INDEX('Cleaned Google Form'!$A$1:$L$5000,MATCH(UPPER(SUBSTITUTE($D52," ","")),'Cleaned Google Form'!$A:$A,0),8),1),FALSE)),0,1),1)</f>
        <v>1</v>
      </c>
      <c r="L52" s="14">
        <f>IFERROR(IF(OR(IFERROR(FIND(L$13,INDEX('Cleaned Google Form'!$A$1:$L$5000,MATCH(UPPER(SUBSTITUTE('Main Template'!$D52," ","")),'Cleaned Google Form'!$A:$A,0),12),1),FALSE),AND(L$17=1,NOT(INDEX('Cleaned Google Form'!$A$1:$L$5000,MATCH(UPPER(SUBSTITUTE('Main Template'!$D52," ","")),'Cleaned Google Form'!$A:$A,0),6)="NO")),AND(L$17&gt;=26,NOT(INDEX('Cleaned Google Form'!$A$1:$L$5000,UPPER(SUBSTITUTE(MATCH(UPPER(SUBSTITUTE($D52," ","")),'Cleaned Google Form'!$A:$A,0)," ","")),7)="NO")),IFERROR(FIND(UPPER(SUBSTITUTE(L$12," ","")),INDEX('Cleaned Google Form'!$A$1:$L$5000,MATCH(UPPER(SUBSTITUTE($D52," ","")),'Cleaned Google Form'!$A:$A,0),8),1),FALSE)),0,1),1)</f>
        <v>1</v>
      </c>
      <c r="M52" s="14">
        <f>IFERROR(IF(OR(IFERROR(FIND(M$13,INDEX('Cleaned Google Form'!$A$1:$L$5000,MATCH(UPPER(SUBSTITUTE('Main Template'!$D52," ","")),'Cleaned Google Form'!$A:$A,0),12),1),FALSE),AND(M$17=1,NOT(INDEX('Cleaned Google Form'!$A$1:$L$5000,MATCH(UPPER(SUBSTITUTE('Main Template'!$D52," ","")),'Cleaned Google Form'!$A:$A,0),6)="NO")),AND(M$17&gt;=26,NOT(INDEX('Cleaned Google Form'!$A$1:$L$5000,UPPER(SUBSTITUTE(MATCH(UPPER(SUBSTITUTE($D52," ","")),'Cleaned Google Form'!$A:$A,0)," ","")),7)="NO")),IFERROR(FIND(UPPER(SUBSTITUTE(M$12," ","")),INDEX('Cleaned Google Form'!$A$1:$L$5000,MATCH(UPPER(SUBSTITUTE($D52," ","")),'Cleaned Google Form'!$A:$A,0),8),1),FALSE)),0,1),1)</f>
        <v>1</v>
      </c>
      <c r="N52" s="14">
        <f>IFERROR(IF(OR(IFERROR(FIND(N$13,INDEX('Cleaned Google Form'!$A$1:$L$5000,MATCH(UPPER(SUBSTITUTE('Main Template'!$D52," ","")),'Cleaned Google Form'!$A:$A,0),12),1),FALSE),AND(N$17=1,NOT(INDEX('Cleaned Google Form'!$A$1:$L$5000,MATCH(UPPER(SUBSTITUTE('Main Template'!$D52," ","")),'Cleaned Google Form'!$A:$A,0),6)="NO")),AND(N$17&gt;=26,NOT(INDEX('Cleaned Google Form'!$A$1:$L$5000,UPPER(SUBSTITUTE(MATCH(UPPER(SUBSTITUTE($D52," ","")),'Cleaned Google Form'!$A:$A,0)," ","")),7)="NO")),IFERROR(FIND(UPPER(SUBSTITUTE(N$12," ","")),INDEX('Cleaned Google Form'!$A$1:$L$5000,MATCH(UPPER(SUBSTITUTE($D52," ","")),'Cleaned Google Form'!$A:$A,0),8),1),FALSE)),0,1),1)</f>
        <v>1</v>
      </c>
      <c r="O52" s="14">
        <f>IFERROR(IF(OR(IFERROR(FIND(O$13,INDEX('Cleaned Google Form'!$A$1:$L$5000,MATCH(UPPER(SUBSTITUTE('Main Template'!$D52," ","")),'Cleaned Google Form'!$A:$A,0),12),1),FALSE),AND(O$17=1,NOT(INDEX('Cleaned Google Form'!$A$1:$L$5000,MATCH(UPPER(SUBSTITUTE('Main Template'!$D52," ","")),'Cleaned Google Form'!$A:$A,0),6)="NO")),AND(O$17&gt;=26,NOT(INDEX('Cleaned Google Form'!$A$1:$L$5000,UPPER(SUBSTITUTE(MATCH(UPPER(SUBSTITUTE($D52," ","")),'Cleaned Google Form'!$A:$A,0)," ","")),7)="NO")),IFERROR(FIND(UPPER(SUBSTITUTE(O$12," ","")),INDEX('Cleaned Google Form'!$A$1:$L$5000,MATCH(UPPER(SUBSTITUTE($D52," ","")),'Cleaned Google Form'!$A:$A,0),8),1),FALSE)),0,1),1)</f>
        <v>1</v>
      </c>
      <c r="P52" s="14">
        <f>IFERROR(IF(OR(IFERROR(FIND(P$13,INDEX('Cleaned Google Form'!$A$1:$L$5000,MATCH(UPPER(SUBSTITUTE('Main Template'!$D52," ","")),'Cleaned Google Form'!$A:$A,0),12),1),FALSE),AND(P$17=1,NOT(INDEX('Cleaned Google Form'!$A$1:$L$5000,MATCH(UPPER(SUBSTITUTE('Main Template'!$D52," ","")),'Cleaned Google Form'!$A:$A,0),6)="NO")),AND(P$17&gt;=26,NOT(INDEX('Cleaned Google Form'!$A$1:$L$5000,UPPER(SUBSTITUTE(MATCH(UPPER(SUBSTITUTE($D52," ","")),'Cleaned Google Form'!$A:$A,0)," ","")),7)="NO")),IFERROR(FIND(UPPER(SUBSTITUTE(P$12," ","")),INDEX('Cleaned Google Form'!$A$1:$L$5000,MATCH(UPPER(SUBSTITUTE($D52," ","")),'Cleaned Google Form'!$A:$A,0),8),1),FALSE)),0,1),1)</f>
        <v>1</v>
      </c>
      <c r="Q52" s="14">
        <f>IFERROR(IF(OR(IFERROR(FIND(Q$13,INDEX('Cleaned Google Form'!$A$1:$L$5000,MATCH(UPPER(SUBSTITUTE('Main Template'!$D52," ","")),'Cleaned Google Form'!$A:$A,0),12),1),FALSE),AND(Q$17=1,NOT(INDEX('Cleaned Google Form'!$A$1:$L$5000,MATCH(UPPER(SUBSTITUTE('Main Template'!$D52," ","")),'Cleaned Google Form'!$A:$A,0),6)="NO")),AND(Q$17&gt;=26,NOT(INDEX('Cleaned Google Form'!$A$1:$L$5000,UPPER(SUBSTITUTE(MATCH(UPPER(SUBSTITUTE($D52," ","")),'Cleaned Google Form'!$A:$A,0)," ","")),7)="NO")),IFERROR(FIND(UPPER(SUBSTITUTE(Q$12," ","")),INDEX('Cleaned Google Form'!$A$1:$L$5000,MATCH(UPPER(SUBSTITUTE($D52," ","")),'Cleaned Google Form'!$A:$A,0),8),1),FALSE)),0,1),1)</f>
        <v>1</v>
      </c>
      <c r="R52" s="14">
        <f>IFERROR(IF(OR(IFERROR(FIND(R$13,INDEX('Cleaned Google Form'!$A$1:$L$5000,MATCH(UPPER(SUBSTITUTE('Main Template'!$D52," ","")),'Cleaned Google Form'!$A:$A,0),12),1),FALSE),AND(R$17=1,NOT(INDEX('Cleaned Google Form'!$A$1:$L$5000,MATCH(UPPER(SUBSTITUTE('Main Template'!$D52," ","")),'Cleaned Google Form'!$A:$A,0),6)="NO")),AND(R$17&gt;=26,NOT(INDEX('Cleaned Google Form'!$A$1:$L$5000,UPPER(SUBSTITUTE(MATCH(UPPER(SUBSTITUTE($D52," ","")),'Cleaned Google Form'!$A:$A,0)," ","")),7)="NO")),IFERROR(FIND(UPPER(SUBSTITUTE(R$12," ","")),INDEX('Cleaned Google Form'!$A$1:$L$5000,MATCH(UPPER(SUBSTITUTE($D52," ","")),'Cleaned Google Form'!$A:$A,0),8),1),FALSE)),0,1),1)</f>
        <v>1</v>
      </c>
      <c r="S52" s="14">
        <f>IFERROR(IF(OR(IFERROR(FIND(S$13,INDEX('Cleaned Google Form'!$A$1:$L$5000,MATCH(UPPER(SUBSTITUTE('Main Template'!$D52," ","")),'Cleaned Google Form'!$A:$A,0),12),1),FALSE),AND(S$17=1,NOT(INDEX('Cleaned Google Form'!$A$1:$L$5000,MATCH(UPPER(SUBSTITUTE('Main Template'!$D52," ","")),'Cleaned Google Form'!$A:$A,0),6)="NO")),AND(S$17&gt;=26,NOT(INDEX('Cleaned Google Form'!$A$1:$L$5000,UPPER(SUBSTITUTE(MATCH(UPPER(SUBSTITUTE($D52," ","")),'Cleaned Google Form'!$A:$A,0)," ","")),7)="NO")),IFERROR(FIND(UPPER(SUBSTITUTE(S$12," ","")),INDEX('Cleaned Google Form'!$A$1:$L$5000,MATCH(UPPER(SUBSTITUTE($D52," ","")),'Cleaned Google Form'!$A:$A,0),8),1),FALSE)),0,1),1)</f>
        <v>1</v>
      </c>
      <c r="T52" s="14">
        <f>IFERROR(IF(OR(IFERROR(FIND(T$13,INDEX('Cleaned Google Form'!$A$1:$L$5000,MATCH(UPPER(SUBSTITUTE('Main Template'!$D52," ","")),'Cleaned Google Form'!$A:$A,0),12),1),FALSE),AND(T$17=1,NOT(INDEX('Cleaned Google Form'!$A$1:$L$5000,MATCH(UPPER(SUBSTITUTE('Main Template'!$D52," ","")),'Cleaned Google Form'!$A:$A,0),6)="NO")),AND(T$17&gt;=26,NOT(INDEX('Cleaned Google Form'!$A$1:$L$5000,UPPER(SUBSTITUTE(MATCH(UPPER(SUBSTITUTE($D52," ","")),'Cleaned Google Form'!$A:$A,0)," ","")),7)="NO")),IFERROR(FIND(UPPER(SUBSTITUTE(T$12," ","")),INDEX('Cleaned Google Form'!$A$1:$L$5000,MATCH(UPPER(SUBSTITUTE($D52," ","")),'Cleaned Google Form'!$A:$A,0),8),1),FALSE)),0,1),1)</f>
        <v>1</v>
      </c>
      <c r="U52" s="14">
        <f>IFERROR(IF(OR(IFERROR(FIND(U$13,INDEX('Cleaned Google Form'!$A$1:$L$5000,MATCH(UPPER(SUBSTITUTE('Main Template'!$D52," ","")),'Cleaned Google Form'!$A:$A,0),12),1),FALSE),AND(U$17=1,NOT(INDEX('Cleaned Google Form'!$A$1:$L$5000,MATCH(UPPER(SUBSTITUTE('Main Template'!$D52," ","")),'Cleaned Google Form'!$A:$A,0),6)="NO")),AND(U$17&gt;=26,NOT(INDEX('Cleaned Google Form'!$A$1:$L$5000,UPPER(SUBSTITUTE(MATCH(UPPER(SUBSTITUTE($D52," ","")),'Cleaned Google Form'!$A:$A,0)," ","")),7)="NO")),IFERROR(FIND(UPPER(SUBSTITUTE(U$12," ","")),INDEX('Cleaned Google Form'!$A$1:$L$5000,MATCH(UPPER(SUBSTITUTE($D52," ","")),'Cleaned Google Form'!$A:$A,0),8),1),FALSE)),0,1),1)</f>
        <v>1</v>
      </c>
      <c r="V52" s="14">
        <f>IFERROR(IF(OR(IFERROR(FIND(V$13,INDEX('Cleaned Google Form'!$A$1:$L$5000,MATCH(UPPER(SUBSTITUTE('Main Template'!$D52," ","")),'Cleaned Google Form'!$A:$A,0),12),1),FALSE),AND(V$17=1,NOT(INDEX('Cleaned Google Form'!$A$1:$L$5000,MATCH(UPPER(SUBSTITUTE('Main Template'!$D52," ","")),'Cleaned Google Form'!$A:$A,0),6)="NO")),AND(V$17&gt;=26,NOT(INDEX('Cleaned Google Form'!$A$1:$L$5000,UPPER(SUBSTITUTE(MATCH(UPPER(SUBSTITUTE($D52," ","")),'Cleaned Google Form'!$A:$A,0)," ","")),7)="NO")),IFERROR(FIND(UPPER(SUBSTITUTE(V$12," ","")),INDEX('Cleaned Google Form'!$A$1:$L$5000,MATCH(UPPER(SUBSTITUTE($D52," ","")),'Cleaned Google Form'!$A:$A,0),8),1),FALSE)),0,1),1)</f>
        <v>1</v>
      </c>
      <c r="W52" s="14">
        <f>IFERROR(IF(OR(IFERROR(FIND(W$13,INDEX('Cleaned Google Form'!$A$1:$L$5000,MATCH(UPPER(SUBSTITUTE('Main Template'!$D52," ","")),'Cleaned Google Form'!$A:$A,0),12),1),FALSE),AND(W$17=1,NOT(INDEX('Cleaned Google Form'!$A$1:$L$5000,MATCH(UPPER(SUBSTITUTE('Main Template'!$D52," ","")),'Cleaned Google Form'!$A:$A,0),6)="NO")),AND(W$17&gt;=26,NOT(INDEX('Cleaned Google Form'!$A$1:$L$5000,UPPER(SUBSTITUTE(MATCH(UPPER(SUBSTITUTE($D52," ","")),'Cleaned Google Form'!$A:$A,0)," ","")),7)="NO")),IFERROR(FIND(UPPER(SUBSTITUTE(W$12," ","")),INDEX('Cleaned Google Form'!$A$1:$L$5000,MATCH(UPPER(SUBSTITUTE($D52," ","")),'Cleaned Google Form'!$A:$A,0),8),1),FALSE)),0,1),1)</f>
        <v>1</v>
      </c>
      <c r="X52" s="14">
        <f>IFERROR(IF(OR(IFERROR(FIND(X$13,INDEX('Cleaned Google Form'!$A$1:$L$5000,MATCH(UPPER(SUBSTITUTE('Main Template'!$D52," ","")),'Cleaned Google Form'!$A:$A,0),12),1),FALSE),AND(X$17=1,NOT(INDEX('Cleaned Google Form'!$A$1:$L$5000,MATCH(UPPER(SUBSTITUTE('Main Template'!$D52," ","")),'Cleaned Google Form'!$A:$A,0),6)="NO")),AND(X$17&gt;=26,NOT(INDEX('Cleaned Google Form'!$A$1:$L$5000,UPPER(SUBSTITUTE(MATCH(UPPER(SUBSTITUTE($D52," ","")),'Cleaned Google Form'!$A:$A,0)," ","")),7)="NO")),IFERROR(FIND(UPPER(SUBSTITUTE(X$12," ","")),INDEX('Cleaned Google Form'!$A$1:$L$5000,MATCH(UPPER(SUBSTITUTE($D52," ","")),'Cleaned Google Form'!$A:$A,0),8),1),FALSE)),0,1),1)</f>
        <v>1</v>
      </c>
      <c r="Y52" s="14">
        <f>IFERROR(IF(OR(IFERROR(FIND(Y$13,INDEX('Cleaned Google Form'!$A$1:$L$5000,MATCH(UPPER(SUBSTITUTE('Main Template'!$D52," ","")),'Cleaned Google Form'!$A:$A,0),12),1),FALSE),AND(Y$17=1,NOT(INDEX('Cleaned Google Form'!$A$1:$L$5000,MATCH(UPPER(SUBSTITUTE('Main Template'!$D52," ","")),'Cleaned Google Form'!$A:$A,0),6)="NO")),AND(Y$17&gt;=26,NOT(INDEX('Cleaned Google Form'!$A$1:$L$5000,UPPER(SUBSTITUTE(MATCH(UPPER(SUBSTITUTE($D52," ","")),'Cleaned Google Form'!$A:$A,0)," ","")),7)="NO")),IFERROR(FIND(UPPER(SUBSTITUTE(Y$12," ","")),INDEX('Cleaned Google Form'!$A$1:$L$5000,MATCH(UPPER(SUBSTITUTE($D52," ","")),'Cleaned Google Form'!$A:$A,0),8),1),FALSE)),0,1),1)</f>
        <v>1</v>
      </c>
      <c r="Z52" s="14">
        <f>IFERROR(IF(OR(IFERROR(FIND(Z$13,INDEX('Cleaned Google Form'!$A$1:$L$5000,MATCH(UPPER(SUBSTITUTE('Main Template'!$D52," ","")),'Cleaned Google Form'!$A:$A,0),12),1),FALSE),AND(Z$17=1,NOT(INDEX('Cleaned Google Form'!$A$1:$L$5000,MATCH(UPPER(SUBSTITUTE('Main Template'!$D52," ","")),'Cleaned Google Form'!$A:$A,0),6)="NO")),AND(Z$17&gt;=26,NOT(INDEX('Cleaned Google Form'!$A$1:$L$5000,UPPER(SUBSTITUTE(MATCH(UPPER(SUBSTITUTE($D52," ","")),'Cleaned Google Form'!$A:$A,0)," ","")),7)="NO")),IFERROR(FIND(UPPER(SUBSTITUTE(Z$12," ","")),INDEX('Cleaned Google Form'!$A$1:$L$5000,MATCH(UPPER(SUBSTITUTE($D52," ","")),'Cleaned Google Form'!$A:$A,0),8),1),FALSE)),0,1),1)</f>
        <v>1</v>
      </c>
      <c r="AA52" s="14">
        <f>IFERROR(IF(OR(IFERROR(FIND(AA$13,INDEX('Cleaned Google Form'!$A$1:$L$5000,MATCH(UPPER(SUBSTITUTE('Main Template'!$D52," ","")),'Cleaned Google Form'!$A:$A,0),12),1),FALSE),AND(AA$17=1,NOT(INDEX('Cleaned Google Form'!$A$1:$L$5000,MATCH(UPPER(SUBSTITUTE('Main Template'!$D52," ","")),'Cleaned Google Form'!$A:$A,0),6)="NO")),AND(AA$17&gt;=26,NOT(INDEX('Cleaned Google Form'!$A$1:$L$5000,UPPER(SUBSTITUTE(MATCH(UPPER(SUBSTITUTE($D52," ","")),'Cleaned Google Form'!$A:$A,0)," ","")),7)="NO")),IFERROR(FIND(UPPER(SUBSTITUTE(AA$12," ","")),INDEX('Cleaned Google Form'!$A$1:$L$5000,MATCH(UPPER(SUBSTITUTE($D52," ","")),'Cleaned Google Form'!$A:$A,0),8),1),FALSE)),0,1),1)</f>
        <v>1</v>
      </c>
      <c r="AB52" s="14">
        <f>IFERROR(IF(OR(IFERROR(FIND(AB$13,INDEX('Cleaned Google Form'!$A$1:$L$5000,MATCH(UPPER(SUBSTITUTE('Main Template'!$D52," ","")),'Cleaned Google Form'!$A:$A,0),12),1),FALSE),AND(AB$17=1,NOT(INDEX('Cleaned Google Form'!$A$1:$L$5000,MATCH(UPPER(SUBSTITUTE('Main Template'!$D52," ","")),'Cleaned Google Form'!$A:$A,0),6)="NO")),AND(AB$17&gt;=26,NOT(INDEX('Cleaned Google Form'!$A$1:$L$5000,UPPER(SUBSTITUTE(MATCH(UPPER(SUBSTITUTE($D52," ","")),'Cleaned Google Form'!$A:$A,0)," ","")),7)="NO")),IFERROR(FIND(UPPER(SUBSTITUTE(AB$12," ","")),INDEX('Cleaned Google Form'!$A$1:$L$5000,MATCH(UPPER(SUBSTITUTE($D52," ","")),'Cleaned Google Form'!$A:$A,0),8),1),FALSE)),0,1),1)</f>
        <v>1</v>
      </c>
      <c r="AC52" s="14">
        <f>IFERROR(IF(OR(IFERROR(FIND(AC$13,INDEX('Cleaned Google Form'!$A$1:$L$5000,MATCH(UPPER(SUBSTITUTE('Main Template'!$D52," ","")),'Cleaned Google Form'!$A:$A,0),12),1),FALSE),AND(AC$17=1,NOT(INDEX('Cleaned Google Form'!$A$1:$L$5000,MATCH(UPPER(SUBSTITUTE('Main Template'!$D52," ","")),'Cleaned Google Form'!$A:$A,0),6)="NO")),AND(AC$17&gt;=26,NOT(INDEX('Cleaned Google Form'!$A$1:$L$5000,UPPER(SUBSTITUTE(MATCH(UPPER(SUBSTITUTE($D52," ","")),'Cleaned Google Form'!$A:$A,0)," ","")),7)="NO")),IFERROR(FIND(UPPER(SUBSTITUTE(AC$12," ","")),INDEX('Cleaned Google Form'!$A$1:$L$5000,MATCH(UPPER(SUBSTITUTE($D52," ","")),'Cleaned Google Form'!$A:$A,0),8),1),FALSE)),0,1),1)</f>
        <v>1</v>
      </c>
      <c r="AD52" s="14">
        <f>IFERROR(IF(OR(IFERROR(FIND(AD$13,INDEX('Cleaned Google Form'!$A$1:$L$5000,MATCH(UPPER(SUBSTITUTE('Main Template'!$D52," ","")),'Cleaned Google Form'!$A:$A,0),12),1),FALSE),AND(AD$17=1,NOT(INDEX('Cleaned Google Form'!$A$1:$L$5000,MATCH(UPPER(SUBSTITUTE('Main Template'!$D52," ","")),'Cleaned Google Form'!$A:$A,0),6)="NO")),AND(AD$17&gt;=26,NOT(INDEX('Cleaned Google Form'!$A$1:$L$5000,UPPER(SUBSTITUTE(MATCH(UPPER(SUBSTITUTE($D52," ","")),'Cleaned Google Form'!$A:$A,0)," ","")),7)="NO")),IFERROR(FIND(UPPER(SUBSTITUTE(AD$12," ","")),INDEX('Cleaned Google Form'!$A$1:$L$5000,MATCH(UPPER(SUBSTITUTE($D52," ","")),'Cleaned Google Form'!$A:$A,0),8),1),FALSE)),0,1),1)</f>
        <v>1</v>
      </c>
      <c r="AE52" s="14">
        <f>IFERROR(IF(OR(IFERROR(FIND(AE$13,INDEX('Cleaned Google Form'!$A$1:$L$5000,MATCH(UPPER(SUBSTITUTE('Main Template'!$D52," ","")),'Cleaned Google Form'!$A:$A,0),12),1),FALSE),AND(AE$17=1,NOT(INDEX('Cleaned Google Form'!$A$1:$L$5000,MATCH(UPPER(SUBSTITUTE('Main Template'!$D52," ","")),'Cleaned Google Form'!$A:$A,0),6)="NO")),AND(AE$17&gt;=26,NOT(INDEX('Cleaned Google Form'!$A$1:$L$5000,UPPER(SUBSTITUTE(MATCH(UPPER(SUBSTITUTE($D52," ","")),'Cleaned Google Form'!$A:$A,0)," ","")),7)="NO")),IFERROR(FIND(UPPER(SUBSTITUTE(AE$12," ","")),INDEX('Cleaned Google Form'!$A$1:$L$5000,MATCH(UPPER(SUBSTITUTE($D52," ","")),'Cleaned Google Form'!$A:$A,0),8),1),FALSE)),0,1),1)</f>
        <v>1</v>
      </c>
      <c r="AF52" s="14">
        <f>IFERROR(IF(OR(IFERROR(FIND(AF$13,INDEX('Cleaned Google Form'!$A$1:$L$5000,MATCH(UPPER(SUBSTITUTE('Main Template'!$D52," ","")),'Cleaned Google Form'!$A:$A,0),12),1),FALSE),AND(AF$17=1,NOT(INDEX('Cleaned Google Form'!$A$1:$L$5000,MATCH(UPPER(SUBSTITUTE('Main Template'!$D52," ","")),'Cleaned Google Form'!$A:$A,0),6)="NO")),AND(AF$17&gt;=26,NOT(INDEX('Cleaned Google Form'!$A$1:$L$5000,UPPER(SUBSTITUTE(MATCH(UPPER(SUBSTITUTE($D52," ","")),'Cleaned Google Form'!$A:$A,0)," ","")),7)="NO")),IFERROR(FIND(UPPER(SUBSTITUTE(AF$12," ","")),INDEX('Cleaned Google Form'!$A$1:$L$5000,MATCH(UPPER(SUBSTITUTE($D52," ","")),'Cleaned Google Form'!$A:$A,0),8),1),FALSE)),0,1),1)</f>
        <v>1</v>
      </c>
      <c r="AG52" s="14">
        <f>IFERROR(IF(OR(IFERROR(FIND(AG$13,INDEX('Cleaned Google Form'!$A$1:$L$5000,MATCH(UPPER(SUBSTITUTE('Main Template'!$D52," ","")),'Cleaned Google Form'!$A:$A,0),12),1),FALSE),AND(AG$17=1,NOT(INDEX('Cleaned Google Form'!$A$1:$L$5000,MATCH(UPPER(SUBSTITUTE('Main Template'!$D52," ","")),'Cleaned Google Form'!$A:$A,0),6)="NO")),AND(AG$17&gt;=26,NOT(INDEX('Cleaned Google Form'!$A$1:$L$5000,UPPER(SUBSTITUTE(MATCH(UPPER(SUBSTITUTE($D52," ","")),'Cleaned Google Form'!$A:$A,0)," ","")),7)="NO")),IFERROR(FIND(UPPER(SUBSTITUTE(AG$12," ","")),INDEX('Cleaned Google Form'!$A$1:$L$5000,MATCH(UPPER(SUBSTITUTE($D52," ","")),'Cleaned Google Form'!$A:$A,0),8),1),FALSE)),0,1),1)</f>
        <v>1</v>
      </c>
      <c r="AH52" s="14">
        <f>IFERROR(IF(OR(IFERROR(FIND(AH$13,INDEX('Cleaned Google Form'!$A$1:$L$5000,MATCH(UPPER(SUBSTITUTE('Main Template'!$D52," ","")),'Cleaned Google Form'!$A:$A,0),12),1),FALSE),AND(AH$17=1,NOT(INDEX('Cleaned Google Form'!$A$1:$L$5000,MATCH(UPPER(SUBSTITUTE('Main Template'!$D52," ","")),'Cleaned Google Form'!$A:$A,0),6)="NO")),AND(AH$17&gt;=26,NOT(INDEX('Cleaned Google Form'!$A$1:$L$5000,UPPER(SUBSTITUTE(MATCH(UPPER(SUBSTITUTE($D52," ","")),'Cleaned Google Form'!$A:$A,0)," ","")),7)="NO")),IFERROR(FIND(UPPER(SUBSTITUTE(AH$12," ","")),INDEX('Cleaned Google Form'!$A$1:$L$5000,MATCH(UPPER(SUBSTITUTE($D52," ","")),'Cleaned Google Form'!$A:$A,0),8),1),FALSE)),0,1),1)</f>
        <v>1</v>
      </c>
      <c r="AI52" s="14">
        <f>IFERROR(IF(OR(IFERROR(FIND(AI$13,INDEX('Cleaned Google Form'!$A$1:$L$5000,MATCH(UPPER(SUBSTITUTE('Main Template'!$D52," ","")),'Cleaned Google Form'!$A:$A,0),12),1),FALSE),AND(AI$17=1,NOT(INDEX('Cleaned Google Form'!$A$1:$L$5000,MATCH(UPPER(SUBSTITUTE('Main Template'!$D52," ","")),'Cleaned Google Form'!$A:$A,0),6)="NO")),AND(AI$17&gt;=26,NOT(INDEX('Cleaned Google Form'!$A$1:$L$5000,UPPER(SUBSTITUTE(MATCH(UPPER(SUBSTITUTE($D52," ","")),'Cleaned Google Form'!$A:$A,0)," ","")),7)="NO")),IFERROR(FIND(UPPER(SUBSTITUTE(AI$12," ","")),INDEX('Cleaned Google Form'!$A$1:$L$5000,MATCH(UPPER(SUBSTITUTE($D52," ","")),'Cleaned Google Form'!$A:$A,0),8),1),FALSE)),0,1),1)</f>
        <v>1</v>
      </c>
      <c r="AJ52" s="14">
        <f>IFERROR(IF(OR(IFERROR(FIND(AJ$13,INDEX('Cleaned Google Form'!$A$1:$L$5000,MATCH(UPPER(SUBSTITUTE('Main Template'!$D52," ","")),'Cleaned Google Form'!$A:$A,0),12),1),FALSE),AND(AJ$17=1,NOT(INDEX('Cleaned Google Form'!$A$1:$L$5000,MATCH(UPPER(SUBSTITUTE('Main Template'!$D52," ","")),'Cleaned Google Form'!$A:$A,0),6)="NO")),AND(AJ$17&gt;=26,NOT(INDEX('Cleaned Google Form'!$A$1:$L$5000,UPPER(SUBSTITUTE(MATCH(UPPER(SUBSTITUTE($D52," ","")),'Cleaned Google Form'!$A:$A,0)," ","")),7)="NO")),IFERROR(FIND(UPPER(SUBSTITUTE(AJ$12," ","")),INDEX('Cleaned Google Form'!$A$1:$L$5000,MATCH(UPPER(SUBSTITUTE($D52," ","")),'Cleaned Google Form'!$A:$A,0),8),1),FALSE)),0,1),1)</f>
        <v>1</v>
      </c>
      <c r="AK52" s="14">
        <f>IFERROR(IF(OR(IFERROR(FIND(AK$13,INDEX('Cleaned Google Form'!$A$1:$L$5000,MATCH(UPPER(SUBSTITUTE('Main Template'!$D52," ","")),'Cleaned Google Form'!$A:$A,0),12),1),FALSE),AND(AK$17=1,NOT(INDEX('Cleaned Google Form'!$A$1:$L$5000,MATCH(UPPER(SUBSTITUTE('Main Template'!$D52," ","")),'Cleaned Google Form'!$A:$A,0),6)="NO")),AND(AK$17&gt;=26,NOT(INDEX('Cleaned Google Form'!$A$1:$L$5000,UPPER(SUBSTITUTE(MATCH(UPPER(SUBSTITUTE($D52," ","")),'Cleaned Google Form'!$A:$A,0)," ","")),7)="NO")),IFERROR(FIND(UPPER(SUBSTITUTE(AK$12," ","")),INDEX('Cleaned Google Form'!$A$1:$L$5000,MATCH(UPPER(SUBSTITUTE($D52," ","")),'Cleaned Google Form'!$A:$A,0),8),1),FALSE)),0,1),1)</f>
        <v>1</v>
      </c>
      <c r="AL52" s="14">
        <f>IFERROR(IF(OR(IFERROR(FIND(AL$13,INDEX('Cleaned Google Form'!$A$1:$L$5000,MATCH(UPPER(SUBSTITUTE('Main Template'!$D52," ","")),'Cleaned Google Form'!$A:$A,0),12),1),FALSE),AND(AL$17=1,NOT(INDEX('Cleaned Google Form'!$A$1:$L$5000,MATCH(UPPER(SUBSTITUTE('Main Template'!$D52," ","")),'Cleaned Google Form'!$A:$A,0),6)="NO")),AND(AL$17&gt;=26,NOT(INDEX('Cleaned Google Form'!$A$1:$L$5000,UPPER(SUBSTITUTE(MATCH(UPPER(SUBSTITUTE($D52," ","")),'Cleaned Google Form'!$A:$A,0)," ","")),7)="NO")),IFERROR(FIND(UPPER(SUBSTITUTE(AL$12," ","")),INDEX('Cleaned Google Form'!$A$1:$L$5000,MATCH(UPPER(SUBSTITUTE($D52," ","")),'Cleaned Google Form'!$A:$A,0),8),1),FALSE)),0,1),1)</f>
        <v>1</v>
      </c>
      <c r="AM52" s="14">
        <f>IFERROR(IF(OR(IFERROR(FIND(AM$13,INDEX('Cleaned Google Form'!$A$1:$L$5000,MATCH(UPPER(SUBSTITUTE('Main Template'!$D52," ","")),'Cleaned Google Form'!$A:$A,0),12),1),FALSE),AND(AM$17=1,NOT(INDEX('Cleaned Google Form'!$A$1:$L$5000,MATCH(UPPER(SUBSTITUTE('Main Template'!$D52," ","")),'Cleaned Google Form'!$A:$A,0),6)="NO")),AND(AM$17&gt;=26,NOT(INDEX('Cleaned Google Form'!$A$1:$L$5000,UPPER(SUBSTITUTE(MATCH(UPPER(SUBSTITUTE($D52," ","")),'Cleaned Google Form'!$A:$A,0)," ","")),7)="NO")),IFERROR(FIND(UPPER(SUBSTITUTE(AM$12," ","")),INDEX('Cleaned Google Form'!$A$1:$L$5000,MATCH(UPPER(SUBSTITUTE($D52," ","")),'Cleaned Google Form'!$A:$A,0),8),1),FALSE)),0,1),1)</f>
        <v>1</v>
      </c>
      <c r="AN52" s="14">
        <f>IFERROR(IF(OR(IFERROR(FIND(AN$13,INDEX('Cleaned Google Form'!$A$1:$L$5000,MATCH(UPPER(SUBSTITUTE('Main Template'!$D52," ","")),'Cleaned Google Form'!$A:$A,0),12),1),FALSE),AND(AN$17=1,NOT(INDEX('Cleaned Google Form'!$A$1:$L$5000,MATCH(UPPER(SUBSTITUTE('Main Template'!$D52," ","")),'Cleaned Google Form'!$A:$A,0),6)="NO")),AND(AN$17&gt;=26,NOT(INDEX('Cleaned Google Form'!$A$1:$L$5000,UPPER(SUBSTITUTE(MATCH(UPPER(SUBSTITUTE($D52," ","")),'Cleaned Google Form'!$A:$A,0)," ","")),7)="NO")),IFERROR(FIND(UPPER(SUBSTITUTE(AN$12," ","")),INDEX('Cleaned Google Form'!$A$1:$L$5000,MATCH(UPPER(SUBSTITUTE($D52," ","")),'Cleaned Google Form'!$A:$A,0),8),1),FALSE)),0,1),1)</f>
        <v>1</v>
      </c>
    </row>
    <row r="53" spans="3:40">
      <c r="C53" s="4">
        <f t="shared" si="8"/>
        <v>36</v>
      </c>
      <c r="D53" s="4" t="s">
        <v>106</v>
      </c>
      <c r="E53" s="4">
        <f>IFERROR(IF(UPPER(VLOOKUP(UPPER(SUBSTITUTE(D53," ","")),'Cleaned Google Form'!$A$1:$L$5000,3,FALSE))="YES",1,0),0)</f>
        <v>0</v>
      </c>
      <c r="F53" s="4">
        <f>IFERROR(IF(VLOOKUP(UPPER(SUBSTITUTE(D53," ","")),'Cleaned Google Form'!$A$1:$L$5000,2,FALSE)="R1",1,0),0)</f>
        <v>0</v>
      </c>
      <c r="G53" s="4">
        <f>IFERROR(IF(VLOOKUP(UPPER(SUBSTITUTE(D53," ","")),'Cleaned Google Form'!$A$1:$L$5000,4,FALSE)="VGH",1,0),0)</f>
        <v>0</v>
      </c>
      <c r="H53" s="4">
        <f>IFERROR(IF(G53+IFERROR(IF(VLOOKUP(UPPER(SUBSTITUTE(D53," ","")),'Cleaned Google Form'!$A$1:$L$5000,3,FALSE)="SPH",1,0),0)=0,1,0),0)</f>
        <v>1</v>
      </c>
      <c r="I53" s="4">
        <f t="shared" si="9"/>
        <v>36</v>
      </c>
      <c r="J53" s="14">
        <f>IFERROR(IF(OR(IFERROR(FIND(J$13,INDEX('Cleaned Google Form'!$A$1:$L$5000,MATCH(UPPER(SUBSTITUTE('Main Template'!$D53," ","")),'Cleaned Google Form'!$A:$A,0),12),1),FALSE),AND(J$17=1,NOT(INDEX('Cleaned Google Form'!$A$1:$L$5000,MATCH(UPPER(SUBSTITUTE('Main Template'!$D53," ","")),'Cleaned Google Form'!$A:$A,0),6)="NO")),AND(J$17&gt;=26,NOT(INDEX('Cleaned Google Form'!$A$1:$L$5000,UPPER(SUBSTITUTE(MATCH(UPPER(SUBSTITUTE($D53," ","")),'Cleaned Google Form'!$A:$A,0)," ","")),7)="NO")),IFERROR(FIND(UPPER(SUBSTITUTE(J$12," ","")),INDEX('Cleaned Google Form'!$A$1:$L$5000,MATCH(UPPER(SUBSTITUTE($D53," ","")),'Cleaned Google Form'!$A:$A,0),8),1),FALSE)),0,1),1)</f>
        <v>0</v>
      </c>
      <c r="K53" s="14">
        <f>IFERROR(IF(OR(IFERROR(FIND(K$13,INDEX('Cleaned Google Form'!$A$1:$L$5000,MATCH(UPPER(SUBSTITUTE('Main Template'!$D53," ","")),'Cleaned Google Form'!$A:$A,0),12),1),FALSE),AND(K$17=1,NOT(INDEX('Cleaned Google Form'!$A$1:$L$5000,MATCH(UPPER(SUBSTITUTE('Main Template'!$D53," ","")),'Cleaned Google Form'!$A:$A,0),6)="NO")),AND(K$17&gt;=26,NOT(INDEX('Cleaned Google Form'!$A$1:$L$5000,UPPER(SUBSTITUTE(MATCH(UPPER(SUBSTITUTE($D53," ","")),'Cleaned Google Form'!$A:$A,0)," ","")),7)="NO")),IFERROR(FIND(UPPER(SUBSTITUTE(K$12," ","")),INDEX('Cleaned Google Form'!$A$1:$L$5000,MATCH(UPPER(SUBSTITUTE($D53," ","")),'Cleaned Google Form'!$A:$A,0),8),1),FALSE)),0,1),1)</f>
        <v>1</v>
      </c>
      <c r="L53" s="14">
        <f>IFERROR(IF(OR(IFERROR(FIND(L$13,INDEX('Cleaned Google Form'!$A$1:$L$5000,MATCH(UPPER(SUBSTITUTE('Main Template'!$D53," ","")),'Cleaned Google Form'!$A:$A,0),12),1),FALSE),AND(L$17=1,NOT(INDEX('Cleaned Google Form'!$A$1:$L$5000,MATCH(UPPER(SUBSTITUTE('Main Template'!$D53," ","")),'Cleaned Google Form'!$A:$A,0),6)="NO")),AND(L$17&gt;=26,NOT(INDEX('Cleaned Google Form'!$A$1:$L$5000,UPPER(SUBSTITUTE(MATCH(UPPER(SUBSTITUTE($D53," ","")),'Cleaned Google Form'!$A:$A,0)," ","")),7)="NO")),IFERROR(FIND(UPPER(SUBSTITUTE(L$12," ","")),INDEX('Cleaned Google Form'!$A$1:$L$5000,MATCH(UPPER(SUBSTITUTE($D53," ","")),'Cleaned Google Form'!$A:$A,0),8),1),FALSE)),0,1),1)</f>
        <v>1</v>
      </c>
      <c r="M53" s="14">
        <f>IFERROR(IF(OR(IFERROR(FIND(M$13,INDEX('Cleaned Google Form'!$A$1:$L$5000,MATCH(UPPER(SUBSTITUTE('Main Template'!$D53," ","")),'Cleaned Google Form'!$A:$A,0),12),1),FALSE),AND(M$17=1,NOT(INDEX('Cleaned Google Form'!$A$1:$L$5000,MATCH(UPPER(SUBSTITUTE('Main Template'!$D53," ","")),'Cleaned Google Form'!$A:$A,0),6)="NO")),AND(M$17&gt;=26,NOT(INDEX('Cleaned Google Form'!$A$1:$L$5000,UPPER(SUBSTITUTE(MATCH(UPPER(SUBSTITUTE($D53," ","")),'Cleaned Google Form'!$A:$A,0)," ","")),7)="NO")),IFERROR(FIND(UPPER(SUBSTITUTE(M$12," ","")),INDEX('Cleaned Google Form'!$A$1:$L$5000,MATCH(UPPER(SUBSTITUTE($D53," ","")),'Cleaned Google Form'!$A:$A,0),8),1),FALSE)),0,1),1)</f>
        <v>1</v>
      </c>
      <c r="N53" s="14">
        <f>IFERROR(IF(OR(IFERROR(FIND(N$13,INDEX('Cleaned Google Form'!$A$1:$L$5000,MATCH(UPPER(SUBSTITUTE('Main Template'!$D53," ","")),'Cleaned Google Form'!$A:$A,0),12),1),FALSE),AND(N$17=1,NOT(INDEX('Cleaned Google Form'!$A$1:$L$5000,MATCH(UPPER(SUBSTITUTE('Main Template'!$D53," ","")),'Cleaned Google Form'!$A:$A,0),6)="NO")),AND(N$17&gt;=26,NOT(INDEX('Cleaned Google Form'!$A$1:$L$5000,UPPER(SUBSTITUTE(MATCH(UPPER(SUBSTITUTE($D53," ","")),'Cleaned Google Form'!$A:$A,0)," ","")),7)="NO")),IFERROR(FIND(UPPER(SUBSTITUTE(N$12," ","")),INDEX('Cleaned Google Form'!$A$1:$L$5000,MATCH(UPPER(SUBSTITUTE($D53," ","")),'Cleaned Google Form'!$A:$A,0),8),1),FALSE)),0,1),1)</f>
        <v>1</v>
      </c>
      <c r="O53" s="14">
        <f>IFERROR(IF(OR(IFERROR(FIND(O$13,INDEX('Cleaned Google Form'!$A$1:$L$5000,MATCH(UPPER(SUBSTITUTE('Main Template'!$D53," ","")),'Cleaned Google Form'!$A:$A,0),12),1),FALSE),AND(O$17=1,NOT(INDEX('Cleaned Google Form'!$A$1:$L$5000,MATCH(UPPER(SUBSTITUTE('Main Template'!$D53," ","")),'Cleaned Google Form'!$A:$A,0),6)="NO")),AND(O$17&gt;=26,NOT(INDEX('Cleaned Google Form'!$A$1:$L$5000,UPPER(SUBSTITUTE(MATCH(UPPER(SUBSTITUTE($D53," ","")),'Cleaned Google Form'!$A:$A,0)," ","")),7)="NO")),IFERROR(FIND(UPPER(SUBSTITUTE(O$12," ","")),INDEX('Cleaned Google Form'!$A$1:$L$5000,MATCH(UPPER(SUBSTITUTE($D53," ","")),'Cleaned Google Form'!$A:$A,0),8),1),FALSE)),0,1),1)</f>
        <v>1</v>
      </c>
      <c r="P53" s="14">
        <f>IFERROR(IF(OR(IFERROR(FIND(P$13,INDEX('Cleaned Google Form'!$A$1:$L$5000,MATCH(UPPER(SUBSTITUTE('Main Template'!$D53," ","")),'Cleaned Google Form'!$A:$A,0),12),1),FALSE),AND(P$17=1,NOT(INDEX('Cleaned Google Form'!$A$1:$L$5000,MATCH(UPPER(SUBSTITUTE('Main Template'!$D53," ","")),'Cleaned Google Form'!$A:$A,0),6)="NO")),AND(P$17&gt;=26,NOT(INDEX('Cleaned Google Form'!$A$1:$L$5000,UPPER(SUBSTITUTE(MATCH(UPPER(SUBSTITUTE($D53," ","")),'Cleaned Google Form'!$A:$A,0)," ","")),7)="NO")),IFERROR(FIND(UPPER(SUBSTITUTE(P$12," ","")),INDEX('Cleaned Google Form'!$A$1:$L$5000,MATCH(UPPER(SUBSTITUTE($D53," ","")),'Cleaned Google Form'!$A:$A,0),8),1),FALSE)),0,1),1)</f>
        <v>1</v>
      </c>
      <c r="Q53" s="14">
        <f>IFERROR(IF(OR(IFERROR(FIND(Q$13,INDEX('Cleaned Google Form'!$A$1:$L$5000,MATCH(UPPER(SUBSTITUTE('Main Template'!$D53," ","")),'Cleaned Google Form'!$A:$A,0),12),1),FALSE),AND(Q$17=1,NOT(INDEX('Cleaned Google Form'!$A$1:$L$5000,MATCH(UPPER(SUBSTITUTE('Main Template'!$D53," ","")),'Cleaned Google Form'!$A:$A,0),6)="NO")),AND(Q$17&gt;=26,NOT(INDEX('Cleaned Google Form'!$A$1:$L$5000,UPPER(SUBSTITUTE(MATCH(UPPER(SUBSTITUTE($D53," ","")),'Cleaned Google Form'!$A:$A,0)," ","")),7)="NO")),IFERROR(FIND(UPPER(SUBSTITUTE(Q$12," ","")),INDEX('Cleaned Google Form'!$A$1:$L$5000,MATCH(UPPER(SUBSTITUTE($D53," ","")),'Cleaned Google Form'!$A:$A,0),8),1),FALSE)),0,1),1)</f>
        <v>1</v>
      </c>
      <c r="R53" s="14">
        <f>IFERROR(IF(OR(IFERROR(FIND(R$13,INDEX('Cleaned Google Form'!$A$1:$L$5000,MATCH(UPPER(SUBSTITUTE('Main Template'!$D53," ","")),'Cleaned Google Form'!$A:$A,0),12),1),FALSE),AND(R$17=1,NOT(INDEX('Cleaned Google Form'!$A$1:$L$5000,MATCH(UPPER(SUBSTITUTE('Main Template'!$D53," ","")),'Cleaned Google Form'!$A:$A,0),6)="NO")),AND(R$17&gt;=26,NOT(INDEX('Cleaned Google Form'!$A$1:$L$5000,UPPER(SUBSTITUTE(MATCH(UPPER(SUBSTITUTE($D53," ","")),'Cleaned Google Form'!$A:$A,0)," ","")),7)="NO")),IFERROR(FIND(UPPER(SUBSTITUTE(R$12," ","")),INDEX('Cleaned Google Form'!$A$1:$L$5000,MATCH(UPPER(SUBSTITUTE($D53," ","")),'Cleaned Google Form'!$A:$A,0),8),1),FALSE)),0,1),1)</f>
        <v>1</v>
      </c>
      <c r="S53" s="14">
        <f>IFERROR(IF(OR(IFERROR(FIND(S$13,INDEX('Cleaned Google Form'!$A$1:$L$5000,MATCH(UPPER(SUBSTITUTE('Main Template'!$D53," ","")),'Cleaned Google Form'!$A:$A,0),12),1),FALSE),AND(S$17=1,NOT(INDEX('Cleaned Google Form'!$A$1:$L$5000,MATCH(UPPER(SUBSTITUTE('Main Template'!$D53," ","")),'Cleaned Google Form'!$A:$A,0),6)="NO")),AND(S$17&gt;=26,NOT(INDEX('Cleaned Google Form'!$A$1:$L$5000,UPPER(SUBSTITUTE(MATCH(UPPER(SUBSTITUTE($D53," ","")),'Cleaned Google Form'!$A:$A,0)," ","")),7)="NO")),IFERROR(FIND(UPPER(SUBSTITUTE(S$12," ","")),INDEX('Cleaned Google Form'!$A$1:$L$5000,MATCH(UPPER(SUBSTITUTE($D53," ","")),'Cleaned Google Form'!$A:$A,0),8),1),FALSE)),0,1),1)</f>
        <v>1</v>
      </c>
      <c r="T53" s="14">
        <f>IFERROR(IF(OR(IFERROR(FIND(T$13,INDEX('Cleaned Google Form'!$A$1:$L$5000,MATCH(UPPER(SUBSTITUTE('Main Template'!$D53," ","")),'Cleaned Google Form'!$A:$A,0),12),1),FALSE),AND(T$17=1,NOT(INDEX('Cleaned Google Form'!$A$1:$L$5000,MATCH(UPPER(SUBSTITUTE('Main Template'!$D53," ","")),'Cleaned Google Form'!$A:$A,0),6)="NO")),AND(T$17&gt;=26,NOT(INDEX('Cleaned Google Form'!$A$1:$L$5000,UPPER(SUBSTITUTE(MATCH(UPPER(SUBSTITUTE($D53," ","")),'Cleaned Google Form'!$A:$A,0)," ","")),7)="NO")),IFERROR(FIND(UPPER(SUBSTITUTE(T$12," ","")),INDEX('Cleaned Google Form'!$A$1:$L$5000,MATCH(UPPER(SUBSTITUTE($D53," ","")),'Cleaned Google Form'!$A:$A,0),8),1),FALSE)),0,1),1)</f>
        <v>1</v>
      </c>
      <c r="U53" s="14">
        <f>IFERROR(IF(OR(IFERROR(FIND(U$13,INDEX('Cleaned Google Form'!$A$1:$L$5000,MATCH(UPPER(SUBSTITUTE('Main Template'!$D53," ","")),'Cleaned Google Form'!$A:$A,0),12),1),FALSE),AND(U$17=1,NOT(INDEX('Cleaned Google Form'!$A$1:$L$5000,MATCH(UPPER(SUBSTITUTE('Main Template'!$D53," ","")),'Cleaned Google Form'!$A:$A,0),6)="NO")),AND(U$17&gt;=26,NOT(INDEX('Cleaned Google Form'!$A$1:$L$5000,UPPER(SUBSTITUTE(MATCH(UPPER(SUBSTITUTE($D53," ","")),'Cleaned Google Form'!$A:$A,0)," ","")),7)="NO")),IFERROR(FIND(UPPER(SUBSTITUTE(U$12," ","")),INDEX('Cleaned Google Form'!$A$1:$L$5000,MATCH(UPPER(SUBSTITUTE($D53," ","")),'Cleaned Google Form'!$A:$A,0),8),1),FALSE)),0,1),1)</f>
        <v>1</v>
      </c>
      <c r="V53" s="14">
        <f>IFERROR(IF(OR(IFERROR(FIND(V$13,INDEX('Cleaned Google Form'!$A$1:$L$5000,MATCH(UPPER(SUBSTITUTE('Main Template'!$D53," ","")),'Cleaned Google Form'!$A:$A,0),12),1),FALSE),AND(V$17=1,NOT(INDEX('Cleaned Google Form'!$A$1:$L$5000,MATCH(UPPER(SUBSTITUTE('Main Template'!$D53," ","")),'Cleaned Google Form'!$A:$A,0),6)="NO")),AND(V$17&gt;=26,NOT(INDEX('Cleaned Google Form'!$A$1:$L$5000,UPPER(SUBSTITUTE(MATCH(UPPER(SUBSTITUTE($D53," ","")),'Cleaned Google Form'!$A:$A,0)," ","")),7)="NO")),IFERROR(FIND(UPPER(SUBSTITUTE(V$12," ","")),INDEX('Cleaned Google Form'!$A$1:$L$5000,MATCH(UPPER(SUBSTITUTE($D53," ","")),'Cleaned Google Form'!$A:$A,0),8),1),FALSE)),0,1),1)</f>
        <v>1</v>
      </c>
      <c r="W53" s="14">
        <f>IFERROR(IF(OR(IFERROR(FIND(W$13,INDEX('Cleaned Google Form'!$A$1:$L$5000,MATCH(UPPER(SUBSTITUTE('Main Template'!$D53," ","")),'Cleaned Google Form'!$A:$A,0),12),1),FALSE),AND(W$17=1,NOT(INDEX('Cleaned Google Form'!$A$1:$L$5000,MATCH(UPPER(SUBSTITUTE('Main Template'!$D53," ","")),'Cleaned Google Form'!$A:$A,0),6)="NO")),AND(W$17&gt;=26,NOT(INDEX('Cleaned Google Form'!$A$1:$L$5000,UPPER(SUBSTITUTE(MATCH(UPPER(SUBSTITUTE($D53," ","")),'Cleaned Google Form'!$A:$A,0)," ","")),7)="NO")),IFERROR(FIND(UPPER(SUBSTITUTE(W$12," ","")),INDEX('Cleaned Google Form'!$A$1:$L$5000,MATCH(UPPER(SUBSTITUTE($D53," ","")),'Cleaned Google Form'!$A:$A,0),8),1),FALSE)),0,1),1)</f>
        <v>1</v>
      </c>
      <c r="X53" s="14">
        <f>IFERROR(IF(OR(IFERROR(FIND(X$13,INDEX('Cleaned Google Form'!$A$1:$L$5000,MATCH(UPPER(SUBSTITUTE('Main Template'!$D53," ","")),'Cleaned Google Form'!$A:$A,0),12),1),FALSE),AND(X$17=1,NOT(INDEX('Cleaned Google Form'!$A$1:$L$5000,MATCH(UPPER(SUBSTITUTE('Main Template'!$D53," ","")),'Cleaned Google Form'!$A:$A,0),6)="NO")),AND(X$17&gt;=26,NOT(INDEX('Cleaned Google Form'!$A$1:$L$5000,UPPER(SUBSTITUTE(MATCH(UPPER(SUBSTITUTE($D53," ","")),'Cleaned Google Form'!$A:$A,0)," ","")),7)="NO")),IFERROR(FIND(UPPER(SUBSTITUTE(X$12," ","")),INDEX('Cleaned Google Form'!$A$1:$L$5000,MATCH(UPPER(SUBSTITUTE($D53," ","")),'Cleaned Google Form'!$A:$A,0),8),1),FALSE)),0,1),1)</f>
        <v>1</v>
      </c>
      <c r="Y53" s="14">
        <f>IFERROR(IF(OR(IFERROR(FIND(Y$13,INDEX('Cleaned Google Form'!$A$1:$L$5000,MATCH(UPPER(SUBSTITUTE('Main Template'!$D53," ","")),'Cleaned Google Form'!$A:$A,0),12),1),FALSE),AND(Y$17=1,NOT(INDEX('Cleaned Google Form'!$A$1:$L$5000,MATCH(UPPER(SUBSTITUTE('Main Template'!$D53," ","")),'Cleaned Google Form'!$A:$A,0),6)="NO")),AND(Y$17&gt;=26,NOT(INDEX('Cleaned Google Form'!$A$1:$L$5000,UPPER(SUBSTITUTE(MATCH(UPPER(SUBSTITUTE($D53," ","")),'Cleaned Google Form'!$A:$A,0)," ","")),7)="NO")),IFERROR(FIND(UPPER(SUBSTITUTE(Y$12," ","")),INDEX('Cleaned Google Form'!$A$1:$L$5000,MATCH(UPPER(SUBSTITUTE($D53," ","")),'Cleaned Google Form'!$A:$A,0),8),1),FALSE)),0,1),1)</f>
        <v>1</v>
      </c>
      <c r="Z53" s="14">
        <f>IFERROR(IF(OR(IFERROR(FIND(Z$13,INDEX('Cleaned Google Form'!$A$1:$L$5000,MATCH(UPPER(SUBSTITUTE('Main Template'!$D53," ","")),'Cleaned Google Form'!$A:$A,0),12),1),FALSE),AND(Z$17=1,NOT(INDEX('Cleaned Google Form'!$A$1:$L$5000,MATCH(UPPER(SUBSTITUTE('Main Template'!$D53," ","")),'Cleaned Google Form'!$A:$A,0),6)="NO")),AND(Z$17&gt;=26,NOT(INDEX('Cleaned Google Form'!$A$1:$L$5000,UPPER(SUBSTITUTE(MATCH(UPPER(SUBSTITUTE($D53," ","")),'Cleaned Google Form'!$A:$A,0)," ","")),7)="NO")),IFERROR(FIND(UPPER(SUBSTITUTE(Z$12," ","")),INDEX('Cleaned Google Form'!$A$1:$L$5000,MATCH(UPPER(SUBSTITUTE($D53," ","")),'Cleaned Google Form'!$A:$A,0),8),1),FALSE)),0,1),1)</f>
        <v>1</v>
      </c>
      <c r="AA53" s="14">
        <f>IFERROR(IF(OR(IFERROR(FIND(AA$13,INDEX('Cleaned Google Form'!$A$1:$L$5000,MATCH(UPPER(SUBSTITUTE('Main Template'!$D53," ","")),'Cleaned Google Form'!$A:$A,0),12),1),FALSE),AND(AA$17=1,NOT(INDEX('Cleaned Google Form'!$A$1:$L$5000,MATCH(UPPER(SUBSTITUTE('Main Template'!$D53," ","")),'Cleaned Google Form'!$A:$A,0),6)="NO")),AND(AA$17&gt;=26,NOT(INDEX('Cleaned Google Form'!$A$1:$L$5000,UPPER(SUBSTITUTE(MATCH(UPPER(SUBSTITUTE($D53," ","")),'Cleaned Google Form'!$A:$A,0)," ","")),7)="NO")),IFERROR(FIND(UPPER(SUBSTITUTE(AA$12," ","")),INDEX('Cleaned Google Form'!$A$1:$L$5000,MATCH(UPPER(SUBSTITUTE($D53," ","")),'Cleaned Google Form'!$A:$A,0),8),1),FALSE)),0,1),1)</f>
        <v>1</v>
      </c>
      <c r="AB53" s="14">
        <f>IFERROR(IF(OR(IFERROR(FIND(AB$13,INDEX('Cleaned Google Form'!$A$1:$L$5000,MATCH(UPPER(SUBSTITUTE('Main Template'!$D53," ","")),'Cleaned Google Form'!$A:$A,0),12),1),FALSE),AND(AB$17=1,NOT(INDEX('Cleaned Google Form'!$A$1:$L$5000,MATCH(UPPER(SUBSTITUTE('Main Template'!$D53," ","")),'Cleaned Google Form'!$A:$A,0),6)="NO")),AND(AB$17&gt;=26,NOT(INDEX('Cleaned Google Form'!$A$1:$L$5000,UPPER(SUBSTITUTE(MATCH(UPPER(SUBSTITUTE($D53," ","")),'Cleaned Google Form'!$A:$A,0)," ","")),7)="NO")),IFERROR(FIND(UPPER(SUBSTITUTE(AB$12," ","")),INDEX('Cleaned Google Form'!$A$1:$L$5000,MATCH(UPPER(SUBSTITUTE($D53," ","")),'Cleaned Google Form'!$A:$A,0),8),1),FALSE)),0,1),1)</f>
        <v>1</v>
      </c>
      <c r="AC53" s="14">
        <f>IFERROR(IF(OR(IFERROR(FIND(AC$13,INDEX('Cleaned Google Form'!$A$1:$L$5000,MATCH(UPPER(SUBSTITUTE('Main Template'!$D53," ","")),'Cleaned Google Form'!$A:$A,0),12),1),FALSE),AND(AC$17=1,NOT(INDEX('Cleaned Google Form'!$A$1:$L$5000,MATCH(UPPER(SUBSTITUTE('Main Template'!$D53," ","")),'Cleaned Google Form'!$A:$A,0),6)="NO")),AND(AC$17&gt;=26,NOT(INDEX('Cleaned Google Form'!$A$1:$L$5000,UPPER(SUBSTITUTE(MATCH(UPPER(SUBSTITUTE($D53," ","")),'Cleaned Google Form'!$A:$A,0)," ","")),7)="NO")),IFERROR(FIND(UPPER(SUBSTITUTE(AC$12," ","")),INDEX('Cleaned Google Form'!$A$1:$L$5000,MATCH(UPPER(SUBSTITUTE($D53," ","")),'Cleaned Google Form'!$A:$A,0),8),1),FALSE)),0,1),1)</f>
        <v>1</v>
      </c>
      <c r="AD53" s="14">
        <f>IFERROR(IF(OR(IFERROR(FIND(AD$13,INDEX('Cleaned Google Form'!$A$1:$L$5000,MATCH(UPPER(SUBSTITUTE('Main Template'!$D53," ","")),'Cleaned Google Form'!$A:$A,0),12),1),FALSE),AND(AD$17=1,NOT(INDEX('Cleaned Google Form'!$A$1:$L$5000,MATCH(UPPER(SUBSTITUTE('Main Template'!$D53," ","")),'Cleaned Google Form'!$A:$A,0),6)="NO")),AND(AD$17&gt;=26,NOT(INDEX('Cleaned Google Form'!$A$1:$L$5000,UPPER(SUBSTITUTE(MATCH(UPPER(SUBSTITUTE($D53," ","")),'Cleaned Google Form'!$A:$A,0)," ","")),7)="NO")),IFERROR(FIND(UPPER(SUBSTITUTE(AD$12," ","")),INDEX('Cleaned Google Form'!$A$1:$L$5000,MATCH(UPPER(SUBSTITUTE($D53," ","")),'Cleaned Google Form'!$A:$A,0),8),1),FALSE)),0,1),1)</f>
        <v>1</v>
      </c>
      <c r="AE53" s="14">
        <f>IFERROR(IF(OR(IFERROR(FIND(AE$13,INDEX('Cleaned Google Form'!$A$1:$L$5000,MATCH(UPPER(SUBSTITUTE('Main Template'!$D53," ","")),'Cleaned Google Form'!$A:$A,0),12),1),FALSE),AND(AE$17=1,NOT(INDEX('Cleaned Google Form'!$A$1:$L$5000,MATCH(UPPER(SUBSTITUTE('Main Template'!$D53," ","")),'Cleaned Google Form'!$A:$A,0),6)="NO")),AND(AE$17&gt;=26,NOT(INDEX('Cleaned Google Form'!$A$1:$L$5000,UPPER(SUBSTITUTE(MATCH(UPPER(SUBSTITUTE($D53," ","")),'Cleaned Google Form'!$A:$A,0)," ","")),7)="NO")),IFERROR(FIND(UPPER(SUBSTITUTE(AE$12," ","")),INDEX('Cleaned Google Form'!$A$1:$L$5000,MATCH(UPPER(SUBSTITUTE($D53," ","")),'Cleaned Google Form'!$A:$A,0),8),1),FALSE)),0,1),1)</f>
        <v>1</v>
      </c>
      <c r="AF53" s="14">
        <f>IFERROR(IF(OR(IFERROR(FIND(AF$13,INDEX('Cleaned Google Form'!$A$1:$L$5000,MATCH(UPPER(SUBSTITUTE('Main Template'!$D53," ","")),'Cleaned Google Form'!$A:$A,0),12),1),FALSE),AND(AF$17=1,NOT(INDEX('Cleaned Google Form'!$A$1:$L$5000,MATCH(UPPER(SUBSTITUTE('Main Template'!$D53," ","")),'Cleaned Google Form'!$A:$A,0),6)="NO")),AND(AF$17&gt;=26,NOT(INDEX('Cleaned Google Form'!$A$1:$L$5000,UPPER(SUBSTITUTE(MATCH(UPPER(SUBSTITUTE($D53," ","")),'Cleaned Google Form'!$A:$A,0)," ","")),7)="NO")),IFERROR(FIND(UPPER(SUBSTITUTE(AF$12," ","")),INDEX('Cleaned Google Form'!$A$1:$L$5000,MATCH(UPPER(SUBSTITUTE($D53," ","")),'Cleaned Google Form'!$A:$A,0),8),1),FALSE)),0,1),1)</f>
        <v>1</v>
      </c>
      <c r="AG53" s="14">
        <f>IFERROR(IF(OR(IFERROR(FIND(AG$13,INDEX('Cleaned Google Form'!$A$1:$L$5000,MATCH(UPPER(SUBSTITUTE('Main Template'!$D53," ","")),'Cleaned Google Form'!$A:$A,0),12),1),FALSE),AND(AG$17=1,NOT(INDEX('Cleaned Google Form'!$A$1:$L$5000,MATCH(UPPER(SUBSTITUTE('Main Template'!$D53," ","")),'Cleaned Google Form'!$A:$A,0),6)="NO")),AND(AG$17&gt;=26,NOT(INDEX('Cleaned Google Form'!$A$1:$L$5000,UPPER(SUBSTITUTE(MATCH(UPPER(SUBSTITUTE($D53," ","")),'Cleaned Google Form'!$A:$A,0)," ","")),7)="NO")),IFERROR(FIND(UPPER(SUBSTITUTE(AG$12," ","")),INDEX('Cleaned Google Form'!$A$1:$L$5000,MATCH(UPPER(SUBSTITUTE($D53," ","")),'Cleaned Google Form'!$A:$A,0),8),1),FALSE)),0,1),1)</f>
        <v>1</v>
      </c>
      <c r="AH53" s="14">
        <f>IFERROR(IF(OR(IFERROR(FIND(AH$13,INDEX('Cleaned Google Form'!$A$1:$L$5000,MATCH(UPPER(SUBSTITUTE('Main Template'!$D53," ","")),'Cleaned Google Form'!$A:$A,0),12),1),FALSE),AND(AH$17=1,NOT(INDEX('Cleaned Google Form'!$A$1:$L$5000,MATCH(UPPER(SUBSTITUTE('Main Template'!$D53," ","")),'Cleaned Google Form'!$A:$A,0),6)="NO")),AND(AH$17&gt;=26,NOT(INDEX('Cleaned Google Form'!$A$1:$L$5000,UPPER(SUBSTITUTE(MATCH(UPPER(SUBSTITUTE($D53," ","")),'Cleaned Google Form'!$A:$A,0)," ","")),7)="NO")),IFERROR(FIND(UPPER(SUBSTITUTE(AH$12," ","")),INDEX('Cleaned Google Form'!$A$1:$L$5000,MATCH(UPPER(SUBSTITUTE($D53," ","")),'Cleaned Google Form'!$A:$A,0),8),1),FALSE)),0,1),1)</f>
        <v>1</v>
      </c>
      <c r="AI53" s="14">
        <f>IFERROR(IF(OR(IFERROR(FIND(AI$13,INDEX('Cleaned Google Form'!$A$1:$L$5000,MATCH(UPPER(SUBSTITUTE('Main Template'!$D53," ","")),'Cleaned Google Form'!$A:$A,0),12),1),FALSE),AND(AI$17=1,NOT(INDEX('Cleaned Google Form'!$A$1:$L$5000,MATCH(UPPER(SUBSTITUTE('Main Template'!$D53," ","")),'Cleaned Google Form'!$A:$A,0),6)="NO")),AND(AI$17&gt;=26,NOT(INDEX('Cleaned Google Form'!$A$1:$L$5000,UPPER(SUBSTITUTE(MATCH(UPPER(SUBSTITUTE($D53," ","")),'Cleaned Google Form'!$A:$A,0)," ","")),7)="NO")),IFERROR(FIND(UPPER(SUBSTITUTE(AI$12," ","")),INDEX('Cleaned Google Form'!$A$1:$L$5000,MATCH(UPPER(SUBSTITUTE($D53," ","")),'Cleaned Google Form'!$A:$A,0),8),1),FALSE)),0,1),1)</f>
        <v>1</v>
      </c>
      <c r="AJ53" s="14">
        <f>IFERROR(IF(OR(IFERROR(FIND(AJ$13,INDEX('Cleaned Google Form'!$A$1:$L$5000,MATCH(UPPER(SUBSTITUTE('Main Template'!$D53," ","")),'Cleaned Google Form'!$A:$A,0),12),1),FALSE),AND(AJ$17=1,NOT(INDEX('Cleaned Google Form'!$A$1:$L$5000,MATCH(UPPER(SUBSTITUTE('Main Template'!$D53," ","")),'Cleaned Google Form'!$A:$A,0),6)="NO")),AND(AJ$17&gt;=26,NOT(INDEX('Cleaned Google Form'!$A$1:$L$5000,UPPER(SUBSTITUTE(MATCH(UPPER(SUBSTITUTE($D53," ","")),'Cleaned Google Form'!$A:$A,0)," ","")),7)="NO")),IFERROR(FIND(UPPER(SUBSTITUTE(AJ$12," ","")),INDEX('Cleaned Google Form'!$A$1:$L$5000,MATCH(UPPER(SUBSTITUTE($D53," ","")),'Cleaned Google Form'!$A:$A,0),8),1),FALSE)),0,1),1)</f>
        <v>1</v>
      </c>
      <c r="AK53" s="14">
        <f>IFERROR(IF(OR(IFERROR(FIND(AK$13,INDEX('Cleaned Google Form'!$A$1:$L$5000,MATCH(UPPER(SUBSTITUTE('Main Template'!$D53," ","")),'Cleaned Google Form'!$A:$A,0),12),1),FALSE),AND(AK$17=1,NOT(INDEX('Cleaned Google Form'!$A$1:$L$5000,MATCH(UPPER(SUBSTITUTE('Main Template'!$D53," ","")),'Cleaned Google Form'!$A:$A,0),6)="NO")),AND(AK$17&gt;=26,NOT(INDEX('Cleaned Google Form'!$A$1:$L$5000,UPPER(SUBSTITUTE(MATCH(UPPER(SUBSTITUTE($D53," ","")),'Cleaned Google Form'!$A:$A,0)," ","")),7)="NO")),IFERROR(FIND(UPPER(SUBSTITUTE(AK$12," ","")),INDEX('Cleaned Google Form'!$A$1:$L$5000,MATCH(UPPER(SUBSTITUTE($D53," ","")),'Cleaned Google Form'!$A:$A,0),8),1),FALSE)),0,1),1)</f>
        <v>1</v>
      </c>
      <c r="AL53" s="14">
        <f>IFERROR(IF(OR(IFERROR(FIND(AL$13,INDEX('Cleaned Google Form'!$A$1:$L$5000,MATCH(UPPER(SUBSTITUTE('Main Template'!$D53," ","")),'Cleaned Google Form'!$A:$A,0),12),1),FALSE),AND(AL$17=1,NOT(INDEX('Cleaned Google Form'!$A$1:$L$5000,MATCH(UPPER(SUBSTITUTE('Main Template'!$D53," ","")),'Cleaned Google Form'!$A:$A,0),6)="NO")),AND(AL$17&gt;=26,NOT(INDEX('Cleaned Google Form'!$A$1:$L$5000,UPPER(SUBSTITUTE(MATCH(UPPER(SUBSTITUTE($D53," ","")),'Cleaned Google Form'!$A:$A,0)," ","")),7)="NO")),IFERROR(FIND(UPPER(SUBSTITUTE(AL$12," ","")),INDEX('Cleaned Google Form'!$A$1:$L$5000,MATCH(UPPER(SUBSTITUTE($D53," ","")),'Cleaned Google Form'!$A:$A,0),8),1),FALSE)),0,1),1)</f>
        <v>1</v>
      </c>
      <c r="AM53" s="14">
        <f>IFERROR(IF(OR(IFERROR(FIND(AM$13,INDEX('Cleaned Google Form'!$A$1:$L$5000,MATCH(UPPER(SUBSTITUTE('Main Template'!$D53," ","")),'Cleaned Google Form'!$A:$A,0),12),1),FALSE),AND(AM$17=1,NOT(INDEX('Cleaned Google Form'!$A$1:$L$5000,MATCH(UPPER(SUBSTITUTE('Main Template'!$D53," ","")),'Cleaned Google Form'!$A:$A,0),6)="NO")),AND(AM$17&gt;=26,NOT(INDEX('Cleaned Google Form'!$A$1:$L$5000,UPPER(SUBSTITUTE(MATCH(UPPER(SUBSTITUTE($D53," ","")),'Cleaned Google Form'!$A:$A,0)," ","")),7)="NO")),IFERROR(FIND(UPPER(SUBSTITUTE(AM$12," ","")),INDEX('Cleaned Google Form'!$A$1:$L$5000,MATCH(UPPER(SUBSTITUTE($D53," ","")),'Cleaned Google Form'!$A:$A,0),8),1),FALSE)),0,1),1)</f>
        <v>1</v>
      </c>
      <c r="AN53" s="14">
        <f>IFERROR(IF(OR(IFERROR(FIND(AN$13,INDEX('Cleaned Google Form'!$A$1:$L$5000,MATCH(UPPER(SUBSTITUTE('Main Template'!$D53," ","")),'Cleaned Google Form'!$A:$A,0),12),1),FALSE),AND(AN$17=1,NOT(INDEX('Cleaned Google Form'!$A$1:$L$5000,MATCH(UPPER(SUBSTITUTE('Main Template'!$D53," ","")),'Cleaned Google Form'!$A:$A,0),6)="NO")),AND(AN$17&gt;=26,NOT(INDEX('Cleaned Google Form'!$A$1:$L$5000,UPPER(SUBSTITUTE(MATCH(UPPER(SUBSTITUTE($D53," ","")),'Cleaned Google Form'!$A:$A,0)," ","")),7)="NO")),IFERROR(FIND(UPPER(SUBSTITUTE(AN$12," ","")),INDEX('Cleaned Google Form'!$A$1:$L$5000,MATCH(UPPER(SUBSTITUTE($D53," ","")),'Cleaned Google Form'!$A:$A,0),8),1),FALSE)),0,1),1)</f>
        <v>1</v>
      </c>
    </row>
    <row r="54" spans="3:40">
      <c r="C54" s="4">
        <f t="shared" si="8"/>
        <v>37</v>
      </c>
      <c r="D54" s="4" t="s">
        <v>104</v>
      </c>
      <c r="E54" s="4">
        <f>IFERROR(IF(UPPER(VLOOKUP(UPPER(SUBSTITUTE(D54," ","")),'Cleaned Google Form'!$A$1:$L$5000,3,FALSE))="YES",1,0),0)</f>
        <v>0</v>
      </c>
      <c r="F54" s="4">
        <f>IFERROR(IF(VLOOKUP(UPPER(SUBSTITUTE(D54," ","")),'Cleaned Google Form'!$A$1:$L$5000,2,FALSE)="R1",1,0),0)</f>
        <v>0</v>
      </c>
      <c r="G54" s="4">
        <f>IFERROR(IF(VLOOKUP(UPPER(SUBSTITUTE(D54," ","")),'Cleaned Google Form'!$A$1:$L$5000,4,FALSE)="VGH",1,0),0)</f>
        <v>0</v>
      </c>
      <c r="H54" s="4">
        <f>IFERROR(IF(G54+IFERROR(IF(VLOOKUP(UPPER(SUBSTITUTE(D54," ","")),'Cleaned Google Form'!$A$1:$L$5000,3,FALSE)="SPH",1,0),0)=0,1,0),0)</f>
        <v>1</v>
      </c>
      <c r="I54" s="4">
        <f t="shared" si="9"/>
        <v>37</v>
      </c>
      <c r="J54" s="14">
        <f>IFERROR(IF(OR(IFERROR(FIND(J$13,INDEX('Cleaned Google Form'!$A$1:$L$5000,MATCH(UPPER(SUBSTITUTE('Main Template'!$D54," ","")),'Cleaned Google Form'!$A:$A,0),12),1),FALSE),AND(J$17=1,NOT(INDEX('Cleaned Google Form'!$A$1:$L$5000,MATCH(UPPER(SUBSTITUTE('Main Template'!$D54," ","")),'Cleaned Google Form'!$A:$A,0),6)="NO")),AND(J$17&gt;=26,NOT(INDEX('Cleaned Google Form'!$A$1:$L$5000,UPPER(SUBSTITUTE(MATCH(UPPER(SUBSTITUTE($D54," ","")),'Cleaned Google Form'!$A:$A,0)," ","")),7)="NO")),IFERROR(FIND(UPPER(SUBSTITUTE(J$12," ","")),INDEX('Cleaned Google Form'!$A$1:$L$5000,MATCH(UPPER(SUBSTITUTE($D54," ","")),'Cleaned Google Form'!$A:$A,0),8),1),FALSE)),0,1),1)</f>
        <v>1</v>
      </c>
      <c r="K54" s="14">
        <f>IFERROR(IF(OR(IFERROR(FIND(K$13,INDEX('Cleaned Google Form'!$A$1:$L$5000,MATCH(UPPER(SUBSTITUTE('Main Template'!$D54," ","")),'Cleaned Google Form'!$A:$A,0),12),1),FALSE),AND(K$17=1,NOT(INDEX('Cleaned Google Form'!$A$1:$L$5000,MATCH(UPPER(SUBSTITUTE('Main Template'!$D54," ","")),'Cleaned Google Form'!$A:$A,0),6)="NO")),AND(K$17&gt;=26,NOT(INDEX('Cleaned Google Form'!$A$1:$L$5000,UPPER(SUBSTITUTE(MATCH(UPPER(SUBSTITUTE($D54," ","")),'Cleaned Google Form'!$A:$A,0)," ","")),7)="NO")),IFERROR(FIND(UPPER(SUBSTITUTE(K$12," ","")),INDEX('Cleaned Google Form'!$A$1:$L$5000,MATCH(UPPER(SUBSTITUTE($D54," ","")),'Cleaned Google Form'!$A:$A,0),8),1),FALSE)),0,1),1)</f>
        <v>1</v>
      </c>
      <c r="L54" s="14">
        <f>IFERROR(IF(OR(IFERROR(FIND(L$13,INDEX('Cleaned Google Form'!$A$1:$L$5000,MATCH(UPPER(SUBSTITUTE('Main Template'!$D54," ","")),'Cleaned Google Form'!$A:$A,0),12),1),FALSE),AND(L$17=1,NOT(INDEX('Cleaned Google Form'!$A$1:$L$5000,MATCH(UPPER(SUBSTITUTE('Main Template'!$D54," ","")),'Cleaned Google Form'!$A:$A,0),6)="NO")),AND(L$17&gt;=26,NOT(INDEX('Cleaned Google Form'!$A$1:$L$5000,UPPER(SUBSTITUTE(MATCH(UPPER(SUBSTITUTE($D54," ","")),'Cleaned Google Form'!$A:$A,0)," ","")),7)="NO")),IFERROR(FIND(UPPER(SUBSTITUTE(L$12," ","")),INDEX('Cleaned Google Form'!$A$1:$L$5000,MATCH(UPPER(SUBSTITUTE($D54," ","")),'Cleaned Google Form'!$A:$A,0),8),1),FALSE)),0,1),1)</f>
        <v>1</v>
      </c>
      <c r="M54" s="14">
        <f>IFERROR(IF(OR(IFERROR(FIND(M$13,INDEX('Cleaned Google Form'!$A$1:$L$5000,MATCH(UPPER(SUBSTITUTE('Main Template'!$D54," ","")),'Cleaned Google Form'!$A:$A,0),12),1),FALSE),AND(M$17=1,NOT(INDEX('Cleaned Google Form'!$A$1:$L$5000,MATCH(UPPER(SUBSTITUTE('Main Template'!$D54," ","")),'Cleaned Google Form'!$A:$A,0),6)="NO")),AND(M$17&gt;=26,NOT(INDEX('Cleaned Google Form'!$A$1:$L$5000,UPPER(SUBSTITUTE(MATCH(UPPER(SUBSTITUTE($D54," ","")),'Cleaned Google Form'!$A:$A,0)," ","")),7)="NO")),IFERROR(FIND(UPPER(SUBSTITUTE(M$12," ","")),INDEX('Cleaned Google Form'!$A$1:$L$5000,MATCH(UPPER(SUBSTITUTE($D54," ","")),'Cleaned Google Form'!$A:$A,0),8),1),FALSE)),0,1),1)</f>
        <v>1</v>
      </c>
      <c r="N54" s="14">
        <f>IFERROR(IF(OR(IFERROR(FIND(N$13,INDEX('Cleaned Google Form'!$A$1:$L$5000,MATCH(UPPER(SUBSTITUTE('Main Template'!$D54," ","")),'Cleaned Google Form'!$A:$A,0),12),1),FALSE),AND(N$17=1,NOT(INDEX('Cleaned Google Form'!$A$1:$L$5000,MATCH(UPPER(SUBSTITUTE('Main Template'!$D54," ","")),'Cleaned Google Form'!$A:$A,0),6)="NO")),AND(N$17&gt;=26,NOT(INDEX('Cleaned Google Form'!$A$1:$L$5000,UPPER(SUBSTITUTE(MATCH(UPPER(SUBSTITUTE($D54," ","")),'Cleaned Google Form'!$A:$A,0)," ","")),7)="NO")),IFERROR(FIND(UPPER(SUBSTITUTE(N$12," ","")),INDEX('Cleaned Google Form'!$A$1:$L$5000,MATCH(UPPER(SUBSTITUTE($D54," ","")),'Cleaned Google Form'!$A:$A,0),8),1),FALSE)),0,1),1)</f>
        <v>1</v>
      </c>
      <c r="O54" s="14">
        <f>IFERROR(IF(OR(IFERROR(FIND(O$13,INDEX('Cleaned Google Form'!$A$1:$L$5000,MATCH(UPPER(SUBSTITUTE('Main Template'!$D54," ","")),'Cleaned Google Form'!$A:$A,0),12),1),FALSE),AND(O$17=1,NOT(INDEX('Cleaned Google Form'!$A$1:$L$5000,MATCH(UPPER(SUBSTITUTE('Main Template'!$D54," ","")),'Cleaned Google Form'!$A:$A,0),6)="NO")),AND(O$17&gt;=26,NOT(INDEX('Cleaned Google Form'!$A$1:$L$5000,UPPER(SUBSTITUTE(MATCH(UPPER(SUBSTITUTE($D54," ","")),'Cleaned Google Form'!$A:$A,0)," ","")),7)="NO")),IFERROR(FIND(UPPER(SUBSTITUTE(O$12," ","")),INDEX('Cleaned Google Form'!$A$1:$L$5000,MATCH(UPPER(SUBSTITUTE($D54," ","")),'Cleaned Google Form'!$A:$A,0),8),1),FALSE)),0,1),1)</f>
        <v>1</v>
      </c>
      <c r="P54" s="14">
        <f>IFERROR(IF(OR(IFERROR(FIND(P$13,INDEX('Cleaned Google Form'!$A$1:$L$5000,MATCH(UPPER(SUBSTITUTE('Main Template'!$D54," ","")),'Cleaned Google Form'!$A:$A,0),12),1),FALSE),AND(P$17=1,NOT(INDEX('Cleaned Google Form'!$A$1:$L$5000,MATCH(UPPER(SUBSTITUTE('Main Template'!$D54," ","")),'Cleaned Google Form'!$A:$A,0),6)="NO")),AND(P$17&gt;=26,NOT(INDEX('Cleaned Google Form'!$A$1:$L$5000,UPPER(SUBSTITUTE(MATCH(UPPER(SUBSTITUTE($D54," ","")),'Cleaned Google Form'!$A:$A,0)," ","")),7)="NO")),IFERROR(FIND(UPPER(SUBSTITUTE(P$12," ","")),INDEX('Cleaned Google Form'!$A$1:$L$5000,MATCH(UPPER(SUBSTITUTE($D54," ","")),'Cleaned Google Form'!$A:$A,0),8),1),FALSE)),0,1),1)</f>
        <v>1</v>
      </c>
      <c r="Q54" s="14">
        <f>IFERROR(IF(OR(IFERROR(FIND(Q$13,INDEX('Cleaned Google Form'!$A$1:$L$5000,MATCH(UPPER(SUBSTITUTE('Main Template'!$D54," ","")),'Cleaned Google Form'!$A:$A,0),12),1),FALSE),AND(Q$17=1,NOT(INDEX('Cleaned Google Form'!$A$1:$L$5000,MATCH(UPPER(SUBSTITUTE('Main Template'!$D54," ","")),'Cleaned Google Form'!$A:$A,0),6)="NO")),AND(Q$17&gt;=26,NOT(INDEX('Cleaned Google Form'!$A$1:$L$5000,UPPER(SUBSTITUTE(MATCH(UPPER(SUBSTITUTE($D54," ","")),'Cleaned Google Form'!$A:$A,0)," ","")),7)="NO")),IFERROR(FIND(UPPER(SUBSTITUTE(Q$12," ","")),INDEX('Cleaned Google Form'!$A$1:$L$5000,MATCH(UPPER(SUBSTITUTE($D54," ","")),'Cleaned Google Form'!$A:$A,0),8),1),FALSE)),0,1),1)</f>
        <v>1</v>
      </c>
      <c r="R54" s="14">
        <f>IFERROR(IF(OR(IFERROR(FIND(R$13,INDEX('Cleaned Google Form'!$A$1:$L$5000,MATCH(UPPER(SUBSTITUTE('Main Template'!$D54," ","")),'Cleaned Google Form'!$A:$A,0),12),1),FALSE),AND(R$17=1,NOT(INDEX('Cleaned Google Form'!$A$1:$L$5000,MATCH(UPPER(SUBSTITUTE('Main Template'!$D54," ","")),'Cleaned Google Form'!$A:$A,0),6)="NO")),AND(R$17&gt;=26,NOT(INDEX('Cleaned Google Form'!$A$1:$L$5000,UPPER(SUBSTITUTE(MATCH(UPPER(SUBSTITUTE($D54," ","")),'Cleaned Google Form'!$A:$A,0)," ","")),7)="NO")),IFERROR(FIND(UPPER(SUBSTITUTE(R$12," ","")),INDEX('Cleaned Google Form'!$A$1:$L$5000,MATCH(UPPER(SUBSTITUTE($D54," ","")),'Cleaned Google Form'!$A:$A,0),8),1),FALSE)),0,1),1)</f>
        <v>1</v>
      </c>
      <c r="S54" s="14">
        <f>IFERROR(IF(OR(IFERROR(FIND(S$13,INDEX('Cleaned Google Form'!$A$1:$L$5000,MATCH(UPPER(SUBSTITUTE('Main Template'!$D54," ","")),'Cleaned Google Form'!$A:$A,0),12),1),FALSE),AND(S$17=1,NOT(INDEX('Cleaned Google Form'!$A$1:$L$5000,MATCH(UPPER(SUBSTITUTE('Main Template'!$D54," ","")),'Cleaned Google Form'!$A:$A,0),6)="NO")),AND(S$17&gt;=26,NOT(INDEX('Cleaned Google Form'!$A$1:$L$5000,UPPER(SUBSTITUTE(MATCH(UPPER(SUBSTITUTE($D54," ","")),'Cleaned Google Form'!$A:$A,0)," ","")),7)="NO")),IFERROR(FIND(UPPER(SUBSTITUTE(S$12," ","")),INDEX('Cleaned Google Form'!$A$1:$L$5000,MATCH(UPPER(SUBSTITUTE($D54," ","")),'Cleaned Google Form'!$A:$A,0),8),1),FALSE)),0,1),1)</f>
        <v>1</v>
      </c>
      <c r="T54" s="14">
        <f>IFERROR(IF(OR(IFERROR(FIND(T$13,INDEX('Cleaned Google Form'!$A$1:$L$5000,MATCH(UPPER(SUBSTITUTE('Main Template'!$D54," ","")),'Cleaned Google Form'!$A:$A,0),12),1),FALSE),AND(T$17=1,NOT(INDEX('Cleaned Google Form'!$A$1:$L$5000,MATCH(UPPER(SUBSTITUTE('Main Template'!$D54," ","")),'Cleaned Google Form'!$A:$A,0),6)="NO")),AND(T$17&gt;=26,NOT(INDEX('Cleaned Google Form'!$A$1:$L$5000,UPPER(SUBSTITUTE(MATCH(UPPER(SUBSTITUTE($D54," ","")),'Cleaned Google Form'!$A:$A,0)," ","")),7)="NO")),IFERROR(FIND(UPPER(SUBSTITUTE(T$12," ","")),INDEX('Cleaned Google Form'!$A$1:$L$5000,MATCH(UPPER(SUBSTITUTE($D54," ","")),'Cleaned Google Form'!$A:$A,0),8),1),FALSE)),0,1),1)</f>
        <v>1</v>
      </c>
      <c r="U54" s="14">
        <f>IFERROR(IF(OR(IFERROR(FIND(U$13,INDEX('Cleaned Google Form'!$A$1:$L$5000,MATCH(UPPER(SUBSTITUTE('Main Template'!$D54," ","")),'Cleaned Google Form'!$A:$A,0),12),1),FALSE),AND(U$17=1,NOT(INDEX('Cleaned Google Form'!$A$1:$L$5000,MATCH(UPPER(SUBSTITUTE('Main Template'!$D54," ","")),'Cleaned Google Form'!$A:$A,0),6)="NO")),AND(U$17&gt;=26,NOT(INDEX('Cleaned Google Form'!$A$1:$L$5000,UPPER(SUBSTITUTE(MATCH(UPPER(SUBSTITUTE($D54," ","")),'Cleaned Google Form'!$A:$A,0)," ","")),7)="NO")),IFERROR(FIND(UPPER(SUBSTITUTE(U$12," ","")),INDEX('Cleaned Google Form'!$A$1:$L$5000,MATCH(UPPER(SUBSTITUTE($D54," ","")),'Cleaned Google Form'!$A:$A,0),8),1),FALSE)),0,1),1)</f>
        <v>1</v>
      </c>
      <c r="V54" s="14">
        <f>IFERROR(IF(OR(IFERROR(FIND(V$13,INDEX('Cleaned Google Form'!$A$1:$L$5000,MATCH(UPPER(SUBSTITUTE('Main Template'!$D54," ","")),'Cleaned Google Form'!$A:$A,0),12),1),FALSE),AND(V$17=1,NOT(INDEX('Cleaned Google Form'!$A$1:$L$5000,MATCH(UPPER(SUBSTITUTE('Main Template'!$D54," ","")),'Cleaned Google Form'!$A:$A,0),6)="NO")),AND(V$17&gt;=26,NOT(INDEX('Cleaned Google Form'!$A$1:$L$5000,UPPER(SUBSTITUTE(MATCH(UPPER(SUBSTITUTE($D54," ","")),'Cleaned Google Form'!$A:$A,0)," ","")),7)="NO")),IFERROR(FIND(UPPER(SUBSTITUTE(V$12," ","")),INDEX('Cleaned Google Form'!$A$1:$L$5000,MATCH(UPPER(SUBSTITUTE($D54," ","")),'Cleaned Google Form'!$A:$A,0),8),1),FALSE)),0,1),1)</f>
        <v>1</v>
      </c>
      <c r="W54" s="14">
        <f>IFERROR(IF(OR(IFERROR(FIND(W$13,INDEX('Cleaned Google Form'!$A$1:$L$5000,MATCH(UPPER(SUBSTITUTE('Main Template'!$D54," ","")),'Cleaned Google Form'!$A:$A,0),12),1),FALSE),AND(W$17=1,NOT(INDEX('Cleaned Google Form'!$A$1:$L$5000,MATCH(UPPER(SUBSTITUTE('Main Template'!$D54," ","")),'Cleaned Google Form'!$A:$A,0),6)="NO")),AND(W$17&gt;=26,NOT(INDEX('Cleaned Google Form'!$A$1:$L$5000,UPPER(SUBSTITUTE(MATCH(UPPER(SUBSTITUTE($D54," ","")),'Cleaned Google Form'!$A:$A,0)," ","")),7)="NO")),IFERROR(FIND(UPPER(SUBSTITUTE(W$12," ","")),INDEX('Cleaned Google Form'!$A$1:$L$5000,MATCH(UPPER(SUBSTITUTE($D54," ","")),'Cleaned Google Form'!$A:$A,0),8),1),FALSE)),0,1),1)</f>
        <v>1</v>
      </c>
      <c r="X54" s="14">
        <f>IFERROR(IF(OR(IFERROR(FIND(X$13,INDEX('Cleaned Google Form'!$A$1:$L$5000,MATCH(UPPER(SUBSTITUTE('Main Template'!$D54," ","")),'Cleaned Google Form'!$A:$A,0),12),1),FALSE),AND(X$17=1,NOT(INDEX('Cleaned Google Form'!$A$1:$L$5000,MATCH(UPPER(SUBSTITUTE('Main Template'!$D54," ","")),'Cleaned Google Form'!$A:$A,0),6)="NO")),AND(X$17&gt;=26,NOT(INDEX('Cleaned Google Form'!$A$1:$L$5000,UPPER(SUBSTITUTE(MATCH(UPPER(SUBSTITUTE($D54," ","")),'Cleaned Google Form'!$A:$A,0)," ","")),7)="NO")),IFERROR(FIND(UPPER(SUBSTITUTE(X$12," ","")),INDEX('Cleaned Google Form'!$A$1:$L$5000,MATCH(UPPER(SUBSTITUTE($D54," ","")),'Cleaned Google Form'!$A:$A,0),8),1),FALSE)),0,1),1)</f>
        <v>1</v>
      </c>
      <c r="Y54" s="14">
        <f>IFERROR(IF(OR(IFERROR(FIND(Y$13,INDEX('Cleaned Google Form'!$A$1:$L$5000,MATCH(UPPER(SUBSTITUTE('Main Template'!$D54," ","")),'Cleaned Google Form'!$A:$A,0),12),1),FALSE),AND(Y$17=1,NOT(INDEX('Cleaned Google Form'!$A$1:$L$5000,MATCH(UPPER(SUBSTITUTE('Main Template'!$D54," ","")),'Cleaned Google Form'!$A:$A,0),6)="NO")),AND(Y$17&gt;=26,NOT(INDEX('Cleaned Google Form'!$A$1:$L$5000,UPPER(SUBSTITUTE(MATCH(UPPER(SUBSTITUTE($D54," ","")),'Cleaned Google Form'!$A:$A,0)," ","")),7)="NO")),IFERROR(FIND(UPPER(SUBSTITUTE(Y$12," ","")),INDEX('Cleaned Google Form'!$A$1:$L$5000,MATCH(UPPER(SUBSTITUTE($D54," ","")),'Cleaned Google Form'!$A:$A,0),8),1),FALSE)),0,1),1)</f>
        <v>1</v>
      </c>
      <c r="Z54" s="14">
        <f>IFERROR(IF(OR(IFERROR(FIND(Z$13,INDEX('Cleaned Google Form'!$A$1:$L$5000,MATCH(UPPER(SUBSTITUTE('Main Template'!$D54," ","")),'Cleaned Google Form'!$A:$A,0),12),1),FALSE),AND(Z$17=1,NOT(INDEX('Cleaned Google Form'!$A$1:$L$5000,MATCH(UPPER(SUBSTITUTE('Main Template'!$D54," ","")),'Cleaned Google Form'!$A:$A,0),6)="NO")),AND(Z$17&gt;=26,NOT(INDEX('Cleaned Google Form'!$A$1:$L$5000,UPPER(SUBSTITUTE(MATCH(UPPER(SUBSTITUTE($D54," ","")),'Cleaned Google Form'!$A:$A,0)," ","")),7)="NO")),IFERROR(FIND(UPPER(SUBSTITUTE(Z$12," ","")),INDEX('Cleaned Google Form'!$A$1:$L$5000,MATCH(UPPER(SUBSTITUTE($D54," ","")),'Cleaned Google Form'!$A:$A,0),8),1),FALSE)),0,1),1)</f>
        <v>1</v>
      </c>
      <c r="AA54" s="14">
        <f>IFERROR(IF(OR(IFERROR(FIND(AA$13,INDEX('Cleaned Google Form'!$A$1:$L$5000,MATCH(UPPER(SUBSTITUTE('Main Template'!$D54," ","")),'Cleaned Google Form'!$A:$A,0),12),1),FALSE),AND(AA$17=1,NOT(INDEX('Cleaned Google Form'!$A$1:$L$5000,MATCH(UPPER(SUBSTITUTE('Main Template'!$D54," ","")),'Cleaned Google Form'!$A:$A,0),6)="NO")),AND(AA$17&gt;=26,NOT(INDEX('Cleaned Google Form'!$A$1:$L$5000,UPPER(SUBSTITUTE(MATCH(UPPER(SUBSTITUTE($D54," ","")),'Cleaned Google Form'!$A:$A,0)," ","")),7)="NO")),IFERROR(FIND(UPPER(SUBSTITUTE(AA$12," ","")),INDEX('Cleaned Google Form'!$A$1:$L$5000,MATCH(UPPER(SUBSTITUTE($D54," ","")),'Cleaned Google Form'!$A:$A,0),8),1),FALSE)),0,1),1)</f>
        <v>1</v>
      </c>
      <c r="AB54" s="14">
        <f>IFERROR(IF(OR(IFERROR(FIND(AB$13,INDEX('Cleaned Google Form'!$A$1:$L$5000,MATCH(UPPER(SUBSTITUTE('Main Template'!$D54," ","")),'Cleaned Google Form'!$A:$A,0),12),1),FALSE),AND(AB$17=1,NOT(INDEX('Cleaned Google Form'!$A$1:$L$5000,MATCH(UPPER(SUBSTITUTE('Main Template'!$D54," ","")),'Cleaned Google Form'!$A:$A,0),6)="NO")),AND(AB$17&gt;=26,NOT(INDEX('Cleaned Google Form'!$A$1:$L$5000,UPPER(SUBSTITUTE(MATCH(UPPER(SUBSTITUTE($D54," ","")),'Cleaned Google Form'!$A:$A,0)," ","")),7)="NO")),IFERROR(FIND(UPPER(SUBSTITUTE(AB$12," ","")),INDEX('Cleaned Google Form'!$A$1:$L$5000,MATCH(UPPER(SUBSTITUTE($D54," ","")),'Cleaned Google Form'!$A:$A,0),8),1),FALSE)),0,1),1)</f>
        <v>1</v>
      </c>
      <c r="AC54" s="14">
        <f>IFERROR(IF(OR(IFERROR(FIND(AC$13,INDEX('Cleaned Google Form'!$A$1:$L$5000,MATCH(UPPER(SUBSTITUTE('Main Template'!$D54," ","")),'Cleaned Google Form'!$A:$A,0),12),1),FALSE),AND(AC$17=1,NOT(INDEX('Cleaned Google Form'!$A$1:$L$5000,MATCH(UPPER(SUBSTITUTE('Main Template'!$D54," ","")),'Cleaned Google Form'!$A:$A,0),6)="NO")),AND(AC$17&gt;=26,NOT(INDEX('Cleaned Google Form'!$A$1:$L$5000,UPPER(SUBSTITUTE(MATCH(UPPER(SUBSTITUTE($D54," ","")),'Cleaned Google Form'!$A:$A,0)," ","")),7)="NO")),IFERROR(FIND(UPPER(SUBSTITUTE(AC$12," ","")),INDEX('Cleaned Google Form'!$A$1:$L$5000,MATCH(UPPER(SUBSTITUTE($D54," ","")),'Cleaned Google Form'!$A:$A,0),8),1),FALSE)),0,1),1)</f>
        <v>1</v>
      </c>
      <c r="AD54" s="14">
        <f>IFERROR(IF(OR(IFERROR(FIND(AD$13,INDEX('Cleaned Google Form'!$A$1:$L$5000,MATCH(UPPER(SUBSTITUTE('Main Template'!$D54," ","")),'Cleaned Google Form'!$A:$A,0),12),1),FALSE),AND(AD$17=1,NOT(INDEX('Cleaned Google Form'!$A$1:$L$5000,MATCH(UPPER(SUBSTITUTE('Main Template'!$D54," ","")),'Cleaned Google Form'!$A:$A,0),6)="NO")),AND(AD$17&gt;=26,NOT(INDEX('Cleaned Google Form'!$A$1:$L$5000,UPPER(SUBSTITUTE(MATCH(UPPER(SUBSTITUTE($D54," ","")),'Cleaned Google Form'!$A:$A,0)," ","")),7)="NO")),IFERROR(FIND(UPPER(SUBSTITUTE(AD$12," ","")),INDEX('Cleaned Google Form'!$A$1:$L$5000,MATCH(UPPER(SUBSTITUTE($D54," ","")),'Cleaned Google Form'!$A:$A,0),8),1),FALSE)),0,1),1)</f>
        <v>1</v>
      </c>
      <c r="AE54" s="14">
        <f>IFERROR(IF(OR(IFERROR(FIND(AE$13,INDEX('Cleaned Google Form'!$A$1:$L$5000,MATCH(UPPER(SUBSTITUTE('Main Template'!$D54," ","")),'Cleaned Google Form'!$A:$A,0),12),1),FALSE),AND(AE$17=1,NOT(INDEX('Cleaned Google Form'!$A$1:$L$5000,MATCH(UPPER(SUBSTITUTE('Main Template'!$D54," ","")),'Cleaned Google Form'!$A:$A,0),6)="NO")),AND(AE$17&gt;=26,NOT(INDEX('Cleaned Google Form'!$A$1:$L$5000,UPPER(SUBSTITUTE(MATCH(UPPER(SUBSTITUTE($D54," ","")),'Cleaned Google Form'!$A:$A,0)," ","")),7)="NO")),IFERROR(FIND(UPPER(SUBSTITUTE(AE$12," ","")),INDEX('Cleaned Google Form'!$A$1:$L$5000,MATCH(UPPER(SUBSTITUTE($D54," ","")),'Cleaned Google Form'!$A:$A,0),8),1),FALSE)),0,1),1)</f>
        <v>1</v>
      </c>
      <c r="AF54" s="14">
        <f>IFERROR(IF(OR(IFERROR(FIND(AF$13,INDEX('Cleaned Google Form'!$A$1:$L$5000,MATCH(UPPER(SUBSTITUTE('Main Template'!$D54," ","")),'Cleaned Google Form'!$A:$A,0),12),1),FALSE),AND(AF$17=1,NOT(INDEX('Cleaned Google Form'!$A$1:$L$5000,MATCH(UPPER(SUBSTITUTE('Main Template'!$D54," ","")),'Cleaned Google Form'!$A:$A,0),6)="NO")),AND(AF$17&gt;=26,NOT(INDEX('Cleaned Google Form'!$A$1:$L$5000,UPPER(SUBSTITUTE(MATCH(UPPER(SUBSTITUTE($D54," ","")),'Cleaned Google Form'!$A:$A,0)," ","")),7)="NO")),IFERROR(FIND(UPPER(SUBSTITUTE(AF$12," ","")),INDEX('Cleaned Google Form'!$A$1:$L$5000,MATCH(UPPER(SUBSTITUTE($D54," ","")),'Cleaned Google Form'!$A:$A,0),8),1),FALSE)),0,1),1)</f>
        <v>1</v>
      </c>
      <c r="AG54" s="14">
        <f>IFERROR(IF(OR(IFERROR(FIND(AG$13,INDEX('Cleaned Google Form'!$A$1:$L$5000,MATCH(UPPER(SUBSTITUTE('Main Template'!$D54," ","")),'Cleaned Google Form'!$A:$A,0),12),1),FALSE),AND(AG$17=1,NOT(INDEX('Cleaned Google Form'!$A$1:$L$5000,MATCH(UPPER(SUBSTITUTE('Main Template'!$D54," ","")),'Cleaned Google Form'!$A:$A,0),6)="NO")),AND(AG$17&gt;=26,NOT(INDEX('Cleaned Google Form'!$A$1:$L$5000,UPPER(SUBSTITUTE(MATCH(UPPER(SUBSTITUTE($D54," ","")),'Cleaned Google Form'!$A:$A,0)," ","")),7)="NO")),IFERROR(FIND(UPPER(SUBSTITUTE(AG$12," ","")),INDEX('Cleaned Google Form'!$A$1:$L$5000,MATCH(UPPER(SUBSTITUTE($D54," ","")),'Cleaned Google Form'!$A:$A,0),8),1),FALSE)),0,1),1)</f>
        <v>1</v>
      </c>
      <c r="AH54" s="14">
        <f>IFERROR(IF(OR(IFERROR(FIND(AH$13,INDEX('Cleaned Google Form'!$A$1:$L$5000,MATCH(UPPER(SUBSTITUTE('Main Template'!$D54," ","")),'Cleaned Google Form'!$A:$A,0),12),1),FALSE),AND(AH$17=1,NOT(INDEX('Cleaned Google Form'!$A$1:$L$5000,MATCH(UPPER(SUBSTITUTE('Main Template'!$D54," ","")),'Cleaned Google Form'!$A:$A,0),6)="NO")),AND(AH$17&gt;=26,NOT(INDEX('Cleaned Google Form'!$A$1:$L$5000,UPPER(SUBSTITUTE(MATCH(UPPER(SUBSTITUTE($D54," ","")),'Cleaned Google Form'!$A:$A,0)," ","")),7)="NO")),IFERROR(FIND(UPPER(SUBSTITUTE(AH$12," ","")),INDEX('Cleaned Google Form'!$A$1:$L$5000,MATCH(UPPER(SUBSTITUTE($D54," ","")),'Cleaned Google Form'!$A:$A,0),8),1),FALSE)),0,1),1)</f>
        <v>1</v>
      </c>
      <c r="AI54" s="14">
        <f>IFERROR(IF(OR(IFERROR(FIND(AI$13,INDEX('Cleaned Google Form'!$A$1:$L$5000,MATCH(UPPER(SUBSTITUTE('Main Template'!$D54," ","")),'Cleaned Google Form'!$A:$A,0),12),1),FALSE),AND(AI$17=1,NOT(INDEX('Cleaned Google Form'!$A$1:$L$5000,MATCH(UPPER(SUBSTITUTE('Main Template'!$D54," ","")),'Cleaned Google Form'!$A:$A,0),6)="NO")),AND(AI$17&gt;=26,NOT(INDEX('Cleaned Google Form'!$A$1:$L$5000,UPPER(SUBSTITUTE(MATCH(UPPER(SUBSTITUTE($D54," ","")),'Cleaned Google Form'!$A:$A,0)," ","")),7)="NO")),IFERROR(FIND(UPPER(SUBSTITUTE(AI$12," ","")),INDEX('Cleaned Google Form'!$A$1:$L$5000,MATCH(UPPER(SUBSTITUTE($D54," ","")),'Cleaned Google Form'!$A:$A,0),8),1),FALSE)),0,1),1)</f>
        <v>1</v>
      </c>
      <c r="AJ54" s="14">
        <f>IFERROR(IF(OR(IFERROR(FIND(AJ$13,INDEX('Cleaned Google Form'!$A$1:$L$5000,MATCH(UPPER(SUBSTITUTE('Main Template'!$D54," ","")),'Cleaned Google Form'!$A:$A,0),12),1),FALSE),AND(AJ$17=1,NOT(INDEX('Cleaned Google Form'!$A$1:$L$5000,MATCH(UPPER(SUBSTITUTE('Main Template'!$D54," ","")),'Cleaned Google Form'!$A:$A,0),6)="NO")),AND(AJ$17&gt;=26,NOT(INDEX('Cleaned Google Form'!$A$1:$L$5000,UPPER(SUBSTITUTE(MATCH(UPPER(SUBSTITUTE($D54," ","")),'Cleaned Google Form'!$A:$A,0)," ","")),7)="NO")),IFERROR(FIND(UPPER(SUBSTITUTE(AJ$12," ","")),INDEX('Cleaned Google Form'!$A$1:$L$5000,MATCH(UPPER(SUBSTITUTE($D54," ","")),'Cleaned Google Form'!$A:$A,0),8),1),FALSE)),0,1),1)</f>
        <v>1</v>
      </c>
      <c r="AK54" s="14">
        <f>IFERROR(IF(OR(IFERROR(FIND(AK$13,INDEX('Cleaned Google Form'!$A$1:$L$5000,MATCH(UPPER(SUBSTITUTE('Main Template'!$D54," ","")),'Cleaned Google Form'!$A:$A,0),12),1),FALSE),AND(AK$17=1,NOT(INDEX('Cleaned Google Form'!$A$1:$L$5000,MATCH(UPPER(SUBSTITUTE('Main Template'!$D54," ","")),'Cleaned Google Form'!$A:$A,0),6)="NO")),AND(AK$17&gt;=26,NOT(INDEX('Cleaned Google Form'!$A$1:$L$5000,UPPER(SUBSTITUTE(MATCH(UPPER(SUBSTITUTE($D54," ","")),'Cleaned Google Form'!$A:$A,0)," ","")),7)="NO")),IFERROR(FIND(UPPER(SUBSTITUTE(AK$12," ","")),INDEX('Cleaned Google Form'!$A$1:$L$5000,MATCH(UPPER(SUBSTITUTE($D54," ","")),'Cleaned Google Form'!$A:$A,0),8),1),FALSE)),0,1),1)</f>
        <v>1</v>
      </c>
      <c r="AL54" s="14">
        <f>IFERROR(IF(OR(IFERROR(FIND(AL$13,INDEX('Cleaned Google Form'!$A$1:$L$5000,MATCH(UPPER(SUBSTITUTE('Main Template'!$D54," ","")),'Cleaned Google Form'!$A:$A,0),12),1),FALSE),AND(AL$17=1,NOT(INDEX('Cleaned Google Form'!$A$1:$L$5000,MATCH(UPPER(SUBSTITUTE('Main Template'!$D54," ","")),'Cleaned Google Form'!$A:$A,0),6)="NO")),AND(AL$17&gt;=26,NOT(INDEX('Cleaned Google Form'!$A$1:$L$5000,UPPER(SUBSTITUTE(MATCH(UPPER(SUBSTITUTE($D54," ","")),'Cleaned Google Form'!$A:$A,0)," ","")),7)="NO")),IFERROR(FIND(UPPER(SUBSTITUTE(AL$12," ","")),INDEX('Cleaned Google Form'!$A$1:$L$5000,MATCH(UPPER(SUBSTITUTE($D54," ","")),'Cleaned Google Form'!$A:$A,0),8),1),FALSE)),0,1),1)</f>
        <v>1</v>
      </c>
      <c r="AM54" s="14">
        <f>IFERROR(IF(OR(IFERROR(FIND(AM$13,INDEX('Cleaned Google Form'!$A$1:$L$5000,MATCH(UPPER(SUBSTITUTE('Main Template'!$D54," ","")),'Cleaned Google Form'!$A:$A,0),12),1),FALSE),AND(AM$17=1,NOT(INDEX('Cleaned Google Form'!$A$1:$L$5000,MATCH(UPPER(SUBSTITUTE('Main Template'!$D54," ","")),'Cleaned Google Form'!$A:$A,0),6)="NO")),AND(AM$17&gt;=26,NOT(INDEX('Cleaned Google Form'!$A$1:$L$5000,UPPER(SUBSTITUTE(MATCH(UPPER(SUBSTITUTE($D54," ","")),'Cleaned Google Form'!$A:$A,0)," ","")),7)="NO")),IFERROR(FIND(UPPER(SUBSTITUTE(AM$12," ","")),INDEX('Cleaned Google Form'!$A$1:$L$5000,MATCH(UPPER(SUBSTITUTE($D54," ","")),'Cleaned Google Form'!$A:$A,0),8),1),FALSE)),0,1),1)</f>
        <v>1</v>
      </c>
      <c r="AN54" s="14">
        <f>IFERROR(IF(OR(IFERROR(FIND(AN$13,INDEX('Cleaned Google Form'!$A$1:$L$5000,MATCH(UPPER(SUBSTITUTE('Main Template'!$D54," ","")),'Cleaned Google Form'!$A:$A,0),12),1),FALSE),AND(AN$17=1,NOT(INDEX('Cleaned Google Form'!$A$1:$L$5000,MATCH(UPPER(SUBSTITUTE('Main Template'!$D54," ","")),'Cleaned Google Form'!$A:$A,0),6)="NO")),AND(AN$17&gt;=26,NOT(INDEX('Cleaned Google Form'!$A$1:$L$5000,UPPER(SUBSTITUTE(MATCH(UPPER(SUBSTITUTE($D54," ","")),'Cleaned Google Form'!$A:$A,0)," ","")),7)="NO")),IFERROR(FIND(UPPER(SUBSTITUTE(AN$12," ","")),INDEX('Cleaned Google Form'!$A$1:$L$5000,MATCH(UPPER(SUBSTITUTE($D54," ","")),'Cleaned Google Form'!$A:$A,0),8),1),FALSE)),0,1),1)</f>
        <v>1</v>
      </c>
    </row>
    <row r="55" spans="3:40">
      <c r="C55" s="4">
        <f t="shared" si="8"/>
        <v>38</v>
      </c>
      <c r="D55" s="4" t="s">
        <v>64</v>
      </c>
      <c r="E55" s="4">
        <f>IFERROR(IF(UPPER(VLOOKUP(UPPER(SUBSTITUTE(D55," ","")),'Cleaned Google Form'!$A$1:$L$5000,3,FALSE))="YES",1,0),0)</f>
        <v>0</v>
      </c>
      <c r="F55" s="4">
        <f>IFERROR(IF(VLOOKUP(UPPER(SUBSTITUTE(D55," ","")),'Cleaned Google Form'!$A$1:$L$5000,2,FALSE)="R1",1,0),0)</f>
        <v>0</v>
      </c>
      <c r="G55" s="4">
        <f>IFERROR(IF(VLOOKUP(UPPER(SUBSTITUTE(D55," ","")),'Cleaned Google Form'!$A$1:$L$5000,4,FALSE)="VGH",1,0),0)</f>
        <v>0</v>
      </c>
      <c r="H55" s="4">
        <f>IFERROR(IF(G55+IFERROR(IF(VLOOKUP(UPPER(SUBSTITUTE(D55," ","")),'Cleaned Google Form'!$A$1:$L$5000,3,FALSE)="SPH",1,0),0)=0,1,0),0)</f>
        <v>1</v>
      </c>
      <c r="I55" s="4">
        <f t="shared" si="9"/>
        <v>38</v>
      </c>
      <c r="J55" s="14">
        <f>IFERROR(IF(OR(IFERROR(FIND(J$13,INDEX('Cleaned Google Form'!$A$1:$L$5000,MATCH(UPPER(SUBSTITUTE('Main Template'!$D55," ","")),'Cleaned Google Form'!$A:$A,0),12),1),FALSE),AND(J$17=1,NOT(INDEX('Cleaned Google Form'!$A$1:$L$5000,MATCH(UPPER(SUBSTITUTE('Main Template'!$D55," ","")),'Cleaned Google Form'!$A:$A,0),6)="NO")),AND(J$17&gt;=26,NOT(INDEX('Cleaned Google Form'!$A$1:$L$5000,UPPER(SUBSTITUTE(MATCH(UPPER(SUBSTITUTE($D55," ","")),'Cleaned Google Form'!$A:$A,0)," ","")),7)="NO")),IFERROR(FIND(UPPER(SUBSTITUTE(J$12," ","")),INDEX('Cleaned Google Form'!$A$1:$L$5000,MATCH(UPPER(SUBSTITUTE($D55," ","")),'Cleaned Google Form'!$A:$A,0),8),1),FALSE)),0,1),1)</f>
        <v>1</v>
      </c>
      <c r="K55" s="14">
        <f>IFERROR(IF(OR(IFERROR(FIND(K$13,INDEX('Cleaned Google Form'!$A$1:$L$5000,MATCH(UPPER(SUBSTITUTE('Main Template'!$D55," ","")),'Cleaned Google Form'!$A:$A,0),12),1),FALSE),AND(K$17=1,NOT(INDEX('Cleaned Google Form'!$A$1:$L$5000,MATCH(UPPER(SUBSTITUTE('Main Template'!$D55," ","")),'Cleaned Google Form'!$A:$A,0),6)="NO")),AND(K$17&gt;=26,NOT(INDEX('Cleaned Google Form'!$A$1:$L$5000,UPPER(SUBSTITUTE(MATCH(UPPER(SUBSTITUTE($D55," ","")),'Cleaned Google Form'!$A:$A,0)," ","")),7)="NO")),IFERROR(FIND(UPPER(SUBSTITUTE(K$12," ","")),INDEX('Cleaned Google Form'!$A$1:$L$5000,MATCH(UPPER(SUBSTITUTE($D55," ","")),'Cleaned Google Form'!$A:$A,0),8),1),FALSE)),0,1),1)</f>
        <v>1</v>
      </c>
      <c r="L55" s="14">
        <f>IFERROR(IF(OR(IFERROR(FIND(L$13,INDEX('Cleaned Google Form'!$A$1:$L$5000,MATCH(UPPER(SUBSTITUTE('Main Template'!$D55," ","")),'Cleaned Google Form'!$A:$A,0),12),1),FALSE),AND(L$17=1,NOT(INDEX('Cleaned Google Form'!$A$1:$L$5000,MATCH(UPPER(SUBSTITUTE('Main Template'!$D55," ","")),'Cleaned Google Form'!$A:$A,0),6)="NO")),AND(L$17&gt;=26,NOT(INDEX('Cleaned Google Form'!$A$1:$L$5000,UPPER(SUBSTITUTE(MATCH(UPPER(SUBSTITUTE($D55," ","")),'Cleaned Google Form'!$A:$A,0)," ","")),7)="NO")),IFERROR(FIND(UPPER(SUBSTITUTE(L$12," ","")),INDEX('Cleaned Google Form'!$A$1:$L$5000,MATCH(UPPER(SUBSTITUTE($D55," ","")),'Cleaned Google Form'!$A:$A,0),8),1),FALSE)),0,1),1)</f>
        <v>1</v>
      </c>
      <c r="M55" s="14">
        <f>IFERROR(IF(OR(IFERROR(FIND(M$13,INDEX('Cleaned Google Form'!$A$1:$L$5000,MATCH(UPPER(SUBSTITUTE('Main Template'!$D55," ","")),'Cleaned Google Form'!$A:$A,0),12),1),FALSE),AND(M$17=1,NOT(INDEX('Cleaned Google Form'!$A$1:$L$5000,MATCH(UPPER(SUBSTITUTE('Main Template'!$D55," ","")),'Cleaned Google Form'!$A:$A,0),6)="NO")),AND(M$17&gt;=26,NOT(INDEX('Cleaned Google Form'!$A$1:$L$5000,UPPER(SUBSTITUTE(MATCH(UPPER(SUBSTITUTE($D55," ","")),'Cleaned Google Form'!$A:$A,0)," ","")),7)="NO")),IFERROR(FIND(UPPER(SUBSTITUTE(M$12," ","")),INDEX('Cleaned Google Form'!$A$1:$L$5000,MATCH(UPPER(SUBSTITUTE($D55," ","")),'Cleaned Google Form'!$A:$A,0),8),1),FALSE)),0,1),1)</f>
        <v>1</v>
      </c>
      <c r="N55" s="14">
        <f>IFERROR(IF(OR(IFERROR(FIND(N$13,INDEX('Cleaned Google Form'!$A$1:$L$5000,MATCH(UPPER(SUBSTITUTE('Main Template'!$D55," ","")),'Cleaned Google Form'!$A:$A,0),12),1),FALSE),AND(N$17=1,NOT(INDEX('Cleaned Google Form'!$A$1:$L$5000,MATCH(UPPER(SUBSTITUTE('Main Template'!$D55," ","")),'Cleaned Google Form'!$A:$A,0),6)="NO")),AND(N$17&gt;=26,NOT(INDEX('Cleaned Google Form'!$A$1:$L$5000,UPPER(SUBSTITUTE(MATCH(UPPER(SUBSTITUTE($D55," ","")),'Cleaned Google Form'!$A:$A,0)," ","")),7)="NO")),IFERROR(FIND(UPPER(SUBSTITUTE(N$12," ","")),INDEX('Cleaned Google Form'!$A$1:$L$5000,MATCH(UPPER(SUBSTITUTE($D55," ","")),'Cleaned Google Form'!$A:$A,0),8),1),FALSE)),0,1),1)</f>
        <v>1</v>
      </c>
      <c r="O55" s="14">
        <f>IFERROR(IF(OR(IFERROR(FIND(O$13,INDEX('Cleaned Google Form'!$A$1:$L$5000,MATCH(UPPER(SUBSTITUTE('Main Template'!$D55," ","")),'Cleaned Google Form'!$A:$A,0),12),1),FALSE),AND(O$17=1,NOT(INDEX('Cleaned Google Form'!$A$1:$L$5000,MATCH(UPPER(SUBSTITUTE('Main Template'!$D55," ","")),'Cleaned Google Form'!$A:$A,0),6)="NO")),AND(O$17&gt;=26,NOT(INDEX('Cleaned Google Form'!$A$1:$L$5000,UPPER(SUBSTITUTE(MATCH(UPPER(SUBSTITUTE($D55," ","")),'Cleaned Google Form'!$A:$A,0)," ","")),7)="NO")),IFERROR(FIND(UPPER(SUBSTITUTE(O$12," ","")),INDEX('Cleaned Google Form'!$A$1:$L$5000,MATCH(UPPER(SUBSTITUTE($D55," ","")),'Cleaned Google Form'!$A:$A,0),8),1),FALSE)),0,1),1)</f>
        <v>1</v>
      </c>
      <c r="P55" s="14">
        <f>IFERROR(IF(OR(IFERROR(FIND(P$13,INDEX('Cleaned Google Form'!$A$1:$L$5000,MATCH(UPPER(SUBSTITUTE('Main Template'!$D55," ","")),'Cleaned Google Form'!$A:$A,0),12),1),FALSE),AND(P$17=1,NOT(INDEX('Cleaned Google Form'!$A$1:$L$5000,MATCH(UPPER(SUBSTITUTE('Main Template'!$D55," ","")),'Cleaned Google Form'!$A:$A,0),6)="NO")),AND(P$17&gt;=26,NOT(INDEX('Cleaned Google Form'!$A$1:$L$5000,UPPER(SUBSTITUTE(MATCH(UPPER(SUBSTITUTE($D55," ","")),'Cleaned Google Form'!$A:$A,0)," ","")),7)="NO")),IFERROR(FIND(UPPER(SUBSTITUTE(P$12," ","")),INDEX('Cleaned Google Form'!$A$1:$L$5000,MATCH(UPPER(SUBSTITUTE($D55," ","")),'Cleaned Google Form'!$A:$A,0),8),1),FALSE)),0,1),1)</f>
        <v>1</v>
      </c>
      <c r="Q55" s="14">
        <f>IFERROR(IF(OR(IFERROR(FIND(Q$13,INDEX('Cleaned Google Form'!$A$1:$L$5000,MATCH(UPPER(SUBSTITUTE('Main Template'!$D55," ","")),'Cleaned Google Form'!$A:$A,0),12),1),FALSE),AND(Q$17=1,NOT(INDEX('Cleaned Google Form'!$A$1:$L$5000,MATCH(UPPER(SUBSTITUTE('Main Template'!$D55," ","")),'Cleaned Google Form'!$A:$A,0),6)="NO")),AND(Q$17&gt;=26,NOT(INDEX('Cleaned Google Form'!$A$1:$L$5000,UPPER(SUBSTITUTE(MATCH(UPPER(SUBSTITUTE($D55," ","")),'Cleaned Google Form'!$A:$A,0)," ","")),7)="NO")),IFERROR(FIND(UPPER(SUBSTITUTE(Q$12," ","")),INDEX('Cleaned Google Form'!$A$1:$L$5000,MATCH(UPPER(SUBSTITUTE($D55," ","")),'Cleaned Google Form'!$A:$A,0),8),1),FALSE)),0,1),1)</f>
        <v>1</v>
      </c>
      <c r="R55" s="14">
        <f>IFERROR(IF(OR(IFERROR(FIND(R$13,INDEX('Cleaned Google Form'!$A$1:$L$5000,MATCH(UPPER(SUBSTITUTE('Main Template'!$D55," ","")),'Cleaned Google Form'!$A:$A,0),12),1),FALSE),AND(R$17=1,NOT(INDEX('Cleaned Google Form'!$A$1:$L$5000,MATCH(UPPER(SUBSTITUTE('Main Template'!$D55," ","")),'Cleaned Google Form'!$A:$A,0),6)="NO")),AND(R$17&gt;=26,NOT(INDEX('Cleaned Google Form'!$A$1:$L$5000,UPPER(SUBSTITUTE(MATCH(UPPER(SUBSTITUTE($D55," ","")),'Cleaned Google Form'!$A:$A,0)," ","")),7)="NO")),IFERROR(FIND(UPPER(SUBSTITUTE(R$12," ","")),INDEX('Cleaned Google Form'!$A$1:$L$5000,MATCH(UPPER(SUBSTITUTE($D55," ","")),'Cleaned Google Form'!$A:$A,0),8),1),FALSE)),0,1),1)</f>
        <v>1</v>
      </c>
      <c r="S55" s="14">
        <f>IFERROR(IF(OR(IFERROR(FIND(S$13,INDEX('Cleaned Google Form'!$A$1:$L$5000,MATCH(UPPER(SUBSTITUTE('Main Template'!$D55," ","")),'Cleaned Google Form'!$A:$A,0),12),1),FALSE),AND(S$17=1,NOT(INDEX('Cleaned Google Form'!$A$1:$L$5000,MATCH(UPPER(SUBSTITUTE('Main Template'!$D55," ","")),'Cleaned Google Form'!$A:$A,0),6)="NO")),AND(S$17&gt;=26,NOT(INDEX('Cleaned Google Form'!$A$1:$L$5000,UPPER(SUBSTITUTE(MATCH(UPPER(SUBSTITUTE($D55," ","")),'Cleaned Google Form'!$A:$A,0)," ","")),7)="NO")),IFERROR(FIND(UPPER(SUBSTITUTE(S$12," ","")),INDEX('Cleaned Google Form'!$A$1:$L$5000,MATCH(UPPER(SUBSTITUTE($D55," ","")),'Cleaned Google Form'!$A:$A,0),8),1),FALSE)),0,1),1)</f>
        <v>1</v>
      </c>
      <c r="T55" s="14">
        <f>IFERROR(IF(OR(IFERROR(FIND(T$13,INDEX('Cleaned Google Form'!$A$1:$L$5000,MATCH(UPPER(SUBSTITUTE('Main Template'!$D55," ","")),'Cleaned Google Form'!$A:$A,0),12),1),FALSE),AND(T$17=1,NOT(INDEX('Cleaned Google Form'!$A$1:$L$5000,MATCH(UPPER(SUBSTITUTE('Main Template'!$D55," ","")),'Cleaned Google Form'!$A:$A,0),6)="NO")),AND(T$17&gt;=26,NOT(INDEX('Cleaned Google Form'!$A$1:$L$5000,UPPER(SUBSTITUTE(MATCH(UPPER(SUBSTITUTE($D55," ","")),'Cleaned Google Form'!$A:$A,0)," ","")),7)="NO")),IFERROR(FIND(UPPER(SUBSTITUTE(T$12," ","")),INDEX('Cleaned Google Form'!$A$1:$L$5000,MATCH(UPPER(SUBSTITUTE($D55," ","")),'Cleaned Google Form'!$A:$A,0),8),1),FALSE)),0,1),1)</f>
        <v>1</v>
      </c>
      <c r="U55" s="14">
        <f>IFERROR(IF(OR(IFERROR(FIND(U$13,INDEX('Cleaned Google Form'!$A$1:$L$5000,MATCH(UPPER(SUBSTITUTE('Main Template'!$D55," ","")),'Cleaned Google Form'!$A:$A,0),12),1),FALSE),AND(U$17=1,NOT(INDEX('Cleaned Google Form'!$A$1:$L$5000,MATCH(UPPER(SUBSTITUTE('Main Template'!$D55," ","")),'Cleaned Google Form'!$A:$A,0),6)="NO")),AND(U$17&gt;=26,NOT(INDEX('Cleaned Google Form'!$A$1:$L$5000,UPPER(SUBSTITUTE(MATCH(UPPER(SUBSTITUTE($D55," ","")),'Cleaned Google Form'!$A:$A,0)," ","")),7)="NO")),IFERROR(FIND(UPPER(SUBSTITUTE(U$12," ","")),INDEX('Cleaned Google Form'!$A$1:$L$5000,MATCH(UPPER(SUBSTITUTE($D55," ","")),'Cleaned Google Form'!$A:$A,0),8),1),FALSE)),0,1),1)</f>
        <v>1</v>
      </c>
      <c r="V55" s="14">
        <f>IFERROR(IF(OR(IFERROR(FIND(V$13,INDEX('Cleaned Google Form'!$A$1:$L$5000,MATCH(UPPER(SUBSTITUTE('Main Template'!$D55," ","")),'Cleaned Google Form'!$A:$A,0),12),1),FALSE),AND(V$17=1,NOT(INDEX('Cleaned Google Form'!$A$1:$L$5000,MATCH(UPPER(SUBSTITUTE('Main Template'!$D55," ","")),'Cleaned Google Form'!$A:$A,0),6)="NO")),AND(V$17&gt;=26,NOT(INDEX('Cleaned Google Form'!$A$1:$L$5000,UPPER(SUBSTITUTE(MATCH(UPPER(SUBSTITUTE($D55," ","")),'Cleaned Google Form'!$A:$A,0)," ","")),7)="NO")),IFERROR(FIND(UPPER(SUBSTITUTE(V$12," ","")),INDEX('Cleaned Google Form'!$A$1:$L$5000,MATCH(UPPER(SUBSTITUTE($D55," ","")),'Cleaned Google Form'!$A:$A,0),8),1),FALSE)),0,1),1)</f>
        <v>1</v>
      </c>
      <c r="W55" s="14">
        <f>IFERROR(IF(OR(IFERROR(FIND(W$13,INDEX('Cleaned Google Form'!$A$1:$L$5000,MATCH(UPPER(SUBSTITUTE('Main Template'!$D55," ","")),'Cleaned Google Form'!$A:$A,0),12),1),FALSE),AND(W$17=1,NOT(INDEX('Cleaned Google Form'!$A$1:$L$5000,MATCH(UPPER(SUBSTITUTE('Main Template'!$D55," ","")),'Cleaned Google Form'!$A:$A,0),6)="NO")),AND(W$17&gt;=26,NOT(INDEX('Cleaned Google Form'!$A$1:$L$5000,UPPER(SUBSTITUTE(MATCH(UPPER(SUBSTITUTE($D55," ","")),'Cleaned Google Form'!$A:$A,0)," ","")),7)="NO")),IFERROR(FIND(UPPER(SUBSTITUTE(W$12," ","")),INDEX('Cleaned Google Form'!$A$1:$L$5000,MATCH(UPPER(SUBSTITUTE($D55," ","")),'Cleaned Google Form'!$A:$A,0),8),1),FALSE)),0,1),1)</f>
        <v>1</v>
      </c>
      <c r="X55" s="14">
        <f>IFERROR(IF(OR(IFERROR(FIND(X$13,INDEX('Cleaned Google Form'!$A$1:$L$5000,MATCH(UPPER(SUBSTITUTE('Main Template'!$D55," ","")),'Cleaned Google Form'!$A:$A,0),12),1),FALSE),AND(X$17=1,NOT(INDEX('Cleaned Google Form'!$A$1:$L$5000,MATCH(UPPER(SUBSTITUTE('Main Template'!$D55," ","")),'Cleaned Google Form'!$A:$A,0),6)="NO")),AND(X$17&gt;=26,NOT(INDEX('Cleaned Google Form'!$A$1:$L$5000,UPPER(SUBSTITUTE(MATCH(UPPER(SUBSTITUTE($D55," ","")),'Cleaned Google Form'!$A:$A,0)," ","")),7)="NO")),IFERROR(FIND(UPPER(SUBSTITUTE(X$12," ","")),INDEX('Cleaned Google Form'!$A$1:$L$5000,MATCH(UPPER(SUBSTITUTE($D55," ","")),'Cleaned Google Form'!$A:$A,0),8),1),FALSE)),0,1),1)</f>
        <v>1</v>
      </c>
      <c r="Y55" s="14">
        <f>IFERROR(IF(OR(IFERROR(FIND(Y$13,INDEX('Cleaned Google Form'!$A$1:$L$5000,MATCH(UPPER(SUBSTITUTE('Main Template'!$D55," ","")),'Cleaned Google Form'!$A:$A,0),12),1),FALSE),AND(Y$17=1,NOT(INDEX('Cleaned Google Form'!$A$1:$L$5000,MATCH(UPPER(SUBSTITUTE('Main Template'!$D55," ","")),'Cleaned Google Form'!$A:$A,0),6)="NO")),AND(Y$17&gt;=26,NOT(INDEX('Cleaned Google Form'!$A$1:$L$5000,UPPER(SUBSTITUTE(MATCH(UPPER(SUBSTITUTE($D55," ","")),'Cleaned Google Form'!$A:$A,0)," ","")),7)="NO")),IFERROR(FIND(UPPER(SUBSTITUTE(Y$12," ","")),INDEX('Cleaned Google Form'!$A$1:$L$5000,MATCH(UPPER(SUBSTITUTE($D55," ","")),'Cleaned Google Form'!$A:$A,0),8),1),FALSE)),0,1),1)</f>
        <v>1</v>
      </c>
      <c r="Z55" s="14">
        <f>IFERROR(IF(OR(IFERROR(FIND(Z$13,INDEX('Cleaned Google Form'!$A$1:$L$5000,MATCH(UPPER(SUBSTITUTE('Main Template'!$D55," ","")),'Cleaned Google Form'!$A:$A,0),12),1),FALSE),AND(Z$17=1,NOT(INDEX('Cleaned Google Form'!$A$1:$L$5000,MATCH(UPPER(SUBSTITUTE('Main Template'!$D55," ","")),'Cleaned Google Form'!$A:$A,0),6)="NO")),AND(Z$17&gt;=26,NOT(INDEX('Cleaned Google Form'!$A$1:$L$5000,UPPER(SUBSTITUTE(MATCH(UPPER(SUBSTITUTE($D55," ","")),'Cleaned Google Form'!$A:$A,0)," ","")),7)="NO")),IFERROR(FIND(UPPER(SUBSTITUTE(Z$12," ","")),INDEX('Cleaned Google Form'!$A$1:$L$5000,MATCH(UPPER(SUBSTITUTE($D55," ","")),'Cleaned Google Form'!$A:$A,0),8),1),FALSE)),0,1),1)</f>
        <v>1</v>
      </c>
      <c r="AA55" s="14">
        <f>IFERROR(IF(OR(IFERROR(FIND(AA$13,INDEX('Cleaned Google Form'!$A$1:$L$5000,MATCH(UPPER(SUBSTITUTE('Main Template'!$D55," ","")),'Cleaned Google Form'!$A:$A,0),12),1),FALSE),AND(AA$17=1,NOT(INDEX('Cleaned Google Form'!$A$1:$L$5000,MATCH(UPPER(SUBSTITUTE('Main Template'!$D55," ","")),'Cleaned Google Form'!$A:$A,0),6)="NO")),AND(AA$17&gt;=26,NOT(INDEX('Cleaned Google Form'!$A$1:$L$5000,UPPER(SUBSTITUTE(MATCH(UPPER(SUBSTITUTE($D55," ","")),'Cleaned Google Form'!$A:$A,0)," ","")),7)="NO")),IFERROR(FIND(UPPER(SUBSTITUTE(AA$12," ","")),INDEX('Cleaned Google Form'!$A$1:$L$5000,MATCH(UPPER(SUBSTITUTE($D55," ","")),'Cleaned Google Form'!$A:$A,0),8),1),FALSE)),0,1),1)</f>
        <v>1</v>
      </c>
      <c r="AB55" s="14">
        <f>IFERROR(IF(OR(IFERROR(FIND(AB$13,INDEX('Cleaned Google Form'!$A$1:$L$5000,MATCH(UPPER(SUBSTITUTE('Main Template'!$D55," ","")),'Cleaned Google Form'!$A:$A,0),12),1),FALSE),AND(AB$17=1,NOT(INDEX('Cleaned Google Form'!$A$1:$L$5000,MATCH(UPPER(SUBSTITUTE('Main Template'!$D55," ","")),'Cleaned Google Form'!$A:$A,0),6)="NO")),AND(AB$17&gt;=26,NOT(INDEX('Cleaned Google Form'!$A$1:$L$5000,UPPER(SUBSTITUTE(MATCH(UPPER(SUBSTITUTE($D55," ","")),'Cleaned Google Form'!$A:$A,0)," ","")),7)="NO")),IFERROR(FIND(UPPER(SUBSTITUTE(AB$12," ","")),INDEX('Cleaned Google Form'!$A$1:$L$5000,MATCH(UPPER(SUBSTITUTE($D55," ","")),'Cleaned Google Form'!$A:$A,0),8),1),FALSE)),0,1),1)</f>
        <v>1</v>
      </c>
      <c r="AC55" s="14">
        <f>IFERROR(IF(OR(IFERROR(FIND(AC$13,INDEX('Cleaned Google Form'!$A$1:$L$5000,MATCH(UPPER(SUBSTITUTE('Main Template'!$D55," ","")),'Cleaned Google Form'!$A:$A,0),12),1),FALSE),AND(AC$17=1,NOT(INDEX('Cleaned Google Form'!$A$1:$L$5000,MATCH(UPPER(SUBSTITUTE('Main Template'!$D55," ","")),'Cleaned Google Form'!$A:$A,0),6)="NO")),AND(AC$17&gt;=26,NOT(INDEX('Cleaned Google Form'!$A$1:$L$5000,UPPER(SUBSTITUTE(MATCH(UPPER(SUBSTITUTE($D55," ","")),'Cleaned Google Form'!$A:$A,0)," ","")),7)="NO")),IFERROR(FIND(UPPER(SUBSTITUTE(AC$12," ","")),INDEX('Cleaned Google Form'!$A$1:$L$5000,MATCH(UPPER(SUBSTITUTE($D55," ","")),'Cleaned Google Form'!$A:$A,0),8),1),FALSE)),0,1),1)</f>
        <v>1</v>
      </c>
      <c r="AD55" s="14">
        <f>IFERROR(IF(OR(IFERROR(FIND(AD$13,INDEX('Cleaned Google Form'!$A$1:$L$5000,MATCH(UPPER(SUBSTITUTE('Main Template'!$D55," ","")),'Cleaned Google Form'!$A:$A,0),12),1),FALSE),AND(AD$17=1,NOT(INDEX('Cleaned Google Form'!$A$1:$L$5000,MATCH(UPPER(SUBSTITUTE('Main Template'!$D55," ","")),'Cleaned Google Form'!$A:$A,0),6)="NO")),AND(AD$17&gt;=26,NOT(INDEX('Cleaned Google Form'!$A$1:$L$5000,UPPER(SUBSTITUTE(MATCH(UPPER(SUBSTITUTE($D55," ","")),'Cleaned Google Form'!$A:$A,0)," ","")),7)="NO")),IFERROR(FIND(UPPER(SUBSTITUTE(AD$12," ","")),INDEX('Cleaned Google Form'!$A$1:$L$5000,MATCH(UPPER(SUBSTITUTE($D55," ","")),'Cleaned Google Form'!$A:$A,0),8),1),FALSE)),0,1),1)</f>
        <v>1</v>
      </c>
      <c r="AE55" s="14">
        <f>IFERROR(IF(OR(IFERROR(FIND(AE$13,INDEX('Cleaned Google Form'!$A$1:$L$5000,MATCH(UPPER(SUBSTITUTE('Main Template'!$D55," ","")),'Cleaned Google Form'!$A:$A,0),12),1),FALSE),AND(AE$17=1,NOT(INDEX('Cleaned Google Form'!$A$1:$L$5000,MATCH(UPPER(SUBSTITUTE('Main Template'!$D55," ","")),'Cleaned Google Form'!$A:$A,0),6)="NO")),AND(AE$17&gt;=26,NOT(INDEX('Cleaned Google Form'!$A$1:$L$5000,UPPER(SUBSTITUTE(MATCH(UPPER(SUBSTITUTE($D55," ","")),'Cleaned Google Form'!$A:$A,0)," ","")),7)="NO")),IFERROR(FIND(UPPER(SUBSTITUTE(AE$12," ","")),INDEX('Cleaned Google Form'!$A$1:$L$5000,MATCH(UPPER(SUBSTITUTE($D55," ","")),'Cleaned Google Form'!$A:$A,0),8),1),FALSE)),0,1),1)</f>
        <v>1</v>
      </c>
      <c r="AF55" s="14">
        <f>IFERROR(IF(OR(IFERROR(FIND(AF$13,INDEX('Cleaned Google Form'!$A$1:$L$5000,MATCH(UPPER(SUBSTITUTE('Main Template'!$D55," ","")),'Cleaned Google Form'!$A:$A,0),12),1),FALSE),AND(AF$17=1,NOT(INDEX('Cleaned Google Form'!$A$1:$L$5000,MATCH(UPPER(SUBSTITUTE('Main Template'!$D55," ","")),'Cleaned Google Form'!$A:$A,0),6)="NO")),AND(AF$17&gt;=26,NOT(INDEX('Cleaned Google Form'!$A$1:$L$5000,UPPER(SUBSTITUTE(MATCH(UPPER(SUBSTITUTE($D55," ","")),'Cleaned Google Form'!$A:$A,0)," ","")),7)="NO")),IFERROR(FIND(UPPER(SUBSTITUTE(AF$12," ","")),INDEX('Cleaned Google Form'!$A$1:$L$5000,MATCH(UPPER(SUBSTITUTE($D55," ","")),'Cleaned Google Form'!$A:$A,0),8),1),FALSE)),0,1),1)</f>
        <v>1</v>
      </c>
      <c r="AG55" s="14">
        <f>IFERROR(IF(OR(IFERROR(FIND(AG$13,INDEX('Cleaned Google Form'!$A$1:$L$5000,MATCH(UPPER(SUBSTITUTE('Main Template'!$D55," ","")),'Cleaned Google Form'!$A:$A,0),12),1),FALSE),AND(AG$17=1,NOT(INDEX('Cleaned Google Form'!$A$1:$L$5000,MATCH(UPPER(SUBSTITUTE('Main Template'!$D55," ","")),'Cleaned Google Form'!$A:$A,0),6)="NO")),AND(AG$17&gt;=26,NOT(INDEX('Cleaned Google Form'!$A$1:$L$5000,UPPER(SUBSTITUTE(MATCH(UPPER(SUBSTITUTE($D55," ","")),'Cleaned Google Form'!$A:$A,0)," ","")),7)="NO")),IFERROR(FIND(UPPER(SUBSTITUTE(AG$12," ","")),INDEX('Cleaned Google Form'!$A$1:$L$5000,MATCH(UPPER(SUBSTITUTE($D55," ","")),'Cleaned Google Form'!$A:$A,0),8),1),FALSE)),0,1),1)</f>
        <v>1</v>
      </c>
      <c r="AH55" s="14">
        <f>IFERROR(IF(OR(IFERROR(FIND(AH$13,INDEX('Cleaned Google Form'!$A$1:$L$5000,MATCH(UPPER(SUBSTITUTE('Main Template'!$D55," ","")),'Cleaned Google Form'!$A:$A,0),12),1),FALSE),AND(AH$17=1,NOT(INDEX('Cleaned Google Form'!$A$1:$L$5000,MATCH(UPPER(SUBSTITUTE('Main Template'!$D55," ","")),'Cleaned Google Form'!$A:$A,0),6)="NO")),AND(AH$17&gt;=26,NOT(INDEX('Cleaned Google Form'!$A$1:$L$5000,UPPER(SUBSTITUTE(MATCH(UPPER(SUBSTITUTE($D55," ","")),'Cleaned Google Form'!$A:$A,0)," ","")),7)="NO")),IFERROR(FIND(UPPER(SUBSTITUTE(AH$12," ","")),INDEX('Cleaned Google Form'!$A$1:$L$5000,MATCH(UPPER(SUBSTITUTE($D55," ","")),'Cleaned Google Form'!$A:$A,0),8),1),FALSE)),0,1),1)</f>
        <v>1</v>
      </c>
      <c r="AI55" s="14">
        <f>IFERROR(IF(OR(IFERROR(FIND(AI$13,INDEX('Cleaned Google Form'!$A$1:$L$5000,MATCH(UPPER(SUBSTITUTE('Main Template'!$D55," ","")),'Cleaned Google Form'!$A:$A,0),12),1),FALSE),AND(AI$17=1,NOT(INDEX('Cleaned Google Form'!$A$1:$L$5000,MATCH(UPPER(SUBSTITUTE('Main Template'!$D55," ","")),'Cleaned Google Form'!$A:$A,0),6)="NO")),AND(AI$17&gt;=26,NOT(INDEX('Cleaned Google Form'!$A$1:$L$5000,UPPER(SUBSTITUTE(MATCH(UPPER(SUBSTITUTE($D55," ","")),'Cleaned Google Form'!$A:$A,0)," ","")),7)="NO")),IFERROR(FIND(UPPER(SUBSTITUTE(AI$12," ","")),INDEX('Cleaned Google Form'!$A$1:$L$5000,MATCH(UPPER(SUBSTITUTE($D55," ","")),'Cleaned Google Form'!$A:$A,0),8),1),FALSE)),0,1),1)</f>
        <v>1</v>
      </c>
      <c r="AJ55" s="14">
        <f>IFERROR(IF(OR(IFERROR(FIND(AJ$13,INDEX('Cleaned Google Form'!$A$1:$L$5000,MATCH(UPPER(SUBSTITUTE('Main Template'!$D55," ","")),'Cleaned Google Form'!$A:$A,0),12),1),FALSE),AND(AJ$17=1,NOT(INDEX('Cleaned Google Form'!$A$1:$L$5000,MATCH(UPPER(SUBSTITUTE('Main Template'!$D55," ","")),'Cleaned Google Form'!$A:$A,0),6)="NO")),AND(AJ$17&gt;=26,NOT(INDEX('Cleaned Google Form'!$A$1:$L$5000,UPPER(SUBSTITUTE(MATCH(UPPER(SUBSTITUTE($D55," ","")),'Cleaned Google Form'!$A:$A,0)," ","")),7)="NO")),IFERROR(FIND(UPPER(SUBSTITUTE(AJ$12," ","")),INDEX('Cleaned Google Form'!$A$1:$L$5000,MATCH(UPPER(SUBSTITUTE($D55," ","")),'Cleaned Google Form'!$A:$A,0),8),1),FALSE)),0,1),1)</f>
        <v>1</v>
      </c>
      <c r="AK55" s="14">
        <f>IFERROR(IF(OR(IFERROR(FIND(AK$13,INDEX('Cleaned Google Form'!$A$1:$L$5000,MATCH(UPPER(SUBSTITUTE('Main Template'!$D55," ","")),'Cleaned Google Form'!$A:$A,0),12),1),FALSE),AND(AK$17=1,NOT(INDEX('Cleaned Google Form'!$A$1:$L$5000,MATCH(UPPER(SUBSTITUTE('Main Template'!$D55," ","")),'Cleaned Google Form'!$A:$A,0),6)="NO")),AND(AK$17&gt;=26,NOT(INDEX('Cleaned Google Form'!$A$1:$L$5000,UPPER(SUBSTITUTE(MATCH(UPPER(SUBSTITUTE($D55," ","")),'Cleaned Google Form'!$A:$A,0)," ","")),7)="NO")),IFERROR(FIND(UPPER(SUBSTITUTE(AK$12," ","")),INDEX('Cleaned Google Form'!$A$1:$L$5000,MATCH(UPPER(SUBSTITUTE($D55," ","")),'Cleaned Google Form'!$A:$A,0),8),1),FALSE)),0,1),1)</f>
        <v>1</v>
      </c>
      <c r="AL55" s="14">
        <f>IFERROR(IF(OR(IFERROR(FIND(AL$13,INDEX('Cleaned Google Form'!$A$1:$L$5000,MATCH(UPPER(SUBSTITUTE('Main Template'!$D55," ","")),'Cleaned Google Form'!$A:$A,0),12),1),FALSE),AND(AL$17=1,NOT(INDEX('Cleaned Google Form'!$A$1:$L$5000,MATCH(UPPER(SUBSTITUTE('Main Template'!$D55," ","")),'Cleaned Google Form'!$A:$A,0),6)="NO")),AND(AL$17&gt;=26,NOT(INDEX('Cleaned Google Form'!$A$1:$L$5000,UPPER(SUBSTITUTE(MATCH(UPPER(SUBSTITUTE($D55," ","")),'Cleaned Google Form'!$A:$A,0)," ","")),7)="NO")),IFERROR(FIND(UPPER(SUBSTITUTE(AL$12," ","")),INDEX('Cleaned Google Form'!$A$1:$L$5000,MATCH(UPPER(SUBSTITUTE($D55," ","")),'Cleaned Google Form'!$A:$A,0),8),1),FALSE)),0,1),1)</f>
        <v>1</v>
      </c>
      <c r="AM55" s="14">
        <f>IFERROR(IF(OR(IFERROR(FIND(AM$13,INDEX('Cleaned Google Form'!$A$1:$L$5000,MATCH(UPPER(SUBSTITUTE('Main Template'!$D55," ","")),'Cleaned Google Form'!$A:$A,0),12),1),FALSE),AND(AM$17=1,NOT(INDEX('Cleaned Google Form'!$A$1:$L$5000,MATCH(UPPER(SUBSTITUTE('Main Template'!$D55," ","")),'Cleaned Google Form'!$A:$A,0),6)="NO")),AND(AM$17&gt;=26,NOT(INDEX('Cleaned Google Form'!$A$1:$L$5000,UPPER(SUBSTITUTE(MATCH(UPPER(SUBSTITUTE($D55," ","")),'Cleaned Google Form'!$A:$A,0)," ","")),7)="NO")),IFERROR(FIND(UPPER(SUBSTITUTE(AM$12," ","")),INDEX('Cleaned Google Form'!$A$1:$L$5000,MATCH(UPPER(SUBSTITUTE($D55," ","")),'Cleaned Google Form'!$A:$A,0),8),1),FALSE)),0,1),1)</f>
        <v>1</v>
      </c>
      <c r="AN55" s="14">
        <f>IFERROR(IF(OR(IFERROR(FIND(AN$13,INDEX('Cleaned Google Form'!$A$1:$L$5000,MATCH(UPPER(SUBSTITUTE('Main Template'!$D55," ","")),'Cleaned Google Form'!$A:$A,0),12),1),FALSE),AND(AN$17=1,NOT(INDEX('Cleaned Google Form'!$A$1:$L$5000,MATCH(UPPER(SUBSTITUTE('Main Template'!$D55," ","")),'Cleaned Google Form'!$A:$A,0),6)="NO")),AND(AN$17&gt;=26,NOT(INDEX('Cleaned Google Form'!$A$1:$L$5000,UPPER(SUBSTITUTE(MATCH(UPPER(SUBSTITUTE($D55," ","")),'Cleaned Google Form'!$A:$A,0)," ","")),7)="NO")),IFERROR(FIND(UPPER(SUBSTITUTE(AN$12," ","")),INDEX('Cleaned Google Form'!$A$1:$L$5000,MATCH(UPPER(SUBSTITUTE($D55," ","")),'Cleaned Google Form'!$A:$A,0),8),1),FALSE)),0,1),1)</f>
        <v>1</v>
      </c>
    </row>
    <row r="56" spans="3:40">
      <c r="C56" s="4">
        <f t="shared" si="8"/>
        <v>39</v>
      </c>
      <c r="D56" s="4" t="s">
        <v>32</v>
      </c>
      <c r="E56" s="4">
        <f>IFERROR(IF(UPPER(VLOOKUP(UPPER(SUBSTITUTE(D56," ","")),'Cleaned Google Form'!$A$1:$L$5000,3,FALSE))="YES",1,0),0)</f>
        <v>0</v>
      </c>
      <c r="F56" s="4">
        <f>IFERROR(IF(VLOOKUP(UPPER(SUBSTITUTE(D56," ","")),'Cleaned Google Form'!$A$1:$L$5000,2,FALSE)="R1",1,0),0)</f>
        <v>1</v>
      </c>
      <c r="G56" s="4">
        <f>IFERROR(IF(VLOOKUP(UPPER(SUBSTITUTE(D56," ","")),'Cleaned Google Form'!$A$1:$L$5000,4,FALSE)="VGH",1,0),0)</f>
        <v>0</v>
      </c>
      <c r="H56" s="4">
        <f>IFERROR(IF(G56+IFERROR(IF(VLOOKUP(UPPER(SUBSTITUTE(D56," ","")),'Cleaned Google Form'!$A$1:$L$5000,3,FALSE)="SPH",1,0),0)=0,1,0),0)</f>
        <v>1</v>
      </c>
      <c r="I56" s="4">
        <f t="shared" si="9"/>
        <v>39</v>
      </c>
      <c r="J56" s="14">
        <f>IFERROR(IF(OR(IFERROR(FIND(J$13,INDEX('Cleaned Google Form'!$A$1:$L$5000,MATCH(UPPER(SUBSTITUTE('Main Template'!$D56," ","")),'Cleaned Google Form'!$A:$A,0),12),1),FALSE),AND(J$17=1,NOT(INDEX('Cleaned Google Form'!$A$1:$L$5000,MATCH(UPPER(SUBSTITUTE('Main Template'!$D56," ","")),'Cleaned Google Form'!$A:$A,0),6)="NO")),AND(J$17&gt;=26,NOT(INDEX('Cleaned Google Form'!$A$1:$L$5000,UPPER(SUBSTITUTE(MATCH(UPPER(SUBSTITUTE($D56," ","")),'Cleaned Google Form'!$A:$A,0)," ","")),7)="NO")),IFERROR(FIND(UPPER(SUBSTITUTE(J$12," ","")),INDEX('Cleaned Google Form'!$A$1:$L$5000,MATCH(UPPER(SUBSTITUTE($D56," ","")),'Cleaned Google Form'!$A:$A,0),8),1),FALSE)),0,1),1)</f>
        <v>0</v>
      </c>
      <c r="K56" s="14">
        <f>IFERROR(IF(OR(IFERROR(FIND(K$13,INDEX('Cleaned Google Form'!$A$1:$L$5000,MATCH(UPPER(SUBSTITUTE('Main Template'!$D56," ","")),'Cleaned Google Form'!$A:$A,0),12),1),FALSE),AND(K$17=1,NOT(INDEX('Cleaned Google Form'!$A$1:$L$5000,MATCH(UPPER(SUBSTITUTE('Main Template'!$D56," ","")),'Cleaned Google Form'!$A:$A,0),6)="NO")),AND(K$17&gt;=26,NOT(INDEX('Cleaned Google Form'!$A$1:$L$5000,UPPER(SUBSTITUTE(MATCH(UPPER(SUBSTITUTE($D56," ","")),'Cleaned Google Form'!$A:$A,0)," ","")),7)="NO")),IFERROR(FIND(UPPER(SUBSTITUTE(K$12," ","")),INDEX('Cleaned Google Form'!$A$1:$L$5000,MATCH(UPPER(SUBSTITUTE($D56," ","")),'Cleaned Google Form'!$A:$A,0),8),1),FALSE)),0,1),1)</f>
        <v>0</v>
      </c>
      <c r="L56" s="14">
        <f>IFERROR(IF(OR(IFERROR(FIND(L$13,INDEX('Cleaned Google Form'!$A$1:$L$5000,MATCH(UPPER(SUBSTITUTE('Main Template'!$D56," ","")),'Cleaned Google Form'!$A:$A,0),12),1),FALSE),AND(L$17=1,NOT(INDEX('Cleaned Google Form'!$A$1:$L$5000,MATCH(UPPER(SUBSTITUTE('Main Template'!$D56," ","")),'Cleaned Google Form'!$A:$A,0),6)="NO")),AND(L$17&gt;=26,NOT(INDEX('Cleaned Google Form'!$A$1:$L$5000,UPPER(SUBSTITUTE(MATCH(UPPER(SUBSTITUTE($D56," ","")),'Cleaned Google Form'!$A:$A,0)," ","")),7)="NO")),IFERROR(FIND(UPPER(SUBSTITUTE(L$12," ","")),INDEX('Cleaned Google Form'!$A$1:$L$5000,MATCH(UPPER(SUBSTITUTE($D56," ","")),'Cleaned Google Form'!$A:$A,0),8),1),FALSE)),0,1),1)</f>
        <v>0</v>
      </c>
      <c r="M56" s="14">
        <f>IFERROR(IF(OR(IFERROR(FIND(M$13,INDEX('Cleaned Google Form'!$A$1:$L$5000,MATCH(UPPER(SUBSTITUTE('Main Template'!$D56," ","")),'Cleaned Google Form'!$A:$A,0),12),1),FALSE),AND(M$17=1,NOT(INDEX('Cleaned Google Form'!$A$1:$L$5000,MATCH(UPPER(SUBSTITUTE('Main Template'!$D56," ","")),'Cleaned Google Form'!$A:$A,0),6)="NO")),AND(M$17&gt;=26,NOT(INDEX('Cleaned Google Form'!$A$1:$L$5000,UPPER(SUBSTITUTE(MATCH(UPPER(SUBSTITUTE($D56," ","")),'Cleaned Google Form'!$A:$A,0)," ","")),7)="NO")),IFERROR(FIND(UPPER(SUBSTITUTE(M$12," ","")),INDEX('Cleaned Google Form'!$A$1:$L$5000,MATCH(UPPER(SUBSTITUTE($D56," ","")),'Cleaned Google Form'!$A:$A,0),8),1),FALSE)),0,1),1)</f>
        <v>0</v>
      </c>
      <c r="N56" s="14">
        <f>IFERROR(IF(OR(IFERROR(FIND(N$13,INDEX('Cleaned Google Form'!$A$1:$L$5000,MATCH(UPPER(SUBSTITUTE('Main Template'!$D56," ","")),'Cleaned Google Form'!$A:$A,0),12),1),FALSE),AND(N$17=1,NOT(INDEX('Cleaned Google Form'!$A$1:$L$5000,MATCH(UPPER(SUBSTITUTE('Main Template'!$D56," ","")),'Cleaned Google Form'!$A:$A,0),6)="NO")),AND(N$17&gt;=26,NOT(INDEX('Cleaned Google Form'!$A$1:$L$5000,UPPER(SUBSTITUTE(MATCH(UPPER(SUBSTITUTE($D56," ","")),'Cleaned Google Form'!$A:$A,0)," ","")),7)="NO")),IFERROR(FIND(UPPER(SUBSTITUTE(N$12," ","")),INDEX('Cleaned Google Form'!$A$1:$L$5000,MATCH(UPPER(SUBSTITUTE($D56," ","")),'Cleaned Google Form'!$A:$A,0),8),1),FALSE)),0,1),1)</f>
        <v>0</v>
      </c>
      <c r="O56" s="14">
        <f>IFERROR(IF(OR(IFERROR(FIND(O$13,INDEX('Cleaned Google Form'!$A$1:$L$5000,MATCH(UPPER(SUBSTITUTE('Main Template'!$D56," ","")),'Cleaned Google Form'!$A:$A,0),12),1),FALSE),AND(O$17=1,NOT(INDEX('Cleaned Google Form'!$A$1:$L$5000,MATCH(UPPER(SUBSTITUTE('Main Template'!$D56," ","")),'Cleaned Google Form'!$A:$A,0),6)="NO")),AND(O$17&gt;=26,NOT(INDEX('Cleaned Google Form'!$A$1:$L$5000,UPPER(SUBSTITUTE(MATCH(UPPER(SUBSTITUTE($D56," ","")),'Cleaned Google Form'!$A:$A,0)," ","")),7)="NO")),IFERROR(FIND(UPPER(SUBSTITUTE(O$12," ","")),INDEX('Cleaned Google Form'!$A$1:$L$5000,MATCH(UPPER(SUBSTITUTE($D56," ","")),'Cleaned Google Form'!$A:$A,0),8),1),FALSE)),0,1),1)</f>
        <v>0</v>
      </c>
      <c r="P56" s="14">
        <f>IFERROR(IF(OR(IFERROR(FIND(P$13,INDEX('Cleaned Google Form'!$A$1:$L$5000,MATCH(UPPER(SUBSTITUTE('Main Template'!$D56," ","")),'Cleaned Google Form'!$A:$A,0),12),1),FALSE),AND(P$17=1,NOT(INDEX('Cleaned Google Form'!$A$1:$L$5000,MATCH(UPPER(SUBSTITUTE('Main Template'!$D56," ","")),'Cleaned Google Form'!$A:$A,0),6)="NO")),AND(P$17&gt;=26,NOT(INDEX('Cleaned Google Form'!$A$1:$L$5000,UPPER(SUBSTITUTE(MATCH(UPPER(SUBSTITUTE($D56," ","")),'Cleaned Google Form'!$A:$A,0)," ","")),7)="NO")),IFERROR(FIND(UPPER(SUBSTITUTE(P$12," ","")),INDEX('Cleaned Google Form'!$A$1:$L$5000,MATCH(UPPER(SUBSTITUTE($D56," ","")),'Cleaned Google Form'!$A:$A,0),8),1),FALSE)),0,1),1)</f>
        <v>0</v>
      </c>
      <c r="Q56" s="14">
        <f>IFERROR(IF(OR(IFERROR(FIND(Q$13,INDEX('Cleaned Google Form'!$A$1:$L$5000,MATCH(UPPER(SUBSTITUTE('Main Template'!$D56," ","")),'Cleaned Google Form'!$A:$A,0),12),1),FALSE),AND(Q$17=1,NOT(INDEX('Cleaned Google Form'!$A$1:$L$5000,MATCH(UPPER(SUBSTITUTE('Main Template'!$D56," ","")),'Cleaned Google Form'!$A:$A,0),6)="NO")),AND(Q$17&gt;=26,NOT(INDEX('Cleaned Google Form'!$A$1:$L$5000,UPPER(SUBSTITUTE(MATCH(UPPER(SUBSTITUTE($D56," ","")),'Cleaned Google Form'!$A:$A,0)," ","")),7)="NO")),IFERROR(FIND(UPPER(SUBSTITUTE(Q$12," ","")),INDEX('Cleaned Google Form'!$A$1:$L$5000,MATCH(UPPER(SUBSTITUTE($D56," ","")),'Cleaned Google Form'!$A:$A,0),8),1),FALSE)),0,1),1)</f>
        <v>1</v>
      </c>
      <c r="R56" s="14">
        <f>IFERROR(IF(OR(IFERROR(FIND(R$13,INDEX('Cleaned Google Form'!$A$1:$L$5000,MATCH(UPPER(SUBSTITUTE('Main Template'!$D56," ","")),'Cleaned Google Form'!$A:$A,0),12),1),FALSE),AND(R$17=1,NOT(INDEX('Cleaned Google Form'!$A$1:$L$5000,MATCH(UPPER(SUBSTITUTE('Main Template'!$D56," ","")),'Cleaned Google Form'!$A:$A,0),6)="NO")),AND(R$17&gt;=26,NOT(INDEX('Cleaned Google Form'!$A$1:$L$5000,UPPER(SUBSTITUTE(MATCH(UPPER(SUBSTITUTE($D56," ","")),'Cleaned Google Form'!$A:$A,0)," ","")),7)="NO")),IFERROR(FIND(UPPER(SUBSTITUTE(R$12," ","")),INDEX('Cleaned Google Form'!$A$1:$L$5000,MATCH(UPPER(SUBSTITUTE($D56," ","")),'Cleaned Google Form'!$A:$A,0),8),1),FALSE)),0,1),1)</f>
        <v>1</v>
      </c>
      <c r="S56" s="14">
        <f>IFERROR(IF(OR(IFERROR(FIND(S$13,INDEX('Cleaned Google Form'!$A$1:$L$5000,MATCH(UPPER(SUBSTITUTE('Main Template'!$D56," ","")),'Cleaned Google Form'!$A:$A,0),12),1),FALSE),AND(S$17=1,NOT(INDEX('Cleaned Google Form'!$A$1:$L$5000,MATCH(UPPER(SUBSTITUTE('Main Template'!$D56," ","")),'Cleaned Google Form'!$A:$A,0),6)="NO")),AND(S$17&gt;=26,NOT(INDEX('Cleaned Google Form'!$A$1:$L$5000,UPPER(SUBSTITUTE(MATCH(UPPER(SUBSTITUTE($D56," ","")),'Cleaned Google Form'!$A:$A,0)," ","")),7)="NO")),IFERROR(FIND(UPPER(SUBSTITUTE(S$12," ","")),INDEX('Cleaned Google Form'!$A$1:$L$5000,MATCH(UPPER(SUBSTITUTE($D56," ","")),'Cleaned Google Form'!$A:$A,0),8),1),FALSE)),0,1),1)</f>
        <v>1</v>
      </c>
      <c r="T56" s="14">
        <f>IFERROR(IF(OR(IFERROR(FIND(T$13,INDEX('Cleaned Google Form'!$A$1:$L$5000,MATCH(UPPER(SUBSTITUTE('Main Template'!$D56," ","")),'Cleaned Google Form'!$A:$A,0),12),1),FALSE),AND(T$17=1,NOT(INDEX('Cleaned Google Form'!$A$1:$L$5000,MATCH(UPPER(SUBSTITUTE('Main Template'!$D56," ","")),'Cleaned Google Form'!$A:$A,0),6)="NO")),AND(T$17&gt;=26,NOT(INDEX('Cleaned Google Form'!$A$1:$L$5000,UPPER(SUBSTITUTE(MATCH(UPPER(SUBSTITUTE($D56," ","")),'Cleaned Google Form'!$A:$A,0)," ","")),7)="NO")),IFERROR(FIND(UPPER(SUBSTITUTE(T$12," ","")),INDEX('Cleaned Google Form'!$A$1:$L$5000,MATCH(UPPER(SUBSTITUTE($D56," ","")),'Cleaned Google Form'!$A:$A,0),8),1),FALSE)),0,1),1)</f>
        <v>1</v>
      </c>
      <c r="U56" s="14">
        <f>IFERROR(IF(OR(IFERROR(FIND(U$13,INDEX('Cleaned Google Form'!$A$1:$L$5000,MATCH(UPPER(SUBSTITUTE('Main Template'!$D56," ","")),'Cleaned Google Form'!$A:$A,0),12),1),FALSE),AND(U$17=1,NOT(INDEX('Cleaned Google Form'!$A$1:$L$5000,MATCH(UPPER(SUBSTITUTE('Main Template'!$D56," ","")),'Cleaned Google Form'!$A:$A,0),6)="NO")),AND(U$17&gt;=26,NOT(INDEX('Cleaned Google Form'!$A$1:$L$5000,UPPER(SUBSTITUTE(MATCH(UPPER(SUBSTITUTE($D56," ","")),'Cleaned Google Form'!$A:$A,0)," ","")),7)="NO")),IFERROR(FIND(UPPER(SUBSTITUTE(U$12," ","")),INDEX('Cleaned Google Form'!$A$1:$L$5000,MATCH(UPPER(SUBSTITUTE($D56," ","")),'Cleaned Google Form'!$A:$A,0),8),1),FALSE)),0,1),1)</f>
        <v>1</v>
      </c>
      <c r="V56" s="14">
        <f>IFERROR(IF(OR(IFERROR(FIND(V$13,INDEX('Cleaned Google Form'!$A$1:$L$5000,MATCH(UPPER(SUBSTITUTE('Main Template'!$D56," ","")),'Cleaned Google Form'!$A:$A,0),12),1),FALSE),AND(V$17=1,NOT(INDEX('Cleaned Google Form'!$A$1:$L$5000,MATCH(UPPER(SUBSTITUTE('Main Template'!$D56," ","")),'Cleaned Google Form'!$A:$A,0),6)="NO")),AND(V$17&gt;=26,NOT(INDEX('Cleaned Google Form'!$A$1:$L$5000,UPPER(SUBSTITUTE(MATCH(UPPER(SUBSTITUTE($D56," ","")),'Cleaned Google Form'!$A:$A,0)," ","")),7)="NO")),IFERROR(FIND(UPPER(SUBSTITUTE(V$12," ","")),INDEX('Cleaned Google Form'!$A$1:$L$5000,MATCH(UPPER(SUBSTITUTE($D56," ","")),'Cleaned Google Form'!$A:$A,0),8),1),FALSE)),0,1),1)</f>
        <v>1</v>
      </c>
      <c r="W56" s="14">
        <f>IFERROR(IF(OR(IFERROR(FIND(W$13,INDEX('Cleaned Google Form'!$A$1:$L$5000,MATCH(UPPER(SUBSTITUTE('Main Template'!$D56," ","")),'Cleaned Google Form'!$A:$A,0),12),1),FALSE),AND(W$17=1,NOT(INDEX('Cleaned Google Form'!$A$1:$L$5000,MATCH(UPPER(SUBSTITUTE('Main Template'!$D56," ","")),'Cleaned Google Form'!$A:$A,0),6)="NO")),AND(W$17&gt;=26,NOT(INDEX('Cleaned Google Form'!$A$1:$L$5000,UPPER(SUBSTITUTE(MATCH(UPPER(SUBSTITUTE($D56," ","")),'Cleaned Google Form'!$A:$A,0)," ","")),7)="NO")),IFERROR(FIND(UPPER(SUBSTITUTE(W$12," ","")),INDEX('Cleaned Google Form'!$A$1:$L$5000,MATCH(UPPER(SUBSTITUTE($D56," ","")),'Cleaned Google Form'!$A:$A,0),8),1),FALSE)),0,1),1)</f>
        <v>1</v>
      </c>
      <c r="X56" s="14">
        <f>IFERROR(IF(OR(IFERROR(FIND(X$13,INDEX('Cleaned Google Form'!$A$1:$L$5000,MATCH(UPPER(SUBSTITUTE('Main Template'!$D56," ","")),'Cleaned Google Form'!$A:$A,0),12),1),FALSE),AND(X$17=1,NOT(INDEX('Cleaned Google Form'!$A$1:$L$5000,MATCH(UPPER(SUBSTITUTE('Main Template'!$D56," ","")),'Cleaned Google Form'!$A:$A,0),6)="NO")),AND(X$17&gt;=26,NOT(INDEX('Cleaned Google Form'!$A$1:$L$5000,UPPER(SUBSTITUTE(MATCH(UPPER(SUBSTITUTE($D56," ","")),'Cleaned Google Form'!$A:$A,0)," ","")),7)="NO")),IFERROR(FIND(UPPER(SUBSTITUTE(X$12," ","")),INDEX('Cleaned Google Form'!$A$1:$L$5000,MATCH(UPPER(SUBSTITUTE($D56," ","")),'Cleaned Google Form'!$A:$A,0),8),1),FALSE)),0,1),1)</f>
        <v>1</v>
      </c>
      <c r="Y56" s="14">
        <f>IFERROR(IF(OR(IFERROR(FIND(Y$13,INDEX('Cleaned Google Form'!$A$1:$L$5000,MATCH(UPPER(SUBSTITUTE('Main Template'!$D56," ","")),'Cleaned Google Form'!$A:$A,0),12),1),FALSE),AND(Y$17=1,NOT(INDEX('Cleaned Google Form'!$A$1:$L$5000,MATCH(UPPER(SUBSTITUTE('Main Template'!$D56," ","")),'Cleaned Google Form'!$A:$A,0),6)="NO")),AND(Y$17&gt;=26,NOT(INDEX('Cleaned Google Form'!$A$1:$L$5000,UPPER(SUBSTITUTE(MATCH(UPPER(SUBSTITUTE($D56," ","")),'Cleaned Google Form'!$A:$A,0)," ","")),7)="NO")),IFERROR(FIND(UPPER(SUBSTITUTE(Y$12," ","")),INDEX('Cleaned Google Form'!$A$1:$L$5000,MATCH(UPPER(SUBSTITUTE($D56," ","")),'Cleaned Google Form'!$A:$A,0),8),1),FALSE)),0,1),1)</f>
        <v>1</v>
      </c>
      <c r="Z56" s="14">
        <f>IFERROR(IF(OR(IFERROR(FIND(Z$13,INDEX('Cleaned Google Form'!$A$1:$L$5000,MATCH(UPPER(SUBSTITUTE('Main Template'!$D56," ","")),'Cleaned Google Form'!$A:$A,0),12),1),FALSE),AND(Z$17=1,NOT(INDEX('Cleaned Google Form'!$A$1:$L$5000,MATCH(UPPER(SUBSTITUTE('Main Template'!$D56," ","")),'Cleaned Google Form'!$A:$A,0),6)="NO")),AND(Z$17&gt;=26,NOT(INDEX('Cleaned Google Form'!$A$1:$L$5000,UPPER(SUBSTITUTE(MATCH(UPPER(SUBSTITUTE($D56," ","")),'Cleaned Google Form'!$A:$A,0)," ","")),7)="NO")),IFERROR(FIND(UPPER(SUBSTITUTE(Z$12," ","")),INDEX('Cleaned Google Form'!$A$1:$L$5000,MATCH(UPPER(SUBSTITUTE($D56," ","")),'Cleaned Google Form'!$A:$A,0),8),1),FALSE)),0,1),1)</f>
        <v>1</v>
      </c>
      <c r="AA56" s="14">
        <f>IFERROR(IF(OR(IFERROR(FIND(AA$13,INDEX('Cleaned Google Form'!$A$1:$L$5000,MATCH(UPPER(SUBSTITUTE('Main Template'!$D56," ","")),'Cleaned Google Form'!$A:$A,0),12),1),FALSE),AND(AA$17=1,NOT(INDEX('Cleaned Google Form'!$A$1:$L$5000,MATCH(UPPER(SUBSTITUTE('Main Template'!$D56," ","")),'Cleaned Google Form'!$A:$A,0),6)="NO")),AND(AA$17&gt;=26,NOT(INDEX('Cleaned Google Form'!$A$1:$L$5000,UPPER(SUBSTITUTE(MATCH(UPPER(SUBSTITUTE($D56," ","")),'Cleaned Google Form'!$A:$A,0)," ","")),7)="NO")),IFERROR(FIND(UPPER(SUBSTITUTE(AA$12," ","")),INDEX('Cleaned Google Form'!$A$1:$L$5000,MATCH(UPPER(SUBSTITUTE($D56," ","")),'Cleaned Google Form'!$A:$A,0),8),1),FALSE)),0,1),1)</f>
        <v>1</v>
      </c>
      <c r="AB56" s="14">
        <f>IFERROR(IF(OR(IFERROR(FIND(AB$13,INDEX('Cleaned Google Form'!$A$1:$L$5000,MATCH(UPPER(SUBSTITUTE('Main Template'!$D56," ","")),'Cleaned Google Form'!$A:$A,0),12),1),FALSE),AND(AB$17=1,NOT(INDEX('Cleaned Google Form'!$A$1:$L$5000,MATCH(UPPER(SUBSTITUTE('Main Template'!$D56," ","")),'Cleaned Google Form'!$A:$A,0),6)="NO")),AND(AB$17&gt;=26,NOT(INDEX('Cleaned Google Form'!$A$1:$L$5000,UPPER(SUBSTITUTE(MATCH(UPPER(SUBSTITUTE($D56," ","")),'Cleaned Google Form'!$A:$A,0)," ","")),7)="NO")),IFERROR(FIND(UPPER(SUBSTITUTE(AB$12," ","")),INDEX('Cleaned Google Form'!$A$1:$L$5000,MATCH(UPPER(SUBSTITUTE($D56," ","")),'Cleaned Google Form'!$A:$A,0),8),1),FALSE)),0,1),1)</f>
        <v>1</v>
      </c>
      <c r="AC56" s="14">
        <f>IFERROR(IF(OR(IFERROR(FIND(AC$13,INDEX('Cleaned Google Form'!$A$1:$L$5000,MATCH(UPPER(SUBSTITUTE('Main Template'!$D56," ","")),'Cleaned Google Form'!$A:$A,0),12),1),FALSE),AND(AC$17=1,NOT(INDEX('Cleaned Google Form'!$A$1:$L$5000,MATCH(UPPER(SUBSTITUTE('Main Template'!$D56," ","")),'Cleaned Google Form'!$A:$A,0),6)="NO")),AND(AC$17&gt;=26,NOT(INDEX('Cleaned Google Form'!$A$1:$L$5000,UPPER(SUBSTITUTE(MATCH(UPPER(SUBSTITUTE($D56," ","")),'Cleaned Google Form'!$A:$A,0)," ","")),7)="NO")),IFERROR(FIND(UPPER(SUBSTITUTE(AC$12," ","")),INDEX('Cleaned Google Form'!$A$1:$L$5000,MATCH(UPPER(SUBSTITUTE($D56," ","")),'Cleaned Google Form'!$A:$A,0),8),1),FALSE)),0,1),1)</f>
        <v>1</v>
      </c>
      <c r="AD56" s="14">
        <f>IFERROR(IF(OR(IFERROR(FIND(AD$13,INDEX('Cleaned Google Form'!$A$1:$L$5000,MATCH(UPPER(SUBSTITUTE('Main Template'!$D56," ","")),'Cleaned Google Form'!$A:$A,0),12),1),FALSE),AND(AD$17=1,NOT(INDEX('Cleaned Google Form'!$A$1:$L$5000,MATCH(UPPER(SUBSTITUTE('Main Template'!$D56," ","")),'Cleaned Google Form'!$A:$A,0),6)="NO")),AND(AD$17&gt;=26,NOT(INDEX('Cleaned Google Form'!$A$1:$L$5000,UPPER(SUBSTITUTE(MATCH(UPPER(SUBSTITUTE($D56," ","")),'Cleaned Google Form'!$A:$A,0)," ","")),7)="NO")),IFERROR(FIND(UPPER(SUBSTITUTE(AD$12," ","")),INDEX('Cleaned Google Form'!$A$1:$L$5000,MATCH(UPPER(SUBSTITUTE($D56," ","")),'Cleaned Google Form'!$A:$A,0),8),1),FALSE)),0,1),1)</f>
        <v>1</v>
      </c>
      <c r="AE56" s="14">
        <f>IFERROR(IF(OR(IFERROR(FIND(AE$13,INDEX('Cleaned Google Form'!$A$1:$L$5000,MATCH(UPPER(SUBSTITUTE('Main Template'!$D56," ","")),'Cleaned Google Form'!$A:$A,0),12),1),FALSE),AND(AE$17=1,NOT(INDEX('Cleaned Google Form'!$A$1:$L$5000,MATCH(UPPER(SUBSTITUTE('Main Template'!$D56," ","")),'Cleaned Google Form'!$A:$A,0),6)="NO")),AND(AE$17&gt;=26,NOT(INDEX('Cleaned Google Form'!$A$1:$L$5000,UPPER(SUBSTITUTE(MATCH(UPPER(SUBSTITUTE($D56," ","")),'Cleaned Google Form'!$A:$A,0)," ","")),7)="NO")),IFERROR(FIND(UPPER(SUBSTITUTE(AE$12," ","")),INDEX('Cleaned Google Form'!$A$1:$L$5000,MATCH(UPPER(SUBSTITUTE($D56," ","")),'Cleaned Google Form'!$A:$A,0),8),1),FALSE)),0,1),1)</f>
        <v>1</v>
      </c>
      <c r="AF56" s="14">
        <f>IFERROR(IF(OR(IFERROR(FIND(AF$13,INDEX('Cleaned Google Form'!$A$1:$L$5000,MATCH(UPPER(SUBSTITUTE('Main Template'!$D56," ","")),'Cleaned Google Form'!$A:$A,0),12),1),FALSE),AND(AF$17=1,NOT(INDEX('Cleaned Google Form'!$A$1:$L$5000,MATCH(UPPER(SUBSTITUTE('Main Template'!$D56," ","")),'Cleaned Google Form'!$A:$A,0),6)="NO")),AND(AF$17&gt;=26,NOT(INDEX('Cleaned Google Form'!$A$1:$L$5000,UPPER(SUBSTITUTE(MATCH(UPPER(SUBSTITUTE($D56," ","")),'Cleaned Google Form'!$A:$A,0)," ","")),7)="NO")),IFERROR(FIND(UPPER(SUBSTITUTE(AF$12," ","")),INDEX('Cleaned Google Form'!$A$1:$L$5000,MATCH(UPPER(SUBSTITUTE($D56," ","")),'Cleaned Google Form'!$A:$A,0),8),1),FALSE)),0,1),1)</f>
        <v>1</v>
      </c>
      <c r="AG56" s="14">
        <f>IFERROR(IF(OR(IFERROR(FIND(AG$13,INDEX('Cleaned Google Form'!$A$1:$L$5000,MATCH(UPPER(SUBSTITUTE('Main Template'!$D56," ","")),'Cleaned Google Form'!$A:$A,0),12),1),FALSE),AND(AG$17=1,NOT(INDEX('Cleaned Google Form'!$A$1:$L$5000,MATCH(UPPER(SUBSTITUTE('Main Template'!$D56," ","")),'Cleaned Google Form'!$A:$A,0),6)="NO")),AND(AG$17&gt;=26,NOT(INDEX('Cleaned Google Form'!$A$1:$L$5000,UPPER(SUBSTITUTE(MATCH(UPPER(SUBSTITUTE($D56," ","")),'Cleaned Google Form'!$A:$A,0)," ","")),7)="NO")),IFERROR(FIND(UPPER(SUBSTITUTE(AG$12," ","")),INDEX('Cleaned Google Form'!$A$1:$L$5000,MATCH(UPPER(SUBSTITUTE($D56," ","")),'Cleaned Google Form'!$A:$A,0),8),1),FALSE)),0,1),1)</f>
        <v>1</v>
      </c>
      <c r="AH56" s="14">
        <f>IFERROR(IF(OR(IFERROR(FIND(AH$13,INDEX('Cleaned Google Form'!$A$1:$L$5000,MATCH(UPPER(SUBSTITUTE('Main Template'!$D56," ","")),'Cleaned Google Form'!$A:$A,0),12),1),FALSE),AND(AH$17=1,NOT(INDEX('Cleaned Google Form'!$A$1:$L$5000,MATCH(UPPER(SUBSTITUTE('Main Template'!$D56," ","")),'Cleaned Google Form'!$A:$A,0),6)="NO")),AND(AH$17&gt;=26,NOT(INDEX('Cleaned Google Form'!$A$1:$L$5000,UPPER(SUBSTITUTE(MATCH(UPPER(SUBSTITUTE($D56," ","")),'Cleaned Google Form'!$A:$A,0)," ","")),7)="NO")),IFERROR(FIND(UPPER(SUBSTITUTE(AH$12," ","")),INDEX('Cleaned Google Form'!$A$1:$L$5000,MATCH(UPPER(SUBSTITUTE($D56," ","")),'Cleaned Google Form'!$A:$A,0),8),1),FALSE)),0,1),1)</f>
        <v>1</v>
      </c>
      <c r="AI56" s="14">
        <f>IFERROR(IF(OR(IFERROR(FIND(AI$13,INDEX('Cleaned Google Form'!$A$1:$L$5000,MATCH(UPPER(SUBSTITUTE('Main Template'!$D56," ","")),'Cleaned Google Form'!$A:$A,0),12),1),FALSE),AND(AI$17=1,NOT(INDEX('Cleaned Google Form'!$A$1:$L$5000,MATCH(UPPER(SUBSTITUTE('Main Template'!$D56," ","")),'Cleaned Google Form'!$A:$A,0),6)="NO")),AND(AI$17&gt;=26,NOT(INDEX('Cleaned Google Form'!$A$1:$L$5000,UPPER(SUBSTITUTE(MATCH(UPPER(SUBSTITUTE($D56," ","")),'Cleaned Google Form'!$A:$A,0)," ","")),7)="NO")),IFERROR(FIND(UPPER(SUBSTITUTE(AI$12," ","")),INDEX('Cleaned Google Form'!$A$1:$L$5000,MATCH(UPPER(SUBSTITUTE($D56," ","")),'Cleaned Google Form'!$A:$A,0),8),1),FALSE)),0,1),1)</f>
        <v>1</v>
      </c>
      <c r="AJ56" s="14">
        <f>IFERROR(IF(OR(IFERROR(FIND(AJ$13,INDEX('Cleaned Google Form'!$A$1:$L$5000,MATCH(UPPER(SUBSTITUTE('Main Template'!$D56," ","")),'Cleaned Google Form'!$A:$A,0),12),1),FALSE),AND(AJ$17=1,NOT(INDEX('Cleaned Google Form'!$A$1:$L$5000,MATCH(UPPER(SUBSTITUTE('Main Template'!$D56," ","")),'Cleaned Google Form'!$A:$A,0),6)="NO")),AND(AJ$17&gt;=26,NOT(INDEX('Cleaned Google Form'!$A$1:$L$5000,UPPER(SUBSTITUTE(MATCH(UPPER(SUBSTITUTE($D56," ","")),'Cleaned Google Form'!$A:$A,0)," ","")),7)="NO")),IFERROR(FIND(UPPER(SUBSTITUTE(AJ$12," ","")),INDEX('Cleaned Google Form'!$A$1:$L$5000,MATCH(UPPER(SUBSTITUTE($D56," ","")),'Cleaned Google Form'!$A:$A,0),8),1),FALSE)),0,1),1)</f>
        <v>1</v>
      </c>
      <c r="AK56" s="14">
        <f>IFERROR(IF(OR(IFERROR(FIND(AK$13,INDEX('Cleaned Google Form'!$A$1:$L$5000,MATCH(UPPER(SUBSTITUTE('Main Template'!$D56," ","")),'Cleaned Google Form'!$A:$A,0),12),1),FALSE),AND(AK$17=1,NOT(INDEX('Cleaned Google Form'!$A$1:$L$5000,MATCH(UPPER(SUBSTITUTE('Main Template'!$D56," ","")),'Cleaned Google Form'!$A:$A,0),6)="NO")),AND(AK$17&gt;=26,NOT(INDEX('Cleaned Google Form'!$A$1:$L$5000,UPPER(SUBSTITUTE(MATCH(UPPER(SUBSTITUTE($D56," ","")),'Cleaned Google Form'!$A:$A,0)," ","")),7)="NO")),IFERROR(FIND(UPPER(SUBSTITUTE(AK$12," ","")),INDEX('Cleaned Google Form'!$A$1:$L$5000,MATCH(UPPER(SUBSTITUTE($D56," ","")),'Cleaned Google Form'!$A:$A,0),8),1),FALSE)),0,1),1)</f>
        <v>1</v>
      </c>
      <c r="AL56" s="14">
        <f>IFERROR(IF(OR(IFERROR(FIND(AL$13,INDEX('Cleaned Google Form'!$A$1:$L$5000,MATCH(UPPER(SUBSTITUTE('Main Template'!$D56," ","")),'Cleaned Google Form'!$A:$A,0),12),1),FALSE),AND(AL$17=1,NOT(INDEX('Cleaned Google Form'!$A$1:$L$5000,MATCH(UPPER(SUBSTITUTE('Main Template'!$D56," ","")),'Cleaned Google Form'!$A:$A,0),6)="NO")),AND(AL$17&gt;=26,NOT(INDEX('Cleaned Google Form'!$A$1:$L$5000,UPPER(SUBSTITUTE(MATCH(UPPER(SUBSTITUTE($D56," ","")),'Cleaned Google Form'!$A:$A,0)," ","")),7)="NO")),IFERROR(FIND(UPPER(SUBSTITUTE(AL$12," ","")),INDEX('Cleaned Google Form'!$A$1:$L$5000,MATCH(UPPER(SUBSTITUTE($D56," ","")),'Cleaned Google Form'!$A:$A,0),8),1),FALSE)),0,1),1)</f>
        <v>1</v>
      </c>
      <c r="AM56" s="14">
        <f>IFERROR(IF(OR(IFERROR(FIND(AM$13,INDEX('Cleaned Google Form'!$A$1:$L$5000,MATCH(UPPER(SUBSTITUTE('Main Template'!$D56," ","")),'Cleaned Google Form'!$A:$A,0),12),1),FALSE),AND(AM$17=1,NOT(INDEX('Cleaned Google Form'!$A$1:$L$5000,MATCH(UPPER(SUBSTITUTE('Main Template'!$D56," ","")),'Cleaned Google Form'!$A:$A,0),6)="NO")),AND(AM$17&gt;=26,NOT(INDEX('Cleaned Google Form'!$A$1:$L$5000,UPPER(SUBSTITUTE(MATCH(UPPER(SUBSTITUTE($D56," ","")),'Cleaned Google Form'!$A:$A,0)," ","")),7)="NO")),IFERROR(FIND(UPPER(SUBSTITUTE(AM$12," ","")),INDEX('Cleaned Google Form'!$A$1:$L$5000,MATCH(UPPER(SUBSTITUTE($D56," ","")),'Cleaned Google Form'!$A:$A,0),8),1),FALSE)),0,1),1)</f>
        <v>1</v>
      </c>
      <c r="AN56" s="14">
        <f>IFERROR(IF(OR(IFERROR(FIND(AN$13,INDEX('Cleaned Google Form'!$A$1:$L$5000,MATCH(UPPER(SUBSTITUTE('Main Template'!$D56," ","")),'Cleaned Google Form'!$A:$A,0),12),1),FALSE),AND(AN$17=1,NOT(INDEX('Cleaned Google Form'!$A$1:$L$5000,MATCH(UPPER(SUBSTITUTE('Main Template'!$D56," ","")),'Cleaned Google Form'!$A:$A,0),6)="NO")),AND(AN$17&gt;=26,NOT(INDEX('Cleaned Google Form'!$A$1:$L$5000,UPPER(SUBSTITUTE(MATCH(UPPER(SUBSTITUTE($D56," ","")),'Cleaned Google Form'!$A:$A,0)," ","")),7)="NO")),IFERROR(FIND(UPPER(SUBSTITUTE(AN$12," ","")),INDEX('Cleaned Google Form'!$A$1:$L$5000,MATCH(UPPER(SUBSTITUTE($D56," ","")),'Cleaned Google Form'!$A:$A,0),8),1),FALSE)),0,1),1)</f>
        <v>1</v>
      </c>
    </row>
    <row r="57" spans="3:40">
      <c r="C57" s="4">
        <f t="shared" si="8"/>
        <v>40</v>
      </c>
      <c r="D57" s="4" t="s">
        <v>47</v>
      </c>
      <c r="E57" s="4">
        <f>IFERROR(IF(UPPER(VLOOKUP(UPPER(SUBSTITUTE(D57," ","")),'Cleaned Google Form'!$A$1:$L$5000,3,FALSE))="YES",1,0),0)</f>
        <v>0</v>
      </c>
      <c r="F57" s="4">
        <f>IFERROR(IF(VLOOKUP(UPPER(SUBSTITUTE(D57," ","")),'Cleaned Google Form'!$A$1:$L$5000,2,FALSE)="R1",1,0),0)</f>
        <v>0</v>
      </c>
      <c r="G57" s="4">
        <f>IFERROR(IF(VLOOKUP(UPPER(SUBSTITUTE(D57," ","")),'Cleaned Google Form'!$A$1:$L$5000,4,FALSE)="VGH",1,0),0)</f>
        <v>0</v>
      </c>
      <c r="H57" s="4">
        <f>IFERROR(IF(G57+IFERROR(IF(VLOOKUP(UPPER(SUBSTITUTE(D57," ","")),'Cleaned Google Form'!$A$1:$L$5000,3,FALSE)="SPH",1,0),0)=0,1,0),0)</f>
        <v>1</v>
      </c>
      <c r="I57" s="4">
        <f t="shared" si="9"/>
        <v>40</v>
      </c>
      <c r="J57" s="14">
        <f>IFERROR(IF(OR(IFERROR(FIND(J$13,INDEX('Cleaned Google Form'!$A$1:$L$5000,MATCH(UPPER(SUBSTITUTE('Main Template'!$D57," ","")),'Cleaned Google Form'!$A:$A,0),12),1),FALSE),AND(J$17=1,NOT(INDEX('Cleaned Google Form'!$A$1:$L$5000,MATCH(UPPER(SUBSTITUTE('Main Template'!$D57," ","")),'Cleaned Google Form'!$A:$A,0),6)="NO")),AND(J$17&gt;=26,NOT(INDEX('Cleaned Google Form'!$A$1:$L$5000,UPPER(SUBSTITUTE(MATCH(UPPER(SUBSTITUTE($D57," ","")),'Cleaned Google Form'!$A:$A,0)," ","")),7)="NO")),IFERROR(FIND(UPPER(SUBSTITUTE(J$12," ","")),INDEX('Cleaned Google Form'!$A$1:$L$5000,MATCH(UPPER(SUBSTITUTE($D57," ","")),'Cleaned Google Form'!$A:$A,0),8),1),FALSE)),0,1),1)</f>
        <v>1</v>
      </c>
      <c r="K57" s="14">
        <f>IFERROR(IF(OR(IFERROR(FIND(K$13,INDEX('Cleaned Google Form'!$A$1:$L$5000,MATCH(UPPER(SUBSTITUTE('Main Template'!$D57," ","")),'Cleaned Google Form'!$A:$A,0),12),1),FALSE),AND(K$17=1,NOT(INDEX('Cleaned Google Form'!$A$1:$L$5000,MATCH(UPPER(SUBSTITUTE('Main Template'!$D57," ","")),'Cleaned Google Form'!$A:$A,0),6)="NO")),AND(K$17&gt;=26,NOT(INDEX('Cleaned Google Form'!$A$1:$L$5000,UPPER(SUBSTITUTE(MATCH(UPPER(SUBSTITUTE($D57," ","")),'Cleaned Google Form'!$A:$A,0)," ","")),7)="NO")),IFERROR(FIND(UPPER(SUBSTITUTE(K$12," ","")),INDEX('Cleaned Google Form'!$A$1:$L$5000,MATCH(UPPER(SUBSTITUTE($D57," ","")),'Cleaned Google Form'!$A:$A,0),8),1),FALSE)),0,1),1)</f>
        <v>1</v>
      </c>
      <c r="L57" s="14">
        <f>IFERROR(IF(OR(IFERROR(FIND(L$13,INDEX('Cleaned Google Form'!$A$1:$L$5000,MATCH(UPPER(SUBSTITUTE('Main Template'!$D57," ","")),'Cleaned Google Form'!$A:$A,0),12),1),FALSE),AND(L$17=1,NOT(INDEX('Cleaned Google Form'!$A$1:$L$5000,MATCH(UPPER(SUBSTITUTE('Main Template'!$D57," ","")),'Cleaned Google Form'!$A:$A,0),6)="NO")),AND(L$17&gt;=26,NOT(INDEX('Cleaned Google Form'!$A$1:$L$5000,UPPER(SUBSTITUTE(MATCH(UPPER(SUBSTITUTE($D57," ","")),'Cleaned Google Form'!$A:$A,0)," ","")),7)="NO")),IFERROR(FIND(UPPER(SUBSTITUTE(L$12," ","")),INDEX('Cleaned Google Form'!$A$1:$L$5000,MATCH(UPPER(SUBSTITUTE($D57," ","")),'Cleaned Google Form'!$A:$A,0),8),1),FALSE)),0,1),1)</f>
        <v>1</v>
      </c>
      <c r="M57" s="14">
        <f>IFERROR(IF(OR(IFERROR(FIND(M$13,INDEX('Cleaned Google Form'!$A$1:$L$5000,MATCH(UPPER(SUBSTITUTE('Main Template'!$D57," ","")),'Cleaned Google Form'!$A:$A,0),12),1),FALSE),AND(M$17=1,NOT(INDEX('Cleaned Google Form'!$A$1:$L$5000,MATCH(UPPER(SUBSTITUTE('Main Template'!$D57," ","")),'Cleaned Google Form'!$A:$A,0),6)="NO")),AND(M$17&gt;=26,NOT(INDEX('Cleaned Google Form'!$A$1:$L$5000,UPPER(SUBSTITUTE(MATCH(UPPER(SUBSTITUTE($D57," ","")),'Cleaned Google Form'!$A:$A,0)," ","")),7)="NO")),IFERROR(FIND(UPPER(SUBSTITUTE(M$12," ","")),INDEX('Cleaned Google Form'!$A$1:$L$5000,MATCH(UPPER(SUBSTITUTE($D57," ","")),'Cleaned Google Form'!$A:$A,0),8),1),FALSE)),0,1),1)</f>
        <v>1</v>
      </c>
      <c r="N57" s="14">
        <f>IFERROR(IF(OR(IFERROR(FIND(N$13,INDEX('Cleaned Google Form'!$A$1:$L$5000,MATCH(UPPER(SUBSTITUTE('Main Template'!$D57," ","")),'Cleaned Google Form'!$A:$A,0),12),1),FALSE),AND(N$17=1,NOT(INDEX('Cleaned Google Form'!$A$1:$L$5000,MATCH(UPPER(SUBSTITUTE('Main Template'!$D57," ","")),'Cleaned Google Form'!$A:$A,0),6)="NO")),AND(N$17&gt;=26,NOT(INDEX('Cleaned Google Form'!$A$1:$L$5000,UPPER(SUBSTITUTE(MATCH(UPPER(SUBSTITUTE($D57," ","")),'Cleaned Google Form'!$A:$A,0)," ","")),7)="NO")),IFERROR(FIND(UPPER(SUBSTITUTE(N$12," ","")),INDEX('Cleaned Google Form'!$A$1:$L$5000,MATCH(UPPER(SUBSTITUTE($D57," ","")),'Cleaned Google Form'!$A:$A,0),8),1),FALSE)),0,1),1)</f>
        <v>1</v>
      </c>
      <c r="O57" s="14">
        <f>IFERROR(IF(OR(IFERROR(FIND(O$13,INDEX('Cleaned Google Form'!$A$1:$L$5000,MATCH(UPPER(SUBSTITUTE('Main Template'!$D57," ","")),'Cleaned Google Form'!$A:$A,0),12),1),FALSE),AND(O$17=1,NOT(INDEX('Cleaned Google Form'!$A$1:$L$5000,MATCH(UPPER(SUBSTITUTE('Main Template'!$D57," ","")),'Cleaned Google Form'!$A:$A,0),6)="NO")),AND(O$17&gt;=26,NOT(INDEX('Cleaned Google Form'!$A$1:$L$5000,UPPER(SUBSTITUTE(MATCH(UPPER(SUBSTITUTE($D57," ","")),'Cleaned Google Form'!$A:$A,0)," ","")),7)="NO")),IFERROR(FIND(UPPER(SUBSTITUTE(O$12," ","")),INDEX('Cleaned Google Form'!$A$1:$L$5000,MATCH(UPPER(SUBSTITUTE($D57," ","")),'Cleaned Google Form'!$A:$A,0),8),1),FALSE)),0,1),1)</f>
        <v>1</v>
      </c>
      <c r="P57" s="14">
        <f>IFERROR(IF(OR(IFERROR(FIND(P$13,INDEX('Cleaned Google Form'!$A$1:$L$5000,MATCH(UPPER(SUBSTITUTE('Main Template'!$D57," ","")),'Cleaned Google Form'!$A:$A,0),12),1),FALSE),AND(P$17=1,NOT(INDEX('Cleaned Google Form'!$A$1:$L$5000,MATCH(UPPER(SUBSTITUTE('Main Template'!$D57," ","")),'Cleaned Google Form'!$A:$A,0),6)="NO")),AND(P$17&gt;=26,NOT(INDEX('Cleaned Google Form'!$A$1:$L$5000,UPPER(SUBSTITUTE(MATCH(UPPER(SUBSTITUTE($D57," ","")),'Cleaned Google Form'!$A:$A,0)," ","")),7)="NO")),IFERROR(FIND(UPPER(SUBSTITUTE(P$12," ","")),INDEX('Cleaned Google Form'!$A$1:$L$5000,MATCH(UPPER(SUBSTITUTE($D57," ","")),'Cleaned Google Form'!$A:$A,0),8),1),FALSE)),0,1),1)</f>
        <v>1</v>
      </c>
      <c r="Q57" s="14">
        <f>IFERROR(IF(OR(IFERROR(FIND(Q$13,INDEX('Cleaned Google Form'!$A$1:$L$5000,MATCH(UPPER(SUBSTITUTE('Main Template'!$D57," ","")),'Cleaned Google Form'!$A:$A,0),12),1),FALSE),AND(Q$17=1,NOT(INDEX('Cleaned Google Form'!$A$1:$L$5000,MATCH(UPPER(SUBSTITUTE('Main Template'!$D57," ","")),'Cleaned Google Form'!$A:$A,0),6)="NO")),AND(Q$17&gt;=26,NOT(INDEX('Cleaned Google Form'!$A$1:$L$5000,UPPER(SUBSTITUTE(MATCH(UPPER(SUBSTITUTE($D57," ","")),'Cleaned Google Form'!$A:$A,0)," ","")),7)="NO")),IFERROR(FIND(UPPER(SUBSTITUTE(Q$12," ","")),INDEX('Cleaned Google Form'!$A$1:$L$5000,MATCH(UPPER(SUBSTITUTE($D57," ","")),'Cleaned Google Form'!$A:$A,0),8),1),FALSE)),0,1),1)</f>
        <v>1</v>
      </c>
      <c r="R57" s="14">
        <f>IFERROR(IF(OR(IFERROR(FIND(R$13,INDEX('Cleaned Google Form'!$A$1:$L$5000,MATCH(UPPER(SUBSTITUTE('Main Template'!$D57," ","")),'Cleaned Google Form'!$A:$A,0),12),1),FALSE),AND(R$17=1,NOT(INDEX('Cleaned Google Form'!$A$1:$L$5000,MATCH(UPPER(SUBSTITUTE('Main Template'!$D57," ","")),'Cleaned Google Form'!$A:$A,0),6)="NO")),AND(R$17&gt;=26,NOT(INDEX('Cleaned Google Form'!$A$1:$L$5000,UPPER(SUBSTITUTE(MATCH(UPPER(SUBSTITUTE($D57," ","")),'Cleaned Google Form'!$A:$A,0)," ","")),7)="NO")),IFERROR(FIND(UPPER(SUBSTITUTE(R$12," ","")),INDEX('Cleaned Google Form'!$A$1:$L$5000,MATCH(UPPER(SUBSTITUTE($D57," ","")),'Cleaned Google Form'!$A:$A,0),8),1),FALSE)),0,1),1)</f>
        <v>1</v>
      </c>
      <c r="S57" s="14">
        <f>IFERROR(IF(OR(IFERROR(FIND(S$13,INDEX('Cleaned Google Form'!$A$1:$L$5000,MATCH(UPPER(SUBSTITUTE('Main Template'!$D57," ","")),'Cleaned Google Form'!$A:$A,0),12),1),FALSE),AND(S$17=1,NOT(INDEX('Cleaned Google Form'!$A$1:$L$5000,MATCH(UPPER(SUBSTITUTE('Main Template'!$D57," ","")),'Cleaned Google Form'!$A:$A,0),6)="NO")),AND(S$17&gt;=26,NOT(INDEX('Cleaned Google Form'!$A$1:$L$5000,UPPER(SUBSTITUTE(MATCH(UPPER(SUBSTITUTE($D57," ","")),'Cleaned Google Form'!$A:$A,0)," ","")),7)="NO")),IFERROR(FIND(UPPER(SUBSTITUTE(S$12," ","")),INDEX('Cleaned Google Form'!$A$1:$L$5000,MATCH(UPPER(SUBSTITUTE($D57," ","")),'Cleaned Google Form'!$A:$A,0),8),1),FALSE)),0,1),1)</f>
        <v>1</v>
      </c>
      <c r="T57" s="14">
        <f>IFERROR(IF(OR(IFERROR(FIND(T$13,INDEX('Cleaned Google Form'!$A$1:$L$5000,MATCH(UPPER(SUBSTITUTE('Main Template'!$D57," ","")),'Cleaned Google Form'!$A:$A,0),12),1),FALSE),AND(T$17=1,NOT(INDEX('Cleaned Google Form'!$A$1:$L$5000,MATCH(UPPER(SUBSTITUTE('Main Template'!$D57," ","")),'Cleaned Google Form'!$A:$A,0),6)="NO")),AND(T$17&gt;=26,NOT(INDEX('Cleaned Google Form'!$A$1:$L$5000,UPPER(SUBSTITUTE(MATCH(UPPER(SUBSTITUTE($D57," ","")),'Cleaned Google Form'!$A:$A,0)," ","")),7)="NO")),IFERROR(FIND(UPPER(SUBSTITUTE(T$12," ","")),INDEX('Cleaned Google Form'!$A$1:$L$5000,MATCH(UPPER(SUBSTITUTE($D57," ","")),'Cleaned Google Form'!$A:$A,0),8),1),FALSE)),0,1),1)</f>
        <v>1</v>
      </c>
      <c r="U57" s="14">
        <f>IFERROR(IF(OR(IFERROR(FIND(U$13,INDEX('Cleaned Google Form'!$A$1:$L$5000,MATCH(UPPER(SUBSTITUTE('Main Template'!$D57," ","")),'Cleaned Google Form'!$A:$A,0),12),1),FALSE),AND(U$17=1,NOT(INDEX('Cleaned Google Form'!$A$1:$L$5000,MATCH(UPPER(SUBSTITUTE('Main Template'!$D57," ","")),'Cleaned Google Form'!$A:$A,0),6)="NO")),AND(U$17&gt;=26,NOT(INDEX('Cleaned Google Form'!$A$1:$L$5000,UPPER(SUBSTITUTE(MATCH(UPPER(SUBSTITUTE($D57," ","")),'Cleaned Google Form'!$A:$A,0)," ","")),7)="NO")),IFERROR(FIND(UPPER(SUBSTITUTE(U$12," ","")),INDEX('Cleaned Google Form'!$A$1:$L$5000,MATCH(UPPER(SUBSTITUTE($D57," ","")),'Cleaned Google Form'!$A:$A,0),8),1),FALSE)),0,1),1)</f>
        <v>1</v>
      </c>
      <c r="V57" s="14">
        <f>IFERROR(IF(OR(IFERROR(FIND(V$13,INDEX('Cleaned Google Form'!$A$1:$L$5000,MATCH(UPPER(SUBSTITUTE('Main Template'!$D57," ","")),'Cleaned Google Form'!$A:$A,0),12),1),FALSE),AND(V$17=1,NOT(INDEX('Cleaned Google Form'!$A$1:$L$5000,MATCH(UPPER(SUBSTITUTE('Main Template'!$D57," ","")),'Cleaned Google Form'!$A:$A,0),6)="NO")),AND(V$17&gt;=26,NOT(INDEX('Cleaned Google Form'!$A$1:$L$5000,UPPER(SUBSTITUTE(MATCH(UPPER(SUBSTITUTE($D57," ","")),'Cleaned Google Form'!$A:$A,0)," ","")),7)="NO")),IFERROR(FIND(UPPER(SUBSTITUTE(V$12," ","")),INDEX('Cleaned Google Form'!$A$1:$L$5000,MATCH(UPPER(SUBSTITUTE($D57," ","")),'Cleaned Google Form'!$A:$A,0),8),1),FALSE)),0,1),1)</f>
        <v>1</v>
      </c>
      <c r="W57" s="14">
        <f>IFERROR(IF(OR(IFERROR(FIND(W$13,INDEX('Cleaned Google Form'!$A$1:$L$5000,MATCH(UPPER(SUBSTITUTE('Main Template'!$D57," ","")),'Cleaned Google Form'!$A:$A,0),12),1),FALSE),AND(W$17=1,NOT(INDEX('Cleaned Google Form'!$A$1:$L$5000,MATCH(UPPER(SUBSTITUTE('Main Template'!$D57," ","")),'Cleaned Google Form'!$A:$A,0),6)="NO")),AND(W$17&gt;=26,NOT(INDEX('Cleaned Google Form'!$A$1:$L$5000,UPPER(SUBSTITUTE(MATCH(UPPER(SUBSTITUTE($D57," ","")),'Cleaned Google Form'!$A:$A,0)," ","")),7)="NO")),IFERROR(FIND(UPPER(SUBSTITUTE(W$12," ","")),INDEX('Cleaned Google Form'!$A$1:$L$5000,MATCH(UPPER(SUBSTITUTE($D57," ","")),'Cleaned Google Form'!$A:$A,0),8),1),FALSE)),0,1),1)</f>
        <v>1</v>
      </c>
      <c r="X57" s="14">
        <f>IFERROR(IF(OR(IFERROR(FIND(X$13,INDEX('Cleaned Google Form'!$A$1:$L$5000,MATCH(UPPER(SUBSTITUTE('Main Template'!$D57," ","")),'Cleaned Google Form'!$A:$A,0),12),1),FALSE),AND(X$17=1,NOT(INDEX('Cleaned Google Form'!$A$1:$L$5000,MATCH(UPPER(SUBSTITUTE('Main Template'!$D57," ","")),'Cleaned Google Form'!$A:$A,0),6)="NO")),AND(X$17&gt;=26,NOT(INDEX('Cleaned Google Form'!$A$1:$L$5000,UPPER(SUBSTITUTE(MATCH(UPPER(SUBSTITUTE($D57," ","")),'Cleaned Google Form'!$A:$A,0)," ","")),7)="NO")),IFERROR(FIND(UPPER(SUBSTITUTE(X$12," ","")),INDEX('Cleaned Google Form'!$A$1:$L$5000,MATCH(UPPER(SUBSTITUTE($D57," ","")),'Cleaned Google Form'!$A:$A,0),8),1),FALSE)),0,1),1)</f>
        <v>1</v>
      </c>
      <c r="Y57" s="14">
        <f>IFERROR(IF(OR(IFERROR(FIND(Y$13,INDEX('Cleaned Google Form'!$A$1:$L$5000,MATCH(UPPER(SUBSTITUTE('Main Template'!$D57," ","")),'Cleaned Google Form'!$A:$A,0),12),1),FALSE),AND(Y$17=1,NOT(INDEX('Cleaned Google Form'!$A$1:$L$5000,MATCH(UPPER(SUBSTITUTE('Main Template'!$D57," ","")),'Cleaned Google Form'!$A:$A,0),6)="NO")),AND(Y$17&gt;=26,NOT(INDEX('Cleaned Google Form'!$A$1:$L$5000,UPPER(SUBSTITUTE(MATCH(UPPER(SUBSTITUTE($D57," ","")),'Cleaned Google Form'!$A:$A,0)," ","")),7)="NO")),IFERROR(FIND(UPPER(SUBSTITUTE(Y$12," ","")),INDEX('Cleaned Google Form'!$A$1:$L$5000,MATCH(UPPER(SUBSTITUTE($D57," ","")),'Cleaned Google Form'!$A:$A,0),8),1),FALSE)),0,1),1)</f>
        <v>1</v>
      </c>
      <c r="Z57" s="14">
        <f>IFERROR(IF(OR(IFERROR(FIND(Z$13,INDEX('Cleaned Google Form'!$A$1:$L$5000,MATCH(UPPER(SUBSTITUTE('Main Template'!$D57," ","")),'Cleaned Google Form'!$A:$A,0),12),1),FALSE),AND(Z$17=1,NOT(INDEX('Cleaned Google Form'!$A$1:$L$5000,MATCH(UPPER(SUBSTITUTE('Main Template'!$D57," ","")),'Cleaned Google Form'!$A:$A,0),6)="NO")),AND(Z$17&gt;=26,NOT(INDEX('Cleaned Google Form'!$A$1:$L$5000,UPPER(SUBSTITUTE(MATCH(UPPER(SUBSTITUTE($D57," ","")),'Cleaned Google Form'!$A:$A,0)," ","")),7)="NO")),IFERROR(FIND(UPPER(SUBSTITUTE(Z$12," ","")),INDEX('Cleaned Google Form'!$A$1:$L$5000,MATCH(UPPER(SUBSTITUTE($D57," ","")),'Cleaned Google Form'!$A:$A,0),8),1),FALSE)),0,1),1)</f>
        <v>1</v>
      </c>
      <c r="AA57" s="14">
        <f>IFERROR(IF(OR(IFERROR(FIND(AA$13,INDEX('Cleaned Google Form'!$A$1:$L$5000,MATCH(UPPER(SUBSTITUTE('Main Template'!$D57," ","")),'Cleaned Google Form'!$A:$A,0),12),1),FALSE),AND(AA$17=1,NOT(INDEX('Cleaned Google Form'!$A$1:$L$5000,MATCH(UPPER(SUBSTITUTE('Main Template'!$D57," ","")),'Cleaned Google Form'!$A:$A,0),6)="NO")),AND(AA$17&gt;=26,NOT(INDEX('Cleaned Google Form'!$A$1:$L$5000,UPPER(SUBSTITUTE(MATCH(UPPER(SUBSTITUTE($D57," ","")),'Cleaned Google Form'!$A:$A,0)," ","")),7)="NO")),IFERROR(FIND(UPPER(SUBSTITUTE(AA$12," ","")),INDEX('Cleaned Google Form'!$A$1:$L$5000,MATCH(UPPER(SUBSTITUTE($D57," ","")),'Cleaned Google Form'!$A:$A,0),8),1),FALSE)),0,1),1)</f>
        <v>1</v>
      </c>
      <c r="AB57" s="14">
        <f>IFERROR(IF(OR(IFERROR(FIND(AB$13,INDEX('Cleaned Google Form'!$A$1:$L$5000,MATCH(UPPER(SUBSTITUTE('Main Template'!$D57," ","")),'Cleaned Google Form'!$A:$A,0),12),1),FALSE),AND(AB$17=1,NOT(INDEX('Cleaned Google Form'!$A$1:$L$5000,MATCH(UPPER(SUBSTITUTE('Main Template'!$D57," ","")),'Cleaned Google Form'!$A:$A,0),6)="NO")),AND(AB$17&gt;=26,NOT(INDEX('Cleaned Google Form'!$A$1:$L$5000,UPPER(SUBSTITUTE(MATCH(UPPER(SUBSTITUTE($D57," ","")),'Cleaned Google Form'!$A:$A,0)," ","")),7)="NO")),IFERROR(FIND(UPPER(SUBSTITUTE(AB$12," ","")),INDEX('Cleaned Google Form'!$A$1:$L$5000,MATCH(UPPER(SUBSTITUTE($D57," ","")),'Cleaned Google Form'!$A:$A,0),8),1),FALSE)),0,1),1)</f>
        <v>1</v>
      </c>
      <c r="AC57" s="14">
        <f>IFERROR(IF(OR(IFERROR(FIND(AC$13,INDEX('Cleaned Google Form'!$A$1:$L$5000,MATCH(UPPER(SUBSTITUTE('Main Template'!$D57," ","")),'Cleaned Google Form'!$A:$A,0),12),1),FALSE),AND(AC$17=1,NOT(INDEX('Cleaned Google Form'!$A$1:$L$5000,MATCH(UPPER(SUBSTITUTE('Main Template'!$D57," ","")),'Cleaned Google Form'!$A:$A,0),6)="NO")),AND(AC$17&gt;=26,NOT(INDEX('Cleaned Google Form'!$A$1:$L$5000,UPPER(SUBSTITUTE(MATCH(UPPER(SUBSTITUTE($D57," ","")),'Cleaned Google Form'!$A:$A,0)," ","")),7)="NO")),IFERROR(FIND(UPPER(SUBSTITUTE(AC$12," ","")),INDEX('Cleaned Google Form'!$A$1:$L$5000,MATCH(UPPER(SUBSTITUTE($D57," ","")),'Cleaned Google Form'!$A:$A,0),8),1),FALSE)),0,1),1)</f>
        <v>1</v>
      </c>
      <c r="AD57" s="14">
        <f>IFERROR(IF(OR(IFERROR(FIND(AD$13,INDEX('Cleaned Google Form'!$A$1:$L$5000,MATCH(UPPER(SUBSTITUTE('Main Template'!$D57," ","")),'Cleaned Google Form'!$A:$A,0),12),1),FALSE),AND(AD$17=1,NOT(INDEX('Cleaned Google Form'!$A$1:$L$5000,MATCH(UPPER(SUBSTITUTE('Main Template'!$D57," ","")),'Cleaned Google Form'!$A:$A,0),6)="NO")),AND(AD$17&gt;=26,NOT(INDEX('Cleaned Google Form'!$A$1:$L$5000,UPPER(SUBSTITUTE(MATCH(UPPER(SUBSTITUTE($D57," ","")),'Cleaned Google Form'!$A:$A,0)," ","")),7)="NO")),IFERROR(FIND(UPPER(SUBSTITUTE(AD$12," ","")),INDEX('Cleaned Google Form'!$A$1:$L$5000,MATCH(UPPER(SUBSTITUTE($D57," ","")),'Cleaned Google Form'!$A:$A,0),8),1),FALSE)),0,1),1)</f>
        <v>1</v>
      </c>
      <c r="AE57" s="14">
        <f>IFERROR(IF(OR(IFERROR(FIND(AE$13,INDEX('Cleaned Google Form'!$A$1:$L$5000,MATCH(UPPER(SUBSTITUTE('Main Template'!$D57," ","")),'Cleaned Google Form'!$A:$A,0),12),1),FALSE),AND(AE$17=1,NOT(INDEX('Cleaned Google Form'!$A$1:$L$5000,MATCH(UPPER(SUBSTITUTE('Main Template'!$D57," ","")),'Cleaned Google Form'!$A:$A,0),6)="NO")),AND(AE$17&gt;=26,NOT(INDEX('Cleaned Google Form'!$A$1:$L$5000,UPPER(SUBSTITUTE(MATCH(UPPER(SUBSTITUTE($D57," ","")),'Cleaned Google Form'!$A:$A,0)," ","")),7)="NO")),IFERROR(FIND(UPPER(SUBSTITUTE(AE$12," ","")),INDEX('Cleaned Google Form'!$A$1:$L$5000,MATCH(UPPER(SUBSTITUTE($D57," ","")),'Cleaned Google Form'!$A:$A,0),8),1),FALSE)),0,1),1)</f>
        <v>1</v>
      </c>
      <c r="AF57" s="14">
        <f>IFERROR(IF(OR(IFERROR(FIND(AF$13,INDEX('Cleaned Google Form'!$A$1:$L$5000,MATCH(UPPER(SUBSTITUTE('Main Template'!$D57," ","")),'Cleaned Google Form'!$A:$A,0),12),1),FALSE),AND(AF$17=1,NOT(INDEX('Cleaned Google Form'!$A$1:$L$5000,MATCH(UPPER(SUBSTITUTE('Main Template'!$D57," ","")),'Cleaned Google Form'!$A:$A,0),6)="NO")),AND(AF$17&gt;=26,NOT(INDEX('Cleaned Google Form'!$A$1:$L$5000,UPPER(SUBSTITUTE(MATCH(UPPER(SUBSTITUTE($D57," ","")),'Cleaned Google Form'!$A:$A,0)," ","")),7)="NO")),IFERROR(FIND(UPPER(SUBSTITUTE(AF$12," ","")),INDEX('Cleaned Google Form'!$A$1:$L$5000,MATCH(UPPER(SUBSTITUTE($D57," ","")),'Cleaned Google Form'!$A:$A,0),8),1),FALSE)),0,1),1)</f>
        <v>1</v>
      </c>
      <c r="AG57" s="14">
        <f>IFERROR(IF(OR(IFERROR(FIND(AG$13,INDEX('Cleaned Google Form'!$A$1:$L$5000,MATCH(UPPER(SUBSTITUTE('Main Template'!$D57," ","")),'Cleaned Google Form'!$A:$A,0),12),1),FALSE),AND(AG$17=1,NOT(INDEX('Cleaned Google Form'!$A$1:$L$5000,MATCH(UPPER(SUBSTITUTE('Main Template'!$D57," ","")),'Cleaned Google Form'!$A:$A,0),6)="NO")),AND(AG$17&gt;=26,NOT(INDEX('Cleaned Google Form'!$A$1:$L$5000,UPPER(SUBSTITUTE(MATCH(UPPER(SUBSTITUTE($D57," ","")),'Cleaned Google Form'!$A:$A,0)," ","")),7)="NO")),IFERROR(FIND(UPPER(SUBSTITUTE(AG$12," ","")),INDEX('Cleaned Google Form'!$A$1:$L$5000,MATCH(UPPER(SUBSTITUTE($D57," ","")),'Cleaned Google Form'!$A:$A,0),8),1),FALSE)),0,1),1)</f>
        <v>1</v>
      </c>
      <c r="AH57" s="14">
        <f>IFERROR(IF(OR(IFERROR(FIND(AH$13,INDEX('Cleaned Google Form'!$A$1:$L$5000,MATCH(UPPER(SUBSTITUTE('Main Template'!$D57," ","")),'Cleaned Google Form'!$A:$A,0),12),1),FALSE),AND(AH$17=1,NOT(INDEX('Cleaned Google Form'!$A$1:$L$5000,MATCH(UPPER(SUBSTITUTE('Main Template'!$D57," ","")),'Cleaned Google Form'!$A:$A,0),6)="NO")),AND(AH$17&gt;=26,NOT(INDEX('Cleaned Google Form'!$A$1:$L$5000,UPPER(SUBSTITUTE(MATCH(UPPER(SUBSTITUTE($D57," ","")),'Cleaned Google Form'!$A:$A,0)," ","")),7)="NO")),IFERROR(FIND(UPPER(SUBSTITUTE(AH$12," ","")),INDEX('Cleaned Google Form'!$A$1:$L$5000,MATCH(UPPER(SUBSTITUTE($D57," ","")),'Cleaned Google Form'!$A:$A,0),8),1),FALSE)),0,1),1)</f>
        <v>1</v>
      </c>
      <c r="AI57" s="14">
        <f>IFERROR(IF(OR(IFERROR(FIND(AI$13,INDEX('Cleaned Google Form'!$A$1:$L$5000,MATCH(UPPER(SUBSTITUTE('Main Template'!$D57," ","")),'Cleaned Google Form'!$A:$A,0),12),1),FALSE),AND(AI$17=1,NOT(INDEX('Cleaned Google Form'!$A$1:$L$5000,MATCH(UPPER(SUBSTITUTE('Main Template'!$D57," ","")),'Cleaned Google Form'!$A:$A,0),6)="NO")),AND(AI$17&gt;=26,NOT(INDEX('Cleaned Google Form'!$A$1:$L$5000,UPPER(SUBSTITUTE(MATCH(UPPER(SUBSTITUTE($D57," ","")),'Cleaned Google Form'!$A:$A,0)," ","")),7)="NO")),IFERROR(FIND(UPPER(SUBSTITUTE(AI$12," ","")),INDEX('Cleaned Google Form'!$A$1:$L$5000,MATCH(UPPER(SUBSTITUTE($D57," ","")),'Cleaned Google Form'!$A:$A,0),8),1),FALSE)),0,1),1)</f>
        <v>1</v>
      </c>
      <c r="AJ57" s="14">
        <f>IFERROR(IF(OR(IFERROR(FIND(AJ$13,INDEX('Cleaned Google Form'!$A$1:$L$5000,MATCH(UPPER(SUBSTITUTE('Main Template'!$D57," ","")),'Cleaned Google Form'!$A:$A,0),12),1),FALSE),AND(AJ$17=1,NOT(INDEX('Cleaned Google Form'!$A$1:$L$5000,MATCH(UPPER(SUBSTITUTE('Main Template'!$D57," ","")),'Cleaned Google Form'!$A:$A,0),6)="NO")),AND(AJ$17&gt;=26,NOT(INDEX('Cleaned Google Form'!$A$1:$L$5000,UPPER(SUBSTITUTE(MATCH(UPPER(SUBSTITUTE($D57," ","")),'Cleaned Google Form'!$A:$A,0)," ","")),7)="NO")),IFERROR(FIND(UPPER(SUBSTITUTE(AJ$12," ","")),INDEX('Cleaned Google Form'!$A$1:$L$5000,MATCH(UPPER(SUBSTITUTE($D57," ","")),'Cleaned Google Form'!$A:$A,0),8),1),FALSE)),0,1),1)</f>
        <v>1</v>
      </c>
      <c r="AK57" s="14">
        <f>IFERROR(IF(OR(IFERROR(FIND(AK$13,INDEX('Cleaned Google Form'!$A$1:$L$5000,MATCH(UPPER(SUBSTITUTE('Main Template'!$D57," ","")),'Cleaned Google Form'!$A:$A,0),12),1),FALSE),AND(AK$17=1,NOT(INDEX('Cleaned Google Form'!$A$1:$L$5000,MATCH(UPPER(SUBSTITUTE('Main Template'!$D57," ","")),'Cleaned Google Form'!$A:$A,0),6)="NO")),AND(AK$17&gt;=26,NOT(INDEX('Cleaned Google Form'!$A$1:$L$5000,UPPER(SUBSTITUTE(MATCH(UPPER(SUBSTITUTE($D57," ","")),'Cleaned Google Form'!$A:$A,0)," ","")),7)="NO")),IFERROR(FIND(UPPER(SUBSTITUTE(AK$12," ","")),INDEX('Cleaned Google Form'!$A$1:$L$5000,MATCH(UPPER(SUBSTITUTE($D57," ","")),'Cleaned Google Form'!$A:$A,0),8),1),FALSE)),0,1),1)</f>
        <v>1</v>
      </c>
      <c r="AL57" s="14">
        <f>IFERROR(IF(OR(IFERROR(FIND(AL$13,INDEX('Cleaned Google Form'!$A$1:$L$5000,MATCH(UPPER(SUBSTITUTE('Main Template'!$D57," ","")),'Cleaned Google Form'!$A:$A,0),12),1),FALSE),AND(AL$17=1,NOT(INDEX('Cleaned Google Form'!$A$1:$L$5000,MATCH(UPPER(SUBSTITUTE('Main Template'!$D57," ","")),'Cleaned Google Form'!$A:$A,0),6)="NO")),AND(AL$17&gt;=26,NOT(INDEX('Cleaned Google Form'!$A$1:$L$5000,UPPER(SUBSTITUTE(MATCH(UPPER(SUBSTITUTE($D57," ","")),'Cleaned Google Form'!$A:$A,0)," ","")),7)="NO")),IFERROR(FIND(UPPER(SUBSTITUTE(AL$12," ","")),INDEX('Cleaned Google Form'!$A$1:$L$5000,MATCH(UPPER(SUBSTITUTE($D57," ","")),'Cleaned Google Form'!$A:$A,0),8),1),FALSE)),0,1),1)</f>
        <v>1</v>
      </c>
      <c r="AM57" s="14">
        <f>IFERROR(IF(OR(IFERROR(FIND(AM$13,INDEX('Cleaned Google Form'!$A$1:$L$5000,MATCH(UPPER(SUBSTITUTE('Main Template'!$D57," ","")),'Cleaned Google Form'!$A:$A,0),12),1),FALSE),AND(AM$17=1,NOT(INDEX('Cleaned Google Form'!$A$1:$L$5000,MATCH(UPPER(SUBSTITUTE('Main Template'!$D57," ","")),'Cleaned Google Form'!$A:$A,0),6)="NO")),AND(AM$17&gt;=26,NOT(INDEX('Cleaned Google Form'!$A$1:$L$5000,UPPER(SUBSTITUTE(MATCH(UPPER(SUBSTITUTE($D57," ","")),'Cleaned Google Form'!$A:$A,0)," ","")),7)="NO")),IFERROR(FIND(UPPER(SUBSTITUTE(AM$12," ","")),INDEX('Cleaned Google Form'!$A$1:$L$5000,MATCH(UPPER(SUBSTITUTE($D57," ","")),'Cleaned Google Form'!$A:$A,0),8),1),FALSE)),0,1),1)</f>
        <v>1</v>
      </c>
      <c r="AN57" s="14">
        <f>IFERROR(IF(OR(IFERROR(FIND(AN$13,INDEX('Cleaned Google Form'!$A$1:$L$5000,MATCH(UPPER(SUBSTITUTE('Main Template'!$D57," ","")),'Cleaned Google Form'!$A:$A,0),12),1),FALSE),AND(AN$17=1,NOT(INDEX('Cleaned Google Form'!$A$1:$L$5000,MATCH(UPPER(SUBSTITUTE('Main Template'!$D57," ","")),'Cleaned Google Form'!$A:$A,0),6)="NO")),AND(AN$17&gt;=26,NOT(INDEX('Cleaned Google Form'!$A$1:$L$5000,UPPER(SUBSTITUTE(MATCH(UPPER(SUBSTITUTE($D57," ","")),'Cleaned Google Form'!$A:$A,0)," ","")),7)="NO")),IFERROR(FIND(UPPER(SUBSTITUTE(AN$12," ","")),INDEX('Cleaned Google Form'!$A$1:$L$5000,MATCH(UPPER(SUBSTITUTE($D57," ","")),'Cleaned Google Form'!$A:$A,0),8),1),FALSE)),0,1),1)</f>
        <v>1</v>
      </c>
    </row>
    <row r="58" spans="3:40">
      <c r="C58" s="4">
        <f t="shared" si="8"/>
        <v>41</v>
      </c>
      <c r="D58" s="4" t="s">
        <v>59</v>
      </c>
      <c r="E58" s="4">
        <f>IFERROR(IF(UPPER(VLOOKUP(UPPER(SUBSTITUTE(D58," ","")),'Cleaned Google Form'!$A$1:$L$5000,3,FALSE))="YES",1,0),0)</f>
        <v>0</v>
      </c>
      <c r="F58" s="4">
        <f>IFERROR(IF(VLOOKUP(UPPER(SUBSTITUTE(D58," ","")),'Cleaned Google Form'!$A$1:$L$5000,2,FALSE)="R1",1,0),0)</f>
        <v>1</v>
      </c>
      <c r="G58" s="4">
        <f>IFERROR(IF(VLOOKUP(UPPER(SUBSTITUTE(D58," ","")),'Cleaned Google Form'!$A$1:$L$5000,4,FALSE)="VGH",1,0),0)</f>
        <v>0</v>
      </c>
      <c r="H58" s="4">
        <f>IFERROR(IF(G58+IFERROR(IF(VLOOKUP(UPPER(SUBSTITUTE(D58," ","")),'Cleaned Google Form'!$A$1:$L$5000,3,FALSE)="SPH",1,0),0)=0,1,0),0)</f>
        <v>1</v>
      </c>
      <c r="I58" s="4">
        <f t="shared" si="9"/>
        <v>41</v>
      </c>
      <c r="J58" s="14">
        <f>IFERROR(IF(OR(IFERROR(FIND(J$13,INDEX('Cleaned Google Form'!$A$1:$L$5000,MATCH(UPPER(SUBSTITUTE('Main Template'!$D58," ","")),'Cleaned Google Form'!$A:$A,0),12),1),FALSE),AND(J$17=1,NOT(INDEX('Cleaned Google Form'!$A$1:$L$5000,MATCH(UPPER(SUBSTITUTE('Main Template'!$D58," ","")),'Cleaned Google Form'!$A:$A,0),6)="NO")),AND(J$17&gt;=26,NOT(INDEX('Cleaned Google Form'!$A$1:$L$5000,UPPER(SUBSTITUTE(MATCH(UPPER(SUBSTITUTE($D58," ","")),'Cleaned Google Form'!$A:$A,0)," ","")),7)="NO")),IFERROR(FIND(UPPER(SUBSTITUTE(J$12," ","")),INDEX('Cleaned Google Form'!$A$1:$L$5000,MATCH(UPPER(SUBSTITUTE($D58," ","")),'Cleaned Google Form'!$A:$A,0),8),1),FALSE)),0,1),1)</f>
        <v>1</v>
      </c>
      <c r="K58" s="14">
        <f>IFERROR(IF(OR(IFERROR(FIND(K$13,INDEX('Cleaned Google Form'!$A$1:$L$5000,MATCH(UPPER(SUBSTITUTE('Main Template'!$D58," ","")),'Cleaned Google Form'!$A:$A,0),12),1),FALSE),AND(K$17=1,NOT(INDEX('Cleaned Google Form'!$A$1:$L$5000,MATCH(UPPER(SUBSTITUTE('Main Template'!$D58," ","")),'Cleaned Google Form'!$A:$A,0),6)="NO")),AND(K$17&gt;=26,NOT(INDEX('Cleaned Google Form'!$A$1:$L$5000,UPPER(SUBSTITUTE(MATCH(UPPER(SUBSTITUTE($D58," ","")),'Cleaned Google Form'!$A:$A,0)," ","")),7)="NO")),IFERROR(FIND(UPPER(SUBSTITUTE(K$12," ","")),INDEX('Cleaned Google Form'!$A$1:$L$5000,MATCH(UPPER(SUBSTITUTE($D58," ","")),'Cleaned Google Form'!$A:$A,0),8),1),FALSE)),0,1),1)</f>
        <v>1</v>
      </c>
      <c r="L58" s="14">
        <f>IFERROR(IF(OR(IFERROR(FIND(L$13,INDEX('Cleaned Google Form'!$A$1:$L$5000,MATCH(UPPER(SUBSTITUTE('Main Template'!$D58," ","")),'Cleaned Google Form'!$A:$A,0),12),1),FALSE),AND(L$17=1,NOT(INDEX('Cleaned Google Form'!$A$1:$L$5000,MATCH(UPPER(SUBSTITUTE('Main Template'!$D58," ","")),'Cleaned Google Form'!$A:$A,0),6)="NO")),AND(L$17&gt;=26,NOT(INDEX('Cleaned Google Form'!$A$1:$L$5000,UPPER(SUBSTITUTE(MATCH(UPPER(SUBSTITUTE($D58," ","")),'Cleaned Google Form'!$A:$A,0)," ","")),7)="NO")),IFERROR(FIND(UPPER(SUBSTITUTE(L$12," ","")),INDEX('Cleaned Google Form'!$A$1:$L$5000,MATCH(UPPER(SUBSTITUTE($D58," ","")),'Cleaned Google Form'!$A:$A,0),8),1),FALSE)),0,1),1)</f>
        <v>1</v>
      </c>
      <c r="M58" s="14">
        <f>IFERROR(IF(OR(IFERROR(FIND(M$13,INDEX('Cleaned Google Form'!$A$1:$L$5000,MATCH(UPPER(SUBSTITUTE('Main Template'!$D58," ","")),'Cleaned Google Form'!$A:$A,0),12),1),FALSE),AND(M$17=1,NOT(INDEX('Cleaned Google Form'!$A$1:$L$5000,MATCH(UPPER(SUBSTITUTE('Main Template'!$D58," ","")),'Cleaned Google Form'!$A:$A,0),6)="NO")),AND(M$17&gt;=26,NOT(INDEX('Cleaned Google Form'!$A$1:$L$5000,UPPER(SUBSTITUTE(MATCH(UPPER(SUBSTITUTE($D58," ","")),'Cleaned Google Form'!$A:$A,0)," ","")),7)="NO")),IFERROR(FIND(UPPER(SUBSTITUTE(M$12," ","")),INDEX('Cleaned Google Form'!$A$1:$L$5000,MATCH(UPPER(SUBSTITUTE($D58," ","")),'Cleaned Google Form'!$A:$A,0),8),1),FALSE)),0,1),1)</f>
        <v>1</v>
      </c>
      <c r="N58" s="14">
        <f>IFERROR(IF(OR(IFERROR(FIND(N$13,INDEX('Cleaned Google Form'!$A$1:$L$5000,MATCH(UPPER(SUBSTITUTE('Main Template'!$D58," ","")),'Cleaned Google Form'!$A:$A,0),12),1),FALSE),AND(N$17=1,NOT(INDEX('Cleaned Google Form'!$A$1:$L$5000,MATCH(UPPER(SUBSTITUTE('Main Template'!$D58," ","")),'Cleaned Google Form'!$A:$A,0),6)="NO")),AND(N$17&gt;=26,NOT(INDEX('Cleaned Google Form'!$A$1:$L$5000,UPPER(SUBSTITUTE(MATCH(UPPER(SUBSTITUTE($D58," ","")),'Cleaned Google Form'!$A:$A,0)," ","")),7)="NO")),IFERROR(FIND(UPPER(SUBSTITUTE(N$12," ","")),INDEX('Cleaned Google Form'!$A$1:$L$5000,MATCH(UPPER(SUBSTITUTE($D58," ","")),'Cleaned Google Form'!$A:$A,0),8),1),FALSE)),0,1),1)</f>
        <v>1</v>
      </c>
      <c r="O58" s="14">
        <f>IFERROR(IF(OR(IFERROR(FIND(O$13,INDEX('Cleaned Google Form'!$A$1:$L$5000,MATCH(UPPER(SUBSTITUTE('Main Template'!$D58," ","")),'Cleaned Google Form'!$A:$A,0),12),1),FALSE),AND(O$17=1,NOT(INDEX('Cleaned Google Form'!$A$1:$L$5000,MATCH(UPPER(SUBSTITUTE('Main Template'!$D58," ","")),'Cleaned Google Form'!$A:$A,0),6)="NO")),AND(O$17&gt;=26,NOT(INDEX('Cleaned Google Form'!$A$1:$L$5000,UPPER(SUBSTITUTE(MATCH(UPPER(SUBSTITUTE($D58," ","")),'Cleaned Google Form'!$A:$A,0)," ","")),7)="NO")),IFERROR(FIND(UPPER(SUBSTITUTE(O$12," ","")),INDEX('Cleaned Google Form'!$A$1:$L$5000,MATCH(UPPER(SUBSTITUTE($D58," ","")),'Cleaned Google Form'!$A:$A,0),8),1),FALSE)),0,1),1)</f>
        <v>1</v>
      </c>
      <c r="P58" s="14">
        <f>IFERROR(IF(OR(IFERROR(FIND(P$13,INDEX('Cleaned Google Form'!$A$1:$L$5000,MATCH(UPPER(SUBSTITUTE('Main Template'!$D58," ","")),'Cleaned Google Form'!$A:$A,0),12),1),FALSE),AND(P$17=1,NOT(INDEX('Cleaned Google Form'!$A$1:$L$5000,MATCH(UPPER(SUBSTITUTE('Main Template'!$D58," ","")),'Cleaned Google Form'!$A:$A,0),6)="NO")),AND(P$17&gt;=26,NOT(INDEX('Cleaned Google Form'!$A$1:$L$5000,UPPER(SUBSTITUTE(MATCH(UPPER(SUBSTITUTE($D58," ","")),'Cleaned Google Form'!$A:$A,0)," ","")),7)="NO")),IFERROR(FIND(UPPER(SUBSTITUTE(P$12," ","")),INDEX('Cleaned Google Form'!$A$1:$L$5000,MATCH(UPPER(SUBSTITUTE($D58," ","")),'Cleaned Google Form'!$A:$A,0),8),1),FALSE)),0,1),1)</f>
        <v>1</v>
      </c>
      <c r="Q58" s="14">
        <f>IFERROR(IF(OR(IFERROR(FIND(Q$13,INDEX('Cleaned Google Form'!$A$1:$L$5000,MATCH(UPPER(SUBSTITUTE('Main Template'!$D58," ","")),'Cleaned Google Form'!$A:$A,0),12),1),FALSE),AND(Q$17=1,NOT(INDEX('Cleaned Google Form'!$A$1:$L$5000,MATCH(UPPER(SUBSTITUTE('Main Template'!$D58," ","")),'Cleaned Google Form'!$A:$A,0),6)="NO")),AND(Q$17&gt;=26,NOT(INDEX('Cleaned Google Form'!$A$1:$L$5000,UPPER(SUBSTITUTE(MATCH(UPPER(SUBSTITUTE($D58," ","")),'Cleaned Google Form'!$A:$A,0)," ","")),7)="NO")),IFERROR(FIND(UPPER(SUBSTITUTE(Q$12," ","")),INDEX('Cleaned Google Form'!$A$1:$L$5000,MATCH(UPPER(SUBSTITUTE($D58," ","")),'Cleaned Google Form'!$A:$A,0),8),1),FALSE)),0,1),1)</f>
        <v>1</v>
      </c>
      <c r="R58" s="14">
        <f>IFERROR(IF(OR(IFERROR(FIND(R$13,INDEX('Cleaned Google Form'!$A$1:$L$5000,MATCH(UPPER(SUBSTITUTE('Main Template'!$D58," ","")),'Cleaned Google Form'!$A:$A,0),12),1),FALSE),AND(R$17=1,NOT(INDEX('Cleaned Google Form'!$A$1:$L$5000,MATCH(UPPER(SUBSTITUTE('Main Template'!$D58," ","")),'Cleaned Google Form'!$A:$A,0),6)="NO")),AND(R$17&gt;=26,NOT(INDEX('Cleaned Google Form'!$A$1:$L$5000,UPPER(SUBSTITUTE(MATCH(UPPER(SUBSTITUTE($D58," ","")),'Cleaned Google Form'!$A:$A,0)," ","")),7)="NO")),IFERROR(FIND(UPPER(SUBSTITUTE(R$12," ","")),INDEX('Cleaned Google Form'!$A$1:$L$5000,MATCH(UPPER(SUBSTITUTE($D58," ","")),'Cleaned Google Form'!$A:$A,0),8),1),FALSE)),0,1),1)</f>
        <v>1</v>
      </c>
      <c r="S58" s="14">
        <f>IFERROR(IF(OR(IFERROR(FIND(S$13,INDEX('Cleaned Google Form'!$A$1:$L$5000,MATCH(UPPER(SUBSTITUTE('Main Template'!$D58," ","")),'Cleaned Google Form'!$A:$A,0),12),1),FALSE),AND(S$17=1,NOT(INDEX('Cleaned Google Form'!$A$1:$L$5000,MATCH(UPPER(SUBSTITUTE('Main Template'!$D58," ","")),'Cleaned Google Form'!$A:$A,0),6)="NO")),AND(S$17&gt;=26,NOT(INDEX('Cleaned Google Form'!$A$1:$L$5000,UPPER(SUBSTITUTE(MATCH(UPPER(SUBSTITUTE($D58," ","")),'Cleaned Google Form'!$A:$A,0)," ","")),7)="NO")),IFERROR(FIND(UPPER(SUBSTITUTE(S$12," ","")),INDEX('Cleaned Google Form'!$A$1:$L$5000,MATCH(UPPER(SUBSTITUTE($D58," ","")),'Cleaned Google Form'!$A:$A,0),8),1),FALSE)),0,1),1)</f>
        <v>1</v>
      </c>
      <c r="T58" s="14">
        <f>IFERROR(IF(OR(IFERROR(FIND(T$13,INDEX('Cleaned Google Form'!$A$1:$L$5000,MATCH(UPPER(SUBSTITUTE('Main Template'!$D58," ","")),'Cleaned Google Form'!$A:$A,0),12),1),FALSE),AND(T$17=1,NOT(INDEX('Cleaned Google Form'!$A$1:$L$5000,MATCH(UPPER(SUBSTITUTE('Main Template'!$D58," ","")),'Cleaned Google Form'!$A:$A,0),6)="NO")),AND(T$17&gt;=26,NOT(INDEX('Cleaned Google Form'!$A$1:$L$5000,UPPER(SUBSTITUTE(MATCH(UPPER(SUBSTITUTE($D58," ","")),'Cleaned Google Form'!$A:$A,0)," ","")),7)="NO")),IFERROR(FIND(UPPER(SUBSTITUTE(T$12," ","")),INDEX('Cleaned Google Form'!$A$1:$L$5000,MATCH(UPPER(SUBSTITUTE($D58," ","")),'Cleaned Google Form'!$A:$A,0),8),1),FALSE)),0,1),1)</f>
        <v>1</v>
      </c>
      <c r="U58" s="14">
        <f>IFERROR(IF(OR(IFERROR(FIND(U$13,INDEX('Cleaned Google Form'!$A$1:$L$5000,MATCH(UPPER(SUBSTITUTE('Main Template'!$D58," ","")),'Cleaned Google Form'!$A:$A,0),12),1),FALSE),AND(U$17=1,NOT(INDEX('Cleaned Google Form'!$A$1:$L$5000,MATCH(UPPER(SUBSTITUTE('Main Template'!$D58," ","")),'Cleaned Google Form'!$A:$A,0),6)="NO")),AND(U$17&gt;=26,NOT(INDEX('Cleaned Google Form'!$A$1:$L$5000,UPPER(SUBSTITUTE(MATCH(UPPER(SUBSTITUTE($D58," ","")),'Cleaned Google Form'!$A:$A,0)," ","")),7)="NO")),IFERROR(FIND(UPPER(SUBSTITUTE(U$12," ","")),INDEX('Cleaned Google Form'!$A$1:$L$5000,MATCH(UPPER(SUBSTITUTE($D58," ","")),'Cleaned Google Form'!$A:$A,0),8),1),FALSE)),0,1),1)</f>
        <v>1</v>
      </c>
      <c r="V58" s="14">
        <f>IFERROR(IF(OR(IFERROR(FIND(V$13,INDEX('Cleaned Google Form'!$A$1:$L$5000,MATCH(UPPER(SUBSTITUTE('Main Template'!$D58," ","")),'Cleaned Google Form'!$A:$A,0),12),1),FALSE),AND(V$17=1,NOT(INDEX('Cleaned Google Form'!$A$1:$L$5000,MATCH(UPPER(SUBSTITUTE('Main Template'!$D58," ","")),'Cleaned Google Form'!$A:$A,0),6)="NO")),AND(V$17&gt;=26,NOT(INDEX('Cleaned Google Form'!$A$1:$L$5000,UPPER(SUBSTITUTE(MATCH(UPPER(SUBSTITUTE($D58," ","")),'Cleaned Google Form'!$A:$A,0)," ","")),7)="NO")),IFERROR(FIND(UPPER(SUBSTITUTE(V$12," ","")),INDEX('Cleaned Google Form'!$A$1:$L$5000,MATCH(UPPER(SUBSTITUTE($D58," ","")),'Cleaned Google Form'!$A:$A,0),8),1),FALSE)),0,1),1)</f>
        <v>1</v>
      </c>
      <c r="W58" s="14">
        <f>IFERROR(IF(OR(IFERROR(FIND(W$13,INDEX('Cleaned Google Form'!$A$1:$L$5000,MATCH(UPPER(SUBSTITUTE('Main Template'!$D58," ","")),'Cleaned Google Form'!$A:$A,0),12),1),FALSE),AND(W$17=1,NOT(INDEX('Cleaned Google Form'!$A$1:$L$5000,MATCH(UPPER(SUBSTITUTE('Main Template'!$D58," ","")),'Cleaned Google Form'!$A:$A,0),6)="NO")),AND(W$17&gt;=26,NOT(INDEX('Cleaned Google Form'!$A$1:$L$5000,UPPER(SUBSTITUTE(MATCH(UPPER(SUBSTITUTE($D58," ","")),'Cleaned Google Form'!$A:$A,0)," ","")),7)="NO")),IFERROR(FIND(UPPER(SUBSTITUTE(W$12," ","")),INDEX('Cleaned Google Form'!$A$1:$L$5000,MATCH(UPPER(SUBSTITUTE($D58," ","")),'Cleaned Google Form'!$A:$A,0),8),1),FALSE)),0,1),1)</f>
        <v>1</v>
      </c>
      <c r="X58" s="14">
        <f>IFERROR(IF(OR(IFERROR(FIND(X$13,INDEX('Cleaned Google Form'!$A$1:$L$5000,MATCH(UPPER(SUBSTITUTE('Main Template'!$D58," ","")),'Cleaned Google Form'!$A:$A,0),12),1),FALSE),AND(X$17=1,NOT(INDEX('Cleaned Google Form'!$A$1:$L$5000,MATCH(UPPER(SUBSTITUTE('Main Template'!$D58," ","")),'Cleaned Google Form'!$A:$A,0),6)="NO")),AND(X$17&gt;=26,NOT(INDEX('Cleaned Google Form'!$A$1:$L$5000,UPPER(SUBSTITUTE(MATCH(UPPER(SUBSTITUTE($D58," ","")),'Cleaned Google Form'!$A:$A,0)," ","")),7)="NO")),IFERROR(FIND(UPPER(SUBSTITUTE(X$12," ","")),INDEX('Cleaned Google Form'!$A$1:$L$5000,MATCH(UPPER(SUBSTITUTE($D58," ","")),'Cleaned Google Form'!$A:$A,0),8),1),FALSE)),0,1),1)</f>
        <v>1</v>
      </c>
      <c r="Y58" s="14">
        <f>IFERROR(IF(OR(IFERROR(FIND(Y$13,INDEX('Cleaned Google Form'!$A$1:$L$5000,MATCH(UPPER(SUBSTITUTE('Main Template'!$D58," ","")),'Cleaned Google Form'!$A:$A,0),12),1),FALSE),AND(Y$17=1,NOT(INDEX('Cleaned Google Form'!$A$1:$L$5000,MATCH(UPPER(SUBSTITUTE('Main Template'!$D58," ","")),'Cleaned Google Form'!$A:$A,0),6)="NO")),AND(Y$17&gt;=26,NOT(INDEX('Cleaned Google Form'!$A$1:$L$5000,UPPER(SUBSTITUTE(MATCH(UPPER(SUBSTITUTE($D58," ","")),'Cleaned Google Form'!$A:$A,0)," ","")),7)="NO")),IFERROR(FIND(UPPER(SUBSTITUTE(Y$12," ","")),INDEX('Cleaned Google Form'!$A$1:$L$5000,MATCH(UPPER(SUBSTITUTE($D58," ","")),'Cleaned Google Form'!$A:$A,0),8),1),FALSE)),0,1),1)</f>
        <v>1</v>
      </c>
      <c r="Z58" s="14">
        <f>IFERROR(IF(OR(IFERROR(FIND(Z$13,INDEX('Cleaned Google Form'!$A$1:$L$5000,MATCH(UPPER(SUBSTITUTE('Main Template'!$D58," ","")),'Cleaned Google Form'!$A:$A,0),12),1),FALSE),AND(Z$17=1,NOT(INDEX('Cleaned Google Form'!$A$1:$L$5000,MATCH(UPPER(SUBSTITUTE('Main Template'!$D58," ","")),'Cleaned Google Form'!$A:$A,0),6)="NO")),AND(Z$17&gt;=26,NOT(INDEX('Cleaned Google Form'!$A$1:$L$5000,UPPER(SUBSTITUTE(MATCH(UPPER(SUBSTITUTE($D58," ","")),'Cleaned Google Form'!$A:$A,0)," ","")),7)="NO")),IFERROR(FIND(UPPER(SUBSTITUTE(Z$12," ","")),INDEX('Cleaned Google Form'!$A$1:$L$5000,MATCH(UPPER(SUBSTITUTE($D58," ","")),'Cleaned Google Form'!$A:$A,0),8),1),FALSE)),0,1),1)</f>
        <v>0</v>
      </c>
      <c r="AA58" s="14">
        <f>IFERROR(IF(OR(IFERROR(FIND(AA$13,INDEX('Cleaned Google Form'!$A$1:$L$5000,MATCH(UPPER(SUBSTITUTE('Main Template'!$D58," ","")),'Cleaned Google Form'!$A:$A,0),12),1),FALSE),AND(AA$17=1,NOT(INDEX('Cleaned Google Form'!$A$1:$L$5000,MATCH(UPPER(SUBSTITUTE('Main Template'!$D58," ","")),'Cleaned Google Form'!$A:$A,0),6)="NO")),AND(AA$17&gt;=26,NOT(INDEX('Cleaned Google Form'!$A$1:$L$5000,UPPER(SUBSTITUTE(MATCH(UPPER(SUBSTITUTE($D58," ","")),'Cleaned Google Form'!$A:$A,0)," ","")),7)="NO")),IFERROR(FIND(UPPER(SUBSTITUTE(AA$12," ","")),INDEX('Cleaned Google Form'!$A$1:$L$5000,MATCH(UPPER(SUBSTITUTE($D58," ","")),'Cleaned Google Form'!$A:$A,0),8),1),FALSE)),0,1),1)</f>
        <v>0</v>
      </c>
      <c r="AB58" s="14">
        <f>IFERROR(IF(OR(IFERROR(FIND(AB$13,INDEX('Cleaned Google Form'!$A$1:$L$5000,MATCH(UPPER(SUBSTITUTE('Main Template'!$D58," ","")),'Cleaned Google Form'!$A:$A,0),12),1),FALSE),AND(AB$17=1,NOT(INDEX('Cleaned Google Form'!$A$1:$L$5000,MATCH(UPPER(SUBSTITUTE('Main Template'!$D58," ","")),'Cleaned Google Form'!$A:$A,0),6)="NO")),AND(AB$17&gt;=26,NOT(INDEX('Cleaned Google Form'!$A$1:$L$5000,UPPER(SUBSTITUTE(MATCH(UPPER(SUBSTITUTE($D58," ","")),'Cleaned Google Form'!$A:$A,0)," ","")),7)="NO")),IFERROR(FIND(UPPER(SUBSTITUTE(AB$12," ","")),INDEX('Cleaned Google Form'!$A$1:$L$5000,MATCH(UPPER(SUBSTITUTE($D58," ","")),'Cleaned Google Form'!$A:$A,0),8),1),FALSE)),0,1),1)</f>
        <v>0</v>
      </c>
      <c r="AC58" s="14">
        <f>IFERROR(IF(OR(IFERROR(FIND(AC$13,INDEX('Cleaned Google Form'!$A$1:$L$5000,MATCH(UPPER(SUBSTITUTE('Main Template'!$D58," ","")),'Cleaned Google Form'!$A:$A,0),12),1),FALSE),AND(AC$17=1,NOT(INDEX('Cleaned Google Form'!$A$1:$L$5000,MATCH(UPPER(SUBSTITUTE('Main Template'!$D58," ","")),'Cleaned Google Form'!$A:$A,0),6)="NO")),AND(AC$17&gt;=26,NOT(INDEX('Cleaned Google Form'!$A$1:$L$5000,UPPER(SUBSTITUTE(MATCH(UPPER(SUBSTITUTE($D58," ","")),'Cleaned Google Form'!$A:$A,0)," ","")),7)="NO")),IFERROR(FIND(UPPER(SUBSTITUTE(AC$12," ","")),INDEX('Cleaned Google Form'!$A$1:$L$5000,MATCH(UPPER(SUBSTITUTE($D58," ","")),'Cleaned Google Form'!$A:$A,0),8),1),FALSE)),0,1),1)</f>
        <v>1</v>
      </c>
      <c r="AD58" s="14">
        <f>IFERROR(IF(OR(IFERROR(FIND(AD$13,INDEX('Cleaned Google Form'!$A$1:$L$5000,MATCH(UPPER(SUBSTITUTE('Main Template'!$D58," ","")),'Cleaned Google Form'!$A:$A,0),12),1),FALSE),AND(AD$17=1,NOT(INDEX('Cleaned Google Form'!$A$1:$L$5000,MATCH(UPPER(SUBSTITUTE('Main Template'!$D58," ","")),'Cleaned Google Form'!$A:$A,0),6)="NO")),AND(AD$17&gt;=26,NOT(INDEX('Cleaned Google Form'!$A$1:$L$5000,UPPER(SUBSTITUTE(MATCH(UPPER(SUBSTITUTE($D58," ","")),'Cleaned Google Form'!$A:$A,0)," ","")),7)="NO")),IFERROR(FIND(UPPER(SUBSTITUTE(AD$12," ","")),INDEX('Cleaned Google Form'!$A$1:$L$5000,MATCH(UPPER(SUBSTITUTE($D58," ","")),'Cleaned Google Form'!$A:$A,0),8),1),FALSE)),0,1),1)</f>
        <v>1</v>
      </c>
      <c r="AE58" s="14">
        <f>IFERROR(IF(OR(IFERROR(FIND(AE$13,INDEX('Cleaned Google Form'!$A$1:$L$5000,MATCH(UPPER(SUBSTITUTE('Main Template'!$D58," ","")),'Cleaned Google Form'!$A:$A,0),12),1),FALSE),AND(AE$17=1,NOT(INDEX('Cleaned Google Form'!$A$1:$L$5000,MATCH(UPPER(SUBSTITUTE('Main Template'!$D58," ","")),'Cleaned Google Form'!$A:$A,0),6)="NO")),AND(AE$17&gt;=26,NOT(INDEX('Cleaned Google Form'!$A$1:$L$5000,UPPER(SUBSTITUTE(MATCH(UPPER(SUBSTITUTE($D58," ","")),'Cleaned Google Form'!$A:$A,0)," ","")),7)="NO")),IFERROR(FIND(UPPER(SUBSTITUTE(AE$12," ","")),INDEX('Cleaned Google Form'!$A$1:$L$5000,MATCH(UPPER(SUBSTITUTE($D58," ","")),'Cleaned Google Form'!$A:$A,0),8),1),FALSE)),0,1),1)</f>
        <v>1</v>
      </c>
      <c r="AF58" s="14">
        <f>IFERROR(IF(OR(IFERROR(FIND(AF$13,INDEX('Cleaned Google Form'!$A$1:$L$5000,MATCH(UPPER(SUBSTITUTE('Main Template'!$D58," ","")),'Cleaned Google Form'!$A:$A,0),12),1),FALSE),AND(AF$17=1,NOT(INDEX('Cleaned Google Form'!$A$1:$L$5000,MATCH(UPPER(SUBSTITUTE('Main Template'!$D58," ","")),'Cleaned Google Form'!$A:$A,0),6)="NO")),AND(AF$17&gt;=26,NOT(INDEX('Cleaned Google Form'!$A$1:$L$5000,UPPER(SUBSTITUTE(MATCH(UPPER(SUBSTITUTE($D58," ","")),'Cleaned Google Form'!$A:$A,0)," ","")),7)="NO")),IFERROR(FIND(UPPER(SUBSTITUTE(AF$12," ","")),INDEX('Cleaned Google Form'!$A$1:$L$5000,MATCH(UPPER(SUBSTITUTE($D58," ","")),'Cleaned Google Form'!$A:$A,0),8),1),FALSE)),0,1),1)</f>
        <v>1</v>
      </c>
      <c r="AG58" s="14">
        <f>IFERROR(IF(OR(IFERROR(FIND(AG$13,INDEX('Cleaned Google Form'!$A$1:$L$5000,MATCH(UPPER(SUBSTITUTE('Main Template'!$D58," ","")),'Cleaned Google Form'!$A:$A,0),12),1),FALSE),AND(AG$17=1,NOT(INDEX('Cleaned Google Form'!$A$1:$L$5000,MATCH(UPPER(SUBSTITUTE('Main Template'!$D58," ","")),'Cleaned Google Form'!$A:$A,0),6)="NO")),AND(AG$17&gt;=26,NOT(INDEX('Cleaned Google Form'!$A$1:$L$5000,UPPER(SUBSTITUTE(MATCH(UPPER(SUBSTITUTE($D58," ","")),'Cleaned Google Form'!$A:$A,0)," ","")),7)="NO")),IFERROR(FIND(UPPER(SUBSTITUTE(AG$12," ","")),INDEX('Cleaned Google Form'!$A$1:$L$5000,MATCH(UPPER(SUBSTITUTE($D58," ","")),'Cleaned Google Form'!$A:$A,0),8),1),FALSE)),0,1),1)</f>
        <v>1</v>
      </c>
      <c r="AH58" s="14">
        <f>IFERROR(IF(OR(IFERROR(FIND(AH$13,INDEX('Cleaned Google Form'!$A$1:$L$5000,MATCH(UPPER(SUBSTITUTE('Main Template'!$D58," ","")),'Cleaned Google Form'!$A:$A,0),12),1),FALSE),AND(AH$17=1,NOT(INDEX('Cleaned Google Form'!$A$1:$L$5000,MATCH(UPPER(SUBSTITUTE('Main Template'!$D58," ","")),'Cleaned Google Form'!$A:$A,0),6)="NO")),AND(AH$17&gt;=26,NOT(INDEX('Cleaned Google Form'!$A$1:$L$5000,UPPER(SUBSTITUTE(MATCH(UPPER(SUBSTITUTE($D58," ","")),'Cleaned Google Form'!$A:$A,0)," ","")),7)="NO")),IFERROR(FIND(UPPER(SUBSTITUTE(AH$12," ","")),INDEX('Cleaned Google Form'!$A$1:$L$5000,MATCH(UPPER(SUBSTITUTE($D58," ","")),'Cleaned Google Form'!$A:$A,0),8),1),FALSE)),0,1),1)</f>
        <v>1</v>
      </c>
      <c r="AI58" s="14">
        <f>IFERROR(IF(OR(IFERROR(FIND(AI$13,INDEX('Cleaned Google Form'!$A$1:$L$5000,MATCH(UPPER(SUBSTITUTE('Main Template'!$D58," ","")),'Cleaned Google Form'!$A:$A,0),12),1),FALSE),AND(AI$17=1,NOT(INDEX('Cleaned Google Form'!$A$1:$L$5000,MATCH(UPPER(SUBSTITUTE('Main Template'!$D58," ","")),'Cleaned Google Form'!$A:$A,0),6)="NO")),AND(AI$17&gt;=26,NOT(INDEX('Cleaned Google Form'!$A$1:$L$5000,UPPER(SUBSTITUTE(MATCH(UPPER(SUBSTITUTE($D58," ","")),'Cleaned Google Form'!$A:$A,0)," ","")),7)="NO")),IFERROR(FIND(UPPER(SUBSTITUTE(AI$12," ","")),INDEX('Cleaned Google Form'!$A$1:$L$5000,MATCH(UPPER(SUBSTITUTE($D58," ","")),'Cleaned Google Form'!$A:$A,0),8),1),FALSE)),0,1),1)</f>
        <v>1</v>
      </c>
      <c r="AJ58" s="14">
        <f>IFERROR(IF(OR(IFERROR(FIND(AJ$13,INDEX('Cleaned Google Form'!$A$1:$L$5000,MATCH(UPPER(SUBSTITUTE('Main Template'!$D58," ","")),'Cleaned Google Form'!$A:$A,0),12),1),FALSE),AND(AJ$17=1,NOT(INDEX('Cleaned Google Form'!$A$1:$L$5000,MATCH(UPPER(SUBSTITUTE('Main Template'!$D58," ","")),'Cleaned Google Form'!$A:$A,0),6)="NO")),AND(AJ$17&gt;=26,NOT(INDEX('Cleaned Google Form'!$A$1:$L$5000,UPPER(SUBSTITUTE(MATCH(UPPER(SUBSTITUTE($D58," ","")),'Cleaned Google Form'!$A:$A,0)," ","")),7)="NO")),IFERROR(FIND(UPPER(SUBSTITUTE(AJ$12," ","")),INDEX('Cleaned Google Form'!$A$1:$L$5000,MATCH(UPPER(SUBSTITUTE($D58," ","")),'Cleaned Google Form'!$A:$A,0),8),1),FALSE)),0,1),1)</f>
        <v>1</v>
      </c>
      <c r="AK58" s="14">
        <f>IFERROR(IF(OR(IFERROR(FIND(AK$13,INDEX('Cleaned Google Form'!$A$1:$L$5000,MATCH(UPPER(SUBSTITUTE('Main Template'!$D58," ","")),'Cleaned Google Form'!$A:$A,0),12),1),FALSE),AND(AK$17=1,NOT(INDEX('Cleaned Google Form'!$A$1:$L$5000,MATCH(UPPER(SUBSTITUTE('Main Template'!$D58," ","")),'Cleaned Google Form'!$A:$A,0),6)="NO")),AND(AK$17&gt;=26,NOT(INDEX('Cleaned Google Form'!$A$1:$L$5000,UPPER(SUBSTITUTE(MATCH(UPPER(SUBSTITUTE($D58," ","")),'Cleaned Google Form'!$A:$A,0)," ","")),7)="NO")),IFERROR(FIND(UPPER(SUBSTITUTE(AK$12," ","")),INDEX('Cleaned Google Form'!$A$1:$L$5000,MATCH(UPPER(SUBSTITUTE($D58," ","")),'Cleaned Google Form'!$A:$A,0),8),1),FALSE)),0,1),1)</f>
        <v>1</v>
      </c>
      <c r="AL58" s="14">
        <f>IFERROR(IF(OR(IFERROR(FIND(AL$13,INDEX('Cleaned Google Form'!$A$1:$L$5000,MATCH(UPPER(SUBSTITUTE('Main Template'!$D58," ","")),'Cleaned Google Form'!$A:$A,0),12),1),FALSE),AND(AL$17=1,NOT(INDEX('Cleaned Google Form'!$A$1:$L$5000,MATCH(UPPER(SUBSTITUTE('Main Template'!$D58," ","")),'Cleaned Google Form'!$A:$A,0),6)="NO")),AND(AL$17&gt;=26,NOT(INDEX('Cleaned Google Form'!$A$1:$L$5000,UPPER(SUBSTITUTE(MATCH(UPPER(SUBSTITUTE($D58," ","")),'Cleaned Google Form'!$A:$A,0)," ","")),7)="NO")),IFERROR(FIND(UPPER(SUBSTITUTE(AL$12," ","")),INDEX('Cleaned Google Form'!$A$1:$L$5000,MATCH(UPPER(SUBSTITUTE($D58," ","")),'Cleaned Google Form'!$A:$A,0),8),1),FALSE)),0,1),1)</f>
        <v>1</v>
      </c>
      <c r="AM58" s="14">
        <f>IFERROR(IF(OR(IFERROR(FIND(AM$13,INDEX('Cleaned Google Form'!$A$1:$L$5000,MATCH(UPPER(SUBSTITUTE('Main Template'!$D58," ","")),'Cleaned Google Form'!$A:$A,0),12),1),FALSE),AND(AM$17=1,NOT(INDEX('Cleaned Google Form'!$A$1:$L$5000,MATCH(UPPER(SUBSTITUTE('Main Template'!$D58," ","")),'Cleaned Google Form'!$A:$A,0),6)="NO")),AND(AM$17&gt;=26,NOT(INDEX('Cleaned Google Form'!$A$1:$L$5000,UPPER(SUBSTITUTE(MATCH(UPPER(SUBSTITUTE($D58," ","")),'Cleaned Google Form'!$A:$A,0)," ","")),7)="NO")),IFERROR(FIND(UPPER(SUBSTITUTE(AM$12," ","")),INDEX('Cleaned Google Form'!$A$1:$L$5000,MATCH(UPPER(SUBSTITUTE($D58," ","")),'Cleaned Google Form'!$A:$A,0),8),1),FALSE)),0,1),1)</f>
        <v>1</v>
      </c>
      <c r="AN58" s="14">
        <f>IFERROR(IF(OR(IFERROR(FIND(AN$13,INDEX('Cleaned Google Form'!$A$1:$L$5000,MATCH(UPPER(SUBSTITUTE('Main Template'!$D58," ","")),'Cleaned Google Form'!$A:$A,0),12),1),FALSE),AND(AN$17=1,NOT(INDEX('Cleaned Google Form'!$A$1:$L$5000,MATCH(UPPER(SUBSTITUTE('Main Template'!$D58," ","")),'Cleaned Google Form'!$A:$A,0),6)="NO")),AND(AN$17&gt;=26,NOT(INDEX('Cleaned Google Form'!$A$1:$L$5000,UPPER(SUBSTITUTE(MATCH(UPPER(SUBSTITUTE($D58," ","")),'Cleaned Google Form'!$A:$A,0)," ","")),7)="NO")),IFERROR(FIND(UPPER(SUBSTITUTE(AN$12," ","")),INDEX('Cleaned Google Form'!$A$1:$L$5000,MATCH(UPPER(SUBSTITUTE($D58," ","")),'Cleaned Google Form'!$A:$A,0),8),1),FALSE)),0,1),1)</f>
        <v>1</v>
      </c>
    </row>
    <row r="59" spans="3:40">
      <c r="C59" s="4">
        <f t="shared" si="8"/>
        <v>42</v>
      </c>
      <c r="D59" s="4" t="s">
        <v>19</v>
      </c>
      <c r="E59" s="4">
        <f>IFERROR(IF(UPPER(VLOOKUP(UPPER(SUBSTITUTE(D59," ","")),'Cleaned Google Form'!$A$1:$L$5000,3,FALSE))="YES",1,0),0)</f>
        <v>0</v>
      </c>
      <c r="F59" s="4">
        <f>IFERROR(IF(VLOOKUP(UPPER(SUBSTITUTE(D59," ","")),'Cleaned Google Form'!$A$1:$L$5000,2,FALSE)="R1",1,0),0)</f>
        <v>0</v>
      </c>
      <c r="G59" s="4">
        <f>IFERROR(IF(VLOOKUP(UPPER(SUBSTITUTE(D59," ","")),'Cleaned Google Form'!$A$1:$L$5000,4,FALSE)="VGH",1,0),0)</f>
        <v>0</v>
      </c>
      <c r="H59" s="4">
        <f>IFERROR(IF(G59+IFERROR(IF(VLOOKUP(UPPER(SUBSTITUTE(D59," ","")),'Cleaned Google Form'!$A$1:$L$5000,3,FALSE)="SPH",1,0),0)=0,1,0),0)</f>
        <v>1</v>
      </c>
      <c r="I59" s="4">
        <f t="shared" si="9"/>
        <v>42</v>
      </c>
      <c r="J59" s="14">
        <f>IFERROR(IF(OR(IFERROR(FIND(J$13,INDEX('Cleaned Google Form'!$A$1:$L$5000,MATCH(UPPER(SUBSTITUTE('Main Template'!$D59," ","")),'Cleaned Google Form'!$A:$A,0),12),1),FALSE),AND(J$17=1,NOT(INDEX('Cleaned Google Form'!$A$1:$L$5000,MATCH(UPPER(SUBSTITUTE('Main Template'!$D59," ","")),'Cleaned Google Form'!$A:$A,0),6)="NO")),AND(J$17&gt;=26,NOT(INDEX('Cleaned Google Form'!$A$1:$L$5000,UPPER(SUBSTITUTE(MATCH(UPPER(SUBSTITUTE($D59," ","")),'Cleaned Google Form'!$A:$A,0)," ","")),7)="NO")),IFERROR(FIND(UPPER(SUBSTITUTE(J$12," ","")),INDEX('Cleaned Google Form'!$A$1:$L$5000,MATCH(UPPER(SUBSTITUTE($D59," ","")),'Cleaned Google Form'!$A:$A,0),8),1),FALSE)),0,1),1)</f>
        <v>1</v>
      </c>
      <c r="K59" s="14">
        <f>IFERROR(IF(OR(IFERROR(FIND(K$13,INDEX('Cleaned Google Form'!$A$1:$L$5000,MATCH(UPPER(SUBSTITUTE('Main Template'!$D59," ","")),'Cleaned Google Form'!$A:$A,0),12),1),FALSE),AND(K$17=1,NOT(INDEX('Cleaned Google Form'!$A$1:$L$5000,MATCH(UPPER(SUBSTITUTE('Main Template'!$D59," ","")),'Cleaned Google Form'!$A:$A,0),6)="NO")),AND(K$17&gt;=26,NOT(INDEX('Cleaned Google Form'!$A$1:$L$5000,UPPER(SUBSTITUTE(MATCH(UPPER(SUBSTITUTE($D59," ","")),'Cleaned Google Form'!$A:$A,0)," ","")),7)="NO")),IFERROR(FIND(UPPER(SUBSTITUTE(K$12," ","")),INDEX('Cleaned Google Form'!$A$1:$L$5000,MATCH(UPPER(SUBSTITUTE($D59," ","")),'Cleaned Google Form'!$A:$A,0),8),1),FALSE)),0,1),1)</f>
        <v>1</v>
      </c>
      <c r="L59" s="14">
        <f>IFERROR(IF(OR(IFERROR(FIND(L$13,INDEX('Cleaned Google Form'!$A$1:$L$5000,MATCH(UPPER(SUBSTITUTE('Main Template'!$D59," ","")),'Cleaned Google Form'!$A:$A,0),12),1),FALSE),AND(L$17=1,NOT(INDEX('Cleaned Google Form'!$A$1:$L$5000,MATCH(UPPER(SUBSTITUTE('Main Template'!$D59," ","")),'Cleaned Google Form'!$A:$A,0),6)="NO")),AND(L$17&gt;=26,NOT(INDEX('Cleaned Google Form'!$A$1:$L$5000,UPPER(SUBSTITUTE(MATCH(UPPER(SUBSTITUTE($D59," ","")),'Cleaned Google Form'!$A:$A,0)," ","")),7)="NO")),IFERROR(FIND(UPPER(SUBSTITUTE(L$12," ","")),INDEX('Cleaned Google Form'!$A$1:$L$5000,MATCH(UPPER(SUBSTITUTE($D59," ","")),'Cleaned Google Form'!$A:$A,0),8),1),FALSE)),0,1),1)</f>
        <v>1</v>
      </c>
      <c r="M59" s="14">
        <f>IFERROR(IF(OR(IFERROR(FIND(M$13,INDEX('Cleaned Google Form'!$A$1:$L$5000,MATCH(UPPER(SUBSTITUTE('Main Template'!$D59," ","")),'Cleaned Google Form'!$A:$A,0),12),1),FALSE),AND(M$17=1,NOT(INDEX('Cleaned Google Form'!$A$1:$L$5000,MATCH(UPPER(SUBSTITUTE('Main Template'!$D59," ","")),'Cleaned Google Form'!$A:$A,0),6)="NO")),AND(M$17&gt;=26,NOT(INDEX('Cleaned Google Form'!$A$1:$L$5000,UPPER(SUBSTITUTE(MATCH(UPPER(SUBSTITUTE($D59," ","")),'Cleaned Google Form'!$A:$A,0)," ","")),7)="NO")),IFERROR(FIND(UPPER(SUBSTITUTE(M$12," ","")),INDEX('Cleaned Google Form'!$A$1:$L$5000,MATCH(UPPER(SUBSTITUTE($D59," ","")),'Cleaned Google Form'!$A:$A,0),8),1),FALSE)),0,1),1)</f>
        <v>1</v>
      </c>
      <c r="N59" s="14">
        <f>IFERROR(IF(OR(IFERROR(FIND(N$13,INDEX('Cleaned Google Form'!$A$1:$L$5000,MATCH(UPPER(SUBSTITUTE('Main Template'!$D59," ","")),'Cleaned Google Form'!$A:$A,0),12),1),FALSE),AND(N$17=1,NOT(INDEX('Cleaned Google Form'!$A$1:$L$5000,MATCH(UPPER(SUBSTITUTE('Main Template'!$D59," ","")),'Cleaned Google Form'!$A:$A,0),6)="NO")),AND(N$17&gt;=26,NOT(INDEX('Cleaned Google Form'!$A$1:$L$5000,UPPER(SUBSTITUTE(MATCH(UPPER(SUBSTITUTE($D59," ","")),'Cleaned Google Form'!$A:$A,0)," ","")),7)="NO")),IFERROR(FIND(UPPER(SUBSTITUTE(N$12," ","")),INDEX('Cleaned Google Form'!$A$1:$L$5000,MATCH(UPPER(SUBSTITUTE($D59," ","")),'Cleaned Google Form'!$A:$A,0),8),1),FALSE)),0,1),1)</f>
        <v>1</v>
      </c>
      <c r="O59" s="14">
        <f>IFERROR(IF(OR(IFERROR(FIND(O$13,INDEX('Cleaned Google Form'!$A$1:$L$5000,MATCH(UPPER(SUBSTITUTE('Main Template'!$D59," ","")),'Cleaned Google Form'!$A:$A,0),12),1),FALSE),AND(O$17=1,NOT(INDEX('Cleaned Google Form'!$A$1:$L$5000,MATCH(UPPER(SUBSTITUTE('Main Template'!$D59," ","")),'Cleaned Google Form'!$A:$A,0),6)="NO")),AND(O$17&gt;=26,NOT(INDEX('Cleaned Google Form'!$A$1:$L$5000,UPPER(SUBSTITUTE(MATCH(UPPER(SUBSTITUTE($D59," ","")),'Cleaned Google Form'!$A:$A,0)," ","")),7)="NO")),IFERROR(FIND(UPPER(SUBSTITUTE(O$12," ","")),INDEX('Cleaned Google Form'!$A$1:$L$5000,MATCH(UPPER(SUBSTITUTE($D59," ","")),'Cleaned Google Form'!$A:$A,0),8),1),FALSE)),0,1),1)</f>
        <v>1</v>
      </c>
      <c r="P59" s="14">
        <f>IFERROR(IF(OR(IFERROR(FIND(P$13,INDEX('Cleaned Google Form'!$A$1:$L$5000,MATCH(UPPER(SUBSTITUTE('Main Template'!$D59," ","")),'Cleaned Google Form'!$A:$A,0),12),1),FALSE),AND(P$17=1,NOT(INDEX('Cleaned Google Form'!$A$1:$L$5000,MATCH(UPPER(SUBSTITUTE('Main Template'!$D59," ","")),'Cleaned Google Form'!$A:$A,0),6)="NO")),AND(P$17&gt;=26,NOT(INDEX('Cleaned Google Form'!$A$1:$L$5000,UPPER(SUBSTITUTE(MATCH(UPPER(SUBSTITUTE($D59," ","")),'Cleaned Google Form'!$A:$A,0)," ","")),7)="NO")),IFERROR(FIND(UPPER(SUBSTITUTE(P$12," ","")),INDEX('Cleaned Google Form'!$A$1:$L$5000,MATCH(UPPER(SUBSTITUTE($D59," ","")),'Cleaned Google Form'!$A:$A,0),8),1),FALSE)),0,1),1)</f>
        <v>1</v>
      </c>
      <c r="Q59" s="14">
        <f>IFERROR(IF(OR(IFERROR(FIND(Q$13,INDEX('Cleaned Google Form'!$A$1:$L$5000,MATCH(UPPER(SUBSTITUTE('Main Template'!$D59," ","")),'Cleaned Google Form'!$A:$A,0),12),1),FALSE),AND(Q$17=1,NOT(INDEX('Cleaned Google Form'!$A$1:$L$5000,MATCH(UPPER(SUBSTITUTE('Main Template'!$D59," ","")),'Cleaned Google Form'!$A:$A,0),6)="NO")),AND(Q$17&gt;=26,NOT(INDEX('Cleaned Google Form'!$A$1:$L$5000,UPPER(SUBSTITUTE(MATCH(UPPER(SUBSTITUTE($D59," ","")),'Cleaned Google Form'!$A:$A,0)," ","")),7)="NO")),IFERROR(FIND(UPPER(SUBSTITUTE(Q$12," ","")),INDEX('Cleaned Google Form'!$A$1:$L$5000,MATCH(UPPER(SUBSTITUTE($D59," ","")),'Cleaned Google Form'!$A:$A,0),8),1),FALSE)),0,1),1)</f>
        <v>1</v>
      </c>
      <c r="R59" s="14">
        <f>IFERROR(IF(OR(IFERROR(FIND(R$13,INDEX('Cleaned Google Form'!$A$1:$L$5000,MATCH(UPPER(SUBSTITUTE('Main Template'!$D59," ","")),'Cleaned Google Form'!$A:$A,0),12),1),FALSE),AND(R$17=1,NOT(INDEX('Cleaned Google Form'!$A$1:$L$5000,MATCH(UPPER(SUBSTITUTE('Main Template'!$D59," ","")),'Cleaned Google Form'!$A:$A,0),6)="NO")),AND(R$17&gt;=26,NOT(INDEX('Cleaned Google Form'!$A$1:$L$5000,UPPER(SUBSTITUTE(MATCH(UPPER(SUBSTITUTE($D59," ","")),'Cleaned Google Form'!$A:$A,0)," ","")),7)="NO")),IFERROR(FIND(UPPER(SUBSTITUTE(R$12," ","")),INDEX('Cleaned Google Form'!$A$1:$L$5000,MATCH(UPPER(SUBSTITUTE($D59," ","")),'Cleaned Google Form'!$A:$A,0),8),1),FALSE)),0,1),1)</f>
        <v>1</v>
      </c>
      <c r="S59" s="14">
        <f>IFERROR(IF(OR(IFERROR(FIND(S$13,INDEX('Cleaned Google Form'!$A$1:$L$5000,MATCH(UPPER(SUBSTITUTE('Main Template'!$D59," ","")),'Cleaned Google Form'!$A:$A,0),12),1),FALSE),AND(S$17=1,NOT(INDEX('Cleaned Google Form'!$A$1:$L$5000,MATCH(UPPER(SUBSTITUTE('Main Template'!$D59," ","")),'Cleaned Google Form'!$A:$A,0),6)="NO")),AND(S$17&gt;=26,NOT(INDEX('Cleaned Google Form'!$A$1:$L$5000,UPPER(SUBSTITUTE(MATCH(UPPER(SUBSTITUTE($D59," ","")),'Cleaned Google Form'!$A:$A,0)," ","")),7)="NO")),IFERROR(FIND(UPPER(SUBSTITUTE(S$12," ","")),INDEX('Cleaned Google Form'!$A$1:$L$5000,MATCH(UPPER(SUBSTITUTE($D59," ","")),'Cleaned Google Form'!$A:$A,0),8),1),FALSE)),0,1),1)</f>
        <v>1</v>
      </c>
      <c r="T59" s="14">
        <f>IFERROR(IF(OR(IFERROR(FIND(T$13,INDEX('Cleaned Google Form'!$A$1:$L$5000,MATCH(UPPER(SUBSTITUTE('Main Template'!$D59," ","")),'Cleaned Google Form'!$A:$A,0),12),1),FALSE),AND(T$17=1,NOT(INDEX('Cleaned Google Form'!$A$1:$L$5000,MATCH(UPPER(SUBSTITUTE('Main Template'!$D59," ","")),'Cleaned Google Form'!$A:$A,0),6)="NO")),AND(T$17&gt;=26,NOT(INDEX('Cleaned Google Form'!$A$1:$L$5000,UPPER(SUBSTITUTE(MATCH(UPPER(SUBSTITUTE($D59," ","")),'Cleaned Google Form'!$A:$A,0)," ","")),7)="NO")),IFERROR(FIND(UPPER(SUBSTITUTE(T$12," ","")),INDEX('Cleaned Google Form'!$A$1:$L$5000,MATCH(UPPER(SUBSTITUTE($D59," ","")),'Cleaned Google Form'!$A:$A,0),8),1),FALSE)),0,1),1)</f>
        <v>1</v>
      </c>
      <c r="U59" s="14">
        <f>IFERROR(IF(OR(IFERROR(FIND(U$13,INDEX('Cleaned Google Form'!$A$1:$L$5000,MATCH(UPPER(SUBSTITUTE('Main Template'!$D59," ","")),'Cleaned Google Form'!$A:$A,0),12),1),FALSE),AND(U$17=1,NOT(INDEX('Cleaned Google Form'!$A$1:$L$5000,MATCH(UPPER(SUBSTITUTE('Main Template'!$D59," ","")),'Cleaned Google Form'!$A:$A,0),6)="NO")),AND(U$17&gt;=26,NOT(INDEX('Cleaned Google Form'!$A$1:$L$5000,UPPER(SUBSTITUTE(MATCH(UPPER(SUBSTITUTE($D59," ","")),'Cleaned Google Form'!$A:$A,0)," ","")),7)="NO")),IFERROR(FIND(UPPER(SUBSTITUTE(U$12," ","")),INDEX('Cleaned Google Form'!$A$1:$L$5000,MATCH(UPPER(SUBSTITUTE($D59," ","")),'Cleaned Google Form'!$A:$A,0),8),1),FALSE)),0,1),1)</f>
        <v>1</v>
      </c>
      <c r="V59" s="14">
        <f>IFERROR(IF(OR(IFERROR(FIND(V$13,INDEX('Cleaned Google Form'!$A$1:$L$5000,MATCH(UPPER(SUBSTITUTE('Main Template'!$D59," ","")),'Cleaned Google Form'!$A:$A,0),12),1),FALSE),AND(V$17=1,NOT(INDEX('Cleaned Google Form'!$A$1:$L$5000,MATCH(UPPER(SUBSTITUTE('Main Template'!$D59," ","")),'Cleaned Google Form'!$A:$A,0),6)="NO")),AND(V$17&gt;=26,NOT(INDEX('Cleaned Google Form'!$A$1:$L$5000,UPPER(SUBSTITUTE(MATCH(UPPER(SUBSTITUTE($D59," ","")),'Cleaned Google Form'!$A:$A,0)," ","")),7)="NO")),IFERROR(FIND(UPPER(SUBSTITUTE(V$12," ","")),INDEX('Cleaned Google Form'!$A$1:$L$5000,MATCH(UPPER(SUBSTITUTE($D59," ","")),'Cleaned Google Form'!$A:$A,0),8),1),FALSE)),0,1),1)</f>
        <v>1</v>
      </c>
      <c r="W59" s="14">
        <f>IFERROR(IF(OR(IFERROR(FIND(W$13,INDEX('Cleaned Google Form'!$A$1:$L$5000,MATCH(UPPER(SUBSTITUTE('Main Template'!$D59," ","")),'Cleaned Google Form'!$A:$A,0),12),1),FALSE),AND(W$17=1,NOT(INDEX('Cleaned Google Form'!$A$1:$L$5000,MATCH(UPPER(SUBSTITUTE('Main Template'!$D59," ","")),'Cleaned Google Form'!$A:$A,0),6)="NO")),AND(W$17&gt;=26,NOT(INDEX('Cleaned Google Form'!$A$1:$L$5000,UPPER(SUBSTITUTE(MATCH(UPPER(SUBSTITUTE($D59," ","")),'Cleaned Google Form'!$A:$A,0)," ","")),7)="NO")),IFERROR(FIND(UPPER(SUBSTITUTE(W$12," ","")),INDEX('Cleaned Google Form'!$A$1:$L$5000,MATCH(UPPER(SUBSTITUTE($D59," ","")),'Cleaned Google Form'!$A:$A,0),8),1),FALSE)),0,1),1)</f>
        <v>1</v>
      </c>
      <c r="X59" s="14">
        <f>IFERROR(IF(OR(IFERROR(FIND(X$13,INDEX('Cleaned Google Form'!$A$1:$L$5000,MATCH(UPPER(SUBSTITUTE('Main Template'!$D59," ","")),'Cleaned Google Form'!$A:$A,0),12),1),FALSE),AND(X$17=1,NOT(INDEX('Cleaned Google Form'!$A$1:$L$5000,MATCH(UPPER(SUBSTITUTE('Main Template'!$D59," ","")),'Cleaned Google Form'!$A:$A,0),6)="NO")),AND(X$17&gt;=26,NOT(INDEX('Cleaned Google Form'!$A$1:$L$5000,UPPER(SUBSTITUTE(MATCH(UPPER(SUBSTITUTE($D59," ","")),'Cleaned Google Form'!$A:$A,0)," ","")),7)="NO")),IFERROR(FIND(UPPER(SUBSTITUTE(X$12," ","")),INDEX('Cleaned Google Form'!$A$1:$L$5000,MATCH(UPPER(SUBSTITUTE($D59," ","")),'Cleaned Google Form'!$A:$A,0),8),1),FALSE)),0,1),1)</f>
        <v>1</v>
      </c>
      <c r="Y59" s="14">
        <f>IFERROR(IF(OR(IFERROR(FIND(Y$13,INDEX('Cleaned Google Form'!$A$1:$L$5000,MATCH(UPPER(SUBSTITUTE('Main Template'!$D59," ","")),'Cleaned Google Form'!$A:$A,0),12),1),FALSE),AND(Y$17=1,NOT(INDEX('Cleaned Google Form'!$A$1:$L$5000,MATCH(UPPER(SUBSTITUTE('Main Template'!$D59," ","")),'Cleaned Google Form'!$A:$A,0),6)="NO")),AND(Y$17&gt;=26,NOT(INDEX('Cleaned Google Form'!$A$1:$L$5000,UPPER(SUBSTITUTE(MATCH(UPPER(SUBSTITUTE($D59," ","")),'Cleaned Google Form'!$A:$A,0)," ","")),7)="NO")),IFERROR(FIND(UPPER(SUBSTITUTE(Y$12," ","")),INDEX('Cleaned Google Form'!$A$1:$L$5000,MATCH(UPPER(SUBSTITUTE($D59," ","")),'Cleaned Google Form'!$A:$A,0),8),1),FALSE)),0,1),1)</f>
        <v>1</v>
      </c>
      <c r="Z59" s="14">
        <f>IFERROR(IF(OR(IFERROR(FIND(Z$13,INDEX('Cleaned Google Form'!$A$1:$L$5000,MATCH(UPPER(SUBSTITUTE('Main Template'!$D59," ","")),'Cleaned Google Form'!$A:$A,0),12),1),FALSE),AND(Z$17=1,NOT(INDEX('Cleaned Google Form'!$A$1:$L$5000,MATCH(UPPER(SUBSTITUTE('Main Template'!$D59," ","")),'Cleaned Google Form'!$A:$A,0),6)="NO")),AND(Z$17&gt;=26,NOT(INDEX('Cleaned Google Form'!$A$1:$L$5000,UPPER(SUBSTITUTE(MATCH(UPPER(SUBSTITUTE($D59," ","")),'Cleaned Google Form'!$A:$A,0)," ","")),7)="NO")),IFERROR(FIND(UPPER(SUBSTITUTE(Z$12," ","")),INDEX('Cleaned Google Form'!$A$1:$L$5000,MATCH(UPPER(SUBSTITUTE($D59," ","")),'Cleaned Google Form'!$A:$A,0),8),1),FALSE)),0,1),1)</f>
        <v>1</v>
      </c>
      <c r="AA59" s="14">
        <f>IFERROR(IF(OR(IFERROR(FIND(AA$13,INDEX('Cleaned Google Form'!$A$1:$L$5000,MATCH(UPPER(SUBSTITUTE('Main Template'!$D59," ","")),'Cleaned Google Form'!$A:$A,0),12),1),FALSE),AND(AA$17=1,NOT(INDEX('Cleaned Google Form'!$A$1:$L$5000,MATCH(UPPER(SUBSTITUTE('Main Template'!$D59," ","")),'Cleaned Google Form'!$A:$A,0),6)="NO")),AND(AA$17&gt;=26,NOT(INDEX('Cleaned Google Form'!$A$1:$L$5000,UPPER(SUBSTITUTE(MATCH(UPPER(SUBSTITUTE($D59," ","")),'Cleaned Google Form'!$A:$A,0)," ","")),7)="NO")),IFERROR(FIND(UPPER(SUBSTITUTE(AA$12," ","")),INDEX('Cleaned Google Form'!$A$1:$L$5000,MATCH(UPPER(SUBSTITUTE($D59," ","")),'Cleaned Google Form'!$A:$A,0),8),1),FALSE)),0,1),1)</f>
        <v>1</v>
      </c>
      <c r="AB59" s="14">
        <f>IFERROR(IF(OR(IFERROR(FIND(AB$13,INDEX('Cleaned Google Form'!$A$1:$L$5000,MATCH(UPPER(SUBSTITUTE('Main Template'!$D59," ","")),'Cleaned Google Form'!$A:$A,0),12),1),FALSE),AND(AB$17=1,NOT(INDEX('Cleaned Google Form'!$A$1:$L$5000,MATCH(UPPER(SUBSTITUTE('Main Template'!$D59," ","")),'Cleaned Google Form'!$A:$A,0),6)="NO")),AND(AB$17&gt;=26,NOT(INDEX('Cleaned Google Form'!$A$1:$L$5000,UPPER(SUBSTITUTE(MATCH(UPPER(SUBSTITUTE($D59," ","")),'Cleaned Google Form'!$A:$A,0)," ","")),7)="NO")),IFERROR(FIND(UPPER(SUBSTITUTE(AB$12," ","")),INDEX('Cleaned Google Form'!$A$1:$L$5000,MATCH(UPPER(SUBSTITUTE($D59," ","")),'Cleaned Google Form'!$A:$A,0),8),1),FALSE)),0,1),1)</f>
        <v>1</v>
      </c>
      <c r="AC59" s="14">
        <f>IFERROR(IF(OR(IFERROR(FIND(AC$13,INDEX('Cleaned Google Form'!$A$1:$L$5000,MATCH(UPPER(SUBSTITUTE('Main Template'!$D59," ","")),'Cleaned Google Form'!$A:$A,0),12),1),FALSE),AND(AC$17=1,NOT(INDEX('Cleaned Google Form'!$A$1:$L$5000,MATCH(UPPER(SUBSTITUTE('Main Template'!$D59," ","")),'Cleaned Google Form'!$A:$A,0),6)="NO")),AND(AC$17&gt;=26,NOT(INDEX('Cleaned Google Form'!$A$1:$L$5000,UPPER(SUBSTITUTE(MATCH(UPPER(SUBSTITUTE($D59," ","")),'Cleaned Google Form'!$A:$A,0)," ","")),7)="NO")),IFERROR(FIND(UPPER(SUBSTITUTE(AC$12," ","")),INDEX('Cleaned Google Form'!$A$1:$L$5000,MATCH(UPPER(SUBSTITUTE($D59," ","")),'Cleaned Google Form'!$A:$A,0),8),1),FALSE)),0,1),1)</f>
        <v>1</v>
      </c>
      <c r="AD59" s="14">
        <f>IFERROR(IF(OR(IFERROR(FIND(AD$13,INDEX('Cleaned Google Form'!$A$1:$L$5000,MATCH(UPPER(SUBSTITUTE('Main Template'!$D59," ","")),'Cleaned Google Form'!$A:$A,0),12),1),FALSE),AND(AD$17=1,NOT(INDEX('Cleaned Google Form'!$A$1:$L$5000,MATCH(UPPER(SUBSTITUTE('Main Template'!$D59," ","")),'Cleaned Google Form'!$A:$A,0),6)="NO")),AND(AD$17&gt;=26,NOT(INDEX('Cleaned Google Form'!$A$1:$L$5000,UPPER(SUBSTITUTE(MATCH(UPPER(SUBSTITUTE($D59," ","")),'Cleaned Google Form'!$A:$A,0)," ","")),7)="NO")),IFERROR(FIND(UPPER(SUBSTITUTE(AD$12," ","")),INDEX('Cleaned Google Form'!$A$1:$L$5000,MATCH(UPPER(SUBSTITUTE($D59," ","")),'Cleaned Google Form'!$A:$A,0),8),1),FALSE)),0,1),1)</f>
        <v>1</v>
      </c>
      <c r="AE59" s="14">
        <f>IFERROR(IF(OR(IFERROR(FIND(AE$13,INDEX('Cleaned Google Form'!$A$1:$L$5000,MATCH(UPPER(SUBSTITUTE('Main Template'!$D59," ","")),'Cleaned Google Form'!$A:$A,0),12),1),FALSE),AND(AE$17=1,NOT(INDEX('Cleaned Google Form'!$A$1:$L$5000,MATCH(UPPER(SUBSTITUTE('Main Template'!$D59," ","")),'Cleaned Google Form'!$A:$A,0),6)="NO")),AND(AE$17&gt;=26,NOT(INDEX('Cleaned Google Form'!$A$1:$L$5000,UPPER(SUBSTITUTE(MATCH(UPPER(SUBSTITUTE($D59," ","")),'Cleaned Google Form'!$A:$A,0)," ","")),7)="NO")),IFERROR(FIND(UPPER(SUBSTITUTE(AE$12," ","")),INDEX('Cleaned Google Form'!$A$1:$L$5000,MATCH(UPPER(SUBSTITUTE($D59," ","")),'Cleaned Google Form'!$A:$A,0),8),1),FALSE)),0,1),1)</f>
        <v>1</v>
      </c>
      <c r="AF59" s="14">
        <f>IFERROR(IF(OR(IFERROR(FIND(AF$13,INDEX('Cleaned Google Form'!$A$1:$L$5000,MATCH(UPPER(SUBSTITUTE('Main Template'!$D59," ","")),'Cleaned Google Form'!$A:$A,0),12),1),FALSE),AND(AF$17=1,NOT(INDEX('Cleaned Google Form'!$A$1:$L$5000,MATCH(UPPER(SUBSTITUTE('Main Template'!$D59," ","")),'Cleaned Google Form'!$A:$A,0),6)="NO")),AND(AF$17&gt;=26,NOT(INDEX('Cleaned Google Form'!$A$1:$L$5000,UPPER(SUBSTITUTE(MATCH(UPPER(SUBSTITUTE($D59," ","")),'Cleaned Google Form'!$A:$A,0)," ","")),7)="NO")),IFERROR(FIND(UPPER(SUBSTITUTE(AF$12," ","")),INDEX('Cleaned Google Form'!$A$1:$L$5000,MATCH(UPPER(SUBSTITUTE($D59," ","")),'Cleaned Google Form'!$A:$A,0),8),1),FALSE)),0,1),1)</f>
        <v>1</v>
      </c>
      <c r="AG59" s="14">
        <f>IFERROR(IF(OR(IFERROR(FIND(AG$13,INDEX('Cleaned Google Form'!$A$1:$L$5000,MATCH(UPPER(SUBSTITUTE('Main Template'!$D59," ","")),'Cleaned Google Form'!$A:$A,0),12),1),FALSE),AND(AG$17=1,NOT(INDEX('Cleaned Google Form'!$A$1:$L$5000,MATCH(UPPER(SUBSTITUTE('Main Template'!$D59," ","")),'Cleaned Google Form'!$A:$A,0),6)="NO")),AND(AG$17&gt;=26,NOT(INDEX('Cleaned Google Form'!$A$1:$L$5000,UPPER(SUBSTITUTE(MATCH(UPPER(SUBSTITUTE($D59," ","")),'Cleaned Google Form'!$A:$A,0)," ","")),7)="NO")),IFERROR(FIND(UPPER(SUBSTITUTE(AG$12," ","")),INDEX('Cleaned Google Form'!$A$1:$L$5000,MATCH(UPPER(SUBSTITUTE($D59," ","")),'Cleaned Google Form'!$A:$A,0),8),1),FALSE)),0,1),1)</f>
        <v>1</v>
      </c>
      <c r="AH59" s="14">
        <f>IFERROR(IF(OR(IFERROR(FIND(AH$13,INDEX('Cleaned Google Form'!$A$1:$L$5000,MATCH(UPPER(SUBSTITUTE('Main Template'!$D59," ","")),'Cleaned Google Form'!$A:$A,0),12),1),FALSE),AND(AH$17=1,NOT(INDEX('Cleaned Google Form'!$A$1:$L$5000,MATCH(UPPER(SUBSTITUTE('Main Template'!$D59," ","")),'Cleaned Google Form'!$A:$A,0),6)="NO")),AND(AH$17&gt;=26,NOT(INDEX('Cleaned Google Form'!$A$1:$L$5000,UPPER(SUBSTITUTE(MATCH(UPPER(SUBSTITUTE($D59," ","")),'Cleaned Google Form'!$A:$A,0)," ","")),7)="NO")),IFERROR(FIND(UPPER(SUBSTITUTE(AH$12," ","")),INDEX('Cleaned Google Form'!$A$1:$L$5000,MATCH(UPPER(SUBSTITUTE($D59," ","")),'Cleaned Google Form'!$A:$A,0),8),1),FALSE)),0,1),1)</f>
        <v>1</v>
      </c>
      <c r="AI59" s="14">
        <f>IFERROR(IF(OR(IFERROR(FIND(AI$13,INDEX('Cleaned Google Form'!$A$1:$L$5000,MATCH(UPPER(SUBSTITUTE('Main Template'!$D59," ","")),'Cleaned Google Form'!$A:$A,0),12),1),FALSE),AND(AI$17=1,NOT(INDEX('Cleaned Google Form'!$A$1:$L$5000,MATCH(UPPER(SUBSTITUTE('Main Template'!$D59," ","")),'Cleaned Google Form'!$A:$A,0),6)="NO")),AND(AI$17&gt;=26,NOT(INDEX('Cleaned Google Form'!$A$1:$L$5000,UPPER(SUBSTITUTE(MATCH(UPPER(SUBSTITUTE($D59," ","")),'Cleaned Google Form'!$A:$A,0)," ","")),7)="NO")),IFERROR(FIND(UPPER(SUBSTITUTE(AI$12," ","")),INDEX('Cleaned Google Form'!$A$1:$L$5000,MATCH(UPPER(SUBSTITUTE($D59," ","")),'Cleaned Google Form'!$A:$A,0),8),1),FALSE)),0,1),1)</f>
        <v>1</v>
      </c>
      <c r="AJ59" s="14">
        <f>IFERROR(IF(OR(IFERROR(FIND(AJ$13,INDEX('Cleaned Google Form'!$A$1:$L$5000,MATCH(UPPER(SUBSTITUTE('Main Template'!$D59," ","")),'Cleaned Google Form'!$A:$A,0),12),1),FALSE),AND(AJ$17=1,NOT(INDEX('Cleaned Google Form'!$A$1:$L$5000,MATCH(UPPER(SUBSTITUTE('Main Template'!$D59," ","")),'Cleaned Google Form'!$A:$A,0),6)="NO")),AND(AJ$17&gt;=26,NOT(INDEX('Cleaned Google Form'!$A$1:$L$5000,UPPER(SUBSTITUTE(MATCH(UPPER(SUBSTITUTE($D59," ","")),'Cleaned Google Form'!$A:$A,0)," ","")),7)="NO")),IFERROR(FIND(UPPER(SUBSTITUTE(AJ$12," ","")),INDEX('Cleaned Google Form'!$A$1:$L$5000,MATCH(UPPER(SUBSTITUTE($D59," ","")),'Cleaned Google Form'!$A:$A,0),8),1),FALSE)),0,1),1)</f>
        <v>1</v>
      </c>
      <c r="AK59" s="14">
        <f>IFERROR(IF(OR(IFERROR(FIND(AK$13,INDEX('Cleaned Google Form'!$A$1:$L$5000,MATCH(UPPER(SUBSTITUTE('Main Template'!$D59," ","")),'Cleaned Google Form'!$A:$A,0),12),1),FALSE),AND(AK$17=1,NOT(INDEX('Cleaned Google Form'!$A$1:$L$5000,MATCH(UPPER(SUBSTITUTE('Main Template'!$D59," ","")),'Cleaned Google Form'!$A:$A,0),6)="NO")),AND(AK$17&gt;=26,NOT(INDEX('Cleaned Google Form'!$A$1:$L$5000,UPPER(SUBSTITUTE(MATCH(UPPER(SUBSTITUTE($D59," ","")),'Cleaned Google Form'!$A:$A,0)," ","")),7)="NO")),IFERROR(FIND(UPPER(SUBSTITUTE(AK$12," ","")),INDEX('Cleaned Google Form'!$A$1:$L$5000,MATCH(UPPER(SUBSTITUTE($D59," ","")),'Cleaned Google Form'!$A:$A,0),8),1),FALSE)),0,1),1)</f>
        <v>1</v>
      </c>
      <c r="AL59" s="14">
        <f>IFERROR(IF(OR(IFERROR(FIND(AL$13,INDEX('Cleaned Google Form'!$A$1:$L$5000,MATCH(UPPER(SUBSTITUTE('Main Template'!$D59," ","")),'Cleaned Google Form'!$A:$A,0),12),1),FALSE),AND(AL$17=1,NOT(INDEX('Cleaned Google Form'!$A$1:$L$5000,MATCH(UPPER(SUBSTITUTE('Main Template'!$D59," ","")),'Cleaned Google Form'!$A:$A,0),6)="NO")),AND(AL$17&gt;=26,NOT(INDEX('Cleaned Google Form'!$A$1:$L$5000,UPPER(SUBSTITUTE(MATCH(UPPER(SUBSTITUTE($D59," ","")),'Cleaned Google Form'!$A:$A,0)," ","")),7)="NO")),IFERROR(FIND(UPPER(SUBSTITUTE(AL$12," ","")),INDEX('Cleaned Google Form'!$A$1:$L$5000,MATCH(UPPER(SUBSTITUTE($D59," ","")),'Cleaned Google Form'!$A:$A,0),8),1),FALSE)),0,1),1)</f>
        <v>1</v>
      </c>
      <c r="AM59" s="14">
        <f>IFERROR(IF(OR(IFERROR(FIND(AM$13,INDEX('Cleaned Google Form'!$A$1:$L$5000,MATCH(UPPER(SUBSTITUTE('Main Template'!$D59," ","")),'Cleaned Google Form'!$A:$A,0),12),1),FALSE),AND(AM$17=1,NOT(INDEX('Cleaned Google Form'!$A$1:$L$5000,MATCH(UPPER(SUBSTITUTE('Main Template'!$D59," ","")),'Cleaned Google Form'!$A:$A,0),6)="NO")),AND(AM$17&gt;=26,NOT(INDEX('Cleaned Google Form'!$A$1:$L$5000,UPPER(SUBSTITUTE(MATCH(UPPER(SUBSTITUTE($D59," ","")),'Cleaned Google Form'!$A:$A,0)," ","")),7)="NO")),IFERROR(FIND(UPPER(SUBSTITUTE(AM$12," ","")),INDEX('Cleaned Google Form'!$A$1:$L$5000,MATCH(UPPER(SUBSTITUTE($D59," ","")),'Cleaned Google Form'!$A:$A,0),8),1),FALSE)),0,1),1)</f>
        <v>1</v>
      </c>
      <c r="AN59" s="14">
        <f>IFERROR(IF(OR(IFERROR(FIND(AN$13,INDEX('Cleaned Google Form'!$A$1:$L$5000,MATCH(UPPER(SUBSTITUTE('Main Template'!$D59," ","")),'Cleaned Google Form'!$A:$A,0),12),1),FALSE),AND(AN$17=1,NOT(INDEX('Cleaned Google Form'!$A$1:$L$5000,MATCH(UPPER(SUBSTITUTE('Main Template'!$D59," ","")),'Cleaned Google Form'!$A:$A,0),6)="NO")),AND(AN$17&gt;=26,NOT(INDEX('Cleaned Google Form'!$A$1:$L$5000,UPPER(SUBSTITUTE(MATCH(UPPER(SUBSTITUTE($D59," ","")),'Cleaned Google Form'!$A:$A,0)," ","")),7)="NO")),IFERROR(FIND(UPPER(SUBSTITUTE(AN$12," ","")),INDEX('Cleaned Google Form'!$A$1:$L$5000,MATCH(UPPER(SUBSTITUTE($D59," ","")),'Cleaned Google Form'!$A:$A,0),8),1),FALSE)),0,1),1)</f>
        <v>1</v>
      </c>
    </row>
    <row r="60" spans="3:40">
      <c r="C60" s="4">
        <f t="shared" si="8"/>
        <v>43</v>
      </c>
      <c r="D60" s="4" t="s">
        <v>16</v>
      </c>
      <c r="E60" s="4">
        <f>IFERROR(IF(UPPER(VLOOKUP(UPPER(SUBSTITUTE(D60," ","")),'Cleaned Google Form'!$A$1:$L$5000,3,FALSE))="YES",1,0),0)</f>
        <v>0</v>
      </c>
      <c r="F60" s="4">
        <f>IFERROR(IF(VLOOKUP(UPPER(SUBSTITUTE(D60," ","")),'Cleaned Google Form'!$A$1:$L$5000,2,FALSE)="R1",1,0),0)</f>
        <v>0</v>
      </c>
      <c r="G60" s="4">
        <f>IFERROR(IF(VLOOKUP(UPPER(SUBSTITUTE(D60," ","")),'Cleaned Google Form'!$A$1:$L$5000,4,FALSE)="VGH",1,0),0)</f>
        <v>0</v>
      </c>
      <c r="H60" s="4">
        <f>IFERROR(IF(G60+IFERROR(IF(VLOOKUP(UPPER(SUBSTITUTE(D60," ","")),'Cleaned Google Form'!$A$1:$L$5000,3,FALSE)="SPH",1,0),0)=0,1,0),0)</f>
        <v>1</v>
      </c>
      <c r="I60" s="4">
        <f t="shared" si="9"/>
        <v>43</v>
      </c>
      <c r="J60" s="14">
        <f>IFERROR(IF(OR(IFERROR(FIND(J$13,INDEX('Cleaned Google Form'!$A$1:$L$5000,MATCH(UPPER(SUBSTITUTE('Main Template'!$D60," ","")),'Cleaned Google Form'!$A:$A,0),12),1),FALSE),AND(J$17=1,NOT(INDEX('Cleaned Google Form'!$A$1:$L$5000,MATCH(UPPER(SUBSTITUTE('Main Template'!$D60," ","")),'Cleaned Google Form'!$A:$A,0),6)="NO")),AND(J$17&gt;=26,NOT(INDEX('Cleaned Google Form'!$A$1:$L$5000,UPPER(SUBSTITUTE(MATCH(UPPER(SUBSTITUTE($D60," ","")),'Cleaned Google Form'!$A:$A,0)," ","")),7)="NO")),IFERROR(FIND(UPPER(SUBSTITUTE(J$12," ","")),INDEX('Cleaned Google Form'!$A$1:$L$5000,MATCH(UPPER(SUBSTITUTE($D60," ","")),'Cleaned Google Form'!$A:$A,0),8),1),FALSE)),0,1),1)</f>
        <v>1</v>
      </c>
      <c r="K60" s="14">
        <f>IFERROR(IF(OR(IFERROR(FIND(K$13,INDEX('Cleaned Google Form'!$A$1:$L$5000,MATCH(UPPER(SUBSTITUTE('Main Template'!$D60," ","")),'Cleaned Google Form'!$A:$A,0),12),1),FALSE),AND(K$17=1,NOT(INDEX('Cleaned Google Form'!$A$1:$L$5000,MATCH(UPPER(SUBSTITUTE('Main Template'!$D60," ","")),'Cleaned Google Form'!$A:$A,0),6)="NO")),AND(K$17&gt;=26,NOT(INDEX('Cleaned Google Form'!$A$1:$L$5000,UPPER(SUBSTITUTE(MATCH(UPPER(SUBSTITUTE($D60," ","")),'Cleaned Google Form'!$A:$A,0)," ","")),7)="NO")),IFERROR(FIND(UPPER(SUBSTITUTE(K$12," ","")),INDEX('Cleaned Google Form'!$A$1:$L$5000,MATCH(UPPER(SUBSTITUTE($D60," ","")),'Cleaned Google Form'!$A:$A,0),8),1),FALSE)),0,1),1)</f>
        <v>1</v>
      </c>
      <c r="L60" s="14">
        <f>IFERROR(IF(OR(IFERROR(FIND(L$13,INDEX('Cleaned Google Form'!$A$1:$L$5000,MATCH(UPPER(SUBSTITUTE('Main Template'!$D60," ","")),'Cleaned Google Form'!$A:$A,0),12),1),FALSE),AND(L$17=1,NOT(INDEX('Cleaned Google Form'!$A$1:$L$5000,MATCH(UPPER(SUBSTITUTE('Main Template'!$D60," ","")),'Cleaned Google Form'!$A:$A,0),6)="NO")),AND(L$17&gt;=26,NOT(INDEX('Cleaned Google Form'!$A$1:$L$5000,UPPER(SUBSTITUTE(MATCH(UPPER(SUBSTITUTE($D60," ","")),'Cleaned Google Form'!$A:$A,0)," ","")),7)="NO")),IFERROR(FIND(UPPER(SUBSTITUTE(L$12," ","")),INDEX('Cleaned Google Form'!$A$1:$L$5000,MATCH(UPPER(SUBSTITUTE($D60," ","")),'Cleaned Google Form'!$A:$A,0),8),1),FALSE)),0,1),1)</f>
        <v>1</v>
      </c>
      <c r="M60" s="14">
        <f>IFERROR(IF(OR(IFERROR(FIND(M$13,INDEX('Cleaned Google Form'!$A$1:$L$5000,MATCH(UPPER(SUBSTITUTE('Main Template'!$D60," ","")),'Cleaned Google Form'!$A:$A,0),12),1),FALSE),AND(M$17=1,NOT(INDEX('Cleaned Google Form'!$A$1:$L$5000,MATCH(UPPER(SUBSTITUTE('Main Template'!$D60," ","")),'Cleaned Google Form'!$A:$A,0),6)="NO")),AND(M$17&gt;=26,NOT(INDEX('Cleaned Google Form'!$A$1:$L$5000,UPPER(SUBSTITUTE(MATCH(UPPER(SUBSTITUTE($D60," ","")),'Cleaned Google Form'!$A:$A,0)," ","")),7)="NO")),IFERROR(FIND(UPPER(SUBSTITUTE(M$12," ","")),INDEX('Cleaned Google Form'!$A$1:$L$5000,MATCH(UPPER(SUBSTITUTE($D60," ","")),'Cleaned Google Form'!$A:$A,0),8),1),FALSE)),0,1),1)</f>
        <v>1</v>
      </c>
      <c r="N60" s="14">
        <f>IFERROR(IF(OR(IFERROR(FIND(N$13,INDEX('Cleaned Google Form'!$A$1:$L$5000,MATCH(UPPER(SUBSTITUTE('Main Template'!$D60," ","")),'Cleaned Google Form'!$A:$A,0),12),1),FALSE),AND(N$17=1,NOT(INDEX('Cleaned Google Form'!$A$1:$L$5000,MATCH(UPPER(SUBSTITUTE('Main Template'!$D60," ","")),'Cleaned Google Form'!$A:$A,0),6)="NO")),AND(N$17&gt;=26,NOT(INDEX('Cleaned Google Form'!$A$1:$L$5000,UPPER(SUBSTITUTE(MATCH(UPPER(SUBSTITUTE($D60," ","")),'Cleaned Google Form'!$A:$A,0)," ","")),7)="NO")),IFERROR(FIND(UPPER(SUBSTITUTE(N$12," ","")),INDEX('Cleaned Google Form'!$A$1:$L$5000,MATCH(UPPER(SUBSTITUTE($D60," ","")),'Cleaned Google Form'!$A:$A,0),8),1),FALSE)),0,1),1)</f>
        <v>1</v>
      </c>
      <c r="O60" s="14">
        <f>IFERROR(IF(OR(IFERROR(FIND(O$13,INDEX('Cleaned Google Form'!$A$1:$L$5000,MATCH(UPPER(SUBSTITUTE('Main Template'!$D60," ","")),'Cleaned Google Form'!$A:$A,0),12),1),FALSE),AND(O$17=1,NOT(INDEX('Cleaned Google Form'!$A$1:$L$5000,MATCH(UPPER(SUBSTITUTE('Main Template'!$D60," ","")),'Cleaned Google Form'!$A:$A,0),6)="NO")),AND(O$17&gt;=26,NOT(INDEX('Cleaned Google Form'!$A$1:$L$5000,UPPER(SUBSTITUTE(MATCH(UPPER(SUBSTITUTE($D60," ","")),'Cleaned Google Form'!$A:$A,0)," ","")),7)="NO")),IFERROR(FIND(UPPER(SUBSTITUTE(O$12," ","")),INDEX('Cleaned Google Form'!$A$1:$L$5000,MATCH(UPPER(SUBSTITUTE($D60," ","")),'Cleaned Google Form'!$A:$A,0),8),1),FALSE)),0,1),1)</f>
        <v>1</v>
      </c>
      <c r="P60" s="14">
        <f>IFERROR(IF(OR(IFERROR(FIND(P$13,INDEX('Cleaned Google Form'!$A$1:$L$5000,MATCH(UPPER(SUBSTITUTE('Main Template'!$D60," ","")),'Cleaned Google Form'!$A:$A,0),12),1),FALSE),AND(P$17=1,NOT(INDEX('Cleaned Google Form'!$A$1:$L$5000,MATCH(UPPER(SUBSTITUTE('Main Template'!$D60," ","")),'Cleaned Google Form'!$A:$A,0),6)="NO")),AND(P$17&gt;=26,NOT(INDEX('Cleaned Google Form'!$A$1:$L$5000,UPPER(SUBSTITUTE(MATCH(UPPER(SUBSTITUTE($D60," ","")),'Cleaned Google Form'!$A:$A,0)," ","")),7)="NO")),IFERROR(FIND(UPPER(SUBSTITUTE(P$12," ","")),INDEX('Cleaned Google Form'!$A$1:$L$5000,MATCH(UPPER(SUBSTITUTE($D60," ","")),'Cleaned Google Form'!$A:$A,0),8),1),FALSE)),0,1),1)</f>
        <v>1</v>
      </c>
      <c r="Q60" s="14">
        <f>IFERROR(IF(OR(IFERROR(FIND(Q$13,INDEX('Cleaned Google Form'!$A$1:$L$5000,MATCH(UPPER(SUBSTITUTE('Main Template'!$D60," ","")),'Cleaned Google Form'!$A:$A,0),12),1),FALSE),AND(Q$17=1,NOT(INDEX('Cleaned Google Form'!$A$1:$L$5000,MATCH(UPPER(SUBSTITUTE('Main Template'!$D60," ","")),'Cleaned Google Form'!$A:$A,0),6)="NO")),AND(Q$17&gt;=26,NOT(INDEX('Cleaned Google Form'!$A$1:$L$5000,UPPER(SUBSTITUTE(MATCH(UPPER(SUBSTITUTE($D60," ","")),'Cleaned Google Form'!$A:$A,0)," ","")),7)="NO")),IFERROR(FIND(UPPER(SUBSTITUTE(Q$12," ","")),INDEX('Cleaned Google Form'!$A$1:$L$5000,MATCH(UPPER(SUBSTITUTE($D60," ","")),'Cleaned Google Form'!$A:$A,0),8),1),FALSE)),0,1),1)</f>
        <v>1</v>
      </c>
      <c r="R60" s="14">
        <f>IFERROR(IF(OR(IFERROR(FIND(R$13,INDEX('Cleaned Google Form'!$A$1:$L$5000,MATCH(UPPER(SUBSTITUTE('Main Template'!$D60," ","")),'Cleaned Google Form'!$A:$A,0),12),1),FALSE),AND(R$17=1,NOT(INDEX('Cleaned Google Form'!$A$1:$L$5000,MATCH(UPPER(SUBSTITUTE('Main Template'!$D60," ","")),'Cleaned Google Form'!$A:$A,0),6)="NO")),AND(R$17&gt;=26,NOT(INDEX('Cleaned Google Form'!$A$1:$L$5000,UPPER(SUBSTITUTE(MATCH(UPPER(SUBSTITUTE($D60," ","")),'Cleaned Google Form'!$A:$A,0)," ","")),7)="NO")),IFERROR(FIND(UPPER(SUBSTITUTE(R$12," ","")),INDEX('Cleaned Google Form'!$A$1:$L$5000,MATCH(UPPER(SUBSTITUTE($D60," ","")),'Cleaned Google Form'!$A:$A,0),8),1),FALSE)),0,1),1)</f>
        <v>1</v>
      </c>
      <c r="S60" s="14">
        <f>IFERROR(IF(OR(IFERROR(FIND(S$13,INDEX('Cleaned Google Form'!$A$1:$L$5000,MATCH(UPPER(SUBSTITUTE('Main Template'!$D60," ","")),'Cleaned Google Form'!$A:$A,0),12),1),FALSE),AND(S$17=1,NOT(INDEX('Cleaned Google Form'!$A$1:$L$5000,MATCH(UPPER(SUBSTITUTE('Main Template'!$D60," ","")),'Cleaned Google Form'!$A:$A,0),6)="NO")),AND(S$17&gt;=26,NOT(INDEX('Cleaned Google Form'!$A$1:$L$5000,UPPER(SUBSTITUTE(MATCH(UPPER(SUBSTITUTE($D60," ","")),'Cleaned Google Form'!$A:$A,0)," ","")),7)="NO")),IFERROR(FIND(UPPER(SUBSTITUTE(S$12," ","")),INDEX('Cleaned Google Form'!$A$1:$L$5000,MATCH(UPPER(SUBSTITUTE($D60," ","")),'Cleaned Google Form'!$A:$A,0),8),1),FALSE)),0,1),1)</f>
        <v>1</v>
      </c>
      <c r="T60" s="14">
        <f>IFERROR(IF(OR(IFERROR(FIND(T$13,INDEX('Cleaned Google Form'!$A$1:$L$5000,MATCH(UPPER(SUBSTITUTE('Main Template'!$D60," ","")),'Cleaned Google Form'!$A:$A,0),12),1),FALSE),AND(T$17=1,NOT(INDEX('Cleaned Google Form'!$A$1:$L$5000,MATCH(UPPER(SUBSTITUTE('Main Template'!$D60," ","")),'Cleaned Google Form'!$A:$A,0),6)="NO")),AND(T$17&gt;=26,NOT(INDEX('Cleaned Google Form'!$A$1:$L$5000,UPPER(SUBSTITUTE(MATCH(UPPER(SUBSTITUTE($D60," ","")),'Cleaned Google Form'!$A:$A,0)," ","")),7)="NO")),IFERROR(FIND(UPPER(SUBSTITUTE(T$12," ","")),INDEX('Cleaned Google Form'!$A$1:$L$5000,MATCH(UPPER(SUBSTITUTE($D60," ","")),'Cleaned Google Form'!$A:$A,0),8),1),FALSE)),0,1),1)</f>
        <v>1</v>
      </c>
      <c r="U60" s="14">
        <f>IFERROR(IF(OR(IFERROR(FIND(U$13,INDEX('Cleaned Google Form'!$A$1:$L$5000,MATCH(UPPER(SUBSTITUTE('Main Template'!$D60," ","")),'Cleaned Google Form'!$A:$A,0),12),1),FALSE),AND(U$17=1,NOT(INDEX('Cleaned Google Form'!$A$1:$L$5000,MATCH(UPPER(SUBSTITUTE('Main Template'!$D60," ","")),'Cleaned Google Form'!$A:$A,0),6)="NO")),AND(U$17&gt;=26,NOT(INDEX('Cleaned Google Form'!$A$1:$L$5000,UPPER(SUBSTITUTE(MATCH(UPPER(SUBSTITUTE($D60," ","")),'Cleaned Google Form'!$A:$A,0)," ","")),7)="NO")),IFERROR(FIND(UPPER(SUBSTITUTE(U$12," ","")),INDEX('Cleaned Google Form'!$A$1:$L$5000,MATCH(UPPER(SUBSTITUTE($D60," ","")),'Cleaned Google Form'!$A:$A,0),8),1),FALSE)),0,1),1)</f>
        <v>1</v>
      </c>
      <c r="V60" s="14">
        <f>IFERROR(IF(OR(IFERROR(FIND(V$13,INDEX('Cleaned Google Form'!$A$1:$L$5000,MATCH(UPPER(SUBSTITUTE('Main Template'!$D60," ","")),'Cleaned Google Form'!$A:$A,0),12),1),FALSE),AND(V$17=1,NOT(INDEX('Cleaned Google Form'!$A$1:$L$5000,MATCH(UPPER(SUBSTITUTE('Main Template'!$D60," ","")),'Cleaned Google Form'!$A:$A,0),6)="NO")),AND(V$17&gt;=26,NOT(INDEX('Cleaned Google Form'!$A$1:$L$5000,UPPER(SUBSTITUTE(MATCH(UPPER(SUBSTITUTE($D60," ","")),'Cleaned Google Form'!$A:$A,0)," ","")),7)="NO")),IFERROR(FIND(UPPER(SUBSTITUTE(V$12," ","")),INDEX('Cleaned Google Form'!$A$1:$L$5000,MATCH(UPPER(SUBSTITUTE($D60," ","")),'Cleaned Google Form'!$A:$A,0),8),1),FALSE)),0,1),1)</f>
        <v>1</v>
      </c>
      <c r="W60" s="14">
        <f>IFERROR(IF(OR(IFERROR(FIND(W$13,INDEX('Cleaned Google Form'!$A$1:$L$5000,MATCH(UPPER(SUBSTITUTE('Main Template'!$D60," ","")),'Cleaned Google Form'!$A:$A,0),12),1),FALSE),AND(W$17=1,NOT(INDEX('Cleaned Google Form'!$A$1:$L$5000,MATCH(UPPER(SUBSTITUTE('Main Template'!$D60," ","")),'Cleaned Google Form'!$A:$A,0),6)="NO")),AND(W$17&gt;=26,NOT(INDEX('Cleaned Google Form'!$A$1:$L$5000,UPPER(SUBSTITUTE(MATCH(UPPER(SUBSTITUTE($D60," ","")),'Cleaned Google Form'!$A:$A,0)," ","")),7)="NO")),IFERROR(FIND(UPPER(SUBSTITUTE(W$12," ","")),INDEX('Cleaned Google Form'!$A$1:$L$5000,MATCH(UPPER(SUBSTITUTE($D60," ","")),'Cleaned Google Form'!$A:$A,0),8),1),FALSE)),0,1),1)</f>
        <v>1</v>
      </c>
      <c r="X60" s="14">
        <f>IFERROR(IF(OR(IFERROR(FIND(X$13,INDEX('Cleaned Google Form'!$A$1:$L$5000,MATCH(UPPER(SUBSTITUTE('Main Template'!$D60," ","")),'Cleaned Google Form'!$A:$A,0),12),1),FALSE),AND(X$17=1,NOT(INDEX('Cleaned Google Form'!$A$1:$L$5000,MATCH(UPPER(SUBSTITUTE('Main Template'!$D60," ","")),'Cleaned Google Form'!$A:$A,0),6)="NO")),AND(X$17&gt;=26,NOT(INDEX('Cleaned Google Form'!$A$1:$L$5000,UPPER(SUBSTITUTE(MATCH(UPPER(SUBSTITUTE($D60," ","")),'Cleaned Google Form'!$A:$A,0)," ","")),7)="NO")),IFERROR(FIND(UPPER(SUBSTITUTE(X$12," ","")),INDEX('Cleaned Google Form'!$A$1:$L$5000,MATCH(UPPER(SUBSTITUTE($D60," ","")),'Cleaned Google Form'!$A:$A,0),8),1),FALSE)),0,1),1)</f>
        <v>1</v>
      </c>
      <c r="Y60" s="14">
        <f>IFERROR(IF(OR(IFERROR(FIND(Y$13,INDEX('Cleaned Google Form'!$A$1:$L$5000,MATCH(UPPER(SUBSTITUTE('Main Template'!$D60," ","")),'Cleaned Google Form'!$A:$A,0),12),1),FALSE),AND(Y$17=1,NOT(INDEX('Cleaned Google Form'!$A$1:$L$5000,MATCH(UPPER(SUBSTITUTE('Main Template'!$D60," ","")),'Cleaned Google Form'!$A:$A,0),6)="NO")),AND(Y$17&gt;=26,NOT(INDEX('Cleaned Google Form'!$A$1:$L$5000,UPPER(SUBSTITUTE(MATCH(UPPER(SUBSTITUTE($D60," ","")),'Cleaned Google Form'!$A:$A,0)," ","")),7)="NO")),IFERROR(FIND(UPPER(SUBSTITUTE(Y$12," ","")),INDEX('Cleaned Google Form'!$A$1:$L$5000,MATCH(UPPER(SUBSTITUTE($D60," ","")),'Cleaned Google Form'!$A:$A,0),8),1),FALSE)),0,1),1)</f>
        <v>1</v>
      </c>
      <c r="Z60" s="14">
        <f>IFERROR(IF(OR(IFERROR(FIND(Z$13,INDEX('Cleaned Google Form'!$A$1:$L$5000,MATCH(UPPER(SUBSTITUTE('Main Template'!$D60," ","")),'Cleaned Google Form'!$A:$A,0),12),1),FALSE),AND(Z$17=1,NOT(INDEX('Cleaned Google Form'!$A$1:$L$5000,MATCH(UPPER(SUBSTITUTE('Main Template'!$D60," ","")),'Cleaned Google Form'!$A:$A,0),6)="NO")),AND(Z$17&gt;=26,NOT(INDEX('Cleaned Google Form'!$A$1:$L$5000,UPPER(SUBSTITUTE(MATCH(UPPER(SUBSTITUTE($D60," ","")),'Cleaned Google Form'!$A:$A,0)," ","")),7)="NO")),IFERROR(FIND(UPPER(SUBSTITUTE(Z$12," ","")),INDEX('Cleaned Google Form'!$A$1:$L$5000,MATCH(UPPER(SUBSTITUTE($D60," ","")),'Cleaned Google Form'!$A:$A,0),8),1),FALSE)),0,1),1)</f>
        <v>1</v>
      </c>
      <c r="AA60" s="14">
        <f>IFERROR(IF(OR(IFERROR(FIND(AA$13,INDEX('Cleaned Google Form'!$A$1:$L$5000,MATCH(UPPER(SUBSTITUTE('Main Template'!$D60," ","")),'Cleaned Google Form'!$A:$A,0),12),1),FALSE),AND(AA$17=1,NOT(INDEX('Cleaned Google Form'!$A$1:$L$5000,MATCH(UPPER(SUBSTITUTE('Main Template'!$D60," ","")),'Cleaned Google Form'!$A:$A,0),6)="NO")),AND(AA$17&gt;=26,NOT(INDEX('Cleaned Google Form'!$A$1:$L$5000,UPPER(SUBSTITUTE(MATCH(UPPER(SUBSTITUTE($D60," ","")),'Cleaned Google Form'!$A:$A,0)," ","")),7)="NO")),IFERROR(FIND(UPPER(SUBSTITUTE(AA$12," ","")),INDEX('Cleaned Google Form'!$A$1:$L$5000,MATCH(UPPER(SUBSTITUTE($D60," ","")),'Cleaned Google Form'!$A:$A,0),8),1),FALSE)),0,1),1)</f>
        <v>1</v>
      </c>
      <c r="AB60" s="14">
        <f>IFERROR(IF(OR(IFERROR(FIND(AB$13,INDEX('Cleaned Google Form'!$A$1:$L$5000,MATCH(UPPER(SUBSTITUTE('Main Template'!$D60," ","")),'Cleaned Google Form'!$A:$A,0),12),1),FALSE),AND(AB$17=1,NOT(INDEX('Cleaned Google Form'!$A$1:$L$5000,MATCH(UPPER(SUBSTITUTE('Main Template'!$D60," ","")),'Cleaned Google Form'!$A:$A,0),6)="NO")),AND(AB$17&gt;=26,NOT(INDEX('Cleaned Google Form'!$A$1:$L$5000,UPPER(SUBSTITUTE(MATCH(UPPER(SUBSTITUTE($D60," ","")),'Cleaned Google Form'!$A:$A,0)," ","")),7)="NO")),IFERROR(FIND(UPPER(SUBSTITUTE(AB$12," ","")),INDEX('Cleaned Google Form'!$A$1:$L$5000,MATCH(UPPER(SUBSTITUTE($D60," ","")),'Cleaned Google Form'!$A:$A,0),8),1),FALSE)),0,1),1)</f>
        <v>1</v>
      </c>
      <c r="AC60" s="14">
        <f>IFERROR(IF(OR(IFERROR(FIND(AC$13,INDEX('Cleaned Google Form'!$A$1:$L$5000,MATCH(UPPER(SUBSTITUTE('Main Template'!$D60," ","")),'Cleaned Google Form'!$A:$A,0),12),1),FALSE),AND(AC$17=1,NOT(INDEX('Cleaned Google Form'!$A$1:$L$5000,MATCH(UPPER(SUBSTITUTE('Main Template'!$D60," ","")),'Cleaned Google Form'!$A:$A,0),6)="NO")),AND(AC$17&gt;=26,NOT(INDEX('Cleaned Google Form'!$A$1:$L$5000,UPPER(SUBSTITUTE(MATCH(UPPER(SUBSTITUTE($D60," ","")),'Cleaned Google Form'!$A:$A,0)," ","")),7)="NO")),IFERROR(FIND(UPPER(SUBSTITUTE(AC$12," ","")),INDEX('Cleaned Google Form'!$A$1:$L$5000,MATCH(UPPER(SUBSTITUTE($D60," ","")),'Cleaned Google Form'!$A:$A,0),8),1),FALSE)),0,1),1)</f>
        <v>1</v>
      </c>
      <c r="AD60" s="14">
        <f>IFERROR(IF(OR(IFERROR(FIND(AD$13,INDEX('Cleaned Google Form'!$A$1:$L$5000,MATCH(UPPER(SUBSTITUTE('Main Template'!$D60," ","")),'Cleaned Google Form'!$A:$A,0),12),1),FALSE),AND(AD$17=1,NOT(INDEX('Cleaned Google Form'!$A$1:$L$5000,MATCH(UPPER(SUBSTITUTE('Main Template'!$D60," ","")),'Cleaned Google Form'!$A:$A,0),6)="NO")),AND(AD$17&gt;=26,NOT(INDEX('Cleaned Google Form'!$A$1:$L$5000,UPPER(SUBSTITUTE(MATCH(UPPER(SUBSTITUTE($D60," ","")),'Cleaned Google Form'!$A:$A,0)," ","")),7)="NO")),IFERROR(FIND(UPPER(SUBSTITUTE(AD$12," ","")),INDEX('Cleaned Google Form'!$A$1:$L$5000,MATCH(UPPER(SUBSTITUTE($D60," ","")),'Cleaned Google Form'!$A:$A,0),8),1),FALSE)),0,1),1)</f>
        <v>1</v>
      </c>
      <c r="AE60" s="14">
        <f>IFERROR(IF(OR(IFERROR(FIND(AE$13,INDEX('Cleaned Google Form'!$A$1:$L$5000,MATCH(UPPER(SUBSTITUTE('Main Template'!$D60," ","")),'Cleaned Google Form'!$A:$A,0),12),1),FALSE),AND(AE$17=1,NOT(INDEX('Cleaned Google Form'!$A$1:$L$5000,MATCH(UPPER(SUBSTITUTE('Main Template'!$D60," ","")),'Cleaned Google Form'!$A:$A,0),6)="NO")),AND(AE$17&gt;=26,NOT(INDEX('Cleaned Google Form'!$A$1:$L$5000,UPPER(SUBSTITUTE(MATCH(UPPER(SUBSTITUTE($D60," ","")),'Cleaned Google Form'!$A:$A,0)," ","")),7)="NO")),IFERROR(FIND(UPPER(SUBSTITUTE(AE$12," ","")),INDEX('Cleaned Google Form'!$A$1:$L$5000,MATCH(UPPER(SUBSTITUTE($D60," ","")),'Cleaned Google Form'!$A:$A,0),8),1),FALSE)),0,1),1)</f>
        <v>1</v>
      </c>
      <c r="AF60" s="14">
        <f>IFERROR(IF(OR(IFERROR(FIND(AF$13,INDEX('Cleaned Google Form'!$A$1:$L$5000,MATCH(UPPER(SUBSTITUTE('Main Template'!$D60," ","")),'Cleaned Google Form'!$A:$A,0),12),1),FALSE),AND(AF$17=1,NOT(INDEX('Cleaned Google Form'!$A$1:$L$5000,MATCH(UPPER(SUBSTITUTE('Main Template'!$D60," ","")),'Cleaned Google Form'!$A:$A,0),6)="NO")),AND(AF$17&gt;=26,NOT(INDEX('Cleaned Google Form'!$A$1:$L$5000,UPPER(SUBSTITUTE(MATCH(UPPER(SUBSTITUTE($D60," ","")),'Cleaned Google Form'!$A:$A,0)," ","")),7)="NO")),IFERROR(FIND(UPPER(SUBSTITUTE(AF$12," ","")),INDEX('Cleaned Google Form'!$A$1:$L$5000,MATCH(UPPER(SUBSTITUTE($D60," ","")),'Cleaned Google Form'!$A:$A,0),8),1),FALSE)),0,1),1)</f>
        <v>1</v>
      </c>
      <c r="AG60" s="14">
        <f>IFERROR(IF(OR(IFERROR(FIND(AG$13,INDEX('Cleaned Google Form'!$A$1:$L$5000,MATCH(UPPER(SUBSTITUTE('Main Template'!$D60," ","")),'Cleaned Google Form'!$A:$A,0),12),1),FALSE),AND(AG$17=1,NOT(INDEX('Cleaned Google Form'!$A$1:$L$5000,MATCH(UPPER(SUBSTITUTE('Main Template'!$D60," ","")),'Cleaned Google Form'!$A:$A,0),6)="NO")),AND(AG$17&gt;=26,NOT(INDEX('Cleaned Google Form'!$A$1:$L$5000,UPPER(SUBSTITUTE(MATCH(UPPER(SUBSTITUTE($D60," ","")),'Cleaned Google Form'!$A:$A,0)," ","")),7)="NO")),IFERROR(FIND(UPPER(SUBSTITUTE(AG$12," ","")),INDEX('Cleaned Google Form'!$A$1:$L$5000,MATCH(UPPER(SUBSTITUTE($D60," ","")),'Cleaned Google Form'!$A:$A,0),8),1),FALSE)),0,1),1)</f>
        <v>1</v>
      </c>
      <c r="AH60" s="14">
        <f>IFERROR(IF(OR(IFERROR(FIND(AH$13,INDEX('Cleaned Google Form'!$A$1:$L$5000,MATCH(UPPER(SUBSTITUTE('Main Template'!$D60," ","")),'Cleaned Google Form'!$A:$A,0),12),1),FALSE),AND(AH$17=1,NOT(INDEX('Cleaned Google Form'!$A$1:$L$5000,MATCH(UPPER(SUBSTITUTE('Main Template'!$D60," ","")),'Cleaned Google Form'!$A:$A,0),6)="NO")),AND(AH$17&gt;=26,NOT(INDEX('Cleaned Google Form'!$A$1:$L$5000,UPPER(SUBSTITUTE(MATCH(UPPER(SUBSTITUTE($D60," ","")),'Cleaned Google Form'!$A:$A,0)," ","")),7)="NO")),IFERROR(FIND(UPPER(SUBSTITUTE(AH$12," ","")),INDEX('Cleaned Google Form'!$A$1:$L$5000,MATCH(UPPER(SUBSTITUTE($D60," ","")),'Cleaned Google Form'!$A:$A,0),8),1),FALSE)),0,1),1)</f>
        <v>1</v>
      </c>
      <c r="AI60" s="14">
        <f>IFERROR(IF(OR(IFERROR(FIND(AI$13,INDEX('Cleaned Google Form'!$A$1:$L$5000,MATCH(UPPER(SUBSTITUTE('Main Template'!$D60," ","")),'Cleaned Google Form'!$A:$A,0),12),1),FALSE),AND(AI$17=1,NOT(INDEX('Cleaned Google Form'!$A$1:$L$5000,MATCH(UPPER(SUBSTITUTE('Main Template'!$D60," ","")),'Cleaned Google Form'!$A:$A,0),6)="NO")),AND(AI$17&gt;=26,NOT(INDEX('Cleaned Google Form'!$A$1:$L$5000,UPPER(SUBSTITUTE(MATCH(UPPER(SUBSTITUTE($D60," ","")),'Cleaned Google Form'!$A:$A,0)," ","")),7)="NO")),IFERROR(FIND(UPPER(SUBSTITUTE(AI$12," ","")),INDEX('Cleaned Google Form'!$A$1:$L$5000,MATCH(UPPER(SUBSTITUTE($D60," ","")),'Cleaned Google Form'!$A:$A,0),8),1),FALSE)),0,1),1)</f>
        <v>1</v>
      </c>
      <c r="AJ60" s="14">
        <f>IFERROR(IF(OR(IFERROR(FIND(AJ$13,INDEX('Cleaned Google Form'!$A$1:$L$5000,MATCH(UPPER(SUBSTITUTE('Main Template'!$D60," ","")),'Cleaned Google Form'!$A:$A,0),12),1),FALSE),AND(AJ$17=1,NOT(INDEX('Cleaned Google Form'!$A$1:$L$5000,MATCH(UPPER(SUBSTITUTE('Main Template'!$D60," ","")),'Cleaned Google Form'!$A:$A,0),6)="NO")),AND(AJ$17&gt;=26,NOT(INDEX('Cleaned Google Form'!$A$1:$L$5000,UPPER(SUBSTITUTE(MATCH(UPPER(SUBSTITUTE($D60," ","")),'Cleaned Google Form'!$A:$A,0)," ","")),7)="NO")),IFERROR(FIND(UPPER(SUBSTITUTE(AJ$12," ","")),INDEX('Cleaned Google Form'!$A$1:$L$5000,MATCH(UPPER(SUBSTITUTE($D60," ","")),'Cleaned Google Form'!$A:$A,0),8),1),FALSE)),0,1),1)</f>
        <v>1</v>
      </c>
      <c r="AK60" s="14">
        <f>IFERROR(IF(OR(IFERROR(FIND(AK$13,INDEX('Cleaned Google Form'!$A$1:$L$5000,MATCH(UPPER(SUBSTITUTE('Main Template'!$D60," ","")),'Cleaned Google Form'!$A:$A,0),12),1),FALSE),AND(AK$17=1,NOT(INDEX('Cleaned Google Form'!$A$1:$L$5000,MATCH(UPPER(SUBSTITUTE('Main Template'!$D60," ","")),'Cleaned Google Form'!$A:$A,0),6)="NO")),AND(AK$17&gt;=26,NOT(INDEX('Cleaned Google Form'!$A$1:$L$5000,UPPER(SUBSTITUTE(MATCH(UPPER(SUBSTITUTE($D60," ","")),'Cleaned Google Form'!$A:$A,0)," ","")),7)="NO")),IFERROR(FIND(UPPER(SUBSTITUTE(AK$12," ","")),INDEX('Cleaned Google Form'!$A$1:$L$5000,MATCH(UPPER(SUBSTITUTE($D60," ","")),'Cleaned Google Form'!$A:$A,0),8),1),FALSE)),0,1),1)</f>
        <v>1</v>
      </c>
      <c r="AL60" s="14">
        <f>IFERROR(IF(OR(IFERROR(FIND(AL$13,INDEX('Cleaned Google Form'!$A$1:$L$5000,MATCH(UPPER(SUBSTITUTE('Main Template'!$D60," ","")),'Cleaned Google Form'!$A:$A,0),12),1),FALSE),AND(AL$17=1,NOT(INDEX('Cleaned Google Form'!$A$1:$L$5000,MATCH(UPPER(SUBSTITUTE('Main Template'!$D60," ","")),'Cleaned Google Form'!$A:$A,0),6)="NO")),AND(AL$17&gt;=26,NOT(INDEX('Cleaned Google Form'!$A$1:$L$5000,UPPER(SUBSTITUTE(MATCH(UPPER(SUBSTITUTE($D60," ","")),'Cleaned Google Form'!$A:$A,0)," ","")),7)="NO")),IFERROR(FIND(UPPER(SUBSTITUTE(AL$12," ","")),INDEX('Cleaned Google Form'!$A$1:$L$5000,MATCH(UPPER(SUBSTITUTE($D60," ","")),'Cleaned Google Form'!$A:$A,0),8),1),FALSE)),0,1),1)</f>
        <v>1</v>
      </c>
      <c r="AM60" s="14">
        <f>IFERROR(IF(OR(IFERROR(FIND(AM$13,INDEX('Cleaned Google Form'!$A$1:$L$5000,MATCH(UPPER(SUBSTITUTE('Main Template'!$D60," ","")),'Cleaned Google Form'!$A:$A,0),12),1),FALSE),AND(AM$17=1,NOT(INDEX('Cleaned Google Form'!$A$1:$L$5000,MATCH(UPPER(SUBSTITUTE('Main Template'!$D60," ","")),'Cleaned Google Form'!$A:$A,0),6)="NO")),AND(AM$17&gt;=26,NOT(INDEX('Cleaned Google Form'!$A$1:$L$5000,UPPER(SUBSTITUTE(MATCH(UPPER(SUBSTITUTE($D60," ","")),'Cleaned Google Form'!$A:$A,0)," ","")),7)="NO")),IFERROR(FIND(UPPER(SUBSTITUTE(AM$12," ","")),INDEX('Cleaned Google Form'!$A$1:$L$5000,MATCH(UPPER(SUBSTITUTE($D60," ","")),'Cleaned Google Form'!$A:$A,0),8),1),FALSE)),0,1),1)</f>
        <v>1</v>
      </c>
      <c r="AN60" s="14">
        <f>IFERROR(IF(OR(IFERROR(FIND(AN$13,INDEX('Cleaned Google Form'!$A$1:$L$5000,MATCH(UPPER(SUBSTITUTE('Main Template'!$D60," ","")),'Cleaned Google Form'!$A:$A,0),12),1),FALSE),AND(AN$17=1,NOT(INDEX('Cleaned Google Form'!$A$1:$L$5000,MATCH(UPPER(SUBSTITUTE('Main Template'!$D60," ","")),'Cleaned Google Form'!$A:$A,0),6)="NO")),AND(AN$17&gt;=26,NOT(INDEX('Cleaned Google Form'!$A$1:$L$5000,UPPER(SUBSTITUTE(MATCH(UPPER(SUBSTITUTE($D60," ","")),'Cleaned Google Form'!$A:$A,0)," ","")),7)="NO")),IFERROR(FIND(UPPER(SUBSTITUTE(AN$12," ","")),INDEX('Cleaned Google Form'!$A$1:$L$5000,MATCH(UPPER(SUBSTITUTE($D60," ","")),'Cleaned Google Form'!$A:$A,0),8),1),FALSE)),0,1),1)</f>
        <v>1</v>
      </c>
    </row>
    <row r="61" spans="3:40">
      <c r="C61" s="4">
        <f t="shared" si="8"/>
        <v>44</v>
      </c>
      <c r="D61" s="4" t="s">
        <v>61</v>
      </c>
      <c r="E61" s="4">
        <f>IFERROR(IF(UPPER(VLOOKUP(UPPER(SUBSTITUTE(D61," ","")),'Cleaned Google Form'!$A$1:$L$5000,3,FALSE))="YES",1,0),0)</f>
        <v>0</v>
      </c>
      <c r="F61" s="4">
        <f>IFERROR(IF(VLOOKUP(UPPER(SUBSTITUTE(D61," ","")),'Cleaned Google Form'!$A$1:$L$5000,2,FALSE)="R1",1,0),0)</f>
        <v>0</v>
      </c>
      <c r="G61" s="4">
        <f>IFERROR(IF(VLOOKUP(UPPER(SUBSTITUTE(D61," ","")),'Cleaned Google Form'!$A$1:$L$5000,4,FALSE)="VGH",1,0),0)</f>
        <v>0</v>
      </c>
      <c r="H61" s="4">
        <f>IFERROR(IF(G61+IFERROR(IF(VLOOKUP(UPPER(SUBSTITUTE(D61," ","")),'Cleaned Google Form'!$A$1:$L$5000,3,FALSE)="SPH",1,0),0)=0,1,0),0)</f>
        <v>1</v>
      </c>
      <c r="I61" s="4">
        <f t="shared" si="9"/>
        <v>44</v>
      </c>
      <c r="J61" s="14">
        <f>IFERROR(IF(OR(IFERROR(FIND(J$13,INDEX('Cleaned Google Form'!$A$1:$L$5000,MATCH(UPPER(SUBSTITUTE('Main Template'!$D61," ","")),'Cleaned Google Form'!$A:$A,0),12),1),FALSE),AND(J$17=1,NOT(INDEX('Cleaned Google Form'!$A$1:$L$5000,MATCH(UPPER(SUBSTITUTE('Main Template'!$D61," ","")),'Cleaned Google Form'!$A:$A,0),6)="NO")),AND(J$17&gt;=26,NOT(INDEX('Cleaned Google Form'!$A$1:$L$5000,UPPER(SUBSTITUTE(MATCH(UPPER(SUBSTITUTE($D61," ","")),'Cleaned Google Form'!$A:$A,0)," ","")),7)="NO")),IFERROR(FIND(UPPER(SUBSTITUTE(J$12," ","")),INDEX('Cleaned Google Form'!$A$1:$L$5000,MATCH(UPPER(SUBSTITUTE($D61," ","")),'Cleaned Google Form'!$A:$A,0),8),1),FALSE)),0,1),1)</f>
        <v>1</v>
      </c>
      <c r="K61" s="14">
        <f>IFERROR(IF(OR(IFERROR(FIND(K$13,INDEX('Cleaned Google Form'!$A$1:$L$5000,MATCH(UPPER(SUBSTITUTE('Main Template'!$D61," ","")),'Cleaned Google Form'!$A:$A,0),12),1),FALSE),AND(K$17=1,NOT(INDEX('Cleaned Google Form'!$A$1:$L$5000,MATCH(UPPER(SUBSTITUTE('Main Template'!$D61," ","")),'Cleaned Google Form'!$A:$A,0),6)="NO")),AND(K$17&gt;=26,NOT(INDEX('Cleaned Google Form'!$A$1:$L$5000,UPPER(SUBSTITUTE(MATCH(UPPER(SUBSTITUTE($D61," ","")),'Cleaned Google Form'!$A:$A,0)," ","")),7)="NO")),IFERROR(FIND(UPPER(SUBSTITUTE(K$12," ","")),INDEX('Cleaned Google Form'!$A$1:$L$5000,MATCH(UPPER(SUBSTITUTE($D61," ","")),'Cleaned Google Form'!$A:$A,0),8),1),FALSE)),0,1),1)</f>
        <v>1</v>
      </c>
      <c r="L61" s="14">
        <f>IFERROR(IF(OR(IFERROR(FIND(L$13,INDEX('Cleaned Google Form'!$A$1:$L$5000,MATCH(UPPER(SUBSTITUTE('Main Template'!$D61," ","")),'Cleaned Google Form'!$A:$A,0),12),1),FALSE),AND(L$17=1,NOT(INDEX('Cleaned Google Form'!$A$1:$L$5000,MATCH(UPPER(SUBSTITUTE('Main Template'!$D61," ","")),'Cleaned Google Form'!$A:$A,0),6)="NO")),AND(L$17&gt;=26,NOT(INDEX('Cleaned Google Form'!$A$1:$L$5000,UPPER(SUBSTITUTE(MATCH(UPPER(SUBSTITUTE($D61," ","")),'Cleaned Google Form'!$A:$A,0)," ","")),7)="NO")),IFERROR(FIND(UPPER(SUBSTITUTE(L$12," ","")),INDEX('Cleaned Google Form'!$A$1:$L$5000,MATCH(UPPER(SUBSTITUTE($D61," ","")),'Cleaned Google Form'!$A:$A,0),8),1),FALSE)),0,1),1)</f>
        <v>1</v>
      </c>
      <c r="M61" s="14">
        <f>IFERROR(IF(OR(IFERROR(FIND(M$13,INDEX('Cleaned Google Form'!$A$1:$L$5000,MATCH(UPPER(SUBSTITUTE('Main Template'!$D61," ","")),'Cleaned Google Form'!$A:$A,0),12),1),FALSE),AND(M$17=1,NOT(INDEX('Cleaned Google Form'!$A$1:$L$5000,MATCH(UPPER(SUBSTITUTE('Main Template'!$D61," ","")),'Cleaned Google Form'!$A:$A,0),6)="NO")),AND(M$17&gt;=26,NOT(INDEX('Cleaned Google Form'!$A$1:$L$5000,UPPER(SUBSTITUTE(MATCH(UPPER(SUBSTITUTE($D61," ","")),'Cleaned Google Form'!$A:$A,0)," ","")),7)="NO")),IFERROR(FIND(UPPER(SUBSTITUTE(M$12," ","")),INDEX('Cleaned Google Form'!$A$1:$L$5000,MATCH(UPPER(SUBSTITUTE($D61," ","")),'Cleaned Google Form'!$A:$A,0),8),1),FALSE)),0,1),1)</f>
        <v>1</v>
      </c>
      <c r="N61" s="14">
        <f>IFERROR(IF(OR(IFERROR(FIND(N$13,INDEX('Cleaned Google Form'!$A$1:$L$5000,MATCH(UPPER(SUBSTITUTE('Main Template'!$D61," ","")),'Cleaned Google Form'!$A:$A,0),12),1),FALSE),AND(N$17=1,NOT(INDEX('Cleaned Google Form'!$A$1:$L$5000,MATCH(UPPER(SUBSTITUTE('Main Template'!$D61," ","")),'Cleaned Google Form'!$A:$A,0),6)="NO")),AND(N$17&gt;=26,NOT(INDEX('Cleaned Google Form'!$A$1:$L$5000,UPPER(SUBSTITUTE(MATCH(UPPER(SUBSTITUTE($D61," ","")),'Cleaned Google Form'!$A:$A,0)," ","")),7)="NO")),IFERROR(FIND(UPPER(SUBSTITUTE(N$12," ","")),INDEX('Cleaned Google Form'!$A$1:$L$5000,MATCH(UPPER(SUBSTITUTE($D61," ","")),'Cleaned Google Form'!$A:$A,0),8),1),FALSE)),0,1),1)</f>
        <v>1</v>
      </c>
      <c r="O61" s="14">
        <f>IFERROR(IF(OR(IFERROR(FIND(O$13,INDEX('Cleaned Google Form'!$A$1:$L$5000,MATCH(UPPER(SUBSTITUTE('Main Template'!$D61," ","")),'Cleaned Google Form'!$A:$A,0),12),1),FALSE),AND(O$17=1,NOT(INDEX('Cleaned Google Form'!$A$1:$L$5000,MATCH(UPPER(SUBSTITUTE('Main Template'!$D61," ","")),'Cleaned Google Form'!$A:$A,0),6)="NO")),AND(O$17&gt;=26,NOT(INDEX('Cleaned Google Form'!$A$1:$L$5000,UPPER(SUBSTITUTE(MATCH(UPPER(SUBSTITUTE($D61," ","")),'Cleaned Google Form'!$A:$A,0)," ","")),7)="NO")),IFERROR(FIND(UPPER(SUBSTITUTE(O$12," ","")),INDEX('Cleaned Google Form'!$A$1:$L$5000,MATCH(UPPER(SUBSTITUTE($D61," ","")),'Cleaned Google Form'!$A:$A,0),8),1),FALSE)),0,1),1)</f>
        <v>1</v>
      </c>
      <c r="P61" s="14">
        <f>IFERROR(IF(OR(IFERROR(FIND(P$13,INDEX('Cleaned Google Form'!$A$1:$L$5000,MATCH(UPPER(SUBSTITUTE('Main Template'!$D61," ","")),'Cleaned Google Form'!$A:$A,0),12),1),FALSE),AND(P$17=1,NOT(INDEX('Cleaned Google Form'!$A$1:$L$5000,MATCH(UPPER(SUBSTITUTE('Main Template'!$D61," ","")),'Cleaned Google Form'!$A:$A,0),6)="NO")),AND(P$17&gt;=26,NOT(INDEX('Cleaned Google Form'!$A$1:$L$5000,UPPER(SUBSTITUTE(MATCH(UPPER(SUBSTITUTE($D61," ","")),'Cleaned Google Form'!$A:$A,0)," ","")),7)="NO")),IFERROR(FIND(UPPER(SUBSTITUTE(P$12," ","")),INDEX('Cleaned Google Form'!$A$1:$L$5000,MATCH(UPPER(SUBSTITUTE($D61," ","")),'Cleaned Google Form'!$A:$A,0),8),1),FALSE)),0,1),1)</f>
        <v>1</v>
      </c>
      <c r="Q61" s="14">
        <f>IFERROR(IF(OR(IFERROR(FIND(Q$13,INDEX('Cleaned Google Form'!$A$1:$L$5000,MATCH(UPPER(SUBSTITUTE('Main Template'!$D61," ","")),'Cleaned Google Form'!$A:$A,0),12),1),FALSE),AND(Q$17=1,NOT(INDEX('Cleaned Google Form'!$A$1:$L$5000,MATCH(UPPER(SUBSTITUTE('Main Template'!$D61," ","")),'Cleaned Google Form'!$A:$A,0),6)="NO")),AND(Q$17&gt;=26,NOT(INDEX('Cleaned Google Form'!$A$1:$L$5000,UPPER(SUBSTITUTE(MATCH(UPPER(SUBSTITUTE($D61," ","")),'Cleaned Google Form'!$A:$A,0)," ","")),7)="NO")),IFERROR(FIND(UPPER(SUBSTITUTE(Q$12," ","")),INDEX('Cleaned Google Form'!$A$1:$L$5000,MATCH(UPPER(SUBSTITUTE($D61," ","")),'Cleaned Google Form'!$A:$A,0),8),1),FALSE)),0,1),1)</f>
        <v>1</v>
      </c>
      <c r="R61" s="14">
        <f>IFERROR(IF(OR(IFERROR(FIND(R$13,INDEX('Cleaned Google Form'!$A$1:$L$5000,MATCH(UPPER(SUBSTITUTE('Main Template'!$D61," ","")),'Cleaned Google Form'!$A:$A,0),12),1),FALSE),AND(R$17=1,NOT(INDEX('Cleaned Google Form'!$A$1:$L$5000,MATCH(UPPER(SUBSTITUTE('Main Template'!$D61," ","")),'Cleaned Google Form'!$A:$A,0),6)="NO")),AND(R$17&gt;=26,NOT(INDEX('Cleaned Google Form'!$A$1:$L$5000,UPPER(SUBSTITUTE(MATCH(UPPER(SUBSTITUTE($D61," ","")),'Cleaned Google Form'!$A:$A,0)," ","")),7)="NO")),IFERROR(FIND(UPPER(SUBSTITUTE(R$12," ","")),INDEX('Cleaned Google Form'!$A$1:$L$5000,MATCH(UPPER(SUBSTITUTE($D61," ","")),'Cleaned Google Form'!$A:$A,0),8),1),FALSE)),0,1),1)</f>
        <v>1</v>
      </c>
      <c r="S61" s="14">
        <f>IFERROR(IF(OR(IFERROR(FIND(S$13,INDEX('Cleaned Google Form'!$A$1:$L$5000,MATCH(UPPER(SUBSTITUTE('Main Template'!$D61," ","")),'Cleaned Google Form'!$A:$A,0),12),1),FALSE),AND(S$17=1,NOT(INDEX('Cleaned Google Form'!$A$1:$L$5000,MATCH(UPPER(SUBSTITUTE('Main Template'!$D61," ","")),'Cleaned Google Form'!$A:$A,0),6)="NO")),AND(S$17&gt;=26,NOT(INDEX('Cleaned Google Form'!$A$1:$L$5000,UPPER(SUBSTITUTE(MATCH(UPPER(SUBSTITUTE($D61," ","")),'Cleaned Google Form'!$A:$A,0)," ","")),7)="NO")),IFERROR(FIND(UPPER(SUBSTITUTE(S$12," ","")),INDEX('Cleaned Google Form'!$A$1:$L$5000,MATCH(UPPER(SUBSTITUTE($D61," ","")),'Cleaned Google Form'!$A:$A,0),8),1),FALSE)),0,1),1)</f>
        <v>1</v>
      </c>
      <c r="T61" s="14">
        <f>IFERROR(IF(OR(IFERROR(FIND(T$13,INDEX('Cleaned Google Form'!$A$1:$L$5000,MATCH(UPPER(SUBSTITUTE('Main Template'!$D61," ","")),'Cleaned Google Form'!$A:$A,0),12),1),FALSE),AND(T$17=1,NOT(INDEX('Cleaned Google Form'!$A$1:$L$5000,MATCH(UPPER(SUBSTITUTE('Main Template'!$D61," ","")),'Cleaned Google Form'!$A:$A,0),6)="NO")),AND(T$17&gt;=26,NOT(INDEX('Cleaned Google Form'!$A$1:$L$5000,UPPER(SUBSTITUTE(MATCH(UPPER(SUBSTITUTE($D61," ","")),'Cleaned Google Form'!$A:$A,0)," ","")),7)="NO")),IFERROR(FIND(UPPER(SUBSTITUTE(T$12," ","")),INDEX('Cleaned Google Form'!$A$1:$L$5000,MATCH(UPPER(SUBSTITUTE($D61," ","")),'Cleaned Google Form'!$A:$A,0),8),1),FALSE)),0,1),1)</f>
        <v>1</v>
      </c>
      <c r="U61" s="14">
        <f>IFERROR(IF(OR(IFERROR(FIND(U$13,INDEX('Cleaned Google Form'!$A$1:$L$5000,MATCH(UPPER(SUBSTITUTE('Main Template'!$D61," ","")),'Cleaned Google Form'!$A:$A,0),12),1),FALSE),AND(U$17=1,NOT(INDEX('Cleaned Google Form'!$A$1:$L$5000,MATCH(UPPER(SUBSTITUTE('Main Template'!$D61," ","")),'Cleaned Google Form'!$A:$A,0),6)="NO")),AND(U$17&gt;=26,NOT(INDEX('Cleaned Google Form'!$A$1:$L$5000,UPPER(SUBSTITUTE(MATCH(UPPER(SUBSTITUTE($D61," ","")),'Cleaned Google Form'!$A:$A,0)," ","")),7)="NO")),IFERROR(FIND(UPPER(SUBSTITUTE(U$12," ","")),INDEX('Cleaned Google Form'!$A$1:$L$5000,MATCH(UPPER(SUBSTITUTE($D61," ","")),'Cleaned Google Form'!$A:$A,0),8),1),FALSE)),0,1),1)</f>
        <v>1</v>
      </c>
      <c r="V61" s="14">
        <f>IFERROR(IF(OR(IFERROR(FIND(V$13,INDEX('Cleaned Google Form'!$A$1:$L$5000,MATCH(UPPER(SUBSTITUTE('Main Template'!$D61," ","")),'Cleaned Google Form'!$A:$A,0),12),1),FALSE),AND(V$17=1,NOT(INDEX('Cleaned Google Form'!$A$1:$L$5000,MATCH(UPPER(SUBSTITUTE('Main Template'!$D61," ","")),'Cleaned Google Form'!$A:$A,0),6)="NO")),AND(V$17&gt;=26,NOT(INDEX('Cleaned Google Form'!$A$1:$L$5000,UPPER(SUBSTITUTE(MATCH(UPPER(SUBSTITUTE($D61," ","")),'Cleaned Google Form'!$A:$A,0)," ","")),7)="NO")),IFERROR(FIND(UPPER(SUBSTITUTE(V$12," ","")),INDEX('Cleaned Google Form'!$A$1:$L$5000,MATCH(UPPER(SUBSTITUTE($D61," ","")),'Cleaned Google Form'!$A:$A,0),8),1),FALSE)),0,1),1)</f>
        <v>1</v>
      </c>
      <c r="W61" s="14">
        <f>IFERROR(IF(OR(IFERROR(FIND(W$13,INDEX('Cleaned Google Form'!$A$1:$L$5000,MATCH(UPPER(SUBSTITUTE('Main Template'!$D61," ","")),'Cleaned Google Form'!$A:$A,0),12),1),FALSE),AND(W$17=1,NOT(INDEX('Cleaned Google Form'!$A$1:$L$5000,MATCH(UPPER(SUBSTITUTE('Main Template'!$D61," ","")),'Cleaned Google Form'!$A:$A,0),6)="NO")),AND(W$17&gt;=26,NOT(INDEX('Cleaned Google Form'!$A$1:$L$5000,UPPER(SUBSTITUTE(MATCH(UPPER(SUBSTITUTE($D61," ","")),'Cleaned Google Form'!$A:$A,0)," ","")),7)="NO")),IFERROR(FIND(UPPER(SUBSTITUTE(W$12," ","")),INDEX('Cleaned Google Form'!$A$1:$L$5000,MATCH(UPPER(SUBSTITUTE($D61," ","")),'Cleaned Google Form'!$A:$A,0),8),1),FALSE)),0,1),1)</f>
        <v>1</v>
      </c>
      <c r="X61" s="14">
        <f>IFERROR(IF(OR(IFERROR(FIND(X$13,INDEX('Cleaned Google Form'!$A$1:$L$5000,MATCH(UPPER(SUBSTITUTE('Main Template'!$D61," ","")),'Cleaned Google Form'!$A:$A,0),12),1),FALSE),AND(X$17=1,NOT(INDEX('Cleaned Google Form'!$A$1:$L$5000,MATCH(UPPER(SUBSTITUTE('Main Template'!$D61," ","")),'Cleaned Google Form'!$A:$A,0),6)="NO")),AND(X$17&gt;=26,NOT(INDEX('Cleaned Google Form'!$A$1:$L$5000,UPPER(SUBSTITUTE(MATCH(UPPER(SUBSTITUTE($D61," ","")),'Cleaned Google Form'!$A:$A,0)," ","")),7)="NO")),IFERROR(FIND(UPPER(SUBSTITUTE(X$12," ","")),INDEX('Cleaned Google Form'!$A$1:$L$5000,MATCH(UPPER(SUBSTITUTE($D61," ","")),'Cleaned Google Form'!$A:$A,0),8),1),FALSE)),0,1),1)</f>
        <v>1</v>
      </c>
      <c r="Y61" s="14">
        <f>IFERROR(IF(OR(IFERROR(FIND(Y$13,INDEX('Cleaned Google Form'!$A$1:$L$5000,MATCH(UPPER(SUBSTITUTE('Main Template'!$D61," ","")),'Cleaned Google Form'!$A:$A,0),12),1),FALSE),AND(Y$17=1,NOT(INDEX('Cleaned Google Form'!$A$1:$L$5000,MATCH(UPPER(SUBSTITUTE('Main Template'!$D61," ","")),'Cleaned Google Form'!$A:$A,0),6)="NO")),AND(Y$17&gt;=26,NOT(INDEX('Cleaned Google Form'!$A$1:$L$5000,UPPER(SUBSTITUTE(MATCH(UPPER(SUBSTITUTE($D61," ","")),'Cleaned Google Form'!$A:$A,0)," ","")),7)="NO")),IFERROR(FIND(UPPER(SUBSTITUTE(Y$12," ","")),INDEX('Cleaned Google Form'!$A$1:$L$5000,MATCH(UPPER(SUBSTITUTE($D61," ","")),'Cleaned Google Form'!$A:$A,0),8),1),FALSE)),0,1),1)</f>
        <v>1</v>
      </c>
      <c r="Z61" s="14">
        <f>IFERROR(IF(OR(IFERROR(FIND(Z$13,INDEX('Cleaned Google Form'!$A$1:$L$5000,MATCH(UPPER(SUBSTITUTE('Main Template'!$D61," ","")),'Cleaned Google Form'!$A:$A,0),12),1),FALSE),AND(Z$17=1,NOT(INDEX('Cleaned Google Form'!$A$1:$L$5000,MATCH(UPPER(SUBSTITUTE('Main Template'!$D61," ","")),'Cleaned Google Form'!$A:$A,0),6)="NO")),AND(Z$17&gt;=26,NOT(INDEX('Cleaned Google Form'!$A$1:$L$5000,UPPER(SUBSTITUTE(MATCH(UPPER(SUBSTITUTE($D61," ","")),'Cleaned Google Form'!$A:$A,0)," ","")),7)="NO")),IFERROR(FIND(UPPER(SUBSTITUTE(Z$12," ","")),INDEX('Cleaned Google Form'!$A$1:$L$5000,MATCH(UPPER(SUBSTITUTE($D61," ","")),'Cleaned Google Form'!$A:$A,0),8),1),FALSE)),0,1),1)</f>
        <v>1</v>
      </c>
      <c r="AA61" s="14">
        <f>IFERROR(IF(OR(IFERROR(FIND(AA$13,INDEX('Cleaned Google Form'!$A$1:$L$5000,MATCH(UPPER(SUBSTITUTE('Main Template'!$D61," ","")),'Cleaned Google Form'!$A:$A,0),12),1),FALSE),AND(AA$17=1,NOT(INDEX('Cleaned Google Form'!$A$1:$L$5000,MATCH(UPPER(SUBSTITUTE('Main Template'!$D61," ","")),'Cleaned Google Form'!$A:$A,0),6)="NO")),AND(AA$17&gt;=26,NOT(INDEX('Cleaned Google Form'!$A$1:$L$5000,UPPER(SUBSTITUTE(MATCH(UPPER(SUBSTITUTE($D61," ","")),'Cleaned Google Form'!$A:$A,0)," ","")),7)="NO")),IFERROR(FIND(UPPER(SUBSTITUTE(AA$12," ","")),INDEX('Cleaned Google Form'!$A$1:$L$5000,MATCH(UPPER(SUBSTITUTE($D61," ","")),'Cleaned Google Form'!$A:$A,0),8),1),FALSE)),0,1),1)</f>
        <v>1</v>
      </c>
      <c r="AB61" s="14">
        <f>IFERROR(IF(OR(IFERROR(FIND(AB$13,INDEX('Cleaned Google Form'!$A$1:$L$5000,MATCH(UPPER(SUBSTITUTE('Main Template'!$D61," ","")),'Cleaned Google Form'!$A:$A,0),12),1),FALSE),AND(AB$17=1,NOT(INDEX('Cleaned Google Form'!$A$1:$L$5000,MATCH(UPPER(SUBSTITUTE('Main Template'!$D61," ","")),'Cleaned Google Form'!$A:$A,0),6)="NO")),AND(AB$17&gt;=26,NOT(INDEX('Cleaned Google Form'!$A$1:$L$5000,UPPER(SUBSTITUTE(MATCH(UPPER(SUBSTITUTE($D61," ","")),'Cleaned Google Form'!$A:$A,0)," ","")),7)="NO")),IFERROR(FIND(UPPER(SUBSTITUTE(AB$12," ","")),INDEX('Cleaned Google Form'!$A$1:$L$5000,MATCH(UPPER(SUBSTITUTE($D61," ","")),'Cleaned Google Form'!$A:$A,0),8),1),FALSE)),0,1),1)</f>
        <v>1</v>
      </c>
      <c r="AC61" s="14">
        <f>IFERROR(IF(OR(IFERROR(FIND(AC$13,INDEX('Cleaned Google Form'!$A$1:$L$5000,MATCH(UPPER(SUBSTITUTE('Main Template'!$D61," ","")),'Cleaned Google Form'!$A:$A,0),12),1),FALSE),AND(AC$17=1,NOT(INDEX('Cleaned Google Form'!$A$1:$L$5000,MATCH(UPPER(SUBSTITUTE('Main Template'!$D61," ","")),'Cleaned Google Form'!$A:$A,0),6)="NO")),AND(AC$17&gt;=26,NOT(INDEX('Cleaned Google Form'!$A$1:$L$5000,UPPER(SUBSTITUTE(MATCH(UPPER(SUBSTITUTE($D61," ","")),'Cleaned Google Form'!$A:$A,0)," ","")),7)="NO")),IFERROR(FIND(UPPER(SUBSTITUTE(AC$12," ","")),INDEX('Cleaned Google Form'!$A$1:$L$5000,MATCH(UPPER(SUBSTITUTE($D61," ","")),'Cleaned Google Form'!$A:$A,0),8),1),FALSE)),0,1),1)</f>
        <v>1</v>
      </c>
      <c r="AD61" s="14">
        <f>IFERROR(IF(OR(IFERROR(FIND(AD$13,INDEX('Cleaned Google Form'!$A$1:$L$5000,MATCH(UPPER(SUBSTITUTE('Main Template'!$D61," ","")),'Cleaned Google Form'!$A:$A,0),12),1),FALSE),AND(AD$17=1,NOT(INDEX('Cleaned Google Form'!$A$1:$L$5000,MATCH(UPPER(SUBSTITUTE('Main Template'!$D61," ","")),'Cleaned Google Form'!$A:$A,0),6)="NO")),AND(AD$17&gt;=26,NOT(INDEX('Cleaned Google Form'!$A$1:$L$5000,UPPER(SUBSTITUTE(MATCH(UPPER(SUBSTITUTE($D61," ","")),'Cleaned Google Form'!$A:$A,0)," ","")),7)="NO")),IFERROR(FIND(UPPER(SUBSTITUTE(AD$12," ","")),INDEX('Cleaned Google Form'!$A$1:$L$5000,MATCH(UPPER(SUBSTITUTE($D61," ","")),'Cleaned Google Form'!$A:$A,0),8),1),FALSE)),0,1),1)</f>
        <v>1</v>
      </c>
      <c r="AE61" s="14">
        <f>IFERROR(IF(OR(IFERROR(FIND(AE$13,INDEX('Cleaned Google Form'!$A$1:$L$5000,MATCH(UPPER(SUBSTITUTE('Main Template'!$D61," ","")),'Cleaned Google Form'!$A:$A,0),12),1),FALSE),AND(AE$17=1,NOT(INDEX('Cleaned Google Form'!$A$1:$L$5000,MATCH(UPPER(SUBSTITUTE('Main Template'!$D61," ","")),'Cleaned Google Form'!$A:$A,0),6)="NO")),AND(AE$17&gt;=26,NOT(INDEX('Cleaned Google Form'!$A$1:$L$5000,UPPER(SUBSTITUTE(MATCH(UPPER(SUBSTITUTE($D61," ","")),'Cleaned Google Form'!$A:$A,0)," ","")),7)="NO")),IFERROR(FIND(UPPER(SUBSTITUTE(AE$12," ","")),INDEX('Cleaned Google Form'!$A$1:$L$5000,MATCH(UPPER(SUBSTITUTE($D61," ","")),'Cleaned Google Form'!$A:$A,0),8),1),FALSE)),0,1),1)</f>
        <v>1</v>
      </c>
      <c r="AF61" s="14">
        <f>IFERROR(IF(OR(IFERROR(FIND(AF$13,INDEX('Cleaned Google Form'!$A$1:$L$5000,MATCH(UPPER(SUBSTITUTE('Main Template'!$D61," ","")),'Cleaned Google Form'!$A:$A,0),12),1),FALSE),AND(AF$17=1,NOT(INDEX('Cleaned Google Form'!$A$1:$L$5000,MATCH(UPPER(SUBSTITUTE('Main Template'!$D61," ","")),'Cleaned Google Form'!$A:$A,0),6)="NO")),AND(AF$17&gt;=26,NOT(INDEX('Cleaned Google Form'!$A$1:$L$5000,UPPER(SUBSTITUTE(MATCH(UPPER(SUBSTITUTE($D61," ","")),'Cleaned Google Form'!$A:$A,0)," ","")),7)="NO")),IFERROR(FIND(UPPER(SUBSTITUTE(AF$12," ","")),INDEX('Cleaned Google Form'!$A$1:$L$5000,MATCH(UPPER(SUBSTITUTE($D61," ","")),'Cleaned Google Form'!$A:$A,0),8),1),FALSE)),0,1),1)</f>
        <v>1</v>
      </c>
      <c r="AG61" s="14">
        <f>IFERROR(IF(OR(IFERROR(FIND(AG$13,INDEX('Cleaned Google Form'!$A$1:$L$5000,MATCH(UPPER(SUBSTITUTE('Main Template'!$D61," ","")),'Cleaned Google Form'!$A:$A,0),12),1),FALSE),AND(AG$17=1,NOT(INDEX('Cleaned Google Form'!$A$1:$L$5000,MATCH(UPPER(SUBSTITUTE('Main Template'!$D61," ","")),'Cleaned Google Form'!$A:$A,0),6)="NO")),AND(AG$17&gt;=26,NOT(INDEX('Cleaned Google Form'!$A$1:$L$5000,UPPER(SUBSTITUTE(MATCH(UPPER(SUBSTITUTE($D61," ","")),'Cleaned Google Form'!$A:$A,0)," ","")),7)="NO")),IFERROR(FIND(UPPER(SUBSTITUTE(AG$12," ","")),INDEX('Cleaned Google Form'!$A$1:$L$5000,MATCH(UPPER(SUBSTITUTE($D61," ","")),'Cleaned Google Form'!$A:$A,0),8),1),FALSE)),0,1),1)</f>
        <v>1</v>
      </c>
      <c r="AH61" s="14">
        <f>IFERROR(IF(OR(IFERROR(FIND(AH$13,INDEX('Cleaned Google Form'!$A$1:$L$5000,MATCH(UPPER(SUBSTITUTE('Main Template'!$D61," ","")),'Cleaned Google Form'!$A:$A,0),12),1),FALSE),AND(AH$17=1,NOT(INDEX('Cleaned Google Form'!$A$1:$L$5000,MATCH(UPPER(SUBSTITUTE('Main Template'!$D61," ","")),'Cleaned Google Form'!$A:$A,0),6)="NO")),AND(AH$17&gt;=26,NOT(INDEX('Cleaned Google Form'!$A$1:$L$5000,UPPER(SUBSTITUTE(MATCH(UPPER(SUBSTITUTE($D61," ","")),'Cleaned Google Form'!$A:$A,0)," ","")),7)="NO")),IFERROR(FIND(UPPER(SUBSTITUTE(AH$12," ","")),INDEX('Cleaned Google Form'!$A$1:$L$5000,MATCH(UPPER(SUBSTITUTE($D61," ","")),'Cleaned Google Form'!$A:$A,0),8),1),FALSE)),0,1),1)</f>
        <v>1</v>
      </c>
      <c r="AI61" s="14">
        <f>IFERROR(IF(OR(IFERROR(FIND(AI$13,INDEX('Cleaned Google Form'!$A$1:$L$5000,MATCH(UPPER(SUBSTITUTE('Main Template'!$D61," ","")),'Cleaned Google Form'!$A:$A,0),12),1),FALSE),AND(AI$17=1,NOT(INDEX('Cleaned Google Form'!$A$1:$L$5000,MATCH(UPPER(SUBSTITUTE('Main Template'!$D61," ","")),'Cleaned Google Form'!$A:$A,0),6)="NO")),AND(AI$17&gt;=26,NOT(INDEX('Cleaned Google Form'!$A$1:$L$5000,UPPER(SUBSTITUTE(MATCH(UPPER(SUBSTITUTE($D61," ","")),'Cleaned Google Form'!$A:$A,0)," ","")),7)="NO")),IFERROR(FIND(UPPER(SUBSTITUTE(AI$12," ","")),INDEX('Cleaned Google Form'!$A$1:$L$5000,MATCH(UPPER(SUBSTITUTE($D61," ","")),'Cleaned Google Form'!$A:$A,0),8),1),FALSE)),0,1),1)</f>
        <v>1</v>
      </c>
      <c r="AJ61" s="14">
        <f>IFERROR(IF(OR(IFERROR(FIND(AJ$13,INDEX('Cleaned Google Form'!$A$1:$L$5000,MATCH(UPPER(SUBSTITUTE('Main Template'!$D61," ","")),'Cleaned Google Form'!$A:$A,0),12),1),FALSE),AND(AJ$17=1,NOT(INDEX('Cleaned Google Form'!$A$1:$L$5000,MATCH(UPPER(SUBSTITUTE('Main Template'!$D61," ","")),'Cleaned Google Form'!$A:$A,0),6)="NO")),AND(AJ$17&gt;=26,NOT(INDEX('Cleaned Google Form'!$A$1:$L$5000,UPPER(SUBSTITUTE(MATCH(UPPER(SUBSTITUTE($D61," ","")),'Cleaned Google Form'!$A:$A,0)," ","")),7)="NO")),IFERROR(FIND(UPPER(SUBSTITUTE(AJ$12," ","")),INDEX('Cleaned Google Form'!$A$1:$L$5000,MATCH(UPPER(SUBSTITUTE($D61," ","")),'Cleaned Google Form'!$A:$A,0),8),1),FALSE)),0,1),1)</f>
        <v>1</v>
      </c>
      <c r="AK61" s="14">
        <f>IFERROR(IF(OR(IFERROR(FIND(AK$13,INDEX('Cleaned Google Form'!$A$1:$L$5000,MATCH(UPPER(SUBSTITUTE('Main Template'!$D61," ","")),'Cleaned Google Form'!$A:$A,0),12),1),FALSE),AND(AK$17=1,NOT(INDEX('Cleaned Google Form'!$A$1:$L$5000,MATCH(UPPER(SUBSTITUTE('Main Template'!$D61," ","")),'Cleaned Google Form'!$A:$A,0),6)="NO")),AND(AK$17&gt;=26,NOT(INDEX('Cleaned Google Form'!$A$1:$L$5000,UPPER(SUBSTITUTE(MATCH(UPPER(SUBSTITUTE($D61," ","")),'Cleaned Google Form'!$A:$A,0)," ","")),7)="NO")),IFERROR(FIND(UPPER(SUBSTITUTE(AK$12," ","")),INDEX('Cleaned Google Form'!$A$1:$L$5000,MATCH(UPPER(SUBSTITUTE($D61," ","")),'Cleaned Google Form'!$A:$A,0),8),1),FALSE)),0,1),1)</f>
        <v>1</v>
      </c>
      <c r="AL61" s="14">
        <f>IFERROR(IF(OR(IFERROR(FIND(AL$13,INDEX('Cleaned Google Form'!$A$1:$L$5000,MATCH(UPPER(SUBSTITUTE('Main Template'!$D61," ","")),'Cleaned Google Form'!$A:$A,0),12),1),FALSE),AND(AL$17=1,NOT(INDEX('Cleaned Google Form'!$A$1:$L$5000,MATCH(UPPER(SUBSTITUTE('Main Template'!$D61," ","")),'Cleaned Google Form'!$A:$A,0),6)="NO")),AND(AL$17&gt;=26,NOT(INDEX('Cleaned Google Form'!$A$1:$L$5000,UPPER(SUBSTITUTE(MATCH(UPPER(SUBSTITUTE($D61," ","")),'Cleaned Google Form'!$A:$A,0)," ","")),7)="NO")),IFERROR(FIND(UPPER(SUBSTITUTE(AL$12," ","")),INDEX('Cleaned Google Form'!$A$1:$L$5000,MATCH(UPPER(SUBSTITUTE($D61," ","")),'Cleaned Google Form'!$A:$A,0),8),1),FALSE)),0,1),1)</f>
        <v>1</v>
      </c>
      <c r="AM61" s="14">
        <f>IFERROR(IF(OR(IFERROR(FIND(AM$13,INDEX('Cleaned Google Form'!$A$1:$L$5000,MATCH(UPPER(SUBSTITUTE('Main Template'!$D61," ","")),'Cleaned Google Form'!$A:$A,0),12),1),FALSE),AND(AM$17=1,NOT(INDEX('Cleaned Google Form'!$A$1:$L$5000,MATCH(UPPER(SUBSTITUTE('Main Template'!$D61," ","")),'Cleaned Google Form'!$A:$A,0),6)="NO")),AND(AM$17&gt;=26,NOT(INDEX('Cleaned Google Form'!$A$1:$L$5000,UPPER(SUBSTITUTE(MATCH(UPPER(SUBSTITUTE($D61," ","")),'Cleaned Google Form'!$A:$A,0)," ","")),7)="NO")),IFERROR(FIND(UPPER(SUBSTITUTE(AM$12," ","")),INDEX('Cleaned Google Form'!$A$1:$L$5000,MATCH(UPPER(SUBSTITUTE($D61," ","")),'Cleaned Google Form'!$A:$A,0),8),1),FALSE)),0,1),1)</f>
        <v>1</v>
      </c>
      <c r="AN61" s="14">
        <f>IFERROR(IF(OR(IFERROR(FIND(AN$13,INDEX('Cleaned Google Form'!$A$1:$L$5000,MATCH(UPPER(SUBSTITUTE('Main Template'!$D61," ","")),'Cleaned Google Form'!$A:$A,0),12),1),FALSE),AND(AN$17=1,NOT(INDEX('Cleaned Google Form'!$A$1:$L$5000,MATCH(UPPER(SUBSTITUTE('Main Template'!$D61," ","")),'Cleaned Google Form'!$A:$A,0),6)="NO")),AND(AN$17&gt;=26,NOT(INDEX('Cleaned Google Form'!$A$1:$L$5000,UPPER(SUBSTITUTE(MATCH(UPPER(SUBSTITUTE($D61," ","")),'Cleaned Google Form'!$A:$A,0)," ","")),7)="NO")),IFERROR(FIND(UPPER(SUBSTITUTE(AN$12," ","")),INDEX('Cleaned Google Form'!$A$1:$L$5000,MATCH(UPPER(SUBSTITUTE($D61," ","")),'Cleaned Google Form'!$A:$A,0),8),1),FALSE)),0,1),1)</f>
        <v>1</v>
      </c>
    </row>
    <row r="62" spans="3:40">
      <c r="C62" s="4">
        <f t="shared" si="8"/>
        <v>45</v>
      </c>
      <c r="D62" s="4" t="s">
        <v>179</v>
      </c>
      <c r="E62" s="4">
        <f>IFERROR(IF(UPPER(VLOOKUP(UPPER(SUBSTITUTE(D62," ","")),'Cleaned Google Form'!$A$1:$L$5000,3,FALSE))="YES",1,0),0)</f>
        <v>0</v>
      </c>
      <c r="F62" s="4">
        <f>IFERROR(IF(VLOOKUP(UPPER(SUBSTITUTE(D62," ","")),'Cleaned Google Form'!$A$1:$L$5000,2,FALSE)="R1",1,0),0)</f>
        <v>0</v>
      </c>
      <c r="G62" s="4">
        <f>IFERROR(IF(VLOOKUP(UPPER(SUBSTITUTE(D62," ","")),'Cleaned Google Form'!$A$1:$L$5000,4,FALSE)="VGH",1,0),0)</f>
        <v>0</v>
      </c>
      <c r="H62" s="4">
        <f>IFERROR(IF(G62+IFERROR(IF(VLOOKUP(UPPER(SUBSTITUTE(D62," ","")),'Cleaned Google Form'!$A$1:$L$5000,3,FALSE)="SPH",1,0),0)=0,1,0),0)</f>
        <v>1</v>
      </c>
      <c r="I62" s="4">
        <f t="shared" si="9"/>
        <v>45</v>
      </c>
      <c r="J62" s="14">
        <f>IFERROR(IF(OR(IFERROR(FIND(J$13,INDEX('Cleaned Google Form'!$A$1:$L$5000,MATCH(UPPER(SUBSTITUTE('Main Template'!$D62," ","")),'Cleaned Google Form'!$A:$A,0),12),1),FALSE),AND(J$17=1,NOT(INDEX('Cleaned Google Form'!$A$1:$L$5000,MATCH(UPPER(SUBSTITUTE('Main Template'!$D62," ","")),'Cleaned Google Form'!$A:$A,0),6)="NO")),AND(J$17&gt;=26,NOT(INDEX('Cleaned Google Form'!$A$1:$L$5000,UPPER(SUBSTITUTE(MATCH(UPPER(SUBSTITUTE($D62," ","")),'Cleaned Google Form'!$A:$A,0)," ","")),7)="NO")),IFERROR(FIND(UPPER(SUBSTITUTE(J$12," ","")),INDEX('Cleaned Google Form'!$A$1:$L$5000,MATCH(UPPER(SUBSTITUTE($D62," ","")),'Cleaned Google Form'!$A:$A,0),8),1),FALSE)),0,1),1)</f>
        <v>1</v>
      </c>
      <c r="K62" s="14">
        <f>IFERROR(IF(OR(IFERROR(FIND(K$13,INDEX('Cleaned Google Form'!$A$1:$L$5000,MATCH(UPPER(SUBSTITUTE('Main Template'!$D62," ","")),'Cleaned Google Form'!$A:$A,0),12),1),FALSE),AND(K$17=1,NOT(INDEX('Cleaned Google Form'!$A$1:$L$5000,MATCH(UPPER(SUBSTITUTE('Main Template'!$D62," ","")),'Cleaned Google Form'!$A:$A,0),6)="NO")),AND(K$17&gt;=26,NOT(INDEX('Cleaned Google Form'!$A$1:$L$5000,UPPER(SUBSTITUTE(MATCH(UPPER(SUBSTITUTE($D62," ","")),'Cleaned Google Form'!$A:$A,0)," ","")),7)="NO")),IFERROR(FIND(UPPER(SUBSTITUTE(K$12," ","")),INDEX('Cleaned Google Form'!$A$1:$L$5000,MATCH(UPPER(SUBSTITUTE($D62," ","")),'Cleaned Google Form'!$A:$A,0),8),1),FALSE)),0,1),1)</f>
        <v>1</v>
      </c>
      <c r="L62" s="14">
        <f>IFERROR(IF(OR(IFERROR(FIND(L$13,INDEX('Cleaned Google Form'!$A$1:$L$5000,MATCH(UPPER(SUBSTITUTE('Main Template'!$D62," ","")),'Cleaned Google Form'!$A:$A,0),12),1),FALSE),AND(L$17=1,NOT(INDEX('Cleaned Google Form'!$A$1:$L$5000,MATCH(UPPER(SUBSTITUTE('Main Template'!$D62," ","")),'Cleaned Google Form'!$A:$A,0),6)="NO")),AND(L$17&gt;=26,NOT(INDEX('Cleaned Google Form'!$A$1:$L$5000,UPPER(SUBSTITUTE(MATCH(UPPER(SUBSTITUTE($D62," ","")),'Cleaned Google Form'!$A:$A,0)," ","")),7)="NO")),IFERROR(FIND(UPPER(SUBSTITUTE(L$12," ","")),INDEX('Cleaned Google Form'!$A$1:$L$5000,MATCH(UPPER(SUBSTITUTE($D62," ","")),'Cleaned Google Form'!$A:$A,0),8),1),FALSE)),0,1),1)</f>
        <v>1</v>
      </c>
      <c r="M62" s="14">
        <f>IFERROR(IF(OR(IFERROR(FIND(M$13,INDEX('Cleaned Google Form'!$A$1:$L$5000,MATCH(UPPER(SUBSTITUTE('Main Template'!$D62," ","")),'Cleaned Google Form'!$A:$A,0),12),1),FALSE),AND(M$17=1,NOT(INDEX('Cleaned Google Form'!$A$1:$L$5000,MATCH(UPPER(SUBSTITUTE('Main Template'!$D62," ","")),'Cleaned Google Form'!$A:$A,0),6)="NO")),AND(M$17&gt;=26,NOT(INDEX('Cleaned Google Form'!$A$1:$L$5000,UPPER(SUBSTITUTE(MATCH(UPPER(SUBSTITUTE($D62," ","")),'Cleaned Google Form'!$A:$A,0)," ","")),7)="NO")),IFERROR(FIND(UPPER(SUBSTITUTE(M$12," ","")),INDEX('Cleaned Google Form'!$A$1:$L$5000,MATCH(UPPER(SUBSTITUTE($D62," ","")),'Cleaned Google Form'!$A:$A,0),8),1),FALSE)),0,1),1)</f>
        <v>1</v>
      </c>
      <c r="N62" s="14">
        <f>IFERROR(IF(OR(IFERROR(FIND(N$13,INDEX('Cleaned Google Form'!$A$1:$L$5000,MATCH(UPPER(SUBSTITUTE('Main Template'!$D62," ","")),'Cleaned Google Form'!$A:$A,0),12),1),FALSE),AND(N$17=1,NOT(INDEX('Cleaned Google Form'!$A$1:$L$5000,MATCH(UPPER(SUBSTITUTE('Main Template'!$D62," ","")),'Cleaned Google Form'!$A:$A,0),6)="NO")),AND(N$17&gt;=26,NOT(INDEX('Cleaned Google Form'!$A$1:$L$5000,UPPER(SUBSTITUTE(MATCH(UPPER(SUBSTITUTE($D62," ","")),'Cleaned Google Form'!$A:$A,0)," ","")),7)="NO")),IFERROR(FIND(UPPER(SUBSTITUTE(N$12," ","")),INDEX('Cleaned Google Form'!$A$1:$L$5000,MATCH(UPPER(SUBSTITUTE($D62," ","")),'Cleaned Google Form'!$A:$A,0),8),1),FALSE)),0,1),1)</f>
        <v>1</v>
      </c>
      <c r="O62" s="14">
        <f>IFERROR(IF(OR(IFERROR(FIND(O$13,INDEX('Cleaned Google Form'!$A$1:$L$5000,MATCH(UPPER(SUBSTITUTE('Main Template'!$D62," ","")),'Cleaned Google Form'!$A:$A,0),12),1),FALSE),AND(O$17=1,NOT(INDEX('Cleaned Google Form'!$A$1:$L$5000,MATCH(UPPER(SUBSTITUTE('Main Template'!$D62," ","")),'Cleaned Google Form'!$A:$A,0),6)="NO")),AND(O$17&gt;=26,NOT(INDEX('Cleaned Google Form'!$A$1:$L$5000,UPPER(SUBSTITUTE(MATCH(UPPER(SUBSTITUTE($D62," ","")),'Cleaned Google Form'!$A:$A,0)," ","")),7)="NO")),IFERROR(FIND(UPPER(SUBSTITUTE(O$12," ","")),INDEX('Cleaned Google Form'!$A$1:$L$5000,MATCH(UPPER(SUBSTITUTE($D62," ","")),'Cleaned Google Form'!$A:$A,0),8),1),FALSE)),0,1),1)</f>
        <v>1</v>
      </c>
      <c r="P62" s="14">
        <f>IFERROR(IF(OR(IFERROR(FIND(P$13,INDEX('Cleaned Google Form'!$A$1:$L$5000,MATCH(UPPER(SUBSTITUTE('Main Template'!$D62," ","")),'Cleaned Google Form'!$A:$A,0),12),1),FALSE),AND(P$17=1,NOT(INDEX('Cleaned Google Form'!$A$1:$L$5000,MATCH(UPPER(SUBSTITUTE('Main Template'!$D62," ","")),'Cleaned Google Form'!$A:$A,0),6)="NO")),AND(P$17&gt;=26,NOT(INDEX('Cleaned Google Form'!$A$1:$L$5000,UPPER(SUBSTITUTE(MATCH(UPPER(SUBSTITUTE($D62," ","")),'Cleaned Google Form'!$A:$A,0)," ","")),7)="NO")),IFERROR(FIND(UPPER(SUBSTITUTE(P$12," ","")),INDEX('Cleaned Google Form'!$A$1:$L$5000,MATCH(UPPER(SUBSTITUTE($D62," ","")),'Cleaned Google Form'!$A:$A,0),8),1),FALSE)),0,1),1)</f>
        <v>1</v>
      </c>
      <c r="Q62" s="14">
        <f>IFERROR(IF(OR(IFERROR(FIND(Q$13,INDEX('Cleaned Google Form'!$A$1:$L$5000,MATCH(UPPER(SUBSTITUTE('Main Template'!$D62," ","")),'Cleaned Google Form'!$A:$A,0),12),1),FALSE),AND(Q$17=1,NOT(INDEX('Cleaned Google Form'!$A$1:$L$5000,MATCH(UPPER(SUBSTITUTE('Main Template'!$D62," ","")),'Cleaned Google Form'!$A:$A,0),6)="NO")),AND(Q$17&gt;=26,NOT(INDEX('Cleaned Google Form'!$A$1:$L$5000,UPPER(SUBSTITUTE(MATCH(UPPER(SUBSTITUTE($D62," ","")),'Cleaned Google Form'!$A:$A,0)," ","")),7)="NO")),IFERROR(FIND(UPPER(SUBSTITUTE(Q$12," ","")),INDEX('Cleaned Google Form'!$A$1:$L$5000,MATCH(UPPER(SUBSTITUTE($D62," ","")),'Cleaned Google Form'!$A:$A,0),8),1),FALSE)),0,1),1)</f>
        <v>1</v>
      </c>
      <c r="R62" s="14">
        <f>IFERROR(IF(OR(IFERROR(FIND(R$13,INDEX('Cleaned Google Form'!$A$1:$L$5000,MATCH(UPPER(SUBSTITUTE('Main Template'!$D62," ","")),'Cleaned Google Form'!$A:$A,0),12),1),FALSE),AND(R$17=1,NOT(INDEX('Cleaned Google Form'!$A$1:$L$5000,MATCH(UPPER(SUBSTITUTE('Main Template'!$D62," ","")),'Cleaned Google Form'!$A:$A,0),6)="NO")),AND(R$17&gt;=26,NOT(INDEX('Cleaned Google Form'!$A$1:$L$5000,UPPER(SUBSTITUTE(MATCH(UPPER(SUBSTITUTE($D62," ","")),'Cleaned Google Form'!$A:$A,0)," ","")),7)="NO")),IFERROR(FIND(UPPER(SUBSTITUTE(R$12," ","")),INDEX('Cleaned Google Form'!$A$1:$L$5000,MATCH(UPPER(SUBSTITUTE($D62," ","")),'Cleaned Google Form'!$A:$A,0),8),1),FALSE)),0,1),1)</f>
        <v>1</v>
      </c>
      <c r="S62" s="14">
        <f>IFERROR(IF(OR(IFERROR(FIND(S$13,INDEX('Cleaned Google Form'!$A$1:$L$5000,MATCH(UPPER(SUBSTITUTE('Main Template'!$D62," ","")),'Cleaned Google Form'!$A:$A,0),12),1),FALSE),AND(S$17=1,NOT(INDEX('Cleaned Google Form'!$A$1:$L$5000,MATCH(UPPER(SUBSTITUTE('Main Template'!$D62," ","")),'Cleaned Google Form'!$A:$A,0),6)="NO")),AND(S$17&gt;=26,NOT(INDEX('Cleaned Google Form'!$A$1:$L$5000,UPPER(SUBSTITUTE(MATCH(UPPER(SUBSTITUTE($D62," ","")),'Cleaned Google Form'!$A:$A,0)," ","")),7)="NO")),IFERROR(FIND(UPPER(SUBSTITUTE(S$12," ","")),INDEX('Cleaned Google Form'!$A$1:$L$5000,MATCH(UPPER(SUBSTITUTE($D62," ","")),'Cleaned Google Form'!$A:$A,0),8),1),FALSE)),0,1),1)</f>
        <v>1</v>
      </c>
      <c r="T62" s="14">
        <f>IFERROR(IF(OR(IFERROR(FIND(T$13,INDEX('Cleaned Google Form'!$A$1:$L$5000,MATCH(UPPER(SUBSTITUTE('Main Template'!$D62," ","")),'Cleaned Google Form'!$A:$A,0),12),1),FALSE),AND(T$17=1,NOT(INDEX('Cleaned Google Form'!$A$1:$L$5000,MATCH(UPPER(SUBSTITUTE('Main Template'!$D62," ","")),'Cleaned Google Form'!$A:$A,0),6)="NO")),AND(T$17&gt;=26,NOT(INDEX('Cleaned Google Form'!$A$1:$L$5000,UPPER(SUBSTITUTE(MATCH(UPPER(SUBSTITUTE($D62," ","")),'Cleaned Google Form'!$A:$A,0)," ","")),7)="NO")),IFERROR(FIND(UPPER(SUBSTITUTE(T$12," ","")),INDEX('Cleaned Google Form'!$A$1:$L$5000,MATCH(UPPER(SUBSTITUTE($D62," ","")),'Cleaned Google Form'!$A:$A,0),8),1),FALSE)),0,1),1)</f>
        <v>1</v>
      </c>
      <c r="U62" s="14">
        <f>IFERROR(IF(OR(IFERROR(FIND(U$13,INDEX('Cleaned Google Form'!$A$1:$L$5000,MATCH(UPPER(SUBSTITUTE('Main Template'!$D62," ","")),'Cleaned Google Form'!$A:$A,0),12),1),FALSE),AND(U$17=1,NOT(INDEX('Cleaned Google Form'!$A$1:$L$5000,MATCH(UPPER(SUBSTITUTE('Main Template'!$D62," ","")),'Cleaned Google Form'!$A:$A,0),6)="NO")),AND(U$17&gt;=26,NOT(INDEX('Cleaned Google Form'!$A$1:$L$5000,UPPER(SUBSTITUTE(MATCH(UPPER(SUBSTITUTE($D62," ","")),'Cleaned Google Form'!$A:$A,0)," ","")),7)="NO")),IFERROR(FIND(UPPER(SUBSTITUTE(U$12," ","")),INDEX('Cleaned Google Form'!$A$1:$L$5000,MATCH(UPPER(SUBSTITUTE($D62," ","")),'Cleaned Google Form'!$A:$A,0),8),1),FALSE)),0,1),1)</f>
        <v>1</v>
      </c>
      <c r="V62" s="14">
        <f>IFERROR(IF(OR(IFERROR(FIND(V$13,INDEX('Cleaned Google Form'!$A$1:$L$5000,MATCH(UPPER(SUBSTITUTE('Main Template'!$D62," ","")),'Cleaned Google Form'!$A:$A,0),12),1),FALSE),AND(V$17=1,NOT(INDEX('Cleaned Google Form'!$A$1:$L$5000,MATCH(UPPER(SUBSTITUTE('Main Template'!$D62," ","")),'Cleaned Google Form'!$A:$A,0),6)="NO")),AND(V$17&gt;=26,NOT(INDEX('Cleaned Google Form'!$A$1:$L$5000,UPPER(SUBSTITUTE(MATCH(UPPER(SUBSTITUTE($D62," ","")),'Cleaned Google Form'!$A:$A,0)," ","")),7)="NO")),IFERROR(FIND(UPPER(SUBSTITUTE(V$12," ","")),INDEX('Cleaned Google Form'!$A$1:$L$5000,MATCH(UPPER(SUBSTITUTE($D62," ","")),'Cleaned Google Form'!$A:$A,0),8),1),FALSE)),0,1),1)</f>
        <v>1</v>
      </c>
      <c r="W62" s="14">
        <f>IFERROR(IF(OR(IFERROR(FIND(W$13,INDEX('Cleaned Google Form'!$A$1:$L$5000,MATCH(UPPER(SUBSTITUTE('Main Template'!$D62," ","")),'Cleaned Google Form'!$A:$A,0),12),1),FALSE),AND(W$17=1,NOT(INDEX('Cleaned Google Form'!$A$1:$L$5000,MATCH(UPPER(SUBSTITUTE('Main Template'!$D62," ","")),'Cleaned Google Form'!$A:$A,0),6)="NO")),AND(W$17&gt;=26,NOT(INDEX('Cleaned Google Form'!$A$1:$L$5000,UPPER(SUBSTITUTE(MATCH(UPPER(SUBSTITUTE($D62," ","")),'Cleaned Google Form'!$A:$A,0)," ","")),7)="NO")),IFERROR(FIND(UPPER(SUBSTITUTE(W$12," ","")),INDEX('Cleaned Google Form'!$A$1:$L$5000,MATCH(UPPER(SUBSTITUTE($D62," ","")),'Cleaned Google Form'!$A:$A,0),8),1),FALSE)),0,1),1)</f>
        <v>1</v>
      </c>
      <c r="X62" s="14">
        <f>IFERROR(IF(OR(IFERROR(FIND(X$13,INDEX('Cleaned Google Form'!$A$1:$L$5000,MATCH(UPPER(SUBSTITUTE('Main Template'!$D62," ","")),'Cleaned Google Form'!$A:$A,0),12),1),FALSE),AND(X$17=1,NOT(INDEX('Cleaned Google Form'!$A$1:$L$5000,MATCH(UPPER(SUBSTITUTE('Main Template'!$D62," ","")),'Cleaned Google Form'!$A:$A,0),6)="NO")),AND(X$17&gt;=26,NOT(INDEX('Cleaned Google Form'!$A$1:$L$5000,UPPER(SUBSTITUTE(MATCH(UPPER(SUBSTITUTE($D62," ","")),'Cleaned Google Form'!$A:$A,0)," ","")),7)="NO")),IFERROR(FIND(UPPER(SUBSTITUTE(X$12," ","")),INDEX('Cleaned Google Form'!$A$1:$L$5000,MATCH(UPPER(SUBSTITUTE($D62," ","")),'Cleaned Google Form'!$A:$A,0),8),1),FALSE)),0,1),1)</f>
        <v>1</v>
      </c>
      <c r="Y62" s="14">
        <f>IFERROR(IF(OR(IFERROR(FIND(Y$13,INDEX('Cleaned Google Form'!$A$1:$L$5000,MATCH(UPPER(SUBSTITUTE('Main Template'!$D62," ","")),'Cleaned Google Form'!$A:$A,0),12),1),FALSE),AND(Y$17=1,NOT(INDEX('Cleaned Google Form'!$A$1:$L$5000,MATCH(UPPER(SUBSTITUTE('Main Template'!$D62," ","")),'Cleaned Google Form'!$A:$A,0),6)="NO")),AND(Y$17&gt;=26,NOT(INDEX('Cleaned Google Form'!$A$1:$L$5000,UPPER(SUBSTITUTE(MATCH(UPPER(SUBSTITUTE($D62," ","")),'Cleaned Google Form'!$A:$A,0)," ","")),7)="NO")),IFERROR(FIND(UPPER(SUBSTITUTE(Y$12," ","")),INDEX('Cleaned Google Form'!$A$1:$L$5000,MATCH(UPPER(SUBSTITUTE($D62," ","")),'Cleaned Google Form'!$A:$A,0),8),1),FALSE)),0,1),1)</f>
        <v>1</v>
      </c>
      <c r="Z62" s="14">
        <f>IFERROR(IF(OR(IFERROR(FIND(Z$13,INDEX('Cleaned Google Form'!$A$1:$L$5000,MATCH(UPPER(SUBSTITUTE('Main Template'!$D62," ","")),'Cleaned Google Form'!$A:$A,0),12),1),FALSE),AND(Z$17=1,NOT(INDEX('Cleaned Google Form'!$A$1:$L$5000,MATCH(UPPER(SUBSTITUTE('Main Template'!$D62," ","")),'Cleaned Google Form'!$A:$A,0),6)="NO")),AND(Z$17&gt;=26,NOT(INDEX('Cleaned Google Form'!$A$1:$L$5000,UPPER(SUBSTITUTE(MATCH(UPPER(SUBSTITUTE($D62," ","")),'Cleaned Google Form'!$A:$A,0)," ","")),7)="NO")),IFERROR(FIND(UPPER(SUBSTITUTE(Z$12," ","")),INDEX('Cleaned Google Form'!$A$1:$L$5000,MATCH(UPPER(SUBSTITUTE($D62," ","")),'Cleaned Google Form'!$A:$A,0),8),1),FALSE)),0,1),1)</f>
        <v>1</v>
      </c>
      <c r="AA62" s="14">
        <f>IFERROR(IF(OR(IFERROR(FIND(AA$13,INDEX('Cleaned Google Form'!$A$1:$L$5000,MATCH(UPPER(SUBSTITUTE('Main Template'!$D62," ","")),'Cleaned Google Form'!$A:$A,0),12),1),FALSE),AND(AA$17=1,NOT(INDEX('Cleaned Google Form'!$A$1:$L$5000,MATCH(UPPER(SUBSTITUTE('Main Template'!$D62," ","")),'Cleaned Google Form'!$A:$A,0),6)="NO")),AND(AA$17&gt;=26,NOT(INDEX('Cleaned Google Form'!$A$1:$L$5000,UPPER(SUBSTITUTE(MATCH(UPPER(SUBSTITUTE($D62," ","")),'Cleaned Google Form'!$A:$A,0)," ","")),7)="NO")),IFERROR(FIND(UPPER(SUBSTITUTE(AA$12," ","")),INDEX('Cleaned Google Form'!$A$1:$L$5000,MATCH(UPPER(SUBSTITUTE($D62," ","")),'Cleaned Google Form'!$A:$A,0),8),1),FALSE)),0,1),1)</f>
        <v>1</v>
      </c>
      <c r="AB62" s="14">
        <f>IFERROR(IF(OR(IFERROR(FIND(AB$13,INDEX('Cleaned Google Form'!$A$1:$L$5000,MATCH(UPPER(SUBSTITUTE('Main Template'!$D62," ","")),'Cleaned Google Form'!$A:$A,0),12),1),FALSE),AND(AB$17=1,NOT(INDEX('Cleaned Google Form'!$A$1:$L$5000,MATCH(UPPER(SUBSTITUTE('Main Template'!$D62," ","")),'Cleaned Google Form'!$A:$A,0),6)="NO")),AND(AB$17&gt;=26,NOT(INDEX('Cleaned Google Form'!$A$1:$L$5000,UPPER(SUBSTITUTE(MATCH(UPPER(SUBSTITUTE($D62," ","")),'Cleaned Google Form'!$A:$A,0)," ","")),7)="NO")),IFERROR(FIND(UPPER(SUBSTITUTE(AB$12," ","")),INDEX('Cleaned Google Form'!$A$1:$L$5000,MATCH(UPPER(SUBSTITUTE($D62," ","")),'Cleaned Google Form'!$A:$A,0),8),1),FALSE)),0,1),1)</f>
        <v>1</v>
      </c>
      <c r="AC62" s="14">
        <f>IFERROR(IF(OR(IFERROR(FIND(AC$13,INDEX('Cleaned Google Form'!$A$1:$L$5000,MATCH(UPPER(SUBSTITUTE('Main Template'!$D62," ","")),'Cleaned Google Form'!$A:$A,0),12),1),FALSE),AND(AC$17=1,NOT(INDEX('Cleaned Google Form'!$A$1:$L$5000,MATCH(UPPER(SUBSTITUTE('Main Template'!$D62," ","")),'Cleaned Google Form'!$A:$A,0),6)="NO")),AND(AC$17&gt;=26,NOT(INDEX('Cleaned Google Form'!$A$1:$L$5000,UPPER(SUBSTITUTE(MATCH(UPPER(SUBSTITUTE($D62," ","")),'Cleaned Google Form'!$A:$A,0)," ","")),7)="NO")),IFERROR(FIND(UPPER(SUBSTITUTE(AC$12," ","")),INDEX('Cleaned Google Form'!$A$1:$L$5000,MATCH(UPPER(SUBSTITUTE($D62," ","")),'Cleaned Google Form'!$A:$A,0),8),1),FALSE)),0,1),1)</f>
        <v>1</v>
      </c>
      <c r="AD62" s="14">
        <f>IFERROR(IF(OR(IFERROR(FIND(AD$13,INDEX('Cleaned Google Form'!$A$1:$L$5000,MATCH(UPPER(SUBSTITUTE('Main Template'!$D62," ","")),'Cleaned Google Form'!$A:$A,0),12),1),FALSE),AND(AD$17=1,NOT(INDEX('Cleaned Google Form'!$A$1:$L$5000,MATCH(UPPER(SUBSTITUTE('Main Template'!$D62," ","")),'Cleaned Google Form'!$A:$A,0),6)="NO")),AND(AD$17&gt;=26,NOT(INDEX('Cleaned Google Form'!$A$1:$L$5000,UPPER(SUBSTITUTE(MATCH(UPPER(SUBSTITUTE($D62," ","")),'Cleaned Google Form'!$A:$A,0)," ","")),7)="NO")),IFERROR(FIND(UPPER(SUBSTITUTE(AD$12," ","")),INDEX('Cleaned Google Form'!$A$1:$L$5000,MATCH(UPPER(SUBSTITUTE($D62," ","")),'Cleaned Google Form'!$A:$A,0),8),1),FALSE)),0,1),1)</f>
        <v>1</v>
      </c>
      <c r="AE62" s="14">
        <f>IFERROR(IF(OR(IFERROR(FIND(AE$13,INDEX('Cleaned Google Form'!$A$1:$L$5000,MATCH(UPPER(SUBSTITUTE('Main Template'!$D62," ","")),'Cleaned Google Form'!$A:$A,0),12),1),FALSE),AND(AE$17=1,NOT(INDEX('Cleaned Google Form'!$A$1:$L$5000,MATCH(UPPER(SUBSTITUTE('Main Template'!$D62," ","")),'Cleaned Google Form'!$A:$A,0),6)="NO")),AND(AE$17&gt;=26,NOT(INDEX('Cleaned Google Form'!$A$1:$L$5000,UPPER(SUBSTITUTE(MATCH(UPPER(SUBSTITUTE($D62," ","")),'Cleaned Google Form'!$A:$A,0)," ","")),7)="NO")),IFERROR(FIND(UPPER(SUBSTITUTE(AE$12," ","")),INDEX('Cleaned Google Form'!$A$1:$L$5000,MATCH(UPPER(SUBSTITUTE($D62," ","")),'Cleaned Google Form'!$A:$A,0),8),1),FALSE)),0,1),1)</f>
        <v>1</v>
      </c>
      <c r="AF62" s="14">
        <f>IFERROR(IF(OR(IFERROR(FIND(AF$13,INDEX('Cleaned Google Form'!$A$1:$L$5000,MATCH(UPPER(SUBSTITUTE('Main Template'!$D62," ","")),'Cleaned Google Form'!$A:$A,0),12),1),FALSE),AND(AF$17=1,NOT(INDEX('Cleaned Google Form'!$A$1:$L$5000,MATCH(UPPER(SUBSTITUTE('Main Template'!$D62," ","")),'Cleaned Google Form'!$A:$A,0),6)="NO")),AND(AF$17&gt;=26,NOT(INDEX('Cleaned Google Form'!$A$1:$L$5000,UPPER(SUBSTITUTE(MATCH(UPPER(SUBSTITUTE($D62," ","")),'Cleaned Google Form'!$A:$A,0)," ","")),7)="NO")),IFERROR(FIND(UPPER(SUBSTITUTE(AF$12," ","")),INDEX('Cleaned Google Form'!$A$1:$L$5000,MATCH(UPPER(SUBSTITUTE($D62," ","")),'Cleaned Google Form'!$A:$A,0),8),1),FALSE)),0,1),1)</f>
        <v>1</v>
      </c>
      <c r="AG62" s="14">
        <f>IFERROR(IF(OR(IFERROR(FIND(AG$13,INDEX('Cleaned Google Form'!$A$1:$L$5000,MATCH(UPPER(SUBSTITUTE('Main Template'!$D62," ","")),'Cleaned Google Form'!$A:$A,0),12),1),FALSE),AND(AG$17=1,NOT(INDEX('Cleaned Google Form'!$A$1:$L$5000,MATCH(UPPER(SUBSTITUTE('Main Template'!$D62," ","")),'Cleaned Google Form'!$A:$A,0),6)="NO")),AND(AG$17&gt;=26,NOT(INDEX('Cleaned Google Form'!$A$1:$L$5000,UPPER(SUBSTITUTE(MATCH(UPPER(SUBSTITUTE($D62," ","")),'Cleaned Google Form'!$A:$A,0)," ","")),7)="NO")),IFERROR(FIND(UPPER(SUBSTITUTE(AG$12," ","")),INDEX('Cleaned Google Form'!$A$1:$L$5000,MATCH(UPPER(SUBSTITUTE($D62," ","")),'Cleaned Google Form'!$A:$A,0),8),1),FALSE)),0,1),1)</f>
        <v>1</v>
      </c>
      <c r="AH62" s="14">
        <f>IFERROR(IF(OR(IFERROR(FIND(AH$13,INDEX('Cleaned Google Form'!$A$1:$L$5000,MATCH(UPPER(SUBSTITUTE('Main Template'!$D62," ","")),'Cleaned Google Form'!$A:$A,0),12),1),FALSE),AND(AH$17=1,NOT(INDEX('Cleaned Google Form'!$A$1:$L$5000,MATCH(UPPER(SUBSTITUTE('Main Template'!$D62," ","")),'Cleaned Google Form'!$A:$A,0),6)="NO")),AND(AH$17&gt;=26,NOT(INDEX('Cleaned Google Form'!$A$1:$L$5000,UPPER(SUBSTITUTE(MATCH(UPPER(SUBSTITUTE($D62," ","")),'Cleaned Google Form'!$A:$A,0)," ","")),7)="NO")),IFERROR(FIND(UPPER(SUBSTITUTE(AH$12," ","")),INDEX('Cleaned Google Form'!$A$1:$L$5000,MATCH(UPPER(SUBSTITUTE($D62," ","")),'Cleaned Google Form'!$A:$A,0),8),1),FALSE)),0,1),1)</f>
        <v>1</v>
      </c>
      <c r="AI62" s="14">
        <f>IFERROR(IF(OR(IFERROR(FIND(AI$13,INDEX('Cleaned Google Form'!$A$1:$L$5000,MATCH(UPPER(SUBSTITUTE('Main Template'!$D62," ","")),'Cleaned Google Form'!$A:$A,0),12),1),FALSE),AND(AI$17=1,NOT(INDEX('Cleaned Google Form'!$A$1:$L$5000,MATCH(UPPER(SUBSTITUTE('Main Template'!$D62," ","")),'Cleaned Google Form'!$A:$A,0),6)="NO")),AND(AI$17&gt;=26,NOT(INDEX('Cleaned Google Form'!$A$1:$L$5000,UPPER(SUBSTITUTE(MATCH(UPPER(SUBSTITUTE($D62," ","")),'Cleaned Google Form'!$A:$A,0)," ","")),7)="NO")),IFERROR(FIND(UPPER(SUBSTITUTE(AI$12," ","")),INDEX('Cleaned Google Form'!$A$1:$L$5000,MATCH(UPPER(SUBSTITUTE($D62," ","")),'Cleaned Google Form'!$A:$A,0),8),1),FALSE)),0,1),1)</f>
        <v>1</v>
      </c>
      <c r="AJ62" s="14">
        <f>IFERROR(IF(OR(IFERROR(FIND(AJ$13,INDEX('Cleaned Google Form'!$A$1:$L$5000,MATCH(UPPER(SUBSTITUTE('Main Template'!$D62," ","")),'Cleaned Google Form'!$A:$A,0),12),1),FALSE),AND(AJ$17=1,NOT(INDEX('Cleaned Google Form'!$A$1:$L$5000,MATCH(UPPER(SUBSTITUTE('Main Template'!$D62," ","")),'Cleaned Google Form'!$A:$A,0),6)="NO")),AND(AJ$17&gt;=26,NOT(INDEX('Cleaned Google Form'!$A$1:$L$5000,UPPER(SUBSTITUTE(MATCH(UPPER(SUBSTITUTE($D62," ","")),'Cleaned Google Form'!$A:$A,0)," ","")),7)="NO")),IFERROR(FIND(UPPER(SUBSTITUTE(AJ$12," ","")),INDEX('Cleaned Google Form'!$A$1:$L$5000,MATCH(UPPER(SUBSTITUTE($D62," ","")),'Cleaned Google Form'!$A:$A,0),8),1),FALSE)),0,1),1)</f>
        <v>1</v>
      </c>
      <c r="AK62" s="14">
        <f>IFERROR(IF(OR(IFERROR(FIND(AK$13,INDEX('Cleaned Google Form'!$A$1:$L$5000,MATCH(UPPER(SUBSTITUTE('Main Template'!$D62," ","")),'Cleaned Google Form'!$A:$A,0),12),1),FALSE),AND(AK$17=1,NOT(INDEX('Cleaned Google Form'!$A$1:$L$5000,MATCH(UPPER(SUBSTITUTE('Main Template'!$D62," ","")),'Cleaned Google Form'!$A:$A,0),6)="NO")),AND(AK$17&gt;=26,NOT(INDEX('Cleaned Google Form'!$A$1:$L$5000,UPPER(SUBSTITUTE(MATCH(UPPER(SUBSTITUTE($D62," ","")),'Cleaned Google Form'!$A:$A,0)," ","")),7)="NO")),IFERROR(FIND(UPPER(SUBSTITUTE(AK$12," ","")),INDEX('Cleaned Google Form'!$A$1:$L$5000,MATCH(UPPER(SUBSTITUTE($D62," ","")),'Cleaned Google Form'!$A:$A,0),8),1),FALSE)),0,1),1)</f>
        <v>1</v>
      </c>
      <c r="AL62" s="14">
        <f>IFERROR(IF(OR(IFERROR(FIND(AL$13,INDEX('Cleaned Google Form'!$A$1:$L$5000,MATCH(UPPER(SUBSTITUTE('Main Template'!$D62," ","")),'Cleaned Google Form'!$A:$A,0),12),1),FALSE),AND(AL$17=1,NOT(INDEX('Cleaned Google Form'!$A$1:$L$5000,MATCH(UPPER(SUBSTITUTE('Main Template'!$D62," ","")),'Cleaned Google Form'!$A:$A,0),6)="NO")),AND(AL$17&gt;=26,NOT(INDEX('Cleaned Google Form'!$A$1:$L$5000,UPPER(SUBSTITUTE(MATCH(UPPER(SUBSTITUTE($D62," ","")),'Cleaned Google Form'!$A:$A,0)," ","")),7)="NO")),IFERROR(FIND(UPPER(SUBSTITUTE(AL$12," ","")),INDEX('Cleaned Google Form'!$A$1:$L$5000,MATCH(UPPER(SUBSTITUTE($D62," ","")),'Cleaned Google Form'!$A:$A,0),8),1),FALSE)),0,1),1)</f>
        <v>1</v>
      </c>
      <c r="AM62" s="14">
        <f>IFERROR(IF(OR(IFERROR(FIND(AM$13,INDEX('Cleaned Google Form'!$A$1:$L$5000,MATCH(UPPER(SUBSTITUTE('Main Template'!$D62," ","")),'Cleaned Google Form'!$A:$A,0),12),1),FALSE),AND(AM$17=1,NOT(INDEX('Cleaned Google Form'!$A$1:$L$5000,MATCH(UPPER(SUBSTITUTE('Main Template'!$D62," ","")),'Cleaned Google Form'!$A:$A,0),6)="NO")),AND(AM$17&gt;=26,NOT(INDEX('Cleaned Google Form'!$A$1:$L$5000,UPPER(SUBSTITUTE(MATCH(UPPER(SUBSTITUTE($D62," ","")),'Cleaned Google Form'!$A:$A,0)," ","")),7)="NO")),IFERROR(FIND(UPPER(SUBSTITUTE(AM$12," ","")),INDEX('Cleaned Google Form'!$A$1:$L$5000,MATCH(UPPER(SUBSTITUTE($D62," ","")),'Cleaned Google Form'!$A:$A,0),8),1),FALSE)),0,1),1)</f>
        <v>1</v>
      </c>
      <c r="AN62" s="14">
        <f>IFERROR(IF(OR(IFERROR(FIND(AN$13,INDEX('Cleaned Google Form'!$A$1:$L$5000,MATCH(UPPER(SUBSTITUTE('Main Template'!$D62," ","")),'Cleaned Google Form'!$A:$A,0),12),1),FALSE),AND(AN$17=1,NOT(INDEX('Cleaned Google Form'!$A$1:$L$5000,MATCH(UPPER(SUBSTITUTE('Main Template'!$D62," ","")),'Cleaned Google Form'!$A:$A,0),6)="NO")),AND(AN$17&gt;=26,NOT(INDEX('Cleaned Google Form'!$A$1:$L$5000,UPPER(SUBSTITUTE(MATCH(UPPER(SUBSTITUTE($D62," ","")),'Cleaned Google Form'!$A:$A,0)," ","")),7)="NO")),IFERROR(FIND(UPPER(SUBSTITUTE(AN$12," ","")),INDEX('Cleaned Google Form'!$A$1:$L$5000,MATCH(UPPER(SUBSTITUTE($D62," ","")),'Cleaned Google Form'!$A:$A,0),8),1),FALSE)),0,1),1)</f>
        <v>1</v>
      </c>
    </row>
    <row r="63" spans="3:40">
      <c r="C63" s="4">
        <f t="shared" si="8"/>
        <v>46</v>
      </c>
      <c r="D63" s="4" t="s">
        <v>22</v>
      </c>
      <c r="E63" s="4">
        <f>IFERROR(IF(UPPER(VLOOKUP(UPPER(SUBSTITUTE(D63," ","")),'Cleaned Google Form'!$A$1:$L$5000,3,FALSE))="YES",1,0),0)</f>
        <v>0</v>
      </c>
      <c r="F63" s="4">
        <f>IFERROR(IF(VLOOKUP(UPPER(SUBSTITUTE(D63," ","")),'Cleaned Google Form'!$A$1:$L$5000,2,FALSE)="R1",1,0),0)</f>
        <v>1</v>
      </c>
      <c r="G63" s="4">
        <f>IFERROR(IF(VLOOKUP(UPPER(SUBSTITUTE(D63," ","")),'Cleaned Google Form'!$A$1:$L$5000,4,FALSE)="VGH",1,0),0)</f>
        <v>1</v>
      </c>
      <c r="H63" s="4">
        <f>IFERROR(IF(G63+IFERROR(IF(VLOOKUP(UPPER(SUBSTITUTE(D63," ","")),'Cleaned Google Form'!$A$1:$L$5000,3,FALSE)="SPH",1,0),0)=0,1,0),0)</f>
        <v>0</v>
      </c>
      <c r="I63" s="4">
        <f t="shared" si="9"/>
        <v>46</v>
      </c>
      <c r="J63" s="14">
        <f>IFERROR(IF(OR(IFERROR(FIND(J$13,INDEX('Cleaned Google Form'!$A$1:$L$5000,MATCH(UPPER(SUBSTITUTE('Main Template'!$D63," ","")),'Cleaned Google Form'!$A:$A,0),12),1),FALSE),AND(J$17=1,NOT(INDEX('Cleaned Google Form'!$A$1:$L$5000,MATCH(UPPER(SUBSTITUTE('Main Template'!$D63," ","")),'Cleaned Google Form'!$A:$A,0),6)="NO")),AND(J$17&gt;=26,NOT(INDEX('Cleaned Google Form'!$A$1:$L$5000,UPPER(SUBSTITUTE(MATCH(UPPER(SUBSTITUTE($D63," ","")),'Cleaned Google Form'!$A:$A,0)," ","")),7)="NO")),IFERROR(FIND(UPPER(SUBSTITUTE(J$12," ","")),INDEX('Cleaned Google Form'!$A$1:$L$5000,MATCH(UPPER(SUBSTITUTE($D63," ","")),'Cleaned Google Form'!$A:$A,0),8),1),FALSE)),0,1),1)</f>
        <v>1</v>
      </c>
      <c r="K63" s="14">
        <f>IFERROR(IF(OR(IFERROR(FIND(K$13,INDEX('Cleaned Google Form'!$A$1:$L$5000,MATCH(UPPER(SUBSTITUTE('Main Template'!$D63," ","")),'Cleaned Google Form'!$A:$A,0),12),1),FALSE),AND(K$17=1,NOT(INDEX('Cleaned Google Form'!$A$1:$L$5000,MATCH(UPPER(SUBSTITUTE('Main Template'!$D63," ","")),'Cleaned Google Form'!$A:$A,0),6)="NO")),AND(K$17&gt;=26,NOT(INDEX('Cleaned Google Form'!$A$1:$L$5000,UPPER(SUBSTITUTE(MATCH(UPPER(SUBSTITUTE($D63," ","")),'Cleaned Google Form'!$A:$A,0)," ","")),7)="NO")),IFERROR(FIND(UPPER(SUBSTITUTE(K$12," ","")),INDEX('Cleaned Google Form'!$A$1:$L$5000,MATCH(UPPER(SUBSTITUTE($D63," ","")),'Cleaned Google Form'!$A:$A,0),8),1),FALSE)),0,1),1)</f>
        <v>1</v>
      </c>
      <c r="L63" s="14">
        <f>IFERROR(IF(OR(IFERROR(FIND(L$13,INDEX('Cleaned Google Form'!$A$1:$L$5000,MATCH(UPPER(SUBSTITUTE('Main Template'!$D63," ","")),'Cleaned Google Form'!$A:$A,0),12),1),FALSE),AND(L$17=1,NOT(INDEX('Cleaned Google Form'!$A$1:$L$5000,MATCH(UPPER(SUBSTITUTE('Main Template'!$D63," ","")),'Cleaned Google Form'!$A:$A,0),6)="NO")),AND(L$17&gt;=26,NOT(INDEX('Cleaned Google Form'!$A$1:$L$5000,UPPER(SUBSTITUTE(MATCH(UPPER(SUBSTITUTE($D63," ","")),'Cleaned Google Form'!$A:$A,0)," ","")),7)="NO")),IFERROR(FIND(UPPER(SUBSTITUTE(L$12," ","")),INDEX('Cleaned Google Form'!$A$1:$L$5000,MATCH(UPPER(SUBSTITUTE($D63," ","")),'Cleaned Google Form'!$A:$A,0),8),1),FALSE)),0,1),1)</f>
        <v>1</v>
      </c>
      <c r="M63" s="14">
        <f>IFERROR(IF(OR(IFERROR(FIND(M$13,INDEX('Cleaned Google Form'!$A$1:$L$5000,MATCH(UPPER(SUBSTITUTE('Main Template'!$D63," ","")),'Cleaned Google Form'!$A:$A,0),12),1),FALSE),AND(M$17=1,NOT(INDEX('Cleaned Google Form'!$A$1:$L$5000,MATCH(UPPER(SUBSTITUTE('Main Template'!$D63," ","")),'Cleaned Google Form'!$A:$A,0),6)="NO")),AND(M$17&gt;=26,NOT(INDEX('Cleaned Google Form'!$A$1:$L$5000,UPPER(SUBSTITUTE(MATCH(UPPER(SUBSTITUTE($D63," ","")),'Cleaned Google Form'!$A:$A,0)," ","")),7)="NO")),IFERROR(FIND(UPPER(SUBSTITUTE(M$12," ","")),INDEX('Cleaned Google Form'!$A$1:$L$5000,MATCH(UPPER(SUBSTITUTE($D63," ","")),'Cleaned Google Form'!$A:$A,0),8),1),FALSE)),0,1),1)</f>
        <v>1</v>
      </c>
      <c r="N63" s="14">
        <f>IFERROR(IF(OR(IFERROR(FIND(N$13,INDEX('Cleaned Google Form'!$A$1:$L$5000,MATCH(UPPER(SUBSTITUTE('Main Template'!$D63," ","")),'Cleaned Google Form'!$A:$A,0),12),1),FALSE),AND(N$17=1,NOT(INDEX('Cleaned Google Form'!$A$1:$L$5000,MATCH(UPPER(SUBSTITUTE('Main Template'!$D63," ","")),'Cleaned Google Form'!$A:$A,0),6)="NO")),AND(N$17&gt;=26,NOT(INDEX('Cleaned Google Form'!$A$1:$L$5000,UPPER(SUBSTITUTE(MATCH(UPPER(SUBSTITUTE($D63," ","")),'Cleaned Google Form'!$A:$A,0)," ","")),7)="NO")),IFERROR(FIND(UPPER(SUBSTITUTE(N$12," ","")),INDEX('Cleaned Google Form'!$A$1:$L$5000,MATCH(UPPER(SUBSTITUTE($D63," ","")),'Cleaned Google Form'!$A:$A,0),8),1),FALSE)),0,1),1)</f>
        <v>1</v>
      </c>
      <c r="O63" s="14">
        <f>IFERROR(IF(OR(IFERROR(FIND(O$13,INDEX('Cleaned Google Form'!$A$1:$L$5000,MATCH(UPPER(SUBSTITUTE('Main Template'!$D63," ","")),'Cleaned Google Form'!$A:$A,0),12),1),FALSE),AND(O$17=1,NOT(INDEX('Cleaned Google Form'!$A$1:$L$5000,MATCH(UPPER(SUBSTITUTE('Main Template'!$D63," ","")),'Cleaned Google Form'!$A:$A,0),6)="NO")),AND(O$17&gt;=26,NOT(INDEX('Cleaned Google Form'!$A$1:$L$5000,UPPER(SUBSTITUTE(MATCH(UPPER(SUBSTITUTE($D63," ","")),'Cleaned Google Form'!$A:$A,0)," ","")),7)="NO")),IFERROR(FIND(UPPER(SUBSTITUTE(O$12," ","")),INDEX('Cleaned Google Form'!$A$1:$L$5000,MATCH(UPPER(SUBSTITUTE($D63," ","")),'Cleaned Google Form'!$A:$A,0),8),1),FALSE)),0,1),1)</f>
        <v>1</v>
      </c>
      <c r="P63" s="14">
        <f>IFERROR(IF(OR(IFERROR(FIND(P$13,INDEX('Cleaned Google Form'!$A$1:$L$5000,MATCH(UPPER(SUBSTITUTE('Main Template'!$D63," ","")),'Cleaned Google Form'!$A:$A,0),12),1),FALSE),AND(P$17=1,NOT(INDEX('Cleaned Google Form'!$A$1:$L$5000,MATCH(UPPER(SUBSTITUTE('Main Template'!$D63," ","")),'Cleaned Google Form'!$A:$A,0),6)="NO")),AND(P$17&gt;=26,NOT(INDEX('Cleaned Google Form'!$A$1:$L$5000,UPPER(SUBSTITUTE(MATCH(UPPER(SUBSTITUTE($D63," ","")),'Cleaned Google Form'!$A:$A,0)," ","")),7)="NO")),IFERROR(FIND(UPPER(SUBSTITUTE(P$12," ","")),INDEX('Cleaned Google Form'!$A$1:$L$5000,MATCH(UPPER(SUBSTITUTE($D63," ","")),'Cleaned Google Form'!$A:$A,0),8),1),FALSE)),0,1),1)</f>
        <v>1</v>
      </c>
      <c r="Q63" s="14">
        <f>IFERROR(IF(OR(IFERROR(FIND(Q$13,INDEX('Cleaned Google Form'!$A$1:$L$5000,MATCH(UPPER(SUBSTITUTE('Main Template'!$D63," ","")),'Cleaned Google Form'!$A:$A,0),12),1),FALSE),AND(Q$17=1,NOT(INDEX('Cleaned Google Form'!$A$1:$L$5000,MATCH(UPPER(SUBSTITUTE('Main Template'!$D63," ","")),'Cleaned Google Form'!$A:$A,0),6)="NO")),AND(Q$17&gt;=26,NOT(INDEX('Cleaned Google Form'!$A$1:$L$5000,UPPER(SUBSTITUTE(MATCH(UPPER(SUBSTITUTE($D63," ","")),'Cleaned Google Form'!$A:$A,0)," ","")),7)="NO")),IFERROR(FIND(UPPER(SUBSTITUTE(Q$12," ","")),INDEX('Cleaned Google Form'!$A$1:$L$5000,MATCH(UPPER(SUBSTITUTE($D63," ","")),'Cleaned Google Form'!$A:$A,0),8),1),FALSE)),0,1),1)</f>
        <v>1</v>
      </c>
      <c r="R63" s="14">
        <f>IFERROR(IF(OR(IFERROR(FIND(R$13,INDEX('Cleaned Google Form'!$A$1:$L$5000,MATCH(UPPER(SUBSTITUTE('Main Template'!$D63," ","")),'Cleaned Google Form'!$A:$A,0),12),1),FALSE),AND(R$17=1,NOT(INDEX('Cleaned Google Form'!$A$1:$L$5000,MATCH(UPPER(SUBSTITUTE('Main Template'!$D63," ","")),'Cleaned Google Form'!$A:$A,0),6)="NO")),AND(R$17&gt;=26,NOT(INDEX('Cleaned Google Form'!$A$1:$L$5000,UPPER(SUBSTITUTE(MATCH(UPPER(SUBSTITUTE($D63," ","")),'Cleaned Google Form'!$A:$A,0)," ","")),7)="NO")),IFERROR(FIND(UPPER(SUBSTITUTE(R$12," ","")),INDEX('Cleaned Google Form'!$A$1:$L$5000,MATCH(UPPER(SUBSTITUTE($D63," ","")),'Cleaned Google Form'!$A:$A,0),8),1),FALSE)),0,1),1)</f>
        <v>1</v>
      </c>
      <c r="S63" s="14">
        <f>IFERROR(IF(OR(IFERROR(FIND(S$13,INDEX('Cleaned Google Form'!$A$1:$L$5000,MATCH(UPPER(SUBSTITUTE('Main Template'!$D63," ","")),'Cleaned Google Form'!$A:$A,0),12),1),FALSE),AND(S$17=1,NOT(INDEX('Cleaned Google Form'!$A$1:$L$5000,MATCH(UPPER(SUBSTITUTE('Main Template'!$D63," ","")),'Cleaned Google Form'!$A:$A,0),6)="NO")),AND(S$17&gt;=26,NOT(INDEX('Cleaned Google Form'!$A$1:$L$5000,UPPER(SUBSTITUTE(MATCH(UPPER(SUBSTITUTE($D63," ","")),'Cleaned Google Form'!$A:$A,0)," ","")),7)="NO")),IFERROR(FIND(UPPER(SUBSTITUTE(S$12," ","")),INDEX('Cleaned Google Form'!$A$1:$L$5000,MATCH(UPPER(SUBSTITUTE($D63," ","")),'Cleaned Google Form'!$A:$A,0),8),1),FALSE)),0,1),1)</f>
        <v>1</v>
      </c>
      <c r="T63" s="14">
        <f>IFERROR(IF(OR(IFERROR(FIND(T$13,INDEX('Cleaned Google Form'!$A$1:$L$5000,MATCH(UPPER(SUBSTITUTE('Main Template'!$D63," ","")),'Cleaned Google Form'!$A:$A,0),12),1),FALSE),AND(T$17=1,NOT(INDEX('Cleaned Google Form'!$A$1:$L$5000,MATCH(UPPER(SUBSTITUTE('Main Template'!$D63," ","")),'Cleaned Google Form'!$A:$A,0),6)="NO")),AND(T$17&gt;=26,NOT(INDEX('Cleaned Google Form'!$A$1:$L$5000,UPPER(SUBSTITUTE(MATCH(UPPER(SUBSTITUTE($D63," ","")),'Cleaned Google Form'!$A:$A,0)," ","")),7)="NO")),IFERROR(FIND(UPPER(SUBSTITUTE(T$12," ","")),INDEX('Cleaned Google Form'!$A$1:$L$5000,MATCH(UPPER(SUBSTITUTE($D63," ","")),'Cleaned Google Form'!$A:$A,0),8),1),FALSE)),0,1),1)</f>
        <v>1</v>
      </c>
      <c r="U63" s="14">
        <f>IFERROR(IF(OR(IFERROR(FIND(U$13,INDEX('Cleaned Google Form'!$A$1:$L$5000,MATCH(UPPER(SUBSTITUTE('Main Template'!$D63," ","")),'Cleaned Google Form'!$A:$A,0),12),1),FALSE),AND(U$17=1,NOT(INDEX('Cleaned Google Form'!$A$1:$L$5000,MATCH(UPPER(SUBSTITUTE('Main Template'!$D63," ","")),'Cleaned Google Form'!$A:$A,0),6)="NO")),AND(U$17&gt;=26,NOT(INDEX('Cleaned Google Form'!$A$1:$L$5000,UPPER(SUBSTITUTE(MATCH(UPPER(SUBSTITUTE($D63," ","")),'Cleaned Google Form'!$A:$A,0)," ","")),7)="NO")),IFERROR(FIND(UPPER(SUBSTITUTE(U$12," ","")),INDEX('Cleaned Google Form'!$A$1:$L$5000,MATCH(UPPER(SUBSTITUTE($D63," ","")),'Cleaned Google Form'!$A:$A,0),8),1),FALSE)),0,1),1)</f>
        <v>1</v>
      </c>
      <c r="V63" s="14">
        <f>IFERROR(IF(OR(IFERROR(FIND(V$13,INDEX('Cleaned Google Form'!$A$1:$L$5000,MATCH(UPPER(SUBSTITUTE('Main Template'!$D63," ","")),'Cleaned Google Form'!$A:$A,0),12),1),FALSE),AND(V$17=1,NOT(INDEX('Cleaned Google Form'!$A$1:$L$5000,MATCH(UPPER(SUBSTITUTE('Main Template'!$D63," ","")),'Cleaned Google Form'!$A:$A,0),6)="NO")),AND(V$17&gt;=26,NOT(INDEX('Cleaned Google Form'!$A$1:$L$5000,UPPER(SUBSTITUTE(MATCH(UPPER(SUBSTITUTE($D63," ","")),'Cleaned Google Form'!$A:$A,0)," ","")),7)="NO")),IFERROR(FIND(UPPER(SUBSTITUTE(V$12," ","")),INDEX('Cleaned Google Form'!$A$1:$L$5000,MATCH(UPPER(SUBSTITUTE($D63," ","")),'Cleaned Google Form'!$A:$A,0),8),1),FALSE)),0,1),1)</f>
        <v>1</v>
      </c>
      <c r="W63" s="14">
        <f>IFERROR(IF(OR(IFERROR(FIND(W$13,INDEX('Cleaned Google Form'!$A$1:$L$5000,MATCH(UPPER(SUBSTITUTE('Main Template'!$D63," ","")),'Cleaned Google Form'!$A:$A,0),12),1),FALSE),AND(W$17=1,NOT(INDEX('Cleaned Google Form'!$A$1:$L$5000,MATCH(UPPER(SUBSTITUTE('Main Template'!$D63," ","")),'Cleaned Google Form'!$A:$A,0),6)="NO")),AND(W$17&gt;=26,NOT(INDEX('Cleaned Google Form'!$A$1:$L$5000,UPPER(SUBSTITUTE(MATCH(UPPER(SUBSTITUTE($D63," ","")),'Cleaned Google Form'!$A:$A,0)," ","")),7)="NO")),IFERROR(FIND(UPPER(SUBSTITUTE(W$12," ","")),INDEX('Cleaned Google Form'!$A$1:$L$5000,MATCH(UPPER(SUBSTITUTE($D63," ","")),'Cleaned Google Form'!$A:$A,0),8),1),FALSE)),0,1),1)</f>
        <v>1</v>
      </c>
      <c r="X63" s="14">
        <f>IFERROR(IF(OR(IFERROR(FIND(X$13,INDEX('Cleaned Google Form'!$A$1:$L$5000,MATCH(UPPER(SUBSTITUTE('Main Template'!$D63," ","")),'Cleaned Google Form'!$A:$A,0),12),1),FALSE),AND(X$17=1,NOT(INDEX('Cleaned Google Form'!$A$1:$L$5000,MATCH(UPPER(SUBSTITUTE('Main Template'!$D63," ","")),'Cleaned Google Form'!$A:$A,0),6)="NO")),AND(X$17&gt;=26,NOT(INDEX('Cleaned Google Form'!$A$1:$L$5000,UPPER(SUBSTITUTE(MATCH(UPPER(SUBSTITUTE($D63," ","")),'Cleaned Google Form'!$A:$A,0)," ","")),7)="NO")),IFERROR(FIND(UPPER(SUBSTITUTE(X$12," ","")),INDEX('Cleaned Google Form'!$A$1:$L$5000,MATCH(UPPER(SUBSTITUTE($D63," ","")),'Cleaned Google Form'!$A:$A,0),8),1),FALSE)),0,1),1)</f>
        <v>1</v>
      </c>
      <c r="Y63" s="14">
        <f>IFERROR(IF(OR(IFERROR(FIND(Y$13,INDEX('Cleaned Google Form'!$A$1:$L$5000,MATCH(UPPER(SUBSTITUTE('Main Template'!$D63," ","")),'Cleaned Google Form'!$A:$A,0),12),1),FALSE),AND(Y$17=1,NOT(INDEX('Cleaned Google Form'!$A$1:$L$5000,MATCH(UPPER(SUBSTITUTE('Main Template'!$D63," ","")),'Cleaned Google Form'!$A:$A,0),6)="NO")),AND(Y$17&gt;=26,NOT(INDEX('Cleaned Google Form'!$A$1:$L$5000,UPPER(SUBSTITUTE(MATCH(UPPER(SUBSTITUTE($D63," ","")),'Cleaned Google Form'!$A:$A,0)," ","")),7)="NO")),IFERROR(FIND(UPPER(SUBSTITUTE(Y$12," ","")),INDEX('Cleaned Google Form'!$A$1:$L$5000,MATCH(UPPER(SUBSTITUTE($D63," ","")),'Cleaned Google Form'!$A:$A,0),8),1),FALSE)),0,1),1)</f>
        <v>1</v>
      </c>
      <c r="Z63" s="14">
        <f>IFERROR(IF(OR(IFERROR(FIND(Z$13,INDEX('Cleaned Google Form'!$A$1:$L$5000,MATCH(UPPER(SUBSTITUTE('Main Template'!$D63," ","")),'Cleaned Google Form'!$A:$A,0),12),1),FALSE),AND(Z$17=1,NOT(INDEX('Cleaned Google Form'!$A$1:$L$5000,MATCH(UPPER(SUBSTITUTE('Main Template'!$D63," ","")),'Cleaned Google Form'!$A:$A,0),6)="NO")),AND(Z$17&gt;=26,NOT(INDEX('Cleaned Google Form'!$A$1:$L$5000,UPPER(SUBSTITUTE(MATCH(UPPER(SUBSTITUTE($D63," ","")),'Cleaned Google Form'!$A:$A,0)," ","")),7)="NO")),IFERROR(FIND(UPPER(SUBSTITUTE(Z$12," ","")),INDEX('Cleaned Google Form'!$A$1:$L$5000,MATCH(UPPER(SUBSTITUTE($D63," ","")),'Cleaned Google Form'!$A:$A,0),8),1),FALSE)),0,1),1)</f>
        <v>1</v>
      </c>
      <c r="AA63" s="14">
        <f>IFERROR(IF(OR(IFERROR(FIND(AA$13,INDEX('Cleaned Google Form'!$A$1:$L$5000,MATCH(UPPER(SUBSTITUTE('Main Template'!$D63," ","")),'Cleaned Google Form'!$A:$A,0),12),1),FALSE),AND(AA$17=1,NOT(INDEX('Cleaned Google Form'!$A$1:$L$5000,MATCH(UPPER(SUBSTITUTE('Main Template'!$D63," ","")),'Cleaned Google Form'!$A:$A,0),6)="NO")),AND(AA$17&gt;=26,NOT(INDEX('Cleaned Google Form'!$A$1:$L$5000,UPPER(SUBSTITUTE(MATCH(UPPER(SUBSTITUTE($D63," ","")),'Cleaned Google Form'!$A:$A,0)," ","")),7)="NO")),IFERROR(FIND(UPPER(SUBSTITUTE(AA$12," ","")),INDEX('Cleaned Google Form'!$A$1:$L$5000,MATCH(UPPER(SUBSTITUTE($D63," ","")),'Cleaned Google Form'!$A:$A,0),8),1),FALSE)),0,1),1)</f>
        <v>1</v>
      </c>
      <c r="AB63" s="14">
        <f>IFERROR(IF(OR(IFERROR(FIND(AB$13,INDEX('Cleaned Google Form'!$A$1:$L$5000,MATCH(UPPER(SUBSTITUTE('Main Template'!$D63," ","")),'Cleaned Google Form'!$A:$A,0),12),1),FALSE),AND(AB$17=1,NOT(INDEX('Cleaned Google Form'!$A$1:$L$5000,MATCH(UPPER(SUBSTITUTE('Main Template'!$D63," ","")),'Cleaned Google Form'!$A:$A,0),6)="NO")),AND(AB$17&gt;=26,NOT(INDEX('Cleaned Google Form'!$A$1:$L$5000,UPPER(SUBSTITUTE(MATCH(UPPER(SUBSTITUTE($D63," ","")),'Cleaned Google Form'!$A:$A,0)," ","")),7)="NO")),IFERROR(FIND(UPPER(SUBSTITUTE(AB$12," ","")),INDEX('Cleaned Google Form'!$A$1:$L$5000,MATCH(UPPER(SUBSTITUTE($D63," ","")),'Cleaned Google Form'!$A:$A,0),8),1),FALSE)),0,1),1)</f>
        <v>1</v>
      </c>
      <c r="AC63" s="14">
        <f>IFERROR(IF(OR(IFERROR(FIND(AC$13,INDEX('Cleaned Google Form'!$A$1:$L$5000,MATCH(UPPER(SUBSTITUTE('Main Template'!$D63," ","")),'Cleaned Google Form'!$A:$A,0),12),1),FALSE),AND(AC$17=1,NOT(INDEX('Cleaned Google Form'!$A$1:$L$5000,MATCH(UPPER(SUBSTITUTE('Main Template'!$D63," ","")),'Cleaned Google Form'!$A:$A,0),6)="NO")),AND(AC$17&gt;=26,NOT(INDEX('Cleaned Google Form'!$A$1:$L$5000,UPPER(SUBSTITUTE(MATCH(UPPER(SUBSTITUTE($D63," ","")),'Cleaned Google Form'!$A:$A,0)," ","")),7)="NO")),IFERROR(FIND(UPPER(SUBSTITUTE(AC$12," ","")),INDEX('Cleaned Google Form'!$A$1:$L$5000,MATCH(UPPER(SUBSTITUTE($D63," ","")),'Cleaned Google Form'!$A:$A,0),8),1),FALSE)),0,1),1)</f>
        <v>1</v>
      </c>
      <c r="AD63" s="14">
        <f>IFERROR(IF(OR(IFERROR(FIND(AD$13,INDEX('Cleaned Google Form'!$A$1:$L$5000,MATCH(UPPER(SUBSTITUTE('Main Template'!$D63," ","")),'Cleaned Google Form'!$A:$A,0),12),1),FALSE),AND(AD$17=1,NOT(INDEX('Cleaned Google Form'!$A$1:$L$5000,MATCH(UPPER(SUBSTITUTE('Main Template'!$D63," ","")),'Cleaned Google Form'!$A:$A,0),6)="NO")),AND(AD$17&gt;=26,NOT(INDEX('Cleaned Google Form'!$A$1:$L$5000,UPPER(SUBSTITUTE(MATCH(UPPER(SUBSTITUTE($D63," ","")),'Cleaned Google Form'!$A:$A,0)," ","")),7)="NO")),IFERROR(FIND(UPPER(SUBSTITUTE(AD$12," ","")),INDEX('Cleaned Google Form'!$A$1:$L$5000,MATCH(UPPER(SUBSTITUTE($D63," ","")),'Cleaned Google Form'!$A:$A,0),8),1),FALSE)),0,1),1)</f>
        <v>1</v>
      </c>
      <c r="AE63" s="14">
        <f>IFERROR(IF(OR(IFERROR(FIND(AE$13,INDEX('Cleaned Google Form'!$A$1:$L$5000,MATCH(UPPER(SUBSTITUTE('Main Template'!$D63," ","")),'Cleaned Google Form'!$A:$A,0),12),1),FALSE),AND(AE$17=1,NOT(INDEX('Cleaned Google Form'!$A$1:$L$5000,MATCH(UPPER(SUBSTITUTE('Main Template'!$D63," ","")),'Cleaned Google Form'!$A:$A,0),6)="NO")),AND(AE$17&gt;=26,NOT(INDEX('Cleaned Google Form'!$A$1:$L$5000,UPPER(SUBSTITUTE(MATCH(UPPER(SUBSTITUTE($D63," ","")),'Cleaned Google Form'!$A:$A,0)," ","")),7)="NO")),IFERROR(FIND(UPPER(SUBSTITUTE(AE$12," ","")),INDEX('Cleaned Google Form'!$A$1:$L$5000,MATCH(UPPER(SUBSTITUTE($D63," ","")),'Cleaned Google Form'!$A:$A,0),8),1),FALSE)),0,1),1)</f>
        <v>1</v>
      </c>
      <c r="AF63" s="14">
        <f>IFERROR(IF(OR(IFERROR(FIND(AF$13,INDEX('Cleaned Google Form'!$A$1:$L$5000,MATCH(UPPER(SUBSTITUTE('Main Template'!$D63," ","")),'Cleaned Google Form'!$A:$A,0),12),1),FALSE),AND(AF$17=1,NOT(INDEX('Cleaned Google Form'!$A$1:$L$5000,MATCH(UPPER(SUBSTITUTE('Main Template'!$D63," ","")),'Cleaned Google Form'!$A:$A,0),6)="NO")),AND(AF$17&gt;=26,NOT(INDEX('Cleaned Google Form'!$A$1:$L$5000,UPPER(SUBSTITUTE(MATCH(UPPER(SUBSTITUTE($D63," ","")),'Cleaned Google Form'!$A:$A,0)," ","")),7)="NO")),IFERROR(FIND(UPPER(SUBSTITUTE(AF$12," ","")),INDEX('Cleaned Google Form'!$A$1:$L$5000,MATCH(UPPER(SUBSTITUTE($D63," ","")),'Cleaned Google Form'!$A:$A,0),8),1),FALSE)),0,1),1)</f>
        <v>1</v>
      </c>
      <c r="AG63" s="14">
        <f>IFERROR(IF(OR(IFERROR(FIND(AG$13,INDEX('Cleaned Google Form'!$A$1:$L$5000,MATCH(UPPER(SUBSTITUTE('Main Template'!$D63," ","")),'Cleaned Google Form'!$A:$A,0),12),1),FALSE),AND(AG$17=1,NOT(INDEX('Cleaned Google Form'!$A$1:$L$5000,MATCH(UPPER(SUBSTITUTE('Main Template'!$D63," ","")),'Cleaned Google Form'!$A:$A,0),6)="NO")),AND(AG$17&gt;=26,NOT(INDEX('Cleaned Google Form'!$A$1:$L$5000,UPPER(SUBSTITUTE(MATCH(UPPER(SUBSTITUTE($D63," ","")),'Cleaned Google Form'!$A:$A,0)," ","")),7)="NO")),IFERROR(FIND(UPPER(SUBSTITUTE(AG$12," ","")),INDEX('Cleaned Google Form'!$A$1:$L$5000,MATCH(UPPER(SUBSTITUTE($D63," ","")),'Cleaned Google Form'!$A:$A,0),8),1),FALSE)),0,1),1)</f>
        <v>1</v>
      </c>
      <c r="AH63" s="14">
        <f>IFERROR(IF(OR(IFERROR(FIND(AH$13,INDEX('Cleaned Google Form'!$A$1:$L$5000,MATCH(UPPER(SUBSTITUTE('Main Template'!$D63," ","")),'Cleaned Google Form'!$A:$A,0),12),1),FALSE),AND(AH$17=1,NOT(INDEX('Cleaned Google Form'!$A$1:$L$5000,MATCH(UPPER(SUBSTITUTE('Main Template'!$D63," ","")),'Cleaned Google Form'!$A:$A,0),6)="NO")),AND(AH$17&gt;=26,NOT(INDEX('Cleaned Google Form'!$A$1:$L$5000,UPPER(SUBSTITUTE(MATCH(UPPER(SUBSTITUTE($D63," ","")),'Cleaned Google Form'!$A:$A,0)," ","")),7)="NO")),IFERROR(FIND(UPPER(SUBSTITUTE(AH$12," ","")),INDEX('Cleaned Google Form'!$A$1:$L$5000,MATCH(UPPER(SUBSTITUTE($D63," ","")),'Cleaned Google Form'!$A:$A,0),8),1),FALSE)),0,1),1)</f>
        <v>1</v>
      </c>
      <c r="AI63" s="14">
        <f>IFERROR(IF(OR(IFERROR(FIND(AI$13,INDEX('Cleaned Google Form'!$A$1:$L$5000,MATCH(UPPER(SUBSTITUTE('Main Template'!$D63," ","")),'Cleaned Google Form'!$A:$A,0),12),1),FALSE),AND(AI$17=1,NOT(INDEX('Cleaned Google Form'!$A$1:$L$5000,MATCH(UPPER(SUBSTITUTE('Main Template'!$D63," ","")),'Cleaned Google Form'!$A:$A,0),6)="NO")),AND(AI$17&gt;=26,NOT(INDEX('Cleaned Google Form'!$A$1:$L$5000,UPPER(SUBSTITUTE(MATCH(UPPER(SUBSTITUTE($D63," ","")),'Cleaned Google Form'!$A:$A,0)," ","")),7)="NO")),IFERROR(FIND(UPPER(SUBSTITUTE(AI$12," ","")),INDEX('Cleaned Google Form'!$A$1:$L$5000,MATCH(UPPER(SUBSTITUTE($D63," ","")),'Cleaned Google Form'!$A:$A,0),8),1),FALSE)),0,1),1)</f>
        <v>1</v>
      </c>
      <c r="AJ63" s="14">
        <f>IFERROR(IF(OR(IFERROR(FIND(AJ$13,INDEX('Cleaned Google Form'!$A$1:$L$5000,MATCH(UPPER(SUBSTITUTE('Main Template'!$D63," ","")),'Cleaned Google Form'!$A:$A,0),12),1),FALSE),AND(AJ$17=1,NOT(INDEX('Cleaned Google Form'!$A$1:$L$5000,MATCH(UPPER(SUBSTITUTE('Main Template'!$D63," ","")),'Cleaned Google Form'!$A:$A,0),6)="NO")),AND(AJ$17&gt;=26,NOT(INDEX('Cleaned Google Form'!$A$1:$L$5000,UPPER(SUBSTITUTE(MATCH(UPPER(SUBSTITUTE($D63," ","")),'Cleaned Google Form'!$A:$A,0)," ","")),7)="NO")),IFERROR(FIND(UPPER(SUBSTITUTE(AJ$12," ","")),INDEX('Cleaned Google Form'!$A$1:$L$5000,MATCH(UPPER(SUBSTITUTE($D63," ","")),'Cleaned Google Form'!$A:$A,0),8),1),FALSE)),0,1),1)</f>
        <v>0</v>
      </c>
      <c r="AK63" s="14">
        <f>IFERROR(IF(OR(IFERROR(FIND(AK$13,INDEX('Cleaned Google Form'!$A$1:$L$5000,MATCH(UPPER(SUBSTITUTE('Main Template'!$D63," ","")),'Cleaned Google Form'!$A:$A,0),12),1),FALSE),AND(AK$17=1,NOT(INDEX('Cleaned Google Form'!$A$1:$L$5000,MATCH(UPPER(SUBSTITUTE('Main Template'!$D63," ","")),'Cleaned Google Form'!$A:$A,0),6)="NO")),AND(AK$17&gt;=26,NOT(INDEX('Cleaned Google Form'!$A$1:$L$5000,UPPER(SUBSTITUTE(MATCH(UPPER(SUBSTITUTE($D63," ","")),'Cleaned Google Form'!$A:$A,0)," ","")),7)="NO")),IFERROR(FIND(UPPER(SUBSTITUTE(AK$12," ","")),INDEX('Cleaned Google Form'!$A$1:$L$5000,MATCH(UPPER(SUBSTITUTE($D63," ","")),'Cleaned Google Form'!$A:$A,0),8),1),FALSE)),0,1),1)</f>
        <v>0</v>
      </c>
      <c r="AL63" s="14">
        <f>IFERROR(IF(OR(IFERROR(FIND(AL$13,INDEX('Cleaned Google Form'!$A$1:$L$5000,MATCH(UPPER(SUBSTITUTE('Main Template'!$D63," ","")),'Cleaned Google Form'!$A:$A,0),12),1),FALSE),AND(AL$17=1,NOT(INDEX('Cleaned Google Form'!$A$1:$L$5000,MATCH(UPPER(SUBSTITUTE('Main Template'!$D63," ","")),'Cleaned Google Form'!$A:$A,0),6)="NO")),AND(AL$17&gt;=26,NOT(INDEX('Cleaned Google Form'!$A$1:$L$5000,UPPER(SUBSTITUTE(MATCH(UPPER(SUBSTITUTE($D63," ","")),'Cleaned Google Form'!$A:$A,0)," ","")),7)="NO")),IFERROR(FIND(UPPER(SUBSTITUTE(AL$12," ","")),INDEX('Cleaned Google Form'!$A$1:$L$5000,MATCH(UPPER(SUBSTITUTE($D63," ","")),'Cleaned Google Form'!$A:$A,0),8),1),FALSE)),0,1),1)</f>
        <v>1</v>
      </c>
      <c r="AM63" s="14">
        <f>IFERROR(IF(OR(IFERROR(FIND(AM$13,INDEX('Cleaned Google Form'!$A$1:$L$5000,MATCH(UPPER(SUBSTITUTE('Main Template'!$D63," ","")),'Cleaned Google Form'!$A:$A,0),12),1),FALSE),AND(AM$17=1,NOT(INDEX('Cleaned Google Form'!$A$1:$L$5000,MATCH(UPPER(SUBSTITUTE('Main Template'!$D63," ","")),'Cleaned Google Form'!$A:$A,0),6)="NO")),AND(AM$17&gt;=26,NOT(INDEX('Cleaned Google Form'!$A$1:$L$5000,UPPER(SUBSTITUTE(MATCH(UPPER(SUBSTITUTE($D63," ","")),'Cleaned Google Form'!$A:$A,0)," ","")),7)="NO")),IFERROR(FIND(UPPER(SUBSTITUTE(AM$12," ","")),INDEX('Cleaned Google Form'!$A$1:$L$5000,MATCH(UPPER(SUBSTITUTE($D63," ","")),'Cleaned Google Form'!$A:$A,0),8),1),FALSE)),0,1),1)</f>
        <v>1</v>
      </c>
      <c r="AN63" s="14">
        <f>IFERROR(IF(OR(IFERROR(FIND(AN$13,INDEX('Cleaned Google Form'!$A$1:$L$5000,MATCH(UPPER(SUBSTITUTE('Main Template'!$D63," ","")),'Cleaned Google Form'!$A:$A,0),12),1),FALSE),AND(AN$17=1,NOT(INDEX('Cleaned Google Form'!$A$1:$L$5000,MATCH(UPPER(SUBSTITUTE('Main Template'!$D63," ","")),'Cleaned Google Form'!$A:$A,0),6)="NO")),AND(AN$17&gt;=26,NOT(INDEX('Cleaned Google Form'!$A$1:$L$5000,UPPER(SUBSTITUTE(MATCH(UPPER(SUBSTITUTE($D63," ","")),'Cleaned Google Form'!$A:$A,0)," ","")),7)="NO")),IFERROR(FIND(UPPER(SUBSTITUTE(AN$12," ","")),INDEX('Cleaned Google Form'!$A$1:$L$5000,MATCH(UPPER(SUBSTITUTE($D63," ","")),'Cleaned Google Form'!$A:$A,0),8),1),FALSE)),0,1),1)</f>
        <v>1</v>
      </c>
    </row>
    <row r="64" spans="3:40">
      <c r="C64" s="4">
        <f t="shared" si="8"/>
        <v>47</v>
      </c>
      <c r="D64" s="4" t="s">
        <v>53</v>
      </c>
      <c r="E64" s="4">
        <f>IFERROR(IF(UPPER(VLOOKUP(UPPER(SUBSTITUTE(D64," ","")),'Cleaned Google Form'!$A$1:$L$5000,3,FALSE))="YES",1,0),0)</f>
        <v>0</v>
      </c>
      <c r="F64" s="4">
        <f>IFERROR(IF(VLOOKUP(UPPER(SUBSTITUTE(D64," ","")),'Cleaned Google Form'!$A$1:$L$5000,2,FALSE)="R1",1,0),0)</f>
        <v>1</v>
      </c>
      <c r="G64" s="4">
        <f>IFERROR(IF(VLOOKUP(UPPER(SUBSTITUTE(D64," ","")),'Cleaned Google Form'!$A$1:$L$5000,4,FALSE)="VGH",1,0),0)</f>
        <v>0</v>
      </c>
      <c r="H64" s="4">
        <f>IFERROR(IF(G64+IFERROR(IF(VLOOKUP(UPPER(SUBSTITUTE(D64," ","")),'Cleaned Google Form'!$A$1:$L$5000,3,FALSE)="SPH",1,0),0)=0,1,0),0)</f>
        <v>1</v>
      </c>
      <c r="I64" s="4">
        <f t="shared" si="9"/>
        <v>47</v>
      </c>
      <c r="J64" s="14">
        <f>IFERROR(IF(OR(IFERROR(FIND(J$13,INDEX('Cleaned Google Form'!$A$1:$L$5000,MATCH(UPPER(SUBSTITUTE('Main Template'!$D64," ","")),'Cleaned Google Form'!$A:$A,0),12),1),FALSE),AND(J$17=1,NOT(INDEX('Cleaned Google Form'!$A$1:$L$5000,MATCH(UPPER(SUBSTITUTE('Main Template'!$D64," ","")),'Cleaned Google Form'!$A:$A,0),6)="NO")),AND(J$17&gt;=26,NOT(INDEX('Cleaned Google Form'!$A$1:$L$5000,UPPER(SUBSTITUTE(MATCH(UPPER(SUBSTITUTE($D64," ","")),'Cleaned Google Form'!$A:$A,0)," ","")),7)="NO")),IFERROR(FIND(UPPER(SUBSTITUTE(J$12," ","")),INDEX('Cleaned Google Form'!$A$1:$L$5000,MATCH(UPPER(SUBSTITUTE($D64," ","")),'Cleaned Google Form'!$A:$A,0),8),1),FALSE)),0,1),1)</f>
        <v>1</v>
      </c>
      <c r="K64" s="14">
        <f>IFERROR(IF(OR(IFERROR(FIND(K$13,INDEX('Cleaned Google Form'!$A$1:$L$5000,MATCH(UPPER(SUBSTITUTE('Main Template'!$D64," ","")),'Cleaned Google Form'!$A:$A,0),12),1),FALSE),AND(K$17=1,NOT(INDEX('Cleaned Google Form'!$A$1:$L$5000,MATCH(UPPER(SUBSTITUTE('Main Template'!$D64," ","")),'Cleaned Google Form'!$A:$A,0),6)="NO")),AND(K$17&gt;=26,NOT(INDEX('Cleaned Google Form'!$A$1:$L$5000,UPPER(SUBSTITUTE(MATCH(UPPER(SUBSTITUTE($D64," ","")),'Cleaned Google Form'!$A:$A,0)," ","")),7)="NO")),IFERROR(FIND(UPPER(SUBSTITUTE(K$12," ","")),INDEX('Cleaned Google Form'!$A$1:$L$5000,MATCH(UPPER(SUBSTITUTE($D64," ","")),'Cleaned Google Form'!$A:$A,0),8),1),FALSE)),0,1),1)</f>
        <v>1</v>
      </c>
      <c r="L64" s="14">
        <f>IFERROR(IF(OR(IFERROR(FIND(L$13,INDEX('Cleaned Google Form'!$A$1:$L$5000,MATCH(UPPER(SUBSTITUTE('Main Template'!$D64," ","")),'Cleaned Google Form'!$A:$A,0),12),1),FALSE),AND(L$17=1,NOT(INDEX('Cleaned Google Form'!$A$1:$L$5000,MATCH(UPPER(SUBSTITUTE('Main Template'!$D64," ","")),'Cleaned Google Form'!$A:$A,0),6)="NO")),AND(L$17&gt;=26,NOT(INDEX('Cleaned Google Form'!$A$1:$L$5000,UPPER(SUBSTITUTE(MATCH(UPPER(SUBSTITUTE($D64," ","")),'Cleaned Google Form'!$A:$A,0)," ","")),7)="NO")),IFERROR(FIND(UPPER(SUBSTITUTE(L$12," ","")),INDEX('Cleaned Google Form'!$A$1:$L$5000,MATCH(UPPER(SUBSTITUTE($D64," ","")),'Cleaned Google Form'!$A:$A,0),8),1),FALSE)),0,1),1)</f>
        <v>1</v>
      </c>
      <c r="M64" s="14">
        <f>IFERROR(IF(OR(IFERROR(FIND(M$13,INDEX('Cleaned Google Form'!$A$1:$L$5000,MATCH(UPPER(SUBSTITUTE('Main Template'!$D64," ","")),'Cleaned Google Form'!$A:$A,0),12),1),FALSE),AND(M$17=1,NOT(INDEX('Cleaned Google Form'!$A$1:$L$5000,MATCH(UPPER(SUBSTITUTE('Main Template'!$D64," ","")),'Cleaned Google Form'!$A:$A,0),6)="NO")),AND(M$17&gt;=26,NOT(INDEX('Cleaned Google Form'!$A$1:$L$5000,UPPER(SUBSTITUTE(MATCH(UPPER(SUBSTITUTE($D64," ","")),'Cleaned Google Form'!$A:$A,0)," ","")),7)="NO")),IFERROR(FIND(UPPER(SUBSTITUTE(M$12," ","")),INDEX('Cleaned Google Form'!$A$1:$L$5000,MATCH(UPPER(SUBSTITUTE($D64," ","")),'Cleaned Google Form'!$A:$A,0),8),1),FALSE)),0,1),1)</f>
        <v>1</v>
      </c>
      <c r="N64" s="14">
        <f>IFERROR(IF(OR(IFERROR(FIND(N$13,INDEX('Cleaned Google Form'!$A$1:$L$5000,MATCH(UPPER(SUBSTITUTE('Main Template'!$D64," ","")),'Cleaned Google Form'!$A:$A,0),12),1),FALSE),AND(N$17=1,NOT(INDEX('Cleaned Google Form'!$A$1:$L$5000,MATCH(UPPER(SUBSTITUTE('Main Template'!$D64," ","")),'Cleaned Google Form'!$A:$A,0),6)="NO")),AND(N$17&gt;=26,NOT(INDEX('Cleaned Google Form'!$A$1:$L$5000,UPPER(SUBSTITUTE(MATCH(UPPER(SUBSTITUTE($D64," ","")),'Cleaned Google Form'!$A:$A,0)," ","")),7)="NO")),IFERROR(FIND(UPPER(SUBSTITUTE(N$12," ","")),INDEX('Cleaned Google Form'!$A$1:$L$5000,MATCH(UPPER(SUBSTITUTE($D64," ","")),'Cleaned Google Form'!$A:$A,0),8),1),FALSE)),0,1),1)</f>
        <v>1</v>
      </c>
      <c r="O64" s="14">
        <f>IFERROR(IF(OR(IFERROR(FIND(O$13,INDEX('Cleaned Google Form'!$A$1:$L$5000,MATCH(UPPER(SUBSTITUTE('Main Template'!$D64," ","")),'Cleaned Google Form'!$A:$A,0),12),1),FALSE),AND(O$17=1,NOT(INDEX('Cleaned Google Form'!$A$1:$L$5000,MATCH(UPPER(SUBSTITUTE('Main Template'!$D64," ","")),'Cleaned Google Form'!$A:$A,0),6)="NO")),AND(O$17&gt;=26,NOT(INDEX('Cleaned Google Form'!$A$1:$L$5000,UPPER(SUBSTITUTE(MATCH(UPPER(SUBSTITUTE($D64," ","")),'Cleaned Google Form'!$A:$A,0)," ","")),7)="NO")),IFERROR(FIND(UPPER(SUBSTITUTE(O$12," ","")),INDEX('Cleaned Google Form'!$A$1:$L$5000,MATCH(UPPER(SUBSTITUTE($D64," ","")),'Cleaned Google Form'!$A:$A,0),8),1),FALSE)),0,1),1)</f>
        <v>1</v>
      </c>
      <c r="P64" s="14">
        <f>IFERROR(IF(OR(IFERROR(FIND(P$13,INDEX('Cleaned Google Form'!$A$1:$L$5000,MATCH(UPPER(SUBSTITUTE('Main Template'!$D64," ","")),'Cleaned Google Form'!$A:$A,0),12),1),FALSE),AND(P$17=1,NOT(INDEX('Cleaned Google Form'!$A$1:$L$5000,MATCH(UPPER(SUBSTITUTE('Main Template'!$D64," ","")),'Cleaned Google Form'!$A:$A,0),6)="NO")),AND(P$17&gt;=26,NOT(INDEX('Cleaned Google Form'!$A$1:$L$5000,UPPER(SUBSTITUTE(MATCH(UPPER(SUBSTITUTE($D64," ","")),'Cleaned Google Form'!$A:$A,0)," ","")),7)="NO")),IFERROR(FIND(UPPER(SUBSTITUTE(P$12," ","")),INDEX('Cleaned Google Form'!$A$1:$L$5000,MATCH(UPPER(SUBSTITUTE($D64," ","")),'Cleaned Google Form'!$A:$A,0),8),1),FALSE)),0,1),1)</f>
        <v>1</v>
      </c>
      <c r="Q64" s="14">
        <f>IFERROR(IF(OR(IFERROR(FIND(Q$13,INDEX('Cleaned Google Form'!$A$1:$L$5000,MATCH(UPPER(SUBSTITUTE('Main Template'!$D64," ","")),'Cleaned Google Form'!$A:$A,0),12),1),FALSE),AND(Q$17=1,NOT(INDEX('Cleaned Google Form'!$A$1:$L$5000,MATCH(UPPER(SUBSTITUTE('Main Template'!$D64," ","")),'Cleaned Google Form'!$A:$A,0),6)="NO")),AND(Q$17&gt;=26,NOT(INDEX('Cleaned Google Form'!$A$1:$L$5000,UPPER(SUBSTITUTE(MATCH(UPPER(SUBSTITUTE($D64," ","")),'Cleaned Google Form'!$A:$A,0)," ","")),7)="NO")),IFERROR(FIND(UPPER(SUBSTITUTE(Q$12," ","")),INDEX('Cleaned Google Form'!$A$1:$L$5000,MATCH(UPPER(SUBSTITUTE($D64," ","")),'Cleaned Google Form'!$A:$A,0),8),1),FALSE)),0,1),1)</f>
        <v>1</v>
      </c>
      <c r="R64" s="14">
        <f>IFERROR(IF(OR(IFERROR(FIND(R$13,INDEX('Cleaned Google Form'!$A$1:$L$5000,MATCH(UPPER(SUBSTITUTE('Main Template'!$D64," ","")),'Cleaned Google Form'!$A:$A,0),12),1),FALSE),AND(R$17=1,NOT(INDEX('Cleaned Google Form'!$A$1:$L$5000,MATCH(UPPER(SUBSTITUTE('Main Template'!$D64," ","")),'Cleaned Google Form'!$A:$A,0),6)="NO")),AND(R$17&gt;=26,NOT(INDEX('Cleaned Google Form'!$A$1:$L$5000,UPPER(SUBSTITUTE(MATCH(UPPER(SUBSTITUTE($D64," ","")),'Cleaned Google Form'!$A:$A,0)," ","")),7)="NO")),IFERROR(FIND(UPPER(SUBSTITUTE(R$12," ","")),INDEX('Cleaned Google Form'!$A$1:$L$5000,MATCH(UPPER(SUBSTITUTE($D64," ","")),'Cleaned Google Form'!$A:$A,0),8),1),FALSE)),0,1),1)</f>
        <v>1</v>
      </c>
      <c r="S64" s="14">
        <f>IFERROR(IF(OR(IFERROR(FIND(S$13,INDEX('Cleaned Google Form'!$A$1:$L$5000,MATCH(UPPER(SUBSTITUTE('Main Template'!$D64," ","")),'Cleaned Google Form'!$A:$A,0),12),1),FALSE),AND(S$17=1,NOT(INDEX('Cleaned Google Form'!$A$1:$L$5000,MATCH(UPPER(SUBSTITUTE('Main Template'!$D64," ","")),'Cleaned Google Form'!$A:$A,0),6)="NO")),AND(S$17&gt;=26,NOT(INDEX('Cleaned Google Form'!$A$1:$L$5000,UPPER(SUBSTITUTE(MATCH(UPPER(SUBSTITUTE($D64," ","")),'Cleaned Google Form'!$A:$A,0)," ","")),7)="NO")),IFERROR(FIND(UPPER(SUBSTITUTE(S$12," ","")),INDEX('Cleaned Google Form'!$A$1:$L$5000,MATCH(UPPER(SUBSTITUTE($D64," ","")),'Cleaned Google Form'!$A:$A,0),8),1),FALSE)),0,1),1)</f>
        <v>1</v>
      </c>
      <c r="T64" s="14">
        <f>IFERROR(IF(OR(IFERROR(FIND(T$13,INDEX('Cleaned Google Form'!$A$1:$L$5000,MATCH(UPPER(SUBSTITUTE('Main Template'!$D64," ","")),'Cleaned Google Form'!$A:$A,0),12),1),FALSE),AND(T$17=1,NOT(INDEX('Cleaned Google Form'!$A$1:$L$5000,MATCH(UPPER(SUBSTITUTE('Main Template'!$D64," ","")),'Cleaned Google Form'!$A:$A,0),6)="NO")),AND(T$17&gt;=26,NOT(INDEX('Cleaned Google Form'!$A$1:$L$5000,UPPER(SUBSTITUTE(MATCH(UPPER(SUBSTITUTE($D64," ","")),'Cleaned Google Form'!$A:$A,0)," ","")),7)="NO")),IFERROR(FIND(UPPER(SUBSTITUTE(T$12," ","")),INDEX('Cleaned Google Form'!$A$1:$L$5000,MATCH(UPPER(SUBSTITUTE($D64," ","")),'Cleaned Google Form'!$A:$A,0),8),1),FALSE)),0,1),1)</f>
        <v>1</v>
      </c>
      <c r="U64" s="14">
        <f>IFERROR(IF(OR(IFERROR(FIND(U$13,INDEX('Cleaned Google Form'!$A$1:$L$5000,MATCH(UPPER(SUBSTITUTE('Main Template'!$D64," ","")),'Cleaned Google Form'!$A:$A,0),12),1),FALSE),AND(U$17=1,NOT(INDEX('Cleaned Google Form'!$A$1:$L$5000,MATCH(UPPER(SUBSTITUTE('Main Template'!$D64," ","")),'Cleaned Google Form'!$A:$A,0),6)="NO")),AND(U$17&gt;=26,NOT(INDEX('Cleaned Google Form'!$A$1:$L$5000,UPPER(SUBSTITUTE(MATCH(UPPER(SUBSTITUTE($D64," ","")),'Cleaned Google Form'!$A:$A,0)," ","")),7)="NO")),IFERROR(FIND(UPPER(SUBSTITUTE(U$12," ","")),INDEX('Cleaned Google Form'!$A$1:$L$5000,MATCH(UPPER(SUBSTITUTE($D64," ","")),'Cleaned Google Form'!$A:$A,0),8),1),FALSE)),0,1),1)</f>
        <v>1</v>
      </c>
      <c r="V64" s="14">
        <f>IFERROR(IF(OR(IFERROR(FIND(V$13,INDEX('Cleaned Google Form'!$A$1:$L$5000,MATCH(UPPER(SUBSTITUTE('Main Template'!$D64," ","")),'Cleaned Google Form'!$A:$A,0),12),1),FALSE),AND(V$17=1,NOT(INDEX('Cleaned Google Form'!$A$1:$L$5000,MATCH(UPPER(SUBSTITUTE('Main Template'!$D64," ","")),'Cleaned Google Form'!$A:$A,0),6)="NO")),AND(V$17&gt;=26,NOT(INDEX('Cleaned Google Form'!$A$1:$L$5000,UPPER(SUBSTITUTE(MATCH(UPPER(SUBSTITUTE($D64," ","")),'Cleaned Google Form'!$A:$A,0)," ","")),7)="NO")),IFERROR(FIND(UPPER(SUBSTITUTE(V$12," ","")),INDEX('Cleaned Google Form'!$A$1:$L$5000,MATCH(UPPER(SUBSTITUTE($D64," ","")),'Cleaned Google Form'!$A:$A,0),8),1),FALSE)),0,1),1)</f>
        <v>1</v>
      </c>
      <c r="W64" s="14">
        <f>IFERROR(IF(OR(IFERROR(FIND(W$13,INDEX('Cleaned Google Form'!$A$1:$L$5000,MATCH(UPPER(SUBSTITUTE('Main Template'!$D64," ","")),'Cleaned Google Form'!$A:$A,0),12),1),FALSE),AND(W$17=1,NOT(INDEX('Cleaned Google Form'!$A$1:$L$5000,MATCH(UPPER(SUBSTITUTE('Main Template'!$D64," ","")),'Cleaned Google Form'!$A:$A,0),6)="NO")),AND(W$17&gt;=26,NOT(INDEX('Cleaned Google Form'!$A$1:$L$5000,UPPER(SUBSTITUTE(MATCH(UPPER(SUBSTITUTE($D64," ","")),'Cleaned Google Form'!$A:$A,0)," ","")),7)="NO")),IFERROR(FIND(UPPER(SUBSTITUTE(W$12," ","")),INDEX('Cleaned Google Form'!$A$1:$L$5000,MATCH(UPPER(SUBSTITUTE($D64," ","")),'Cleaned Google Form'!$A:$A,0),8),1),FALSE)),0,1),1)</f>
        <v>1</v>
      </c>
      <c r="X64" s="14">
        <f>IFERROR(IF(OR(IFERROR(FIND(X$13,INDEX('Cleaned Google Form'!$A$1:$L$5000,MATCH(UPPER(SUBSTITUTE('Main Template'!$D64," ","")),'Cleaned Google Form'!$A:$A,0),12),1),FALSE),AND(X$17=1,NOT(INDEX('Cleaned Google Form'!$A$1:$L$5000,MATCH(UPPER(SUBSTITUTE('Main Template'!$D64," ","")),'Cleaned Google Form'!$A:$A,0),6)="NO")),AND(X$17&gt;=26,NOT(INDEX('Cleaned Google Form'!$A$1:$L$5000,UPPER(SUBSTITUTE(MATCH(UPPER(SUBSTITUTE($D64," ","")),'Cleaned Google Form'!$A:$A,0)," ","")),7)="NO")),IFERROR(FIND(UPPER(SUBSTITUTE(X$12," ","")),INDEX('Cleaned Google Form'!$A$1:$L$5000,MATCH(UPPER(SUBSTITUTE($D64," ","")),'Cleaned Google Form'!$A:$A,0),8),1),FALSE)),0,1),1)</f>
        <v>1</v>
      </c>
      <c r="Y64" s="14">
        <f>IFERROR(IF(OR(IFERROR(FIND(Y$13,INDEX('Cleaned Google Form'!$A$1:$L$5000,MATCH(UPPER(SUBSTITUTE('Main Template'!$D64," ","")),'Cleaned Google Form'!$A:$A,0),12),1),FALSE),AND(Y$17=1,NOT(INDEX('Cleaned Google Form'!$A$1:$L$5000,MATCH(UPPER(SUBSTITUTE('Main Template'!$D64," ","")),'Cleaned Google Form'!$A:$A,0),6)="NO")),AND(Y$17&gt;=26,NOT(INDEX('Cleaned Google Form'!$A$1:$L$5000,UPPER(SUBSTITUTE(MATCH(UPPER(SUBSTITUTE($D64," ","")),'Cleaned Google Form'!$A:$A,0)," ","")),7)="NO")),IFERROR(FIND(UPPER(SUBSTITUTE(Y$12," ","")),INDEX('Cleaned Google Form'!$A$1:$L$5000,MATCH(UPPER(SUBSTITUTE($D64," ","")),'Cleaned Google Form'!$A:$A,0),8),1),FALSE)),0,1),1)</f>
        <v>1</v>
      </c>
      <c r="Z64" s="14">
        <f>IFERROR(IF(OR(IFERROR(FIND(Z$13,INDEX('Cleaned Google Form'!$A$1:$L$5000,MATCH(UPPER(SUBSTITUTE('Main Template'!$D64," ","")),'Cleaned Google Form'!$A:$A,0),12),1),FALSE),AND(Z$17=1,NOT(INDEX('Cleaned Google Form'!$A$1:$L$5000,MATCH(UPPER(SUBSTITUTE('Main Template'!$D64," ","")),'Cleaned Google Form'!$A:$A,0),6)="NO")),AND(Z$17&gt;=26,NOT(INDEX('Cleaned Google Form'!$A$1:$L$5000,UPPER(SUBSTITUTE(MATCH(UPPER(SUBSTITUTE($D64," ","")),'Cleaned Google Form'!$A:$A,0)," ","")),7)="NO")),IFERROR(FIND(UPPER(SUBSTITUTE(Z$12," ","")),INDEX('Cleaned Google Form'!$A$1:$L$5000,MATCH(UPPER(SUBSTITUTE($D64," ","")),'Cleaned Google Form'!$A:$A,0),8),1),FALSE)),0,1),1)</f>
        <v>1</v>
      </c>
      <c r="AA64" s="14">
        <f>IFERROR(IF(OR(IFERROR(FIND(AA$13,INDEX('Cleaned Google Form'!$A$1:$L$5000,MATCH(UPPER(SUBSTITUTE('Main Template'!$D64," ","")),'Cleaned Google Form'!$A:$A,0),12),1),FALSE),AND(AA$17=1,NOT(INDEX('Cleaned Google Form'!$A$1:$L$5000,MATCH(UPPER(SUBSTITUTE('Main Template'!$D64," ","")),'Cleaned Google Form'!$A:$A,0),6)="NO")),AND(AA$17&gt;=26,NOT(INDEX('Cleaned Google Form'!$A$1:$L$5000,UPPER(SUBSTITUTE(MATCH(UPPER(SUBSTITUTE($D64," ","")),'Cleaned Google Form'!$A:$A,0)," ","")),7)="NO")),IFERROR(FIND(UPPER(SUBSTITUTE(AA$12," ","")),INDEX('Cleaned Google Form'!$A$1:$L$5000,MATCH(UPPER(SUBSTITUTE($D64," ","")),'Cleaned Google Form'!$A:$A,0),8),1),FALSE)),0,1),1)</f>
        <v>1</v>
      </c>
      <c r="AB64" s="14">
        <f>IFERROR(IF(OR(IFERROR(FIND(AB$13,INDEX('Cleaned Google Form'!$A$1:$L$5000,MATCH(UPPER(SUBSTITUTE('Main Template'!$D64," ","")),'Cleaned Google Form'!$A:$A,0),12),1),FALSE),AND(AB$17=1,NOT(INDEX('Cleaned Google Form'!$A$1:$L$5000,MATCH(UPPER(SUBSTITUTE('Main Template'!$D64," ","")),'Cleaned Google Form'!$A:$A,0),6)="NO")),AND(AB$17&gt;=26,NOT(INDEX('Cleaned Google Form'!$A$1:$L$5000,UPPER(SUBSTITUTE(MATCH(UPPER(SUBSTITUTE($D64," ","")),'Cleaned Google Form'!$A:$A,0)," ","")),7)="NO")),IFERROR(FIND(UPPER(SUBSTITUTE(AB$12," ","")),INDEX('Cleaned Google Form'!$A$1:$L$5000,MATCH(UPPER(SUBSTITUTE($D64," ","")),'Cleaned Google Form'!$A:$A,0),8),1),FALSE)),0,1),1)</f>
        <v>1</v>
      </c>
      <c r="AC64" s="14">
        <f>IFERROR(IF(OR(IFERROR(FIND(AC$13,INDEX('Cleaned Google Form'!$A$1:$L$5000,MATCH(UPPER(SUBSTITUTE('Main Template'!$D64," ","")),'Cleaned Google Form'!$A:$A,0),12),1),FALSE),AND(AC$17=1,NOT(INDEX('Cleaned Google Form'!$A$1:$L$5000,MATCH(UPPER(SUBSTITUTE('Main Template'!$D64," ","")),'Cleaned Google Form'!$A:$A,0),6)="NO")),AND(AC$17&gt;=26,NOT(INDEX('Cleaned Google Form'!$A$1:$L$5000,UPPER(SUBSTITUTE(MATCH(UPPER(SUBSTITUTE($D64," ","")),'Cleaned Google Form'!$A:$A,0)," ","")),7)="NO")),IFERROR(FIND(UPPER(SUBSTITUTE(AC$12," ","")),INDEX('Cleaned Google Form'!$A$1:$L$5000,MATCH(UPPER(SUBSTITUTE($D64," ","")),'Cleaned Google Form'!$A:$A,0),8),1),FALSE)),0,1),1)</f>
        <v>1</v>
      </c>
      <c r="AD64" s="14">
        <f>IFERROR(IF(OR(IFERROR(FIND(AD$13,INDEX('Cleaned Google Form'!$A$1:$L$5000,MATCH(UPPER(SUBSTITUTE('Main Template'!$D64," ","")),'Cleaned Google Form'!$A:$A,0),12),1),FALSE),AND(AD$17=1,NOT(INDEX('Cleaned Google Form'!$A$1:$L$5000,MATCH(UPPER(SUBSTITUTE('Main Template'!$D64," ","")),'Cleaned Google Form'!$A:$A,0),6)="NO")),AND(AD$17&gt;=26,NOT(INDEX('Cleaned Google Form'!$A$1:$L$5000,UPPER(SUBSTITUTE(MATCH(UPPER(SUBSTITUTE($D64," ","")),'Cleaned Google Form'!$A:$A,0)," ","")),7)="NO")),IFERROR(FIND(UPPER(SUBSTITUTE(AD$12," ","")),INDEX('Cleaned Google Form'!$A$1:$L$5000,MATCH(UPPER(SUBSTITUTE($D64," ","")),'Cleaned Google Form'!$A:$A,0),8),1),FALSE)),0,1),1)</f>
        <v>1</v>
      </c>
      <c r="AE64" s="14">
        <f>IFERROR(IF(OR(IFERROR(FIND(AE$13,INDEX('Cleaned Google Form'!$A$1:$L$5000,MATCH(UPPER(SUBSTITUTE('Main Template'!$D64," ","")),'Cleaned Google Form'!$A:$A,0),12),1),FALSE),AND(AE$17=1,NOT(INDEX('Cleaned Google Form'!$A$1:$L$5000,MATCH(UPPER(SUBSTITUTE('Main Template'!$D64," ","")),'Cleaned Google Form'!$A:$A,0),6)="NO")),AND(AE$17&gt;=26,NOT(INDEX('Cleaned Google Form'!$A$1:$L$5000,UPPER(SUBSTITUTE(MATCH(UPPER(SUBSTITUTE($D64," ","")),'Cleaned Google Form'!$A:$A,0)," ","")),7)="NO")),IFERROR(FIND(UPPER(SUBSTITUTE(AE$12," ","")),INDEX('Cleaned Google Form'!$A$1:$L$5000,MATCH(UPPER(SUBSTITUTE($D64," ","")),'Cleaned Google Form'!$A:$A,0),8),1),FALSE)),0,1),1)</f>
        <v>1</v>
      </c>
      <c r="AF64" s="14">
        <f>IFERROR(IF(OR(IFERROR(FIND(AF$13,INDEX('Cleaned Google Form'!$A$1:$L$5000,MATCH(UPPER(SUBSTITUTE('Main Template'!$D64," ","")),'Cleaned Google Form'!$A:$A,0),12),1),FALSE),AND(AF$17=1,NOT(INDEX('Cleaned Google Form'!$A$1:$L$5000,MATCH(UPPER(SUBSTITUTE('Main Template'!$D64," ","")),'Cleaned Google Form'!$A:$A,0),6)="NO")),AND(AF$17&gt;=26,NOT(INDEX('Cleaned Google Form'!$A$1:$L$5000,UPPER(SUBSTITUTE(MATCH(UPPER(SUBSTITUTE($D64," ","")),'Cleaned Google Form'!$A:$A,0)," ","")),7)="NO")),IFERROR(FIND(UPPER(SUBSTITUTE(AF$12," ","")),INDEX('Cleaned Google Form'!$A$1:$L$5000,MATCH(UPPER(SUBSTITUTE($D64," ","")),'Cleaned Google Form'!$A:$A,0),8),1),FALSE)),0,1),1)</f>
        <v>1</v>
      </c>
      <c r="AG64" s="14">
        <f>IFERROR(IF(OR(IFERROR(FIND(AG$13,INDEX('Cleaned Google Form'!$A$1:$L$5000,MATCH(UPPER(SUBSTITUTE('Main Template'!$D64," ","")),'Cleaned Google Form'!$A:$A,0),12),1),FALSE),AND(AG$17=1,NOT(INDEX('Cleaned Google Form'!$A$1:$L$5000,MATCH(UPPER(SUBSTITUTE('Main Template'!$D64," ","")),'Cleaned Google Form'!$A:$A,0),6)="NO")),AND(AG$17&gt;=26,NOT(INDEX('Cleaned Google Form'!$A$1:$L$5000,UPPER(SUBSTITUTE(MATCH(UPPER(SUBSTITUTE($D64," ","")),'Cleaned Google Form'!$A:$A,0)," ","")),7)="NO")),IFERROR(FIND(UPPER(SUBSTITUTE(AG$12," ","")),INDEX('Cleaned Google Form'!$A$1:$L$5000,MATCH(UPPER(SUBSTITUTE($D64," ","")),'Cleaned Google Form'!$A:$A,0),8),1),FALSE)),0,1),1)</f>
        <v>1</v>
      </c>
      <c r="AH64" s="14">
        <f>IFERROR(IF(OR(IFERROR(FIND(AH$13,INDEX('Cleaned Google Form'!$A$1:$L$5000,MATCH(UPPER(SUBSTITUTE('Main Template'!$D64," ","")),'Cleaned Google Form'!$A:$A,0),12),1),FALSE),AND(AH$17=1,NOT(INDEX('Cleaned Google Form'!$A$1:$L$5000,MATCH(UPPER(SUBSTITUTE('Main Template'!$D64," ","")),'Cleaned Google Form'!$A:$A,0),6)="NO")),AND(AH$17&gt;=26,NOT(INDEX('Cleaned Google Form'!$A$1:$L$5000,UPPER(SUBSTITUTE(MATCH(UPPER(SUBSTITUTE($D64," ","")),'Cleaned Google Form'!$A:$A,0)," ","")),7)="NO")),IFERROR(FIND(UPPER(SUBSTITUTE(AH$12," ","")),INDEX('Cleaned Google Form'!$A$1:$L$5000,MATCH(UPPER(SUBSTITUTE($D64," ","")),'Cleaned Google Form'!$A:$A,0),8),1),FALSE)),0,1),1)</f>
        <v>1</v>
      </c>
      <c r="AI64" s="14">
        <f>IFERROR(IF(OR(IFERROR(FIND(AI$13,INDEX('Cleaned Google Form'!$A$1:$L$5000,MATCH(UPPER(SUBSTITUTE('Main Template'!$D64," ","")),'Cleaned Google Form'!$A:$A,0),12),1),FALSE),AND(AI$17=1,NOT(INDEX('Cleaned Google Form'!$A$1:$L$5000,MATCH(UPPER(SUBSTITUTE('Main Template'!$D64," ","")),'Cleaned Google Form'!$A:$A,0),6)="NO")),AND(AI$17&gt;=26,NOT(INDEX('Cleaned Google Form'!$A$1:$L$5000,UPPER(SUBSTITUTE(MATCH(UPPER(SUBSTITUTE($D64," ","")),'Cleaned Google Form'!$A:$A,0)," ","")),7)="NO")),IFERROR(FIND(UPPER(SUBSTITUTE(AI$12," ","")),INDEX('Cleaned Google Form'!$A$1:$L$5000,MATCH(UPPER(SUBSTITUTE($D64," ","")),'Cleaned Google Form'!$A:$A,0),8),1),FALSE)),0,1),1)</f>
        <v>1</v>
      </c>
      <c r="AJ64" s="14">
        <f>IFERROR(IF(OR(IFERROR(FIND(AJ$13,INDEX('Cleaned Google Form'!$A$1:$L$5000,MATCH(UPPER(SUBSTITUTE('Main Template'!$D64," ","")),'Cleaned Google Form'!$A:$A,0),12),1),FALSE),AND(AJ$17=1,NOT(INDEX('Cleaned Google Form'!$A$1:$L$5000,MATCH(UPPER(SUBSTITUTE('Main Template'!$D64," ","")),'Cleaned Google Form'!$A:$A,0),6)="NO")),AND(AJ$17&gt;=26,NOT(INDEX('Cleaned Google Form'!$A$1:$L$5000,UPPER(SUBSTITUTE(MATCH(UPPER(SUBSTITUTE($D64," ","")),'Cleaned Google Form'!$A:$A,0)," ","")),7)="NO")),IFERROR(FIND(UPPER(SUBSTITUTE(AJ$12," ","")),INDEX('Cleaned Google Form'!$A$1:$L$5000,MATCH(UPPER(SUBSTITUTE($D64," ","")),'Cleaned Google Form'!$A:$A,0),8),1),FALSE)),0,1),1)</f>
        <v>1</v>
      </c>
      <c r="AK64" s="14">
        <f>IFERROR(IF(OR(IFERROR(FIND(AK$13,INDEX('Cleaned Google Form'!$A$1:$L$5000,MATCH(UPPER(SUBSTITUTE('Main Template'!$D64," ","")),'Cleaned Google Form'!$A:$A,0),12),1),FALSE),AND(AK$17=1,NOT(INDEX('Cleaned Google Form'!$A$1:$L$5000,MATCH(UPPER(SUBSTITUTE('Main Template'!$D64," ","")),'Cleaned Google Form'!$A:$A,0),6)="NO")),AND(AK$17&gt;=26,NOT(INDEX('Cleaned Google Form'!$A$1:$L$5000,UPPER(SUBSTITUTE(MATCH(UPPER(SUBSTITUTE($D64," ","")),'Cleaned Google Form'!$A:$A,0)," ","")),7)="NO")),IFERROR(FIND(UPPER(SUBSTITUTE(AK$12," ","")),INDEX('Cleaned Google Form'!$A$1:$L$5000,MATCH(UPPER(SUBSTITUTE($D64," ","")),'Cleaned Google Form'!$A:$A,0),8),1),FALSE)),0,1),1)</f>
        <v>1</v>
      </c>
      <c r="AL64" s="14">
        <f>IFERROR(IF(OR(IFERROR(FIND(AL$13,INDEX('Cleaned Google Form'!$A$1:$L$5000,MATCH(UPPER(SUBSTITUTE('Main Template'!$D64," ","")),'Cleaned Google Form'!$A:$A,0),12),1),FALSE),AND(AL$17=1,NOT(INDEX('Cleaned Google Form'!$A$1:$L$5000,MATCH(UPPER(SUBSTITUTE('Main Template'!$D64," ","")),'Cleaned Google Form'!$A:$A,0),6)="NO")),AND(AL$17&gt;=26,NOT(INDEX('Cleaned Google Form'!$A$1:$L$5000,UPPER(SUBSTITUTE(MATCH(UPPER(SUBSTITUTE($D64," ","")),'Cleaned Google Form'!$A:$A,0)," ","")),7)="NO")),IFERROR(FIND(UPPER(SUBSTITUTE(AL$12," ","")),INDEX('Cleaned Google Form'!$A$1:$L$5000,MATCH(UPPER(SUBSTITUTE($D64," ","")),'Cleaned Google Form'!$A:$A,0),8),1),FALSE)),0,1),1)</f>
        <v>1</v>
      </c>
      <c r="AM64" s="14">
        <f>IFERROR(IF(OR(IFERROR(FIND(AM$13,INDEX('Cleaned Google Form'!$A$1:$L$5000,MATCH(UPPER(SUBSTITUTE('Main Template'!$D64," ","")),'Cleaned Google Form'!$A:$A,0),12),1),FALSE),AND(AM$17=1,NOT(INDEX('Cleaned Google Form'!$A$1:$L$5000,MATCH(UPPER(SUBSTITUTE('Main Template'!$D64," ","")),'Cleaned Google Form'!$A:$A,0),6)="NO")),AND(AM$17&gt;=26,NOT(INDEX('Cleaned Google Form'!$A$1:$L$5000,UPPER(SUBSTITUTE(MATCH(UPPER(SUBSTITUTE($D64," ","")),'Cleaned Google Form'!$A:$A,0)," ","")),7)="NO")),IFERROR(FIND(UPPER(SUBSTITUTE(AM$12," ","")),INDEX('Cleaned Google Form'!$A$1:$L$5000,MATCH(UPPER(SUBSTITUTE($D64," ","")),'Cleaned Google Form'!$A:$A,0),8),1),FALSE)),0,1),1)</f>
        <v>1</v>
      </c>
      <c r="AN64" s="14">
        <f>IFERROR(IF(OR(IFERROR(FIND(AN$13,INDEX('Cleaned Google Form'!$A$1:$L$5000,MATCH(UPPER(SUBSTITUTE('Main Template'!$D64," ","")),'Cleaned Google Form'!$A:$A,0),12),1),FALSE),AND(AN$17=1,NOT(INDEX('Cleaned Google Form'!$A$1:$L$5000,MATCH(UPPER(SUBSTITUTE('Main Template'!$D64," ","")),'Cleaned Google Form'!$A:$A,0),6)="NO")),AND(AN$17&gt;=26,NOT(INDEX('Cleaned Google Form'!$A$1:$L$5000,UPPER(SUBSTITUTE(MATCH(UPPER(SUBSTITUTE($D64," ","")),'Cleaned Google Form'!$A:$A,0)," ","")),7)="NO")),IFERROR(FIND(UPPER(SUBSTITUTE(AN$12," ","")),INDEX('Cleaned Google Form'!$A$1:$L$5000,MATCH(UPPER(SUBSTITUTE($D64," ","")),'Cleaned Google Form'!$A:$A,0),8),1),FALSE)),0,1),1)</f>
        <v>1</v>
      </c>
    </row>
    <row r="65" spans="3:40">
      <c r="C65" s="4">
        <f t="shared" si="8"/>
        <v>48</v>
      </c>
      <c r="D65" s="4" t="s">
        <v>44</v>
      </c>
      <c r="E65" s="4">
        <f>IFERROR(IF(UPPER(VLOOKUP(UPPER(SUBSTITUTE(D65," ","")),'Cleaned Google Form'!$A$1:$L$5000,3,FALSE))="YES",1,0),0)</f>
        <v>0</v>
      </c>
      <c r="F65" s="4">
        <f>IFERROR(IF(VLOOKUP(UPPER(SUBSTITUTE(D65," ","")),'Cleaned Google Form'!$A$1:$L$5000,2,FALSE)="R1",1,0),0)</f>
        <v>1</v>
      </c>
      <c r="G65" s="4">
        <f>IFERROR(IF(VLOOKUP(UPPER(SUBSTITUTE(D65," ","")),'Cleaned Google Form'!$A$1:$L$5000,4,FALSE)="VGH",1,0),0)</f>
        <v>0</v>
      </c>
      <c r="H65" s="4">
        <f>IFERROR(IF(G65+IFERROR(IF(VLOOKUP(UPPER(SUBSTITUTE(D65," ","")),'Cleaned Google Form'!$A$1:$L$5000,3,FALSE)="SPH",1,0),0)=0,1,0),0)</f>
        <v>1</v>
      </c>
      <c r="I65" s="4">
        <f t="shared" si="9"/>
        <v>48</v>
      </c>
      <c r="J65" s="14">
        <f>IFERROR(IF(OR(IFERROR(FIND(J$13,INDEX('Cleaned Google Form'!$A$1:$L$5000,MATCH(UPPER(SUBSTITUTE('Main Template'!$D65," ","")),'Cleaned Google Form'!$A:$A,0),12),1),FALSE),AND(J$17=1,NOT(INDEX('Cleaned Google Form'!$A$1:$L$5000,MATCH(UPPER(SUBSTITUTE('Main Template'!$D65," ","")),'Cleaned Google Form'!$A:$A,0),6)="NO")),AND(J$17&gt;=26,NOT(INDEX('Cleaned Google Form'!$A$1:$L$5000,UPPER(SUBSTITUTE(MATCH(UPPER(SUBSTITUTE($D65," ","")),'Cleaned Google Form'!$A:$A,0)," ","")),7)="NO")),IFERROR(FIND(UPPER(SUBSTITUTE(J$12," ","")),INDEX('Cleaned Google Form'!$A$1:$L$5000,MATCH(UPPER(SUBSTITUTE($D65," ","")),'Cleaned Google Form'!$A:$A,0),8),1),FALSE)),0,1),1)</f>
        <v>0</v>
      </c>
      <c r="K65" s="14">
        <f>IFERROR(IF(OR(IFERROR(FIND(K$13,INDEX('Cleaned Google Form'!$A$1:$L$5000,MATCH(UPPER(SUBSTITUTE('Main Template'!$D65," ","")),'Cleaned Google Form'!$A:$A,0),12),1),FALSE),AND(K$17=1,NOT(INDEX('Cleaned Google Form'!$A$1:$L$5000,MATCH(UPPER(SUBSTITUTE('Main Template'!$D65," ","")),'Cleaned Google Form'!$A:$A,0),6)="NO")),AND(K$17&gt;=26,NOT(INDEX('Cleaned Google Form'!$A$1:$L$5000,UPPER(SUBSTITUTE(MATCH(UPPER(SUBSTITUTE($D65," ","")),'Cleaned Google Form'!$A:$A,0)," ","")),7)="NO")),IFERROR(FIND(UPPER(SUBSTITUTE(K$12," ","")),INDEX('Cleaned Google Form'!$A$1:$L$5000,MATCH(UPPER(SUBSTITUTE($D65," ","")),'Cleaned Google Form'!$A:$A,0),8),1),FALSE)),0,1),1)</f>
        <v>1</v>
      </c>
      <c r="L65" s="14">
        <f>IFERROR(IF(OR(IFERROR(FIND(L$13,INDEX('Cleaned Google Form'!$A$1:$L$5000,MATCH(UPPER(SUBSTITUTE('Main Template'!$D65," ","")),'Cleaned Google Form'!$A:$A,0),12),1),FALSE),AND(L$17=1,NOT(INDEX('Cleaned Google Form'!$A$1:$L$5000,MATCH(UPPER(SUBSTITUTE('Main Template'!$D65," ","")),'Cleaned Google Form'!$A:$A,0),6)="NO")),AND(L$17&gt;=26,NOT(INDEX('Cleaned Google Form'!$A$1:$L$5000,UPPER(SUBSTITUTE(MATCH(UPPER(SUBSTITUTE($D65," ","")),'Cleaned Google Form'!$A:$A,0)," ","")),7)="NO")),IFERROR(FIND(UPPER(SUBSTITUTE(L$12," ","")),INDEX('Cleaned Google Form'!$A$1:$L$5000,MATCH(UPPER(SUBSTITUTE($D65," ","")),'Cleaned Google Form'!$A:$A,0),8),1),FALSE)),0,1),1)</f>
        <v>1</v>
      </c>
      <c r="M65" s="14">
        <f>IFERROR(IF(OR(IFERROR(FIND(M$13,INDEX('Cleaned Google Form'!$A$1:$L$5000,MATCH(UPPER(SUBSTITUTE('Main Template'!$D65," ","")),'Cleaned Google Form'!$A:$A,0),12),1),FALSE),AND(M$17=1,NOT(INDEX('Cleaned Google Form'!$A$1:$L$5000,MATCH(UPPER(SUBSTITUTE('Main Template'!$D65," ","")),'Cleaned Google Form'!$A:$A,0),6)="NO")),AND(M$17&gt;=26,NOT(INDEX('Cleaned Google Form'!$A$1:$L$5000,UPPER(SUBSTITUTE(MATCH(UPPER(SUBSTITUTE($D65," ","")),'Cleaned Google Form'!$A:$A,0)," ","")),7)="NO")),IFERROR(FIND(UPPER(SUBSTITUTE(M$12," ","")),INDEX('Cleaned Google Form'!$A$1:$L$5000,MATCH(UPPER(SUBSTITUTE($D65," ","")),'Cleaned Google Form'!$A:$A,0),8),1),FALSE)),0,1),1)</f>
        <v>1</v>
      </c>
      <c r="N65" s="14">
        <f>IFERROR(IF(OR(IFERROR(FIND(N$13,INDEX('Cleaned Google Form'!$A$1:$L$5000,MATCH(UPPER(SUBSTITUTE('Main Template'!$D65," ","")),'Cleaned Google Form'!$A:$A,0),12),1),FALSE),AND(N$17=1,NOT(INDEX('Cleaned Google Form'!$A$1:$L$5000,MATCH(UPPER(SUBSTITUTE('Main Template'!$D65," ","")),'Cleaned Google Form'!$A:$A,0),6)="NO")),AND(N$17&gt;=26,NOT(INDEX('Cleaned Google Form'!$A$1:$L$5000,UPPER(SUBSTITUTE(MATCH(UPPER(SUBSTITUTE($D65," ","")),'Cleaned Google Form'!$A:$A,0)," ","")),7)="NO")),IFERROR(FIND(UPPER(SUBSTITUTE(N$12," ","")),INDEX('Cleaned Google Form'!$A$1:$L$5000,MATCH(UPPER(SUBSTITUTE($D65," ","")),'Cleaned Google Form'!$A:$A,0),8),1),FALSE)),0,1),1)</f>
        <v>1</v>
      </c>
      <c r="O65" s="14">
        <f>IFERROR(IF(OR(IFERROR(FIND(O$13,INDEX('Cleaned Google Form'!$A$1:$L$5000,MATCH(UPPER(SUBSTITUTE('Main Template'!$D65," ","")),'Cleaned Google Form'!$A:$A,0),12),1),FALSE),AND(O$17=1,NOT(INDEX('Cleaned Google Form'!$A$1:$L$5000,MATCH(UPPER(SUBSTITUTE('Main Template'!$D65," ","")),'Cleaned Google Form'!$A:$A,0),6)="NO")),AND(O$17&gt;=26,NOT(INDEX('Cleaned Google Form'!$A$1:$L$5000,UPPER(SUBSTITUTE(MATCH(UPPER(SUBSTITUTE($D65," ","")),'Cleaned Google Form'!$A:$A,0)," ","")),7)="NO")),IFERROR(FIND(UPPER(SUBSTITUTE(O$12," ","")),INDEX('Cleaned Google Form'!$A$1:$L$5000,MATCH(UPPER(SUBSTITUTE($D65," ","")),'Cleaned Google Form'!$A:$A,0),8),1),FALSE)),0,1),1)</f>
        <v>1</v>
      </c>
      <c r="P65" s="14">
        <f>IFERROR(IF(OR(IFERROR(FIND(P$13,INDEX('Cleaned Google Form'!$A$1:$L$5000,MATCH(UPPER(SUBSTITUTE('Main Template'!$D65," ","")),'Cleaned Google Form'!$A:$A,0),12),1),FALSE),AND(P$17=1,NOT(INDEX('Cleaned Google Form'!$A$1:$L$5000,MATCH(UPPER(SUBSTITUTE('Main Template'!$D65," ","")),'Cleaned Google Form'!$A:$A,0),6)="NO")),AND(P$17&gt;=26,NOT(INDEX('Cleaned Google Form'!$A$1:$L$5000,UPPER(SUBSTITUTE(MATCH(UPPER(SUBSTITUTE($D65," ","")),'Cleaned Google Form'!$A:$A,0)," ","")),7)="NO")),IFERROR(FIND(UPPER(SUBSTITUTE(P$12," ","")),INDEX('Cleaned Google Form'!$A$1:$L$5000,MATCH(UPPER(SUBSTITUTE($D65," ","")),'Cleaned Google Form'!$A:$A,0),8),1),FALSE)),0,1),1)</f>
        <v>1</v>
      </c>
      <c r="Q65" s="14">
        <f>IFERROR(IF(OR(IFERROR(FIND(Q$13,INDEX('Cleaned Google Form'!$A$1:$L$5000,MATCH(UPPER(SUBSTITUTE('Main Template'!$D65," ","")),'Cleaned Google Form'!$A:$A,0),12),1),FALSE),AND(Q$17=1,NOT(INDEX('Cleaned Google Form'!$A$1:$L$5000,MATCH(UPPER(SUBSTITUTE('Main Template'!$D65," ","")),'Cleaned Google Form'!$A:$A,0),6)="NO")),AND(Q$17&gt;=26,NOT(INDEX('Cleaned Google Form'!$A$1:$L$5000,UPPER(SUBSTITUTE(MATCH(UPPER(SUBSTITUTE($D65," ","")),'Cleaned Google Form'!$A:$A,0)," ","")),7)="NO")),IFERROR(FIND(UPPER(SUBSTITUTE(Q$12," ","")),INDEX('Cleaned Google Form'!$A$1:$L$5000,MATCH(UPPER(SUBSTITUTE($D65," ","")),'Cleaned Google Form'!$A:$A,0),8),1),FALSE)),0,1),1)</f>
        <v>1</v>
      </c>
      <c r="R65" s="14">
        <f>IFERROR(IF(OR(IFERROR(FIND(R$13,INDEX('Cleaned Google Form'!$A$1:$L$5000,MATCH(UPPER(SUBSTITUTE('Main Template'!$D65," ","")),'Cleaned Google Form'!$A:$A,0),12),1),FALSE),AND(R$17=1,NOT(INDEX('Cleaned Google Form'!$A$1:$L$5000,MATCH(UPPER(SUBSTITUTE('Main Template'!$D65," ","")),'Cleaned Google Form'!$A:$A,0),6)="NO")),AND(R$17&gt;=26,NOT(INDEX('Cleaned Google Form'!$A$1:$L$5000,UPPER(SUBSTITUTE(MATCH(UPPER(SUBSTITUTE($D65," ","")),'Cleaned Google Form'!$A:$A,0)," ","")),7)="NO")),IFERROR(FIND(UPPER(SUBSTITUTE(R$12," ","")),INDEX('Cleaned Google Form'!$A$1:$L$5000,MATCH(UPPER(SUBSTITUTE($D65," ","")),'Cleaned Google Form'!$A:$A,0),8),1),FALSE)),0,1),1)</f>
        <v>1</v>
      </c>
      <c r="S65" s="14">
        <f>IFERROR(IF(OR(IFERROR(FIND(S$13,INDEX('Cleaned Google Form'!$A$1:$L$5000,MATCH(UPPER(SUBSTITUTE('Main Template'!$D65," ","")),'Cleaned Google Form'!$A:$A,0),12),1),FALSE),AND(S$17=1,NOT(INDEX('Cleaned Google Form'!$A$1:$L$5000,MATCH(UPPER(SUBSTITUTE('Main Template'!$D65," ","")),'Cleaned Google Form'!$A:$A,0),6)="NO")),AND(S$17&gt;=26,NOT(INDEX('Cleaned Google Form'!$A$1:$L$5000,UPPER(SUBSTITUTE(MATCH(UPPER(SUBSTITUTE($D65," ","")),'Cleaned Google Form'!$A:$A,0)," ","")),7)="NO")),IFERROR(FIND(UPPER(SUBSTITUTE(S$12," ","")),INDEX('Cleaned Google Form'!$A$1:$L$5000,MATCH(UPPER(SUBSTITUTE($D65," ","")),'Cleaned Google Form'!$A:$A,0),8),1),FALSE)),0,1),1)</f>
        <v>1</v>
      </c>
      <c r="T65" s="14">
        <f>IFERROR(IF(OR(IFERROR(FIND(T$13,INDEX('Cleaned Google Form'!$A$1:$L$5000,MATCH(UPPER(SUBSTITUTE('Main Template'!$D65," ","")),'Cleaned Google Form'!$A:$A,0),12),1),FALSE),AND(T$17=1,NOT(INDEX('Cleaned Google Form'!$A$1:$L$5000,MATCH(UPPER(SUBSTITUTE('Main Template'!$D65," ","")),'Cleaned Google Form'!$A:$A,0),6)="NO")),AND(T$17&gt;=26,NOT(INDEX('Cleaned Google Form'!$A$1:$L$5000,UPPER(SUBSTITUTE(MATCH(UPPER(SUBSTITUTE($D65," ","")),'Cleaned Google Form'!$A:$A,0)," ","")),7)="NO")),IFERROR(FIND(UPPER(SUBSTITUTE(T$12," ","")),INDEX('Cleaned Google Form'!$A$1:$L$5000,MATCH(UPPER(SUBSTITUTE($D65," ","")),'Cleaned Google Form'!$A:$A,0),8),1),FALSE)),0,1),1)</f>
        <v>1</v>
      </c>
      <c r="U65" s="14">
        <f>IFERROR(IF(OR(IFERROR(FIND(U$13,INDEX('Cleaned Google Form'!$A$1:$L$5000,MATCH(UPPER(SUBSTITUTE('Main Template'!$D65," ","")),'Cleaned Google Form'!$A:$A,0),12),1),FALSE),AND(U$17=1,NOT(INDEX('Cleaned Google Form'!$A$1:$L$5000,MATCH(UPPER(SUBSTITUTE('Main Template'!$D65," ","")),'Cleaned Google Form'!$A:$A,0),6)="NO")),AND(U$17&gt;=26,NOT(INDEX('Cleaned Google Form'!$A$1:$L$5000,UPPER(SUBSTITUTE(MATCH(UPPER(SUBSTITUTE($D65," ","")),'Cleaned Google Form'!$A:$A,0)," ","")),7)="NO")),IFERROR(FIND(UPPER(SUBSTITUTE(U$12," ","")),INDEX('Cleaned Google Form'!$A$1:$L$5000,MATCH(UPPER(SUBSTITUTE($D65," ","")),'Cleaned Google Form'!$A:$A,0),8),1),FALSE)),0,1),1)</f>
        <v>1</v>
      </c>
      <c r="V65" s="14">
        <f>IFERROR(IF(OR(IFERROR(FIND(V$13,INDEX('Cleaned Google Form'!$A$1:$L$5000,MATCH(UPPER(SUBSTITUTE('Main Template'!$D65," ","")),'Cleaned Google Form'!$A:$A,0),12),1),FALSE),AND(V$17=1,NOT(INDEX('Cleaned Google Form'!$A$1:$L$5000,MATCH(UPPER(SUBSTITUTE('Main Template'!$D65," ","")),'Cleaned Google Form'!$A:$A,0),6)="NO")),AND(V$17&gt;=26,NOT(INDEX('Cleaned Google Form'!$A$1:$L$5000,UPPER(SUBSTITUTE(MATCH(UPPER(SUBSTITUTE($D65," ","")),'Cleaned Google Form'!$A:$A,0)," ","")),7)="NO")),IFERROR(FIND(UPPER(SUBSTITUTE(V$12," ","")),INDEX('Cleaned Google Form'!$A$1:$L$5000,MATCH(UPPER(SUBSTITUTE($D65," ","")),'Cleaned Google Form'!$A:$A,0),8),1),FALSE)),0,1),1)</f>
        <v>1</v>
      </c>
      <c r="W65" s="14">
        <f>IFERROR(IF(OR(IFERROR(FIND(W$13,INDEX('Cleaned Google Form'!$A$1:$L$5000,MATCH(UPPER(SUBSTITUTE('Main Template'!$D65," ","")),'Cleaned Google Form'!$A:$A,0),12),1),FALSE),AND(W$17=1,NOT(INDEX('Cleaned Google Form'!$A$1:$L$5000,MATCH(UPPER(SUBSTITUTE('Main Template'!$D65," ","")),'Cleaned Google Form'!$A:$A,0),6)="NO")),AND(W$17&gt;=26,NOT(INDEX('Cleaned Google Form'!$A$1:$L$5000,UPPER(SUBSTITUTE(MATCH(UPPER(SUBSTITUTE($D65," ","")),'Cleaned Google Form'!$A:$A,0)," ","")),7)="NO")),IFERROR(FIND(UPPER(SUBSTITUTE(W$12," ","")),INDEX('Cleaned Google Form'!$A$1:$L$5000,MATCH(UPPER(SUBSTITUTE($D65," ","")),'Cleaned Google Form'!$A:$A,0),8),1),FALSE)),0,1),1)</f>
        <v>1</v>
      </c>
      <c r="X65" s="14">
        <f>IFERROR(IF(OR(IFERROR(FIND(X$13,INDEX('Cleaned Google Form'!$A$1:$L$5000,MATCH(UPPER(SUBSTITUTE('Main Template'!$D65," ","")),'Cleaned Google Form'!$A:$A,0),12),1),FALSE),AND(X$17=1,NOT(INDEX('Cleaned Google Form'!$A$1:$L$5000,MATCH(UPPER(SUBSTITUTE('Main Template'!$D65," ","")),'Cleaned Google Form'!$A:$A,0),6)="NO")),AND(X$17&gt;=26,NOT(INDEX('Cleaned Google Form'!$A$1:$L$5000,UPPER(SUBSTITUTE(MATCH(UPPER(SUBSTITUTE($D65," ","")),'Cleaned Google Form'!$A:$A,0)," ","")),7)="NO")),IFERROR(FIND(UPPER(SUBSTITUTE(X$12," ","")),INDEX('Cleaned Google Form'!$A$1:$L$5000,MATCH(UPPER(SUBSTITUTE($D65," ","")),'Cleaned Google Form'!$A:$A,0),8),1),FALSE)),0,1),1)</f>
        <v>1</v>
      </c>
      <c r="Y65" s="14">
        <f>IFERROR(IF(OR(IFERROR(FIND(Y$13,INDEX('Cleaned Google Form'!$A$1:$L$5000,MATCH(UPPER(SUBSTITUTE('Main Template'!$D65," ","")),'Cleaned Google Form'!$A:$A,0),12),1),FALSE),AND(Y$17=1,NOT(INDEX('Cleaned Google Form'!$A$1:$L$5000,MATCH(UPPER(SUBSTITUTE('Main Template'!$D65," ","")),'Cleaned Google Form'!$A:$A,0),6)="NO")),AND(Y$17&gt;=26,NOT(INDEX('Cleaned Google Form'!$A$1:$L$5000,UPPER(SUBSTITUTE(MATCH(UPPER(SUBSTITUTE($D65," ","")),'Cleaned Google Form'!$A:$A,0)," ","")),7)="NO")),IFERROR(FIND(UPPER(SUBSTITUTE(Y$12," ","")),INDEX('Cleaned Google Form'!$A$1:$L$5000,MATCH(UPPER(SUBSTITUTE($D65," ","")),'Cleaned Google Form'!$A:$A,0),8),1),FALSE)),0,1),1)</f>
        <v>1</v>
      </c>
      <c r="Z65" s="14">
        <f>IFERROR(IF(OR(IFERROR(FIND(Z$13,INDEX('Cleaned Google Form'!$A$1:$L$5000,MATCH(UPPER(SUBSTITUTE('Main Template'!$D65," ","")),'Cleaned Google Form'!$A:$A,0),12),1),FALSE),AND(Z$17=1,NOT(INDEX('Cleaned Google Form'!$A$1:$L$5000,MATCH(UPPER(SUBSTITUTE('Main Template'!$D65," ","")),'Cleaned Google Form'!$A:$A,0),6)="NO")),AND(Z$17&gt;=26,NOT(INDEX('Cleaned Google Form'!$A$1:$L$5000,UPPER(SUBSTITUTE(MATCH(UPPER(SUBSTITUTE($D65," ","")),'Cleaned Google Form'!$A:$A,0)," ","")),7)="NO")),IFERROR(FIND(UPPER(SUBSTITUTE(Z$12," ","")),INDEX('Cleaned Google Form'!$A$1:$L$5000,MATCH(UPPER(SUBSTITUTE($D65," ","")),'Cleaned Google Form'!$A:$A,0),8),1),FALSE)),0,1),1)</f>
        <v>1</v>
      </c>
      <c r="AA65" s="14">
        <f>IFERROR(IF(OR(IFERROR(FIND(AA$13,INDEX('Cleaned Google Form'!$A$1:$L$5000,MATCH(UPPER(SUBSTITUTE('Main Template'!$D65," ","")),'Cleaned Google Form'!$A:$A,0),12),1),FALSE),AND(AA$17=1,NOT(INDEX('Cleaned Google Form'!$A$1:$L$5000,MATCH(UPPER(SUBSTITUTE('Main Template'!$D65," ","")),'Cleaned Google Form'!$A:$A,0),6)="NO")),AND(AA$17&gt;=26,NOT(INDEX('Cleaned Google Form'!$A$1:$L$5000,UPPER(SUBSTITUTE(MATCH(UPPER(SUBSTITUTE($D65," ","")),'Cleaned Google Form'!$A:$A,0)," ","")),7)="NO")),IFERROR(FIND(UPPER(SUBSTITUTE(AA$12," ","")),INDEX('Cleaned Google Form'!$A$1:$L$5000,MATCH(UPPER(SUBSTITUTE($D65," ","")),'Cleaned Google Form'!$A:$A,0),8),1),FALSE)),0,1),1)</f>
        <v>1</v>
      </c>
      <c r="AB65" s="14">
        <f>IFERROR(IF(OR(IFERROR(FIND(AB$13,INDEX('Cleaned Google Form'!$A$1:$L$5000,MATCH(UPPER(SUBSTITUTE('Main Template'!$D65," ","")),'Cleaned Google Form'!$A:$A,0),12),1),FALSE),AND(AB$17=1,NOT(INDEX('Cleaned Google Form'!$A$1:$L$5000,MATCH(UPPER(SUBSTITUTE('Main Template'!$D65," ","")),'Cleaned Google Form'!$A:$A,0),6)="NO")),AND(AB$17&gt;=26,NOT(INDEX('Cleaned Google Form'!$A$1:$L$5000,UPPER(SUBSTITUTE(MATCH(UPPER(SUBSTITUTE($D65," ","")),'Cleaned Google Form'!$A:$A,0)," ","")),7)="NO")),IFERROR(FIND(UPPER(SUBSTITUTE(AB$12," ","")),INDEX('Cleaned Google Form'!$A$1:$L$5000,MATCH(UPPER(SUBSTITUTE($D65," ","")),'Cleaned Google Form'!$A:$A,0),8),1),FALSE)),0,1),1)</f>
        <v>1</v>
      </c>
      <c r="AC65" s="14">
        <f>IFERROR(IF(OR(IFERROR(FIND(AC$13,INDEX('Cleaned Google Form'!$A$1:$L$5000,MATCH(UPPER(SUBSTITUTE('Main Template'!$D65," ","")),'Cleaned Google Form'!$A:$A,0),12),1),FALSE),AND(AC$17=1,NOT(INDEX('Cleaned Google Form'!$A$1:$L$5000,MATCH(UPPER(SUBSTITUTE('Main Template'!$D65," ","")),'Cleaned Google Form'!$A:$A,0),6)="NO")),AND(AC$17&gt;=26,NOT(INDEX('Cleaned Google Form'!$A$1:$L$5000,UPPER(SUBSTITUTE(MATCH(UPPER(SUBSTITUTE($D65," ","")),'Cleaned Google Form'!$A:$A,0)," ","")),7)="NO")),IFERROR(FIND(UPPER(SUBSTITUTE(AC$12," ","")),INDEX('Cleaned Google Form'!$A$1:$L$5000,MATCH(UPPER(SUBSTITUTE($D65," ","")),'Cleaned Google Form'!$A:$A,0),8),1),FALSE)),0,1),1)</f>
        <v>1</v>
      </c>
      <c r="AD65" s="14">
        <f>IFERROR(IF(OR(IFERROR(FIND(AD$13,INDEX('Cleaned Google Form'!$A$1:$L$5000,MATCH(UPPER(SUBSTITUTE('Main Template'!$D65," ","")),'Cleaned Google Form'!$A:$A,0),12),1),FALSE),AND(AD$17=1,NOT(INDEX('Cleaned Google Form'!$A$1:$L$5000,MATCH(UPPER(SUBSTITUTE('Main Template'!$D65," ","")),'Cleaned Google Form'!$A:$A,0),6)="NO")),AND(AD$17&gt;=26,NOT(INDEX('Cleaned Google Form'!$A$1:$L$5000,UPPER(SUBSTITUTE(MATCH(UPPER(SUBSTITUTE($D65," ","")),'Cleaned Google Form'!$A:$A,0)," ","")),7)="NO")),IFERROR(FIND(UPPER(SUBSTITUTE(AD$12," ","")),INDEX('Cleaned Google Form'!$A$1:$L$5000,MATCH(UPPER(SUBSTITUTE($D65," ","")),'Cleaned Google Form'!$A:$A,0),8),1),FALSE)),0,1),1)</f>
        <v>1</v>
      </c>
      <c r="AE65" s="14">
        <f>IFERROR(IF(OR(IFERROR(FIND(AE$13,INDEX('Cleaned Google Form'!$A$1:$L$5000,MATCH(UPPER(SUBSTITUTE('Main Template'!$D65," ","")),'Cleaned Google Form'!$A:$A,0),12),1),FALSE),AND(AE$17=1,NOT(INDEX('Cleaned Google Form'!$A$1:$L$5000,MATCH(UPPER(SUBSTITUTE('Main Template'!$D65," ","")),'Cleaned Google Form'!$A:$A,0),6)="NO")),AND(AE$17&gt;=26,NOT(INDEX('Cleaned Google Form'!$A$1:$L$5000,UPPER(SUBSTITUTE(MATCH(UPPER(SUBSTITUTE($D65," ","")),'Cleaned Google Form'!$A:$A,0)," ","")),7)="NO")),IFERROR(FIND(UPPER(SUBSTITUTE(AE$12," ","")),INDEX('Cleaned Google Form'!$A$1:$L$5000,MATCH(UPPER(SUBSTITUTE($D65," ","")),'Cleaned Google Form'!$A:$A,0),8),1),FALSE)),0,1),1)</f>
        <v>1</v>
      </c>
      <c r="AF65" s="14">
        <f>IFERROR(IF(OR(IFERROR(FIND(AF$13,INDEX('Cleaned Google Form'!$A$1:$L$5000,MATCH(UPPER(SUBSTITUTE('Main Template'!$D65," ","")),'Cleaned Google Form'!$A:$A,0),12),1),FALSE),AND(AF$17=1,NOT(INDEX('Cleaned Google Form'!$A$1:$L$5000,MATCH(UPPER(SUBSTITUTE('Main Template'!$D65," ","")),'Cleaned Google Form'!$A:$A,0),6)="NO")),AND(AF$17&gt;=26,NOT(INDEX('Cleaned Google Form'!$A$1:$L$5000,UPPER(SUBSTITUTE(MATCH(UPPER(SUBSTITUTE($D65," ","")),'Cleaned Google Form'!$A:$A,0)," ","")),7)="NO")),IFERROR(FIND(UPPER(SUBSTITUTE(AF$12," ","")),INDEX('Cleaned Google Form'!$A$1:$L$5000,MATCH(UPPER(SUBSTITUTE($D65," ","")),'Cleaned Google Form'!$A:$A,0),8),1),FALSE)),0,1),1)</f>
        <v>1</v>
      </c>
      <c r="AG65" s="14">
        <f>IFERROR(IF(OR(IFERROR(FIND(AG$13,INDEX('Cleaned Google Form'!$A$1:$L$5000,MATCH(UPPER(SUBSTITUTE('Main Template'!$D65," ","")),'Cleaned Google Form'!$A:$A,0),12),1),FALSE),AND(AG$17=1,NOT(INDEX('Cleaned Google Form'!$A$1:$L$5000,MATCH(UPPER(SUBSTITUTE('Main Template'!$D65," ","")),'Cleaned Google Form'!$A:$A,0),6)="NO")),AND(AG$17&gt;=26,NOT(INDEX('Cleaned Google Form'!$A$1:$L$5000,UPPER(SUBSTITUTE(MATCH(UPPER(SUBSTITUTE($D65," ","")),'Cleaned Google Form'!$A:$A,0)," ","")),7)="NO")),IFERROR(FIND(UPPER(SUBSTITUTE(AG$12," ","")),INDEX('Cleaned Google Form'!$A$1:$L$5000,MATCH(UPPER(SUBSTITUTE($D65," ","")),'Cleaned Google Form'!$A:$A,0),8),1),FALSE)),0,1),1)</f>
        <v>1</v>
      </c>
      <c r="AH65" s="14">
        <f>IFERROR(IF(OR(IFERROR(FIND(AH$13,INDEX('Cleaned Google Form'!$A$1:$L$5000,MATCH(UPPER(SUBSTITUTE('Main Template'!$D65," ","")),'Cleaned Google Form'!$A:$A,0),12),1),FALSE),AND(AH$17=1,NOT(INDEX('Cleaned Google Form'!$A$1:$L$5000,MATCH(UPPER(SUBSTITUTE('Main Template'!$D65," ","")),'Cleaned Google Form'!$A:$A,0),6)="NO")),AND(AH$17&gt;=26,NOT(INDEX('Cleaned Google Form'!$A$1:$L$5000,UPPER(SUBSTITUTE(MATCH(UPPER(SUBSTITUTE($D65," ","")),'Cleaned Google Form'!$A:$A,0)," ","")),7)="NO")),IFERROR(FIND(UPPER(SUBSTITUTE(AH$12," ","")),INDEX('Cleaned Google Form'!$A$1:$L$5000,MATCH(UPPER(SUBSTITUTE($D65," ","")),'Cleaned Google Form'!$A:$A,0),8),1),FALSE)),0,1),1)</f>
        <v>1</v>
      </c>
      <c r="AI65" s="14">
        <f>IFERROR(IF(OR(IFERROR(FIND(AI$13,INDEX('Cleaned Google Form'!$A$1:$L$5000,MATCH(UPPER(SUBSTITUTE('Main Template'!$D65," ","")),'Cleaned Google Form'!$A:$A,0),12),1),FALSE),AND(AI$17=1,NOT(INDEX('Cleaned Google Form'!$A$1:$L$5000,MATCH(UPPER(SUBSTITUTE('Main Template'!$D65," ","")),'Cleaned Google Form'!$A:$A,0),6)="NO")),AND(AI$17&gt;=26,NOT(INDEX('Cleaned Google Form'!$A$1:$L$5000,UPPER(SUBSTITUTE(MATCH(UPPER(SUBSTITUTE($D65," ","")),'Cleaned Google Form'!$A:$A,0)," ","")),7)="NO")),IFERROR(FIND(UPPER(SUBSTITUTE(AI$12," ","")),INDEX('Cleaned Google Form'!$A$1:$L$5000,MATCH(UPPER(SUBSTITUTE($D65," ","")),'Cleaned Google Form'!$A:$A,0),8),1),FALSE)),0,1),1)</f>
        <v>1</v>
      </c>
      <c r="AJ65" s="14">
        <f>IFERROR(IF(OR(IFERROR(FIND(AJ$13,INDEX('Cleaned Google Form'!$A$1:$L$5000,MATCH(UPPER(SUBSTITUTE('Main Template'!$D65," ","")),'Cleaned Google Form'!$A:$A,0),12),1),FALSE),AND(AJ$17=1,NOT(INDEX('Cleaned Google Form'!$A$1:$L$5000,MATCH(UPPER(SUBSTITUTE('Main Template'!$D65," ","")),'Cleaned Google Form'!$A:$A,0),6)="NO")),AND(AJ$17&gt;=26,NOT(INDEX('Cleaned Google Form'!$A$1:$L$5000,UPPER(SUBSTITUTE(MATCH(UPPER(SUBSTITUTE($D65," ","")),'Cleaned Google Form'!$A:$A,0)," ","")),7)="NO")),IFERROR(FIND(UPPER(SUBSTITUTE(AJ$12," ","")),INDEX('Cleaned Google Form'!$A$1:$L$5000,MATCH(UPPER(SUBSTITUTE($D65," ","")),'Cleaned Google Form'!$A:$A,0),8),1),FALSE)),0,1),1)</f>
        <v>1</v>
      </c>
      <c r="AK65" s="14">
        <f>IFERROR(IF(OR(IFERROR(FIND(AK$13,INDEX('Cleaned Google Form'!$A$1:$L$5000,MATCH(UPPER(SUBSTITUTE('Main Template'!$D65," ","")),'Cleaned Google Form'!$A:$A,0),12),1),FALSE),AND(AK$17=1,NOT(INDEX('Cleaned Google Form'!$A$1:$L$5000,MATCH(UPPER(SUBSTITUTE('Main Template'!$D65," ","")),'Cleaned Google Form'!$A:$A,0),6)="NO")),AND(AK$17&gt;=26,NOT(INDEX('Cleaned Google Form'!$A$1:$L$5000,UPPER(SUBSTITUTE(MATCH(UPPER(SUBSTITUTE($D65," ","")),'Cleaned Google Form'!$A:$A,0)," ","")),7)="NO")),IFERROR(FIND(UPPER(SUBSTITUTE(AK$12," ","")),INDEX('Cleaned Google Form'!$A$1:$L$5000,MATCH(UPPER(SUBSTITUTE($D65," ","")),'Cleaned Google Form'!$A:$A,0),8),1),FALSE)),0,1),1)</f>
        <v>1</v>
      </c>
      <c r="AL65" s="14">
        <f>IFERROR(IF(OR(IFERROR(FIND(AL$13,INDEX('Cleaned Google Form'!$A$1:$L$5000,MATCH(UPPER(SUBSTITUTE('Main Template'!$D65," ","")),'Cleaned Google Form'!$A:$A,0),12),1),FALSE),AND(AL$17=1,NOT(INDEX('Cleaned Google Form'!$A$1:$L$5000,MATCH(UPPER(SUBSTITUTE('Main Template'!$D65," ","")),'Cleaned Google Form'!$A:$A,0),6)="NO")),AND(AL$17&gt;=26,NOT(INDEX('Cleaned Google Form'!$A$1:$L$5000,UPPER(SUBSTITUTE(MATCH(UPPER(SUBSTITUTE($D65," ","")),'Cleaned Google Form'!$A:$A,0)," ","")),7)="NO")),IFERROR(FIND(UPPER(SUBSTITUTE(AL$12," ","")),INDEX('Cleaned Google Form'!$A$1:$L$5000,MATCH(UPPER(SUBSTITUTE($D65," ","")),'Cleaned Google Form'!$A:$A,0),8),1),FALSE)),0,1),1)</f>
        <v>1</v>
      </c>
      <c r="AM65" s="14">
        <f>IFERROR(IF(OR(IFERROR(FIND(AM$13,INDEX('Cleaned Google Form'!$A$1:$L$5000,MATCH(UPPER(SUBSTITUTE('Main Template'!$D65," ","")),'Cleaned Google Form'!$A:$A,0),12),1),FALSE),AND(AM$17=1,NOT(INDEX('Cleaned Google Form'!$A$1:$L$5000,MATCH(UPPER(SUBSTITUTE('Main Template'!$D65," ","")),'Cleaned Google Form'!$A:$A,0),6)="NO")),AND(AM$17&gt;=26,NOT(INDEX('Cleaned Google Form'!$A$1:$L$5000,UPPER(SUBSTITUTE(MATCH(UPPER(SUBSTITUTE($D65," ","")),'Cleaned Google Form'!$A:$A,0)," ","")),7)="NO")),IFERROR(FIND(UPPER(SUBSTITUTE(AM$12," ","")),INDEX('Cleaned Google Form'!$A$1:$L$5000,MATCH(UPPER(SUBSTITUTE($D65," ","")),'Cleaned Google Form'!$A:$A,0),8),1),FALSE)),0,1),1)</f>
        <v>1</v>
      </c>
      <c r="AN65" s="14">
        <f>IFERROR(IF(OR(IFERROR(FIND(AN$13,INDEX('Cleaned Google Form'!$A$1:$L$5000,MATCH(UPPER(SUBSTITUTE('Main Template'!$D65," ","")),'Cleaned Google Form'!$A:$A,0),12),1),FALSE),AND(AN$17=1,NOT(INDEX('Cleaned Google Form'!$A$1:$L$5000,MATCH(UPPER(SUBSTITUTE('Main Template'!$D65," ","")),'Cleaned Google Form'!$A:$A,0),6)="NO")),AND(AN$17&gt;=26,NOT(INDEX('Cleaned Google Form'!$A$1:$L$5000,UPPER(SUBSTITUTE(MATCH(UPPER(SUBSTITUTE($D65," ","")),'Cleaned Google Form'!$A:$A,0)," ","")),7)="NO")),IFERROR(FIND(UPPER(SUBSTITUTE(AN$12," ","")),INDEX('Cleaned Google Form'!$A$1:$L$5000,MATCH(UPPER(SUBSTITUTE($D65," ","")),'Cleaned Google Form'!$A:$A,0),8),1),FALSE)),0,1),1)</f>
        <v>1</v>
      </c>
    </row>
    <row r="66" spans="3:40">
      <c r="C66" s="4">
        <f t="shared" si="8"/>
        <v>49</v>
      </c>
      <c r="D66" s="4" t="s">
        <v>108</v>
      </c>
      <c r="E66" s="4">
        <f>IFERROR(IF(UPPER(VLOOKUP(UPPER(SUBSTITUTE(D66," ","")),'Cleaned Google Form'!$A$1:$L$5000,3,FALSE))="YES",1,0),0)</f>
        <v>0</v>
      </c>
      <c r="F66" s="4">
        <f>IFERROR(IF(VLOOKUP(UPPER(SUBSTITUTE(D66," ","")),'Cleaned Google Form'!$A$1:$L$5000,2,FALSE)="R1",1,0),0)</f>
        <v>0</v>
      </c>
      <c r="G66" s="4">
        <f>IFERROR(IF(VLOOKUP(UPPER(SUBSTITUTE(D66," ","")),'Cleaned Google Form'!$A$1:$L$5000,4,FALSE)="VGH",1,0),0)</f>
        <v>0</v>
      </c>
      <c r="H66" s="4">
        <f>IFERROR(IF(G66+IFERROR(IF(VLOOKUP(UPPER(SUBSTITUTE(D66," ","")),'Cleaned Google Form'!$A$1:$L$5000,3,FALSE)="SPH",1,0),0)=0,1,0),0)</f>
        <v>1</v>
      </c>
      <c r="I66" s="4">
        <f t="shared" si="9"/>
        <v>49</v>
      </c>
      <c r="J66" s="14">
        <f>IFERROR(IF(OR(IFERROR(FIND(J$13,INDEX('Cleaned Google Form'!$A$1:$L$5000,MATCH(UPPER(SUBSTITUTE('Main Template'!$D66," ","")),'Cleaned Google Form'!$A:$A,0),12),1),FALSE),AND(J$17=1,NOT(INDEX('Cleaned Google Form'!$A$1:$L$5000,MATCH(UPPER(SUBSTITUTE('Main Template'!$D66," ","")),'Cleaned Google Form'!$A:$A,0),6)="NO")),AND(J$17&gt;=26,NOT(INDEX('Cleaned Google Form'!$A$1:$L$5000,UPPER(SUBSTITUTE(MATCH(UPPER(SUBSTITUTE($D66," ","")),'Cleaned Google Form'!$A:$A,0)," ","")),7)="NO")),IFERROR(FIND(UPPER(SUBSTITUTE(J$12," ","")),INDEX('Cleaned Google Form'!$A$1:$L$5000,MATCH(UPPER(SUBSTITUTE($D66," ","")),'Cleaned Google Form'!$A:$A,0),8),1),FALSE)),0,1),1)</f>
        <v>1</v>
      </c>
      <c r="K66" s="14">
        <f>IFERROR(IF(OR(IFERROR(FIND(K$13,INDEX('Cleaned Google Form'!$A$1:$L$5000,MATCH(UPPER(SUBSTITUTE('Main Template'!$D66," ","")),'Cleaned Google Form'!$A:$A,0),12),1),FALSE),AND(K$17=1,NOT(INDEX('Cleaned Google Form'!$A$1:$L$5000,MATCH(UPPER(SUBSTITUTE('Main Template'!$D66," ","")),'Cleaned Google Form'!$A:$A,0),6)="NO")),AND(K$17&gt;=26,NOT(INDEX('Cleaned Google Form'!$A$1:$L$5000,UPPER(SUBSTITUTE(MATCH(UPPER(SUBSTITUTE($D66," ","")),'Cleaned Google Form'!$A:$A,0)," ","")),7)="NO")),IFERROR(FIND(UPPER(SUBSTITUTE(K$12," ","")),INDEX('Cleaned Google Form'!$A$1:$L$5000,MATCH(UPPER(SUBSTITUTE($D66," ","")),'Cleaned Google Form'!$A:$A,0),8),1),FALSE)),0,1),1)</f>
        <v>1</v>
      </c>
      <c r="L66" s="14">
        <f>IFERROR(IF(OR(IFERROR(FIND(L$13,INDEX('Cleaned Google Form'!$A$1:$L$5000,MATCH(UPPER(SUBSTITUTE('Main Template'!$D66," ","")),'Cleaned Google Form'!$A:$A,0),12),1),FALSE),AND(L$17=1,NOT(INDEX('Cleaned Google Form'!$A$1:$L$5000,MATCH(UPPER(SUBSTITUTE('Main Template'!$D66," ","")),'Cleaned Google Form'!$A:$A,0),6)="NO")),AND(L$17&gt;=26,NOT(INDEX('Cleaned Google Form'!$A$1:$L$5000,UPPER(SUBSTITUTE(MATCH(UPPER(SUBSTITUTE($D66," ","")),'Cleaned Google Form'!$A:$A,0)," ","")),7)="NO")),IFERROR(FIND(UPPER(SUBSTITUTE(L$12," ","")),INDEX('Cleaned Google Form'!$A$1:$L$5000,MATCH(UPPER(SUBSTITUTE($D66," ","")),'Cleaned Google Form'!$A:$A,0),8),1),FALSE)),0,1),1)</f>
        <v>1</v>
      </c>
      <c r="M66" s="14">
        <f>IFERROR(IF(OR(IFERROR(FIND(M$13,INDEX('Cleaned Google Form'!$A$1:$L$5000,MATCH(UPPER(SUBSTITUTE('Main Template'!$D66," ","")),'Cleaned Google Form'!$A:$A,0),12),1),FALSE),AND(M$17=1,NOT(INDEX('Cleaned Google Form'!$A$1:$L$5000,MATCH(UPPER(SUBSTITUTE('Main Template'!$D66," ","")),'Cleaned Google Form'!$A:$A,0),6)="NO")),AND(M$17&gt;=26,NOT(INDEX('Cleaned Google Form'!$A$1:$L$5000,UPPER(SUBSTITUTE(MATCH(UPPER(SUBSTITUTE($D66," ","")),'Cleaned Google Form'!$A:$A,0)," ","")),7)="NO")),IFERROR(FIND(UPPER(SUBSTITUTE(M$12," ","")),INDEX('Cleaned Google Form'!$A$1:$L$5000,MATCH(UPPER(SUBSTITUTE($D66," ","")),'Cleaned Google Form'!$A:$A,0),8),1),FALSE)),0,1),1)</f>
        <v>1</v>
      </c>
      <c r="N66" s="14">
        <f>IFERROR(IF(OR(IFERROR(FIND(N$13,INDEX('Cleaned Google Form'!$A$1:$L$5000,MATCH(UPPER(SUBSTITUTE('Main Template'!$D66," ","")),'Cleaned Google Form'!$A:$A,0),12),1),FALSE),AND(N$17=1,NOT(INDEX('Cleaned Google Form'!$A$1:$L$5000,MATCH(UPPER(SUBSTITUTE('Main Template'!$D66," ","")),'Cleaned Google Form'!$A:$A,0),6)="NO")),AND(N$17&gt;=26,NOT(INDEX('Cleaned Google Form'!$A$1:$L$5000,UPPER(SUBSTITUTE(MATCH(UPPER(SUBSTITUTE($D66," ","")),'Cleaned Google Form'!$A:$A,0)," ","")),7)="NO")),IFERROR(FIND(UPPER(SUBSTITUTE(N$12," ","")),INDEX('Cleaned Google Form'!$A$1:$L$5000,MATCH(UPPER(SUBSTITUTE($D66," ","")),'Cleaned Google Form'!$A:$A,0),8),1),FALSE)),0,1),1)</f>
        <v>1</v>
      </c>
      <c r="O66" s="14">
        <f>IFERROR(IF(OR(IFERROR(FIND(O$13,INDEX('Cleaned Google Form'!$A$1:$L$5000,MATCH(UPPER(SUBSTITUTE('Main Template'!$D66," ","")),'Cleaned Google Form'!$A:$A,0),12),1),FALSE),AND(O$17=1,NOT(INDEX('Cleaned Google Form'!$A$1:$L$5000,MATCH(UPPER(SUBSTITUTE('Main Template'!$D66," ","")),'Cleaned Google Form'!$A:$A,0),6)="NO")),AND(O$17&gt;=26,NOT(INDEX('Cleaned Google Form'!$A$1:$L$5000,UPPER(SUBSTITUTE(MATCH(UPPER(SUBSTITUTE($D66," ","")),'Cleaned Google Form'!$A:$A,0)," ","")),7)="NO")),IFERROR(FIND(UPPER(SUBSTITUTE(O$12," ","")),INDEX('Cleaned Google Form'!$A$1:$L$5000,MATCH(UPPER(SUBSTITUTE($D66," ","")),'Cleaned Google Form'!$A:$A,0),8),1),FALSE)),0,1),1)</f>
        <v>1</v>
      </c>
      <c r="P66" s="14">
        <f>IFERROR(IF(OR(IFERROR(FIND(P$13,INDEX('Cleaned Google Form'!$A$1:$L$5000,MATCH(UPPER(SUBSTITUTE('Main Template'!$D66," ","")),'Cleaned Google Form'!$A:$A,0),12),1),FALSE),AND(P$17=1,NOT(INDEX('Cleaned Google Form'!$A$1:$L$5000,MATCH(UPPER(SUBSTITUTE('Main Template'!$D66," ","")),'Cleaned Google Form'!$A:$A,0),6)="NO")),AND(P$17&gt;=26,NOT(INDEX('Cleaned Google Form'!$A$1:$L$5000,UPPER(SUBSTITUTE(MATCH(UPPER(SUBSTITUTE($D66," ","")),'Cleaned Google Form'!$A:$A,0)," ","")),7)="NO")),IFERROR(FIND(UPPER(SUBSTITUTE(P$12," ","")),INDEX('Cleaned Google Form'!$A$1:$L$5000,MATCH(UPPER(SUBSTITUTE($D66," ","")),'Cleaned Google Form'!$A:$A,0),8),1),FALSE)),0,1),1)</f>
        <v>1</v>
      </c>
      <c r="Q66" s="14">
        <f>IFERROR(IF(OR(IFERROR(FIND(Q$13,INDEX('Cleaned Google Form'!$A$1:$L$5000,MATCH(UPPER(SUBSTITUTE('Main Template'!$D66," ","")),'Cleaned Google Form'!$A:$A,0),12),1),FALSE),AND(Q$17=1,NOT(INDEX('Cleaned Google Form'!$A$1:$L$5000,MATCH(UPPER(SUBSTITUTE('Main Template'!$D66," ","")),'Cleaned Google Form'!$A:$A,0),6)="NO")),AND(Q$17&gt;=26,NOT(INDEX('Cleaned Google Form'!$A$1:$L$5000,UPPER(SUBSTITUTE(MATCH(UPPER(SUBSTITUTE($D66," ","")),'Cleaned Google Form'!$A:$A,0)," ","")),7)="NO")),IFERROR(FIND(UPPER(SUBSTITUTE(Q$12," ","")),INDEX('Cleaned Google Form'!$A$1:$L$5000,MATCH(UPPER(SUBSTITUTE($D66," ","")),'Cleaned Google Form'!$A:$A,0),8),1),FALSE)),0,1),1)</f>
        <v>1</v>
      </c>
      <c r="R66" s="14">
        <f>IFERROR(IF(OR(IFERROR(FIND(R$13,INDEX('Cleaned Google Form'!$A$1:$L$5000,MATCH(UPPER(SUBSTITUTE('Main Template'!$D66," ","")),'Cleaned Google Form'!$A:$A,0),12),1),FALSE),AND(R$17=1,NOT(INDEX('Cleaned Google Form'!$A$1:$L$5000,MATCH(UPPER(SUBSTITUTE('Main Template'!$D66," ","")),'Cleaned Google Form'!$A:$A,0),6)="NO")),AND(R$17&gt;=26,NOT(INDEX('Cleaned Google Form'!$A$1:$L$5000,UPPER(SUBSTITUTE(MATCH(UPPER(SUBSTITUTE($D66," ","")),'Cleaned Google Form'!$A:$A,0)," ","")),7)="NO")),IFERROR(FIND(UPPER(SUBSTITUTE(R$12," ","")),INDEX('Cleaned Google Form'!$A$1:$L$5000,MATCH(UPPER(SUBSTITUTE($D66," ","")),'Cleaned Google Form'!$A:$A,0),8),1),FALSE)),0,1),1)</f>
        <v>1</v>
      </c>
      <c r="S66" s="14">
        <f>IFERROR(IF(OR(IFERROR(FIND(S$13,INDEX('Cleaned Google Form'!$A$1:$L$5000,MATCH(UPPER(SUBSTITUTE('Main Template'!$D66," ","")),'Cleaned Google Form'!$A:$A,0),12),1),FALSE),AND(S$17=1,NOT(INDEX('Cleaned Google Form'!$A$1:$L$5000,MATCH(UPPER(SUBSTITUTE('Main Template'!$D66," ","")),'Cleaned Google Form'!$A:$A,0),6)="NO")),AND(S$17&gt;=26,NOT(INDEX('Cleaned Google Form'!$A$1:$L$5000,UPPER(SUBSTITUTE(MATCH(UPPER(SUBSTITUTE($D66," ","")),'Cleaned Google Form'!$A:$A,0)," ","")),7)="NO")),IFERROR(FIND(UPPER(SUBSTITUTE(S$12," ","")),INDEX('Cleaned Google Form'!$A$1:$L$5000,MATCH(UPPER(SUBSTITUTE($D66," ","")),'Cleaned Google Form'!$A:$A,0),8),1),FALSE)),0,1),1)</f>
        <v>1</v>
      </c>
      <c r="T66" s="14">
        <f>IFERROR(IF(OR(IFERROR(FIND(T$13,INDEX('Cleaned Google Form'!$A$1:$L$5000,MATCH(UPPER(SUBSTITUTE('Main Template'!$D66," ","")),'Cleaned Google Form'!$A:$A,0),12),1),FALSE),AND(T$17=1,NOT(INDEX('Cleaned Google Form'!$A$1:$L$5000,MATCH(UPPER(SUBSTITUTE('Main Template'!$D66," ","")),'Cleaned Google Form'!$A:$A,0),6)="NO")),AND(T$17&gt;=26,NOT(INDEX('Cleaned Google Form'!$A$1:$L$5000,UPPER(SUBSTITUTE(MATCH(UPPER(SUBSTITUTE($D66," ","")),'Cleaned Google Form'!$A:$A,0)," ","")),7)="NO")),IFERROR(FIND(UPPER(SUBSTITUTE(T$12," ","")),INDEX('Cleaned Google Form'!$A$1:$L$5000,MATCH(UPPER(SUBSTITUTE($D66," ","")),'Cleaned Google Form'!$A:$A,0),8),1),FALSE)),0,1),1)</f>
        <v>1</v>
      </c>
      <c r="U66" s="14">
        <f>IFERROR(IF(OR(IFERROR(FIND(U$13,INDEX('Cleaned Google Form'!$A$1:$L$5000,MATCH(UPPER(SUBSTITUTE('Main Template'!$D66," ","")),'Cleaned Google Form'!$A:$A,0),12),1),FALSE),AND(U$17=1,NOT(INDEX('Cleaned Google Form'!$A$1:$L$5000,MATCH(UPPER(SUBSTITUTE('Main Template'!$D66," ","")),'Cleaned Google Form'!$A:$A,0),6)="NO")),AND(U$17&gt;=26,NOT(INDEX('Cleaned Google Form'!$A$1:$L$5000,UPPER(SUBSTITUTE(MATCH(UPPER(SUBSTITUTE($D66," ","")),'Cleaned Google Form'!$A:$A,0)," ","")),7)="NO")),IFERROR(FIND(UPPER(SUBSTITUTE(U$12," ","")),INDEX('Cleaned Google Form'!$A$1:$L$5000,MATCH(UPPER(SUBSTITUTE($D66," ","")),'Cleaned Google Form'!$A:$A,0),8),1),FALSE)),0,1),1)</f>
        <v>1</v>
      </c>
      <c r="V66" s="14">
        <f>IFERROR(IF(OR(IFERROR(FIND(V$13,INDEX('Cleaned Google Form'!$A$1:$L$5000,MATCH(UPPER(SUBSTITUTE('Main Template'!$D66," ","")),'Cleaned Google Form'!$A:$A,0),12),1),FALSE),AND(V$17=1,NOT(INDEX('Cleaned Google Form'!$A$1:$L$5000,MATCH(UPPER(SUBSTITUTE('Main Template'!$D66," ","")),'Cleaned Google Form'!$A:$A,0),6)="NO")),AND(V$17&gt;=26,NOT(INDEX('Cleaned Google Form'!$A$1:$L$5000,UPPER(SUBSTITUTE(MATCH(UPPER(SUBSTITUTE($D66," ","")),'Cleaned Google Form'!$A:$A,0)," ","")),7)="NO")),IFERROR(FIND(UPPER(SUBSTITUTE(V$12," ","")),INDEX('Cleaned Google Form'!$A$1:$L$5000,MATCH(UPPER(SUBSTITUTE($D66," ","")),'Cleaned Google Form'!$A:$A,0),8),1),FALSE)),0,1),1)</f>
        <v>1</v>
      </c>
      <c r="W66" s="14">
        <f>IFERROR(IF(OR(IFERROR(FIND(W$13,INDEX('Cleaned Google Form'!$A$1:$L$5000,MATCH(UPPER(SUBSTITUTE('Main Template'!$D66," ","")),'Cleaned Google Form'!$A:$A,0),12),1),FALSE),AND(W$17=1,NOT(INDEX('Cleaned Google Form'!$A$1:$L$5000,MATCH(UPPER(SUBSTITUTE('Main Template'!$D66," ","")),'Cleaned Google Form'!$A:$A,0),6)="NO")),AND(W$17&gt;=26,NOT(INDEX('Cleaned Google Form'!$A$1:$L$5000,UPPER(SUBSTITUTE(MATCH(UPPER(SUBSTITUTE($D66," ","")),'Cleaned Google Form'!$A:$A,0)," ","")),7)="NO")),IFERROR(FIND(UPPER(SUBSTITUTE(W$12," ","")),INDEX('Cleaned Google Form'!$A$1:$L$5000,MATCH(UPPER(SUBSTITUTE($D66," ","")),'Cleaned Google Form'!$A:$A,0),8),1),FALSE)),0,1),1)</f>
        <v>1</v>
      </c>
      <c r="X66" s="14">
        <f>IFERROR(IF(OR(IFERROR(FIND(X$13,INDEX('Cleaned Google Form'!$A$1:$L$5000,MATCH(UPPER(SUBSTITUTE('Main Template'!$D66," ","")),'Cleaned Google Form'!$A:$A,0),12),1),FALSE),AND(X$17=1,NOT(INDEX('Cleaned Google Form'!$A$1:$L$5000,MATCH(UPPER(SUBSTITUTE('Main Template'!$D66," ","")),'Cleaned Google Form'!$A:$A,0),6)="NO")),AND(X$17&gt;=26,NOT(INDEX('Cleaned Google Form'!$A$1:$L$5000,UPPER(SUBSTITUTE(MATCH(UPPER(SUBSTITUTE($D66," ","")),'Cleaned Google Form'!$A:$A,0)," ","")),7)="NO")),IFERROR(FIND(UPPER(SUBSTITUTE(X$12," ","")),INDEX('Cleaned Google Form'!$A$1:$L$5000,MATCH(UPPER(SUBSTITUTE($D66," ","")),'Cleaned Google Form'!$A:$A,0),8),1),FALSE)),0,1),1)</f>
        <v>1</v>
      </c>
      <c r="Y66" s="14">
        <f>IFERROR(IF(OR(IFERROR(FIND(Y$13,INDEX('Cleaned Google Form'!$A$1:$L$5000,MATCH(UPPER(SUBSTITUTE('Main Template'!$D66," ","")),'Cleaned Google Form'!$A:$A,0),12),1),FALSE),AND(Y$17=1,NOT(INDEX('Cleaned Google Form'!$A$1:$L$5000,MATCH(UPPER(SUBSTITUTE('Main Template'!$D66," ","")),'Cleaned Google Form'!$A:$A,0),6)="NO")),AND(Y$17&gt;=26,NOT(INDEX('Cleaned Google Form'!$A$1:$L$5000,UPPER(SUBSTITUTE(MATCH(UPPER(SUBSTITUTE($D66," ","")),'Cleaned Google Form'!$A:$A,0)," ","")),7)="NO")),IFERROR(FIND(UPPER(SUBSTITUTE(Y$12," ","")),INDEX('Cleaned Google Form'!$A$1:$L$5000,MATCH(UPPER(SUBSTITUTE($D66," ","")),'Cleaned Google Form'!$A:$A,0),8),1),FALSE)),0,1),1)</f>
        <v>1</v>
      </c>
      <c r="Z66" s="14">
        <f>IFERROR(IF(OR(IFERROR(FIND(Z$13,INDEX('Cleaned Google Form'!$A$1:$L$5000,MATCH(UPPER(SUBSTITUTE('Main Template'!$D66," ","")),'Cleaned Google Form'!$A:$A,0),12),1),FALSE),AND(Z$17=1,NOT(INDEX('Cleaned Google Form'!$A$1:$L$5000,MATCH(UPPER(SUBSTITUTE('Main Template'!$D66," ","")),'Cleaned Google Form'!$A:$A,0),6)="NO")),AND(Z$17&gt;=26,NOT(INDEX('Cleaned Google Form'!$A$1:$L$5000,UPPER(SUBSTITUTE(MATCH(UPPER(SUBSTITUTE($D66," ","")),'Cleaned Google Form'!$A:$A,0)," ","")),7)="NO")),IFERROR(FIND(UPPER(SUBSTITUTE(Z$12," ","")),INDEX('Cleaned Google Form'!$A$1:$L$5000,MATCH(UPPER(SUBSTITUTE($D66," ","")),'Cleaned Google Form'!$A:$A,0),8),1),FALSE)),0,1),1)</f>
        <v>1</v>
      </c>
      <c r="AA66" s="14">
        <f>IFERROR(IF(OR(IFERROR(FIND(AA$13,INDEX('Cleaned Google Form'!$A$1:$L$5000,MATCH(UPPER(SUBSTITUTE('Main Template'!$D66," ","")),'Cleaned Google Form'!$A:$A,0),12),1),FALSE),AND(AA$17=1,NOT(INDEX('Cleaned Google Form'!$A$1:$L$5000,MATCH(UPPER(SUBSTITUTE('Main Template'!$D66," ","")),'Cleaned Google Form'!$A:$A,0),6)="NO")),AND(AA$17&gt;=26,NOT(INDEX('Cleaned Google Form'!$A$1:$L$5000,UPPER(SUBSTITUTE(MATCH(UPPER(SUBSTITUTE($D66," ","")),'Cleaned Google Form'!$A:$A,0)," ","")),7)="NO")),IFERROR(FIND(UPPER(SUBSTITUTE(AA$12," ","")),INDEX('Cleaned Google Form'!$A$1:$L$5000,MATCH(UPPER(SUBSTITUTE($D66," ","")),'Cleaned Google Form'!$A:$A,0),8),1),FALSE)),0,1),1)</f>
        <v>1</v>
      </c>
      <c r="AB66" s="14">
        <f>IFERROR(IF(OR(IFERROR(FIND(AB$13,INDEX('Cleaned Google Form'!$A$1:$L$5000,MATCH(UPPER(SUBSTITUTE('Main Template'!$D66," ","")),'Cleaned Google Form'!$A:$A,0),12),1),FALSE),AND(AB$17=1,NOT(INDEX('Cleaned Google Form'!$A$1:$L$5000,MATCH(UPPER(SUBSTITUTE('Main Template'!$D66," ","")),'Cleaned Google Form'!$A:$A,0),6)="NO")),AND(AB$17&gt;=26,NOT(INDEX('Cleaned Google Form'!$A$1:$L$5000,UPPER(SUBSTITUTE(MATCH(UPPER(SUBSTITUTE($D66," ","")),'Cleaned Google Form'!$A:$A,0)," ","")),7)="NO")),IFERROR(FIND(UPPER(SUBSTITUTE(AB$12," ","")),INDEX('Cleaned Google Form'!$A$1:$L$5000,MATCH(UPPER(SUBSTITUTE($D66," ","")),'Cleaned Google Form'!$A:$A,0),8),1),FALSE)),0,1),1)</f>
        <v>1</v>
      </c>
      <c r="AC66" s="14">
        <f>IFERROR(IF(OR(IFERROR(FIND(AC$13,INDEX('Cleaned Google Form'!$A$1:$L$5000,MATCH(UPPER(SUBSTITUTE('Main Template'!$D66," ","")),'Cleaned Google Form'!$A:$A,0),12),1),FALSE),AND(AC$17=1,NOT(INDEX('Cleaned Google Form'!$A$1:$L$5000,MATCH(UPPER(SUBSTITUTE('Main Template'!$D66," ","")),'Cleaned Google Form'!$A:$A,0),6)="NO")),AND(AC$17&gt;=26,NOT(INDEX('Cleaned Google Form'!$A$1:$L$5000,UPPER(SUBSTITUTE(MATCH(UPPER(SUBSTITUTE($D66," ","")),'Cleaned Google Form'!$A:$A,0)," ","")),7)="NO")),IFERROR(FIND(UPPER(SUBSTITUTE(AC$12," ","")),INDEX('Cleaned Google Form'!$A$1:$L$5000,MATCH(UPPER(SUBSTITUTE($D66," ","")),'Cleaned Google Form'!$A:$A,0),8),1),FALSE)),0,1),1)</f>
        <v>1</v>
      </c>
      <c r="AD66" s="14">
        <f>IFERROR(IF(OR(IFERROR(FIND(AD$13,INDEX('Cleaned Google Form'!$A$1:$L$5000,MATCH(UPPER(SUBSTITUTE('Main Template'!$D66," ","")),'Cleaned Google Form'!$A:$A,0),12),1),FALSE),AND(AD$17=1,NOT(INDEX('Cleaned Google Form'!$A$1:$L$5000,MATCH(UPPER(SUBSTITUTE('Main Template'!$D66," ","")),'Cleaned Google Form'!$A:$A,0),6)="NO")),AND(AD$17&gt;=26,NOT(INDEX('Cleaned Google Form'!$A$1:$L$5000,UPPER(SUBSTITUTE(MATCH(UPPER(SUBSTITUTE($D66," ","")),'Cleaned Google Form'!$A:$A,0)," ","")),7)="NO")),IFERROR(FIND(UPPER(SUBSTITUTE(AD$12," ","")),INDEX('Cleaned Google Form'!$A$1:$L$5000,MATCH(UPPER(SUBSTITUTE($D66," ","")),'Cleaned Google Form'!$A:$A,0),8),1),FALSE)),0,1),1)</f>
        <v>1</v>
      </c>
      <c r="AE66" s="14">
        <f>IFERROR(IF(OR(IFERROR(FIND(AE$13,INDEX('Cleaned Google Form'!$A$1:$L$5000,MATCH(UPPER(SUBSTITUTE('Main Template'!$D66," ","")),'Cleaned Google Form'!$A:$A,0),12),1),FALSE),AND(AE$17=1,NOT(INDEX('Cleaned Google Form'!$A$1:$L$5000,MATCH(UPPER(SUBSTITUTE('Main Template'!$D66," ","")),'Cleaned Google Form'!$A:$A,0),6)="NO")),AND(AE$17&gt;=26,NOT(INDEX('Cleaned Google Form'!$A$1:$L$5000,UPPER(SUBSTITUTE(MATCH(UPPER(SUBSTITUTE($D66," ","")),'Cleaned Google Form'!$A:$A,0)," ","")),7)="NO")),IFERROR(FIND(UPPER(SUBSTITUTE(AE$12," ","")),INDEX('Cleaned Google Form'!$A$1:$L$5000,MATCH(UPPER(SUBSTITUTE($D66," ","")),'Cleaned Google Form'!$A:$A,0),8),1),FALSE)),0,1),1)</f>
        <v>1</v>
      </c>
      <c r="AF66" s="14">
        <f>IFERROR(IF(OR(IFERROR(FIND(AF$13,INDEX('Cleaned Google Form'!$A$1:$L$5000,MATCH(UPPER(SUBSTITUTE('Main Template'!$D66," ","")),'Cleaned Google Form'!$A:$A,0),12),1),FALSE),AND(AF$17=1,NOT(INDEX('Cleaned Google Form'!$A$1:$L$5000,MATCH(UPPER(SUBSTITUTE('Main Template'!$D66," ","")),'Cleaned Google Form'!$A:$A,0),6)="NO")),AND(AF$17&gt;=26,NOT(INDEX('Cleaned Google Form'!$A$1:$L$5000,UPPER(SUBSTITUTE(MATCH(UPPER(SUBSTITUTE($D66," ","")),'Cleaned Google Form'!$A:$A,0)," ","")),7)="NO")),IFERROR(FIND(UPPER(SUBSTITUTE(AF$12," ","")),INDEX('Cleaned Google Form'!$A$1:$L$5000,MATCH(UPPER(SUBSTITUTE($D66," ","")),'Cleaned Google Form'!$A:$A,0),8),1),FALSE)),0,1),1)</f>
        <v>1</v>
      </c>
      <c r="AG66" s="14">
        <f>IFERROR(IF(OR(IFERROR(FIND(AG$13,INDEX('Cleaned Google Form'!$A$1:$L$5000,MATCH(UPPER(SUBSTITUTE('Main Template'!$D66," ","")),'Cleaned Google Form'!$A:$A,0),12),1),FALSE),AND(AG$17=1,NOT(INDEX('Cleaned Google Form'!$A$1:$L$5000,MATCH(UPPER(SUBSTITUTE('Main Template'!$D66," ","")),'Cleaned Google Form'!$A:$A,0),6)="NO")),AND(AG$17&gt;=26,NOT(INDEX('Cleaned Google Form'!$A$1:$L$5000,UPPER(SUBSTITUTE(MATCH(UPPER(SUBSTITUTE($D66," ","")),'Cleaned Google Form'!$A:$A,0)," ","")),7)="NO")),IFERROR(FIND(UPPER(SUBSTITUTE(AG$12," ","")),INDEX('Cleaned Google Form'!$A$1:$L$5000,MATCH(UPPER(SUBSTITUTE($D66," ","")),'Cleaned Google Form'!$A:$A,0),8),1),FALSE)),0,1),1)</f>
        <v>1</v>
      </c>
      <c r="AH66" s="14">
        <f>IFERROR(IF(OR(IFERROR(FIND(AH$13,INDEX('Cleaned Google Form'!$A$1:$L$5000,MATCH(UPPER(SUBSTITUTE('Main Template'!$D66," ","")),'Cleaned Google Form'!$A:$A,0),12),1),FALSE),AND(AH$17=1,NOT(INDEX('Cleaned Google Form'!$A$1:$L$5000,MATCH(UPPER(SUBSTITUTE('Main Template'!$D66," ","")),'Cleaned Google Form'!$A:$A,0),6)="NO")),AND(AH$17&gt;=26,NOT(INDEX('Cleaned Google Form'!$A$1:$L$5000,UPPER(SUBSTITUTE(MATCH(UPPER(SUBSTITUTE($D66," ","")),'Cleaned Google Form'!$A:$A,0)," ","")),7)="NO")),IFERROR(FIND(UPPER(SUBSTITUTE(AH$12," ","")),INDEX('Cleaned Google Form'!$A$1:$L$5000,MATCH(UPPER(SUBSTITUTE($D66," ","")),'Cleaned Google Form'!$A:$A,0),8),1),FALSE)),0,1),1)</f>
        <v>1</v>
      </c>
      <c r="AI66" s="14">
        <f>IFERROR(IF(OR(IFERROR(FIND(AI$13,INDEX('Cleaned Google Form'!$A$1:$L$5000,MATCH(UPPER(SUBSTITUTE('Main Template'!$D66," ","")),'Cleaned Google Form'!$A:$A,0),12),1),FALSE),AND(AI$17=1,NOT(INDEX('Cleaned Google Form'!$A$1:$L$5000,MATCH(UPPER(SUBSTITUTE('Main Template'!$D66," ","")),'Cleaned Google Form'!$A:$A,0),6)="NO")),AND(AI$17&gt;=26,NOT(INDEX('Cleaned Google Form'!$A$1:$L$5000,UPPER(SUBSTITUTE(MATCH(UPPER(SUBSTITUTE($D66," ","")),'Cleaned Google Form'!$A:$A,0)," ","")),7)="NO")),IFERROR(FIND(UPPER(SUBSTITUTE(AI$12," ","")),INDEX('Cleaned Google Form'!$A$1:$L$5000,MATCH(UPPER(SUBSTITUTE($D66," ","")),'Cleaned Google Form'!$A:$A,0),8),1),FALSE)),0,1),1)</f>
        <v>1</v>
      </c>
      <c r="AJ66" s="14">
        <f>IFERROR(IF(OR(IFERROR(FIND(AJ$13,INDEX('Cleaned Google Form'!$A$1:$L$5000,MATCH(UPPER(SUBSTITUTE('Main Template'!$D66," ","")),'Cleaned Google Form'!$A:$A,0),12),1),FALSE),AND(AJ$17=1,NOT(INDEX('Cleaned Google Form'!$A$1:$L$5000,MATCH(UPPER(SUBSTITUTE('Main Template'!$D66," ","")),'Cleaned Google Form'!$A:$A,0),6)="NO")),AND(AJ$17&gt;=26,NOT(INDEX('Cleaned Google Form'!$A$1:$L$5000,UPPER(SUBSTITUTE(MATCH(UPPER(SUBSTITUTE($D66," ","")),'Cleaned Google Form'!$A:$A,0)," ","")),7)="NO")),IFERROR(FIND(UPPER(SUBSTITUTE(AJ$12," ","")),INDEX('Cleaned Google Form'!$A$1:$L$5000,MATCH(UPPER(SUBSTITUTE($D66," ","")),'Cleaned Google Form'!$A:$A,0),8),1),FALSE)),0,1),1)</f>
        <v>1</v>
      </c>
      <c r="AK66" s="14">
        <f>IFERROR(IF(OR(IFERROR(FIND(AK$13,INDEX('Cleaned Google Form'!$A$1:$L$5000,MATCH(UPPER(SUBSTITUTE('Main Template'!$D66," ","")),'Cleaned Google Form'!$A:$A,0),12),1),FALSE),AND(AK$17=1,NOT(INDEX('Cleaned Google Form'!$A$1:$L$5000,MATCH(UPPER(SUBSTITUTE('Main Template'!$D66," ","")),'Cleaned Google Form'!$A:$A,0),6)="NO")),AND(AK$17&gt;=26,NOT(INDEX('Cleaned Google Form'!$A$1:$L$5000,UPPER(SUBSTITUTE(MATCH(UPPER(SUBSTITUTE($D66," ","")),'Cleaned Google Form'!$A:$A,0)," ","")),7)="NO")),IFERROR(FIND(UPPER(SUBSTITUTE(AK$12," ","")),INDEX('Cleaned Google Form'!$A$1:$L$5000,MATCH(UPPER(SUBSTITUTE($D66," ","")),'Cleaned Google Form'!$A:$A,0),8),1),FALSE)),0,1),1)</f>
        <v>1</v>
      </c>
      <c r="AL66" s="14">
        <f>IFERROR(IF(OR(IFERROR(FIND(AL$13,INDEX('Cleaned Google Form'!$A$1:$L$5000,MATCH(UPPER(SUBSTITUTE('Main Template'!$D66," ","")),'Cleaned Google Form'!$A:$A,0),12),1),FALSE),AND(AL$17=1,NOT(INDEX('Cleaned Google Form'!$A$1:$L$5000,MATCH(UPPER(SUBSTITUTE('Main Template'!$D66," ","")),'Cleaned Google Form'!$A:$A,0),6)="NO")),AND(AL$17&gt;=26,NOT(INDEX('Cleaned Google Form'!$A$1:$L$5000,UPPER(SUBSTITUTE(MATCH(UPPER(SUBSTITUTE($D66," ","")),'Cleaned Google Form'!$A:$A,0)," ","")),7)="NO")),IFERROR(FIND(UPPER(SUBSTITUTE(AL$12," ","")),INDEX('Cleaned Google Form'!$A$1:$L$5000,MATCH(UPPER(SUBSTITUTE($D66," ","")),'Cleaned Google Form'!$A:$A,0),8),1),FALSE)),0,1),1)</f>
        <v>1</v>
      </c>
      <c r="AM66" s="14">
        <f>IFERROR(IF(OR(IFERROR(FIND(AM$13,INDEX('Cleaned Google Form'!$A$1:$L$5000,MATCH(UPPER(SUBSTITUTE('Main Template'!$D66," ","")),'Cleaned Google Form'!$A:$A,0),12),1),FALSE),AND(AM$17=1,NOT(INDEX('Cleaned Google Form'!$A$1:$L$5000,MATCH(UPPER(SUBSTITUTE('Main Template'!$D66," ","")),'Cleaned Google Form'!$A:$A,0),6)="NO")),AND(AM$17&gt;=26,NOT(INDEX('Cleaned Google Form'!$A$1:$L$5000,UPPER(SUBSTITUTE(MATCH(UPPER(SUBSTITUTE($D66," ","")),'Cleaned Google Form'!$A:$A,0)," ","")),7)="NO")),IFERROR(FIND(UPPER(SUBSTITUTE(AM$12," ","")),INDEX('Cleaned Google Form'!$A$1:$L$5000,MATCH(UPPER(SUBSTITUTE($D66," ","")),'Cleaned Google Form'!$A:$A,0),8),1),FALSE)),0,1),1)</f>
        <v>1</v>
      </c>
      <c r="AN66" s="14">
        <f>IFERROR(IF(OR(IFERROR(FIND(AN$13,INDEX('Cleaned Google Form'!$A$1:$L$5000,MATCH(UPPER(SUBSTITUTE('Main Template'!$D66," ","")),'Cleaned Google Form'!$A:$A,0),12),1),FALSE),AND(AN$17=1,NOT(INDEX('Cleaned Google Form'!$A$1:$L$5000,MATCH(UPPER(SUBSTITUTE('Main Template'!$D66," ","")),'Cleaned Google Form'!$A:$A,0),6)="NO")),AND(AN$17&gt;=26,NOT(INDEX('Cleaned Google Form'!$A$1:$L$5000,UPPER(SUBSTITUTE(MATCH(UPPER(SUBSTITUTE($D66," ","")),'Cleaned Google Form'!$A:$A,0)," ","")),7)="NO")),IFERROR(FIND(UPPER(SUBSTITUTE(AN$12," ","")),INDEX('Cleaned Google Form'!$A$1:$L$5000,MATCH(UPPER(SUBSTITUTE($D66," ","")),'Cleaned Google Form'!$A:$A,0),8),1),FALSE)),0,1),1)</f>
        <v>1</v>
      </c>
    </row>
    <row r="67" spans="3:40">
      <c r="C67" s="4">
        <f t="shared" si="8"/>
        <v>50</v>
      </c>
      <c r="D67" s="4" t="s">
        <v>141</v>
      </c>
      <c r="E67" s="4">
        <f>IFERROR(IF(UPPER(VLOOKUP(UPPER(SUBSTITUTE(D67," ","")),'Cleaned Google Form'!$A$1:$L$5000,3,FALSE))="YES",1,0),0)</f>
        <v>0</v>
      </c>
      <c r="F67" s="4">
        <f>IFERROR(IF(VLOOKUP(UPPER(SUBSTITUTE(D67," ","")),'Cleaned Google Form'!$A$1:$L$5000,2,FALSE)="R1",1,0),0)</f>
        <v>0</v>
      </c>
      <c r="G67" s="4">
        <f>IFERROR(IF(VLOOKUP(UPPER(SUBSTITUTE(D67," ","")),'Cleaned Google Form'!$A$1:$L$5000,4,FALSE)="VGH",1,0),0)</f>
        <v>1</v>
      </c>
      <c r="H67" s="4">
        <f>IFERROR(IF(G67+IFERROR(IF(VLOOKUP(UPPER(SUBSTITUTE(D67," ","")),'Cleaned Google Form'!$A$1:$L$5000,3,FALSE)="SPH",1,0),0)=0,1,0),0)</f>
        <v>0</v>
      </c>
      <c r="I67" s="4">
        <f t="shared" si="9"/>
        <v>50</v>
      </c>
      <c r="J67" s="14">
        <f>IFERROR(IF(OR(IFERROR(FIND(J$13,INDEX('Cleaned Google Form'!$A$1:$L$5000,MATCH(UPPER(SUBSTITUTE('Main Template'!$D67," ","")),'Cleaned Google Form'!$A:$A,0),12),1),FALSE),AND(J$17=1,NOT(INDEX('Cleaned Google Form'!$A$1:$L$5000,MATCH(UPPER(SUBSTITUTE('Main Template'!$D67," ","")),'Cleaned Google Form'!$A:$A,0),6)="NO")),AND(J$17&gt;=26,NOT(INDEX('Cleaned Google Form'!$A$1:$L$5000,UPPER(SUBSTITUTE(MATCH(UPPER(SUBSTITUTE($D67," ","")),'Cleaned Google Form'!$A:$A,0)," ","")),7)="NO")),IFERROR(FIND(UPPER(SUBSTITUTE(J$12," ","")),INDEX('Cleaned Google Form'!$A$1:$L$5000,MATCH(UPPER(SUBSTITUTE($D67," ","")),'Cleaned Google Form'!$A:$A,0),8),1),FALSE)),0,1),1)</f>
        <v>1</v>
      </c>
      <c r="K67" s="14">
        <f>IFERROR(IF(OR(IFERROR(FIND(K$13,INDEX('Cleaned Google Form'!$A$1:$L$5000,MATCH(UPPER(SUBSTITUTE('Main Template'!$D67," ","")),'Cleaned Google Form'!$A:$A,0),12),1),FALSE),AND(K$17=1,NOT(INDEX('Cleaned Google Form'!$A$1:$L$5000,MATCH(UPPER(SUBSTITUTE('Main Template'!$D67," ","")),'Cleaned Google Form'!$A:$A,0),6)="NO")),AND(K$17&gt;=26,NOT(INDEX('Cleaned Google Form'!$A$1:$L$5000,UPPER(SUBSTITUTE(MATCH(UPPER(SUBSTITUTE($D67," ","")),'Cleaned Google Form'!$A:$A,0)," ","")),7)="NO")),IFERROR(FIND(UPPER(SUBSTITUTE(K$12," ","")),INDEX('Cleaned Google Form'!$A$1:$L$5000,MATCH(UPPER(SUBSTITUTE($D67," ","")),'Cleaned Google Form'!$A:$A,0),8),1),FALSE)),0,1),1)</f>
        <v>1</v>
      </c>
      <c r="L67" s="14">
        <f>IFERROR(IF(OR(IFERROR(FIND(L$13,INDEX('Cleaned Google Form'!$A$1:$L$5000,MATCH(UPPER(SUBSTITUTE('Main Template'!$D67," ","")),'Cleaned Google Form'!$A:$A,0),12),1),FALSE),AND(L$17=1,NOT(INDEX('Cleaned Google Form'!$A$1:$L$5000,MATCH(UPPER(SUBSTITUTE('Main Template'!$D67," ","")),'Cleaned Google Form'!$A:$A,0),6)="NO")),AND(L$17&gt;=26,NOT(INDEX('Cleaned Google Form'!$A$1:$L$5000,UPPER(SUBSTITUTE(MATCH(UPPER(SUBSTITUTE($D67," ","")),'Cleaned Google Form'!$A:$A,0)," ","")),7)="NO")),IFERROR(FIND(UPPER(SUBSTITUTE(L$12," ","")),INDEX('Cleaned Google Form'!$A$1:$L$5000,MATCH(UPPER(SUBSTITUTE($D67," ","")),'Cleaned Google Form'!$A:$A,0),8),1),FALSE)),0,1),1)</f>
        <v>1</v>
      </c>
      <c r="M67" s="14">
        <f>IFERROR(IF(OR(IFERROR(FIND(M$13,INDEX('Cleaned Google Form'!$A$1:$L$5000,MATCH(UPPER(SUBSTITUTE('Main Template'!$D67," ","")),'Cleaned Google Form'!$A:$A,0),12),1),FALSE),AND(M$17=1,NOT(INDEX('Cleaned Google Form'!$A$1:$L$5000,MATCH(UPPER(SUBSTITUTE('Main Template'!$D67," ","")),'Cleaned Google Form'!$A:$A,0),6)="NO")),AND(M$17&gt;=26,NOT(INDEX('Cleaned Google Form'!$A$1:$L$5000,UPPER(SUBSTITUTE(MATCH(UPPER(SUBSTITUTE($D67," ","")),'Cleaned Google Form'!$A:$A,0)," ","")),7)="NO")),IFERROR(FIND(UPPER(SUBSTITUTE(M$12," ","")),INDEX('Cleaned Google Form'!$A$1:$L$5000,MATCH(UPPER(SUBSTITUTE($D67," ","")),'Cleaned Google Form'!$A:$A,0),8),1),FALSE)),0,1),1)</f>
        <v>1</v>
      </c>
      <c r="N67" s="14">
        <f>IFERROR(IF(OR(IFERROR(FIND(N$13,INDEX('Cleaned Google Form'!$A$1:$L$5000,MATCH(UPPER(SUBSTITUTE('Main Template'!$D67," ","")),'Cleaned Google Form'!$A:$A,0),12),1),FALSE),AND(N$17=1,NOT(INDEX('Cleaned Google Form'!$A$1:$L$5000,MATCH(UPPER(SUBSTITUTE('Main Template'!$D67," ","")),'Cleaned Google Form'!$A:$A,0),6)="NO")),AND(N$17&gt;=26,NOT(INDEX('Cleaned Google Form'!$A$1:$L$5000,UPPER(SUBSTITUTE(MATCH(UPPER(SUBSTITUTE($D67," ","")),'Cleaned Google Form'!$A:$A,0)," ","")),7)="NO")),IFERROR(FIND(UPPER(SUBSTITUTE(N$12," ","")),INDEX('Cleaned Google Form'!$A$1:$L$5000,MATCH(UPPER(SUBSTITUTE($D67," ","")),'Cleaned Google Form'!$A:$A,0),8),1),FALSE)),0,1),1)</f>
        <v>1</v>
      </c>
      <c r="O67" s="14">
        <f>IFERROR(IF(OR(IFERROR(FIND(O$13,INDEX('Cleaned Google Form'!$A$1:$L$5000,MATCH(UPPER(SUBSTITUTE('Main Template'!$D67," ","")),'Cleaned Google Form'!$A:$A,0),12),1),FALSE),AND(O$17=1,NOT(INDEX('Cleaned Google Form'!$A$1:$L$5000,MATCH(UPPER(SUBSTITUTE('Main Template'!$D67," ","")),'Cleaned Google Form'!$A:$A,0),6)="NO")),AND(O$17&gt;=26,NOT(INDEX('Cleaned Google Form'!$A$1:$L$5000,UPPER(SUBSTITUTE(MATCH(UPPER(SUBSTITUTE($D67," ","")),'Cleaned Google Form'!$A:$A,0)," ","")),7)="NO")),IFERROR(FIND(UPPER(SUBSTITUTE(O$12," ","")),INDEX('Cleaned Google Form'!$A$1:$L$5000,MATCH(UPPER(SUBSTITUTE($D67," ","")),'Cleaned Google Form'!$A:$A,0),8),1),FALSE)),0,1),1)</f>
        <v>1</v>
      </c>
      <c r="P67" s="14">
        <f>IFERROR(IF(OR(IFERROR(FIND(P$13,INDEX('Cleaned Google Form'!$A$1:$L$5000,MATCH(UPPER(SUBSTITUTE('Main Template'!$D67," ","")),'Cleaned Google Form'!$A:$A,0),12),1),FALSE),AND(P$17=1,NOT(INDEX('Cleaned Google Form'!$A$1:$L$5000,MATCH(UPPER(SUBSTITUTE('Main Template'!$D67," ","")),'Cleaned Google Form'!$A:$A,0),6)="NO")),AND(P$17&gt;=26,NOT(INDEX('Cleaned Google Form'!$A$1:$L$5000,UPPER(SUBSTITUTE(MATCH(UPPER(SUBSTITUTE($D67," ","")),'Cleaned Google Form'!$A:$A,0)," ","")),7)="NO")),IFERROR(FIND(UPPER(SUBSTITUTE(P$12," ","")),INDEX('Cleaned Google Form'!$A$1:$L$5000,MATCH(UPPER(SUBSTITUTE($D67," ","")),'Cleaned Google Form'!$A:$A,0),8),1),FALSE)),0,1),1)</f>
        <v>1</v>
      </c>
      <c r="Q67" s="14">
        <f>IFERROR(IF(OR(IFERROR(FIND(Q$13,INDEX('Cleaned Google Form'!$A$1:$L$5000,MATCH(UPPER(SUBSTITUTE('Main Template'!$D67," ","")),'Cleaned Google Form'!$A:$A,0),12),1),FALSE),AND(Q$17=1,NOT(INDEX('Cleaned Google Form'!$A$1:$L$5000,MATCH(UPPER(SUBSTITUTE('Main Template'!$D67," ","")),'Cleaned Google Form'!$A:$A,0),6)="NO")),AND(Q$17&gt;=26,NOT(INDEX('Cleaned Google Form'!$A$1:$L$5000,UPPER(SUBSTITUTE(MATCH(UPPER(SUBSTITUTE($D67," ","")),'Cleaned Google Form'!$A:$A,0)," ","")),7)="NO")),IFERROR(FIND(UPPER(SUBSTITUTE(Q$12," ","")),INDEX('Cleaned Google Form'!$A$1:$L$5000,MATCH(UPPER(SUBSTITUTE($D67," ","")),'Cleaned Google Form'!$A:$A,0),8),1),FALSE)),0,1),1)</f>
        <v>1</v>
      </c>
      <c r="R67" s="14">
        <f>IFERROR(IF(OR(IFERROR(FIND(R$13,INDEX('Cleaned Google Form'!$A$1:$L$5000,MATCH(UPPER(SUBSTITUTE('Main Template'!$D67," ","")),'Cleaned Google Form'!$A:$A,0),12),1),FALSE),AND(R$17=1,NOT(INDEX('Cleaned Google Form'!$A$1:$L$5000,MATCH(UPPER(SUBSTITUTE('Main Template'!$D67," ","")),'Cleaned Google Form'!$A:$A,0),6)="NO")),AND(R$17&gt;=26,NOT(INDEX('Cleaned Google Form'!$A$1:$L$5000,UPPER(SUBSTITUTE(MATCH(UPPER(SUBSTITUTE($D67," ","")),'Cleaned Google Form'!$A:$A,0)," ","")),7)="NO")),IFERROR(FIND(UPPER(SUBSTITUTE(R$12," ","")),INDEX('Cleaned Google Form'!$A$1:$L$5000,MATCH(UPPER(SUBSTITUTE($D67," ","")),'Cleaned Google Form'!$A:$A,0),8),1),FALSE)),0,1),1)</f>
        <v>1</v>
      </c>
      <c r="S67" s="14">
        <f>IFERROR(IF(OR(IFERROR(FIND(S$13,INDEX('Cleaned Google Form'!$A$1:$L$5000,MATCH(UPPER(SUBSTITUTE('Main Template'!$D67," ","")),'Cleaned Google Form'!$A:$A,0),12),1),FALSE),AND(S$17=1,NOT(INDEX('Cleaned Google Form'!$A$1:$L$5000,MATCH(UPPER(SUBSTITUTE('Main Template'!$D67," ","")),'Cleaned Google Form'!$A:$A,0),6)="NO")),AND(S$17&gt;=26,NOT(INDEX('Cleaned Google Form'!$A$1:$L$5000,UPPER(SUBSTITUTE(MATCH(UPPER(SUBSTITUTE($D67," ","")),'Cleaned Google Form'!$A:$A,0)," ","")),7)="NO")),IFERROR(FIND(UPPER(SUBSTITUTE(S$12," ","")),INDEX('Cleaned Google Form'!$A$1:$L$5000,MATCH(UPPER(SUBSTITUTE($D67," ","")),'Cleaned Google Form'!$A:$A,0),8),1),FALSE)),0,1),1)</f>
        <v>1</v>
      </c>
      <c r="T67" s="14">
        <f>IFERROR(IF(OR(IFERROR(FIND(T$13,INDEX('Cleaned Google Form'!$A$1:$L$5000,MATCH(UPPER(SUBSTITUTE('Main Template'!$D67," ","")),'Cleaned Google Form'!$A:$A,0),12),1),FALSE),AND(T$17=1,NOT(INDEX('Cleaned Google Form'!$A$1:$L$5000,MATCH(UPPER(SUBSTITUTE('Main Template'!$D67," ","")),'Cleaned Google Form'!$A:$A,0),6)="NO")),AND(T$17&gt;=26,NOT(INDEX('Cleaned Google Form'!$A$1:$L$5000,UPPER(SUBSTITUTE(MATCH(UPPER(SUBSTITUTE($D67," ","")),'Cleaned Google Form'!$A:$A,0)," ","")),7)="NO")),IFERROR(FIND(UPPER(SUBSTITUTE(T$12," ","")),INDEX('Cleaned Google Form'!$A$1:$L$5000,MATCH(UPPER(SUBSTITUTE($D67," ","")),'Cleaned Google Form'!$A:$A,0),8),1),FALSE)),0,1),1)</f>
        <v>1</v>
      </c>
      <c r="U67" s="14">
        <f>IFERROR(IF(OR(IFERROR(FIND(U$13,INDEX('Cleaned Google Form'!$A$1:$L$5000,MATCH(UPPER(SUBSTITUTE('Main Template'!$D67," ","")),'Cleaned Google Form'!$A:$A,0),12),1),FALSE),AND(U$17=1,NOT(INDEX('Cleaned Google Form'!$A$1:$L$5000,MATCH(UPPER(SUBSTITUTE('Main Template'!$D67," ","")),'Cleaned Google Form'!$A:$A,0),6)="NO")),AND(U$17&gt;=26,NOT(INDEX('Cleaned Google Form'!$A$1:$L$5000,UPPER(SUBSTITUTE(MATCH(UPPER(SUBSTITUTE($D67," ","")),'Cleaned Google Form'!$A:$A,0)," ","")),7)="NO")),IFERROR(FIND(UPPER(SUBSTITUTE(U$12," ","")),INDEX('Cleaned Google Form'!$A$1:$L$5000,MATCH(UPPER(SUBSTITUTE($D67," ","")),'Cleaned Google Form'!$A:$A,0),8),1),FALSE)),0,1),1)</f>
        <v>1</v>
      </c>
      <c r="V67" s="14">
        <f>IFERROR(IF(OR(IFERROR(FIND(V$13,INDEX('Cleaned Google Form'!$A$1:$L$5000,MATCH(UPPER(SUBSTITUTE('Main Template'!$D67," ","")),'Cleaned Google Form'!$A:$A,0),12),1),FALSE),AND(V$17=1,NOT(INDEX('Cleaned Google Form'!$A$1:$L$5000,MATCH(UPPER(SUBSTITUTE('Main Template'!$D67," ","")),'Cleaned Google Form'!$A:$A,0),6)="NO")),AND(V$17&gt;=26,NOT(INDEX('Cleaned Google Form'!$A$1:$L$5000,UPPER(SUBSTITUTE(MATCH(UPPER(SUBSTITUTE($D67," ","")),'Cleaned Google Form'!$A:$A,0)," ","")),7)="NO")),IFERROR(FIND(UPPER(SUBSTITUTE(V$12," ","")),INDEX('Cleaned Google Form'!$A$1:$L$5000,MATCH(UPPER(SUBSTITUTE($D67," ","")),'Cleaned Google Form'!$A:$A,0),8),1),FALSE)),0,1),1)</f>
        <v>1</v>
      </c>
      <c r="W67" s="14">
        <f>IFERROR(IF(OR(IFERROR(FIND(W$13,INDEX('Cleaned Google Form'!$A$1:$L$5000,MATCH(UPPER(SUBSTITUTE('Main Template'!$D67," ","")),'Cleaned Google Form'!$A:$A,0),12),1),FALSE),AND(W$17=1,NOT(INDEX('Cleaned Google Form'!$A$1:$L$5000,MATCH(UPPER(SUBSTITUTE('Main Template'!$D67," ","")),'Cleaned Google Form'!$A:$A,0),6)="NO")),AND(W$17&gt;=26,NOT(INDEX('Cleaned Google Form'!$A$1:$L$5000,UPPER(SUBSTITUTE(MATCH(UPPER(SUBSTITUTE($D67," ","")),'Cleaned Google Form'!$A:$A,0)," ","")),7)="NO")),IFERROR(FIND(UPPER(SUBSTITUTE(W$12," ","")),INDEX('Cleaned Google Form'!$A$1:$L$5000,MATCH(UPPER(SUBSTITUTE($D67," ","")),'Cleaned Google Form'!$A:$A,0),8),1),FALSE)),0,1),1)</f>
        <v>1</v>
      </c>
      <c r="X67" s="14">
        <f>IFERROR(IF(OR(IFERROR(FIND(X$13,INDEX('Cleaned Google Form'!$A$1:$L$5000,MATCH(UPPER(SUBSTITUTE('Main Template'!$D67," ","")),'Cleaned Google Form'!$A:$A,0),12),1),FALSE),AND(X$17=1,NOT(INDEX('Cleaned Google Form'!$A$1:$L$5000,MATCH(UPPER(SUBSTITUTE('Main Template'!$D67," ","")),'Cleaned Google Form'!$A:$A,0),6)="NO")),AND(X$17&gt;=26,NOT(INDEX('Cleaned Google Form'!$A$1:$L$5000,UPPER(SUBSTITUTE(MATCH(UPPER(SUBSTITUTE($D67," ","")),'Cleaned Google Form'!$A:$A,0)," ","")),7)="NO")),IFERROR(FIND(UPPER(SUBSTITUTE(X$12," ","")),INDEX('Cleaned Google Form'!$A$1:$L$5000,MATCH(UPPER(SUBSTITUTE($D67," ","")),'Cleaned Google Form'!$A:$A,0),8),1),FALSE)),0,1),1)</f>
        <v>1</v>
      </c>
      <c r="Y67" s="14">
        <f>IFERROR(IF(OR(IFERROR(FIND(Y$13,INDEX('Cleaned Google Form'!$A$1:$L$5000,MATCH(UPPER(SUBSTITUTE('Main Template'!$D67," ","")),'Cleaned Google Form'!$A:$A,0),12),1),FALSE),AND(Y$17=1,NOT(INDEX('Cleaned Google Form'!$A$1:$L$5000,MATCH(UPPER(SUBSTITUTE('Main Template'!$D67," ","")),'Cleaned Google Form'!$A:$A,0),6)="NO")),AND(Y$17&gt;=26,NOT(INDEX('Cleaned Google Form'!$A$1:$L$5000,UPPER(SUBSTITUTE(MATCH(UPPER(SUBSTITUTE($D67," ","")),'Cleaned Google Form'!$A:$A,0)," ","")),7)="NO")),IFERROR(FIND(UPPER(SUBSTITUTE(Y$12," ","")),INDEX('Cleaned Google Form'!$A$1:$L$5000,MATCH(UPPER(SUBSTITUTE($D67," ","")),'Cleaned Google Form'!$A:$A,0),8),1),FALSE)),0,1),1)</f>
        <v>1</v>
      </c>
      <c r="Z67" s="14">
        <f>IFERROR(IF(OR(IFERROR(FIND(Z$13,INDEX('Cleaned Google Form'!$A$1:$L$5000,MATCH(UPPER(SUBSTITUTE('Main Template'!$D67," ","")),'Cleaned Google Form'!$A:$A,0),12),1),FALSE),AND(Z$17=1,NOT(INDEX('Cleaned Google Form'!$A$1:$L$5000,MATCH(UPPER(SUBSTITUTE('Main Template'!$D67," ","")),'Cleaned Google Form'!$A:$A,0),6)="NO")),AND(Z$17&gt;=26,NOT(INDEX('Cleaned Google Form'!$A$1:$L$5000,UPPER(SUBSTITUTE(MATCH(UPPER(SUBSTITUTE($D67," ","")),'Cleaned Google Form'!$A:$A,0)," ","")),7)="NO")),IFERROR(FIND(UPPER(SUBSTITUTE(Z$12," ","")),INDEX('Cleaned Google Form'!$A$1:$L$5000,MATCH(UPPER(SUBSTITUTE($D67," ","")),'Cleaned Google Form'!$A:$A,0),8),1),FALSE)),0,1),1)</f>
        <v>1</v>
      </c>
      <c r="AA67" s="14">
        <f>IFERROR(IF(OR(IFERROR(FIND(AA$13,INDEX('Cleaned Google Form'!$A$1:$L$5000,MATCH(UPPER(SUBSTITUTE('Main Template'!$D67," ","")),'Cleaned Google Form'!$A:$A,0),12),1),FALSE),AND(AA$17=1,NOT(INDEX('Cleaned Google Form'!$A$1:$L$5000,MATCH(UPPER(SUBSTITUTE('Main Template'!$D67," ","")),'Cleaned Google Form'!$A:$A,0),6)="NO")),AND(AA$17&gt;=26,NOT(INDEX('Cleaned Google Form'!$A$1:$L$5000,UPPER(SUBSTITUTE(MATCH(UPPER(SUBSTITUTE($D67," ","")),'Cleaned Google Form'!$A:$A,0)," ","")),7)="NO")),IFERROR(FIND(UPPER(SUBSTITUTE(AA$12," ","")),INDEX('Cleaned Google Form'!$A$1:$L$5000,MATCH(UPPER(SUBSTITUTE($D67," ","")),'Cleaned Google Form'!$A:$A,0),8),1),FALSE)),0,1),1)</f>
        <v>1</v>
      </c>
      <c r="AB67" s="14">
        <f>IFERROR(IF(OR(IFERROR(FIND(AB$13,INDEX('Cleaned Google Form'!$A$1:$L$5000,MATCH(UPPER(SUBSTITUTE('Main Template'!$D67," ","")),'Cleaned Google Form'!$A:$A,0),12),1),FALSE),AND(AB$17=1,NOT(INDEX('Cleaned Google Form'!$A$1:$L$5000,MATCH(UPPER(SUBSTITUTE('Main Template'!$D67," ","")),'Cleaned Google Form'!$A:$A,0),6)="NO")),AND(AB$17&gt;=26,NOT(INDEX('Cleaned Google Form'!$A$1:$L$5000,UPPER(SUBSTITUTE(MATCH(UPPER(SUBSTITUTE($D67," ","")),'Cleaned Google Form'!$A:$A,0)," ","")),7)="NO")),IFERROR(FIND(UPPER(SUBSTITUTE(AB$12," ","")),INDEX('Cleaned Google Form'!$A$1:$L$5000,MATCH(UPPER(SUBSTITUTE($D67," ","")),'Cleaned Google Form'!$A:$A,0),8),1),FALSE)),0,1),1)</f>
        <v>1</v>
      </c>
      <c r="AC67" s="14">
        <f>IFERROR(IF(OR(IFERROR(FIND(AC$13,INDEX('Cleaned Google Form'!$A$1:$L$5000,MATCH(UPPER(SUBSTITUTE('Main Template'!$D67," ","")),'Cleaned Google Form'!$A:$A,0),12),1),FALSE),AND(AC$17=1,NOT(INDEX('Cleaned Google Form'!$A$1:$L$5000,MATCH(UPPER(SUBSTITUTE('Main Template'!$D67," ","")),'Cleaned Google Form'!$A:$A,0),6)="NO")),AND(AC$17&gt;=26,NOT(INDEX('Cleaned Google Form'!$A$1:$L$5000,UPPER(SUBSTITUTE(MATCH(UPPER(SUBSTITUTE($D67," ","")),'Cleaned Google Form'!$A:$A,0)," ","")),7)="NO")),IFERROR(FIND(UPPER(SUBSTITUTE(AC$12," ","")),INDEX('Cleaned Google Form'!$A$1:$L$5000,MATCH(UPPER(SUBSTITUTE($D67," ","")),'Cleaned Google Form'!$A:$A,0),8),1),FALSE)),0,1),1)</f>
        <v>1</v>
      </c>
      <c r="AD67" s="14">
        <f>IFERROR(IF(OR(IFERROR(FIND(AD$13,INDEX('Cleaned Google Form'!$A$1:$L$5000,MATCH(UPPER(SUBSTITUTE('Main Template'!$D67," ","")),'Cleaned Google Form'!$A:$A,0),12),1),FALSE),AND(AD$17=1,NOT(INDEX('Cleaned Google Form'!$A$1:$L$5000,MATCH(UPPER(SUBSTITUTE('Main Template'!$D67," ","")),'Cleaned Google Form'!$A:$A,0),6)="NO")),AND(AD$17&gt;=26,NOT(INDEX('Cleaned Google Form'!$A$1:$L$5000,UPPER(SUBSTITUTE(MATCH(UPPER(SUBSTITUTE($D67," ","")),'Cleaned Google Form'!$A:$A,0)," ","")),7)="NO")),IFERROR(FIND(UPPER(SUBSTITUTE(AD$12," ","")),INDEX('Cleaned Google Form'!$A$1:$L$5000,MATCH(UPPER(SUBSTITUTE($D67," ","")),'Cleaned Google Form'!$A:$A,0),8),1),FALSE)),0,1),1)</f>
        <v>1</v>
      </c>
      <c r="AE67" s="14">
        <f>IFERROR(IF(OR(IFERROR(FIND(AE$13,INDEX('Cleaned Google Form'!$A$1:$L$5000,MATCH(UPPER(SUBSTITUTE('Main Template'!$D67," ","")),'Cleaned Google Form'!$A:$A,0),12),1),FALSE),AND(AE$17=1,NOT(INDEX('Cleaned Google Form'!$A$1:$L$5000,MATCH(UPPER(SUBSTITUTE('Main Template'!$D67," ","")),'Cleaned Google Form'!$A:$A,0),6)="NO")),AND(AE$17&gt;=26,NOT(INDEX('Cleaned Google Form'!$A$1:$L$5000,UPPER(SUBSTITUTE(MATCH(UPPER(SUBSTITUTE($D67," ","")),'Cleaned Google Form'!$A:$A,0)," ","")),7)="NO")),IFERROR(FIND(UPPER(SUBSTITUTE(AE$12," ","")),INDEX('Cleaned Google Form'!$A$1:$L$5000,MATCH(UPPER(SUBSTITUTE($D67," ","")),'Cleaned Google Form'!$A:$A,0),8),1),FALSE)),0,1),1)</f>
        <v>1</v>
      </c>
      <c r="AF67" s="14">
        <f>IFERROR(IF(OR(IFERROR(FIND(AF$13,INDEX('Cleaned Google Form'!$A$1:$L$5000,MATCH(UPPER(SUBSTITUTE('Main Template'!$D67," ","")),'Cleaned Google Form'!$A:$A,0),12),1),FALSE),AND(AF$17=1,NOT(INDEX('Cleaned Google Form'!$A$1:$L$5000,MATCH(UPPER(SUBSTITUTE('Main Template'!$D67," ","")),'Cleaned Google Form'!$A:$A,0),6)="NO")),AND(AF$17&gt;=26,NOT(INDEX('Cleaned Google Form'!$A$1:$L$5000,UPPER(SUBSTITUTE(MATCH(UPPER(SUBSTITUTE($D67," ","")),'Cleaned Google Form'!$A:$A,0)," ","")),7)="NO")),IFERROR(FIND(UPPER(SUBSTITUTE(AF$12," ","")),INDEX('Cleaned Google Form'!$A$1:$L$5000,MATCH(UPPER(SUBSTITUTE($D67," ","")),'Cleaned Google Form'!$A:$A,0),8),1),FALSE)),0,1),1)</f>
        <v>1</v>
      </c>
      <c r="AG67" s="14">
        <f>IFERROR(IF(OR(IFERROR(FIND(AG$13,INDEX('Cleaned Google Form'!$A$1:$L$5000,MATCH(UPPER(SUBSTITUTE('Main Template'!$D67," ","")),'Cleaned Google Form'!$A:$A,0),12),1),FALSE),AND(AG$17=1,NOT(INDEX('Cleaned Google Form'!$A$1:$L$5000,MATCH(UPPER(SUBSTITUTE('Main Template'!$D67," ","")),'Cleaned Google Form'!$A:$A,0),6)="NO")),AND(AG$17&gt;=26,NOT(INDEX('Cleaned Google Form'!$A$1:$L$5000,UPPER(SUBSTITUTE(MATCH(UPPER(SUBSTITUTE($D67," ","")),'Cleaned Google Form'!$A:$A,0)," ","")),7)="NO")),IFERROR(FIND(UPPER(SUBSTITUTE(AG$12," ","")),INDEX('Cleaned Google Form'!$A$1:$L$5000,MATCH(UPPER(SUBSTITUTE($D67," ","")),'Cleaned Google Form'!$A:$A,0),8),1),FALSE)),0,1),1)</f>
        <v>1</v>
      </c>
      <c r="AH67" s="14">
        <f>IFERROR(IF(OR(IFERROR(FIND(AH$13,INDEX('Cleaned Google Form'!$A$1:$L$5000,MATCH(UPPER(SUBSTITUTE('Main Template'!$D67," ","")),'Cleaned Google Form'!$A:$A,0),12),1),FALSE),AND(AH$17=1,NOT(INDEX('Cleaned Google Form'!$A$1:$L$5000,MATCH(UPPER(SUBSTITUTE('Main Template'!$D67," ","")),'Cleaned Google Form'!$A:$A,0),6)="NO")),AND(AH$17&gt;=26,NOT(INDEX('Cleaned Google Form'!$A$1:$L$5000,UPPER(SUBSTITUTE(MATCH(UPPER(SUBSTITUTE($D67," ","")),'Cleaned Google Form'!$A:$A,0)," ","")),7)="NO")),IFERROR(FIND(UPPER(SUBSTITUTE(AH$12," ","")),INDEX('Cleaned Google Form'!$A$1:$L$5000,MATCH(UPPER(SUBSTITUTE($D67," ","")),'Cleaned Google Form'!$A:$A,0),8),1),FALSE)),0,1),1)</f>
        <v>1</v>
      </c>
      <c r="AI67" s="14">
        <f>IFERROR(IF(OR(IFERROR(FIND(AI$13,INDEX('Cleaned Google Form'!$A$1:$L$5000,MATCH(UPPER(SUBSTITUTE('Main Template'!$D67," ","")),'Cleaned Google Form'!$A:$A,0),12),1),FALSE),AND(AI$17=1,NOT(INDEX('Cleaned Google Form'!$A$1:$L$5000,MATCH(UPPER(SUBSTITUTE('Main Template'!$D67," ","")),'Cleaned Google Form'!$A:$A,0),6)="NO")),AND(AI$17&gt;=26,NOT(INDEX('Cleaned Google Form'!$A$1:$L$5000,UPPER(SUBSTITUTE(MATCH(UPPER(SUBSTITUTE($D67," ","")),'Cleaned Google Form'!$A:$A,0)," ","")),7)="NO")),IFERROR(FIND(UPPER(SUBSTITUTE(AI$12," ","")),INDEX('Cleaned Google Form'!$A$1:$L$5000,MATCH(UPPER(SUBSTITUTE($D67," ","")),'Cleaned Google Form'!$A:$A,0),8),1),FALSE)),0,1),1)</f>
        <v>1</v>
      </c>
      <c r="AJ67" s="14">
        <f>IFERROR(IF(OR(IFERROR(FIND(AJ$13,INDEX('Cleaned Google Form'!$A$1:$L$5000,MATCH(UPPER(SUBSTITUTE('Main Template'!$D67," ","")),'Cleaned Google Form'!$A:$A,0),12),1),FALSE),AND(AJ$17=1,NOT(INDEX('Cleaned Google Form'!$A$1:$L$5000,MATCH(UPPER(SUBSTITUTE('Main Template'!$D67," ","")),'Cleaned Google Form'!$A:$A,0),6)="NO")),AND(AJ$17&gt;=26,NOT(INDEX('Cleaned Google Form'!$A$1:$L$5000,UPPER(SUBSTITUTE(MATCH(UPPER(SUBSTITUTE($D67," ","")),'Cleaned Google Form'!$A:$A,0)," ","")),7)="NO")),IFERROR(FIND(UPPER(SUBSTITUTE(AJ$12," ","")),INDEX('Cleaned Google Form'!$A$1:$L$5000,MATCH(UPPER(SUBSTITUTE($D67," ","")),'Cleaned Google Form'!$A:$A,0),8),1),FALSE)),0,1),1)</f>
        <v>1</v>
      </c>
      <c r="AK67" s="14">
        <f>IFERROR(IF(OR(IFERROR(FIND(AK$13,INDEX('Cleaned Google Form'!$A$1:$L$5000,MATCH(UPPER(SUBSTITUTE('Main Template'!$D67," ","")),'Cleaned Google Form'!$A:$A,0),12),1),FALSE),AND(AK$17=1,NOT(INDEX('Cleaned Google Form'!$A$1:$L$5000,MATCH(UPPER(SUBSTITUTE('Main Template'!$D67," ","")),'Cleaned Google Form'!$A:$A,0),6)="NO")),AND(AK$17&gt;=26,NOT(INDEX('Cleaned Google Form'!$A$1:$L$5000,UPPER(SUBSTITUTE(MATCH(UPPER(SUBSTITUTE($D67," ","")),'Cleaned Google Form'!$A:$A,0)," ","")),7)="NO")),IFERROR(FIND(UPPER(SUBSTITUTE(AK$12," ","")),INDEX('Cleaned Google Form'!$A$1:$L$5000,MATCH(UPPER(SUBSTITUTE($D67," ","")),'Cleaned Google Form'!$A:$A,0),8),1),FALSE)),0,1),1)</f>
        <v>1</v>
      </c>
      <c r="AL67" s="14">
        <f>IFERROR(IF(OR(IFERROR(FIND(AL$13,INDEX('Cleaned Google Form'!$A$1:$L$5000,MATCH(UPPER(SUBSTITUTE('Main Template'!$D67," ","")),'Cleaned Google Form'!$A:$A,0),12),1),FALSE),AND(AL$17=1,NOT(INDEX('Cleaned Google Form'!$A$1:$L$5000,MATCH(UPPER(SUBSTITUTE('Main Template'!$D67," ","")),'Cleaned Google Form'!$A:$A,0),6)="NO")),AND(AL$17&gt;=26,NOT(INDEX('Cleaned Google Form'!$A$1:$L$5000,UPPER(SUBSTITUTE(MATCH(UPPER(SUBSTITUTE($D67," ","")),'Cleaned Google Form'!$A:$A,0)," ","")),7)="NO")),IFERROR(FIND(UPPER(SUBSTITUTE(AL$12," ","")),INDEX('Cleaned Google Form'!$A$1:$L$5000,MATCH(UPPER(SUBSTITUTE($D67," ","")),'Cleaned Google Form'!$A:$A,0),8),1),FALSE)),0,1),1)</f>
        <v>1</v>
      </c>
      <c r="AM67" s="14">
        <f>IFERROR(IF(OR(IFERROR(FIND(AM$13,INDEX('Cleaned Google Form'!$A$1:$L$5000,MATCH(UPPER(SUBSTITUTE('Main Template'!$D67," ","")),'Cleaned Google Form'!$A:$A,0),12),1),FALSE),AND(AM$17=1,NOT(INDEX('Cleaned Google Form'!$A$1:$L$5000,MATCH(UPPER(SUBSTITUTE('Main Template'!$D67," ","")),'Cleaned Google Form'!$A:$A,0),6)="NO")),AND(AM$17&gt;=26,NOT(INDEX('Cleaned Google Form'!$A$1:$L$5000,UPPER(SUBSTITUTE(MATCH(UPPER(SUBSTITUTE($D67," ","")),'Cleaned Google Form'!$A:$A,0)," ","")),7)="NO")),IFERROR(FIND(UPPER(SUBSTITUTE(AM$12," ","")),INDEX('Cleaned Google Form'!$A$1:$L$5000,MATCH(UPPER(SUBSTITUTE($D67," ","")),'Cleaned Google Form'!$A:$A,0),8),1),FALSE)),0,1),1)</f>
        <v>1</v>
      </c>
      <c r="AN67" s="14">
        <f>IFERROR(IF(OR(IFERROR(FIND(AN$13,INDEX('Cleaned Google Form'!$A$1:$L$5000,MATCH(UPPER(SUBSTITUTE('Main Template'!$D67," ","")),'Cleaned Google Form'!$A:$A,0),12),1),FALSE),AND(AN$17=1,NOT(INDEX('Cleaned Google Form'!$A$1:$L$5000,MATCH(UPPER(SUBSTITUTE('Main Template'!$D67," ","")),'Cleaned Google Form'!$A:$A,0),6)="NO")),AND(AN$17&gt;=26,NOT(INDEX('Cleaned Google Form'!$A$1:$L$5000,UPPER(SUBSTITUTE(MATCH(UPPER(SUBSTITUTE($D67," ","")),'Cleaned Google Form'!$A:$A,0)," ","")),7)="NO")),IFERROR(FIND(UPPER(SUBSTITUTE(AN$12," ","")),INDEX('Cleaned Google Form'!$A$1:$L$5000,MATCH(UPPER(SUBSTITUTE($D67," ","")),'Cleaned Google Form'!$A:$A,0),8),1),FALSE)),0,1),1)</f>
        <v>1</v>
      </c>
    </row>
    <row r="68" spans="3:40">
      <c r="C68" s="4">
        <f t="shared" si="8"/>
        <v>51</v>
      </c>
      <c r="D68" s="4" t="s">
        <v>161</v>
      </c>
      <c r="E68" s="4">
        <f>IFERROR(IF(UPPER(VLOOKUP(UPPER(SUBSTITUTE(D68," ","")),'Cleaned Google Form'!$A$1:$L$5000,3,FALSE))="YES",1,0),0)</f>
        <v>0</v>
      </c>
      <c r="F68" s="4">
        <f>IFERROR(IF(VLOOKUP(UPPER(SUBSTITUTE(D68," ","")),'Cleaned Google Form'!$A$1:$L$5000,2,FALSE)="R1",1,0),0)</f>
        <v>0</v>
      </c>
      <c r="G68" s="4">
        <f>IFERROR(IF(VLOOKUP(UPPER(SUBSTITUTE(D68," ","")),'Cleaned Google Form'!$A$1:$L$5000,4,FALSE)="VGH",1,0),0)</f>
        <v>0</v>
      </c>
      <c r="H68" s="4">
        <f>IFERROR(IF(G68+IFERROR(IF(VLOOKUP(UPPER(SUBSTITUTE(D68," ","")),'Cleaned Google Form'!$A$1:$L$5000,3,FALSE)="SPH",1,0),0)=0,1,0),0)</f>
        <v>1</v>
      </c>
      <c r="I68" s="4">
        <f t="shared" si="9"/>
        <v>51</v>
      </c>
      <c r="J68" s="14">
        <f>IFERROR(IF(OR(IFERROR(FIND(J$13,INDEX('Cleaned Google Form'!$A$1:$L$5000,MATCH(UPPER(SUBSTITUTE('Main Template'!$D68," ","")),'Cleaned Google Form'!$A:$A,0),12),1),FALSE),AND(J$17=1,NOT(INDEX('Cleaned Google Form'!$A$1:$L$5000,MATCH(UPPER(SUBSTITUTE('Main Template'!$D68," ","")),'Cleaned Google Form'!$A:$A,0),6)="NO")),AND(J$17&gt;=26,NOT(INDEX('Cleaned Google Form'!$A$1:$L$5000,UPPER(SUBSTITUTE(MATCH(UPPER(SUBSTITUTE($D68," ","")),'Cleaned Google Form'!$A:$A,0)," ","")),7)="NO")),IFERROR(FIND(UPPER(SUBSTITUTE(J$12," ","")),INDEX('Cleaned Google Form'!$A$1:$L$5000,MATCH(UPPER(SUBSTITUTE($D68," ","")),'Cleaned Google Form'!$A:$A,0),8),1),FALSE)),0,1),1)</f>
        <v>1</v>
      </c>
      <c r="K68" s="14">
        <f>IFERROR(IF(OR(IFERROR(FIND(K$13,INDEX('Cleaned Google Form'!$A$1:$L$5000,MATCH(UPPER(SUBSTITUTE('Main Template'!$D68," ","")),'Cleaned Google Form'!$A:$A,0),12),1),FALSE),AND(K$17=1,NOT(INDEX('Cleaned Google Form'!$A$1:$L$5000,MATCH(UPPER(SUBSTITUTE('Main Template'!$D68," ","")),'Cleaned Google Form'!$A:$A,0),6)="NO")),AND(K$17&gt;=26,NOT(INDEX('Cleaned Google Form'!$A$1:$L$5000,UPPER(SUBSTITUTE(MATCH(UPPER(SUBSTITUTE($D68," ","")),'Cleaned Google Form'!$A:$A,0)," ","")),7)="NO")),IFERROR(FIND(UPPER(SUBSTITUTE(K$12," ","")),INDEX('Cleaned Google Form'!$A$1:$L$5000,MATCH(UPPER(SUBSTITUTE($D68," ","")),'Cleaned Google Form'!$A:$A,0),8),1),FALSE)),0,1),1)</f>
        <v>1</v>
      </c>
      <c r="L68" s="14">
        <f>IFERROR(IF(OR(IFERROR(FIND(L$13,INDEX('Cleaned Google Form'!$A$1:$L$5000,MATCH(UPPER(SUBSTITUTE('Main Template'!$D68," ","")),'Cleaned Google Form'!$A:$A,0),12),1),FALSE),AND(L$17=1,NOT(INDEX('Cleaned Google Form'!$A$1:$L$5000,MATCH(UPPER(SUBSTITUTE('Main Template'!$D68," ","")),'Cleaned Google Form'!$A:$A,0),6)="NO")),AND(L$17&gt;=26,NOT(INDEX('Cleaned Google Form'!$A$1:$L$5000,UPPER(SUBSTITUTE(MATCH(UPPER(SUBSTITUTE($D68," ","")),'Cleaned Google Form'!$A:$A,0)," ","")),7)="NO")),IFERROR(FIND(UPPER(SUBSTITUTE(L$12," ","")),INDEX('Cleaned Google Form'!$A$1:$L$5000,MATCH(UPPER(SUBSTITUTE($D68," ","")),'Cleaned Google Form'!$A:$A,0),8),1),FALSE)),0,1),1)</f>
        <v>1</v>
      </c>
      <c r="M68" s="14">
        <f>IFERROR(IF(OR(IFERROR(FIND(M$13,INDEX('Cleaned Google Form'!$A$1:$L$5000,MATCH(UPPER(SUBSTITUTE('Main Template'!$D68," ","")),'Cleaned Google Form'!$A:$A,0),12),1),FALSE),AND(M$17=1,NOT(INDEX('Cleaned Google Form'!$A$1:$L$5000,MATCH(UPPER(SUBSTITUTE('Main Template'!$D68," ","")),'Cleaned Google Form'!$A:$A,0),6)="NO")),AND(M$17&gt;=26,NOT(INDEX('Cleaned Google Form'!$A$1:$L$5000,UPPER(SUBSTITUTE(MATCH(UPPER(SUBSTITUTE($D68," ","")),'Cleaned Google Form'!$A:$A,0)," ","")),7)="NO")),IFERROR(FIND(UPPER(SUBSTITUTE(M$12," ","")),INDEX('Cleaned Google Form'!$A$1:$L$5000,MATCH(UPPER(SUBSTITUTE($D68," ","")),'Cleaned Google Form'!$A:$A,0),8),1),FALSE)),0,1),1)</f>
        <v>1</v>
      </c>
      <c r="N68" s="14">
        <f>IFERROR(IF(OR(IFERROR(FIND(N$13,INDEX('Cleaned Google Form'!$A$1:$L$5000,MATCH(UPPER(SUBSTITUTE('Main Template'!$D68," ","")),'Cleaned Google Form'!$A:$A,0),12),1),FALSE),AND(N$17=1,NOT(INDEX('Cleaned Google Form'!$A$1:$L$5000,MATCH(UPPER(SUBSTITUTE('Main Template'!$D68," ","")),'Cleaned Google Form'!$A:$A,0),6)="NO")),AND(N$17&gt;=26,NOT(INDEX('Cleaned Google Form'!$A$1:$L$5000,UPPER(SUBSTITUTE(MATCH(UPPER(SUBSTITUTE($D68," ","")),'Cleaned Google Form'!$A:$A,0)," ","")),7)="NO")),IFERROR(FIND(UPPER(SUBSTITUTE(N$12," ","")),INDEX('Cleaned Google Form'!$A$1:$L$5000,MATCH(UPPER(SUBSTITUTE($D68," ","")),'Cleaned Google Form'!$A:$A,0),8),1),FALSE)),0,1),1)</f>
        <v>1</v>
      </c>
      <c r="O68" s="14">
        <f>IFERROR(IF(OR(IFERROR(FIND(O$13,INDEX('Cleaned Google Form'!$A$1:$L$5000,MATCH(UPPER(SUBSTITUTE('Main Template'!$D68," ","")),'Cleaned Google Form'!$A:$A,0),12),1),FALSE),AND(O$17=1,NOT(INDEX('Cleaned Google Form'!$A$1:$L$5000,MATCH(UPPER(SUBSTITUTE('Main Template'!$D68," ","")),'Cleaned Google Form'!$A:$A,0),6)="NO")),AND(O$17&gt;=26,NOT(INDEX('Cleaned Google Form'!$A$1:$L$5000,UPPER(SUBSTITUTE(MATCH(UPPER(SUBSTITUTE($D68," ","")),'Cleaned Google Form'!$A:$A,0)," ","")),7)="NO")),IFERROR(FIND(UPPER(SUBSTITUTE(O$12," ","")),INDEX('Cleaned Google Form'!$A$1:$L$5000,MATCH(UPPER(SUBSTITUTE($D68," ","")),'Cleaned Google Form'!$A:$A,0),8),1),FALSE)),0,1),1)</f>
        <v>1</v>
      </c>
      <c r="P68" s="14">
        <f>IFERROR(IF(OR(IFERROR(FIND(P$13,INDEX('Cleaned Google Form'!$A$1:$L$5000,MATCH(UPPER(SUBSTITUTE('Main Template'!$D68," ","")),'Cleaned Google Form'!$A:$A,0),12),1),FALSE),AND(P$17=1,NOT(INDEX('Cleaned Google Form'!$A$1:$L$5000,MATCH(UPPER(SUBSTITUTE('Main Template'!$D68," ","")),'Cleaned Google Form'!$A:$A,0),6)="NO")),AND(P$17&gt;=26,NOT(INDEX('Cleaned Google Form'!$A$1:$L$5000,UPPER(SUBSTITUTE(MATCH(UPPER(SUBSTITUTE($D68," ","")),'Cleaned Google Form'!$A:$A,0)," ","")),7)="NO")),IFERROR(FIND(UPPER(SUBSTITUTE(P$12," ","")),INDEX('Cleaned Google Form'!$A$1:$L$5000,MATCH(UPPER(SUBSTITUTE($D68," ","")),'Cleaned Google Form'!$A:$A,0),8),1),FALSE)),0,1),1)</f>
        <v>1</v>
      </c>
      <c r="Q68" s="14">
        <f>IFERROR(IF(OR(IFERROR(FIND(Q$13,INDEX('Cleaned Google Form'!$A$1:$L$5000,MATCH(UPPER(SUBSTITUTE('Main Template'!$D68," ","")),'Cleaned Google Form'!$A:$A,0),12),1),FALSE),AND(Q$17=1,NOT(INDEX('Cleaned Google Form'!$A$1:$L$5000,MATCH(UPPER(SUBSTITUTE('Main Template'!$D68," ","")),'Cleaned Google Form'!$A:$A,0),6)="NO")),AND(Q$17&gt;=26,NOT(INDEX('Cleaned Google Form'!$A$1:$L$5000,UPPER(SUBSTITUTE(MATCH(UPPER(SUBSTITUTE($D68," ","")),'Cleaned Google Form'!$A:$A,0)," ","")),7)="NO")),IFERROR(FIND(UPPER(SUBSTITUTE(Q$12," ","")),INDEX('Cleaned Google Form'!$A$1:$L$5000,MATCH(UPPER(SUBSTITUTE($D68," ","")),'Cleaned Google Form'!$A:$A,0),8),1),FALSE)),0,1),1)</f>
        <v>1</v>
      </c>
      <c r="R68" s="14">
        <f>IFERROR(IF(OR(IFERROR(FIND(R$13,INDEX('Cleaned Google Form'!$A$1:$L$5000,MATCH(UPPER(SUBSTITUTE('Main Template'!$D68," ","")),'Cleaned Google Form'!$A:$A,0),12),1),FALSE),AND(R$17=1,NOT(INDEX('Cleaned Google Form'!$A$1:$L$5000,MATCH(UPPER(SUBSTITUTE('Main Template'!$D68," ","")),'Cleaned Google Form'!$A:$A,0),6)="NO")),AND(R$17&gt;=26,NOT(INDEX('Cleaned Google Form'!$A$1:$L$5000,UPPER(SUBSTITUTE(MATCH(UPPER(SUBSTITUTE($D68," ","")),'Cleaned Google Form'!$A:$A,0)," ","")),7)="NO")),IFERROR(FIND(UPPER(SUBSTITUTE(R$12," ","")),INDEX('Cleaned Google Form'!$A$1:$L$5000,MATCH(UPPER(SUBSTITUTE($D68," ","")),'Cleaned Google Form'!$A:$A,0),8),1),FALSE)),0,1),1)</f>
        <v>1</v>
      </c>
      <c r="S68" s="14">
        <f>IFERROR(IF(OR(IFERROR(FIND(S$13,INDEX('Cleaned Google Form'!$A$1:$L$5000,MATCH(UPPER(SUBSTITUTE('Main Template'!$D68," ","")),'Cleaned Google Form'!$A:$A,0),12),1),FALSE),AND(S$17=1,NOT(INDEX('Cleaned Google Form'!$A$1:$L$5000,MATCH(UPPER(SUBSTITUTE('Main Template'!$D68," ","")),'Cleaned Google Form'!$A:$A,0),6)="NO")),AND(S$17&gt;=26,NOT(INDEX('Cleaned Google Form'!$A$1:$L$5000,UPPER(SUBSTITUTE(MATCH(UPPER(SUBSTITUTE($D68," ","")),'Cleaned Google Form'!$A:$A,0)," ","")),7)="NO")),IFERROR(FIND(UPPER(SUBSTITUTE(S$12," ","")),INDEX('Cleaned Google Form'!$A$1:$L$5000,MATCH(UPPER(SUBSTITUTE($D68," ","")),'Cleaned Google Form'!$A:$A,0),8),1),FALSE)),0,1),1)</f>
        <v>1</v>
      </c>
      <c r="T68" s="14">
        <f>IFERROR(IF(OR(IFERROR(FIND(T$13,INDEX('Cleaned Google Form'!$A$1:$L$5000,MATCH(UPPER(SUBSTITUTE('Main Template'!$D68," ","")),'Cleaned Google Form'!$A:$A,0),12),1),FALSE),AND(T$17=1,NOT(INDEX('Cleaned Google Form'!$A$1:$L$5000,MATCH(UPPER(SUBSTITUTE('Main Template'!$D68," ","")),'Cleaned Google Form'!$A:$A,0),6)="NO")),AND(T$17&gt;=26,NOT(INDEX('Cleaned Google Form'!$A$1:$L$5000,UPPER(SUBSTITUTE(MATCH(UPPER(SUBSTITUTE($D68," ","")),'Cleaned Google Form'!$A:$A,0)," ","")),7)="NO")),IFERROR(FIND(UPPER(SUBSTITUTE(T$12," ","")),INDEX('Cleaned Google Form'!$A$1:$L$5000,MATCH(UPPER(SUBSTITUTE($D68," ","")),'Cleaned Google Form'!$A:$A,0),8),1),FALSE)),0,1),1)</f>
        <v>1</v>
      </c>
      <c r="U68" s="14">
        <f>IFERROR(IF(OR(IFERROR(FIND(U$13,INDEX('Cleaned Google Form'!$A$1:$L$5000,MATCH(UPPER(SUBSTITUTE('Main Template'!$D68," ","")),'Cleaned Google Form'!$A:$A,0),12),1),FALSE),AND(U$17=1,NOT(INDEX('Cleaned Google Form'!$A$1:$L$5000,MATCH(UPPER(SUBSTITUTE('Main Template'!$D68," ","")),'Cleaned Google Form'!$A:$A,0),6)="NO")),AND(U$17&gt;=26,NOT(INDEX('Cleaned Google Form'!$A$1:$L$5000,UPPER(SUBSTITUTE(MATCH(UPPER(SUBSTITUTE($D68," ","")),'Cleaned Google Form'!$A:$A,0)," ","")),7)="NO")),IFERROR(FIND(UPPER(SUBSTITUTE(U$12," ","")),INDEX('Cleaned Google Form'!$A$1:$L$5000,MATCH(UPPER(SUBSTITUTE($D68," ","")),'Cleaned Google Form'!$A:$A,0),8),1),FALSE)),0,1),1)</f>
        <v>1</v>
      </c>
      <c r="V68" s="14">
        <f>IFERROR(IF(OR(IFERROR(FIND(V$13,INDEX('Cleaned Google Form'!$A$1:$L$5000,MATCH(UPPER(SUBSTITUTE('Main Template'!$D68," ","")),'Cleaned Google Form'!$A:$A,0),12),1),FALSE),AND(V$17=1,NOT(INDEX('Cleaned Google Form'!$A$1:$L$5000,MATCH(UPPER(SUBSTITUTE('Main Template'!$D68," ","")),'Cleaned Google Form'!$A:$A,0),6)="NO")),AND(V$17&gt;=26,NOT(INDEX('Cleaned Google Form'!$A$1:$L$5000,UPPER(SUBSTITUTE(MATCH(UPPER(SUBSTITUTE($D68," ","")),'Cleaned Google Form'!$A:$A,0)," ","")),7)="NO")),IFERROR(FIND(UPPER(SUBSTITUTE(V$12," ","")),INDEX('Cleaned Google Form'!$A$1:$L$5000,MATCH(UPPER(SUBSTITUTE($D68," ","")),'Cleaned Google Form'!$A:$A,0),8),1),FALSE)),0,1),1)</f>
        <v>1</v>
      </c>
      <c r="W68" s="14">
        <f>IFERROR(IF(OR(IFERROR(FIND(W$13,INDEX('Cleaned Google Form'!$A$1:$L$5000,MATCH(UPPER(SUBSTITUTE('Main Template'!$D68," ","")),'Cleaned Google Form'!$A:$A,0),12),1),FALSE),AND(W$17=1,NOT(INDEX('Cleaned Google Form'!$A$1:$L$5000,MATCH(UPPER(SUBSTITUTE('Main Template'!$D68," ","")),'Cleaned Google Form'!$A:$A,0),6)="NO")),AND(W$17&gt;=26,NOT(INDEX('Cleaned Google Form'!$A$1:$L$5000,UPPER(SUBSTITUTE(MATCH(UPPER(SUBSTITUTE($D68," ","")),'Cleaned Google Form'!$A:$A,0)," ","")),7)="NO")),IFERROR(FIND(UPPER(SUBSTITUTE(W$12," ","")),INDEX('Cleaned Google Form'!$A$1:$L$5000,MATCH(UPPER(SUBSTITUTE($D68," ","")),'Cleaned Google Form'!$A:$A,0),8),1),FALSE)),0,1),1)</f>
        <v>1</v>
      </c>
      <c r="X68" s="14">
        <f>IFERROR(IF(OR(IFERROR(FIND(X$13,INDEX('Cleaned Google Form'!$A$1:$L$5000,MATCH(UPPER(SUBSTITUTE('Main Template'!$D68," ","")),'Cleaned Google Form'!$A:$A,0),12),1),FALSE),AND(X$17=1,NOT(INDEX('Cleaned Google Form'!$A$1:$L$5000,MATCH(UPPER(SUBSTITUTE('Main Template'!$D68," ","")),'Cleaned Google Form'!$A:$A,0),6)="NO")),AND(X$17&gt;=26,NOT(INDEX('Cleaned Google Form'!$A$1:$L$5000,UPPER(SUBSTITUTE(MATCH(UPPER(SUBSTITUTE($D68," ","")),'Cleaned Google Form'!$A:$A,0)," ","")),7)="NO")),IFERROR(FIND(UPPER(SUBSTITUTE(X$12," ","")),INDEX('Cleaned Google Form'!$A$1:$L$5000,MATCH(UPPER(SUBSTITUTE($D68," ","")),'Cleaned Google Form'!$A:$A,0),8),1),FALSE)),0,1),1)</f>
        <v>1</v>
      </c>
      <c r="Y68" s="14">
        <f>IFERROR(IF(OR(IFERROR(FIND(Y$13,INDEX('Cleaned Google Form'!$A$1:$L$5000,MATCH(UPPER(SUBSTITUTE('Main Template'!$D68," ","")),'Cleaned Google Form'!$A:$A,0),12),1),FALSE),AND(Y$17=1,NOT(INDEX('Cleaned Google Form'!$A$1:$L$5000,MATCH(UPPER(SUBSTITUTE('Main Template'!$D68," ","")),'Cleaned Google Form'!$A:$A,0),6)="NO")),AND(Y$17&gt;=26,NOT(INDEX('Cleaned Google Form'!$A$1:$L$5000,UPPER(SUBSTITUTE(MATCH(UPPER(SUBSTITUTE($D68," ","")),'Cleaned Google Form'!$A:$A,0)," ","")),7)="NO")),IFERROR(FIND(UPPER(SUBSTITUTE(Y$12," ","")),INDEX('Cleaned Google Form'!$A$1:$L$5000,MATCH(UPPER(SUBSTITUTE($D68," ","")),'Cleaned Google Form'!$A:$A,0),8),1),FALSE)),0,1),1)</f>
        <v>1</v>
      </c>
      <c r="Z68" s="14">
        <f>IFERROR(IF(OR(IFERROR(FIND(Z$13,INDEX('Cleaned Google Form'!$A$1:$L$5000,MATCH(UPPER(SUBSTITUTE('Main Template'!$D68," ","")),'Cleaned Google Form'!$A:$A,0),12),1),FALSE),AND(Z$17=1,NOT(INDEX('Cleaned Google Form'!$A$1:$L$5000,MATCH(UPPER(SUBSTITUTE('Main Template'!$D68," ","")),'Cleaned Google Form'!$A:$A,0),6)="NO")),AND(Z$17&gt;=26,NOT(INDEX('Cleaned Google Form'!$A$1:$L$5000,UPPER(SUBSTITUTE(MATCH(UPPER(SUBSTITUTE($D68," ","")),'Cleaned Google Form'!$A:$A,0)," ","")),7)="NO")),IFERROR(FIND(UPPER(SUBSTITUTE(Z$12," ","")),INDEX('Cleaned Google Form'!$A$1:$L$5000,MATCH(UPPER(SUBSTITUTE($D68," ","")),'Cleaned Google Form'!$A:$A,0),8),1),FALSE)),0,1),1)</f>
        <v>1</v>
      </c>
      <c r="AA68" s="14">
        <f>IFERROR(IF(OR(IFERROR(FIND(AA$13,INDEX('Cleaned Google Form'!$A$1:$L$5000,MATCH(UPPER(SUBSTITUTE('Main Template'!$D68," ","")),'Cleaned Google Form'!$A:$A,0),12),1),FALSE),AND(AA$17=1,NOT(INDEX('Cleaned Google Form'!$A$1:$L$5000,MATCH(UPPER(SUBSTITUTE('Main Template'!$D68," ","")),'Cleaned Google Form'!$A:$A,0),6)="NO")),AND(AA$17&gt;=26,NOT(INDEX('Cleaned Google Form'!$A$1:$L$5000,UPPER(SUBSTITUTE(MATCH(UPPER(SUBSTITUTE($D68," ","")),'Cleaned Google Form'!$A:$A,0)," ","")),7)="NO")),IFERROR(FIND(UPPER(SUBSTITUTE(AA$12," ","")),INDEX('Cleaned Google Form'!$A$1:$L$5000,MATCH(UPPER(SUBSTITUTE($D68," ","")),'Cleaned Google Form'!$A:$A,0),8),1),FALSE)),0,1),1)</f>
        <v>1</v>
      </c>
      <c r="AB68" s="14">
        <f>IFERROR(IF(OR(IFERROR(FIND(AB$13,INDEX('Cleaned Google Form'!$A$1:$L$5000,MATCH(UPPER(SUBSTITUTE('Main Template'!$D68," ","")),'Cleaned Google Form'!$A:$A,0),12),1),FALSE),AND(AB$17=1,NOT(INDEX('Cleaned Google Form'!$A$1:$L$5000,MATCH(UPPER(SUBSTITUTE('Main Template'!$D68," ","")),'Cleaned Google Form'!$A:$A,0),6)="NO")),AND(AB$17&gt;=26,NOT(INDEX('Cleaned Google Form'!$A$1:$L$5000,UPPER(SUBSTITUTE(MATCH(UPPER(SUBSTITUTE($D68," ","")),'Cleaned Google Form'!$A:$A,0)," ","")),7)="NO")),IFERROR(FIND(UPPER(SUBSTITUTE(AB$12," ","")),INDEX('Cleaned Google Form'!$A$1:$L$5000,MATCH(UPPER(SUBSTITUTE($D68," ","")),'Cleaned Google Form'!$A:$A,0),8),1),FALSE)),0,1),1)</f>
        <v>1</v>
      </c>
      <c r="AC68" s="14">
        <f>IFERROR(IF(OR(IFERROR(FIND(AC$13,INDEX('Cleaned Google Form'!$A$1:$L$5000,MATCH(UPPER(SUBSTITUTE('Main Template'!$D68," ","")),'Cleaned Google Form'!$A:$A,0),12),1),FALSE),AND(AC$17=1,NOT(INDEX('Cleaned Google Form'!$A$1:$L$5000,MATCH(UPPER(SUBSTITUTE('Main Template'!$D68," ","")),'Cleaned Google Form'!$A:$A,0),6)="NO")),AND(AC$17&gt;=26,NOT(INDEX('Cleaned Google Form'!$A$1:$L$5000,UPPER(SUBSTITUTE(MATCH(UPPER(SUBSTITUTE($D68," ","")),'Cleaned Google Form'!$A:$A,0)," ","")),7)="NO")),IFERROR(FIND(UPPER(SUBSTITUTE(AC$12," ","")),INDEX('Cleaned Google Form'!$A$1:$L$5000,MATCH(UPPER(SUBSTITUTE($D68," ","")),'Cleaned Google Form'!$A:$A,0),8),1),FALSE)),0,1),1)</f>
        <v>1</v>
      </c>
      <c r="AD68" s="14">
        <f>IFERROR(IF(OR(IFERROR(FIND(AD$13,INDEX('Cleaned Google Form'!$A$1:$L$5000,MATCH(UPPER(SUBSTITUTE('Main Template'!$D68," ","")),'Cleaned Google Form'!$A:$A,0),12),1),FALSE),AND(AD$17=1,NOT(INDEX('Cleaned Google Form'!$A$1:$L$5000,MATCH(UPPER(SUBSTITUTE('Main Template'!$D68," ","")),'Cleaned Google Form'!$A:$A,0),6)="NO")),AND(AD$17&gt;=26,NOT(INDEX('Cleaned Google Form'!$A$1:$L$5000,UPPER(SUBSTITUTE(MATCH(UPPER(SUBSTITUTE($D68," ","")),'Cleaned Google Form'!$A:$A,0)," ","")),7)="NO")),IFERROR(FIND(UPPER(SUBSTITUTE(AD$12," ","")),INDEX('Cleaned Google Form'!$A$1:$L$5000,MATCH(UPPER(SUBSTITUTE($D68," ","")),'Cleaned Google Form'!$A:$A,0),8),1),FALSE)),0,1),1)</f>
        <v>1</v>
      </c>
      <c r="AE68" s="14">
        <f>IFERROR(IF(OR(IFERROR(FIND(AE$13,INDEX('Cleaned Google Form'!$A$1:$L$5000,MATCH(UPPER(SUBSTITUTE('Main Template'!$D68," ","")),'Cleaned Google Form'!$A:$A,0),12),1),FALSE),AND(AE$17=1,NOT(INDEX('Cleaned Google Form'!$A$1:$L$5000,MATCH(UPPER(SUBSTITUTE('Main Template'!$D68," ","")),'Cleaned Google Form'!$A:$A,0),6)="NO")),AND(AE$17&gt;=26,NOT(INDEX('Cleaned Google Form'!$A$1:$L$5000,UPPER(SUBSTITUTE(MATCH(UPPER(SUBSTITUTE($D68," ","")),'Cleaned Google Form'!$A:$A,0)," ","")),7)="NO")),IFERROR(FIND(UPPER(SUBSTITUTE(AE$12," ","")),INDEX('Cleaned Google Form'!$A$1:$L$5000,MATCH(UPPER(SUBSTITUTE($D68," ","")),'Cleaned Google Form'!$A:$A,0),8),1),FALSE)),0,1),1)</f>
        <v>1</v>
      </c>
      <c r="AF68" s="14">
        <f>IFERROR(IF(OR(IFERROR(FIND(AF$13,INDEX('Cleaned Google Form'!$A$1:$L$5000,MATCH(UPPER(SUBSTITUTE('Main Template'!$D68," ","")),'Cleaned Google Form'!$A:$A,0),12),1),FALSE),AND(AF$17=1,NOT(INDEX('Cleaned Google Form'!$A$1:$L$5000,MATCH(UPPER(SUBSTITUTE('Main Template'!$D68," ","")),'Cleaned Google Form'!$A:$A,0),6)="NO")),AND(AF$17&gt;=26,NOT(INDEX('Cleaned Google Form'!$A$1:$L$5000,UPPER(SUBSTITUTE(MATCH(UPPER(SUBSTITUTE($D68," ","")),'Cleaned Google Form'!$A:$A,0)," ","")),7)="NO")),IFERROR(FIND(UPPER(SUBSTITUTE(AF$12," ","")),INDEX('Cleaned Google Form'!$A$1:$L$5000,MATCH(UPPER(SUBSTITUTE($D68," ","")),'Cleaned Google Form'!$A:$A,0),8),1),FALSE)),0,1),1)</f>
        <v>1</v>
      </c>
      <c r="AG68" s="14">
        <f>IFERROR(IF(OR(IFERROR(FIND(AG$13,INDEX('Cleaned Google Form'!$A$1:$L$5000,MATCH(UPPER(SUBSTITUTE('Main Template'!$D68," ","")),'Cleaned Google Form'!$A:$A,0),12),1),FALSE),AND(AG$17=1,NOT(INDEX('Cleaned Google Form'!$A$1:$L$5000,MATCH(UPPER(SUBSTITUTE('Main Template'!$D68," ","")),'Cleaned Google Form'!$A:$A,0),6)="NO")),AND(AG$17&gt;=26,NOT(INDEX('Cleaned Google Form'!$A$1:$L$5000,UPPER(SUBSTITUTE(MATCH(UPPER(SUBSTITUTE($D68," ","")),'Cleaned Google Form'!$A:$A,0)," ","")),7)="NO")),IFERROR(FIND(UPPER(SUBSTITUTE(AG$12," ","")),INDEX('Cleaned Google Form'!$A$1:$L$5000,MATCH(UPPER(SUBSTITUTE($D68," ","")),'Cleaned Google Form'!$A:$A,0),8),1),FALSE)),0,1),1)</f>
        <v>1</v>
      </c>
      <c r="AH68" s="14">
        <f>IFERROR(IF(OR(IFERROR(FIND(AH$13,INDEX('Cleaned Google Form'!$A$1:$L$5000,MATCH(UPPER(SUBSTITUTE('Main Template'!$D68," ","")),'Cleaned Google Form'!$A:$A,0),12),1),FALSE),AND(AH$17=1,NOT(INDEX('Cleaned Google Form'!$A$1:$L$5000,MATCH(UPPER(SUBSTITUTE('Main Template'!$D68," ","")),'Cleaned Google Form'!$A:$A,0),6)="NO")),AND(AH$17&gt;=26,NOT(INDEX('Cleaned Google Form'!$A$1:$L$5000,UPPER(SUBSTITUTE(MATCH(UPPER(SUBSTITUTE($D68," ","")),'Cleaned Google Form'!$A:$A,0)," ","")),7)="NO")),IFERROR(FIND(UPPER(SUBSTITUTE(AH$12," ","")),INDEX('Cleaned Google Form'!$A$1:$L$5000,MATCH(UPPER(SUBSTITUTE($D68," ","")),'Cleaned Google Form'!$A:$A,0),8),1),FALSE)),0,1),1)</f>
        <v>1</v>
      </c>
      <c r="AI68" s="14">
        <f>IFERROR(IF(OR(IFERROR(FIND(AI$13,INDEX('Cleaned Google Form'!$A$1:$L$5000,MATCH(UPPER(SUBSTITUTE('Main Template'!$D68," ","")),'Cleaned Google Form'!$A:$A,0),12),1),FALSE),AND(AI$17=1,NOT(INDEX('Cleaned Google Form'!$A$1:$L$5000,MATCH(UPPER(SUBSTITUTE('Main Template'!$D68," ","")),'Cleaned Google Form'!$A:$A,0),6)="NO")),AND(AI$17&gt;=26,NOT(INDEX('Cleaned Google Form'!$A$1:$L$5000,UPPER(SUBSTITUTE(MATCH(UPPER(SUBSTITUTE($D68," ","")),'Cleaned Google Form'!$A:$A,0)," ","")),7)="NO")),IFERROR(FIND(UPPER(SUBSTITUTE(AI$12," ","")),INDEX('Cleaned Google Form'!$A$1:$L$5000,MATCH(UPPER(SUBSTITUTE($D68," ","")),'Cleaned Google Form'!$A:$A,0),8),1),FALSE)),0,1),1)</f>
        <v>1</v>
      </c>
      <c r="AJ68" s="14">
        <f>IFERROR(IF(OR(IFERROR(FIND(AJ$13,INDEX('Cleaned Google Form'!$A$1:$L$5000,MATCH(UPPER(SUBSTITUTE('Main Template'!$D68," ","")),'Cleaned Google Form'!$A:$A,0),12),1),FALSE),AND(AJ$17=1,NOT(INDEX('Cleaned Google Form'!$A$1:$L$5000,MATCH(UPPER(SUBSTITUTE('Main Template'!$D68," ","")),'Cleaned Google Form'!$A:$A,0),6)="NO")),AND(AJ$17&gt;=26,NOT(INDEX('Cleaned Google Form'!$A$1:$L$5000,UPPER(SUBSTITUTE(MATCH(UPPER(SUBSTITUTE($D68," ","")),'Cleaned Google Form'!$A:$A,0)," ","")),7)="NO")),IFERROR(FIND(UPPER(SUBSTITUTE(AJ$12," ","")),INDEX('Cleaned Google Form'!$A$1:$L$5000,MATCH(UPPER(SUBSTITUTE($D68," ","")),'Cleaned Google Form'!$A:$A,0),8),1),FALSE)),0,1),1)</f>
        <v>1</v>
      </c>
      <c r="AK68" s="14">
        <f>IFERROR(IF(OR(IFERROR(FIND(AK$13,INDEX('Cleaned Google Form'!$A$1:$L$5000,MATCH(UPPER(SUBSTITUTE('Main Template'!$D68," ","")),'Cleaned Google Form'!$A:$A,0),12),1),FALSE),AND(AK$17=1,NOT(INDEX('Cleaned Google Form'!$A$1:$L$5000,MATCH(UPPER(SUBSTITUTE('Main Template'!$D68," ","")),'Cleaned Google Form'!$A:$A,0),6)="NO")),AND(AK$17&gt;=26,NOT(INDEX('Cleaned Google Form'!$A$1:$L$5000,UPPER(SUBSTITUTE(MATCH(UPPER(SUBSTITUTE($D68," ","")),'Cleaned Google Form'!$A:$A,0)," ","")),7)="NO")),IFERROR(FIND(UPPER(SUBSTITUTE(AK$12," ","")),INDEX('Cleaned Google Form'!$A$1:$L$5000,MATCH(UPPER(SUBSTITUTE($D68," ","")),'Cleaned Google Form'!$A:$A,0),8),1),FALSE)),0,1),1)</f>
        <v>1</v>
      </c>
      <c r="AL68" s="14">
        <f>IFERROR(IF(OR(IFERROR(FIND(AL$13,INDEX('Cleaned Google Form'!$A$1:$L$5000,MATCH(UPPER(SUBSTITUTE('Main Template'!$D68," ","")),'Cleaned Google Form'!$A:$A,0),12),1),FALSE),AND(AL$17=1,NOT(INDEX('Cleaned Google Form'!$A$1:$L$5000,MATCH(UPPER(SUBSTITUTE('Main Template'!$D68," ","")),'Cleaned Google Form'!$A:$A,0),6)="NO")),AND(AL$17&gt;=26,NOT(INDEX('Cleaned Google Form'!$A$1:$L$5000,UPPER(SUBSTITUTE(MATCH(UPPER(SUBSTITUTE($D68," ","")),'Cleaned Google Form'!$A:$A,0)," ","")),7)="NO")),IFERROR(FIND(UPPER(SUBSTITUTE(AL$12," ","")),INDEX('Cleaned Google Form'!$A$1:$L$5000,MATCH(UPPER(SUBSTITUTE($D68," ","")),'Cleaned Google Form'!$A:$A,0),8),1),FALSE)),0,1),1)</f>
        <v>1</v>
      </c>
      <c r="AM68" s="14">
        <f>IFERROR(IF(OR(IFERROR(FIND(AM$13,INDEX('Cleaned Google Form'!$A$1:$L$5000,MATCH(UPPER(SUBSTITUTE('Main Template'!$D68," ","")),'Cleaned Google Form'!$A:$A,0),12),1),FALSE),AND(AM$17=1,NOT(INDEX('Cleaned Google Form'!$A$1:$L$5000,MATCH(UPPER(SUBSTITUTE('Main Template'!$D68," ","")),'Cleaned Google Form'!$A:$A,0),6)="NO")),AND(AM$17&gt;=26,NOT(INDEX('Cleaned Google Form'!$A$1:$L$5000,UPPER(SUBSTITUTE(MATCH(UPPER(SUBSTITUTE($D68," ","")),'Cleaned Google Form'!$A:$A,0)," ","")),7)="NO")),IFERROR(FIND(UPPER(SUBSTITUTE(AM$12," ","")),INDEX('Cleaned Google Form'!$A$1:$L$5000,MATCH(UPPER(SUBSTITUTE($D68," ","")),'Cleaned Google Form'!$A:$A,0),8),1),FALSE)),0,1),1)</f>
        <v>1</v>
      </c>
      <c r="AN68" s="14">
        <f>IFERROR(IF(OR(IFERROR(FIND(AN$13,INDEX('Cleaned Google Form'!$A$1:$L$5000,MATCH(UPPER(SUBSTITUTE('Main Template'!$D68," ","")),'Cleaned Google Form'!$A:$A,0),12),1),FALSE),AND(AN$17=1,NOT(INDEX('Cleaned Google Form'!$A$1:$L$5000,MATCH(UPPER(SUBSTITUTE('Main Template'!$D68," ","")),'Cleaned Google Form'!$A:$A,0),6)="NO")),AND(AN$17&gt;=26,NOT(INDEX('Cleaned Google Form'!$A$1:$L$5000,UPPER(SUBSTITUTE(MATCH(UPPER(SUBSTITUTE($D68," ","")),'Cleaned Google Form'!$A:$A,0)," ","")),7)="NO")),IFERROR(FIND(UPPER(SUBSTITUTE(AN$12," ","")),INDEX('Cleaned Google Form'!$A$1:$L$5000,MATCH(UPPER(SUBSTITUTE($D68," ","")),'Cleaned Google Form'!$A:$A,0),8),1),FALSE)),0,1),1)</f>
        <v>1</v>
      </c>
    </row>
    <row r="69" spans="3:40">
      <c r="C69" s="4">
        <f t="shared" si="8"/>
        <v>52</v>
      </c>
      <c r="D69" s="4" t="s">
        <v>95</v>
      </c>
      <c r="E69" s="4">
        <f>IFERROR(IF(UPPER(VLOOKUP(UPPER(SUBSTITUTE(D69," ","")),'Cleaned Google Form'!$A$1:$L$5000,3,FALSE))="YES",1,0),0)</f>
        <v>0</v>
      </c>
      <c r="F69" s="4">
        <f>IFERROR(IF(VLOOKUP(UPPER(SUBSTITUTE(D69," ","")),'Cleaned Google Form'!$A$1:$L$5000,2,FALSE)="R1",1,0),0)</f>
        <v>0</v>
      </c>
      <c r="G69" s="4">
        <f>IFERROR(IF(VLOOKUP(UPPER(SUBSTITUTE(D69," ","")),'Cleaned Google Form'!$A$1:$L$5000,4,FALSE)="VGH",1,0),0)</f>
        <v>0</v>
      </c>
      <c r="H69" s="4">
        <f>IFERROR(IF(G69+IFERROR(IF(VLOOKUP(UPPER(SUBSTITUTE(D69," ","")),'Cleaned Google Form'!$A$1:$L$5000,3,FALSE)="SPH",1,0),0)=0,1,0),0)</f>
        <v>1</v>
      </c>
      <c r="I69" s="4">
        <f t="shared" si="9"/>
        <v>52</v>
      </c>
      <c r="J69" s="14">
        <f>IFERROR(IF(OR(IFERROR(FIND(J$13,INDEX('Cleaned Google Form'!$A$1:$L$5000,MATCH(UPPER(SUBSTITUTE('Main Template'!$D69," ","")),'Cleaned Google Form'!$A:$A,0),12),1),FALSE),AND(J$17=1,NOT(INDEX('Cleaned Google Form'!$A$1:$L$5000,MATCH(UPPER(SUBSTITUTE('Main Template'!$D69," ","")),'Cleaned Google Form'!$A:$A,0),6)="NO")),AND(J$17&gt;=26,NOT(INDEX('Cleaned Google Form'!$A$1:$L$5000,UPPER(SUBSTITUTE(MATCH(UPPER(SUBSTITUTE($D69," ","")),'Cleaned Google Form'!$A:$A,0)," ","")),7)="NO")),IFERROR(FIND(UPPER(SUBSTITUTE(J$12," ","")),INDEX('Cleaned Google Form'!$A$1:$L$5000,MATCH(UPPER(SUBSTITUTE($D69," ","")),'Cleaned Google Form'!$A:$A,0),8),1),FALSE)),0,1),1)</f>
        <v>1</v>
      </c>
      <c r="K69" s="14">
        <f>IFERROR(IF(OR(IFERROR(FIND(K$13,INDEX('Cleaned Google Form'!$A$1:$L$5000,MATCH(UPPER(SUBSTITUTE('Main Template'!$D69," ","")),'Cleaned Google Form'!$A:$A,0),12),1),FALSE),AND(K$17=1,NOT(INDEX('Cleaned Google Form'!$A$1:$L$5000,MATCH(UPPER(SUBSTITUTE('Main Template'!$D69," ","")),'Cleaned Google Form'!$A:$A,0),6)="NO")),AND(K$17&gt;=26,NOT(INDEX('Cleaned Google Form'!$A$1:$L$5000,UPPER(SUBSTITUTE(MATCH(UPPER(SUBSTITUTE($D69," ","")),'Cleaned Google Form'!$A:$A,0)," ","")),7)="NO")),IFERROR(FIND(UPPER(SUBSTITUTE(K$12," ","")),INDEX('Cleaned Google Form'!$A$1:$L$5000,MATCH(UPPER(SUBSTITUTE($D69," ","")),'Cleaned Google Form'!$A:$A,0),8),1),FALSE)),0,1),1)</f>
        <v>1</v>
      </c>
      <c r="L69" s="14">
        <f>IFERROR(IF(OR(IFERROR(FIND(L$13,INDEX('Cleaned Google Form'!$A$1:$L$5000,MATCH(UPPER(SUBSTITUTE('Main Template'!$D69," ","")),'Cleaned Google Form'!$A:$A,0),12),1),FALSE),AND(L$17=1,NOT(INDEX('Cleaned Google Form'!$A$1:$L$5000,MATCH(UPPER(SUBSTITUTE('Main Template'!$D69," ","")),'Cleaned Google Form'!$A:$A,0),6)="NO")),AND(L$17&gt;=26,NOT(INDEX('Cleaned Google Form'!$A$1:$L$5000,UPPER(SUBSTITUTE(MATCH(UPPER(SUBSTITUTE($D69," ","")),'Cleaned Google Form'!$A:$A,0)," ","")),7)="NO")),IFERROR(FIND(UPPER(SUBSTITUTE(L$12," ","")),INDEX('Cleaned Google Form'!$A$1:$L$5000,MATCH(UPPER(SUBSTITUTE($D69," ","")),'Cleaned Google Form'!$A:$A,0),8),1),FALSE)),0,1),1)</f>
        <v>1</v>
      </c>
      <c r="M69" s="14">
        <f>IFERROR(IF(OR(IFERROR(FIND(M$13,INDEX('Cleaned Google Form'!$A$1:$L$5000,MATCH(UPPER(SUBSTITUTE('Main Template'!$D69," ","")),'Cleaned Google Form'!$A:$A,0),12),1),FALSE),AND(M$17=1,NOT(INDEX('Cleaned Google Form'!$A$1:$L$5000,MATCH(UPPER(SUBSTITUTE('Main Template'!$D69," ","")),'Cleaned Google Form'!$A:$A,0),6)="NO")),AND(M$17&gt;=26,NOT(INDEX('Cleaned Google Form'!$A$1:$L$5000,UPPER(SUBSTITUTE(MATCH(UPPER(SUBSTITUTE($D69," ","")),'Cleaned Google Form'!$A:$A,0)," ","")),7)="NO")),IFERROR(FIND(UPPER(SUBSTITUTE(M$12," ","")),INDEX('Cleaned Google Form'!$A$1:$L$5000,MATCH(UPPER(SUBSTITUTE($D69," ","")),'Cleaned Google Form'!$A:$A,0),8),1),FALSE)),0,1),1)</f>
        <v>1</v>
      </c>
      <c r="N69" s="14">
        <f>IFERROR(IF(OR(IFERROR(FIND(N$13,INDEX('Cleaned Google Form'!$A$1:$L$5000,MATCH(UPPER(SUBSTITUTE('Main Template'!$D69," ","")),'Cleaned Google Form'!$A:$A,0),12),1),FALSE),AND(N$17=1,NOT(INDEX('Cleaned Google Form'!$A$1:$L$5000,MATCH(UPPER(SUBSTITUTE('Main Template'!$D69," ","")),'Cleaned Google Form'!$A:$A,0),6)="NO")),AND(N$17&gt;=26,NOT(INDEX('Cleaned Google Form'!$A$1:$L$5000,UPPER(SUBSTITUTE(MATCH(UPPER(SUBSTITUTE($D69," ","")),'Cleaned Google Form'!$A:$A,0)," ","")),7)="NO")),IFERROR(FIND(UPPER(SUBSTITUTE(N$12," ","")),INDEX('Cleaned Google Form'!$A$1:$L$5000,MATCH(UPPER(SUBSTITUTE($D69," ","")),'Cleaned Google Form'!$A:$A,0),8),1),FALSE)),0,1),1)</f>
        <v>1</v>
      </c>
      <c r="O69" s="14">
        <f>IFERROR(IF(OR(IFERROR(FIND(O$13,INDEX('Cleaned Google Form'!$A$1:$L$5000,MATCH(UPPER(SUBSTITUTE('Main Template'!$D69," ","")),'Cleaned Google Form'!$A:$A,0),12),1),FALSE),AND(O$17=1,NOT(INDEX('Cleaned Google Form'!$A$1:$L$5000,MATCH(UPPER(SUBSTITUTE('Main Template'!$D69," ","")),'Cleaned Google Form'!$A:$A,0),6)="NO")),AND(O$17&gt;=26,NOT(INDEX('Cleaned Google Form'!$A$1:$L$5000,UPPER(SUBSTITUTE(MATCH(UPPER(SUBSTITUTE($D69," ","")),'Cleaned Google Form'!$A:$A,0)," ","")),7)="NO")),IFERROR(FIND(UPPER(SUBSTITUTE(O$12," ","")),INDEX('Cleaned Google Form'!$A$1:$L$5000,MATCH(UPPER(SUBSTITUTE($D69," ","")),'Cleaned Google Form'!$A:$A,0),8),1),FALSE)),0,1),1)</f>
        <v>1</v>
      </c>
      <c r="P69" s="14">
        <f>IFERROR(IF(OR(IFERROR(FIND(P$13,INDEX('Cleaned Google Form'!$A$1:$L$5000,MATCH(UPPER(SUBSTITUTE('Main Template'!$D69," ","")),'Cleaned Google Form'!$A:$A,0),12),1),FALSE),AND(P$17=1,NOT(INDEX('Cleaned Google Form'!$A$1:$L$5000,MATCH(UPPER(SUBSTITUTE('Main Template'!$D69," ","")),'Cleaned Google Form'!$A:$A,0),6)="NO")),AND(P$17&gt;=26,NOT(INDEX('Cleaned Google Form'!$A$1:$L$5000,UPPER(SUBSTITUTE(MATCH(UPPER(SUBSTITUTE($D69," ","")),'Cleaned Google Form'!$A:$A,0)," ","")),7)="NO")),IFERROR(FIND(UPPER(SUBSTITUTE(P$12," ","")),INDEX('Cleaned Google Form'!$A$1:$L$5000,MATCH(UPPER(SUBSTITUTE($D69," ","")),'Cleaned Google Form'!$A:$A,0),8),1),FALSE)),0,1),1)</f>
        <v>1</v>
      </c>
      <c r="Q69" s="14">
        <f>IFERROR(IF(OR(IFERROR(FIND(Q$13,INDEX('Cleaned Google Form'!$A$1:$L$5000,MATCH(UPPER(SUBSTITUTE('Main Template'!$D69," ","")),'Cleaned Google Form'!$A:$A,0),12),1),FALSE),AND(Q$17=1,NOT(INDEX('Cleaned Google Form'!$A$1:$L$5000,MATCH(UPPER(SUBSTITUTE('Main Template'!$D69," ","")),'Cleaned Google Form'!$A:$A,0),6)="NO")),AND(Q$17&gt;=26,NOT(INDEX('Cleaned Google Form'!$A$1:$L$5000,UPPER(SUBSTITUTE(MATCH(UPPER(SUBSTITUTE($D69," ","")),'Cleaned Google Form'!$A:$A,0)," ","")),7)="NO")),IFERROR(FIND(UPPER(SUBSTITUTE(Q$12," ","")),INDEX('Cleaned Google Form'!$A$1:$L$5000,MATCH(UPPER(SUBSTITUTE($D69," ","")),'Cleaned Google Form'!$A:$A,0),8),1),FALSE)),0,1),1)</f>
        <v>1</v>
      </c>
      <c r="R69" s="14">
        <f>IFERROR(IF(OR(IFERROR(FIND(R$13,INDEX('Cleaned Google Form'!$A$1:$L$5000,MATCH(UPPER(SUBSTITUTE('Main Template'!$D69," ","")),'Cleaned Google Form'!$A:$A,0),12),1),FALSE),AND(R$17=1,NOT(INDEX('Cleaned Google Form'!$A$1:$L$5000,MATCH(UPPER(SUBSTITUTE('Main Template'!$D69," ","")),'Cleaned Google Form'!$A:$A,0),6)="NO")),AND(R$17&gt;=26,NOT(INDEX('Cleaned Google Form'!$A$1:$L$5000,UPPER(SUBSTITUTE(MATCH(UPPER(SUBSTITUTE($D69," ","")),'Cleaned Google Form'!$A:$A,0)," ","")),7)="NO")),IFERROR(FIND(UPPER(SUBSTITUTE(R$12," ","")),INDEX('Cleaned Google Form'!$A$1:$L$5000,MATCH(UPPER(SUBSTITUTE($D69," ","")),'Cleaned Google Form'!$A:$A,0),8),1),FALSE)),0,1),1)</f>
        <v>1</v>
      </c>
      <c r="S69" s="14">
        <f>IFERROR(IF(OR(IFERROR(FIND(S$13,INDEX('Cleaned Google Form'!$A$1:$L$5000,MATCH(UPPER(SUBSTITUTE('Main Template'!$D69," ","")),'Cleaned Google Form'!$A:$A,0),12),1),FALSE),AND(S$17=1,NOT(INDEX('Cleaned Google Form'!$A$1:$L$5000,MATCH(UPPER(SUBSTITUTE('Main Template'!$D69," ","")),'Cleaned Google Form'!$A:$A,0),6)="NO")),AND(S$17&gt;=26,NOT(INDEX('Cleaned Google Form'!$A$1:$L$5000,UPPER(SUBSTITUTE(MATCH(UPPER(SUBSTITUTE($D69," ","")),'Cleaned Google Form'!$A:$A,0)," ","")),7)="NO")),IFERROR(FIND(UPPER(SUBSTITUTE(S$12," ","")),INDEX('Cleaned Google Form'!$A$1:$L$5000,MATCH(UPPER(SUBSTITUTE($D69," ","")),'Cleaned Google Form'!$A:$A,0),8),1),FALSE)),0,1),1)</f>
        <v>1</v>
      </c>
      <c r="T69" s="14">
        <f>IFERROR(IF(OR(IFERROR(FIND(T$13,INDEX('Cleaned Google Form'!$A$1:$L$5000,MATCH(UPPER(SUBSTITUTE('Main Template'!$D69," ","")),'Cleaned Google Form'!$A:$A,0),12),1),FALSE),AND(T$17=1,NOT(INDEX('Cleaned Google Form'!$A$1:$L$5000,MATCH(UPPER(SUBSTITUTE('Main Template'!$D69," ","")),'Cleaned Google Form'!$A:$A,0),6)="NO")),AND(T$17&gt;=26,NOT(INDEX('Cleaned Google Form'!$A$1:$L$5000,UPPER(SUBSTITUTE(MATCH(UPPER(SUBSTITUTE($D69," ","")),'Cleaned Google Form'!$A:$A,0)," ","")),7)="NO")),IFERROR(FIND(UPPER(SUBSTITUTE(T$12," ","")),INDEX('Cleaned Google Form'!$A$1:$L$5000,MATCH(UPPER(SUBSTITUTE($D69," ","")),'Cleaned Google Form'!$A:$A,0),8),1),FALSE)),0,1),1)</f>
        <v>1</v>
      </c>
      <c r="U69" s="14">
        <f>IFERROR(IF(OR(IFERROR(FIND(U$13,INDEX('Cleaned Google Form'!$A$1:$L$5000,MATCH(UPPER(SUBSTITUTE('Main Template'!$D69," ","")),'Cleaned Google Form'!$A:$A,0),12),1),FALSE),AND(U$17=1,NOT(INDEX('Cleaned Google Form'!$A$1:$L$5000,MATCH(UPPER(SUBSTITUTE('Main Template'!$D69," ","")),'Cleaned Google Form'!$A:$A,0),6)="NO")),AND(U$17&gt;=26,NOT(INDEX('Cleaned Google Form'!$A$1:$L$5000,UPPER(SUBSTITUTE(MATCH(UPPER(SUBSTITUTE($D69," ","")),'Cleaned Google Form'!$A:$A,0)," ","")),7)="NO")),IFERROR(FIND(UPPER(SUBSTITUTE(U$12," ","")),INDEX('Cleaned Google Form'!$A$1:$L$5000,MATCH(UPPER(SUBSTITUTE($D69," ","")),'Cleaned Google Form'!$A:$A,0),8),1),FALSE)),0,1),1)</f>
        <v>1</v>
      </c>
      <c r="V69" s="14">
        <f>IFERROR(IF(OR(IFERROR(FIND(V$13,INDEX('Cleaned Google Form'!$A$1:$L$5000,MATCH(UPPER(SUBSTITUTE('Main Template'!$D69," ","")),'Cleaned Google Form'!$A:$A,0),12),1),FALSE),AND(V$17=1,NOT(INDEX('Cleaned Google Form'!$A$1:$L$5000,MATCH(UPPER(SUBSTITUTE('Main Template'!$D69," ","")),'Cleaned Google Form'!$A:$A,0),6)="NO")),AND(V$17&gt;=26,NOT(INDEX('Cleaned Google Form'!$A$1:$L$5000,UPPER(SUBSTITUTE(MATCH(UPPER(SUBSTITUTE($D69," ","")),'Cleaned Google Form'!$A:$A,0)," ","")),7)="NO")),IFERROR(FIND(UPPER(SUBSTITUTE(V$12," ","")),INDEX('Cleaned Google Form'!$A$1:$L$5000,MATCH(UPPER(SUBSTITUTE($D69," ","")),'Cleaned Google Form'!$A:$A,0),8),1),FALSE)),0,1),1)</f>
        <v>1</v>
      </c>
      <c r="W69" s="14">
        <f>IFERROR(IF(OR(IFERROR(FIND(W$13,INDEX('Cleaned Google Form'!$A$1:$L$5000,MATCH(UPPER(SUBSTITUTE('Main Template'!$D69," ","")),'Cleaned Google Form'!$A:$A,0),12),1),FALSE),AND(W$17=1,NOT(INDEX('Cleaned Google Form'!$A$1:$L$5000,MATCH(UPPER(SUBSTITUTE('Main Template'!$D69," ","")),'Cleaned Google Form'!$A:$A,0),6)="NO")),AND(W$17&gt;=26,NOT(INDEX('Cleaned Google Form'!$A$1:$L$5000,UPPER(SUBSTITUTE(MATCH(UPPER(SUBSTITUTE($D69," ","")),'Cleaned Google Form'!$A:$A,0)," ","")),7)="NO")),IFERROR(FIND(UPPER(SUBSTITUTE(W$12," ","")),INDEX('Cleaned Google Form'!$A$1:$L$5000,MATCH(UPPER(SUBSTITUTE($D69," ","")),'Cleaned Google Form'!$A:$A,0),8),1),FALSE)),0,1),1)</f>
        <v>1</v>
      </c>
      <c r="X69" s="14">
        <f>IFERROR(IF(OR(IFERROR(FIND(X$13,INDEX('Cleaned Google Form'!$A$1:$L$5000,MATCH(UPPER(SUBSTITUTE('Main Template'!$D69," ","")),'Cleaned Google Form'!$A:$A,0),12),1),FALSE),AND(X$17=1,NOT(INDEX('Cleaned Google Form'!$A$1:$L$5000,MATCH(UPPER(SUBSTITUTE('Main Template'!$D69," ","")),'Cleaned Google Form'!$A:$A,0),6)="NO")),AND(X$17&gt;=26,NOT(INDEX('Cleaned Google Form'!$A$1:$L$5000,UPPER(SUBSTITUTE(MATCH(UPPER(SUBSTITUTE($D69," ","")),'Cleaned Google Form'!$A:$A,0)," ","")),7)="NO")),IFERROR(FIND(UPPER(SUBSTITUTE(X$12," ","")),INDEX('Cleaned Google Form'!$A$1:$L$5000,MATCH(UPPER(SUBSTITUTE($D69," ","")),'Cleaned Google Form'!$A:$A,0),8),1),FALSE)),0,1),1)</f>
        <v>1</v>
      </c>
      <c r="Y69" s="14">
        <f>IFERROR(IF(OR(IFERROR(FIND(Y$13,INDEX('Cleaned Google Form'!$A$1:$L$5000,MATCH(UPPER(SUBSTITUTE('Main Template'!$D69," ","")),'Cleaned Google Form'!$A:$A,0),12),1),FALSE),AND(Y$17=1,NOT(INDEX('Cleaned Google Form'!$A$1:$L$5000,MATCH(UPPER(SUBSTITUTE('Main Template'!$D69," ","")),'Cleaned Google Form'!$A:$A,0),6)="NO")),AND(Y$17&gt;=26,NOT(INDEX('Cleaned Google Form'!$A$1:$L$5000,UPPER(SUBSTITUTE(MATCH(UPPER(SUBSTITUTE($D69," ","")),'Cleaned Google Form'!$A:$A,0)," ","")),7)="NO")),IFERROR(FIND(UPPER(SUBSTITUTE(Y$12," ","")),INDEX('Cleaned Google Form'!$A$1:$L$5000,MATCH(UPPER(SUBSTITUTE($D69," ","")),'Cleaned Google Form'!$A:$A,0),8),1),FALSE)),0,1),1)</f>
        <v>1</v>
      </c>
      <c r="Z69" s="14">
        <f>IFERROR(IF(OR(IFERROR(FIND(Z$13,INDEX('Cleaned Google Form'!$A$1:$L$5000,MATCH(UPPER(SUBSTITUTE('Main Template'!$D69," ","")),'Cleaned Google Form'!$A:$A,0),12),1),FALSE),AND(Z$17=1,NOT(INDEX('Cleaned Google Form'!$A$1:$L$5000,MATCH(UPPER(SUBSTITUTE('Main Template'!$D69," ","")),'Cleaned Google Form'!$A:$A,0),6)="NO")),AND(Z$17&gt;=26,NOT(INDEX('Cleaned Google Form'!$A$1:$L$5000,UPPER(SUBSTITUTE(MATCH(UPPER(SUBSTITUTE($D69," ","")),'Cleaned Google Form'!$A:$A,0)," ","")),7)="NO")),IFERROR(FIND(UPPER(SUBSTITUTE(Z$12," ","")),INDEX('Cleaned Google Form'!$A$1:$L$5000,MATCH(UPPER(SUBSTITUTE($D69," ","")),'Cleaned Google Form'!$A:$A,0),8),1),FALSE)),0,1),1)</f>
        <v>1</v>
      </c>
      <c r="AA69" s="14">
        <f>IFERROR(IF(OR(IFERROR(FIND(AA$13,INDEX('Cleaned Google Form'!$A$1:$L$5000,MATCH(UPPER(SUBSTITUTE('Main Template'!$D69," ","")),'Cleaned Google Form'!$A:$A,0),12),1),FALSE),AND(AA$17=1,NOT(INDEX('Cleaned Google Form'!$A$1:$L$5000,MATCH(UPPER(SUBSTITUTE('Main Template'!$D69," ","")),'Cleaned Google Form'!$A:$A,0),6)="NO")),AND(AA$17&gt;=26,NOT(INDEX('Cleaned Google Form'!$A$1:$L$5000,UPPER(SUBSTITUTE(MATCH(UPPER(SUBSTITUTE($D69," ","")),'Cleaned Google Form'!$A:$A,0)," ","")),7)="NO")),IFERROR(FIND(UPPER(SUBSTITUTE(AA$12," ","")),INDEX('Cleaned Google Form'!$A$1:$L$5000,MATCH(UPPER(SUBSTITUTE($D69," ","")),'Cleaned Google Form'!$A:$A,0),8),1),FALSE)),0,1),1)</f>
        <v>1</v>
      </c>
      <c r="AB69" s="14">
        <f>IFERROR(IF(OR(IFERROR(FIND(AB$13,INDEX('Cleaned Google Form'!$A$1:$L$5000,MATCH(UPPER(SUBSTITUTE('Main Template'!$D69," ","")),'Cleaned Google Form'!$A:$A,0),12),1),FALSE),AND(AB$17=1,NOT(INDEX('Cleaned Google Form'!$A$1:$L$5000,MATCH(UPPER(SUBSTITUTE('Main Template'!$D69," ","")),'Cleaned Google Form'!$A:$A,0),6)="NO")),AND(AB$17&gt;=26,NOT(INDEX('Cleaned Google Form'!$A$1:$L$5000,UPPER(SUBSTITUTE(MATCH(UPPER(SUBSTITUTE($D69," ","")),'Cleaned Google Form'!$A:$A,0)," ","")),7)="NO")),IFERROR(FIND(UPPER(SUBSTITUTE(AB$12," ","")),INDEX('Cleaned Google Form'!$A$1:$L$5000,MATCH(UPPER(SUBSTITUTE($D69," ","")),'Cleaned Google Form'!$A:$A,0),8),1),FALSE)),0,1),1)</f>
        <v>1</v>
      </c>
      <c r="AC69" s="14">
        <f>IFERROR(IF(OR(IFERROR(FIND(AC$13,INDEX('Cleaned Google Form'!$A$1:$L$5000,MATCH(UPPER(SUBSTITUTE('Main Template'!$D69," ","")),'Cleaned Google Form'!$A:$A,0),12),1),FALSE),AND(AC$17=1,NOT(INDEX('Cleaned Google Form'!$A$1:$L$5000,MATCH(UPPER(SUBSTITUTE('Main Template'!$D69," ","")),'Cleaned Google Form'!$A:$A,0),6)="NO")),AND(AC$17&gt;=26,NOT(INDEX('Cleaned Google Form'!$A$1:$L$5000,UPPER(SUBSTITUTE(MATCH(UPPER(SUBSTITUTE($D69," ","")),'Cleaned Google Form'!$A:$A,0)," ","")),7)="NO")),IFERROR(FIND(UPPER(SUBSTITUTE(AC$12," ","")),INDEX('Cleaned Google Form'!$A$1:$L$5000,MATCH(UPPER(SUBSTITUTE($D69," ","")),'Cleaned Google Form'!$A:$A,0),8),1),FALSE)),0,1),1)</f>
        <v>1</v>
      </c>
      <c r="AD69" s="14">
        <f>IFERROR(IF(OR(IFERROR(FIND(AD$13,INDEX('Cleaned Google Form'!$A$1:$L$5000,MATCH(UPPER(SUBSTITUTE('Main Template'!$D69," ","")),'Cleaned Google Form'!$A:$A,0),12),1),FALSE),AND(AD$17=1,NOT(INDEX('Cleaned Google Form'!$A$1:$L$5000,MATCH(UPPER(SUBSTITUTE('Main Template'!$D69," ","")),'Cleaned Google Form'!$A:$A,0),6)="NO")),AND(AD$17&gt;=26,NOT(INDEX('Cleaned Google Form'!$A$1:$L$5000,UPPER(SUBSTITUTE(MATCH(UPPER(SUBSTITUTE($D69," ","")),'Cleaned Google Form'!$A:$A,0)," ","")),7)="NO")),IFERROR(FIND(UPPER(SUBSTITUTE(AD$12," ","")),INDEX('Cleaned Google Form'!$A$1:$L$5000,MATCH(UPPER(SUBSTITUTE($D69," ","")),'Cleaned Google Form'!$A:$A,0),8),1),FALSE)),0,1),1)</f>
        <v>1</v>
      </c>
      <c r="AE69" s="14">
        <f>IFERROR(IF(OR(IFERROR(FIND(AE$13,INDEX('Cleaned Google Form'!$A$1:$L$5000,MATCH(UPPER(SUBSTITUTE('Main Template'!$D69," ","")),'Cleaned Google Form'!$A:$A,0),12),1),FALSE),AND(AE$17=1,NOT(INDEX('Cleaned Google Form'!$A$1:$L$5000,MATCH(UPPER(SUBSTITUTE('Main Template'!$D69," ","")),'Cleaned Google Form'!$A:$A,0),6)="NO")),AND(AE$17&gt;=26,NOT(INDEX('Cleaned Google Form'!$A$1:$L$5000,UPPER(SUBSTITUTE(MATCH(UPPER(SUBSTITUTE($D69," ","")),'Cleaned Google Form'!$A:$A,0)," ","")),7)="NO")),IFERROR(FIND(UPPER(SUBSTITUTE(AE$12," ","")),INDEX('Cleaned Google Form'!$A$1:$L$5000,MATCH(UPPER(SUBSTITUTE($D69," ","")),'Cleaned Google Form'!$A:$A,0),8),1),FALSE)),0,1),1)</f>
        <v>1</v>
      </c>
      <c r="AF69" s="14">
        <f>IFERROR(IF(OR(IFERROR(FIND(AF$13,INDEX('Cleaned Google Form'!$A$1:$L$5000,MATCH(UPPER(SUBSTITUTE('Main Template'!$D69," ","")),'Cleaned Google Form'!$A:$A,0),12),1),FALSE),AND(AF$17=1,NOT(INDEX('Cleaned Google Form'!$A$1:$L$5000,MATCH(UPPER(SUBSTITUTE('Main Template'!$D69," ","")),'Cleaned Google Form'!$A:$A,0),6)="NO")),AND(AF$17&gt;=26,NOT(INDEX('Cleaned Google Form'!$A$1:$L$5000,UPPER(SUBSTITUTE(MATCH(UPPER(SUBSTITUTE($D69," ","")),'Cleaned Google Form'!$A:$A,0)," ","")),7)="NO")),IFERROR(FIND(UPPER(SUBSTITUTE(AF$12," ","")),INDEX('Cleaned Google Form'!$A$1:$L$5000,MATCH(UPPER(SUBSTITUTE($D69," ","")),'Cleaned Google Form'!$A:$A,0),8),1),FALSE)),0,1),1)</f>
        <v>1</v>
      </c>
      <c r="AG69" s="14">
        <f>IFERROR(IF(OR(IFERROR(FIND(AG$13,INDEX('Cleaned Google Form'!$A$1:$L$5000,MATCH(UPPER(SUBSTITUTE('Main Template'!$D69," ","")),'Cleaned Google Form'!$A:$A,0),12),1),FALSE),AND(AG$17=1,NOT(INDEX('Cleaned Google Form'!$A$1:$L$5000,MATCH(UPPER(SUBSTITUTE('Main Template'!$D69," ","")),'Cleaned Google Form'!$A:$A,0),6)="NO")),AND(AG$17&gt;=26,NOT(INDEX('Cleaned Google Form'!$A$1:$L$5000,UPPER(SUBSTITUTE(MATCH(UPPER(SUBSTITUTE($D69," ","")),'Cleaned Google Form'!$A:$A,0)," ","")),7)="NO")),IFERROR(FIND(UPPER(SUBSTITUTE(AG$12," ","")),INDEX('Cleaned Google Form'!$A$1:$L$5000,MATCH(UPPER(SUBSTITUTE($D69," ","")),'Cleaned Google Form'!$A:$A,0),8),1),FALSE)),0,1),1)</f>
        <v>1</v>
      </c>
      <c r="AH69" s="14">
        <f>IFERROR(IF(OR(IFERROR(FIND(AH$13,INDEX('Cleaned Google Form'!$A$1:$L$5000,MATCH(UPPER(SUBSTITUTE('Main Template'!$D69," ","")),'Cleaned Google Form'!$A:$A,0),12),1),FALSE),AND(AH$17=1,NOT(INDEX('Cleaned Google Form'!$A$1:$L$5000,MATCH(UPPER(SUBSTITUTE('Main Template'!$D69," ","")),'Cleaned Google Form'!$A:$A,0),6)="NO")),AND(AH$17&gt;=26,NOT(INDEX('Cleaned Google Form'!$A$1:$L$5000,UPPER(SUBSTITUTE(MATCH(UPPER(SUBSTITUTE($D69," ","")),'Cleaned Google Form'!$A:$A,0)," ","")),7)="NO")),IFERROR(FIND(UPPER(SUBSTITUTE(AH$12," ","")),INDEX('Cleaned Google Form'!$A$1:$L$5000,MATCH(UPPER(SUBSTITUTE($D69," ","")),'Cleaned Google Form'!$A:$A,0),8),1),FALSE)),0,1),1)</f>
        <v>1</v>
      </c>
      <c r="AI69" s="14">
        <f>IFERROR(IF(OR(IFERROR(FIND(AI$13,INDEX('Cleaned Google Form'!$A$1:$L$5000,MATCH(UPPER(SUBSTITUTE('Main Template'!$D69," ","")),'Cleaned Google Form'!$A:$A,0),12),1),FALSE),AND(AI$17=1,NOT(INDEX('Cleaned Google Form'!$A$1:$L$5000,MATCH(UPPER(SUBSTITUTE('Main Template'!$D69," ","")),'Cleaned Google Form'!$A:$A,0),6)="NO")),AND(AI$17&gt;=26,NOT(INDEX('Cleaned Google Form'!$A$1:$L$5000,UPPER(SUBSTITUTE(MATCH(UPPER(SUBSTITUTE($D69," ","")),'Cleaned Google Form'!$A:$A,0)," ","")),7)="NO")),IFERROR(FIND(UPPER(SUBSTITUTE(AI$12," ","")),INDEX('Cleaned Google Form'!$A$1:$L$5000,MATCH(UPPER(SUBSTITUTE($D69," ","")),'Cleaned Google Form'!$A:$A,0),8),1),FALSE)),0,1),1)</f>
        <v>0</v>
      </c>
      <c r="AJ69" s="14">
        <f>IFERROR(IF(OR(IFERROR(FIND(AJ$13,INDEX('Cleaned Google Form'!$A$1:$L$5000,MATCH(UPPER(SUBSTITUTE('Main Template'!$D69," ","")),'Cleaned Google Form'!$A:$A,0),12),1),FALSE),AND(AJ$17=1,NOT(INDEX('Cleaned Google Form'!$A$1:$L$5000,MATCH(UPPER(SUBSTITUTE('Main Template'!$D69," ","")),'Cleaned Google Form'!$A:$A,0),6)="NO")),AND(AJ$17&gt;=26,NOT(INDEX('Cleaned Google Form'!$A$1:$L$5000,UPPER(SUBSTITUTE(MATCH(UPPER(SUBSTITUTE($D69," ","")),'Cleaned Google Form'!$A:$A,0)," ","")),7)="NO")),IFERROR(FIND(UPPER(SUBSTITUTE(AJ$12," ","")),INDEX('Cleaned Google Form'!$A$1:$L$5000,MATCH(UPPER(SUBSTITUTE($D69," ","")),'Cleaned Google Form'!$A:$A,0),8),1),FALSE)),0,1),1)</f>
        <v>0</v>
      </c>
      <c r="AK69" s="14">
        <f>IFERROR(IF(OR(IFERROR(FIND(AK$13,INDEX('Cleaned Google Form'!$A$1:$L$5000,MATCH(UPPER(SUBSTITUTE('Main Template'!$D69," ","")),'Cleaned Google Form'!$A:$A,0),12),1),FALSE),AND(AK$17=1,NOT(INDEX('Cleaned Google Form'!$A$1:$L$5000,MATCH(UPPER(SUBSTITUTE('Main Template'!$D69," ","")),'Cleaned Google Form'!$A:$A,0),6)="NO")),AND(AK$17&gt;=26,NOT(INDEX('Cleaned Google Form'!$A$1:$L$5000,UPPER(SUBSTITUTE(MATCH(UPPER(SUBSTITUTE($D69," ","")),'Cleaned Google Form'!$A:$A,0)," ","")),7)="NO")),IFERROR(FIND(UPPER(SUBSTITUTE(AK$12," ","")),INDEX('Cleaned Google Form'!$A$1:$L$5000,MATCH(UPPER(SUBSTITUTE($D69," ","")),'Cleaned Google Form'!$A:$A,0),8),1),FALSE)),0,1),1)</f>
        <v>0</v>
      </c>
      <c r="AL69" s="14">
        <f>IFERROR(IF(OR(IFERROR(FIND(AL$13,INDEX('Cleaned Google Form'!$A$1:$L$5000,MATCH(UPPER(SUBSTITUTE('Main Template'!$D69," ","")),'Cleaned Google Form'!$A:$A,0),12),1),FALSE),AND(AL$17=1,NOT(INDEX('Cleaned Google Form'!$A$1:$L$5000,MATCH(UPPER(SUBSTITUTE('Main Template'!$D69," ","")),'Cleaned Google Form'!$A:$A,0),6)="NO")),AND(AL$17&gt;=26,NOT(INDEX('Cleaned Google Form'!$A$1:$L$5000,UPPER(SUBSTITUTE(MATCH(UPPER(SUBSTITUTE($D69," ","")),'Cleaned Google Form'!$A:$A,0)," ","")),7)="NO")),IFERROR(FIND(UPPER(SUBSTITUTE(AL$12," ","")),INDEX('Cleaned Google Form'!$A$1:$L$5000,MATCH(UPPER(SUBSTITUTE($D69," ","")),'Cleaned Google Form'!$A:$A,0),8),1),FALSE)),0,1),1)</f>
        <v>0</v>
      </c>
      <c r="AM69" s="14">
        <f>IFERROR(IF(OR(IFERROR(FIND(AM$13,INDEX('Cleaned Google Form'!$A$1:$L$5000,MATCH(UPPER(SUBSTITUTE('Main Template'!$D69," ","")),'Cleaned Google Form'!$A:$A,0),12),1),FALSE),AND(AM$17=1,NOT(INDEX('Cleaned Google Form'!$A$1:$L$5000,MATCH(UPPER(SUBSTITUTE('Main Template'!$D69," ","")),'Cleaned Google Form'!$A:$A,0),6)="NO")),AND(AM$17&gt;=26,NOT(INDEX('Cleaned Google Form'!$A$1:$L$5000,UPPER(SUBSTITUTE(MATCH(UPPER(SUBSTITUTE($D69," ","")),'Cleaned Google Form'!$A:$A,0)," ","")),7)="NO")),IFERROR(FIND(UPPER(SUBSTITUTE(AM$12," ","")),INDEX('Cleaned Google Form'!$A$1:$L$5000,MATCH(UPPER(SUBSTITUTE($D69," ","")),'Cleaned Google Form'!$A:$A,0),8),1),FALSE)),0,1),1)</f>
        <v>0</v>
      </c>
      <c r="AN69" s="14">
        <f>IFERROR(IF(OR(IFERROR(FIND(AN$13,INDEX('Cleaned Google Form'!$A$1:$L$5000,MATCH(UPPER(SUBSTITUTE('Main Template'!$D69," ","")),'Cleaned Google Form'!$A:$A,0),12),1),FALSE),AND(AN$17=1,NOT(INDEX('Cleaned Google Form'!$A$1:$L$5000,MATCH(UPPER(SUBSTITUTE('Main Template'!$D69," ","")),'Cleaned Google Form'!$A:$A,0),6)="NO")),AND(AN$17&gt;=26,NOT(INDEX('Cleaned Google Form'!$A$1:$L$5000,UPPER(SUBSTITUTE(MATCH(UPPER(SUBSTITUTE($D69," ","")),'Cleaned Google Form'!$A:$A,0)," ","")),7)="NO")),IFERROR(FIND(UPPER(SUBSTITUTE(AN$12," ","")),INDEX('Cleaned Google Form'!$A$1:$L$5000,MATCH(UPPER(SUBSTITUTE($D69," ","")),'Cleaned Google Form'!$A:$A,0),8),1),FALSE)),0,1),1)</f>
        <v>0</v>
      </c>
    </row>
    <row r="70" spans="3:40">
      <c r="C70" s="4">
        <f t="shared" si="8"/>
        <v>53</v>
      </c>
      <c r="D70" s="4" t="s">
        <v>72</v>
      </c>
      <c r="E70" s="4">
        <f>IFERROR(IF(UPPER(VLOOKUP(UPPER(SUBSTITUTE(D70," ","")),'Cleaned Google Form'!$A$1:$L$5000,3,FALSE))="YES",1,0),0)</f>
        <v>0</v>
      </c>
      <c r="F70" s="4">
        <f>IFERROR(IF(VLOOKUP(UPPER(SUBSTITUTE(D70," ","")),'Cleaned Google Form'!$A$1:$L$5000,2,FALSE)="R1",1,0),0)</f>
        <v>0</v>
      </c>
      <c r="G70" s="4">
        <f>IFERROR(IF(VLOOKUP(UPPER(SUBSTITUTE(D70," ","")),'Cleaned Google Form'!$A$1:$L$5000,4,FALSE)="VGH",1,0),0)</f>
        <v>0</v>
      </c>
      <c r="H70" s="4">
        <f>IFERROR(IF(G70+IFERROR(IF(VLOOKUP(UPPER(SUBSTITUTE(D70," ","")),'Cleaned Google Form'!$A$1:$L$5000,3,FALSE)="SPH",1,0),0)=0,1,0),0)</f>
        <v>1</v>
      </c>
      <c r="I70" s="4">
        <f t="shared" si="9"/>
        <v>53</v>
      </c>
      <c r="J70" s="14">
        <f>IFERROR(IF(OR(IFERROR(FIND(J$13,INDEX('Cleaned Google Form'!$A$1:$L$5000,MATCH(UPPER(SUBSTITUTE('Main Template'!$D70," ","")),'Cleaned Google Form'!$A:$A,0),12),1),FALSE),AND(J$17=1,NOT(INDEX('Cleaned Google Form'!$A$1:$L$5000,MATCH(UPPER(SUBSTITUTE('Main Template'!$D70," ","")),'Cleaned Google Form'!$A:$A,0),6)="NO")),AND(J$17&gt;=26,NOT(INDEX('Cleaned Google Form'!$A$1:$L$5000,UPPER(SUBSTITUTE(MATCH(UPPER(SUBSTITUTE($D70," ","")),'Cleaned Google Form'!$A:$A,0)," ","")),7)="NO")),IFERROR(FIND(UPPER(SUBSTITUTE(J$12," ","")),INDEX('Cleaned Google Form'!$A$1:$L$5000,MATCH(UPPER(SUBSTITUTE($D70," ","")),'Cleaned Google Form'!$A:$A,0),8),1),FALSE)),0,1),1)</f>
        <v>1</v>
      </c>
      <c r="K70" s="14">
        <f>IFERROR(IF(OR(IFERROR(FIND(K$13,INDEX('Cleaned Google Form'!$A$1:$L$5000,MATCH(UPPER(SUBSTITUTE('Main Template'!$D70," ","")),'Cleaned Google Form'!$A:$A,0),12),1),FALSE),AND(K$17=1,NOT(INDEX('Cleaned Google Form'!$A$1:$L$5000,MATCH(UPPER(SUBSTITUTE('Main Template'!$D70," ","")),'Cleaned Google Form'!$A:$A,0),6)="NO")),AND(K$17&gt;=26,NOT(INDEX('Cleaned Google Form'!$A$1:$L$5000,UPPER(SUBSTITUTE(MATCH(UPPER(SUBSTITUTE($D70," ","")),'Cleaned Google Form'!$A:$A,0)," ","")),7)="NO")),IFERROR(FIND(UPPER(SUBSTITUTE(K$12," ","")),INDEX('Cleaned Google Form'!$A$1:$L$5000,MATCH(UPPER(SUBSTITUTE($D70," ","")),'Cleaned Google Form'!$A:$A,0),8),1),FALSE)),0,1),1)</f>
        <v>1</v>
      </c>
      <c r="L70" s="14">
        <f>IFERROR(IF(OR(IFERROR(FIND(L$13,INDEX('Cleaned Google Form'!$A$1:$L$5000,MATCH(UPPER(SUBSTITUTE('Main Template'!$D70," ","")),'Cleaned Google Form'!$A:$A,0),12),1),FALSE),AND(L$17=1,NOT(INDEX('Cleaned Google Form'!$A$1:$L$5000,MATCH(UPPER(SUBSTITUTE('Main Template'!$D70," ","")),'Cleaned Google Form'!$A:$A,0),6)="NO")),AND(L$17&gt;=26,NOT(INDEX('Cleaned Google Form'!$A$1:$L$5000,UPPER(SUBSTITUTE(MATCH(UPPER(SUBSTITUTE($D70," ","")),'Cleaned Google Form'!$A:$A,0)," ","")),7)="NO")),IFERROR(FIND(UPPER(SUBSTITUTE(L$12," ","")),INDEX('Cleaned Google Form'!$A$1:$L$5000,MATCH(UPPER(SUBSTITUTE($D70," ","")),'Cleaned Google Form'!$A:$A,0),8),1),FALSE)),0,1),1)</f>
        <v>1</v>
      </c>
      <c r="M70" s="14">
        <f>IFERROR(IF(OR(IFERROR(FIND(M$13,INDEX('Cleaned Google Form'!$A$1:$L$5000,MATCH(UPPER(SUBSTITUTE('Main Template'!$D70," ","")),'Cleaned Google Form'!$A:$A,0),12),1),FALSE),AND(M$17=1,NOT(INDEX('Cleaned Google Form'!$A$1:$L$5000,MATCH(UPPER(SUBSTITUTE('Main Template'!$D70," ","")),'Cleaned Google Form'!$A:$A,0),6)="NO")),AND(M$17&gt;=26,NOT(INDEX('Cleaned Google Form'!$A$1:$L$5000,UPPER(SUBSTITUTE(MATCH(UPPER(SUBSTITUTE($D70," ","")),'Cleaned Google Form'!$A:$A,0)," ","")),7)="NO")),IFERROR(FIND(UPPER(SUBSTITUTE(M$12," ","")),INDEX('Cleaned Google Form'!$A$1:$L$5000,MATCH(UPPER(SUBSTITUTE($D70," ","")),'Cleaned Google Form'!$A:$A,0),8),1),FALSE)),0,1),1)</f>
        <v>1</v>
      </c>
      <c r="N70" s="14">
        <f>IFERROR(IF(OR(IFERROR(FIND(N$13,INDEX('Cleaned Google Form'!$A$1:$L$5000,MATCH(UPPER(SUBSTITUTE('Main Template'!$D70," ","")),'Cleaned Google Form'!$A:$A,0),12),1),FALSE),AND(N$17=1,NOT(INDEX('Cleaned Google Form'!$A$1:$L$5000,MATCH(UPPER(SUBSTITUTE('Main Template'!$D70," ","")),'Cleaned Google Form'!$A:$A,0),6)="NO")),AND(N$17&gt;=26,NOT(INDEX('Cleaned Google Form'!$A$1:$L$5000,UPPER(SUBSTITUTE(MATCH(UPPER(SUBSTITUTE($D70," ","")),'Cleaned Google Form'!$A:$A,0)," ","")),7)="NO")),IFERROR(FIND(UPPER(SUBSTITUTE(N$12," ","")),INDEX('Cleaned Google Form'!$A$1:$L$5000,MATCH(UPPER(SUBSTITUTE($D70," ","")),'Cleaned Google Form'!$A:$A,0),8),1),FALSE)),0,1),1)</f>
        <v>1</v>
      </c>
      <c r="O70" s="14">
        <f>IFERROR(IF(OR(IFERROR(FIND(O$13,INDEX('Cleaned Google Form'!$A$1:$L$5000,MATCH(UPPER(SUBSTITUTE('Main Template'!$D70," ","")),'Cleaned Google Form'!$A:$A,0),12),1),FALSE),AND(O$17=1,NOT(INDEX('Cleaned Google Form'!$A$1:$L$5000,MATCH(UPPER(SUBSTITUTE('Main Template'!$D70," ","")),'Cleaned Google Form'!$A:$A,0),6)="NO")),AND(O$17&gt;=26,NOT(INDEX('Cleaned Google Form'!$A$1:$L$5000,UPPER(SUBSTITUTE(MATCH(UPPER(SUBSTITUTE($D70," ","")),'Cleaned Google Form'!$A:$A,0)," ","")),7)="NO")),IFERROR(FIND(UPPER(SUBSTITUTE(O$12," ","")),INDEX('Cleaned Google Form'!$A$1:$L$5000,MATCH(UPPER(SUBSTITUTE($D70," ","")),'Cleaned Google Form'!$A:$A,0),8),1),FALSE)),0,1),1)</f>
        <v>1</v>
      </c>
      <c r="P70" s="14">
        <f>IFERROR(IF(OR(IFERROR(FIND(P$13,INDEX('Cleaned Google Form'!$A$1:$L$5000,MATCH(UPPER(SUBSTITUTE('Main Template'!$D70," ","")),'Cleaned Google Form'!$A:$A,0),12),1),FALSE),AND(P$17=1,NOT(INDEX('Cleaned Google Form'!$A$1:$L$5000,MATCH(UPPER(SUBSTITUTE('Main Template'!$D70," ","")),'Cleaned Google Form'!$A:$A,0),6)="NO")),AND(P$17&gt;=26,NOT(INDEX('Cleaned Google Form'!$A$1:$L$5000,UPPER(SUBSTITUTE(MATCH(UPPER(SUBSTITUTE($D70," ","")),'Cleaned Google Form'!$A:$A,0)," ","")),7)="NO")),IFERROR(FIND(UPPER(SUBSTITUTE(P$12," ","")),INDEX('Cleaned Google Form'!$A$1:$L$5000,MATCH(UPPER(SUBSTITUTE($D70," ","")),'Cleaned Google Form'!$A:$A,0),8),1),FALSE)),0,1),1)</f>
        <v>1</v>
      </c>
      <c r="Q70" s="14">
        <f>IFERROR(IF(OR(IFERROR(FIND(Q$13,INDEX('Cleaned Google Form'!$A$1:$L$5000,MATCH(UPPER(SUBSTITUTE('Main Template'!$D70," ","")),'Cleaned Google Form'!$A:$A,0),12),1),FALSE),AND(Q$17=1,NOT(INDEX('Cleaned Google Form'!$A$1:$L$5000,MATCH(UPPER(SUBSTITUTE('Main Template'!$D70," ","")),'Cleaned Google Form'!$A:$A,0),6)="NO")),AND(Q$17&gt;=26,NOT(INDEX('Cleaned Google Form'!$A$1:$L$5000,UPPER(SUBSTITUTE(MATCH(UPPER(SUBSTITUTE($D70," ","")),'Cleaned Google Form'!$A:$A,0)," ","")),7)="NO")),IFERROR(FIND(UPPER(SUBSTITUTE(Q$12," ","")),INDEX('Cleaned Google Form'!$A$1:$L$5000,MATCH(UPPER(SUBSTITUTE($D70," ","")),'Cleaned Google Form'!$A:$A,0),8),1),FALSE)),0,1),1)</f>
        <v>1</v>
      </c>
      <c r="R70" s="14">
        <f>IFERROR(IF(OR(IFERROR(FIND(R$13,INDEX('Cleaned Google Form'!$A$1:$L$5000,MATCH(UPPER(SUBSTITUTE('Main Template'!$D70," ","")),'Cleaned Google Form'!$A:$A,0),12),1),FALSE),AND(R$17=1,NOT(INDEX('Cleaned Google Form'!$A$1:$L$5000,MATCH(UPPER(SUBSTITUTE('Main Template'!$D70," ","")),'Cleaned Google Form'!$A:$A,0),6)="NO")),AND(R$17&gt;=26,NOT(INDEX('Cleaned Google Form'!$A$1:$L$5000,UPPER(SUBSTITUTE(MATCH(UPPER(SUBSTITUTE($D70," ","")),'Cleaned Google Form'!$A:$A,0)," ","")),7)="NO")),IFERROR(FIND(UPPER(SUBSTITUTE(R$12," ","")),INDEX('Cleaned Google Form'!$A$1:$L$5000,MATCH(UPPER(SUBSTITUTE($D70," ","")),'Cleaned Google Form'!$A:$A,0),8),1),FALSE)),0,1),1)</f>
        <v>1</v>
      </c>
      <c r="S70" s="14">
        <f>IFERROR(IF(OR(IFERROR(FIND(S$13,INDEX('Cleaned Google Form'!$A$1:$L$5000,MATCH(UPPER(SUBSTITUTE('Main Template'!$D70," ","")),'Cleaned Google Form'!$A:$A,0),12),1),FALSE),AND(S$17=1,NOT(INDEX('Cleaned Google Form'!$A$1:$L$5000,MATCH(UPPER(SUBSTITUTE('Main Template'!$D70," ","")),'Cleaned Google Form'!$A:$A,0),6)="NO")),AND(S$17&gt;=26,NOT(INDEX('Cleaned Google Form'!$A$1:$L$5000,UPPER(SUBSTITUTE(MATCH(UPPER(SUBSTITUTE($D70," ","")),'Cleaned Google Form'!$A:$A,0)," ","")),7)="NO")),IFERROR(FIND(UPPER(SUBSTITUTE(S$12," ","")),INDEX('Cleaned Google Form'!$A$1:$L$5000,MATCH(UPPER(SUBSTITUTE($D70," ","")),'Cleaned Google Form'!$A:$A,0),8),1),FALSE)),0,1),1)</f>
        <v>1</v>
      </c>
      <c r="T70" s="14">
        <f>IFERROR(IF(OR(IFERROR(FIND(T$13,INDEX('Cleaned Google Form'!$A$1:$L$5000,MATCH(UPPER(SUBSTITUTE('Main Template'!$D70," ","")),'Cleaned Google Form'!$A:$A,0),12),1),FALSE),AND(T$17=1,NOT(INDEX('Cleaned Google Form'!$A$1:$L$5000,MATCH(UPPER(SUBSTITUTE('Main Template'!$D70," ","")),'Cleaned Google Form'!$A:$A,0),6)="NO")),AND(T$17&gt;=26,NOT(INDEX('Cleaned Google Form'!$A$1:$L$5000,UPPER(SUBSTITUTE(MATCH(UPPER(SUBSTITUTE($D70," ","")),'Cleaned Google Form'!$A:$A,0)," ","")),7)="NO")),IFERROR(FIND(UPPER(SUBSTITUTE(T$12," ","")),INDEX('Cleaned Google Form'!$A$1:$L$5000,MATCH(UPPER(SUBSTITUTE($D70," ","")),'Cleaned Google Form'!$A:$A,0),8),1),FALSE)),0,1),1)</f>
        <v>1</v>
      </c>
      <c r="U70" s="14">
        <f>IFERROR(IF(OR(IFERROR(FIND(U$13,INDEX('Cleaned Google Form'!$A$1:$L$5000,MATCH(UPPER(SUBSTITUTE('Main Template'!$D70," ","")),'Cleaned Google Form'!$A:$A,0),12),1),FALSE),AND(U$17=1,NOT(INDEX('Cleaned Google Form'!$A$1:$L$5000,MATCH(UPPER(SUBSTITUTE('Main Template'!$D70," ","")),'Cleaned Google Form'!$A:$A,0),6)="NO")),AND(U$17&gt;=26,NOT(INDEX('Cleaned Google Form'!$A$1:$L$5000,UPPER(SUBSTITUTE(MATCH(UPPER(SUBSTITUTE($D70," ","")),'Cleaned Google Form'!$A:$A,0)," ","")),7)="NO")),IFERROR(FIND(UPPER(SUBSTITUTE(U$12," ","")),INDEX('Cleaned Google Form'!$A$1:$L$5000,MATCH(UPPER(SUBSTITUTE($D70," ","")),'Cleaned Google Form'!$A:$A,0),8),1),FALSE)),0,1),1)</f>
        <v>1</v>
      </c>
      <c r="V70" s="14">
        <f>IFERROR(IF(OR(IFERROR(FIND(V$13,INDEX('Cleaned Google Form'!$A$1:$L$5000,MATCH(UPPER(SUBSTITUTE('Main Template'!$D70," ","")),'Cleaned Google Form'!$A:$A,0),12),1),FALSE),AND(V$17=1,NOT(INDEX('Cleaned Google Form'!$A$1:$L$5000,MATCH(UPPER(SUBSTITUTE('Main Template'!$D70," ","")),'Cleaned Google Form'!$A:$A,0),6)="NO")),AND(V$17&gt;=26,NOT(INDEX('Cleaned Google Form'!$A$1:$L$5000,UPPER(SUBSTITUTE(MATCH(UPPER(SUBSTITUTE($D70," ","")),'Cleaned Google Form'!$A:$A,0)," ","")),7)="NO")),IFERROR(FIND(UPPER(SUBSTITUTE(V$12," ","")),INDEX('Cleaned Google Form'!$A$1:$L$5000,MATCH(UPPER(SUBSTITUTE($D70," ","")),'Cleaned Google Form'!$A:$A,0),8),1),FALSE)),0,1),1)</f>
        <v>1</v>
      </c>
      <c r="W70" s="14">
        <f>IFERROR(IF(OR(IFERROR(FIND(W$13,INDEX('Cleaned Google Form'!$A$1:$L$5000,MATCH(UPPER(SUBSTITUTE('Main Template'!$D70," ","")),'Cleaned Google Form'!$A:$A,0),12),1),FALSE),AND(W$17=1,NOT(INDEX('Cleaned Google Form'!$A$1:$L$5000,MATCH(UPPER(SUBSTITUTE('Main Template'!$D70," ","")),'Cleaned Google Form'!$A:$A,0),6)="NO")),AND(W$17&gt;=26,NOT(INDEX('Cleaned Google Form'!$A$1:$L$5000,UPPER(SUBSTITUTE(MATCH(UPPER(SUBSTITUTE($D70," ","")),'Cleaned Google Form'!$A:$A,0)," ","")),7)="NO")),IFERROR(FIND(UPPER(SUBSTITUTE(W$12," ","")),INDEX('Cleaned Google Form'!$A$1:$L$5000,MATCH(UPPER(SUBSTITUTE($D70," ","")),'Cleaned Google Form'!$A:$A,0),8),1),FALSE)),0,1),1)</f>
        <v>1</v>
      </c>
      <c r="X70" s="14">
        <f>IFERROR(IF(OR(IFERROR(FIND(X$13,INDEX('Cleaned Google Form'!$A$1:$L$5000,MATCH(UPPER(SUBSTITUTE('Main Template'!$D70," ","")),'Cleaned Google Form'!$A:$A,0),12),1),FALSE),AND(X$17=1,NOT(INDEX('Cleaned Google Form'!$A$1:$L$5000,MATCH(UPPER(SUBSTITUTE('Main Template'!$D70," ","")),'Cleaned Google Form'!$A:$A,0),6)="NO")),AND(X$17&gt;=26,NOT(INDEX('Cleaned Google Form'!$A$1:$L$5000,UPPER(SUBSTITUTE(MATCH(UPPER(SUBSTITUTE($D70," ","")),'Cleaned Google Form'!$A:$A,0)," ","")),7)="NO")),IFERROR(FIND(UPPER(SUBSTITUTE(X$12," ","")),INDEX('Cleaned Google Form'!$A$1:$L$5000,MATCH(UPPER(SUBSTITUTE($D70," ","")),'Cleaned Google Form'!$A:$A,0),8),1),FALSE)),0,1),1)</f>
        <v>1</v>
      </c>
      <c r="Y70" s="14">
        <f>IFERROR(IF(OR(IFERROR(FIND(Y$13,INDEX('Cleaned Google Form'!$A$1:$L$5000,MATCH(UPPER(SUBSTITUTE('Main Template'!$D70," ","")),'Cleaned Google Form'!$A:$A,0),12),1),FALSE),AND(Y$17=1,NOT(INDEX('Cleaned Google Form'!$A$1:$L$5000,MATCH(UPPER(SUBSTITUTE('Main Template'!$D70," ","")),'Cleaned Google Form'!$A:$A,0),6)="NO")),AND(Y$17&gt;=26,NOT(INDEX('Cleaned Google Form'!$A$1:$L$5000,UPPER(SUBSTITUTE(MATCH(UPPER(SUBSTITUTE($D70," ","")),'Cleaned Google Form'!$A:$A,0)," ","")),7)="NO")),IFERROR(FIND(UPPER(SUBSTITUTE(Y$12," ","")),INDEX('Cleaned Google Form'!$A$1:$L$5000,MATCH(UPPER(SUBSTITUTE($D70," ","")),'Cleaned Google Form'!$A:$A,0),8),1),FALSE)),0,1),1)</f>
        <v>1</v>
      </c>
      <c r="Z70" s="14">
        <f>IFERROR(IF(OR(IFERROR(FIND(Z$13,INDEX('Cleaned Google Form'!$A$1:$L$5000,MATCH(UPPER(SUBSTITUTE('Main Template'!$D70," ","")),'Cleaned Google Form'!$A:$A,0),12),1),FALSE),AND(Z$17=1,NOT(INDEX('Cleaned Google Form'!$A$1:$L$5000,MATCH(UPPER(SUBSTITUTE('Main Template'!$D70," ","")),'Cleaned Google Form'!$A:$A,0),6)="NO")),AND(Z$17&gt;=26,NOT(INDEX('Cleaned Google Form'!$A$1:$L$5000,UPPER(SUBSTITUTE(MATCH(UPPER(SUBSTITUTE($D70," ","")),'Cleaned Google Form'!$A:$A,0)," ","")),7)="NO")),IFERROR(FIND(UPPER(SUBSTITUTE(Z$12," ","")),INDEX('Cleaned Google Form'!$A$1:$L$5000,MATCH(UPPER(SUBSTITUTE($D70," ","")),'Cleaned Google Form'!$A:$A,0),8),1),FALSE)),0,1),1)</f>
        <v>1</v>
      </c>
      <c r="AA70" s="14">
        <f>IFERROR(IF(OR(IFERROR(FIND(AA$13,INDEX('Cleaned Google Form'!$A$1:$L$5000,MATCH(UPPER(SUBSTITUTE('Main Template'!$D70," ","")),'Cleaned Google Form'!$A:$A,0),12),1),FALSE),AND(AA$17=1,NOT(INDEX('Cleaned Google Form'!$A$1:$L$5000,MATCH(UPPER(SUBSTITUTE('Main Template'!$D70," ","")),'Cleaned Google Form'!$A:$A,0),6)="NO")),AND(AA$17&gt;=26,NOT(INDEX('Cleaned Google Form'!$A$1:$L$5000,UPPER(SUBSTITUTE(MATCH(UPPER(SUBSTITUTE($D70," ","")),'Cleaned Google Form'!$A:$A,0)," ","")),7)="NO")),IFERROR(FIND(UPPER(SUBSTITUTE(AA$12," ","")),INDEX('Cleaned Google Form'!$A$1:$L$5000,MATCH(UPPER(SUBSTITUTE($D70," ","")),'Cleaned Google Form'!$A:$A,0),8),1),FALSE)),0,1),1)</f>
        <v>1</v>
      </c>
      <c r="AB70" s="14">
        <f>IFERROR(IF(OR(IFERROR(FIND(AB$13,INDEX('Cleaned Google Form'!$A$1:$L$5000,MATCH(UPPER(SUBSTITUTE('Main Template'!$D70," ","")),'Cleaned Google Form'!$A:$A,0),12),1),FALSE),AND(AB$17=1,NOT(INDEX('Cleaned Google Form'!$A$1:$L$5000,MATCH(UPPER(SUBSTITUTE('Main Template'!$D70," ","")),'Cleaned Google Form'!$A:$A,0),6)="NO")),AND(AB$17&gt;=26,NOT(INDEX('Cleaned Google Form'!$A$1:$L$5000,UPPER(SUBSTITUTE(MATCH(UPPER(SUBSTITUTE($D70," ","")),'Cleaned Google Form'!$A:$A,0)," ","")),7)="NO")),IFERROR(FIND(UPPER(SUBSTITUTE(AB$12," ","")),INDEX('Cleaned Google Form'!$A$1:$L$5000,MATCH(UPPER(SUBSTITUTE($D70," ","")),'Cleaned Google Form'!$A:$A,0),8),1),FALSE)),0,1),1)</f>
        <v>1</v>
      </c>
      <c r="AC70" s="14">
        <f>IFERROR(IF(OR(IFERROR(FIND(AC$13,INDEX('Cleaned Google Form'!$A$1:$L$5000,MATCH(UPPER(SUBSTITUTE('Main Template'!$D70," ","")),'Cleaned Google Form'!$A:$A,0),12),1),FALSE),AND(AC$17=1,NOT(INDEX('Cleaned Google Form'!$A$1:$L$5000,MATCH(UPPER(SUBSTITUTE('Main Template'!$D70," ","")),'Cleaned Google Form'!$A:$A,0),6)="NO")),AND(AC$17&gt;=26,NOT(INDEX('Cleaned Google Form'!$A$1:$L$5000,UPPER(SUBSTITUTE(MATCH(UPPER(SUBSTITUTE($D70," ","")),'Cleaned Google Form'!$A:$A,0)," ","")),7)="NO")),IFERROR(FIND(UPPER(SUBSTITUTE(AC$12," ","")),INDEX('Cleaned Google Form'!$A$1:$L$5000,MATCH(UPPER(SUBSTITUTE($D70," ","")),'Cleaned Google Form'!$A:$A,0),8),1),FALSE)),0,1),1)</f>
        <v>1</v>
      </c>
      <c r="AD70" s="14">
        <f>IFERROR(IF(OR(IFERROR(FIND(AD$13,INDEX('Cleaned Google Form'!$A$1:$L$5000,MATCH(UPPER(SUBSTITUTE('Main Template'!$D70," ","")),'Cleaned Google Form'!$A:$A,0),12),1),FALSE),AND(AD$17=1,NOT(INDEX('Cleaned Google Form'!$A$1:$L$5000,MATCH(UPPER(SUBSTITUTE('Main Template'!$D70," ","")),'Cleaned Google Form'!$A:$A,0),6)="NO")),AND(AD$17&gt;=26,NOT(INDEX('Cleaned Google Form'!$A$1:$L$5000,UPPER(SUBSTITUTE(MATCH(UPPER(SUBSTITUTE($D70," ","")),'Cleaned Google Form'!$A:$A,0)," ","")),7)="NO")),IFERROR(FIND(UPPER(SUBSTITUTE(AD$12," ","")),INDEX('Cleaned Google Form'!$A$1:$L$5000,MATCH(UPPER(SUBSTITUTE($D70," ","")),'Cleaned Google Form'!$A:$A,0),8),1),FALSE)),0,1),1)</f>
        <v>1</v>
      </c>
      <c r="AE70" s="14">
        <f>IFERROR(IF(OR(IFERROR(FIND(AE$13,INDEX('Cleaned Google Form'!$A$1:$L$5000,MATCH(UPPER(SUBSTITUTE('Main Template'!$D70," ","")),'Cleaned Google Form'!$A:$A,0),12),1),FALSE),AND(AE$17=1,NOT(INDEX('Cleaned Google Form'!$A$1:$L$5000,MATCH(UPPER(SUBSTITUTE('Main Template'!$D70," ","")),'Cleaned Google Form'!$A:$A,0),6)="NO")),AND(AE$17&gt;=26,NOT(INDEX('Cleaned Google Form'!$A$1:$L$5000,UPPER(SUBSTITUTE(MATCH(UPPER(SUBSTITUTE($D70," ","")),'Cleaned Google Form'!$A:$A,0)," ","")),7)="NO")),IFERROR(FIND(UPPER(SUBSTITUTE(AE$12," ","")),INDEX('Cleaned Google Form'!$A$1:$L$5000,MATCH(UPPER(SUBSTITUTE($D70," ","")),'Cleaned Google Form'!$A:$A,0),8),1),FALSE)),0,1),1)</f>
        <v>1</v>
      </c>
      <c r="AF70" s="14">
        <f>IFERROR(IF(OR(IFERROR(FIND(AF$13,INDEX('Cleaned Google Form'!$A$1:$L$5000,MATCH(UPPER(SUBSTITUTE('Main Template'!$D70," ","")),'Cleaned Google Form'!$A:$A,0),12),1),FALSE),AND(AF$17=1,NOT(INDEX('Cleaned Google Form'!$A$1:$L$5000,MATCH(UPPER(SUBSTITUTE('Main Template'!$D70," ","")),'Cleaned Google Form'!$A:$A,0),6)="NO")),AND(AF$17&gt;=26,NOT(INDEX('Cleaned Google Form'!$A$1:$L$5000,UPPER(SUBSTITUTE(MATCH(UPPER(SUBSTITUTE($D70," ","")),'Cleaned Google Form'!$A:$A,0)," ","")),7)="NO")),IFERROR(FIND(UPPER(SUBSTITUTE(AF$12," ","")),INDEX('Cleaned Google Form'!$A$1:$L$5000,MATCH(UPPER(SUBSTITUTE($D70," ","")),'Cleaned Google Form'!$A:$A,0),8),1),FALSE)),0,1),1)</f>
        <v>1</v>
      </c>
      <c r="AG70" s="14">
        <f>IFERROR(IF(OR(IFERROR(FIND(AG$13,INDEX('Cleaned Google Form'!$A$1:$L$5000,MATCH(UPPER(SUBSTITUTE('Main Template'!$D70," ","")),'Cleaned Google Form'!$A:$A,0),12),1),FALSE),AND(AG$17=1,NOT(INDEX('Cleaned Google Form'!$A$1:$L$5000,MATCH(UPPER(SUBSTITUTE('Main Template'!$D70," ","")),'Cleaned Google Form'!$A:$A,0),6)="NO")),AND(AG$17&gt;=26,NOT(INDEX('Cleaned Google Form'!$A$1:$L$5000,UPPER(SUBSTITUTE(MATCH(UPPER(SUBSTITUTE($D70," ","")),'Cleaned Google Form'!$A:$A,0)," ","")),7)="NO")),IFERROR(FIND(UPPER(SUBSTITUTE(AG$12," ","")),INDEX('Cleaned Google Form'!$A$1:$L$5000,MATCH(UPPER(SUBSTITUTE($D70," ","")),'Cleaned Google Form'!$A:$A,0),8),1),FALSE)),0,1),1)</f>
        <v>1</v>
      </c>
      <c r="AH70" s="14">
        <f>IFERROR(IF(OR(IFERROR(FIND(AH$13,INDEX('Cleaned Google Form'!$A$1:$L$5000,MATCH(UPPER(SUBSTITUTE('Main Template'!$D70," ","")),'Cleaned Google Form'!$A:$A,0),12),1),FALSE),AND(AH$17=1,NOT(INDEX('Cleaned Google Form'!$A$1:$L$5000,MATCH(UPPER(SUBSTITUTE('Main Template'!$D70," ","")),'Cleaned Google Form'!$A:$A,0),6)="NO")),AND(AH$17&gt;=26,NOT(INDEX('Cleaned Google Form'!$A$1:$L$5000,UPPER(SUBSTITUTE(MATCH(UPPER(SUBSTITUTE($D70," ","")),'Cleaned Google Form'!$A:$A,0)," ","")),7)="NO")),IFERROR(FIND(UPPER(SUBSTITUTE(AH$12," ","")),INDEX('Cleaned Google Form'!$A$1:$L$5000,MATCH(UPPER(SUBSTITUTE($D70," ","")),'Cleaned Google Form'!$A:$A,0),8),1),FALSE)),0,1),1)</f>
        <v>1</v>
      </c>
      <c r="AI70" s="14">
        <f>IFERROR(IF(OR(IFERROR(FIND(AI$13,INDEX('Cleaned Google Form'!$A$1:$L$5000,MATCH(UPPER(SUBSTITUTE('Main Template'!$D70," ","")),'Cleaned Google Form'!$A:$A,0),12),1),FALSE),AND(AI$17=1,NOT(INDEX('Cleaned Google Form'!$A$1:$L$5000,MATCH(UPPER(SUBSTITUTE('Main Template'!$D70," ","")),'Cleaned Google Form'!$A:$A,0),6)="NO")),AND(AI$17&gt;=26,NOT(INDEX('Cleaned Google Form'!$A$1:$L$5000,UPPER(SUBSTITUTE(MATCH(UPPER(SUBSTITUTE($D70," ","")),'Cleaned Google Form'!$A:$A,0)," ","")),7)="NO")),IFERROR(FIND(UPPER(SUBSTITUTE(AI$12," ","")),INDEX('Cleaned Google Form'!$A$1:$L$5000,MATCH(UPPER(SUBSTITUTE($D70," ","")),'Cleaned Google Form'!$A:$A,0),8),1),FALSE)),0,1),1)</f>
        <v>1</v>
      </c>
      <c r="AJ70" s="14">
        <f>IFERROR(IF(OR(IFERROR(FIND(AJ$13,INDEX('Cleaned Google Form'!$A$1:$L$5000,MATCH(UPPER(SUBSTITUTE('Main Template'!$D70," ","")),'Cleaned Google Form'!$A:$A,0),12),1),FALSE),AND(AJ$17=1,NOT(INDEX('Cleaned Google Form'!$A$1:$L$5000,MATCH(UPPER(SUBSTITUTE('Main Template'!$D70," ","")),'Cleaned Google Form'!$A:$A,0),6)="NO")),AND(AJ$17&gt;=26,NOT(INDEX('Cleaned Google Form'!$A$1:$L$5000,UPPER(SUBSTITUTE(MATCH(UPPER(SUBSTITUTE($D70," ","")),'Cleaned Google Form'!$A:$A,0)," ","")),7)="NO")),IFERROR(FIND(UPPER(SUBSTITUTE(AJ$12," ","")),INDEX('Cleaned Google Form'!$A$1:$L$5000,MATCH(UPPER(SUBSTITUTE($D70," ","")),'Cleaned Google Form'!$A:$A,0),8),1),FALSE)),0,1),1)</f>
        <v>1</v>
      </c>
      <c r="AK70" s="14">
        <f>IFERROR(IF(OR(IFERROR(FIND(AK$13,INDEX('Cleaned Google Form'!$A$1:$L$5000,MATCH(UPPER(SUBSTITUTE('Main Template'!$D70," ","")),'Cleaned Google Form'!$A:$A,0),12),1),FALSE),AND(AK$17=1,NOT(INDEX('Cleaned Google Form'!$A$1:$L$5000,MATCH(UPPER(SUBSTITUTE('Main Template'!$D70," ","")),'Cleaned Google Form'!$A:$A,0),6)="NO")),AND(AK$17&gt;=26,NOT(INDEX('Cleaned Google Form'!$A$1:$L$5000,UPPER(SUBSTITUTE(MATCH(UPPER(SUBSTITUTE($D70," ","")),'Cleaned Google Form'!$A:$A,0)," ","")),7)="NO")),IFERROR(FIND(UPPER(SUBSTITUTE(AK$12," ","")),INDEX('Cleaned Google Form'!$A$1:$L$5000,MATCH(UPPER(SUBSTITUTE($D70," ","")),'Cleaned Google Form'!$A:$A,0),8),1),FALSE)),0,1),1)</f>
        <v>1</v>
      </c>
      <c r="AL70" s="14">
        <f>IFERROR(IF(OR(IFERROR(FIND(AL$13,INDEX('Cleaned Google Form'!$A$1:$L$5000,MATCH(UPPER(SUBSTITUTE('Main Template'!$D70," ","")),'Cleaned Google Form'!$A:$A,0),12),1),FALSE),AND(AL$17=1,NOT(INDEX('Cleaned Google Form'!$A$1:$L$5000,MATCH(UPPER(SUBSTITUTE('Main Template'!$D70," ","")),'Cleaned Google Form'!$A:$A,0),6)="NO")),AND(AL$17&gt;=26,NOT(INDEX('Cleaned Google Form'!$A$1:$L$5000,UPPER(SUBSTITUTE(MATCH(UPPER(SUBSTITUTE($D70," ","")),'Cleaned Google Form'!$A:$A,0)," ","")),7)="NO")),IFERROR(FIND(UPPER(SUBSTITUTE(AL$12," ","")),INDEX('Cleaned Google Form'!$A$1:$L$5000,MATCH(UPPER(SUBSTITUTE($D70," ","")),'Cleaned Google Form'!$A:$A,0),8),1),FALSE)),0,1),1)</f>
        <v>1</v>
      </c>
      <c r="AM70" s="14">
        <f>IFERROR(IF(OR(IFERROR(FIND(AM$13,INDEX('Cleaned Google Form'!$A$1:$L$5000,MATCH(UPPER(SUBSTITUTE('Main Template'!$D70," ","")),'Cleaned Google Form'!$A:$A,0),12),1),FALSE),AND(AM$17=1,NOT(INDEX('Cleaned Google Form'!$A$1:$L$5000,MATCH(UPPER(SUBSTITUTE('Main Template'!$D70," ","")),'Cleaned Google Form'!$A:$A,0),6)="NO")),AND(AM$17&gt;=26,NOT(INDEX('Cleaned Google Form'!$A$1:$L$5000,UPPER(SUBSTITUTE(MATCH(UPPER(SUBSTITUTE($D70," ","")),'Cleaned Google Form'!$A:$A,0)," ","")),7)="NO")),IFERROR(FIND(UPPER(SUBSTITUTE(AM$12," ","")),INDEX('Cleaned Google Form'!$A$1:$L$5000,MATCH(UPPER(SUBSTITUTE($D70," ","")),'Cleaned Google Form'!$A:$A,0),8),1),FALSE)),0,1),1)</f>
        <v>1</v>
      </c>
      <c r="AN70" s="14">
        <f>IFERROR(IF(OR(IFERROR(FIND(AN$13,INDEX('Cleaned Google Form'!$A$1:$L$5000,MATCH(UPPER(SUBSTITUTE('Main Template'!$D70," ","")),'Cleaned Google Form'!$A:$A,0),12),1),FALSE),AND(AN$17=1,NOT(INDEX('Cleaned Google Form'!$A$1:$L$5000,MATCH(UPPER(SUBSTITUTE('Main Template'!$D70," ","")),'Cleaned Google Form'!$A:$A,0),6)="NO")),AND(AN$17&gt;=26,NOT(INDEX('Cleaned Google Form'!$A$1:$L$5000,UPPER(SUBSTITUTE(MATCH(UPPER(SUBSTITUTE($D70," ","")),'Cleaned Google Form'!$A:$A,0)," ","")),7)="NO")),IFERROR(FIND(UPPER(SUBSTITUTE(AN$12," ","")),INDEX('Cleaned Google Form'!$A$1:$L$5000,MATCH(UPPER(SUBSTITUTE($D70," ","")),'Cleaned Google Form'!$A:$A,0),8),1),FALSE)),0,1),1)</f>
        <v>1</v>
      </c>
    </row>
    <row r="71" spans="3:40">
      <c r="C71" s="4">
        <f t="shared" si="8"/>
        <v>54</v>
      </c>
      <c r="D71" s="4" t="s">
        <v>91</v>
      </c>
      <c r="E71" s="4">
        <f>IFERROR(IF(UPPER(VLOOKUP(UPPER(SUBSTITUTE(D71," ","")),'Cleaned Google Form'!$A$1:$L$5000,3,FALSE))="YES",1,0),0)</f>
        <v>0</v>
      </c>
      <c r="F71" s="4">
        <f>IFERROR(IF(VLOOKUP(UPPER(SUBSTITUTE(D71," ","")),'Cleaned Google Form'!$A$1:$L$5000,2,FALSE)="R1",1,0),0)</f>
        <v>0</v>
      </c>
      <c r="G71" s="4">
        <f>IFERROR(IF(VLOOKUP(UPPER(SUBSTITUTE(D71," ","")),'Cleaned Google Form'!$A$1:$L$5000,4,FALSE)="VGH",1,0),0)</f>
        <v>0</v>
      </c>
      <c r="H71" s="4">
        <f>IFERROR(IF(G71+IFERROR(IF(VLOOKUP(UPPER(SUBSTITUTE(D71," ","")),'Cleaned Google Form'!$A$1:$L$5000,3,FALSE)="SPH",1,0),0)=0,1,0),0)</f>
        <v>1</v>
      </c>
      <c r="I71" s="4">
        <f t="shared" si="9"/>
        <v>54</v>
      </c>
      <c r="J71" s="14">
        <f>IFERROR(IF(OR(IFERROR(FIND(J$13,INDEX('Cleaned Google Form'!$A$1:$L$5000,MATCH(UPPER(SUBSTITUTE('Main Template'!$D71," ","")),'Cleaned Google Form'!$A:$A,0),12),1),FALSE),AND(J$17=1,NOT(INDEX('Cleaned Google Form'!$A$1:$L$5000,MATCH(UPPER(SUBSTITUTE('Main Template'!$D71," ","")),'Cleaned Google Form'!$A:$A,0),6)="NO")),AND(J$17&gt;=26,NOT(INDEX('Cleaned Google Form'!$A$1:$L$5000,UPPER(SUBSTITUTE(MATCH(UPPER(SUBSTITUTE($D71," ","")),'Cleaned Google Form'!$A:$A,0)," ","")),7)="NO")),IFERROR(FIND(UPPER(SUBSTITUTE(J$12," ","")),INDEX('Cleaned Google Form'!$A$1:$L$5000,MATCH(UPPER(SUBSTITUTE($D71," ","")),'Cleaned Google Form'!$A:$A,0),8),1),FALSE)),0,1),1)</f>
        <v>1</v>
      </c>
      <c r="K71" s="14">
        <f>IFERROR(IF(OR(IFERROR(FIND(K$13,INDEX('Cleaned Google Form'!$A$1:$L$5000,MATCH(UPPER(SUBSTITUTE('Main Template'!$D71," ","")),'Cleaned Google Form'!$A:$A,0),12),1),FALSE),AND(K$17=1,NOT(INDEX('Cleaned Google Form'!$A$1:$L$5000,MATCH(UPPER(SUBSTITUTE('Main Template'!$D71," ","")),'Cleaned Google Form'!$A:$A,0),6)="NO")),AND(K$17&gt;=26,NOT(INDEX('Cleaned Google Form'!$A$1:$L$5000,UPPER(SUBSTITUTE(MATCH(UPPER(SUBSTITUTE($D71," ","")),'Cleaned Google Form'!$A:$A,0)," ","")),7)="NO")),IFERROR(FIND(UPPER(SUBSTITUTE(K$12," ","")),INDEX('Cleaned Google Form'!$A$1:$L$5000,MATCH(UPPER(SUBSTITUTE($D71," ","")),'Cleaned Google Form'!$A:$A,0),8),1),FALSE)),0,1),1)</f>
        <v>1</v>
      </c>
      <c r="L71" s="14">
        <f>IFERROR(IF(OR(IFERROR(FIND(L$13,INDEX('Cleaned Google Form'!$A$1:$L$5000,MATCH(UPPER(SUBSTITUTE('Main Template'!$D71," ","")),'Cleaned Google Form'!$A:$A,0),12),1),FALSE),AND(L$17=1,NOT(INDEX('Cleaned Google Form'!$A$1:$L$5000,MATCH(UPPER(SUBSTITUTE('Main Template'!$D71," ","")),'Cleaned Google Form'!$A:$A,0),6)="NO")),AND(L$17&gt;=26,NOT(INDEX('Cleaned Google Form'!$A$1:$L$5000,UPPER(SUBSTITUTE(MATCH(UPPER(SUBSTITUTE($D71," ","")),'Cleaned Google Form'!$A:$A,0)," ","")),7)="NO")),IFERROR(FIND(UPPER(SUBSTITUTE(L$12," ","")),INDEX('Cleaned Google Form'!$A$1:$L$5000,MATCH(UPPER(SUBSTITUTE($D71," ","")),'Cleaned Google Form'!$A:$A,0),8),1),FALSE)),0,1),1)</f>
        <v>1</v>
      </c>
      <c r="M71" s="14">
        <f>IFERROR(IF(OR(IFERROR(FIND(M$13,INDEX('Cleaned Google Form'!$A$1:$L$5000,MATCH(UPPER(SUBSTITUTE('Main Template'!$D71," ","")),'Cleaned Google Form'!$A:$A,0),12),1),FALSE),AND(M$17=1,NOT(INDEX('Cleaned Google Form'!$A$1:$L$5000,MATCH(UPPER(SUBSTITUTE('Main Template'!$D71," ","")),'Cleaned Google Form'!$A:$A,0),6)="NO")),AND(M$17&gt;=26,NOT(INDEX('Cleaned Google Form'!$A$1:$L$5000,UPPER(SUBSTITUTE(MATCH(UPPER(SUBSTITUTE($D71," ","")),'Cleaned Google Form'!$A:$A,0)," ","")),7)="NO")),IFERROR(FIND(UPPER(SUBSTITUTE(M$12," ","")),INDEX('Cleaned Google Form'!$A$1:$L$5000,MATCH(UPPER(SUBSTITUTE($D71," ","")),'Cleaned Google Form'!$A:$A,0),8),1),FALSE)),0,1),1)</f>
        <v>1</v>
      </c>
      <c r="N71" s="14">
        <f>IFERROR(IF(OR(IFERROR(FIND(N$13,INDEX('Cleaned Google Form'!$A$1:$L$5000,MATCH(UPPER(SUBSTITUTE('Main Template'!$D71," ","")),'Cleaned Google Form'!$A:$A,0),12),1),FALSE),AND(N$17=1,NOT(INDEX('Cleaned Google Form'!$A$1:$L$5000,MATCH(UPPER(SUBSTITUTE('Main Template'!$D71," ","")),'Cleaned Google Form'!$A:$A,0),6)="NO")),AND(N$17&gt;=26,NOT(INDEX('Cleaned Google Form'!$A$1:$L$5000,UPPER(SUBSTITUTE(MATCH(UPPER(SUBSTITUTE($D71," ","")),'Cleaned Google Form'!$A:$A,0)," ","")),7)="NO")),IFERROR(FIND(UPPER(SUBSTITUTE(N$12," ","")),INDEX('Cleaned Google Form'!$A$1:$L$5000,MATCH(UPPER(SUBSTITUTE($D71," ","")),'Cleaned Google Form'!$A:$A,0),8),1),FALSE)),0,1),1)</f>
        <v>1</v>
      </c>
      <c r="O71" s="14">
        <f>IFERROR(IF(OR(IFERROR(FIND(O$13,INDEX('Cleaned Google Form'!$A$1:$L$5000,MATCH(UPPER(SUBSTITUTE('Main Template'!$D71," ","")),'Cleaned Google Form'!$A:$A,0),12),1),FALSE),AND(O$17=1,NOT(INDEX('Cleaned Google Form'!$A$1:$L$5000,MATCH(UPPER(SUBSTITUTE('Main Template'!$D71," ","")),'Cleaned Google Form'!$A:$A,0),6)="NO")),AND(O$17&gt;=26,NOT(INDEX('Cleaned Google Form'!$A$1:$L$5000,UPPER(SUBSTITUTE(MATCH(UPPER(SUBSTITUTE($D71," ","")),'Cleaned Google Form'!$A:$A,0)," ","")),7)="NO")),IFERROR(FIND(UPPER(SUBSTITUTE(O$12," ","")),INDEX('Cleaned Google Form'!$A$1:$L$5000,MATCH(UPPER(SUBSTITUTE($D71," ","")),'Cleaned Google Form'!$A:$A,0),8),1),FALSE)),0,1),1)</f>
        <v>1</v>
      </c>
      <c r="P71" s="14">
        <f>IFERROR(IF(OR(IFERROR(FIND(P$13,INDEX('Cleaned Google Form'!$A$1:$L$5000,MATCH(UPPER(SUBSTITUTE('Main Template'!$D71," ","")),'Cleaned Google Form'!$A:$A,0),12),1),FALSE),AND(P$17=1,NOT(INDEX('Cleaned Google Form'!$A$1:$L$5000,MATCH(UPPER(SUBSTITUTE('Main Template'!$D71," ","")),'Cleaned Google Form'!$A:$A,0),6)="NO")),AND(P$17&gt;=26,NOT(INDEX('Cleaned Google Form'!$A$1:$L$5000,UPPER(SUBSTITUTE(MATCH(UPPER(SUBSTITUTE($D71," ","")),'Cleaned Google Form'!$A:$A,0)," ","")),7)="NO")),IFERROR(FIND(UPPER(SUBSTITUTE(P$12," ","")),INDEX('Cleaned Google Form'!$A$1:$L$5000,MATCH(UPPER(SUBSTITUTE($D71," ","")),'Cleaned Google Form'!$A:$A,0),8),1),FALSE)),0,1),1)</f>
        <v>1</v>
      </c>
      <c r="Q71" s="14">
        <f>IFERROR(IF(OR(IFERROR(FIND(Q$13,INDEX('Cleaned Google Form'!$A$1:$L$5000,MATCH(UPPER(SUBSTITUTE('Main Template'!$D71," ","")),'Cleaned Google Form'!$A:$A,0),12),1),FALSE),AND(Q$17=1,NOT(INDEX('Cleaned Google Form'!$A$1:$L$5000,MATCH(UPPER(SUBSTITUTE('Main Template'!$D71," ","")),'Cleaned Google Form'!$A:$A,0),6)="NO")),AND(Q$17&gt;=26,NOT(INDEX('Cleaned Google Form'!$A$1:$L$5000,UPPER(SUBSTITUTE(MATCH(UPPER(SUBSTITUTE($D71," ","")),'Cleaned Google Form'!$A:$A,0)," ","")),7)="NO")),IFERROR(FIND(UPPER(SUBSTITUTE(Q$12," ","")),INDEX('Cleaned Google Form'!$A$1:$L$5000,MATCH(UPPER(SUBSTITUTE($D71," ","")),'Cleaned Google Form'!$A:$A,0),8),1),FALSE)),0,1),1)</f>
        <v>1</v>
      </c>
      <c r="R71" s="14">
        <f>IFERROR(IF(OR(IFERROR(FIND(R$13,INDEX('Cleaned Google Form'!$A$1:$L$5000,MATCH(UPPER(SUBSTITUTE('Main Template'!$D71," ","")),'Cleaned Google Form'!$A:$A,0),12),1),FALSE),AND(R$17=1,NOT(INDEX('Cleaned Google Form'!$A$1:$L$5000,MATCH(UPPER(SUBSTITUTE('Main Template'!$D71," ","")),'Cleaned Google Form'!$A:$A,0),6)="NO")),AND(R$17&gt;=26,NOT(INDEX('Cleaned Google Form'!$A$1:$L$5000,UPPER(SUBSTITUTE(MATCH(UPPER(SUBSTITUTE($D71," ","")),'Cleaned Google Form'!$A:$A,0)," ","")),7)="NO")),IFERROR(FIND(UPPER(SUBSTITUTE(R$12," ","")),INDEX('Cleaned Google Form'!$A$1:$L$5000,MATCH(UPPER(SUBSTITUTE($D71," ","")),'Cleaned Google Form'!$A:$A,0),8),1),FALSE)),0,1),1)</f>
        <v>1</v>
      </c>
      <c r="S71" s="14">
        <f>IFERROR(IF(OR(IFERROR(FIND(S$13,INDEX('Cleaned Google Form'!$A$1:$L$5000,MATCH(UPPER(SUBSTITUTE('Main Template'!$D71," ","")),'Cleaned Google Form'!$A:$A,0),12),1),FALSE),AND(S$17=1,NOT(INDEX('Cleaned Google Form'!$A$1:$L$5000,MATCH(UPPER(SUBSTITUTE('Main Template'!$D71," ","")),'Cleaned Google Form'!$A:$A,0),6)="NO")),AND(S$17&gt;=26,NOT(INDEX('Cleaned Google Form'!$A$1:$L$5000,UPPER(SUBSTITUTE(MATCH(UPPER(SUBSTITUTE($D71," ","")),'Cleaned Google Form'!$A:$A,0)," ","")),7)="NO")),IFERROR(FIND(UPPER(SUBSTITUTE(S$12," ","")),INDEX('Cleaned Google Form'!$A$1:$L$5000,MATCH(UPPER(SUBSTITUTE($D71," ","")),'Cleaned Google Form'!$A:$A,0),8),1),FALSE)),0,1),1)</f>
        <v>1</v>
      </c>
      <c r="T71" s="14">
        <f>IFERROR(IF(OR(IFERROR(FIND(T$13,INDEX('Cleaned Google Form'!$A$1:$L$5000,MATCH(UPPER(SUBSTITUTE('Main Template'!$D71," ","")),'Cleaned Google Form'!$A:$A,0),12),1),FALSE),AND(T$17=1,NOT(INDEX('Cleaned Google Form'!$A$1:$L$5000,MATCH(UPPER(SUBSTITUTE('Main Template'!$D71," ","")),'Cleaned Google Form'!$A:$A,0),6)="NO")),AND(T$17&gt;=26,NOT(INDEX('Cleaned Google Form'!$A$1:$L$5000,UPPER(SUBSTITUTE(MATCH(UPPER(SUBSTITUTE($D71," ","")),'Cleaned Google Form'!$A:$A,0)," ","")),7)="NO")),IFERROR(FIND(UPPER(SUBSTITUTE(T$12," ","")),INDEX('Cleaned Google Form'!$A$1:$L$5000,MATCH(UPPER(SUBSTITUTE($D71," ","")),'Cleaned Google Form'!$A:$A,0),8),1),FALSE)),0,1),1)</f>
        <v>1</v>
      </c>
      <c r="U71" s="14">
        <f>IFERROR(IF(OR(IFERROR(FIND(U$13,INDEX('Cleaned Google Form'!$A$1:$L$5000,MATCH(UPPER(SUBSTITUTE('Main Template'!$D71," ","")),'Cleaned Google Form'!$A:$A,0),12),1),FALSE),AND(U$17=1,NOT(INDEX('Cleaned Google Form'!$A$1:$L$5000,MATCH(UPPER(SUBSTITUTE('Main Template'!$D71," ","")),'Cleaned Google Form'!$A:$A,0),6)="NO")),AND(U$17&gt;=26,NOT(INDEX('Cleaned Google Form'!$A$1:$L$5000,UPPER(SUBSTITUTE(MATCH(UPPER(SUBSTITUTE($D71," ","")),'Cleaned Google Form'!$A:$A,0)," ","")),7)="NO")),IFERROR(FIND(UPPER(SUBSTITUTE(U$12," ","")),INDEX('Cleaned Google Form'!$A$1:$L$5000,MATCH(UPPER(SUBSTITUTE($D71," ","")),'Cleaned Google Form'!$A:$A,0),8),1),FALSE)),0,1),1)</f>
        <v>1</v>
      </c>
      <c r="V71" s="14">
        <f>IFERROR(IF(OR(IFERROR(FIND(V$13,INDEX('Cleaned Google Form'!$A$1:$L$5000,MATCH(UPPER(SUBSTITUTE('Main Template'!$D71," ","")),'Cleaned Google Form'!$A:$A,0),12),1),FALSE),AND(V$17=1,NOT(INDEX('Cleaned Google Form'!$A$1:$L$5000,MATCH(UPPER(SUBSTITUTE('Main Template'!$D71," ","")),'Cleaned Google Form'!$A:$A,0),6)="NO")),AND(V$17&gt;=26,NOT(INDEX('Cleaned Google Form'!$A$1:$L$5000,UPPER(SUBSTITUTE(MATCH(UPPER(SUBSTITUTE($D71," ","")),'Cleaned Google Form'!$A:$A,0)," ","")),7)="NO")),IFERROR(FIND(UPPER(SUBSTITUTE(V$12," ","")),INDEX('Cleaned Google Form'!$A$1:$L$5000,MATCH(UPPER(SUBSTITUTE($D71," ","")),'Cleaned Google Form'!$A:$A,0),8),1),FALSE)),0,1),1)</f>
        <v>1</v>
      </c>
      <c r="W71" s="14">
        <f>IFERROR(IF(OR(IFERROR(FIND(W$13,INDEX('Cleaned Google Form'!$A$1:$L$5000,MATCH(UPPER(SUBSTITUTE('Main Template'!$D71," ","")),'Cleaned Google Form'!$A:$A,0),12),1),FALSE),AND(W$17=1,NOT(INDEX('Cleaned Google Form'!$A$1:$L$5000,MATCH(UPPER(SUBSTITUTE('Main Template'!$D71," ","")),'Cleaned Google Form'!$A:$A,0),6)="NO")),AND(W$17&gt;=26,NOT(INDEX('Cleaned Google Form'!$A$1:$L$5000,UPPER(SUBSTITUTE(MATCH(UPPER(SUBSTITUTE($D71," ","")),'Cleaned Google Form'!$A:$A,0)," ","")),7)="NO")),IFERROR(FIND(UPPER(SUBSTITUTE(W$12," ","")),INDEX('Cleaned Google Form'!$A$1:$L$5000,MATCH(UPPER(SUBSTITUTE($D71," ","")),'Cleaned Google Form'!$A:$A,0),8),1),FALSE)),0,1),1)</f>
        <v>1</v>
      </c>
      <c r="X71" s="14">
        <f>IFERROR(IF(OR(IFERROR(FIND(X$13,INDEX('Cleaned Google Form'!$A$1:$L$5000,MATCH(UPPER(SUBSTITUTE('Main Template'!$D71," ","")),'Cleaned Google Form'!$A:$A,0),12),1),FALSE),AND(X$17=1,NOT(INDEX('Cleaned Google Form'!$A$1:$L$5000,MATCH(UPPER(SUBSTITUTE('Main Template'!$D71," ","")),'Cleaned Google Form'!$A:$A,0),6)="NO")),AND(X$17&gt;=26,NOT(INDEX('Cleaned Google Form'!$A$1:$L$5000,UPPER(SUBSTITUTE(MATCH(UPPER(SUBSTITUTE($D71," ","")),'Cleaned Google Form'!$A:$A,0)," ","")),7)="NO")),IFERROR(FIND(UPPER(SUBSTITUTE(X$12," ","")),INDEX('Cleaned Google Form'!$A$1:$L$5000,MATCH(UPPER(SUBSTITUTE($D71," ","")),'Cleaned Google Form'!$A:$A,0),8),1),FALSE)),0,1),1)</f>
        <v>1</v>
      </c>
      <c r="Y71" s="14">
        <f>IFERROR(IF(OR(IFERROR(FIND(Y$13,INDEX('Cleaned Google Form'!$A$1:$L$5000,MATCH(UPPER(SUBSTITUTE('Main Template'!$D71," ","")),'Cleaned Google Form'!$A:$A,0),12),1),FALSE),AND(Y$17=1,NOT(INDEX('Cleaned Google Form'!$A$1:$L$5000,MATCH(UPPER(SUBSTITUTE('Main Template'!$D71," ","")),'Cleaned Google Form'!$A:$A,0),6)="NO")),AND(Y$17&gt;=26,NOT(INDEX('Cleaned Google Form'!$A$1:$L$5000,UPPER(SUBSTITUTE(MATCH(UPPER(SUBSTITUTE($D71," ","")),'Cleaned Google Form'!$A:$A,0)," ","")),7)="NO")),IFERROR(FIND(UPPER(SUBSTITUTE(Y$12," ","")),INDEX('Cleaned Google Form'!$A$1:$L$5000,MATCH(UPPER(SUBSTITUTE($D71," ","")),'Cleaned Google Form'!$A:$A,0),8),1),FALSE)),0,1),1)</f>
        <v>1</v>
      </c>
      <c r="Z71" s="14">
        <f>IFERROR(IF(OR(IFERROR(FIND(Z$13,INDEX('Cleaned Google Form'!$A$1:$L$5000,MATCH(UPPER(SUBSTITUTE('Main Template'!$D71," ","")),'Cleaned Google Form'!$A:$A,0),12),1),FALSE),AND(Z$17=1,NOT(INDEX('Cleaned Google Form'!$A$1:$L$5000,MATCH(UPPER(SUBSTITUTE('Main Template'!$D71," ","")),'Cleaned Google Form'!$A:$A,0),6)="NO")),AND(Z$17&gt;=26,NOT(INDEX('Cleaned Google Form'!$A$1:$L$5000,UPPER(SUBSTITUTE(MATCH(UPPER(SUBSTITUTE($D71," ","")),'Cleaned Google Form'!$A:$A,0)," ","")),7)="NO")),IFERROR(FIND(UPPER(SUBSTITUTE(Z$12," ","")),INDEX('Cleaned Google Form'!$A$1:$L$5000,MATCH(UPPER(SUBSTITUTE($D71," ","")),'Cleaned Google Form'!$A:$A,0),8),1),FALSE)),0,1),1)</f>
        <v>1</v>
      </c>
      <c r="AA71" s="14">
        <f>IFERROR(IF(OR(IFERROR(FIND(AA$13,INDEX('Cleaned Google Form'!$A$1:$L$5000,MATCH(UPPER(SUBSTITUTE('Main Template'!$D71," ","")),'Cleaned Google Form'!$A:$A,0),12),1),FALSE),AND(AA$17=1,NOT(INDEX('Cleaned Google Form'!$A$1:$L$5000,MATCH(UPPER(SUBSTITUTE('Main Template'!$D71," ","")),'Cleaned Google Form'!$A:$A,0),6)="NO")),AND(AA$17&gt;=26,NOT(INDEX('Cleaned Google Form'!$A$1:$L$5000,UPPER(SUBSTITUTE(MATCH(UPPER(SUBSTITUTE($D71," ","")),'Cleaned Google Form'!$A:$A,0)," ","")),7)="NO")),IFERROR(FIND(UPPER(SUBSTITUTE(AA$12," ","")),INDEX('Cleaned Google Form'!$A$1:$L$5000,MATCH(UPPER(SUBSTITUTE($D71," ","")),'Cleaned Google Form'!$A:$A,0),8),1),FALSE)),0,1),1)</f>
        <v>1</v>
      </c>
      <c r="AB71" s="14">
        <f>IFERROR(IF(OR(IFERROR(FIND(AB$13,INDEX('Cleaned Google Form'!$A$1:$L$5000,MATCH(UPPER(SUBSTITUTE('Main Template'!$D71," ","")),'Cleaned Google Form'!$A:$A,0),12),1),FALSE),AND(AB$17=1,NOT(INDEX('Cleaned Google Form'!$A$1:$L$5000,MATCH(UPPER(SUBSTITUTE('Main Template'!$D71," ","")),'Cleaned Google Form'!$A:$A,0),6)="NO")),AND(AB$17&gt;=26,NOT(INDEX('Cleaned Google Form'!$A$1:$L$5000,UPPER(SUBSTITUTE(MATCH(UPPER(SUBSTITUTE($D71," ","")),'Cleaned Google Form'!$A:$A,0)," ","")),7)="NO")),IFERROR(FIND(UPPER(SUBSTITUTE(AB$12," ","")),INDEX('Cleaned Google Form'!$A$1:$L$5000,MATCH(UPPER(SUBSTITUTE($D71," ","")),'Cleaned Google Form'!$A:$A,0),8),1),FALSE)),0,1),1)</f>
        <v>1</v>
      </c>
      <c r="AC71" s="14">
        <f>IFERROR(IF(OR(IFERROR(FIND(AC$13,INDEX('Cleaned Google Form'!$A$1:$L$5000,MATCH(UPPER(SUBSTITUTE('Main Template'!$D71," ","")),'Cleaned Google Form'!$A:$A,0),12),1),FALSE),AND(AC$17=1,NOT(INDEX('Cleaned Google Form'!$A$1:$L$5000,MATCH(UPPER(SUBSTITUTE('Main Template'!$D71," ","")),'Cleaned Google Form'!$A:$A,0),6)="NO")),AND(AC$17&gt;=26,NOT(INDEX('Cleaned Google Form'!$A$1:$L$5000,UPPER(SUBSTITUTE(MATCH(UPPER(SUBSTITUTE($D71," ","")),'Cleaned Google Form'!$A:$A,0)," ","")),7)="NO")),IFERROR(FIND(UPPER(SUBSTITUTE(AC$12," ","")),INDEX('Cleaned Google Form'!$A$1:$L$5000,MATCH(UPPER(SUBSTITUTE($D71," ","")),'Cleaned Google Form'!$A:$A,0),8),1),FALSE)),0,1),1)</f>
        <v>1</v>
      </c>
      <c r="AD71" s="14">
        <f>IFERROR(IF(OR(IFERROR(FIND(AD$13,INDEX('Cleaned Google Form'!$A$1:$L$5000,MATCH(UPPER(SUBSTITUTE('Main Template'!$D71," ","")),'Cleaned Google Form'!$A:$A,0),12),1),FALSE),AND(AD$17=1,NOT(INDEX('Cleaned Google Form'!$A$1:$L$5000,MATCH(UPPER(SUBSTITUTE('Main Template'!$D71," ","")),'Cleaned Google Form'!$A:$A,0),6)="NO")),AND(AD$17&gt;=26,NOT(INDEX('Cleaned Google Form'!$A$1:$L$5000,UPPER(SUBSTITUTE(MATCH(UPPER(SUBSTITUTE($D71," ","")),'Cleaned Google Form'!$A:$A,0)," ","")),7)="NO")),IFERROR(FIND(UPPER(SUBSTITUTE(AD$12," ","")),INDEX('Cleaned Google Form'!$A$1:$L$5000,MATCH(UPPER(SUBSTITUTE($D71," ","")),'Cleaned Google Form'!$A:$A,0),8),1),FALSE)),0,1),1)</f>
        <v>1</v>
      </c>
      <c r="AE71" s="14">
        <f>IFERROR(IF(OR(IFERROR(FIND(AE$13,INDEX('Cleaned Google Form'!$A$1:$L$5000,MATCH(UPPER(SUBSTITUTE('Main Template'!$D71," ","")),'Cleaned Google Form'!$A:$A,0),12),1),FALSE),AND(AE$17=1,NOT(INDEX('Cleaned Google Form'!$A$1:$L$5000,MATCH(UPPER(SUBSTITUTE('Main Template'!$D71," ","")),'Cleaned Google Form'!$A:$A,0),6)="NO")),AND(AE$17&gt;=26,NOT(INDEX('Cleaned Google Form'!$A$1:$L$5000,UPPER(SUBSTITUTE(MATCH(UPPER(SUBSTITUTE($D71," ","")),'Cleaned Google Form'!$A:$A,0)," ","")),7)="NO")),IFERROR(FIND(UPPER(SUBSTITUTE(AE$12," ","")),INDEX('Cleaned Google Form'!$A$1:$L$5000,MATCH(UPPER(SUBSTITUTE($D71," ","")),'Cleaned Google Form'!$A:$A,0),8),1),FALSE)),0,1),1)</f>
        <v>1</v>
      </c>
      <c r="AF71" s="14">
        <f>IFERROR(IF(OR(IFERROR(FIND(AF$13,INDEX('Cleaned Google Form'!$A$1:$L$5000,MATCH(UPPER(SUBSTITUTE('Main Template'!$D71," ","")),'Cleaned Google Form'!$A:$A,0),12),1),FALSE),AND(AF$17=1,NOT(INDEX('Cleaned Google Form'!$A$1:$L$5000,MATCH(UPPER(SUBSTITUTE('Main Template'!$D71," ","")),'Cleaned Google Form'!$A:$A,0),6)="NO")),AND(AF$17&gt;=26,NOT(INDEX('Cleaned Google Form'!$A$1:$L$5000,UPPER(SUBSTITUTE(MATCH(UPPER(SUBSTITUTE($D71," ","")),'Cleaned Google Form'!$A:$A,0)," ","")),7)="NO")),IFERROR(FIND(UPPER(SUBSTITUTE(AF$12," ","")),INDEX('Cleaned Google Form'!$A$1:$L$5000,MATCH(UPPER(SUBSTITUTE($D71," ","")),'Cleaned Google Form'!$A:$A,0),8),1),FALSE)),0,1),1)</f>
        <v>1</v>
      </c>
      <c r="AG71" s="14">
        <f>IFERROR(IF(OR(IFERROR(FIND(AG$13,INDEX('Cleaned Google Form'!$A$1:$L$5000,MATCH(UPPER(SUBSTITUTE('Main Template'!$D71," ","")),'Cleaned Google Form'!$A:$A,0),12),1),FALSE),AND(AG$17=1,NOT(INDEX('Cleaned Google Form'!$A$1:$L$5000,MATCH(UPPER(SUBSTITUTE('Main Template'!$D71," ","")),'Cleaned Google Form'!$A:$A,0),6)="NO")),AND(AG$17&gt;=26,NOT(INDEX('Cleaned Google Form'!$A$1:$L$5000,UPPER(SUBSTITUTE(MATCH(UPPER(SUBSTITUTE($D71," ","")),'Cleaned Google Form'!$A:$A,0)," ","")),7)="NO")),IFERROR(FIND(UPPER(SUBSTITUTE(AG$12," ","")),INDEX('Cleaned Google Form'!$A$1:$L$5000,MATCH(UPPER(SUBSTITUTE($D71," ","")),'Cleaned Google Form'!$A:$A,0),8),1),FALSE)),0,1),1)</f>
        <v>1</v>
      </c>
      <c r="AH71" s="14">
        <f>IFERROR(IF(OR(IFERROR(FIND(AH$13,INDEX('Cleaned Google Form'!$A$1:$L$5000,MATCH(UPPER(SUBSTITUTE('Main Template'!$D71," ","")),'Cleaned Google Form'!$A:$A,0),12),1),FALSE),AND(AH$17=1,NOT(INDEX('Cleaned Google Form'!$A$1:$L$5000,MATCH(UPPER(SUBSTITUTE('Main Template'!$D71," ","")),'Cleaned Google Form'!$A:$A,0),6)="NO")),AND(AH$17&gt;=26,NOT(INDEX('Cleaned Google Form'!$A$1:$L$5000,UPPER(SUBSTITUTE(MATCH(UPPER(SUBSTITUTE($D71," ","")),'Cleaned Google Form'!$A:$A,0)," ","")),7)="NO")),IFERROR(FIND(UPPER(SUBSTITUTE(AH$12," ","")),INDEX('Cleaned Google Form'!$A$1:$L$5000,MATCH(UPPER(SUBSTITUTE($D71," ","")),'Cleaned Google Form'!$A:$A,0),8),1),FALSE)),0,1),1)</f>
        <v>1</v>
      </c>
      <c r="AI71" s="14">
        <f>IFERROR(IF(OR(IFERROR(FIND(AI$13,INDEX('Cleaned Google Form'!$A$1:$L$5000,MATCH(UPPER(SUBSTITUTE('Main Template'!$D71," ","")),'Cleaned Google Form'!$A:$A,0),12),1),FALSE),AND(AI$17=1,NOT(INDEX('Cleaned Google Form'!$A$1:$L$5000,MATCH(UPPER(SUBSTITUTE('Main Template'!$D71," ","")),'Cleaned Google Form'!$A:$A,0),6)="NO")),AND(AI$17&gt;=26,NOT(INDEX('Cleaned Google Form'!$A$1:$L$5000,UPPER(SUBSTITUTE(MATCH(UPPER(SUBSTITUTE($D71," ","")),'Cleaned Google Form'!$A:$A,0)," ","")),7)="NO")),IFERROR(FIND(UPPER(SUBSTITUTE(AI$12," ","")),INDEX('Cleaned Google Form'!$A$1:$L$5000,MATCH(UPPER(SUBSTITUTE($D71," ","")),'Cleaned Google Form'!$A:$A,0),8),1),FALSE)),0,1),1)</f>
        <v>1</v>
      </c>
      <c r="AJ71" s="14">
        <f>IFERROR(IF(OR(IFERROR(FIND(AJ$13,INDEX('Cleaned Google Form'!$A$1:$L$5000,MATCH(UPPER(SUBSTITUTE('Main Template'!$D71," ","")),'Cleaned Google Form'!$A:$A,0),12),1),FALSE),AND(AJ$17=1,NOT(INDEX('Cleaned Google Form'!$A$1:$L$5000,MATCH(UPPER(SUBSTITUTE('Main Template'!$D71," ","")),'Cleaned Google Form'!$A:$A,0),6)="NO")),AND(AJ$17&gt;=26,NOT(INDEX('Cleaned Google Form'!$A$1:$L$5000,UPPER(SUBSTITUTE(MATCH(UPPER(SUBSTITUTE($D71," ","")),'Cleaned Google Form'!$A:$A,0)," ","")),7)="NO")),IFERROR(FIND(UPPER(SUBSTITUTE(AJ$12," ","")),INDEX('Cleaned Google Form'!$A$1:$L$5000,MATCH(UPPER(SUBSTITUTE($D71," ","")),'Cleaned Google Form'!$A:$A,0),8),1),FALSE)),0,1),1)</f>
        <v>1</v>
      </c>
      <c r="AK71" s="14">
        <f>IFERROR(IF(OR(IFERROR(FIND(AK$13,INDEX('Cleaned Google Form'!$A$1:$L$5000,MATCH(UPPER(SUBSTITUTE('Main Template'!$D71," ","")),'Cleaned Google Form'!$A:$A,0),12),1),FALSE),AND(AK$17=1,NOT(INDEX('Cleaned Google Form'!$A$1:$L$5000,MATCH(UPPER(SUBSTITUTE('Main Template'!$D71," ","")),'Cleaned Google Form'!$A:$A,0),6)="NO")),AND(AK$17&gt;=26,NOT(INDEX('Cleaned Google Form'!$A$1:$L$5000,UPPER(SUBSTITUTE(MATCH(UPPER(SUBSTITUTE($D71," ","")),'Cleaned Google Form'!$A:$A,0)," ","")),7)="NO")),IFERROR(FIND(UPPER(SUBSTITUTE(AK$12," ","")),INDEX('Cleaned Google Form'!$A$1:$L$5000,MATCH(UPPER(SUBSTITUTE($D71," ","")),'Cleaned Google Form'!$A:$A,0),8),1),FALSE)),0,1),1)</f>
        <v>1</v>
      </c>
      <c r="AL71" s="14">
        <f>IFERROR(IF(OR(IFERROR(FIND(AL$13,INDEX('Cleaned Google Form'!$A$1:$L$5000,MATCH(UPPER(SUBSTITUTE('Main Template'!$D71," ","")),'Cleaned Google Form'!$A:$A,0),12),1),FALSE),AND(AL$17=1,NOT(INDEX('Cleaned Google Form'!$A$1:$L$5000,MATCH(UPPER(SUBSTITUTE('Main Template'!$D71," ","")),'Cleaned Google Form'!$A:$A,0),6)="NO")),AND(AL$17&gt;=26,NOT(INDEX('Cleaned Google Form'!$A$1:$L$5000,UPPER(SUBSTITUTE(MATCH(UPPER(SUBSTITUTE($D71," ","")),'Cleaned Google Form'!$A:$A,0)," ","")),7)="NO")),IFERROR(FIND(UPPER(SUBSTITUTE(AL$12," ","")),INDEX('Cleaned Google Form'!$A$1:$L$5000,MATCH(UPPER(SUBSTITUTE($D71," ","")),'Cleaned Google Form'!$A:$A,0),8),1),FALSE)),0,1),1)</f>
        <v>1</v>
      </c>
      <c r="AM71" s="14">
        <f>IFERROR(IF(OR(IFERROR(FIND(AM$13,INDEX('Cleaned Google Form'!$A$1:$L$5000,MATCH(UPPER(SUBSTITUTE('Main Template'!$D71," ","")),'Cleaned Google Form'!$A:$A,0),12),1),FALSE),AND(AM$17=1,NOT(INDEX('Cleaned Google Form'!$A$1:$L$5000,MATCH(UPPER(SUBSTITUTE('Main Template'!$D71," ","")),'Cleaned Google Form'!$A:$A,0),6)="NO")),AND(AM$17&gt;=26,NOT(INDEX('Cleaned Google Form'!$A$1:$L$5000,UPPER(SUBSTITUTE(MATCH(UPPER(SUBSTITUTE($D71," ","")),'Cleaned Google Form'!$A:$A,0)," ","")),7)="NO")),IFERROR(FIND(UPPER(SUBSTITUTE(AM$12," ","")),INDEX('Cleaned Google Form'!$A$1:$L$5000,MATCH(UPPER(SUBSTITUTE($D71," ","")),'Cleaned Google Form'!$A:$A,0),8),1),FALSE)),0,1),1)</f>
        <v>1</v>
      </c>
      <c r="AN71" s="14">
        <f>IFERROR(IF(OR(IFERROR(FIND(AN$13,INDEX('Cleaned Google Form'!$A$1:$L$5000,MATCH(UPPER(SUBSTITUTE('Main Template'!$D71," ","")),'Cleaned Google Form'!$A:$A,0),12),1),FALSE),AND(AN$17=1,NOT(INDEX('Cleaned Google Form'!$A$1:$L$5000,MATCH(UPPER(SUBSTITUTE('Main Template'!$D71," ","")),'Cleaned Google Form'!$A:$A,0),6)="NO")),AND(AN$17&gt;=26,NOT(INDEX('Cleaned Google Form'!$A$1:$L$5000,UPPER(SUBSTITUTE(MATCH(UPPER(SUBSTITUTE($D71," ","")),'Cleaned Google Form'!$A:$A,0)," ","")),7)="NO")),IFERROR(FIND(UPPER(SUBSTITUTE(AN$12," ","")),INDEX('Cleaned Google Form'!$A$1:$L$5000,MATCH(UPPER(SUBSTITUTE($D71," ","")),'Cleaned Google Form'!$A:$A,0),8),1),FALSE)),0,1),1)</f>
        <v>1</v>
      </c>
    </row>
    <row r="72" spans="3:40">
      <c r="C72" s="4">
        <f t="shared" si="8"/>
        <v>55</v>
      </c>
      <c r="D72" s="4" t="s">
        <v>96</v>
      </c>
      <c r="E72" s="4">
        <f>IFERROR(IF(UPPER(VLOOKUP(UPPER(SUBSTITUTE(D72," ","")),'Cleaned Google Form'!$A$1:$L$5000,3,FALSE))="YES",1,0),0)</f>
        <v>0</v>
      </c>
      <c r="F72" s="4">
        <f>IFERROR(IF(VLOOKUP(UPPER(SUBSTITUTE(D72," ","")),'Cleaned Google Form'!$A$1:$L$5000,2,FALSE)="R1",1,0),0)</f>
        <v>0</v>
      </c>
      <c r="G72" s="4">
        <f>IFERROR(IF(VLOOKUP(UPPER(SUBSTITUTE(D72," ","")),'Cleaned Google Form'!$A$1:$L$5000,4,FALSE)="VGH",1,0),0)</f>
        <v>1</v>
      </c>
      <c r="H72" s="4">
        <f>IFERROR(IF(G72+IFERROR(IF(VLOOKUP(UPPER(SUBSTITUTE(D72," ","")),'Cleaned Google Form'!$A$1:$L$5000,3,FALSE)="SPH",1,0),0)=0,1,0),0)</f>
        <v>0</v>
      </c>
      <c r="I72" s="4">
        <f t="shared" si="9"/>
        <v>55</v>
      </c>
      <c r="J72" s="14">
        <f>IFERROR(IF(OR(IFERROR(FIND(J$13,INDEX('Cleaned Google Form'!$A$1:$L$5000,MATCH(UPPER(SUBSTITUTE('Main Template'!$D72," ","")),'Cleaned Google Form'!$A:$A,0),12),1),FALSE),AND(J$17=1,NOT(INDEX('Cleaned Google Form'!$A$1:$L$5000,MATCH(UPPER(SUBSTITUTE('Main Template'!$D72," ","")),'Cleaned Google Form'!$A:$A,0),6)="NO")),AND(J$17&gt;=26,NOT(INDEX('Cleaned Google Form'!$A$1:$L$5000,UPPER(SUBSTITUTE(MATCH(UPPER(SUBSTITUTE($D72," ","")),'Cleaned Google Form'!$A:$A,0)," ","")),7)="NO")),IFERROR(FIND(UPPER(SUBSTITUTE(J$12," ","")),INDEX('Cleaned Google Form'!$A$1:$L$5000,MATCH(UPPER(SUBSTITUTE($D72," ","")),'Cleaned Google Form'!$A:$A,0),8),1),FALSE)),0,1),1)</f>
        <v>1</v>
      </c>
      <c r="K72" s="14">
        <f>IFERROR(IF(OR(IFERROR(FIND(K$13,INDEX('Cleaned Google Form'!$A$1:$L$5000,MATCH(UPPER(SUBSTITUTE('Main Template'!$D72," ","")),'Cleaned Google Form'!$A:$A,0),12),1),FALSE),AND(K$17=1,NOT(INDEX('Cleaned Google Form'!$A$1:$L$5000,MATCH(UPPER(SUBSTITUTE('Main Template'!$D72," ","")),'Cleaned Google Form'!$A:$A,0),6)="NO")),AND(K$17&gt;=26,NOT(INDEX('Cleaned Google Form'!$A$1:$L$5000,UPPER(SUBSTITUTE(MATCH(UPPER(SUBSTITUTE($D72," ","")),'Cleaned Google Form'!$A:$A,0)," ","")),7)="NO")),IFERROR(FIND(UPPER(SUBSTITUTE(K$12," ","")),INDEX('Cleaned Google Form'!$A$1:$L$5000,MATCH(UPPER(SUBSTITUTE($D72," ","")),'Cleaned Google Form'!$A:$A,0),8),1),FALSE)),0,1),1)</f>
        <v>1</v>
      </c>
      <c r="L72" s="14">
        <f>IFERROR(IF(OR(IFERROR(FIND(L$13,INDEX('Cleaned Google Form'!$A$1:$L$5000,MATCH(UPPER(SUBSTITUTE('Main Template'!$D72," ","")),'Cleaned Google Form'!$A:$A,0),12),1),FALSE),AND(L$17=1,NOT(INDEX('Cleaned Google Form'!$A$1:$L$5000,MATCH(UPPER(SUBSTITUTE('Main Template'!$D72," ","")),'Cleaned Google Form'!$A:$A,0),6)="NO")),AND(L$17&gt;=26,NOT(INDEX('Cleaned Google Form'!$A$1:$L$5000,UPPER(SUBSTITUTE(MATCH(UPPER(SUBSTITUTE($D72," ","")),'Cleaned Google Form'!$A:$A,0)," ","")),7)="NO")),IFERROR(FIND(UPPER(SUBSTITUTE(L$12," ","")),INDEX('Cleaned Google Form'!$A$1:$L$5000,MATCH(UPPER(SUBSTITUTE($D72," ","")),'Cleaned Google Form'!$A:$A,0),8),1),FALSE)),0,1),1)</f>
        <v>1</v>
      </c>
      <c r="M72" s="14">
        <f>IFERROR(IF(OR(IFERROR(FIND(M$13,INDEX('Cleaned Google Form'!$A$1:$L$5000,MATCH(UPPER(SUBSTITUTE('Main Template'!$D72," ","")),'Cleaned Google Form'!$A:$A,0),12),1),FALSE),AND(M$17=1,NOT(INDEX('Cleaned Google Form'!$A$1:$L$5000,MATCH(UPPER(SUBSTITUTE('Main Template'!$D72," ","")),'Cleaned Google Form'!$A:$A,0),6)="NO")),AND(M$17&gt;=26,NOT(INDEX('Cleaned Google Form'!$A$1:$L$5000,UPPER(SUBSTITUTE(MATCH(UPPER(SUBSTITUTE($D72," ","")),'Cleaned Google Form'!$A:$A,0)," ","")),7)="NO")),IFERROR(FIND(UPPER(SUBSTITUTE(M$12," ","")),INDEX('Cleaned Google Form'!$A$1:$L$5000,MATCH(UPPER(SUBSTITUTE($D72," ","")),'Cleaned Google Form'!$A:$A,0),8),1),FALSE)),0,1),1)</f>
        <v>1</v>
      </c>
      <c r="N72" s="14">
        <f>IFERROR(IF(OR(IFERROR(FIND(N$13,INDEX('Cleaned Google Form'!$A$1:$L$5000,MATCH(UPPER(SUBSTITUTE('Main Template'!$D72," ","")),'Cleaned Google Form'!$A:$A,0),12),1),FALSE),AND(N$17=1,NOT(INDEX('Cleaned Google Form'!$A$1:$L$5000,MATCH(UPPER(SUBSTITUTE('Main Template'!$D72," ","")),'Cleaned Google Form'!$A:$A,0),6)="NO")),AND(N$17&gt;=26,NOT(INDEX('Cleaned Google Form'!$A$1:$L$5000,UPPER(SUBSTITUTE(MATCH(UPPER(SUBSTITUTE($D72," ","")),'Cleaned Google Form'!$A:$A,0)," ","")),7)="NO")),IFERROR(FIND(UPPER(SUBSTITUTE(N$12," ","")),INDEX('Cleaned Google Form'!$A$1:$L$5000,MATCH(UPPER(SUBSTITUTE($D72," ","")),'Cleaned Google Form'!$A:$A,0),8),1),FALSE)),0,1),1)</f>
        <v>1</v>
      </c>
      <c r="O72" s="14">
        <f>IFERROR(IF(OR(IFERROR(FIND(O$13,INDEX('Cleaned Google Form'!$A$1:$L$5000,MATCH(UPPER(SUBSTITUTE('Main Template'!$D72," ","")),'Cleaned Google Form'!$A:$A,0),12),1),FALSE),AND(O$17=1,NOT(INDEX('Cleaned Google Form'!$A$1:$L$5000,MATCH(UPPER(SUBSTITUTE('Main Template'!$D72," ","")),'Cleaned Google Form'!$A:$A,0),6)="NO")),AND(O$17&gt;=26,NOT(INDEX('Cleaned Google Form'!$A$1:$L$5000,UPPER(SUBSTITUTE(MATCH(UPPER(SUBSTITUTE($D72," ","")),'Cleaned Google Form'!$A:$A,0)," ","")),7)="NO")),IFERROR(FIND(UPPER(SUBSTITUTE(O$12," ","")),INDEX('Cleaned Google Form'!$A$1:$L$5000,MATCH(UPPER(SUBSTITUTE($D72," ","")),'Cleaned Google Form'!$A:$A,0),8),1),FALSE)),0,1),1)</f>
        <v>1</v>
      </c>
      <c r="P72" s="14">
        <f>IFERROR(IF(OR(IFERROR(FIND(P$13,INDEX('Cleaned Google Form'!$A$1:$L$5000,MATCH(UPPER(SUBSTITUTE('Main Template'!$D72," ","")),'Cleaned Google Form'!$A:$A,0),12),1),FALSE),AND(P$17=1,NOT(INDEX('Cleaned Google Form'!$A$1:$L$5000,MATCH(UPPER(SUBSTITUTE('Main Template'!$D72," ","")),'Cleaned Google Form'!$A:$A,0),6)="NO")),AND(P$17&gt;=26,NOT(INDEX('Cleaned Google Form'!$A$1:$L$5000,UPPER(SUBSTITUTE(MATCH(UPPER(SUBSTITUTE($D72," ","")),'Cleaned Google Form'!$A:$A,0)," ","")),7)="NO")),IFERROR(FIND(UPPER(SUBSTITUTE(P$12," ","")),INDEX('Cleaned Google Form'!$A$1:$L$5000,MATCH(UPPER(SUBSTITUTE($D72," ","")),'Cleaned Google Form'!$A:$A,0),8),1),FALSE)),0,1),1)</f>
        <v>1</v>
      </c>
      <c r="Q72" s="14">
        <f>IFERROR(IF(OR(IFERROR(FIND(Q$13,INDEX('Cleaned Google Form'!$A$1:$L$5000,MATCH(UPPER(SUBSTITUTE('Main Template'!$D72," ","")),'Cleaned Google Form'!$A:$A,0),12),1),FALSE),AND(Q$17=1,NOT(INDEX('Cleaned Google Form'!$A$1:$L$5000,MATCH(UPPER(SUBSTITUTE('Main Template'!$D72," ","")),'Cleaned Google Form'!$A:$A,0),6)="NO")),AND(Q$17&gt;=26,NOT(INDEX('Cleaned Google Form'!$A$1:$L$5000,UPPER(SUBSTITUTE(MATCH(UPPER(SUBSTITUTE($D72," ","")),'Cleaned Google Form'!$A:$A,0)," ","")),7)="NO")),IFERROR(FIND(UPPER(SUBSTITUTE(Q$12," ","")),INDEX('Cleaned Google Form'!$A$1:$L$5000,MATCH(UPPER(SUBSTITUTE($D72," ","")),'Cleaned Google Form'!$A:$A,0),8),1),FALSE)),0,1),1)</f>
        <v>1</v>
      </c>
      <c r="R72" s="14">
        <f>IFERROR(IF(OR(IFERROR(FIND(R$13,INDEX('Cleaned Google Form'!$A$1:$L$5000,MATCH(UPPER(SUBSTITUTE('Main Template'!$D72," ","")),'Cleaned Google Form'!$A:$A,0),12),1),FALSE),AND(R$17=1,NOT(INDEX('Cleaned Google Form'!$A$1:$L$5000,MATCH(UPPER(SUBSTITUTE('Main Template'!$D72," ","")),'Cleaned Google Form'!$A:$A,0),6)="NO")),AND(R$17&gt;=26,NOT(INDEX('Cleaned Google Form'!$A$1:$L$5000,UPPER(SUBSTITUTE(MATCH(UPPER(SUBSTITUTE($D72," ","")),'Cleaned Google Form'!$A:$A,0)," ","")),7)="NO")),IFERROR(FIND(UPPER(SUBSTITUTE(R$12," ","")),INDEX('Cleaned Google Form'!$A$1:$L$5000,MATCH(UPPER(SUBSTITUTE($D72," ","")),'Cleaned Google Form'!$A:$A,0),8),1),FALSE)),0,1),1)</f>
        <v>1</v>
      </c>
      <c r="S72" s="14">
        <f>IFERROR(IF(OR(IFERROR(FIND(S$13,INDEX('Cleaned Google Form'!$A$1:$L$5000,MATCH(UPPER(SUBSTITUTE('Main Template'!$D72," ","")),'Cleaned Google Form'!$A:$A,0),12),1),FALSE),AND(S$17=1,NOT(INDEX('Cleaned Google Form'!$A$1:$L$5000,MATCH(UPPER(SUBSTITUTE('Main Template'!$D72," ","")),'Cleaned Google Form'!$A:$A,0),6)="NO")),AND(S$17&gt;=26,NOT(INDEX('Cleaned Google Form'!$A$1:$L$5000,UPPER(SUBSTITUTE(MATCH(UPPER(SUBSTITUTE($D72," ","")),'Cleaned Google Form'!$A:$A,0)," ","")),7)="NO")),IFERROR(FIND(UPPER(SUBSTITUTE(S$12," ","")),INDEX('Cleaned Google Form'!$A$1:$L$5000,MATCH(UPPER(SUBSTITUTE($D72," ","")),'Cleaned Google Form'!$A:$A,0),8),1),FALSE)),0,1),1)</f>
        <v>1</v>
      </c>
      <c r="T72" s="14">
        <f>IFERROR(IF(OR(IFERROR(FIND(T$13,INDEX('Cleaned Google Form'!$A$1:$L$5000,MATCH(UPPER(SUBSTITUTE('Main Template'!$D72," ","")),'Cleaned Google Form'!$A:$A,0),12),1),FALSE),AND(T$17=1,NOT(INDEX('Cleaned Google Form'!$A$1:$L$5000,MATCH(UPPER(SUBSTITUTE('Main Template'!$D72," ","")),'Cleaned Google Form'!$A:$A,0),6)="NO")),AND(T$17&gt;=26,NOT(INDEX('Cleaned Google Form'!$A$1:$L$5000,UPPER(SUBSTITUTE(MATCH(UPPER(SUBSTITUTE($D72," ","")),'Cleaned Google Form'!$A:$A,0)," ","")),7)="NO")),IFERROR(FIND(UPPER(SUBSTITUTE(T$12," ","")),INDEX('Cleaned Google Form'!$A$1:$L$5000,MATCH(UPPER(SUBSTITUTE($D72," ","")),'Cleaned Google Form'!$A:$A,0),8),1),FALSE)),0,1),1)</f>
        <v>1</v>
      </c>
      <c r="U72" s="14">
        <f>IFERROR(IF(OR(IFERROR(FIND(U$13,INDEX('Cleaned Google Form'!$A$1:$L$5000,MATCH(UPPER(SUBSTITUTE('Main Template'!$D72," ","")),'Cleaned Google Form'!$A:$A,0),12),1),FALSE),AND(U$17=1,NOT(INDEX('Cleaned Google Form'!$A$1:$L$5000,MATCH(UPPER(SUBSTITUTE('Main Template'!$D72," ","")),'Cleaned Google Form'!$A:$A,0),6)="NO")),AND(U$17&gt;=26,NOT(INDEX('Cleaned Google Form'!$A$1:$L$5000,UPPER(SUBSTITUTE(MATCH(UPPER(SUBSTITUTE($D72," ","")),'Cleaned Google Form'!$A:$A,0)," ","")),7)="NO")),IFERROR(FIND(UPPER(SUBSTITUTE(U$12," ","")),INDEX('Cleaned Google Form'!$A$1:$L$5000,MATCH(UPPER(SUBSTITUTE($D72," ","")),'Cleaned Google Form'!$A:$A,0),8),1),FALSE)),0,1),1)</f>
        <v>1</v>
      </c>
      <c r="V72" s="14">
        <f>IFERROR(IF(OR(IFERROR(FIND(V$13,INDEX('Cleaned Google Form'!$A$1:$L$5000,MATCH(UPPER(SUBSTITUTE('Main Template'!$D72," ","")),'Cleaned Google Form'!$A:$A,0),12),1),FALSE),AND(V$17=1,NOT(INDEX('Cleaned Google Form'!$A$1:$L$5000,MATCH(UPPER(SUBSTITUTE('Main Template'!$D72," ","")),'Cleaned Google Form'!$A:$A,0),6)="NO")),AND(V$17&gt;=26,NOT(INDEX('Cleaned Google Form'!$A$1:$L$5000,UPPER(SUBSTITUTE(MATCH(UPPER(SUBSTITUTE($D72," ","")),'Cleaned Google Form'!$A:$A,0)," ","")),7)="NO")),IFERROR(FIND(UPPER(SUBSTITUTE(V$12," ","")),INDEX('Cleaned Google Form'!$A$1:$L$5000,MATCH(UPPER(SUBSTITUTE($D72," ","")),'Cleaned Google Form'!$A:$A,0),8),1),FALSE)),0,1),1)</f>
        <v>1</v>
      </c>
      <c r="W72" s="14">
        <f>IFERROR(IF(OR(IFERROR(FIND(W$13,INDEX('Cleaned Google Form'!$A$1:$L$5000,MATCH(UPPER(SUBSTITUTE('Main Template'!$D72," ","")),'Cleaned Google Form'!$A:$A,0),12),1),FALSE),AND(W$17=1,NOT(INDEX('Cleaned Google Form'!$A$1:$L$5000,MATCH(UPPER(SUBSTITUTE('Main Template'!$D72," ","")),'Cleaned Google Form'!$A:$A,0),6)="NO")),AND(W$17&gt;=26,NOT(INDEX('Cleaned Google Form'!$A$1:$L$5000,UPPER(SUBSTITUTE(MATCH(UPPER(SUBSTITUTE($D72," ","")),'Cleaned Google Form'!$A:$A,0)," ","")),7)="NO")),IFERROR(FIND(UPPER(SUBSTITUTE(W$12," ","")),INDEX('Cleaned Google Form'!$A$1:$L$5000,MATCH(UPPER(SUBSTITUTE($D72," ","")),'Cleaned Google Form'!$A:$A,0),8),1),FALSE)),0,1),1)</f>
        <v>1</v>
      </c>
      <c r="X72" s="14">
        <f>IFERROR(IF(OR(IFERROR(FIND(X$13,INDEX('Cleaned Google Form'!$A$1:$L$5000,MATCH(UPPER(SUBSTITUTE('Main Template'!$D72," ","")),'Cleaned Google Form'!$A:$A,0),12),1),FALSE),AND(X$17=1,NOT(INDEX('Cleaned Google Form'!$A$1:$L$5000,MATCH(UPPER(SUBSTITUTE('Main Template'!$D72," ","")),'Cleaned Google Form'!$A:$A,0),6)="NO")),AND(X$17&gt;=26,NOT(INDEX('Cleaned Google Form'!$A$1:$L$5000,UPPER(SUBSTITUTE(MATCH(UPPER(SUBSTITUTE($D72," ","")),'Cleaned Google Form'!$A:$A,0)," ","")),7)="NO")),IFERROR(FIND(UPPER(SUBSTITUTE(X$12," ","")),INDEX('Cleaned Google Form'!$A$1:$L$5000,MATCH(UPPER(SUBSTITUTE($D72," ","")),'Cleaned Google Form'!$A:$A,0),8),1),FALSE)),0,1),1)</f>
        <v>1</v>
      </c>
      <c r="Y72" s="14">
        <f>IFERROR(IF(OR(IFERROR(FIND(Y$13,INDEX('Cleaned Google Form'!$A$1:$L$5000,MATCH(UPPER(SUBSTITUTE('Main Template'!$D72," ","")),'Cleaned Google Form'!$A:$A,0),12),1),FALSE),AND(Y$17=1,NOT(INDEX('Cleaned Google Form'!$A$1:$L$5000,MATCH(UPPER(SUBSTITUTE('Main Template'!$D72," ","")),'Cleaned Google Form'!$A:$A,0),6)="NO")),AND(Y$17&gt;=26,NOT(INDEX('Cleaned Google Form'!$A$1:$L$5000,UPPER(SUBSTITUTE(MATCH(UPPER(SUBSTITUTE($D72," ","")),'Cleaned Google Form'!$A:$A,0)," ","")),7)="NO")),IFERROR(FIND(UPPER(SUBSTITUTE(Y$12," ","")),INDEX('Cleaned Google Form'!$A$1:$L$5000,MATCH(UPPER(SUBSTITUTE($D72," ","")),'Cleaned Google Form'!$A:$A,0),8),1),FALSE)),0,1),1)</f>
        <v>1</v>
      </c>
      <c r="Z72" s="14">
        <f>IFERROR(IF(OR(IFERROR(FIND(Z$13,INDEX('Cleaned Google Form'!$A$1:$L$5000,MATCH(UPPER(SUBSTITUTE('Main Template'!$D72," ","")),'Cleaned Google Form'!$A:$A,0),12),1),FALSE),AND(Z$17=1,NOT(INDEX('Cleaned Google Form'!$A$1:$L$5000,MATCH(UPPER(SUBSTITUTE('Main Template'!$D72," ","")),'Cleaned Google Form'!$A:$A,0),6)="NO")),AND(Z$17&gt;=26,NOT(INDEX('Cleaned Google Form'!$A$1:$L$5000,UPPER(SUBSTITUTE(MATCH(UPPER(SUBSTITUTE($D72," ","")),'Cleaned Google Form'!$A:$A,0)," ","")),7)="NO")),IFERROR(FIND(UPPER(SUBSTITUTE(Z$12," ","")),INDEX('Cleaned Google Form'!$A$1:$L$5000,MATCH(UPPER(SUBSTITUTE($D72," ","")),'Cleaned Google Form'!$A:$A,0),8),1),FALSE)),0,1),1)</f>
        <v>1</v>
      </c>
      <c r="AA72" s="14">
        <f>IFERROR(IF(OR(IFERROR(FIND(AA$13,INDEX('Cleaned Google Form'!$A$1:$L$5000,MATCH(UPPER(SUBSTITUTE('Main Template'!$D72," ","")),'Cleaned Google Form'!$A:$A,0),12),1),FALSE),AND(AA$17=1,NOT(INDEX('Cleaned Google Form'!$A$1:$L$5000,MATCH(UPPER(SUBSTITUTE('Main Template'!$D72," ","")),'Cleaned Google Form'!$A:$A,0),6)="NO")),AND(AA$17&gt;=26,NOT(INDEX('Cleaned Google Form'!$A$1:$L$5000,UPPER(SUBSTITUTE(MATCH(UPPER(SUBSTITUTE($D72," ","")),'Cleaned Google Form'!$A:$A,0)," ","")),7)="NO")),IFERROR(FIND(UPPER(SUBSTITUTE(AA$12," ","")),INDEX('Cleaned Google Form'!$A$1:$L$5000,MATCH(UPPER(SUBSTITUTE($D72," ","")),'Cleaned Google Form'!$A:$A,0),8),1),FALSE)),0,1),1)</f>
        <v>1</v>
      </c>
      <c r="AB72" s="14">
        <f>IFERROR(IF(OR(IFERROR(FIND(AB$13,INDEX('Cleaned Google Form'!$A$1:$L$5000,MATCH(UPPER(SUBSTITUTE('Main Template'!$D72," ","")),'Cleaned Google Form'!$A:$A,0),12),1),FALSE),AND(AB$17=1,NOT(INDEX('Cleaned Google Form'!$A$1:$L$5000,MATCH(UPPER(SUBSTITUTE('Main Template'!$D72," ","")),'Cleaned Google Form'!$A:$A,0),6)="NO")),AND(AB$17&gt;=26,NOT(INDEX('Cleaned Google Form'!$A$1:$L$5000,UPPER(SUBSTITUTE(MATCH(UPPER(SUBSTITUTE($D72," ","")),'Cleaned Google Form'!$A:$A,0)," ","")),7)="NO")),IFERROR(FIND(UPPER(SUBSTITUTE(AB$12," ","")),INDEX('Cleaned Google Form'!$A$1:$L$5000,MATCH(UPPER(SUBSTITUTE($D72," ","")),'Cleaned Google Form'!$A:$A,0),8),1),FALSE)),0,1),1)</f>
        <v>1</v>
      </c>
      <c r="AC72" s="14">
        <f>IFERROR(IF(OR(IFERROR(FIND(AC$13,INDEX('Cleaned Google Form'!$A$1:$L$5000,MATCH(UPPER(SUBSTITUTE('Main Template'!$D72," ","")),'Cleaned Google Form'!$A:$A,0),12),1),FALSE),AND(AC$17=1,NOT(INDEX('Cleaned Google Form'!$A$1:$L$5000,MATCH(UPPER(SUBSTITUTE('Main Template'!$D72," ","")),'Cleaned Google Form'!$A:$A,0),6)="NO")),AND(AC$17&gt;=26,NOT(INDEX('Cleaned Google Form'!$A$1:$L$5000,UPPER(SUBSTITUTE(MATCH(UPPER(SUBSTITUTE($D72," ","")),'Cleaned Google Form'!$A:$A,0)," ","")),7)="NO")),IFERROR(FIND(UPPER(SUBSTITUTE(AC$12," ","")),INDEX('Cleaned Google Form'!$A$1:$L$5000,MATCH(UPPER(SUBSTITUTE($D72," ","")),'Cleaned Google Form'!$A:$A,0),8),1),FALSE)),0,1),1)</f>
        <v>1</v>
      </c>
      <c r="AD72" s="14">
        <f>IFERROR(IF(OR(IFERROR(FIND(AD$13,INDEX('Cleaned Google Form'!$A$1:$L$5000,MATCH(UPPER(SUBSTITUTE('Main Template'!$D72," ","")),'Cleaned Google Form'!$A:$A,0),12),1),FALSE),AND(AD$17=1,NOT(INDEX('Cleaned Google Form'!$A$1:$L$5000,MATCH(UPPER(SUBSTITUTE('Main Template'!$D72," ","")),'Cleaned Google Form'!$A:$A,0),6)="NO")),AND(AD$17&gt;=26,NOT(INDEX('Cleaned Google Form'!$A$1:$L$5000,UPPER(SUBSTITUTE(MATCH(UPPER(SUBSTITUTE($D72," ","")),'Cleaned Google Form'!$A:$A,0)," ","")),7)="NO")),IFERROR(FIND(UPPER(SUBSTITUTE(AD$12," ","")),INDEX('Cleaned Google Form'!$A$1:$L$5000,MATCH(UPPER(SUBSTITUTE($D72," ","")),'Cleaned Google Form'!$A:$A,0),8),1),FALSE)),0,1),1)</f>
        <v>1</v>
      </c>
      <c r="AE72" s="14">
        <f>IFERROR(IF(OR(IFERROR(FIND(AE$13,INDEX('Cleaned Google Form'!$A$1:$L$5000,MATCH(UPPER(SUBSTITUTE('Main Template'!$D72," ","")),'Cleaned Google Form'!$A:$A,0),12),1),FALSE),AND(AE$17=1,NOT(INDEX('Cleaned Google Form'!$A$1:$L$5000,MATCH(UPPER(SUBSTITUTE('Main Template'!$D72," ","")),'Cleaned Google Form'!$A:$A,0),6)="NO")),AND(AE$17&gt;=26,NOT(INDEX('Cleaned Google Form'!$A$1:$L$5000,UPPER(SUBSTITUTE(MATCH(UPPER(SUBSTITUTE($D72," ","")),'Cleaned Google Form'!$A:$A,0)," ","")),7)="NO")),IFERROR(FIND(UPPER(SUBSTITUTE(AE$12," ","")),INDEX('Cleaned Google Form'!$A$1:$L$5000,MATCH(UPPER(SUBSTITUTE($D72," ","")),'Cleaned Google Form'!$A:$A,0),8),1),FALSE)),0,1),1)</f>
        <v>1</v>
      </c>
      <c r="AF72" s="14">
        <f>IFERROR(IF(OR(IFERROR(FIND(AF$13,INDEX('Cleaned Google Form'!$A$1:$L$5000,MATCH(UPPER(SUBSTITUTE('Main Template'!$D72," ","")),'Cleaned Google Form'!$A:$A,0),12),1),FALSE),AND(AF$17=1,NOT(INDEX('Cleaned Google Form'!$A$1:$L$5000,MATCH(UPPER(SUBSTITUTE('Main Template'!$D72," ","")),'Cleaned Google Form'!$A:$A,0),6)="NO")),AND(AF$17&gt;=26,NOT(INDEX('Cleaned Google Form'!$A$1:$L$5000,UPPER(SUBSTITUTE(MATCH(UPPER(SUBSTITUTE($D72," ","")),'Cleaned Google Form'!$A:$A,0)," ","")),7)="NO")),IFERROR(FIND(UPPER(SUBSTITUTE(AF$12," ","")),INDEX('Cleaned Google Form'!$A$1:$L$5000,MATCH(UPPER(SUBSTITUTE($D72," ","")),'Cleaned Google Form'!$A:$A,0),8),1),FALSE)),0,1),1)</f>
        <v>1</v>
      </c>
      <c r="AG72" s="14">
        <f>IFERROR(IF(OR(IFERROR(FIND(AG$13,INDEX('Cleaned Google Form'!$A$1:$L$5000,MATCH(UPPER(SUBSTITUTE('Main Template'!$D72," ","")),'Cleaned Google Form'!$A:$A,0),12),1),FALSE),AND(AG$17=1,NOT(INDEX('Cleaned Google Form'!$A$1:$L$5000,MATCH(UPPER(SUBSTITUTE('Main Template'!$D72," ","")),'Cleaned Google Form'!$A:$A,0),6)="NO")),AND(AG$17&gt;=26,NOT(INDEX('Cleaned Google Form'!$A$1:$L$5000,UPPER(SUBSTITUTE(MATCH(UPPER(SUBSTITUTE($D72," ","")),'Cleaned Google Form'!$A:$A,0)," ","")),7)="NO")),IFERROR(FIND(UPPER(SUBSTITUTE(AG$12," ","")),INDEX('Cleaned Google Form'!$A$1:$L$5000,MATCH(UPPER(SUBSTITUTE($D72," ","")),'Cleaned Google Form'!$A:$A,0),8),1),FALSE)),0,1),1)</f>
        <v>1</v>
      </c>
      <c r="AH72" s="14">
        <f>IFERROR(IF(OR(IFERROR(FIND(AH$13,INDEX('Cleaned Google Form'!$A$1:$L$5000,MATCH(UPPER(SUBSTITUTE('Main Template'!$D72," ","")),'Cleaned Google Form'!$A:$A,0),12),1),FALSE),AND(AH$17=1,NOT(INDEX('Cleaned Google Form'!$A$1:$L$5000,MATCH(UPPER(SUBSTITUTE('Main Template'!$D72," ","")),'Cleaned Google Form'!$A:$A,0),6)="NO")),AND(AH$17&gt;=26,NOT(INDEX('Cleaned Google Form'!$A$1:$L$5000,UPPER(SUBSTITUTE(MATCH(UPPER(SUBSTITUTE($D72," ","")),'Cleaned Google Form'!$A:$A,0)," ","")),7)="NO")),IFERROR(FIND(UPPER(SUBSTITUTE(AH$12," ","")),INDEX('Cleaned Google Form'!$A$1:$L$5000,MATCH(UPPER(SUBSTITUTE($D72," ","")),'Cleaned Google Form'!$A:$A,0),8),1),FALSE)),0,1),1)</f>
        <v>1</v>
      </c>
      <c r="AI72" s="14">
        <f>IFERROR(IF(OR(IFERROR(FIND(AI$13,INDEX('Cleaned Google Form'!$A$1:$L$5000,MATCH(UPPER(SUBSTITUTE('Main Template'!$D72," ","")),'Cleaned Google Form'!$A:$A,0),12),1),FALSE),AND(AI$17=1,NOT(INDEX('Cleaned Google Form'!$A$1:$L$5000,MATCH(UPPER(SUBSTITUTE('Main Template'!$D72," ","")),'Cleaned Google Form'!$A:$A,0),6)="NO")),AND(AI$17&gt;=26,NOT(INDEX('Cleaned Google Form'!$A$1:$L$5000,UPPER(SUBSTITUTE(MATCH(UPPER(SUBSTITUTE($D72," ","")),'Cleaned Google Form'!$A:$A,0)," ","")),7)="NO")),IFERROR(FIND(UPPER(SUBSTITUTE(AI$12," ","")),INDEX('Cleaned Google Form'!$A$1:$L$5000,MATCH(UPPER(SUBSTITUTE($D72," ","")),'Cleaned Google Form'!$A:$A,0),8),1),FALSE)),0,1),1)</f>
        <v>1</v>
      </c>
      <c r="AJ72" s="14">
        <f>IFERROR(IF(OR(IFERROR(FIND(AJ$13,INDEX('Cleaned Google Form'!$A$1:$L$5000,MATCH(UPPER(SUBSTITUTE('Main Template'!$D72," ","")),'Cleaned Google Form'!$A:$A,0),12),1),FALSE),AND(AJ$17=1,NOT(INDEX('Cleaned Google Form'!$A$1:$L$5000,MATCH(UPPER(SUBSTITUTE('Main Template'!$D72," ","")),'Cleaned Google Form'!$A:$A,0),6)="NO")),AND(AJ$17&gt;=26,NOT(INDEX('Cleaned Google Form'!$A$1:$L$5000,UPPER(SUBSTITUTE(MATCH(UPPER(SUBSTITUTE($D72," ","")),'Cleaned Google Form'!$A:$A,0)," ","")),7)="NO")),IFERROR(FIND(UPPER(SUBSTITUTE(AJ$12," ","")),INDEX('Cleaned Google Form'!$A$1:$L$5000,MATCH(UPPER(SUBSTITUTE($D72," ","")),'Cleaned Google Form'!$A:$A,0),8),1),FALSE)),0,1),1)</f>
        <v>1</v>
      </c>
      <c r="AK72" s="14">
        <f>IFERROR(IF(OR(IFERROR(FIND(AK$13,INDEX('Cleaned Google Form'!$A$1:$L$5000,MATCH(UPPER(SUBSTITUTE('Main Template'!$D72," ","")),'Cleaned Google Form'!$A:$A,0),12),1),FALSE),AND(AK$17=1,NOT(INDEX('Cleaned Google Form'!$A$1:$L$5000,MATCH(UPPER(SUBSTITUTE('Main Template'!$D72," ","")),'Cleaned Google Form'!$A:$A,0),6)="NO")),AND(AK$17&gt;=26,NOT(INDEX('Cleaned Google Form'!$A$1:$L$5000,UPPER(SUBSTITUTE(MATCH(UPPER(SUBSTITUTE($D72," ","")),'Cleaned Google Form'!$A:$A,0)," ","")),7)="NO")),IFERROR(FIND(UPPER(SUBSTITUTE(AK$12," ","")),INDEX('Cleaned Google Form'!$A$1:$L$5000,MATCH(UPPER(SUBSTITUTE($D72," ","")),'Cleaned Google Form'!$A:$A,0),8),1),FALSE)),0,1),1)</f>
        <v>1</v>
      </c>
      <c r="AL72" s="14">
        <f>IFERROR(IF(OR(IFERROR(FIND(AL$13,INDEX('Cleaned Google Form'!$A$1:$L$5000,MATCH(UPPER(SUBSTITUTE('Main Template'!$D72," ","")),'Cleaned Google Form'!$A:$A,0),12),1),FALSE),AND(AL$17=1,NOT(INDEX('Cleaned Google Form'!$A$1:$L$5000,MATCH(UPPER(SUBSTITUTE('Main Template'!$D72," ","")),'Cleaned Google Form'!$A:$A,0),6)="NO")),AND(AL$17&gt;=26,NOT(INDEX('Cleaned Google Form'!$A$1:$L$5000,UPPER(SUBSTITUTE(MATCH(UPPER(SUBSTITUTE($D72," ","")),'Cleaned Google Form'!$A:$A,0)," ","")),7)="NO")),IFERROR(FIND(UPPER(SUBSTITUTE(AL$12," ","")),INDEX('Cleaned Google Form'!$A$1:$L$5000,MATCH(UPPER(SUBSTITUTE($D72," ","")),'Cleaned Google Form'!$A:$A,0),8),1),FALSE)),0,1),1)</f>
        <v>1</v>
      </c>
      <c r="AM72" s="14">
        <f>IFERROR(IF(OR(IFERROR(FIND(AM$13,INDEX('Cleaned Google Form'!$A$1:$L$5000,MATCH(UPPER(SUBSTITUTE('Main Template'!$D72," ","")),'Cleaned Google Form'!$A:$A,0),12),1),FALSE),AND(AM$17=1,NOT(INDEX('Cleaned Google Form'!$A$1:$L$5000,MATCH(UPPER(SUBSTITUTE('Main Template'!$D72," ","")),'Cleaned Google Form'!$A:$A,0),6)="NO")),AND(AM$17&gt;=26,NOT(INDEX('Cleaned Google Form'!$A$1:$L$5000,UPPER(SUBSTITUTE(MATCH(UPPER(SUBSTITUTE($D72," ","")),'Cleaned Google Form'!$A:$A,0)," ","")),7)="NO")),IFERROR(FIND(UPPER(SUBSTITUTE(AM$12," ","")),INDEX('Cleaned Google Form'!$A$1:$L$5000,MATCH(UPPER(SUBSTITUTE($D72," ","")),'Cleaned Google Form'!$A:$A,0),8),1),FALSE)),0,1),1)</f>
        <v>1</v>
      </c>
      <c r="AN72" s="14">
        <f>IFERROR(IF(OR(IFERROR(FIND(AN$13,INDEX('Cleaned Google Form'!$A$1:$L$5000,MATCH(UPPER(SUBSTITUTE('Main Template'!$D72," ","")),'Cleaned Google Form'!$A:$A,0),12),1),FALSE),AND(AN$17=1,NOT(INDEX('Cleaned Google Form'!$A$1:$L$5000,MATCH(UPPER(SUBSTITUTE('Main Template'!$D72," ","")),'Cleaned Google Form'!$A:$A,0),6)="NO")),AND(AN$17&gt;=26,NOT(INDEX('Cleaned Google Form'!$A$1:$L$5000,UPPER(SUBSTITUTE(MATCH(UPPER(SUBSTITUTE($D72," ","")),'Cleaned Google Form'!$A:$A,0)," ","")),7)="NO")),IFERROR(FIND(UPPER(SUBSTITUTE(AN$12," ","")),INDEX('Cleaned Google Form'!$A$1:$L$5000,MATCH(UPPER(SUBSTITUTE($D72," ","")),'Cleaned Google Form'!$A:$A,0),8),1),FALSE)),0,1),1)</f>
        <v>1</v>
      </c>
    </row>
    <row r="73" spans="3:40">
      <c r="C73" s="4">
        <f t="shared" si="8"/>
        <v>56</v>
      </c>
      <c r="D73" s="4" t="s">
        <v>93</v>
      </c>
      <c r="E73" s="4">
        <f>IFERROR(IF(UPPER(VLOOKUP(UPPER(SUBSTITUTE(D73," ","")),'Cleaned Google Form'!$A$1:$L$5000,3,FALSE))="YES",1,0),0)</f>
        <v>0</v>
      </c>
      <c r="F73" s="4">
        <f>IFERROR(IF(VLOOKUP(UPPER(SUBSTITUTE(D73," ","")),'Cleaned Google Form'!$A$1:$L$5000,2,FALSE)="R1",1,0),0)</f>
        <v>0</v>
      </c>
      <c r="G73" s="4">
        <f>IFERROR(IF(VLOOKUP(UPPER(SUBSTITUTE(D73," ","")),'Cleaned Google Form'!$A$1:$L$5000,4,FALSE)="VGH",1,0),0)</f>
        <v>1</v>
      </c>
      <c r="H73" s="4">
        <f>IFERROR(IF(G73+IFERROR(IF(VLOOKUP(UPPER(SUBSTITUTE(D73," ","")),'Cleaned Google Form'!$A$1:$L$5000,3,FALSE)="SPH",1,0),0)=0,1,0),0)</f>
        <v>0</v>
      </c>
      <c r="I73" s="4">
        <f t="shared" si="9"/>
        <v>56</v>
      </c>
      <c r="J73" s="14">
        <f>IFERROR(IF(OR(IFERROR(FIND(J$13,INDEX('Cleaned Google Form'!$A$1:$L$5000,MATCH(UPPER(SUBSTITUTE('Main Template'!$D73," ","")),'Cleaned Google Form'!$A:$A,0),12),1),FALSE),AND(J$17=1,NOT(INDEX('Cleaned Google Form'!$A$1:$L$5000,MATCH(UPPER(SUBSTITUTE('Main Template'!$D73," ","")),'Cleaned Google Form'!$A:$A,0),6)="NO")),AND(J$17&gt;=26,NOT(INDEX('Cleaned Google Form'!$A$1:$L$5000,UPPER(SUBSTITUTE(MATCH(UPPER(SUBSTITUTE($D73," ","")),'Cleaned Google Form'!$A:$A,0)," ","")),7)="NO")),IFERROR(FIND(UPPER(SUBSTITUTE(J$12," ","")),INDEX('Cleaned Google Form'!$A$1:$L$5000,MATCH(UPPER(SUBSTITUTE($D73," ","")),'Cleaned Google Form'!$A:$A,0),8),1),FALSE)),0,1),1)</f>
        <v>1</v>
      </c>
      <c r="K73" s="14">
        <f>IFERROR(IF(OR(IFERROR(FIND(K$13,INDEX('Cleaned Google Form'!$A$1:$L$5000,MATCH(UPPER(SUBSTITUTE('Main Template'!$D73," ","")),'Cleaned Google Form'!$A:$A,0),12),1),FALSE),AND(K$17=1,NOT(INDEX('Cleaned Google Form'!$A$1:$L$5000,MATCH(UPPER(SUBSTITUTE('Main Template'!$D73," ","")),'Cleaned Google Form'!$A:$A,0),6)="NO")),AND(K$17&gt;=26,NOT(INDEX('Cleaned Google Form'!$A$1:$L$5000,UPPER(SUBSTITUTE(MATCH(UPPER(SUBSTITUTE($D73," ","")),'Cleaned Google Form'!$A:$A,0)," ","")),7)="NO")),IFERROR(FIND(UPPER(SUBSTITUTE(K$12," ","")),INDEX('Cleaned Google Form'!$A$1:$L$5000,MATCH(UPPER(SUBSTITUTE($D73," ","")),'Cleaned Google Form'!$A:$A,0),8),1),FALSE)),0,1),1)</f>
        <v>1</v>
      </c>
      <c r="L73" s="14">
        <f>IFERROR(IF(OR(IFERROR(FIND(L$13,INDEX('Cleaned Google Form'!$A$1:$L$5000,MATCH(UPPER(SUBSTITUTE('Main Template'!$D73," ","")),'Cleaned Google Form'!$A:$A,0),12),1),FALSE),AND(L$17=1,NOT(INDEX('Cleaned Google Form'!$A$1:$L$5000,MATCH(UPPER(SUBSTITUTE('Main Template'!$D73," ","")),'Cleaned Google Form'!$A:$A,0),6)="NO")),AND(L$17&gt;=26,NOT(INDEX('Cleaned Google Form'!$A$1:$L$5000,UPPER(SUBSTITUTE(MATCH(UPPER(SUBSTITUTE($D73," ","")),'Cleaned Google Form'!$A:$A,0)," ","")),7)="NO")),IFERROR(FIND(UPPER(SUBSTITUTE(L$12," ","")),INDEX('Cleaned Google Form'!$A$1:$L$5000,MATCH(UPPER(SUBSTITUTE($D73," ","")),'Cleaned Google Form'!$A:$A,0),8),1),FALSE)),0,1),1)</f>
        <v>1</v>
      </c>
      <c r="M73" s="14">
        <f>IFERROR(IF(OR(IFERROR(FIND(M$13,INDEX('Cleaned Google Form'!$A$1:$L$5000,MATCH(UPPER(SUBSTITUTE('Main Template'!$D73," ","")),'Cleaned Google Form'!$A:$A,0),12),1),FALSE),AND(M$17=1,NOT(INDEX('Cleaned Google Form'!$A$1:$L$5000,MATCH(UPPER(SUBSTITUTE('Main Template'!$D73," ","")),'Cleaned Google Form'!$A:$A,0),6)="NO")),AND(M$17&gt;=26,NOT(INDEX('Cleaned Google Form'!$A$1:$L$5000,UPPER(SUBSTITUTE(MATCH(UPPER(SUBSTITUTE($D73," ","")),'Cleaned Google Form'!$A:$A,0)," ","")),7)="NO")),IFERROR(FIND(UPPER(SUBSTITUTE(M$12," ","")),INDEX('Cleaned Google Form'!$A$1:$L$5000,MATCH(UPPER(SUBSTITUTE($D73," ","")),'Cleaned Google Form'!$A:$A,0),8),1),FALSE)),0,1),1)</f>
        <v>1</v>
      </c>
      <c r="N73" s="14">
        <f>IFERROR(IF(OR(IFERROR(FIND(N$13,INDEX('Cleaned Google Form'!$A$1:$L$5000,MATCH(UPPER(SUBSTITUTE('Main Template'!$D73," ","")),'Cleaned Google Form'!$A:$A,0),12),1),FALSE),AND(N$17=1,NOT(INDEX('Cleaned Google Form'!$A$1:$L$5000,MATCH(UPPER(SUBSTITUTE('Main Template'!$D73," ","")),'Cleaned Google Form'!$A:$A,0),6)="NO")),AND(N$17&gt;=26,NOT(INDEX('Cleaned Google Form'!$A$1:$L$5000,UPPER(SUBSTITUTE(MATCH(UPPER(SUBSTITUTE($D73," ","")),'Cleaned Google Form'!$A:$A,0)," ","")),7)="NO")),IFERROR(FIND(UPPER(SUBSTITUTE(N$12," ","")),INDEX('Cleaned Google Form'!$A$1:$L$5000,MATCH(UPPER(SUBSTITUTE($D73," ","")),'Cleaned Google Form'!$A:$A,0),8),1),FALSE)),0,1),1)</f>
        <v>1</v>
      </c>
      <c r="O73" s="14">
        <f>IFERROR(IF(OR(IFERROR(FIND(O$13,INDEX('Cleaned Google Form'!$A$1:$L$5000,MATCH(UPPER(SUBSTITUTE('Main Template'!$D73," ","")),'Cleaned Google Form'!$A:$A,0),12),1),FALSE),AND(O$17=1,NOT(INDEX('Cleaned Google Form'!$A$1:$L$5000,MATCH(UPPER(SUBSTITUTE('Main Template'!$D73," ","")),'Cleaned Google Form'!$A:$A,0),6)="NO")),AND(O$17&gt;=26,NOT(INDEX('Cleaned Google Form'!$A$1:$L$5000,UPPER(SUBSTITUTE(MATCH(UPPER(SUBSTITUTE($D73," ","")),'Cleaned Google Form'!$A:$A,0)," ","")),7)="NO")),IFERROR(FIND(UPPER(SUBSTITUTE(O$12," ","")),INDEX('Cleaned Google Form'!$A$1:$L$5000,MATCH(UPPER(SUBSTITUTE($D73," ","")),'Cleaned Google Form'!$A:$A,0),8),1),FALSE)),0,1),1)</f>
        <v>1</v>
      </c>
      <c r="P73" s="14">
        <f>IFERROR(IF(OR(IFERROR(FIND(P$13,INDEX('Cleaned Google Form'!$A$1:$L$5000,MATCH(UPPER(SUBSTITUTE('Main Template'!$D73," ","")),'Cleaned Google Form'!$A:$A,0),12),1),FALSE),AND(P$17=1,NOT(INDEX('Cleaned Google Form'!$A$1:$L$5000,MATCH(UPPER(SUBSTITUTE('Main Template'!$D73," ","")),'Cleaned Google Form'!$A:$A,0),6)="NO")),AND(P$17&gt;=26,NOT(INDEX('Cleaned Google Form'!$A$1:$L$5000,UPPER(SUBSTITUTE(MATCH(UPPER(SUBSTITUTE($D73," ","")),'Cleaned Google Form'!$A:$A,0)," ","")),7)="NO")),IFERROR(FIND(UPPER(SUBSTITUTE(P$12," ","")),INDEX('Cleaned Google Form'!$A$1:$L$5000,MATCH(UPPER(SUBSTITUTE($D73," ","")),'Cleaned Google Form'!$A:$A,0),8),1),FALSE)),0,1),1)</f>
        <v>1</v>
      </c>
      <c r="Q73" s="14">
        <f>IFERROR(IF(OR(IFERROR(FIND(Q$13,INDEX('Cleaned Google Form'!$A$1:$L$5000,MATCH(UPPER(SUBSTITUTE('Main Template'!$D73," ","")),'Cleaned Google Form'!$A:$A,0),12),1),FALSE),AND(Q$17=1,NOT(INDEX('Cleaned Google Form'!$A$1:$L$5000,MATCH(UPPER(SUBSTITUTE('Main Template'!$D73," ","")),'Cleaned Google Form'!$A:$A,0),6)="NO")),AND(Q$17&gt;=26,NOT(INDEX('Cleaned Google Form'!$A$1:$L$5000,UPPER(SUBSTITUTE(MATCH(UPPER(SUBSTITUTE($D73," ","")),'Cleaned Google Form'!$A:$A,0)," ","")),7)="NO")),IFERROR(FIND(UPPER(SUBSTITUTE(Q$12," ","")),INDEX('Cleaned Google Form'!$A$1:$L$5000,MATCH(UPPER(SUBSTITUTE($D73," ","")),'Cleaned Google Form'!$A:$A,0),8),1),FALSE)),0,1),1)</f>
        <v>1</v>
      </c>
      <c r="R73" s="14">
        <f>IFERROR(IF(OR(IFERROR(FIND(R$13,INDEX('Cleaned Google Form'!$A$1:$L$5000,MATCH(UPPER(SUBSTITUTE('Main Template'!$D73," ","")),'Cleaned Google Form'!$A:$A,0),12),1),FALSE),AND(R$17=1,NOT(INDEX('Cleaned Google Form'!$A$1:$L$5000,MATCH(UPPER(SUBSTITUTE('Main Template'!$D73," ","")),'Cleaned Google Form'!$A:$A,0),6)="NO")),AND(R$17&gt;=26,NOT(INDEX('Cleaned Google Form'!$A$1:$L$5000,UPPER(SUBSTITUTE(MATCH(UPPER(SUBSTITUTE($D73," ","")),'Cleaned Google Form'!$A:$A,0)," ","")),7)="NO")),IFERROR(FIND(UPPER(SUBSTITUTE(R$12," ","")),INDEX('Cleaned Google Form'!$A$1:$L$5000,MATCH(UPPER(SUBSTITUTE($D73," ","")),'Cleaned Google Form'!$A:$A,0),8),1),FALSE)),0,1),1)</f>
        <v>1</v>
      </c>
      <c r="S73" s="14">
        <f>IFERROR(IF(OR(IFERROR(FIND(S$13,INDEX('Cleaned Google Form'!$A$1:$L$5000,MATCH(UPPER(SUBSTITUTE('Main Template'!$D73," ","")),'Cleaned Google Form'!$A:$A,0),12),1),FALSE),AND(S$17=1,NOT(INDEX('Cleaned Google Form'!$A$1:$L$5000,MATCH(UPPER(SUBSTITUTE('Main Template'!$D73," ","")),'Cleaned Google Form'!$A:$A,0),6)="NO")),AND(S$17&gt;=26,NOT(INDEX('Cleaned Google Form'!$A$1:$L$5000,UPPER(SUBSTITUTE(MATCH(UPPER(SUBSTITUTE($D73," ","")),'Cleaned Google Form'!$A:$A,0)," ","")),7)="NO")),IFERROR(FIND(UPPER(SUBSTITUTE(S$12," ","")),INDEX('Cleaned Google Form'!$A$1:$L$5000,MATCH(UPPER(SUBSTITUTE($D73," ","")),'Cleaned Google Form'!$A:$A,0),8),1),FALSE)),0,1),1)</f>
        <v>1</v>
      </c>
      <c r="T73" s="14">
        <f>IFERROR(IF(OR(IFERROR(FIND(T$13,INDEX('Cleaned Google Form'!$A$1:$L$5000,MATCH(UPPER(SUBSTITUTE('Main Template'!$D73," ","")),'Cleaned Google Form'!$A:$A,0),12),1),FALSE),AND(T$17=1,NOT(INDEX('Cleaned Google Form'!$A$1:$L$5000,MATCH(UPPER(SUBSTITUTE('Main Template'!$D73," ","")),'Cleaned Google Form'!$A:$A,0),6)="NO")),AND(T$17&gt;=26,NOT(INDEX('Cleaned Google Form'!$A$1:$L$5000,UPPER(SUBSTITUTE(MATCH(UPPER(SUBSTITUTE($D73," ","")),'Cleaned Google Form'!$A:$A,0)," ","")),7)="NO")),IFERROR(FIND(UPPER(SUBSTITUTE(T$12," ","")),INDEX('Cleaned Google Form'!$A$1:$L$5000,MATCH(UPPER(SUBSTITUTE($D73," ","")),'Cleaned Google Form'!$A:$A,0),8),1),FALSE)),0,1),1)</f>
        <v>1</v>
      </c>
      <c r="U73" s="14">
        <f>IFERROR(IF(OR(IFERROR(FIND(U$13,INDEX('Cleaned Google Form'!$A$1:$L$5000,MATCH(UPPER(SUBSTITUTE('Main Template'!$D73," ","")),'Cleaned Google Form'!$A:$A,0),12),1),FALSE),AND(U$17=1,NOT(INDEX('Cleaned Google Form'!$A$1:$L$5000,MATCH(UPPER(SUBSTITUTE('Main Template'!$D73," ","")),'Cleaned Google Form'!$A:$A,0),6)="NO")),AND(U$17&gt;=26,NOT(INDEX('Cleaned Google Form'!$A$1:$L$5000,UPPER(SUBSTITUTE(MATCH(UPPER(SUBSTITUTE($D73," ","")),'Cleaned Google Form'!$A:$A,0)," ","")),7)="NO")),IFERROR(FIND(UPPER(SUBSTITUTE(U$12," ","")),INDEX('Cleaned Google Form'!$A$1:$L$5000,MATCH(UPPER(SUBSTITUTE($D73," ","")),'Cleaned Google Form'!$A:$A,0),8),1),FALSE)),0,1),1)</f>
        <v>1</v>
      </c>
      <c r="V73" s="14">
        <f>IFERROR(IF(OR(IFERROR(FIND(V$13,INDEX('Cleaned Google Form'!$A$1:$L$5000,MATCH(UPPER(SUBSTITUTE('Main Template'!$D73," ","")),'Cleaned Google Form'!$A:$A,0),12),1),FALSE),AND(V$17=1,NOT(INDEX('Cleaned Google Form'!$A$1:$L$5000,MATCH(UPPER(SUBSTITUTE('Main Template'!$D73," ","")),'Cleaned Google Form'!$A:$A,0),6)="NO")),AND(V$17&gt;=26,NOT(INDEX('Cleaned Google Form'!$A$1:$L$5000,UPPER(SUBSTITUTE(MATCH(UPPER(SUBSTITUTE($D73," ","")),'Cleaned Google Form'!$A:$A,0)," ","")),7)="NO")),IFERROR(FIND(UPPER(SUBSTITUTE(V$12," ","")),INDEX('Cleaned Google Form'!$A$1:$L$5000,MATCH(UPPER(SUBSTITUTE($D73," ","")),'Cleaned Google Form'!$A:$A,0),8),1),FALSE)),0,1),1)</f>
        <v>1</v>
      </c>
      <c r="W73" s="14">
        <f>IFERROR(IF(OR(IFERROR(FIND(W$13,INDEX('Cleaned Google Form'!$A$1:$L$5000,MATCH(UPPER(SUBSTITUTE('Main Template'!$D73," ","")),'Cleaned Google Form'!$A:$A,0),12),1),FALSE),AND(W$17=1,NOT(INDEX('Cleaned Google Form'!$A$1:$L$5000,MATCH(UPPER(SUBSTITUTE('Main Template'!$D73," ","")),'Cleaned Google Form'!$A:$A,0),6)="NO")),AND(W$17&gt;=26,NOT(INDEX('Cleaned Google Form'!$A$1:$L$5000,UPPER(SUBSTITUTE(MATCH(UPPER(SUBSTITUTE($D73," ","")),'Cleaned Google Form'!$A:$A,0)," ","")),7)="NO")),IFERROR(FIND(UPPER(SUBSTITUTE(W$12," ","")),INDEX('Cleaned Google Form'!$A$1:$L$5000,MATCH(UPPER(SUBSTITUTE($D73," ","")),'Cleaned Google Form'!$A:$A,0),8),1),FALSE)),0,1),1)</f>
        <v>1</v>
      </c>
      <c r="X73" s="14">
        <f>IFERROR(IF(OR(IFERROR(FIND(X$13,INDEX('Cleaned Google Form'!$A$1:$L$5000,MATCH(UPPER(SUBSTITUTE('Main Template'!$D73," ","")),'Cleaned Google Form'!$A:$A,0),12),1),FALSE),AND(X$17=1,NOT(INDEX('Cleaned Google Form'!$A$1:$L$5000,MATCH(UPPER(SUBSTITUTE('Main Template'!$D73," ","")),'Cleaned Google Form'!$A:$A,0),6)="NO")),AND(X$17&gt;=26,NOT(INDEX('Cleaned Google Form'!$A$1:$L$5000,UPPER(SUBSTITUTE(MATCH(UPPER(SUBSTITUTE($D73," ","")),'Cleaned Google Form'!$A:$A,0)," ","")),7)="NO")),IFERROR(FIND(UPPER(SUBSTITUTE(X$12," ","")),INDEX('Cleaned Google Form'!$A$1:$L$5000,MATCH(UPPER(SUBSTITUTE($D73," ","")),'Cleaned Google Form'!$A:$A,0),8),1),FALSE)),0,1),1)</f>
        <v>1</v>
      </c>
      <c r="Y73" s="14">
        <f>IFERROR(IF(OR(IFERROR(FIND(Y$13,INDEX('Cleaned Google Form'!$A$1:$L$5000,MATCH(UPPER(SUBSTITUTE('Main Template'!$D73," ","")),'Cleaned Google Form'!$A:$A,0),12),1),FALSE),AND(Y$17=1,NOT(INDEX('Cleaned Google Form'!$A$1:$L$5000,MATCH(UPPER(SUBSTITUTE('Main Template'!$D73," ","")),'Cleaned Google Form'!$A:$A,0),6)="NO")),AND(Y$17&gt;=26,NOT(INDEX('Cleaned Google Form'!$A$1:$L$5000,UPPER(SUBSTITUTE(MATCH(UPPER(SUBSTITUTE($D73," ","")),'Cleaned Google Form'!$A:$A,0)," ","")),7)="NO")),IFERROR(FIND(UPPER(SUBSTITUTE(Y$12," ","")),INDEX('Cleaned Google Form'!$A$1:$L$5000,MATCH(UPPER(SUBSTITUTE($D73," ","")),'Cleaned Google Form'!$A:$A,0),8),1),FALSE)),0,1),1)</f>
        <v>1</v>
      </c>
      <c r="Z73" s="14">
        <f>IFERROR(IF(OR(IFERROR(FIND(Z$13,INDEX('Cleaned Google Form'!$A$1:$L$5000,MATCH(UPPER(SUBSTITUTE('Main Template'!$D73," ","")),'Cleaned Google Form'!$A:$A,0),12),1),FALSE),AND(Z$17=1,NOT(INDEX('Cleaned Google Form'!$A$1:$L$5000,MATCH(UPPER(SUBSTITUTE('Main Template'!$D73," ","")),'Cleaned Google Form'!$A:$A,0),6)="NO")),AND(Z$17&gt;=26,NOT(INDEX('Cleaned Google Form'!$A$1:$L$5000,UPPER(SUBSTITUTE(MATCH(UPPER(SUBSTITUTE($D73," ","")),'Cleaned Google Form'!$A:$A,0)," ","")),7)="NO")),IFERROR(FIND(UPPER(SUBSTITUTE(Z$12," ","")),INDEX('Cleaned Google Form'!$A$1:$L$5000,MATCH(UPPER(SUBSTITUTE($D73," ","")),'Cleaned Google Form'!$A:$A,0),8),1),FALSE)),0,1),1)</f>
        <v>1</v>
      </c>
      <c r="AA73" s="14">
        <f>IFERROR(IF(OR(IFERROR(FIND(AA$13,INDEX('Cleaned Google Form'!$A$1:$L$5000,MATCH(UPPER(SUBSTITUTE('Main Template'!$D73," ","")),'Cleaned Google Form'!$A:$A,0),12),1),FALSE),AND(AA$17=1,NOT(INDEX('Cleaned Google Form'!$A$1:$L$5000,MATCH(UPPER(SUBSTITUTE('Main Template'!$D73," ","")),'Cleaned Google Form'!$A:$A,0),6)="NO")),AND(AA$17&gt;=26,NOT(INDEX('Cleaned Google Form'!$A$1:$L$5000,UPPER(SUBSTITUTE(MATCH(UPPER(SUBSTITUTE($D73," ","")),'Cleaned Google Form'!$A:$A,0)," ","")),7)="NO")),IFERROR(FIND(UPPER(SUBSTITUTE(AA$12," ","")),INDEX('Cleaned Google Form'!$A$1:$L$5000,MATCH(UPPER(SUBSTITUTE($D73," ","")),'Cleaned Google Form'!$A:$A,0),8),1),FALSE)),0,1),1)</f>
        <v>1</v>
      </c>
      <c r="AB73" s="14">
        <f>IFERROR(IF(OR(IFERROR(FIND(AB$13,INDEX('Cleaned Google Form'!$A$1:$L$5000,MATCH(UPPER(SUBSTITUTE('Main Template'!$D73," ","")),'Cleaned Google Form'!$A:$A,0),12),1),FALSE),AND(AB$17=1,NOT(INDEX('Cleaned Google Form'!$A$1:$L$5000,MATCH(UPPER(SUBSTITUTE('Main Template'!$D73," ","")),'Cleaned Google Form'!$A:$A,0),6)="NO")),AND(AB$17&gt;=26,NOT(INDEX('Cleaned Google Form'!$A$1:$L$5000,UPPER(SUBSTITUTE(MATCH(UPPER(SUBSTITUTE($D73," ","")),'Cleaned Google Form'!$A:$A,0)," ","")),7)="NO")),IFERROR(FIND(UPPER(SUBSTITUTE(AB$12," ","")),INDEX('Cleaned Google Form'!$A$1:$L$5000,MATCH(UPPER(SUBSTITUTE($D73," ","")),'Cleaned Google Form'!$A:$A,0),8),1),FALSE)),0,1),1)</f>
        <v>1</v>
      </c>
      <c r="AC73" s="14">
        <f>IFERROR(IF(OR(IFERROR(FIND(AC$13,INDEX('Cleaned Google Form'!$A$1:$L$5000,MATCH(UPPER(SUBSTITUTE('Main Template'!$D73," ","")),'Cleaned Google Form'!$A:$A,0),12),1),FALSE),AND(AC$17=1,NOT(INDEX('Cleaned Google Form'!$A$1:$L$5000,MATCH(UPPER(SUBSTITUTE('Main Template'!$D73," ","")),'Cleaned Google Form'!$A:$A,0),6)="NO")),AND(AC$17&gt;=26,NOT(INDEX('Cleaned Google Form'!$A$1:$L$5000,UPPER(SUBSTITUTE(MATCH(UPPER(SUBSTITUTE($D73," ","")),'Cleaned Google Form'!$A:$A,0)," ","")),7)="NO")),IFERROR(FIND(UPPER(SUBSTITUTE(AC$12," ","")),INDEX('Cleaned Google Form'!$A$1:$L$5000,MATCH(UPPER(SUBSTITUTE($D73," ","")),'Cleaned Google Form'!$A:$A,0),8),1),FALSE)),0,1),1)</f>
        <v>1</v>
      </c>
      <c r="AD73" s="14">
        <f>IFERROR(IF(OR(IFERROR(FIND(AD$13,INDEX('Cleaned Google Form'!$A$1:$L$5000,MATCH(UPPER(SUBSTITUTE('Main Template'!$D73," ","")),'Cleaned Google Form'!$A:$A,0),12),1),FALSE),AND(AD$17=1,NOT(INDEX('Cleaned Google Form'!$A$1:$L$5000,MATCH(UPPER(SUBSTITUTE('Main Template'!$D73," ","")),'Cleaned Google Form'!$A:$A,0),6)="NO")),AND(AD$17&gt;=26,NOT(INDEX('Cleaned Google Form'!$A$1:$L$5000,UPPER(SUBSTITUTE(MATCH(UPPER(SUBSTITUTE($D73," ","")),'Cleaned Google Form'!$A:$A,0)," ","")),7)="NO")),IFERROR(FIND(UPPER(SUBSTITUTE(AD$12," ","")),INDEX('Cleaned Google Form'!$A$1:$L$5000,MATCH(UPPER(SUBSTITUTE($D73," ","")),'Cleaned Google Form'!$A:$A,0),8),1),FALSE)),0,1),1)</f>
        <v>1</v>
      </c>
      <c r="AE73" s="14">
        <f>IFERROR(IF(OR(IFERROR(FIND(AE$13,INDEX('Cleaned Google Form'!$A$1:$L$5000,MATCH(UPPER(SUBSTITUTE('Main Template'!$D73," ","")),'Cleaned Google Form'!$A:$A,0),12),1),FALSE),AND(AE$17=1,NOT(INDEX('Cleaned Google Form'!$A$1:$L$5000,MATCH(UPPER(SUBSTITUTE('Main Template'!$D73," ","")),'Cleaned Google Form'!$A:$A,0),6)="NO")),AND(AE$17&gt;=26,NOT(INDEX('Cleaned Google Form'!$A$1:$L$5000,UPPER(SUBSTITUTE(MATCH(UPPER(SUBSTITUTE($D73," ","")),'Cleaned Google Form'!$A:$A,0)," ","")),7)="NO")),IFERROR(FIND(UPPER(SUBSTITUTE(AE$12," ","")),INDEX('Cleaned Google Form'!$A$1:$L$5000,MATCH(UPPER(SUBSTITUTE($D73," ","")),'Cleaned Google Form'!$A:$A,0),8),1),FALSE)),0,1),1)</f>
        <v>1</v>
      </c>
      <c r="AF73" s="14">
        <f>IFERROR(IF(OR(IFERROR(FIND(AF$13,INDEX('Cleaned Google Form'!$A$1:$L$5000,MATCH(UPPER(SUBSTITUTE('Main Template'!$D73," ","")),'Cleaned Google Form'!$A:$A,0),12),1),FALSE),AND(AF$17=1,NOT(INDEX('Cleaned Google Form'!$A$1:$L$5000,MATCH(UPPER(SUBSTITUTE('Main Template'!$D73," ","")),'Cleaned Google Form'!$A:$A,0),6)="NO")),AND(AF$17&gt;=26,NOT(INDEX('Cleaned Google Form'!$A$1:$L$5000,UPPER(SUBSTITUTE(MATCH(UPPER(SUBSTITUTE($D73," ","")),'Cleaned Google Form'!$A:$A,0)," ","")),7)="NO")),IFERROR(FIND(UPPER(SUBSTITUTE(AF$12," ","")),INDEX('Cleaned Google Form'!$A$1:$L$5000,MATCH(UPPER(SUBSTITUTE($D73," ","")),'Cleaned Google Form'!$A:$A,0),8),1),FALSE)),0,1),1)</f>
        <v>1</v>
      </c>
      <c r="AG73" s="14">
        <f>IFERROR(IF(OR(IFERROR(FIND(AG$13,INDEX('Cleaned Google Form'!$A$1:$L$5000,MATCH(UPPER(SUBSTITUTE('Main Template'!$D73," ","")),'Cleaned Google Form'!$A:$A,0),12),1),FALSE),AND(AG$17=1,NOT(INDEX('Cleaned Google Form'!$A$1:$L$5000,MATCH(UPPER(SUBSTITUTE('Main Template'!$D73," ","")),'Cleaned Google Form'!$A:$A,0),6)="NO")),AND(AG$17&gt;=26,NOT(INDEX('Cleaned Google Form'!$A$1:$L$5000,UPPER(SUBSTITUTE(MATCH(UPPER(SUBSTITUTE($D73," ","")),'Cleaned Google Form'!$A:$A,0)," ","")),7)="NO")),IFERROR(FIND(UPPER(SUBSTITUTE(AG$12," ","")),INDEX('Cleaned Google Form'!$A$1:$L$5000,MATCH(UPPER(SUBSTITUTE($D73," ","")),'Cleaned Google Form'!$A:$A,0),8),1),FALSE)),0,1),1)</f>
        <v>1</v>
      </c>
      <c r="AH73" s="14">
        <f>IFERROR(IF(OR(IFERROR(FIND(AH$13,INDEX('Cleaned Google Form'!$A$1:$L$5000,MATCH(UPPER(SUBSTITUTE('Main Template'!$D73," ","")),'Cleaned Google Form'!$A:$A,0),12),1),FALSE),AND(AH$17=1,NOT(INDEX('Cleaned Google Form'!$A$1:$L$5000,MATCH(UPPER(SUBSTITUTE('Main Template'!$D73," ","")),'Cleaned Google Form'!$A:$A,0),6)="NO")),AND(AH$17&gt;=26,NOT(INDEX('Cleaned Google Form'!$A$1:$L$5000,UPPER(SUBSTITUTE(MATCH(UPPER(SUBSTITUTE($D73," ","")),'Cleaned Google Form'!$A:$A,0)," ","")),7)="NO")),IFERROR(FIND(UPPER(SUBSTITUTE(AH$12," ","")),INDEX('Cleaned Google Form'!$A$1:$L$5000,MATCH(UPPER(SUBSTITUTE($D73," ","")),'Cleaned Google Form'!$A:$A,0),8),1),FALSE)),0,1),1)</f>
        <v>1</v>
      </c>
      <c r="AI73" s="14">
        <f>IFERROR(IF(OR(IFERROR(FIND(AI$13,INDEX('Cleaned Google Form'!$A$1:$L$5000,MATCH(UPPER(SUBSTITUTE('Main Template'!$D73," ","")),'Cleaned Google Form'!$A:$A,0),12),1),FALSE),AND(AI$17=1,NOT(INDEX('Cleaned Google Form'!$A$1:$L$5000,MATCH(UPPER(SUBSTITUTE('Main Template'!$D73," ","")),'Cleaned Google Form'!$A:$A,0),6)="NO")),AND(AI$17&gt;=26,NOT(INDEX('Cleaned Google Form'!$A$1:$L$5000,UPPER(SUBSTITUTE(MATCH(UPPER(SUBSTITUTE($D73," ","")),'Cleaned Google Form'!$A:$A,0)," ","")),7)="NO")),IFERROR(FIND(UPPER(SUBSTITUTE(AI$12," ","")),INDEX('Cleaned Google Form'!$A$1:$L$5000,MATCH(UPPER(SUBSTITUTE($D73," ","")),'Cleaned Google Form'!$A:$A,0),8),1),FALSE)),0,1),1)</f>
        <v>1</v>
      </c>
      <c r="AJ73" s="14">
        <f>IFERROR(IF(OR(IFERROR(FIND(AJ$13,INDEX('Cleaned Google Form'!$A$1:$L$5000,MATCH(UPPER(SUBSTITUTE('Main Template'!$D73," ","")),'Cleaned Google Form'!$A:$A,0),12),1),FALSE),AND(AJ$17=1,NOT(INDEX('Cleaned Google Form'!$A$1:$L$5000,MATCH(UPPER(SUBSTITUTE('Main Template'!$D73," ","")),'Cleaned Google Form'!$A:$A,0),6)="NO")),AND(AJ$17&gt;=26,NOT(INDEX('Cleaned Google Form'!$A$1:$L$5000,UPPER(SUBSTITUTE(MATCH(UPPER(SUBSTITUTE($D73," ","")),'Cleaned Google Form'!$A:$A,0)," ","")),7)="NO")),IFERROR(FIND(UPPER(SUBSTITUTE(AJ$12," ","")),INDEX('Cleaned Google Form'!$A$1:$L$5000,MATCH(UPPER(SUBSTITUTE($D73," ","")),'Cleaned Google Form'!$A:$A,0),8),1),FALSE)),0,1),1)</f>
        <v>1</v>
      </c>
      <c r="AK73" s="14">
        <f>IFERROR(IF(OR(IFERROR(FIND(AK$13,INDEX('Cleaned Google Form'!$A$1:$L$5000,MATCH(UPPER(SUBSTITUTE('Main Template'!$D73," ","")),'Cleaned Google Form'!$A:$A,0),12),1),FALSE),AND(AK$17=1,NOT(INDEX('Cleaned Google Form'!$A$1:$L$5000,MATCH(UPPER(SUBSTITUTE('Main Template'!$D73," ","")),'Cleaned Google Form'!$A:$A,0),6)="NO")),AND(AK$17&gt;=26,NOT(INDEX('Cleaned Google Form'!$A$1:$L$5000,UPPER(SUBSTITUTE(MATCH(UPPER(SUBSTITUTE($D73," ","")),'Cleaned Google Form'!$A:$A,0)," ","")),7)="NO")),IFERROR(FIND(UPPER(SUBSTITUTE(AK$12," ","")),INDEX('Cleaned Google Form'!$A$1:$L$5000,MATCH(UPPER(SUBSTITUTE($D73," ","")),'Cleaned Google Form'!$A:$A,0),8),1),FALSE)),0,1),1)</f>
        <v>1</v>
      </c>
      <c r="AL73" s="14">
        <f>IFERROR(IF(OR(IFERROR(FIND(AL$13,INDEX('Cleaned Google Form'!$A$1:$L$5000,MATCH(UPPER(SUBSTITUTE('Main Template'!$D73," ","")),'Cleaned Google Form'!$A:$A,0),12),1),FALSE),AND(AL$17=1,NOT(INDEX('Cleaned Google Form'!$A$1:$L$5000,MATCH(UPPER(SUBSTITUTE('Main Template'!$D73," ","")),'Cleaned Google Form'!$A:$A,0),6)="NO")),AND(AL$17&gt;=26,NOT(INDEX('Cleaned Google Form'!$A$1:$L$5000,UPPER(SUBSTITUTE(MATCH(UPPER(SUBSTITUTE($D73," ","")),'Cleaned Google Form'!$A:$A,0)," ","")),7)="NO")),IFERROR(FIND(UPPER(SUBSTITUTE(AL$12," ","")),INDEX('Cleaned Google Form'!$A$1:$L$5000,MATCH(UPPER(SUBSTITUTE($D73," ","")),'Cleaned Google Form'!$A:$A,0),8),1),FALSE)),0,1),1)</f>
        <v>1</v>
      </c>
      <c r="AM73" s="14">
        <f>IFERROR(IF(OR(IFERROR(FIND(AM$13,INDEX('Cleaned Google Form'!$A$1:$L$5000,MATCH(UPPER(SUBSTITUTE('Main Template'!$D73," ","")),'Cleaned Google Form'!$A:$A,0),12),1),FALSE),AND(AM$17=1,NOT(INDEX('Cleaned Google Form'!$A$1:$L$5000,MATCH(UPPER(SUBSTITUTE('Main Template'!$D73," ","")),'Cleaned Google Form'!$A:$A,0),6)="NO")),AND(AM$17&gt;=26,NOT(INDEX('Cleaned Google Form'!$A$1:$L$5000,UPPER(SUBSTITUTE(MATCH(UPPER(SUBSTITUTE($D73," ","")),'Cleaned Google Form'!$A:$A,0)," ","")),7)="NO")),IFERROR(FIND(UPPER(SUBSTITUTE(AM$12," ","")),INDEX('Cleaned Google Form'!$A$1:$L$5000,MATCH(UPPER(SUBSTITUTE($D73," ","")),'Cleaned Google Form'!$A:$A,0),8),1),FALSE)),0,1),1)</f>
        <v>1</v>
      </c>
      <c r="AN73" s="14">
        <f>IFERROR(IF(OR(IFERROR(FIND(AN$13,INDEX('Cleaned Google Form'!$A$1:$L$5000,MATCH(UPPER(SUBSTITUTE('Main Template'!$D73," ","")),'Cleaned Google Form'!$A:$A,0),12),1),FALSE),AND(AN$17=1,NOT(INDEX('Cleaned Google Form'!$A$1:$L$5000,MATCH(UPPER(SUBSTITUTE('Main Template'!$D73," ","")),'Cleaned Google Form'!$A:$A,0),6)="NO")),AND(AN$17&gt;=26,NOT(INDEX('Cleaned Google Form'!$A$1:$L$5000,UPPER(SUBSTITUTE(MATCH(UPPER(SUBSTITUTE($D73," ","")),'Cleaned Google Form'!$A:$A,0)," ","")),7)="NO")),IFERROR(FIND(UPPER(SUBSTITUTE(AN$12," ","")),INDEX('Cleaned Google Form'!$A$1:$L$5000,MATCH(UPPER(SUBSTITUTE($D73," ","")),'Cleaned Google Form'!$A:$A,0),8),1),FALSE)),0,1),1)</f>
        <v>1</v>
      </c>
    </row>
    <row r="74" spans="3:40">
      <c r="C74" s="4">
        <f t="shared" si="8"/>
        <v>57</v>
      </c>
      <c r="D74" s="4" t="s">
        <v>66</v>
      </c>
      <c r="E74" s="4">
        <f>IFERROR(IF(UPPER(VLOOKUP(UPPER(SUBSTITUTE(D74," ","")),'Cleaned Google Form'!$A$1:$L$5000,3,FALSE))="YES",1,0),0)</f>
        <v>1</v>
      </c>
      <c r="F74" s="4">
        <f>IFERROR(IF(VLOOKUP(UPPER(SUBSTITUTE(D74," ","")),'Cleaned Google Form'!$A$1:$L$5000,2,FALSE)="R1",1,0),0)</f>
        <v>0</v>
      </c>
      <c r="G74" s="4">
        <f>IFERROR(IF(VLOOKUP(UPPER(SUBSTITUTE(D74," ","")),'Cleaned Google Form'!$A$1:$L$5000,4,FALSE)="VGH",1,0),0)</f>
        <v>1</v>
      </c>
      <c r="H74" s="4">
        <f>IFERROR(IF(G74+IFERROR(IF(VLOOKUP(UPPER(SUBSTITUTE(D74," ","")),'Cleaned Google Form'!$A$1:$L$5000,3,FALSE)="SPH",1,0),0)=0,1,0),0)</f>
        <v>0</v>
      </c>
      <c r="I74" s="4">
        <f t="shared" si="9"/>
        <v>57</v>
      </c>
      <c r="J74" s="14">
        <f>IFERROR(IF(OR(IFERROR(FIND(J$13,INDEX('Cleaned Google Form'!$A$1:$L$5000,MATCH(UPPER(SUBSTITUTE('Main Template'!$D74," ","")),'Cleaned Google Form'!$A:$A,0),12),1),FALSE),AND(J$17=1,NOT(INDEX('Cleaned Google Form'!$A$1:$L$5000,MATCH(UPPER(SUBSTITUTE('Main Template'!$D74," ","")),'Cleaned Google Form'!$A:$A,0),6)="NO")),AND(J$17&gt;=26,NOT(INDEX('Cleaned Google Form'!$A$1:$L$5000,UPPER(SUBSTITUTE(MATCH(UPPER(SUBSTITUTE($D74," ","")),'Cleaned Google Form'!$A:$A,0)," ","")),7)="NO")),IFERROR(FIND(UPPER(SUBSTITUTE(J$12," ","")),INDEX('Cleaned Google Form'!$A$1:$L$5000,MATCH(UPPER(SUBSTITUTE($D74," ","")),'Cleaned Google Form'!$A:$A,0),8),1),FALSE)),0,1),1)</f>
        <v>1</v>
      </c>
      <c r="K74" s="14">
        <f>IFERROR(IF(OR(IFERROR(FIND(K$13,INDEX('Cleaned Google Form'!$A$1:$L$5000,MATCH(UPPER(SUBSTITUTE('Main Template'!$D74," ","")),'Cleaned Google Form'!$A:$A,0),12),1),FALSE),AND(K$17=1,NOT(INDEX('Cleaned Google Form'!$A$1:$L$5000,MATCH(UPPER(SUBSTITUTE('Main Template'!$D74," ","")),'Cleaned Google Form'!$A:$A,0),6)="NO")),AND(K$17&gt;=26,NOT(INDEX('Cleaned Google Form'!$A$1:$L$5000,UPPER(SUBSTITUTE(MATCH(UPPER(SUBSTITUTE($D74," ","")),'Cleaned Google Form'!$A:$A,0)," ","")),7)="NO")),IFERROR(FIND(UPPER(SUBSTITUTE(K$12," ","")),INDEX('Cleaned Google Form'!$A$1:$L$5000,MATCH(UPPER(SUBSTITUTE($D74," ","")),'Cleaned Google Form'!$A:$A,0),8),1),FALSE)),0,1),1)</f>
        <v>1</v>
      </c>
      <c r="L74" s="14">
        <f>IFERROR(IF(OR(IFERROR(FIND(L$13,INDEX('Cleaned Google Form'!$A$1:$L$5000,MATCH(UPPER(SUBSTITUTE('Main Template'!$D74," ","")),'Cleaned Google Form'!$A:$A,0),12),1),FALSE),AND(L$17=1,NOT(INDEX('Cleaned Google Form'!$A$1:$L$5000,MATCH(UPPER(SUBSTITUTE('Main Template'!$D74," ","")),'Cleaned Google Form'!$A:$A,0),6)="NO")),AND(L$17&gt;=26,NOT(INDEX('Cleaned Google Form'!$A$1:$L$5000,UPPER(SUBSTITUTE(MATCH(UPPER(SUBSTITUTE($D74," ","")),'Cleaned Google Form'!$A:$A,0)," ","")),7)="NO")),IFERROR(FIND(UPPER(SUBSTITUTE(L$12," ","")),INDEX('Cleaned Google Form'!$A$1:$L$5000,MATCH(UPPER(SUBSTITUTE($D74," ","")),'Cleaned Google Form'!$A:$A,0),8),1),FALSE)),0,1),1)</f>
        <v>1</v>
      </c>
      <c r="M74" s="14">
        <f>IFERROR(IF(OR(IFERROR(FIND(M$13,INDEX('Cleaned Google Form'!$A$1:$L$5000,MATCH(UPPER(SUBSTITUTE('Main Template'!$D74," ","")),'Cleaned Google Form'!$A:$A,0),12),1),FALSE),AND(M$17=1,NOT(INDEX('Cleaned Google Form'!$A$1:$L$5000,MATCH(UPPER(SUBSTITUTE('Main Template'!$D74," ","")),'Cleaned Google Form'!$A:$A,0),6)="NO")),AND(M$17&gt;=26,NOT(INDEX('Cleaned Google Form'!$A$1:$L$5000,UPPER(SUBSTITUTE(MATCH(UPPER(SUBSTITUTE($D74," ","")),'Cleaned Google Form'!$A:$A,0)," ","")),7)="NO")),IFERROR(FIND(UPPER(SUBSTITUTE(M$12," ","")),INDEX('Cleaned Google Form'!$A$1:$L$5000,MATCH(UPPER(SUBSTITUTE($D74," ","")),'Cleaned Google Form'!$A:$A,0),8),1),FALSE)),0,1),1)</f>
        <v>1</v>
      </c>
      <c r="N74" s="14">
        <f>IFERROR(IF(OR(IFERROR(FIND(N$13,INDEX('Cleaned Google Form'!$A$1:$L$5000,MATCH(UPPER(SUBSTITUTE('Main Template'!$D74," ","")),'Cleaned Google Form'!$A:$A,0),12),1),FALSE),AND(N$17=1,NOT(INDEX('Cleaned Google Form'!$A$1:$L$5000,MATCH(UPPER(SUBSTITUTE('Main Template'!$D74," ","")),'Cleaned Google Form'!$A:$A,0),6)="NO")),AND(N$17&gt;=26,NOT(INDEX('Cleaned Google Form'!$A$1:$L$5000,UPPER(SUBSTITUTE(MATCH(UPPER(SUBSTITUTE($D74," ","")),'Cleaned Google Form'!$A:$A,0)," ","")),7)="NO")),IFERROR(FIND(UPPER(SUBSTITUTE(N$12," ","")),INDEX('Cleaned Google Form'!$A$1:$L$5000,MATCH(UPPER(SUBSTITUTE($D74," ","")),'Cleaned Google Form'!$A:$A,0),8),1),FALSE)),0,1),1)</f>
        <v>1</v>
      </c>
      <c r="O74" s="14">
        <f>IFERROR(IF(OR(IFERROR(FIND(O$13,INDEX('Cleaned Google Form'!$A$1:$L$5000,MATCH(UPPER(SUBSTITUTE('Main Template'!$D74," ","")),'Cleaned Google Form'!$A:$A,0),12),1),FALSE),AND(O$17=1,NOT(INDEX('Cleaned Google Form'!$A$1:$L$5000,MATCH(UPPER(SUBSTITUTE('Main Template'!$D74," ","")),'Cleaned Google Form'!$A:$A,0),6)="NO")),AND(O$17&gt;=26,NOT(INDEX('Cleaned Google Form'!$A$1:$L$5000,UPPER(SUBSTITUTE(MATCH(UPPER(SUBSTITUTE($D74," ","")),'Cleaned Google Form'!$A:$A,0)," ","")),7)="NO")),IFERROR(FIND(UPPER(SUBSTITUTE(O$12," ","")),INDEX('Cleaned Google Form'!$A$1:$L$5000,MATCH(UPPER(SUBSTITUTE($D74," ","")),'Cleaned Google Form'!$A:$A,0),8),1),FALSE)),0,1),1)</f>
        <v>1</v>
      </c>
      <c r="P74" s="14">
        <f>IFERROR(IF(OR(IFERROR(FIND(P$13,INDEX('Cleaned Google Form'!$A$1:$L$5000,MATCH(UPPER(SUBSTITUTE('Main Template'!$D74," ","")),'Cleaned Google Form'!$A:$A,0),12),1),FALSE),AND(P$17=1,NOT(INDEX('Cleaned Google Form'!$A$1:$L$5000,MATCH(UPPER(SUBSTITUTE('Main Template'!$D74," ","")),'Cleaned Google Form'!$A:$A,0),6)="NO")),AND(P$17&gt;=26,NOT(INDEX('Cleaned Google Form'!$A$1:$L$5000,UPPER(SUBSTITUTE(MATCH(UPPER(SUBSTITUTE($D74," ","")),'Cleaned Google Form'!$A:$A,0)," ","")),7)="NO")),IFERROR(FIND(UPPER(SUBSTITUTE(P$12," ","")),INDEX('Cleaned Google Form'!$A$1:$L$5000,MATCH(UPPER(SUBSTITUTE($D74," ","")),'Cleaned Google Form'!$A:$A,0),8),1),FALSE)),0,1),1)</f>
        <v>1</v>
      </c>
      <c r="Q74" s="14">
        <f>IFERROR(IF(OR(IFERROR(FIND(Q$13,INDEX('Cleaned Google Form'!$A$1:$L$5000,MATCH(UPPER(SUBSTITUTE('Main Template'!$D74," ","")),'Cleaned Google Form'!$A:$A,0),12),1),FALSE),AND(Q$17=1,NOT(INDEX('Cleaned Google Form'!$A$1:$L$5000,MATCH(UPPER(SUBSTITUTE('Main Template'!$D74," ","")),'Cleaned Google Form'!$A:$A,0),6)="NO")),AND(Q$17&gt;=26,NOT(INDEX('Cleaned Google Form'!$A$1:$L$5000,UPPER(SUBSTITUTE(MATCH(UPPER(SUBSTITUTE($D74," ","")),'Cleaned Google Form'!$A:$A,0)," ","")),7)="NO")),IFERROR(FIND(UPPER(SUBSTITUTE(Q$12," ","")),INDEX('Cleaned Google Form'!$A$1:$L$5000,MATCH(UPPER(SUBSTITUTE($D74," ","")),'Cleaned Google Form'!$A:$A,0),8),1),FALSE)),0,1),1)</f>
        <v>1</v>
      </c>
      <c r="R74" s="14">
        <f>IFERROR(IF(OR(IFERROR(FIND(R$13,INDEX('Cleaned Google Form'!$A$1:$L$5000,MATCH(UPPER(SUBSTITUTE('Main Template'!$D74," ","")),'Cleaned Google Form'!$A:$A,0),12),1),FALSE),AND(R$17=1,NOT(INDEX('Cleaned Google Form'!$A$1:$L$5000,MATCH(UPPER(SUBSTITUTE('Main Template'!$D74," ","")),'Cleaned Google Form'!$A:$A,0),6)="NO")),AND(R$17&gt;=26,NOT(INDEX('Cleaned Google Form'!$A$1:$L$5000,UPPER(SUBSTITUTE(MATCH(UPPER(SUBSTITUTE($D74," ","")),'Cleaned Google Form'!$A:$A,0)," ","")),7)="NO")),IFERROR(FIND(UPPER(SUBSTITUTE(R$12," ","")),INDEX('Cleaned Google Form'!$A$1:$L$5000,MATCH(UPPER(SUBSTITUTE($D74," ","")),'Cleaned Google Form'!$A:$A,0),8),1),FALSE)),0,1),1)</f>
        <v>1</v>
      </c>
      <c r="S74" s="14">
        <f>IFERROR(IF(OR(IFERROR(FIND(S$13,INDEX('Cleaned Google Form'!$A$1:$L$5000,MATCH(UPPER(SUBSTITUTE('Main Template'!$D74," ","")),'Cleaned Google Form'!$A:$A,0),12),1),FALSE),AND(S$17=1,NOT(INDEX('Cleaned Google Form'!$A$1:$L$5000,MATCH(UPPER(SUBSTITUTE('Main Template'!$D74," ","")),'Cleaned Google Form'!$A:$A,0),6)="NO")),AND(S$17&gt;=26,NOT(INDEX('Cleaned Google Form'!$A$1:$L$5000,UPPER(SUBSTITUTE(MATCH(UPPER(SUBSTITUTE($D74," ","")),'Cleaned Google Form'!$A:$A,0)," ","")),7)="NO")),IFERROR(FIND(UPPER(SUBSTITUTE(S$12," ","")),INDEX('Cleaned Google Form'!$A$1:$L$5000,MATCH(UPPER(SUBSTITUTE($D74," ","")),'Cleaned Google Form'!$A:$A,0),8),1),FALSE)),0,1),1)</f>
        <v>1</v>
      </c>
      <c r="T74" s="14">
        <f>IFERROR(IF(OR(IFERROR(FIND(T$13,INDEX('Cleaned Google Form'!$A$1:$L$5000,MATCH(UPPER(SUBSTITUTE('Main Template'!$D74," ","")),'Cleaned Google Form'!$A:$A,0),12),1),FALSE),AND(T$17=1,NOT(INDEX('Cleaned Google Form'!$A$1:$L$5000,MATCH(UPPER(SUBSTITUTE('Main Template'!$D74," ","")),'Cleaned Google Form'!$A:$A,0),6)="NO")),AND(T$17&gt;=26,NOT(INDEX('Cleaned Google Form'!$A$1:$L$5000,UPPER(SUBSTITUTE(MATCH(UPPER(SUBSTITUTE($D74," ","")),'Cleaned Google Form'!$A:$A,0)," ","")),7)="NO")),IFERROR(FIND(UPPER(SUBSTITUTE(T$12," ","")),INDEX('Cleaned Google Form'!$A$1:$L$5000,MATCH(UPPER(SUBSTITUTE($D74," ","")),'Cleaned Google Form'!$A:$A,0),8),1),FALSE)),0,1),1)</f>
        <v>1</v>
      </c>
      <c r="U74" s="14">
        <f>IFERROR(IF(OR(IFERROR(FIND(U$13,INDEX('Cleaned Google Form'!$A$1:$L$5000,MATCH(UPPER(SUBSTITUTE('Main Template'!$D74," ","")),'Cleaned Google Form'!$A:$A,0),12),1),FALSE),AND(U$17=1,NOT(INDEX('Cleaned Google Form'!$A$1:$L$5000,MATCH(UPPER(SUBSTITUTE('Main Template'!$D74," ","")),'Cleaned Google Form'!$A:$A,0),6)="NO")),AND(U$17&gt;=26,NOT(INDEX('Cleaned Google Form'!$A$1:$L$5000,UPPER(SUBSTITUTE(MATCH(UPPER(SUBSTITUTE($D74," ","")),'Cleaned Google Form'!$A:$A,0)," ","")),7)="NO")),IFERROR(FIND(UPPER(SUBSTITUTE(U$12," ","")),INDEX('Cleaned Google Form'!$A$1:$L$5000,MATCH(UPPER(SUBSTITUTE($D74," ","")),'Cleaned Google Form'!$A:$A,0),8),1),FALSE)),0,1),1)</f>
        <v>1</v>
      </c>
      <c r="V74" s="14">
        <f>IFERROR(IF(OR(IFERROR(FIND(V$13,INDEX('Cleaned Google Form'!$A$1:$L$5000,MATCH(UPPER(SUBSTITUTE('Main Template'!$D74," ","")),'Cleaned Google Form'!$A:$A,0),12),1),FALSE),AND(V$17=1,NOT(INDEX('Cleaned Google Form'!$A$1:$L$5000,MATCH(UPPER(SUBSTITUTE('Main Template'!$D74," ","")),'Cleaned Google Form'!$A:$A,0),6)="NO")),AND(V$17&gt;=26,NOT(INDEX('Cleaned Google Form'!$A$1:$L$5000,UPPER(SUBSTITUTE(MATCH(UPPER(SUBSTITUTE($D74," ","")),'Cleaned Google Form'!$A:$A,0)," ","")),7)="NO")),IFERROR(FIND(UPPER(SUBSTITUTE(V$12," ","")),INDEX('Cleaned Google Form'!$A$1:$L$5000,MATCH(UPPER(SUBSTITUTE($D74," ","")),'Cleaned Google Form'!$A:$A,0),8),1),FALSE)),0,1),1)</f>
        <v>1</v>
      </c>
      <c r="W74" s="14">
        <f>IFERROR(IF(OR(IFERROR(FIND(W$13,INDEX('Cleaned Google Form'!$A$1:$L$5000,MATCH(UPPER(SUBSTITUTE('Main Template'!$D74," ","")),'Cleaned Google Form'!$A:$A,0),12),1),FALSE),AND(W$17=1,NOT(INDEX('Cleaned Google Form'!$A$1:$L$5000,MATCH(UPPER(SUBSTITUTE('Main Template'!$D74," ","")),'Cleaned Google Form'!$A:$A,0),6)="NO")),AND(W$17&gt;=26,NOT(INDEX('Cleaned Google Form'!$A$1:$L$5000,UPPER(SUBSTITUTE(MATCH(UPPER(SUBSTITUTE($D74," ","")),'Cleaned Google Form'!$A:$A,0)," ","")),7)="NO")),IFERROR(FIND(UPPER(SUBSTITUTE(W$12," ","")),INDEX('Cleaned Google Form'!$A$1:$L$5000,MATCH(UPPER(SUBSTITUTE($D74," ","")),'Cleaned Google Form'!$A:$A,0),8),1),FALSE)),0,1),1)</f>
        <v>1</v>
      </c>
      <c r="X74" s="14">
        <f>IFERROR(IF(OR(IFERROR(FIND(X$13,INDEX('Cleaned Google Form'!$A$1:$L$5000,MATCH(UPPER(SUBSTITUTE('Main Template'!$D74," ","")),'Cleaned Google Form'!$A:$A,0),12),1),FALSE),AND(X$17=1,NOT(INDEX('Cleaned Google Form'!$A$1:$L$5000,MATCH(UPPER(SUBSTITUTE('Main Template'!$D74," ","")),'Cleaned Google Form'!$A:$A,0),6)="NO")),AND(X$17&gt;=26,NOT(INDEX('Cleaned Google Form'!$A$1:$L$5000,UPPER(SUBSTITUTE(MATCH(UPPER(SUBSTITUTE($D74," ","")),'Cleaned Google Form'!$A:$A,0)," ","")),7)="NO")),IFERROR(FIND(UPPER(SUBSTITUTE(X$12," ","")),INDEX('Cleaned Google Form'!$A$1:$L$5000,MATCH(UPPER(SUBSTITUTE($D74," ","")),'Cleaned Google Form'!$A:$A,0),8),1),FALSE)),0,1),1)</f>
        <v>0</v>
      </c>
      <c r="Y74" s="14">
        <f>IFERROR(IF(OR(IFERROR(FIND(Y$13,INDEX('Cleaned Google Form'!$A$1:$L$5000,MATCH(UPPER(SUBSTITUTE('Main Template'!$D74," ","")),'Cleaned Google Form'!$A:$A,0),12),1),FALSE),AND(Y$17=1,NOT(INDEX('Cleaned Google Form'!$A$1:$L$5000,MATCH(UPPER(SUBSTITUTE('Main Template'!$D74," ","")),'Cleaned Google Form'!$A:$A,0),6)="NO")),AND(Y$17&gt;=26,NOT(INDEX('Cleaned Google Form'!$A$1:$L$5000,UPPER(SUBSTITUTE(MATCH(UPPER(SUBSTITUTE($D74," ","")),'Cleaned Google Form'!$A:$A,0)," ","")),7)="NO")),IFERROR(FIND(UPPER(SUBSTITUTE(Y$12," ","")),INDEX('Cleaned Google Form'!$A$1:$L$5000,MATCH(UPPER(SUBSTITUTE($D74," ","")),'Cleaned Google Form'!$A:$A,0),8),1),FALSE)),0,1),1)</f>
        <v>0</v>
      </c>
      <c r="Z74" s="14">
        <f>IFERROR(IF(OR(IFERROR(FIND(Z$13,INDEX('Cleaned Google Form'!$A$1:$L$5000,MATCH(UPPER(SUBSTITUTE('Main Template'!$D74," ","")),'Cleaned Google Form'!$A:$A,0),12),1),FALSE),AND(Z$17=1,NOT(INDEX('Cleaned Google Form'!$A$1:$L$5000,MATCH(UPPER(SUBSTITUTE('Main Template'!$D74," ","")),'Cleaned Google Form'!$A:$A,0),6)="NO")),AND(Z$17&gt;=26,NOT(INDEX('Cleaned Google Form'!$A$1:$L$5000,UPPER(SUBSTITUTE(MATCH(UPPER(SUBSTITUTE($D74," ","")),'Cleaned Google Form'!$A:$A,0)," ","")),7)="NO")),IFERROR(FIND(UPPER(SUBSTITUTE(Z$12," ","")),INDEX('Cleaned Google Form'!$A$1:$L$5000,MATCH(UPPER(SUBSTITUTE($D74," ","")),'Cleaned Google Form'!$A:$A,0),8),1),FALSE)),0,1),1)</f>
        <v>0</v>
      </c>
      <c r="AA74" s="14">
        <f>IFERROR(IF(OR(IFERROR(FIND(AA$13,INDEX('Cleaned Google Form'!$A$1:$L$5000,MATCH(UPPER(SUBSTITUTE('Main Template'!$D74," ","")),'Cleaned Google Form'!$A:$A,0),12),1),FALSE),AND(AA$17=1,NOT(INDEX('Cleaned Google Form'!$A$1:$L$5000,MATCH(UPPER(SUBSTITUTE('Main Template'!$D74," ","")),'Cleaned Google Form'!$A:$A,0),6)="NO")),AND(AA$17&gt;=26,NOT(INDEX('Cleaned Google Form'!$A$1:$L$5000,UPPER(SUBSTITUTE(MATCH(UPPER(SUBSTITUTE($D74," ","")),'Cleaned Google Form'!$A:$A,0)," ","")),7)="NO")),IFERROR(FIND(UPPER(SUBSTITUTE(AA$12," ","")),INDEX('Cleaned Google Form'!$A$1:$L$5000,MATCH(UPPER(SUBSTITUTE($D74," ","")),'Cleaned Google Form'!$A:$A,0),8),1),FALSE)),0,1),1)</f>
        <v>0</v>
      </c>
      <c r="AB74" s="14">
        <f>IFERROR(IF(OR(IFERROR(FIND(AB$13,INDEX('Cleaned Google Form'!$A$1:$L$5000,MATCH(UPPER(SUBSTITUTE('Main Template'!$D74," ","")),'Cleaned Google Form'!$A:$A,0),12),1),FALSE),AND(AB$17=1,NOT(INDEX('Cleaned Google Form'!$A$1:$L$5000,MATCH(UPPER(SUBSTITUTE('Main Template'!$D74," ","")),'Cleaned Google Form'!$A:$A,0),6)="NO")),AND(AB$17&gt;=26,NOT(INDEX('Cleaned Google Form'!$A$1:$L$5000,UPPER(SUBSTITUTE(MATCH(UPPER(SUBSTITUTE($D74," ","")),'Cleaned Google Form'!$A:$A,0)," ","")),7)="NO")),IFERROR(FIND(UPPER(SUBSTITUTE(AB$12," ","")),INDEX('Cleaned Google Form'!$A$1:$L$5000,MATCH(UPPER(SUBSTITUTE($D74," ","")),'Cleaned Google Form'!$A:$A,0),8),1),FALSE)),0,1),1)</f>
        <v>0</v>
      </c>
      <c r="AC74" s="14">
        <f>IFERROR(IF(OR(IFERROR(FIND(AC$13,INDEX('Cleaned Google Form'!$A$1:$L$5000,MATCH(UPPER(SUBSTITUTE('Main Template'!$D74," ","")),'Cleaned Google Form'!$A:$A,0),12),1),FALSE),AND(AC$17=1,NOT(INDEX('Cleaned Google Form'!$A$1:$L$5000,MATCH(UPPER(SUBSTITUTE('Main Template'!$D74," ","")),'Cleaned Google Form'!$A:$A,0),6)="NO")),AND(AC$17&gt;=26,NOT(INDEX('Cleaned Google Form'!$A$1:$L$5000,UPPER(SUBSTITUTE(MATCH(UPPER(SUBSTITUTE($D74," ","")),'Cleaned Google Form'!$A:$A,0)," ","")),7)="NO")),IFERROR(FIND(UPPER(SUBSTITUTE(AC$12," ","")),INDEX('Cleaned Google Form'!$A$1:$L$5000,MATCH(UPPER(SUBSTITUTE($D74," ","")),'Cleaned Google Form'!$A:$A,0),8),1),FALSE)),0,1),1)</f>
        <v>0</v>
      </c>
      <c r="AD74" s="14">
        <f>IFERROR(IF(OR(IFERROR(FIND(AD$13,INDEX('Cleaned Google Form'!$A$1:$L$5000,MATCH(UPPER(SUBSTITUTE('Main Template'!$D74," ","")),'Cleaned Google Form'!$A:$A,0),12),1),FALSE),AND(AD$17=1,NOT(INDEX('Cleaned Google Form'!$A$1:$L$5000,MATCH(UPPER(SUBSTITUTE('Main Template'!$D74," ","")),'Cleaned Google Form'!$A:$A,0),6)="NO")),AND(AD$17&gt;=26,NOT(INDEX('Cleaned Google Form'!$A$1:$L$5000,UPPER(SUBSTITUTE(MATCH(UPPER(SUBSTITUTE($D74," ","")),'Cleaned Google Form'!$A:$A,0)," ","")),7)="NO")),IFERROR(FIND(UPPER(SUBSTITUTE(AD$12," ","")),INDEX('Cleaned Google Form'!$A$1:$L$5000,MATCH(UPPER(SUBSTITUTE($D74," ","")),'Cleaned Google Form'!$A:$A,0),8),1),FALSE)),0,1),1)</f>
        <v>0</v>
      </c>
      <c r="AE74" s="14">
        <f>IFERROR(IF(OR(IFERROR(FIND(AE$13,INDEX('Cleaned Google Form'!$A$1:$L$5000,MATCH(UPPER(SUBSTITUTE('Main Template'!$D74," ","")),'Cleaned Google Form'!$A:$A,0),12),1),FALSE),AND(AE$17=1,NOT(INDEX('Cleaned Google Form'!$A$1:$L$5000,MATCH(UPPER(SUBSTITUTE('Main Template'!$D74," ","")),'Cleaned Google Form'!$A:$A,0),6)="NO")),AND(AE$17&gt;=26,NOT(INDEX('Cleaned Google Form'!$A$1:$L$5000,UPPER(SUBSTITUTE(MATCH(UPPER(SUBSTITUTE($D74," ","")),'Cleaned Google Form'!$A:$A,0)," ","")),7)="NO")),IFERROR(FIND(UPPER(SUBSTITUTE(AE$12," ","")),INDEX('Cleaned Google Form'!$A$1:$L$5000,MATCH(UPPER(SUBSTITUTE($D74," ","")),'Cleaned Google Form'!$A:$A,0),8),1),FALSE)),0,1),1)</f>
        <v>1</v>
      </c>
      <c r="AF74" s="14">
        <f>IFERROR(IF(OR(IFERROR(FIND(AF$13,INDEX('Cleaned Google Form'!$A$1:$L$5000,MATCH(UPPER(SUBSTITUTE('Main Template'!$D74," ","")),'Cleaned Google Form'!$A:$A,0),12),1),FALSE),AND(AF$17=1,NOT(INDEX('Cleaned Google Form'!$A$1:$L$5000,MATCH(UPPER(SUBSTITUTE('Main Template'!$D74," ","")),'Cleaned Google Form'!$A:$A,0),6)="NO")),AND(AF$17&gt;=26,NOT(INDEX('Cleaned Google Form'!$A$1:$L$5000,UPPER(SUBSTITUTE(MATCH(UPPER(SUBSTITUTE($D74," ","")),'Cleaned Google Form'!$A:$A,0)," ","")),7)="NO")),IFERROR(FIND(UPPER(SUBSTITUTE(AF$12," ","")),INDEX('Cleaned Google Form'!$A$1:$L$5000,MATCH(UPPER(SUBSTITUTE($D74," ","")),'Cleaned Google Form'!$A:$A,0),8),1),FALSE)),0,1),1)</f>
        <v>1</v>
      </c>
      <c r="AG74" s="14">
        <f>IFERROR(IF(OR(IFERROR(FIND(AG$13,INDEX('Cleaned Google Form'!$A$1:$L$5000,MATCH(UPPER(SUBSTITUTE('Main Template'!$D74," ","")),'Cleaned Google Form'!$A:$A,0),12),1),FALSE),AND(AG$17=1,NOT(INDEX('Cleaned Google Form'!$A$1:$L$5000,MATCH(UPPER(SUBSTITUTE('Main Template'!$D74," ","")),'Cleaned Google Form'!$A:$A,0),6)="NO")),AND(AG$17&gt;=26,NOT(INDEX('Cleaned Google Form'!$A$1:$L$5000,UPPER(SUBSTITUTE(MATCH(UPPER(SUBSTITUTE($D74," ","")),'Cleaned Google Form'!$A:$A,0)," ","")),7)="NO")),IFERROR(FIND(UPPER(SUBSTITUTE(AG$12," ","")),INDEX('Cleaned Google Form'!$A$1:$L$5000,MATCH(UPPER(SUBSTITUTE($D74," ","")),'Cleaned Google Form'!$A:$A,0),8),1),FALSE)),0,1),1)</f>
        <v>0</v>
      </c>
      <c r="AH74" s="14">
        <f>IFERROR(IF(OR(IFERROR(FIND(AH$13,INDEX('Cleaned Google Form'!$A$1:$L$5000,MATCH(UPPER(SUBSTITUTE('Main Template'!$D74," ","")),'Cleaned Google Form'!$A:$A,0),12),1),FALSE),AND(AH$17=1,NOT(INDEX('Cleaned Google Form'!$A$1:$L$5000,MATCH(UPPER(SUBSTITUTE('Main Template'!$D74," ","")),'Cleaned Google Form'!$A:$A,0),6)="NO")),AND(AH$17&gt;=26,NOT(INDEX('Cleaned Google Form'!$A$1:$L$5000,UPPER(SUBSTITUTE(MATCH(UPPER(SUBSTITUTE($D74," ","")),'Cleaned Google Form'!$A:$A,0)," ","")),7)="NO")),IFERROR(FIND(UPPER(SUBSTITUTE(AH$12," ","")),INDEX('Cleaned Google Form'!$A$1:$L$5000,MATCH(UPPER(SUBSTITUTE($D74," ","")),'Cleaned Google Form'!$A:$A,0),8),1),FALSE)),0,1),1)</f>
        <v>1</v>
      </c>
      <c r="AI74" s="14">
        <f>IFERROR(IF(OR(IFERROR(FIND(AI$13,INDEX('Cleaned Google Form'!$A$1:$L$5000,MATCH(UPPER(SUBSTITUTE('Main Template'!$D74," ","")),'Cleaned Google Form'!$A:$A,0),12),1),FALSE),AND(AI$17=1,NOT(INDEX('Cleaned Google Form'!$A$1:$L$5000,MATCH(UPPER(SUBSTITUTE('Main Template'!$D74," ","")),'Cleaned Google Form'!$A:$A,0),6)="NO")),AND(AI$17&gt;=26,NOT(INDEX('Cleaned Google Form'!$A$1:$L$5000,UPPER(SUBSTITUTE(MATCH(UPPER(SUBSTITUTE($D74," ","")),'Cleaned Google Form'!$A:$A,0)," ","")),7)="NO")),IFERROR(FIND(UPPER(SUBSTITUTE(AI$12," ","")),INDEX('Cleaned Google Form'!$A$1:$L$5000,MATCH(UPPER(SUBSTITUTE($D74," ","")),'Cleaned Google Form'!$A:$A,0),8),1),FALSE)),0,1),1)</f>
        <v>1</v>
      </c>
      <c r="AJ74" s="14">
        <f>IFERROR(IF(OR(IFERROR(FIND(AJ$13,INDEX('Cleaned Google Form'!$A$1:$L$5000,MATCH(UPPER(SUBSTITUTE('Main Template'!$D74," ","")),'Cleaned Google Form'!$A:$A,0),12),1),FALSE),AND(AJ$17=1,NOT(INDEX('Cleaned Google Form'!$A$1:$L$5000,MATCH(UPPER(SUBSTITUTE('Main Template'!$D74," ","")),'Cleaned Google Form'!$A:$A,0),6)="NO")),AND(AJ$17&gt;=26,NOT(INDEX('Cleaned Google Form'!$A$1:$L$5000,UPPER(SUBSTITUTE(MATCH(UPPER(SUBSTITUTE($D74," ","")),'Cleaned Google Form'!$A:$A,0)," ","")),7)="NO")),IFERROR(FIND(UPPER(SUBSTITUTE(AJ$12," ","")),INDEX('Cleaned Google Form'!$A$1:$L$5000,MATCH(UPPER(SUBSTITUTE($D74," ","")),'Cleaned Google Form'!$A:$A,0),8),1),FALSE)),0,1),1)</f>
        <v>1</v>
      </c>
      <c r="AK74" s="14">
        <f>IFERROR(IF(OR(IFERROR(FIND(AK$13,INDEX('Cleaned Google Form'!$A$1:$L$5000,MATCH(UPPER(SUBSTITUTE('Main Template'!$D74," ","")),'Cleaned Google Form'!$A:$A,0),12),1),FALSE),AND(AK$17=1,NOT(INDEX('Cleaned Google Form'!$A$1:$L$5000,MATCH(UPPER(SUBSTITUTE('Main Template'!$D74," ","")),'Cleaned Google Form'!$A:$A,0),6)="NO")),AND(AK$17&gt;=26,NOT(INDEX('Cleaned Google Form'!$A$1:$L$5000,UPPER(SUBSTITUTE(MATCH(UPPER(SUBSTITUTE($D74," ","")),'Cleaned Google Form'!$A:$A,0)," ","")),7)="NO")),IFERROR(FIND(UPPER(SUBSTITUTE(AK$12," ","")),INDEX('Cleaned Google Form'!$A$1:$L$5000,MATCH(UPPER(SUBSTITUTE($D74," ","")),'Cleaned Google Form'!$A:$A,0),8),1),FALSE)),0,1),1)</f>
        <v>1</v>
      </c>
      <c r="AL74" s="14">
        <f>IFERROR(IF(OR(IFERROR(FIND(AL$13,INDEX('Cleaned Google Form'!$A$1:$L$5000,MATCH(UPPER(SUBSTITUTE('Main Template'!$D74," ","")),'Cleaned Google Form'!$A:$A,0),12),1),FALSE),AND(AL$17=1,NOT(INDEX('Cleaned Google Form'!$A$1:$L$5000,MATCH(UPPER(SUBSTITUTE('Main Template'!$D74," ","")),'Cleaned Google Form'!$A:$A,0),6)="NO")),AND(AL$17&gt;=26,NOT(INDEX('Cleaned Google Form'!$A$1:$L$5000,UPPER(SUBSTITUTE(MATCH(UPPER(SUBSTITUTE($D74," ","")),'Cleaned Google Form'!$A:$A,0)," ","")),7)="NO")),IFERROR(FIND(UPPER(SUBSTITUTE(AL$12," ","")),INDEX('Cleaned Google Form'!$A$1:$L$5000,MATCH(UPPER(SUBSTITUTE($D74," ","")),'Cleaned Google Form'!$A:$A,0),8),1),FALSE)),0,1),1)</f>
        <v>1</v>
      </c>
      <c r="AM74" s="14">
        <f>IFERROR(IF(OR(IFERROR(FIND(AM$13,INDEX('Cleaned Google Form'!$A$1:$L$5000,MATCH(UPPER(SUBSTITUTE('Main Template'!$D74," ","")),'Cleaned Google Form'!$A:$A,0),12),1),FALSE),AND(AM$17=1,NOT(INDEX('Cleaned Google Form'!$A$1:$L$5000,MATCH(UPPER(SUBSTITUTE('Main Template'!$D74," ","")),'Cleaned Google Form'!$A:$A,0),6)="NO")),AND(AM$17&gt;=26,NOT(INDEX('Cleaned Google Form'!$A$1:$L$5000,UPPER(SUBSTITUTE(MATCH(UPPER(SUBSTITUTE($D74," ","")),'Cleaned Google Form'!$A:$A,0)," ","")),7)="NO")),IFERROR(FIND(UPPER(SUBSTITUTE(AM$12," ","")),INDEX('Cleaned Google Form'!$A$1:$L$5000,MATCH(UPPER(SUBSTITUTE($D74," ","")),'Cleaned Google Form'!$A:$A,0),8),1),FALSE)),0,1),1)</f>
        <v>1</v>
      </c>
      <c r="AN74" s="14">
        <f>IFERROR(IF(OR(IFERROR(FIND(AN$13,INDEX('Cleaned Google Form'!$A$1:$L$5000,MATCH(UPPER(SUBSTITUTE('Main Template'!$D74," ","")),'Cleaned Google Form'!$A:$A,0),12),1),FALSE),AND(AN$17=1,NOT(INDEX('Cleaned Google Form'!$A$1:$L$5000,MATCH(UPPER(SUBSTITUTE('Main Template'!$D74," ","")),'Cleaned Google Form'!$A:$A,0),6)="NO")),AND(AN$17&gt;=26,NOT(INDEX('Cleaned Google Form'!$A$1:$L$5000,UPPER(SUBSTITUTE(MATCH(UPPER(SUBSTITUTE($D74," ","")),'Cleaned Google Form'!$A:$A,0)," ","")),7)="NO")),IFERROR(FIND(UPPER(SUBSTITUTE(AN$12," ","")),INDEX('Cleaned Google Form'!$A$1:$L$5000,MATCH(UPPER(SUBSTITUTE($D74," ","")),'Cleaned Google Form'!$A:$A,0),8),1),FALSE)),0,1),1)</f>
        <v>1</v>
      </c>
    </row>
    <row r="75" spans="3:40">
      <c r="C75" s="4">
        <f t="shared" si="8"/>
        <v>58</v>
      </c>
      <c r="D75" s="4" t="s">
        <v>94</v>
      </c>
      <c r="E75" s="4">
        <f>IFERROR(IF(UPPER(VLOOKUP(UPPER(SUBSTITUTE(D75," ","")),'Cleaned Google Form'!$A$1:$L$5000,3,FALSE))="YES",1,0),0)</f>
        <v>0</v>
      </c>
      <c r="F75" s="4">
        <f>IFERROR(IF(VLOOKUP(UPPER(SUBSTITUTE(D75," ","")),'Cleaned Google Form'!$A$1:$L$5000,2,FALSE)="R1",1,0),0)</f>
        <v>0</v>
      </c>
      <c r="G75" s="4">
        <f>IFERROR(IF(VLOOKUP(UPPER(SUBSTITUTE(D75," ","")),'Cleaned Google Form'!$A$1:$L$5000,4,FALSE)="VGH",1,0),0)</f>
        <v>0</v>
      </c>
      <c r="H75" s="4">
        <f>IFERROR(IF(G75+IFERROR(IF(VLOOKUP(UPPER(SUBSTITUTE(D75," ","")),'Cleaned Google Form'!$A$1:$L$5000,3,FALSE)="SPH",1,0),0)=0,1,0),0)</f>
        <v>1</v>
      </c>
      <c r="I75" s="4">
        <f t="shared" si="9"/>
        <v>58</v>
      </c>
      <c r="J75" s="14">
        <f>IFERROR(IF(OR(IFERROR(FIND(J$13,INDEX('Cleaned Google Form'!$A$1:$L$5000,MATCH(UPPER(SUBSTITUTE('Main Template'!$D75," ","")),'Cleaned Google Form'!$A:$A,0),12),1),FALSE),AND(J$17=1,NOT(INDEX('Cleaned Google Form'!$A$1:$L$5000,MATCH(UPPER(SUBSTITUTE('Main Template'!$D75," ","")),'Cleaned Google Form'!$A:$A,0),6)="NO")),AND(J$17&gt;=26,NOT(INDEX('Cleaned Google Form'!$A$1:$L$5000,UPPER(SUBSTITUTE(MATCH(UPPER(SUBSTITUTE($D75," ","")),'Cleaned Google Form'!$A:$A,0)," ","")),7)="NO")),IFERROR(FIND(UPPER(SUBSTITUTE(J$12," ","")),INDEX('Cleaned Google Form'!$A$1:$L$5000,MATCH(UPPER(SUBSTITUTE($D75," ","")),'Cleaned Google Form'!$A:$A,0),8),1),FALSE)),0,1),1)</f>
        <v>1</v>
      </c>
      <c r="K75" s="14">
        <f>IFERROR(IF(OR(IFERROR(FIND(K$13,INDEX('Cleaned Google Form'!$A$1:$L$5000,MATCH(UPPER(SUBSTITUTE('Main Template'!$D75," ","")),'Cleaned Google Form'!$A:$A,0),12),1),FALSE),AND(K$17=1,NOT(INDEX('Cleaned Google Form'!$A$1:$L$5000,MATCH(UPPER(SUBSTITUTE('Main Template'!$D75," ","")),'Cleaned Google Form'!$A:$A,0),6)="NO")),AND(K$17&gt;=26,NOT(INDEX('Cleaned Google Form'!$A$1:$L$5000,UPPER(SUBSTITUTE(MATCH(UPPER(SUBSTITUTE($D75," ","")),'Cleaned Google Form'!$A:$A,0)," ","")),7)="NO")),IFERROR(FIND(UPPER(SUBSTITUTE(K$12," ","")),INDEX('Cleaned Google Form'!$A$1:$L$5000,MATCH(UPPER(SUBSTITUTE($D75," ","")),'Cleaned Google Form'!$A:$A,0),8),1),FALSE)),0,1),1)</f>
        <v>1</v>
      </c>
      <c r="L75" s="14">
        <f>IFERROR(IF(OR(IFERROR(FIND(L$13,INDEX('Cleaned Google Form'!$A$1:$L$5000,MATCH(UPPER(SUBSTITUTE('Main Template'!$D75," ","")),'Cleaned Google Form'!$A:$A,0),12),1),FALSE),AND(L$17=1,NOT(INDEX('Cleaned Google Form'!$A$1:$L$5000,MATCH(UPPER(SUBSTITUTE('Main Template'!$D75," ","")),'Cleaned Google Form'!$A:$A,0),6)="NO")),AND(L$17&gt;=26,NOT(INDEX('Cleaned Google Form'!$A$1:$L$5000,UPPER(SUBSTITUTE(MATCH(UPPER(SUBSTITUTE($D75," ","")),'Cleaned Google Form'!$A:$A,0)," ","")),7)="NO")),IFERROR(FIND(UPPER(SUBSTITUTE(L$12," ","")),INDEX('Cleaned Google Form'!$A$1:$L$5000,MATCH(UPPER(SUBSTITUTE($D75," ","")),'Cleaned Google Form'!$A:$A,0),8),1),FALSE)),0,1),1)</f>
        <v>1</v>
      </c>
      <c r="M75" s="14">
        <f>IFERROR(IF(OR(IFERROR(FIND(M$13,INDEX('Cleaned Google Form'!$A$1:$L$5000,MATCH(UPPER(SUBSTITUTE('Main Template'!$D75," ","")),'Cleaned Google Form'!$A:$A,0),12),1),FALSE),AND(M$17=1,NOT(INDEX('Cleaned Google Form'!$A$1:$L$5000,MATCH(UPPER(SUBSTITUTE('Main Template'!$D75," ","")),'Cleaned Google Form'!$A:$A,0),6)="NO")),AND(M$17&gt;=26,NOT(INDEX('Cleaned Google Form'!$A$1:$L$5000,UPPER(SUBSTITUTE(MATCH(UPPER(SUBSTITUTE($D75," ","")),'Cleaned Google Form'!$A:$A,0)," ","")),7)="NO")),IFERROR(FIND(UPPER(SUBSTITUTE(M$12," ","")),INDEX('Cleaned Google Form'!$A$1:$L$5000,MATCH(UPPER(SUBSTITUTE($D75," ","")),'Cleaned Google Form'!$A:$A,0),8),1),FALSE)),0,1),1)</f>
        <v>1</v>
      </c>
      <c r="N75" s="14">
        <f>IFERROR(IF(OR(IFERROR(FIND(N$13,INDEX('Cleaned Google Form'!$A$1:$L$5000,MATCH(UPPER(SUBSTITUTE('Main Template'!$D75," ","")),'Cleaned Google Form'!$A:$A,0),12),1),FALSE),AND(N$17=1,NOT(INDEX('Cleaned Google Form'!$A$1:$L$5000,MATCH(UPPER(SUBSTITUTE('Main Template'!$D75," ","")),'Cleaned Google Form'!$A:$A,0),6)="NO")),AND(N$17&gt;=26,NOT(INDEX('Cleaned Google Form'!$A$1:$L$5000,UPPER(SUBSTITUTE(MATCH(UPPER(SUBSTITUTE($D75," ","")),'Cleaned Google Form'!$A:$A,0)," ","")),7)="NO")),IFERROR(FIND(UPPER(SUBSTITUTE(N$12," ","")),INDEX('Cleaned Google Form'!$A$1:$L$5000,MATCH(UPPER(SUBSTITUTE($D75," ","")),'Cleaned Google Form'!$A:$A,0),8),1),FALSE)),0,1),1)</f>
        <v>1</v>
      </c>
      <c r="O75" s="14">
        <f>IFERROR(IF(OR(IFERROR(FIND(O$13,INDEX('Cleaned Google Form'!$A$1:$L$5000,MATCH(UPPER(SUBSTITUTE('Main Template'!$D75," ","")),'Cleaned Google Form'!$A:$A,0),12),1),FALSE),AND(O$17=1,NOT(INDEX('Cleaned Google Form'!$A$1:$L$5000,MATCH(UPPER(SUBSTITUTE('Main Template'!$D75," ","")),'Cleaned Google Form'!$A:$A,0),6)="NO")),AND(O$17&gt;=26,NOT(INDEX('Cleaned Google Form'!$A$1:$L$5000,UPPER(SUBSTITUTE(MATCH(UPPER(SUBSTITUTE($D75," ","")),'Cleaned Google Form'!$A:$A,0)," ","")),7)="NO")),IFERROR(FIND(UPPER(SUBSTITUTE(O$12," ","")),INDEX('Cleaned Google Form'!$A$1:$L$5000,MATCH(UPPER(SUBSTITUTE($D75," ","")),'Cleaned Google Form'!$A:$A,0),8),1),FALSE)),0,1),1)</f>
        <v>1</v>
      </c>
      <c r="P75" s="14">
        <f>IFERROR(IF(OR(IFERROR(FIND(P$13,INDEX('Cleaned Google Form'!$A$1:$L$5000,MATCH(UPPER(SUBSTITUTE('Main Template'!$D75," ","")),'Cleaned Google Form'!$A:$A,0),12),1),FALSE),AND(P$17=1,NOT(INDEX('Cleaned Google Form'!$A$1:$L$5000,MATCH(UPPER(SUBSTITUTE('Main Template'!$D75," ","")),'Cleaned Google Form'!$A:$A,0),6)="NO")),AND(P$17&gt;=26,NOT(INDEX('Cleaned Google Form'!$A$1:$L$5000,UPPER(SUBSTITUTE(MATCH(UPPER(SUBSTITUTE($D75," ","")),'Cleaned Google Form'!$A:$A,0)," ","")),7)="NO")),IFERROR(FIND(UPPER(SUBSTITUTE(P$12," ","")),INDEX('Cleaned Google Form'!$A$1:$L$5000,MATCH(UPPER(SUBSTITUTE($D75," ","")),'Cleaned Google Form'!$A:$A,0),8),1),FALSE)),0,1),1)</f>
        <v>1</v>
      </c>
      <c r="Q75" s="14">
        <f>IFERROR(IF(OR(IFERROR(FIND(Q$13,INDEX('Cleaned Google Form'!$A$1:$L$5000,MATCH(UPPER(SUBSTITUTE('Main Template'!$D75," ","")),'Cleaned Google Form'!$A:$A,0),12),1),FALSE),AND(Q$17=1,NOT(INDEX('Cleaned Google Form'!$A$1:$L$5000,MATCH(UPPER(SUBSTITUTE('Main Template'!$D75," ","")),'Cleaned Google Form'!$A:$A,0),6)="NO")),AND(Q$17&gt;=26,NOT(INDEX('Cleaned Google Form'!$A$1:$L$5000,UPPER(SUBSTITUTE(MATCH(UPPER(SUBSTITUTE($D75," ","")),'Cleaned Google Form'!$A:$A,0)," ","")),7)="NO")),IFERROR(FIND(UPPER(SUBSTITUTE(Q$12," ","")),INDEX('Cleaned Google Form'!$A$1:$L$5000,MATCH(UPPER(SUBSTITUTE($D75," ","")),'Cleaned Google Form'!$A:$A,0),8),1),FALSE)),0,1),1)</f>
        <v>1</v>
      </c>
      <c r="R75" s="14">
        <f>IFERROR(IF(OR(IFERROR(FIND(R$13,INDEX('Cleaned Google Form'!$A$1:$L$5000,MATCH(UPPER(SUBSTITUTE('Main Template'!$D75," ","")),'Cleaned Google Form'!$A:$A,0),12),1),FALSE),AND(R$17=1,NOT(INDEX('Cleaned Google Form'!$A$1:$L$5000,MATCH(UPPER(SUBSTITUTE('Main Template'!$D75," ","")),'Cleaned Google Form'!$A:$A,0),6)="NO")),AND(R$17&gt;=26,NOT(INDEX('Cleaned Google Form'!$A$1:$L$5000,UPPER(SUBSTITUTE(MATCH(UPPER(SUBSTITUTE($D75," ","")),'Cleaned Google Form'!$A:$A,0)," ","")),7)="NO")),IFERROR(FIND(UPPER(SUBSTITUTE(R$12," ","")),INDEX('Cleaned Google Form'!$A$1:$L$5000,MATCH(UPPER(SUBSTITUTE($D75," ","")),'Cleaned Google Form'!$A:$A,0),8),1),FALSE)),0,1),1)</f>
        <v>1</v>
      </c>
      <c r="S75" s="14">
        <f>IFERROR(IF(OR(IFERROR(FIND(S$13,INDEX('Cleaned Google Form'!$A$1:$L$5000,MATCH(UPPER(SUBSTITUTE('Main Template'!$D75," ","")),'Cleaned Google Form'!$A:$A,0),12),1),FALSE),AND(S$17=1,NOT(INDEX('Cleaned Google Form'!$A$1:$L$5000,MATCH(UPPER(SUBSTITUTE('Main Template'!$D75," ","")),'Cleaned Google Form'!$A:$A,0),6)="NO")),AND(S$17&gt;=26,NOT(INDEX('Cleaned Google Form'!$A$1:$L$5000,UPPER(SUBSTITUTE(MATCH(UPPER(SUBSTITUTE($D75," ","")),'Cleaned Google Form'!$A:$A,0)," ","")),7)="NO")),IFERROR(FIND(UPPER(SUBSTITUTE(S$12," ","")),INDEX('Cleaned Google Form'!$A$1:$L$5000,MATCH(UPPER(SUBSTITUTE($D75," ","")),'Cleaned Google Form'!$A:$A,0),8),1),FALSE)),0,1),1)</f>
        <v>1</v>
      </c>
      <c r="T75" s="14">
        <f>IFERROR(IF(OR(IFERROR(FIND(T$13,INDEX('Cleaned Google Form'!$A$1:$L$5000,MATCH(UPPER(SUBSTITUTE('Main Template'!$D75," ","")),'Cleaned Google Form'!$A:$A,0),12),1),FALSE),AND(T$17=1,NOT(INDEX('Cleaned Google Form'!$A$1:$L$5000,MATCH(UPPER(SUBSTITUTE('Main Template'!$D75," ","")),'Cleaned Google Form'!$A:$A,0),6)="NO")),AND(T$17&gt;=26,NOT(INDEX('Cleaned Google Form'!$A$1:$L$5000,UPPER(SUBSTITUTE(MATCH(UPPER(SUBSTITUTE($D75," ","")),'Cleaned Google Form'!$A:$A,0)," ","")),7)="NO")),IFERROR(FIND(UPPER(SUBSTITUTE(T$12," ","")),INDEX('Cleaned Google Form'!$A$1:$L$5000,MATCH(UPPER(SUBSTITUTE($D75," ","")),'Cleaned Google Form'!$A:$A,0),8),1),FALSE)),0,1),1)</f>
        <v>1</v>
      </c>
      <c r="U75" s="14">
        <f>IFERROR(IF(OR(IFERROR(FIND(U$13,INDEX('Cleaned Google Form'!$A$1:$L$5000,MATCH(UPPER(SUBSTITUTE('Main Template'!$D75," ","")),'Cleaned Google Form'!$A:$A,0),12),1),FALSE),AND(U$17=1,NOT(INDEX('Cleaned Google Form'!$A$1:$L$5000,MATCH(UPPER(SUBSTITUTE('Main Template'!$D75," ","")),'Cleaned Google Form'!$A:$A,0),6)="NO")),AND(U$17&gt;=26,NOT(INDEX('Cleaned Google Form'!$A$1:$L$5000,UPPER(SUBSTITUTE(MATCH(UPPER(SUBSTITUTE($D75," ","")),'Cleaned Google Form'!$A:$A,0)," ","")),7)="NO")),IFERROR(FIND(UPPER(SUBSTITUTE(U$12," ","")),INDEX('Cleaned Google Form'!$A$1:$L$5000,MATCH(UPPER(SUBSTITUTE($D75," ","")),'Cleaned Google Form'!$A:$A,0),8),1),FALSE)),0,1),1)</f>
        <v>1</v>
      </c>
      <c r="V75" s="14">
        <f>IFERROR(IF(OR(IFERROR(FIND(V$13,INDEX('Cleaned Google Form'!$A$1:$L$5000,MATCH(UPPER(SUBSTITUTE('Main Template'!$D75," ","")),'Cleaned Google Form'!$A:$A,0),12),1),FALSE),AND(V$17=1,NOT(INDEX('Cleaned Google Form'!$A$1:$L$5000,MATCH(UPPER(SUBSTITUTE('Main Template'!$D75," ","")),'Cleaned Google Form'!$A:$A,0),6)="NO")),AND(V$17&gt;=26,NOT(INDEX('Cleaned Google Form'!$A$1:$L$5000,UPPER(SUBSTITUTE(MATCH(UPPER(SUBSTITUTE($D75," ","")),'Cleaned Google Form'!$A:$A,0)," ","")),7)="NO")),IFERROR(FIND(UPPER(SUBSTITUTE(V$12," ","")),INDEX('Cleaned Google Form'!$A$1:$L$5000,MATCH(UPPER(SUBSTITUTE($D75," ","")),'Cleaned Google Form'!$A:$A,0),8),1),FALSE)),0,1),1)</f>
        <v>1</v>
      </c>
      <c r="W75" s="14">
        <f>IFERROR(IF(OR(IFERROR(FIND(W$13,INDEX('Cleaned Google Form'!$A$1:$L$5000,MATCH(UPPER(SUBSTITUTE('Main Template'!$D75," ","")),'Cleaned Google Form'!$A:$A,0),12),1),FALSE),AND(W$17=1,NOT(INDEX('Cleaned Google Form'!$A$1:$L$5000,MATCH(UPPER(SUBSTITUTE('Main Template'!$D75," ","")),'Cleaned Google Form'!$A:$A,0),6)="NO")),AND(W$17&gt;=26,NOT(INDEX('Cleaned Google Form'!$A$1:$L$5000,UPPER(SUBSTITUTE(MATCH(UPPER(SUBSTITUTE($D75," ","")),'Cleaned Google Form'!$A:$A,0)," ","")),7)="NO")),IFERROR(FIND(UPPER(SUBSTITUTE(W$12," ","")),INDEX('Cleaned Google Form'!$A$1:$L$5000,MATCH(UPPER(SUBSTITUTE($D75," ","")),'Cleaned Google Form'!$A:$A,0),8),1),FALSE)),0,1),1)</f>
        <v>1</v>
      </c>
      <c r="X75" s="14">
        <f>IFERROR(IF(OR(IFERROR(FIND(X$13,INDEX('Cleaned Google Form'!$A$1:$L$5000,MATCH(UPPER(SUBSTITUTE('Main Template'!$D75," ","")),'Cleaned Google Form'!$A:$A,0),12),1),FALSE),AND(X$17=1,NOT(INDEX('Cleaned Google Form'!$A$1:$L$5000,MATCH(UPPER(SUBSTITUTE('Main Template'!$D75," ","")),'Cleaned Google Form'!$A:$A,0),6)="NO")),AND(X$17&gt;=26,NOT(INDEX('Cleaned Google Form'!$A$1:$L$5000,UPPER(SUBSTITUTE(MATCH(UPPER(SUBSTITUTE($D75," ","")),'Cleaned Google Form'!$A:$A,0)," ","")),7)="NO")),IFERROR(FIND(UPPER(SUBSTITUTE(X$12," ","")),INDEX('Cleaned Google Form'!$A$1:$L$5000,MATCH(UPPER(SUBSTITUTE($D75," ","")),'Cleaned Google Form'!$A:$A,0),8),1),FALSE)),0,1),1)</f>
        <v>1</v>
      </c>
      <c r="Y75" s="14">
        <f>IFERROR(IF(OR(IFERROR(FIND(Y$13,INDEX('Cleaned Google Form'!$A$1:$L$5000,MATCH(UPPER(SUBSTITUTE('Main Template'!$D75," ","")),'Cleaned Google Form'!$A:$A,0),12),1),FALSE),AND(Y$17=1,NOT(INDEX('Cleaned Google Form'!$A$1:$L$5000,MATCH(UPPER(SUBSTITUTE('Main Template'!$D75," ","")),'Cleaned Google Form'!$A:$A,0),6)="NO")),AND(Y$17&gt;=26,NOT(INDEX('Cleaned Google Form'!$A$1:$L$5000,UPPER(SUBSTITUTE(MATCH(UPPER(SUBSTITUTE($D75," ","")),'Cleaned Google Form'!$A:$A,0)," ","")),7)="NO")),IFERROR(FIND(UPPER(SUBSTITUTE(Y$12," ","")),INDEX('Cleaned Google Form'!$A$1:$L$5000,MATCH(UPPER(SUBSTITUTE($D75," ","")),'Cleaned Google Form'!$A:$A,0),8),1),FALSE)),0,1),1)</f>
        <v>1</v>
      </c>
      <c r="Z75" s="14">
        <f>IFERROR(IF(OR(IFERROR(FIND(Z$13,INDEX('Cleaned Google Form'!$A$1:$L$5000,MATCH(UPPER(SUBSTITUTE('Main Template'!$D75," ","")),'Cleaned Google Form'!$A:$A,0),12),1),FALSE),AND(Z$17=1,NOT(INDEX('Cleaned Google Form'!$A$1:$L$5000,MATCH(UPPER(SUBSTITUTE('Main Template'!$D75," ","")),'Cleaned Google Form'!$A:$A,0),6)="NO")),AND(Z$17&gt;=26,NOT(INDEX('Cleaned Google Form'!$A$1:$L$5000,UPPER(SUBSTITUTE(MATCH(UPPER(SUBSTITUTE($D75," ","")),'Cleaned Google Form'!$A:$A,0)," ","")),7)="NO")),IFERROR(FIND(UPPER(SUBSTITUTE(Z$12," ","")),INDEX('Cleaned Google Form'!$A$1:$L$5000,MATCH(UPPER(SUBSTITUTE($D75," ","")),'Cleaned Google Form'!$A:$A,0),8),1),FALSE)),0,1),1)</f>
        <v>1</v>
      </c>
      <c r="AA75" s="14">
        <f>IFERROR(IF(OR(IFERROR(FIND(AA$13,INDEX('Cleaned Google Form'!$A$1:$L$5000,MATCH(UPPER(SUBSTITUTE('Main Template'!$D75," ","")),'Cleaned Google Form'!$A:$A,0),12),1),FALSE),AND(AA$17=1,NOT(INDEX('Cleaned Google Form'!$A$1:$L$5000,MATCH(UPPER(SUBSTITUTE('Main Template'!$D75," ","")),'Cleaned Google Form'!$A:$A,0),6)="NO")),AND(AA$17&gt;=26,NOT(INDEX('Cleaned Google Form'!$A$1:$L$5000,UPPER(SUBSTITUTE(MATCH(UPPER(SUBSTITUTE($D75," ","")),'Cleaned Google Form'!$A:$A,0)," ","")),7)="NO")),IFERROR(FIND(UPPER(SUBSTITUTE(AA$12," ","")),INDEX('Cleaned Google Form'!$A$1:$L$5000,MATCH(UPPER(SUBSTITUTE($D75," ","")),'Cleaned Google Form'!$A:$A,0),8),1),FALSE)),0,1),1)</f>
        <v>1</v>
      </c>
      <c r="AB75" s="14">
        <f>IFERROR(IF(OR(IFERROR(FIND(AB$13,INDEX('Cleaned Google Form'!$A$1:$L$5000,MATCH(UPPER(SUBSTITUTE('Main Template'!$D75," ","")),'Cleaned Google Form'!$A:$A,0),12),1),FALSE),AND(AB$17=1,NOT(INDEX('Cleaned Google Form'!$A$1:$L$5000,MATCH(UPPER(SUBSTITUTE('Main Template'!$D75," ","")),'Cleaned Google Form'!$A:$A,0),6)="NO")),AND(AB$17&gt;=26,NOT(INDEX('Cleaned Google Form'!$A$1:$L$5000,UPPER(SUBSTITUTE(MATCH(UPPER(SUBSTITUTE($D75," ","")),'Cleaned Google Form'!$A:$A,0)," ","")),7)="NO")),IFERROR(FIND(UPPER(SUBSTITUTE(AB$12," ","")),INDEX('Cleaned Google Form'!$A$1:$L$5000,MATCH(UPPER(SUBSTITUTE($D75," ","")),'Cleaned Google Form'!$A:$A,0),8),1),FALSE)),0,1),1)</f>
        <v>1</v>
      </c>
      <c r="AC75" s="14">
        <f>IFERROR(IF(OR(IFERROR(FIND(AC$13,INDEX('Cleaned Google Form'!$A$1:$L$5000,MATCH(UPPER(SUBSTITUTE('Main Template'!$D75," ","")),'Cleaned Google Form'!$A:$A,0),12),1),FALSE),AND(AC$17=1,NOT(INDEX('Cleaned Google Form'!$A$1:$L$5000,MATCH(UPPER(SUBSTITUTE('Main Template'!$D75," ","")),'Cleaned Google Form'!$A:$A,0),6)="NO")),AND(AC$17&gt;=26,NOT(INDEX('Cleaned Google Form'!$A$1:$L$5000,UPPER(SUBSTITUTE(MATCH(UPPER(SUBSTITUTE($D75," ","")),'Cleaned Google Form'!$A:$A,0)," ","")),7)="NO")),IFERROR(FIND(UPPER(SUBSTITUTE(AC$12," ","")),INDEX('Cleaned Google Form'!$A$1:$L$5000,MATCH(UPPER(SUBSTITUTE($D75," ","")),'Cleaned Google Form'!$A:$A,0),8),1),FALSE)),0,1),1)</f>
        <v>1</v>
      </c>
      <c r="AD75" s="14">
        <f>IFERROR(IF(OR(IFERROR(FIND(AD$13,INDEX('Cleaned Google Form'!$A$1:$L$5000,MATCH(UPPER(SUBSTITUTE('Main Template'!$D75," ","")),'Cleaned Google Form'!$A:$A,0),12),1),FALSE),AND(AD$17=1,NOT(INDEX('Cleaned Google Form'!$A$1:$L$5000,MATCH(UPPER(SUBSTITUTE('Main Template'!$D75," ","")),'Cleaned Google Form'!$A:$A,0),6)="NO")),AND(AD$17&gt;=26,NOT(INDEX('Cleaned Google Form'!$A$1:$L$5000,UPPER(SUBSTITUTE(MATCH(UPPER(SUBSTITUTE($D75," ","")),'Cleaned Google Form'!$A:$A,0)," ","")),7)="NO")),IFERROR(FIND(UPPER(SUBSTITUTE(AD$12," ","")),INDEX('Cleaned Google Form'!$A$1:$L$5000,MATCH(UPPER(SUBSTITUTE($D75," ","")),'Cleaned Google Form'!$A:$A,0),8),1),FALSE)),0,1),1)</f>
        <v>1</v>
      </c>
      <c r="AE75" s="14">
        <f>IFERROR(IF(OR(IFERROR(FIND(AE$13,INDEX('Cleaned Google Form'!$A$1:$L$5000,MATCH(UPPER(SUBSTITUTE('Main Template'!$D75," ","")),'Cleaned Google Form'!$A:$A,0),12),1),FALSE),AND(AE$17=1,NOT(INDEX('Cleaned Google Form'!$A$1:$L$5000,MATCH(UPPER(SUBSTITUTE('Main Template'!$D75," ","")),'Cleaned Google Form'!$A:$A,0),6)="NO")),AND(AE$17&gt;=26,NOT(INDEX('Cleaned Google Form'!$A$1:$L$5000,UPPER(SUBSTITUTE(MATCH(UPPER(SUBSTITUTE($D75," ","")),'Cleaned Google Form'!$A:$A,0)," ","")),7)="NO")),IFERROR(FIND(UPPER(SUBSTITUTE(AE$12," ","")),INDEX('Cleaned Google Form'!$A$1:$L$5000,MATCH(UPPER(SUBSTITUTE($D75," ","")),'Cleaned Google Form'!$A:$A,0),8),1),FALSE)),0,1),1)</f>
        <v>1</v>
      </c>
      <c r="AF75" s="14">
        <f>IFERROR(IF(OR(IFERROR(FIND(AF$13,INDEX('Cleaned Google Form'!$A$1:$L$5000,MATCH(UPPER(SUBSTITUTE('Main Template'!$D75," ","")),'Cleaned Google Form'!$A:$A,0),12),1),FALSE),AND(AF$17=1,NOT(INDEX('Cleaned Google Form'!$A$1:$L$5000,MATCH(UPPER(SUBSTITUTE('Main Template'!$D75," ","")),'Cleaned Google Form'!$A:$A,0),6)="NO")),AND(AF$17&gt;=26,NOT(INDEX('Cleaned Google Form'!$A$1:$L$5000,UPPER(SUBSTITUTE(MATCH(UPPER(SUBSTITUTE($D75," ","")),'Cleaned Google Form'!$A:$A,0)," ","")),7)="NO")),IFERROR(FIND(UPPER(SUBSTITUTE(AF$12," ","")),INDEX('Cleaned Google Form'!$A$1:$L$5000,MATCH(UPPER(SUBSTITUTE($D75," ","")),'Cleaned Google Form'!$A:$A,0),8),1),FALSE)),0,1),1)</f>
        <v>1</v>
      </c>
      <c r="AG75" s="14">
        <f>IFERROR(IF(OR(IFERROR(FIND(AG$13,INDEX('Cleaned Google Form'!$A$1:$L$5000,MATCH(UPPER(SUBSTITUTE('Main Template'!$D75," ","")),'Cleaned Google Form'!$A:$A,0),12),1),FALSE),AND(AG$17=1,NOT(INDEX('Cleaned Google Form'!$A$1:$L$5000,MATCH(UPPER(SUBSTITUTE('Main Template'!$D75," ","")),'Cleaned Google Form'!$A:$A,0),6)="NO")),AND(AG$17&gt;=26,NOT(INDEX('Cleaned Google Form'!$A$1:$L$5000,UPPER(SUBSTITUTE(MATCH(UPPER(SUBSTITUTE($D75," ","")),'Cleaned Google Form'!$A:$A,0)," ","")),7)="NO")),IFERROR(FIND(UPPER(SUBSTITUTE(AG$12," ","")),INDEX('Cleaned Google Form'!$A$1:$L$5000,MATCH(UPPER(SUBSTITUTE($D75," ","")),'Cleaned Google Form'!$A:$A,0),8),1),FALSE)),0,1),1)</f>
        <v>1</v>
      </c>
      <c r="AH75" s="14">
        <f>IFERROR(IF(OR(IFERROR(FIND(AH$13,INDEX('Cleaned Google Form'!$A$1:$L$5000,MATCH(UPPER(SUBSTITUTE('Main Template'!$D75," ","")),'Cleaned Google Form'!$A:$A,0),12),1),FALSE),AND(AH$17=1,NOT(INDEX('Cleaned Google Form'!$A$1:$L$5000,MATCH(UPPER(SUBSTITUTE('Main Template'!$D75," ","")),'Cleaned Google Form'!$A:$A,0),6)="NO")),AND(AH$17&gt;=26,NOT(INDEX('Cleaned Google Form'!$A$1:$L$5000,UPPER(SUBSTITUTE(MATCH(UPPER(SUBSTITUTE($D75," ","")),'Cleaned Google Form'!$A:$A,0)," ","")),7)="NO")),IFERROR(FIND(UPPER(SUBSTITUTE(AH$12," ","")),INDEX('Cleaned Google Form'!$A$1:$L$5000,MATCH(UPPER(SUBSTITUTE($D75," ","")),'Cleaned Google Form'!$A:$A,0),8),1),FALSE)),0,1),1)</f>
        <v>1</v>
      </c>
      <c r="AI75" s="14">
        <f>IFERROR(IF(OR(IFERROR(FIND(AI$13,INDEX('Cleaned Google Form'!$A$1:$L$5000,MATCH(UPPER(SUBSTITUTE('Main Template'!$D75," ","")),'Cleaned Google Form'!$A:$A,0),12),1),FALSE),AND(AI$17=1,NOT(INDEX('Cleaned Google Form'!$A$1:$L$5000,MATCH(UPPER(SUBSTITUTE('Main Template'!$D75," ","")),'Cleaned Google Form'!$A:$A,0),6)="NO")),AND(AI$17&gt;=26,NOT(INDEX('Cleaned Google Form'!$A$1:$L$5000,UPPER(SUBSTITUTE(MATCH(UPPER(SUBSTITUTE($D75," ","")),'Cleaned Google Form'!$A:$A,0)," ","")),7)="NO")),IFERROR(FIND(UPPER(SUBSTITUTE(AI$12," ","")),INDEX('Cleaned Google Form'!$A$1:$L$5000,MATCH(UPPER(SUBSTITUTE($D75," ","")),'Cleaned Google Form'!$A:$A,0),8),1),FALSE)),0,1),1)</f>
        <v>1</v>
      </c>
      <c r="AJ75" s="14">
        <f>IFERROR(IF(OR(IFERROR(FIND(AJ$13,INDEX('Cleaned Google Form'!$A$1:$L$5000,MATCH(UPPER(SUBSTITUTE('Main Template'!$D75," ","")),'Cleaned Google Form'!$A:$A,0),12),1),FALSE),AND(AJ$17=1,NOT(INDEX('Cleaned Google Form'!$A$1:$L$5000,MATCH(UPPER(SUBSTITUTE('Main Template'!$D75," ","")),'Cleaned Google Form'!$A:$A,0),6)="NO")),AND(AJ$17&gt;=26,NOT(INDEX('Cleaned Google Form'!$A$1:$L$5000,UPPER(SUBSTITUTE(MATCH(UPPER(SUBSTITUTE($D75," ","")),'Cleaned Google Form'!$A:$A,0)," ","")),7)="NO")),IFERROR(FIND(UPPER(SUBSTITUTE(AJ$12," ","")),INDEX('Cleaned Google Form'!$A$1:$L$5000,MATCH(UPPER(SUBSTITUTE($D75," ","")),'Cleaned Google Form'!$A:$A,0),8),1),FALSE)),0,1),1)</f>
        <v>1</v>
      </c>
      <c r="AK75" s="14">
        <f>IFERROR(IF(OR(IFERROR(FIND(AK$13,INDEX('Cleaned Google Form'!$A$1:$L$5000,MATCH(UPPER(SUBSTITUTE('Main Template'!$D75," ","")),'Cleaned Google Form'!$A:$A,0),12),1),FALSE),AND(AK$17=1,NOT(INDEX('Cleaned Google Form'!$A$1:$L$5000,MATCH(UPPER(SUBSTITUTE('Main Template'!$D75," ","")),'Cleaned Google Form'!$A:$A,0),6)="NO")),AND(AK$17&gt;=26,NOT(INDEX('Cleaned Google Form'!$A$1:$L$5000,UPPER(SUBSTITUTE(MATCH(UPPER(SUBSTITUTE($D75," ","")),'Cleaned Google Form'!$A:$A,0)," ","")),7)="NO")),IFERROR(FIND(UPPER(SUBSTITUTE(AK$12," ","")),INDEX('Cleaned Google Form'!$A$1:$L$5000,MATCH(UPPER(SUBSTITUTE($D75," ","")),'Cleaned Google Form'!$A:$A,0),8),1),FALSE)),0,1),1)</f>
        <v>1</v>
      </c>
      <c r="AL75" s="14">
        <f>IFERROR(IF(OR(IFERROR(FIND(AL$13,INDEX('Cleaned Google Form'!$A$1:$L$5000,MATCH(UPPER(SUBSTITUTE('Main Template'!$D75," ","")),'Cleaned Google Form'!$A:$A,0),12),1),FALSE),AND(AL$17=1,NOT(INDEX('Cleaned Google Form'!$A$1:$L$5000,MATCH(UPPER(SUBSTITUTE('Main Template'!$D75," ","")),'Cleaned Google Form'!$A:$A,0),6)="NO")),AND(AL$17&gt;=26,NOT(INDEX('Cleaned Google Form'!$A$1:$L$5000,UPPER(SUBSTITUTE(MATCH(UPPER(SUBSTITUTE($D75," ","")),'Cleaned Google Form'!$A:$A,0)," ","")),7)="NO")),IFERROR(FIND(UPPER(SUBSTITUTE(AL$12," ","")),INDEX('Cleaned Google Form'!$A$1:$L$5000,MATCH(UPPER(SUBSTITUTE($D75," ","")),'Cleaned Google Form'!$A:$A,0),8),1),FALSE)),0,1),1)</f>
        <v>1</v>
      </c>
      <c r="AM75" s="14">
        <f>IFERROR(IF(OR(IFERROR(FIND(AM$13,INDEX('Cleaned Google Form'!$A$1:$L$5000,MATCH(UPPER(SUBSTITUTE('Main Template'!$D75," ","")),'Cleaned Google Form'!$A:$A,0),12),1),FALSE),AND(AM$17=1,NOT(INDEX('Cleaned Google Form'!$A$1:$L$5000,MATCH(UPPER(SUBSTITUTE('Main Template'!$D75," ","")),'Cleaned Google Form'!$A:$A,0),6)="NO")),AND(AM$17&gt;=26,NOT(INDEX('Cleaned Google Form'!$A$1:$L$5000,UPPER(SUBSTITUTE(MATCH(UPPER(SUBSTITUTE($D75," ","")),'Cleaned Google Form'!$A:$A,0)," ","")),7)="NO")),IFERROR(FIND(UPPER(SUBSTITUTE(AM$12," ","")),INDEX('Cleaned Google Form'!$A$1:$L$5000,MATCH(UPPER(SUBSTITUTE($D75," ","")),'Cleaned Google Form'!$A:$A,0),8),1),FALSE)),0,1),1)</f>
        <v>1</v>
      </c>
      <c r="AN75" s="14">
        <f>IFERROR(IF(OR(IFERROR(FIND(AN$13,INDEX('Cleaned Google Form'!$A$1:$L$5000,MATCH(UPPER(SUBSTITUTE('Main Template'!$D75," ","")),'Cleaned Google Form'!$A:$A,0),12),1),FALSE),AND(AN$17=1,NOT(INDEX('Cleaned Google Form'!$A$1:$L$5000,MATCH(UPPER(SUBSTITUTE('Main Template'!$D75," ","")),'Cleaned Google Form'!$A:$A,0),6)="NO")),AND(AN$17&gt;=26,NOT(INDEX('Cleaned Google Form'!$A$1:$L$5000,UPPER(SUBSTITUTE(MATCH(UPPER(SUBSTITUTE($D75," ","")),'Cleaned Google Form'!$A:$A,0)," ","")),7)="NO")),IFERROR(FIND(UPPER(SUBSTITUTE(AN$12," ","")),INDEX('Cleaned Google Form'!$A$1:$L$5000,MATCH(UPPER(SUBSTITUTE($D75," ","")),'Cleaned Google Form'!$A:$A,0),8),1),FALSE)),0,1),1)</f>
        <v>1</v>
      </c>
    </row>
    <row r="76" spans="3:40">
      <c r="C76" s="4">
        <f t="shared" si="8"/>
        <v>59</v>
      </c>
      <c r="D76" s="4" t="s">
        <v>87</v>
      </c>
      <c r="E76" s="4">
        <f>IFERROR(IF(UPPER(VLOOKUP(UPPER(SUBSTITUTE(D76," ","")),'Cleaned Google Form'!$A$1:$L$5000,3,FALSE))="YES",1,0),0)</f>
        <v>0</v>
      </c>
      <c r="F76" s="4">
        <f>IFERROR(IF(VLOOKUP(UPPER(SUBSTITUTE(D76," ","")),'Cleaned Google Form'!$A$1:$L$5000,2,FALSE)="R1",1,0),0)</f>
        <v>0</v>
      </c>
      <c r="G76" s="4">
        <f>IFERROR(IF(VLOOKUP(UPPER(SUBSTITUTE(D76," ","")),'Cleaned Google Form'!$A$1:$L$5000,4,FALSE)="VGH",1,0),0)</f>
        <v>0</v>
      </c>
      <c r="H76" s="4">
        <f>IFERROR(IF(G76+IFERROR(IF(VLOOKUP(UPPER(SUBSTITUTE(D76," ","")),'Cleaned Google Form'!$A$1:$L$5000,3,FALSE)="SPH",1,0),0)=0,1,0),0)</f>
        <v>1</v>
      </c>
      <c r="I76" s="4">
        <f t="shared" si="9"/>
        <v>59</v>
      </c>
      <c r="J76" s="14">
        <f>IFERROR(IF(OR(IFERROR(FIND(J$13,INDEX('Cleaned Google Form'!$A$1:$L$5000,MATCH(UPPER(SUBSTITUTE('Main Template'!$D76," ","")),'Cleaned Google Form'!$A:$A,0),12),1),FALSE),AND(J$17=1,NOT(INDEX('Cleaned Google Form'!$A$1:$L$5000,MATCH(UPPER(SUBSTITUTE('Main Template'!$D76," ","")),'Cleaned Google Form'!$A:$A,0),6)="NO")),AND(J$17&gt;=26,NOT(INDEX('Cleaned Google Form'!$A$1:$L$5000,UPPER(SUBSTITUTE(MATCH(UPPER(SUBSTITUTE($D76," ","")),'Cleaned Google Form'!$A:$A,0)," ","")),7)="NO")),IFERROR(FIND(UPPER(SUBSTITUTE(J$12," ","")),INDEX('Cleaned Google Form'!$A$1:$L$5000,MATCH(UPPER(SUBSTITUTE($D76," ","")),'Cleaned Google Form'!$A:$A,0),8),1),FALSE)),0,1),1)</f>
        <v>1</v>
      </c>
      <c r="K76" s="14">
        <f>IFERROR(IF(OR(IFERROR(FIND(K$13,INDEX('Cleaned Google Form'!$A$1:$L$5000,MATCH(UPPER(SUBSTITUTE('Main Template'!$D76," ","")),'Cleaned Google Form'!$A:$A,0),12),1),FALSE),AND(K$17=1,NOT(INDEX('Cleaned Google Form'!$A$1:$L$5000,MATCH(UPPER(SUBSTITUTE('Main Template'!$D76," ","")),'Cleaned Google Form'!$A:$A,0),6)="NO")),AND(K$17&gt;=26,NOT(INDEX('Cleaned Google Form'!$A$1:$L$5000,UPPER(SUBSTITUTE(MATCH(UPPER(SUBSTITUTE($D76," ","")),'Cleaned Google Form'!$A:$A,0)," ","")),7)="NO")),IFERROR(FIND(UPPER(SUBSTITUTE(K$12," ","")),INDEX('Cleaned Google Form'!$A$1:$L$5000,MATCH(UPPER(SUBSTITUTE($D76," ","")),'Cleaned Google Form'!$A:$A,0),8),1),FALSE)),0,1),1)</f>
        <v>1</v>
      </c>
      <c r="L76" s="14">
        <f>IFERROR(IF(OR(IFERROR(FIND(L$13,INDEX('Cleaned Google Form'!$A$1:$L$5000,MATCH(UPPER(SUBSTITUTE('Main Template'!$D76," ","")),'Cleaned Google Form'!$A:$A,0),12),1),FALSE),AND(L$17=1,NOT(INDEX('Cleaned Google Form'!$A$1:$L$5000,MATCH(UPPER(SUBSTITUTE('Main Template'!$D76," ","")),'Cleaned Google Form'!$A:$A,0),6)="NO")),AND(L$17&gt;=26,NOT(INDEX('Cleaned Google Form'!$A$1:$L$5000,UPPER(SUBSTITUTE(MATCH(UPPER(SUBSTITUTE($D76," ","")),'Cleaned Google Form'!$A:$A,0)," ","")),7)="NO")),IFERROR(FIND(UPPER(SUBSTITUTE(L$12," ","")),INDEX('Cleaned Google Form'!$A$1:$L$5000,MATCH(UPPER(SUBSTITUTE($D76," ","")),'Cleaned Google Form'!$A:$A,0),8),1),FALSE)),0,1),1)</f>
        <v>1</v>
      </c>
      <c r="M76" s="14">
        <f>IFERROR(IF(OR(IFERROR(FIND(M$13,INDEX('Cleaned Google Form'!$A$1:$L$5000,MATCH(UPPER(SUBSTITUTE('Main Template'!$D76," ","")),'Cleaned Google Form'!$A:$A,0),12),1),FALSE),AND(M$17=1,NOT(INDEX('Cleaned Google Form'!$A$1:$L$5000,MATCH(UPPER(SUBSTITUTE('Main Template'!$D76," ","")),'Cleaned Google Form'!$A:$A,0),6)="NO")),AND(M$17&gt;=26,NOT(INDEX('Cleaned Google Form'!$A$1:$L$5000,UPPER(SUBSTITUTE(MATCH(UPPER(SUBSTITUTE($D76," ","")),'Cleaned Google Form'!$A:$A,0)," ","")),7)="NO")),IFERROR(FIND(UPPER(SUBSTITUTE(M$12," ","")),INDEX('Cleaned Google Form'!$A$1:$L$5000,MATCH(UPPER(SUBSTITUTE($D76," ","")),'Cleaned Google Form'!$A:$A,0),8),1),FALSE)),0,1),1)</f>
        <v>1</v>
      </c>
      <c r="N76" s="14">
        <f>IFERROR(IF(OR(IFERROR(FIND(N$13,INDEX('Cleaned Google Form'!$A$1:$L$5000,MATCH(UPPER(SUBSTITUTE('Main Template'!$D76," ","")),'Cleaned Google Form'!$A:$A,0),12),1),FALSE),AND(N$17=1,NOT(INDEX('Cleaned Google Form'!$A$1:$L$5000,MATCH(UPPER(SUBSTITUTE('Main Template'!$D76," ","")),'Cleaned Google Form'!$A:$A,0),6)="NO")),AND(N$17&gt;=26,NOT(INDEX('Cleaned Google Form'!$A$1:$L$5000,UPPER(SUBSTITUTE(MATCH(UPPER(SUBSTITUTE($D76," ","")),'Cleaned Google Form'!$A:$A,0)," ","")),7)="NO")),IFERROR(FIND(UPPER(SUBSTITUTE(N$12," ","")),INDEX('Cleaned Google Form'!$A$1:$L$5000,MATCH(UPPER(SUBSTITUTE($D76," ","")),'Cleaned Google Form'!$A:$A,0),8),1),FALSE)),0,1),1)</f>
        <v>1</v>
      </c>
      <c r="O76" s="14">
        <f>IFERROR(IF(OR(IFERROR(FIND(O$13,INDEX('Cleaned Google Form'!$A$1:$L$5000,MATCH(UPPER(SUBSTITUTE('Main Template'!$D76," ","")),'Cleaned Google Form'!$A:$A,0),12),1),FALSE),AND(O$17=1,NOT(INDEX('Cleaned Google Form'!$A$1:$L$5000,MATCH(UPPER(SUBSTITUTE('Main Template'!$D76," ","")),'Cleaned Google Form'!$A:$A,0),6)="NO")),AND(O$17&gt;=26,NOT(INDEX('Cleaned Google Form'!$A$1:$L$5000,UPPER(SUBSTITUTE(MATCH(UPPER(SUBSTITUTE($D76," ","")),'Cleaned Google Form'!$A:$A,0)," ","")),7)="NO")),IFERROR(FIND(UPPER(SUBSTITUTE(O$12," ","")),INDEX('Cleaned Google Form'!$A$1:$L$5000,MATCH(UPPER(SUBSTITUTE($D76," ","")),'Cleaned Google Form'!$A:$A,0),8),1),FALSE)),0,1),1)</f>
        <v>1</v>
      </c>
      <c r="P76" s="14">
        <f>IFERROR(IF(OR(IFERROR(FIND(P$13,INDEX('Cleaned Google Form'!$A$1:$L$5000,MATCH(UPPER(SUBSTITUTE('Main Template'!$D76," ","")),'Cleaned Google Form'!$A:$A,0),12),1),FALSE),AND(P$17=1,NOT(INDEX('Cleaned Google Form'!$A$1:$L$5000,MATCH(UPPER(SUBSTITUTE('Main Template'!$D76," ","")),'Cleaned Google Form'!$A:$A,0),6)="NO")),AND(P$17&gt;=26,NOT(INDEX('Cleaned Google Form'!$A$1:$L$5000,UPPER(SUBSTITUTE(MATCH(UPPER(SUBSTITUTE($D76," ","")),'Cleaned Google Form'!$A:$A,0)," ","")),7)="NO")),IFERROR(FIND(UPPER(SUBSTITUTE(P$12," ","")),INDEX('Cleaned Google Form'!$A$1:$L$5000,MATCH(UPPER(SUBSTITUTE($D76," ","")),'Cleaned Google Form'!$A:$A,0),8),1),FALSE)),0,1),1)</f>
        <v>1</v>
      </c>
      <c r="Q76" s="14">
        <f>IFERROR(IF(OR(IFERROR(FIND(Q$13,INDEX('Cleaned Google Form'!$A$1:$L$5000,MATCH(UPPER(SUBSTITUTE('Main Template'!$D76," ","")),'Cleaned Google Form'!$A:$A,0),12),1),FALSE),AND(Q$17=1,NOT(INDEX('Cleaned Google Form'!$A$1:$L$5000,MATCH(UPPER(SUBSTITUTE('Main Template'!$D76," ","")),'Cleaned Google Form'!$A:$A,0),6)="NO")),AND(Q$17&gt;=26,NOT(INDEX('Cleaned Google Form'!$A$1:$L$5000,UPPER(SUBSTITUTE(MATCH(UPPER(SUBSTITUTE($D76," ","")),'Cleaned Google Form'!$A:$A,0)," ","")),7)="NO")),IFERROR(FIND(UPPER(SUBSTITUTE(Q$12," ","")),INDEX('Cleaned Google Form'!$A$1:$L$5000,MATCH(UPPER(SUBSTITUTE($D76," ","")),'Cleaned Google Form'!$A:$A,0),8),1),FALSE)),0,1),1)</f>
        <v>1</v>
      </c>
      <c r="R76" s="14">
        <f>IFERROR(IF(OR(IFERROR(FIND(R$13,INDEX('Cleaned Google Form'!$A$1:$L$5000,MATCH(UPPER(SUBSTITUTE('Main Template'!$D76," ","")),'Cleaned Google Form'!$A:$A,0),12),1),FALSE),AND(R$17=1,NOT(INDEX('Cleaned Google Form'!$A$1:$L$5000,MATCH(UPPER(SUBSTITUTE('Main Template'!$D76," ","")),'Cleaned Google Form'!$A:$A,0),6)="NO")),AND(R$17&gt;=26,NOT(INDEX('Cleaned Google Form'!$A$1:$L$5000,UPPER(SUBSTITUTE(MATCH(UPPER(SUBSTITUTE($D76," ","")),'Cleaned Google Form'!$A:$A,0)," ","")),7)="NO")),IFERROR(FIND(UPPER(SUBSTITUTE(R$12," ","")),INDEX('Cleaned Google Form'!$A$1:$L$5000,MATCH(UPPER(SUBSTITUTE($D76," ","")),'Cleaned Google Form'!$A:$A,0),8),1),FALSE)),0,1),1)</f>
        <v>1</v>
      </c>
      <c r="S76" s="14">
        <f>IFERROR(IF(OR(IFERROR(FIND(S$13,INDEX('Cleaned Google Form'!$A$1:$L$5000,MATCH(UPPER(SUBSTITUTE('Main Template'!$D76," ","")),'Cleaned Google Form'!$A:$A,0),12),1),FALSE),AND(S$17=1,NOT(INDEX('Cleaned Google Form'!$A$1:$L$5000,MATCH(UPPER(SUBSTITUTE('Main Template'!$D76," ","")),'Cleaned Google Form'!$A:$A,0),6)="NO")),AND(S$17&gt;=26,NOT(INDEX('Cleaned Google Form'!$A$1:$L$5000,UPPER(SUBSTITUTE(MATCH(UPPER(SUBSTITUTE($D76," ","")),'Cleaned Google Form'!$A:$A,0)," ","")),7)="NO")),IFERROR(FIND(UPPER(SUBSTITUTE(S$12," ","")),INDEX('Cleaned Google Form'!$A$1:$L$5000,MATCH(UPPER(SUBSTITUTE($D76," ","")),'Cleaned Google Form'!$A:$A,0),8),1),FALSE)),0,1),1)</f>
        <v>1</v>
      </c>
      <c r="T76" s="14">
        <f>IFERROR(IF(OR(IFERROR(FIND(T$13,INDEX('Cleaned Google Form'!$A$1:$L$5000,MATCH(UPPER(SUBSTITUTE('Main Template'!$D76," ","")),'Cleaned Google Form'!$A:$A,0),12),1),FALSE),AND(T$17=1,NOT(INDEX('Cleaned Google Form'!$A$1:$L$5000,MATCH(UPPER(SUBSTITUTE('Main Template'!$D76," ","")),'Cleaned Google Form'!$A:$A,0),6)="NO")),AND(T$17&gt;=26,NOT(INDEX('Cleaned Google Form'!$A$1:$L$5000,UPPER(SUBSTITUTE(MATCH(UPPER(SUBSTITUTE($D76," ","")),'Cleaned Google Form'!$A:$A,0)," ","")),7)="NO")),IFERROR(FIND(UPPER(SUBSTITUTE(T$12," ","")),INDEX('Cleaned Google Form'!$A$1:$L$5000,MATCH(UPPER(SUBSTITUTE($D76," ","")),'Cleaned Google Form'!$A:$A,0),8),1),FALSE)),0,1),1)</f>
        <v>1</v>
      </c>
      <c r="U76" s="14">
        <f>IFERROR(IF(OR(IFERROR(FIND(U$13,INDEX('Cleaned Google Form'!$A$1:$L$5000,MATCH(UPPER(SUBSTITUTE('Main Template'!$D76," ","")),'Cleaned Google Form'!$A:$A,0),12),1),FALSE),AND(U$17=1,NOT(INDEX('Cleaned Google Form'!$A$1:$L$5000,MATCH(UPPER(SUBSTITUTE('Main Template'!$D76," ","")),'Cleaned Google Form'!$A:$A,0),6)="NO")),AND(U$17&gt;=26,NOT(INDEX('Cleaned Google Form'!$A$1:$L$5000,UPPER(SUBSTITUTE(MATCH(UPPER(SUBSTITUTE($D76," ","")),'Cleaned Google Form'!$A:$A,0)," ","")),7)="NO")),IFERROR(FIND(UPPER(SUBSTITUTE(U$12," ","")),INDEX('Cleaned Google Form'!$A$1:$L$5000,MATCH(UPPER(SUBSTITUTE($D76," ","")),'Cleaned Google Form'!$A:$A,0),8),1),FALSE)),0,1),1)</f>
        <v>1</v>
      </c>
      <c r="V76" s="14">
        <f>IFERROR(IF(OR(IFERROR(FIND(V$13,INDEX('Cleaned Google Form'!$A$1:$L$5000,MATCH(UPPER(SUBSTITUTE('Main Template'!$D76," ","")),'Cleaned Google Form'!$A:$A,0),12),1),FALSE),AND(V$17=1,NOT(INDEX('Cleaned Google Form'!$A$1:$L$5000,MATCH(UPPER(SUBSTITUTE('Main Template'!$D76," ","")),'Cleaned Google Form'!$A:$A,0),6)="NO")),AND(V$17&gt;=26,NOT(INDEX('Cleaned Google Form'!$A$1:$L$5000,UPPER(SUBSTITUTE(MATCH(UPPER(SUBSTITUTE($D76," ","")),'Cleaned Google Form'!$A:$A,0)," ","")),7)="NO")),IFERROR(FIND(UPPER(SUBSTITUTE(V$12," ","")),INDEX('Cleaned Google Form'!$A$1:$L$5000,MATCH(UPPER(SUBSTITUTE($D76," ","")),'Cleaned Google Form'!$A:$A,0),8),1),FALSE)),0,1),1)</f>
        <v>1</v>
      </c>
      <c r="W76" s="14">
        <f>IFERROR(IF(OR(IFERROR(FIND(W$13,INDEX('Cleaned Google Form'!$A$1:$L$5000,MATCH(UPPER(SUBSTITUTE('Main Template'!$D76," ","")),'Cleaned Google Form'!$A:$A,0),12),1),FALSE),AND(W$17=1,NOT(INDEX('Cleaned Google Form'!$A$1:$L$5000,MATCH(UPPER(SUBSTITUTE('Main Template'!$D76," ","")),'Cleaned Google Form'!$A:$A,0),6)="NO")),AND(W$17&gt;=26,NOT(INDEX('Cleaned Google Form'!$A$1:$L$5000,UPPER(SUBSTITUTE(MATCH(UPPER(SUBSTITUTE($D76," ","")),'Cleaned Google Form'!$A:$A,0)," ","")),7)="NO")),IFERROR(FIND(UPPER(SUBSTITUTE(W$12," ","")),INDEX('Cleaned Google Form'!$A$1:$L$5000,MATCH(UPPER(SUBSTITUTE($D76," ","")),'Cleaned Google Form'!$A:$A,0),8),1),FALSE)),0,1),1)</f>
        <v>1</v>
      </c>
      <c r="X76" s="14">
        <f>IFERROR(IF(OR(IFERROR(FIND(X$13,INDEX('Cleaned Google Form'!$A$1:$L$5000,MATCH(UPPER(SUBSTITUTE('Main Template'!$D76," ","")),'Cleaned Google Form'!$A:$A,0),12),1),FALSE),AND(X$17=1,NOT(INDEX('Cleaned Google Form'!$A$1:$L$5000,MATCH(UPPER(SUBSTITUTE('Main Template'!$D76," ","")),'Cleaned Google Form'!$A:$A,0),6)="NO")),AND(X$17&gt;=26,NOT(INDEX('Cleaned Google Form'!$A$1:$L$5000,UPPER(SUBSTITUTE(MATCH(UPPER(SUBSTITUTE($D76," ","")),'Cleaned Google Form'!$A:$A,0)," ","")),7)="NO")),IFERROR(FIND(UPPER(SUBSTITUTE(X$12," ","")),INDEX('Cleaned Google Form'!$A$1:$L$5000,MATCH(UPPER(SUBSTITUTE($D76," ","")),'Cleaned Google Form'!$A:$A,0),8),1),FALSE)),0,1),1)</f>
        <v>1</v>
      </c>
      <c r="Y76" s="14">
        <f>IFERROR(IF(OR(IFERROR(FIND(Y$13,INDEX('Cleaned Google Form'!$A$1:$L$5000,MATCH(UPPER(SUBSTITUTE('Main Template'!$D76," ","")),'Cleaned Google Form'!$A:$A,0),12),1),FALSE),AND(Y$17=1,NOT(INDEX('Cleaned Google Form'!$A$1:$L$5000,MATCH(UPPER(SUBSTITUTE('Main Template'!$D76," ","")),'Cleaned Google Form'!$A:$A,0),6)="NO")),AND(Y$17&gt;=26,NOT(INDEX('Cleaned Google Form'!$A$1:$L$5000,UPPER(SUBSTITUTE(MATCH(UPPER(SUBSTITUTE($D76," ","")),'Cleaned Google Form'!$A:$A,0)," ","")),7)="NO")),IFERROR(FIND(UPPER(SUBSTITUTE(Y$12," ","")),INDEX('Cleaned Google Form'!$A$1:$L$5000,MATCH(UPPER(SUBSTITUTE($D76," ","")),'Cleaned Google Form'!$A:$A,0),8),1),FALSE)),0,1),1)</f>
        <v>1</v>
      </c>
      <c r="Z76" s="14">
        <f>IFERROR(IF(OR(IFERROR(FIND(Z$13,INDEX('Cleaned Google Form'!$A$1:$L$5000,MATCH(UPPER(SUBSTITUTE('Main Template'!$D76," ","")),'Cleaned Google Form'!$A:$A,0),12),1),FALSE),AND(Z$17=1,NOT(INDEX('Cleaned Google Form'!$A$1:$L$5000,MATCH(UPPER(SUBSTITUTE('Main Template'!$D76," ","")),'Cleaned Google Form'!$A:$A,0),6)="NO")),AND(Z$17&gt;=26,NOT(INDEX('Cleaned Google Form'!$A$1:$L$5000,UPPER(SUBSTITUTE(MATCH(UPPER(SUBSTITUTE($D76," ","")),'Cleaned Google Form'!$A:$A,0)," ","")),7)="NO")),IFERROR(FIND(UPPER(SUBSTITUTE(Z$12," ","")),INDEX('Cleaned Google Form'!$A$1:$L$5000,MATCH(UPPER(SUBSTITUTE($D76," ","")),'Cleaned Google Form'!$A:$A,0),8),1),FALSE)),0,1),1)</f>
        <v>1</v>
      </c>
      <c r="AA76" s="14">
        <f>IFERROR(IF(OR(IFERROR(FIND(AA$13,INDEX('Cleaned Google Form'!$A$1:$L$5000,MATCH(UPPER(SUBSTITUTE('Main Template'!$D76," ","")),'Cleaned Google Form'!$A:$A,0),12),1),FALSE),AND(AA$17=1,NOT(INDEX('Cleaned Google Form'!$A$1:$L$5000,MATCH(UPPER(SUBSTITUTE('Main Template'!$D76," ","")),'Cleaned Google Form'!$A:$A,0),6)="NO")),AND(AA$17&gt;=26,NOT(INDEX('Cleaned Google Form'!$A$1:$L$5000,UPPER(SUBSTITUTE(MATCH(UPPER(SUBSTITUTE($D76," ","")),'Cleaned Google Form'!$A:$A,0)," ","")),7)="NO")),IFERROR(FIND(UPPER(SUBSTITUTE(AA$12," ","")),INDEX('Cleaned Google Form'!$A$1:$L$5000,MATCH(UPPER(SUBSTITUTE($D76," ","")),'Cleaned Google Form'!$A:$A,0),8),1),FALSE)),0,1),1)</f>
        <v>1</v>
      </c>
      <c r="AB76" s="14">
        <f>IFERROR(IF(OR(IFERROR(FIND(AB$13,INDEX('Cleaned Google Form'!$A$1:$L$5000,MATCH(UPPER(SUBSTITUTE('Main Template'!$D76," ","")),'Cleaned Google Form'!$A:$A,0),12),1),FALSE),AND(AB$17=1,NOT(INDEX('Cleaned Google Form'!$A$1:$L$5000,MATCH(UPPER(SUBSTITUTE('Main Template'!$D76," ","")),'Cleaned Google Form'!$A:$A,0),6)="NO")),AND(AB$17&gt;=26,NOT(INDEX('Cleaned Google Form'!$A$1:$L$5000,UPPER(SUBSTITUTE(MATCH(UPPER(SUBSTITUTE($D76," ","")),'Cleaned Google Form'!$A:$A,0)," ","")),7)="NO")),IFERROR(FIND(UPPER(SUBSTITUTE(AB$12," ","")),INDEX('Cleaned Google Form'!$A$1:$L$5000,MATCH(UPPER(SUBSTITUTE($D76," ","")),'Cleaned Google Form'!$A:$A,0),8),1),FALSE)),0,1),1)</f>
        <v>1</v>
      </c>
      <c r="AC76" s="14">
        <f>IFERROR(IF(OR(IFERROR(FIND(AC$13,INDEX('Cleaned Google Form'!$A$1:$L$5000,MATCH(UPPER(SUBSTITUTE('Main Template'!$D76," ","")),'Cleaned Google Form'!$A:$A,0),12),1),FALSE),AND(AC$17=1,NOT(INDEX('Cleaned Google Form'!$A$1:$L$5000,MATCH(UPPER(SUBSTITUTE('Main Template'!$D76," ","")),'Cleaned Google Form'!$A:$A,0),6)="NO")),AND(AC$17&gt;=26,NOT(INDEX('Cleaned Google Form'!$A$1:$L$5000,UPPER(SUBSTITUTE(MATCH(UPPER(SUBSTITUTE($D76," ","")),'Cleaned Google Form'!$A:$A,0)," ","")),7)="NO")),IFERROR(FIND(UPPER(SUBSTITUTE(AC$12," ","")),INDEX('Cleaned Google Form'!$A$1:$L$5000,MATCH(UPPER(SUBSTITUTE($D76," ","")),'Cleaned Google Form'!$A:$A,0),8),1),FALSE)),0,1),1)</f>
        <v>1</v>
      </c>
      <c r="AD76" s="14">
        <f>IFERROR(IF(OR(IFERROR(FIND(AD$13,INDEX('Cleaned Google Form'!$A$1:$L$5000,MATCH(UPPER(SUBSTITUTE('Main Template'!$D76," ","")),'Cleaned Google Form'!$A:$A,0),12),1),FALSE),AND(AD$17=1,NOT(INDEX('Cleaned Google Form'!$A$1:$L$5000,MATCH(UPPER(SUBSTITUTE('Main Template'!$D76," ","")),'Cleaned Google Form'!$A:$A,0),6)="NO")),AND(AD$17&gt;=26,NOT(INDEX('Cleaned Google Form'!$A$1:$L$5000,UPPER(SUBSTITUTE(MATCH(UPPER(SUBSTITUTE($D76," ","")),'Cleaned Google Form'!$A:$A,0)," ","")),7)="NO")),IFERROR(FIND(UPPER(SUBSTITUTE(AD$12," ","")),INDEX('Cleaned Google Form'!$A$1:$L$5000,MATCH(UPPER(SUBSTITUTE($D76," ","")),'Cleaned Google Form'!$A:$A,0),8),1),FALSE)),0,1),1)</f>
        <v>1</v>
      </c>
      <c r="AE76" s="14">
        <f>IFERROR(IF(OR(IFERROR(FIND(AE$13,INDEX('Cleaned Google Form'!$A$1:$L$5000,MATCH(UPPER(SUBSTITUTE('Main Template'!$D76," ","")),'Cleaned Google Form'!$A:$A,0),12),1),FALSE),AND(AE$17=1,NOT(INDEX('Cleaned Google Form'!$A$1:$L$5000,MATCH(UPPER(SUBSTITUTE('Main Template'!$D76," ","")),'Cleaned Google Form'!$A:$A,0),6)="NO")),AND(AE$17&gt;=26,NOT(INDEX('Cleaned Google Form'!$A$1:$L$5000,UPPER(SUBSTITUTE(MATCH(UPPER(SUBSTITUTE($D76," ","")),'Cleaned Google Form'!$A:$A,0)," ","")),7)="NO")),IFERROR(FIND(UPPER(SUBSTITUTE(AE$12," ","")),INDEX('Cleaned Google Form'!$A$1:$L$5000,MATCH(UPPER(SUBSTITUTE($D76," ","")),'Cleaned Google Form'!$A:$A,0),8),1),FALSE)),0,1),1)</f>
        <v>1</v>
      </c>
      <c r="AF76" s="14">
        <f>IFERROR(IF(OR(IFERROR(FIND(AF$13,INDEX('Cleaned Google Form'!$A$1:$L$5000,MATCH(UPPER(SUBSTITUTE('Main Template'!$D76," ","")),'Cleaned Google Form'!$A:$A,0),12),1),FALSE),AND(AF$17=1,NOT(INDEX('Cleaned Google Form'!$A$1:$L$5000,MATCH(UPPER(SUBSTITUTE('Main Template'!$D76," ","")),'Cleaned Google Form'!$A:$A,0),6)="NO")),AND(AF$17&gt;=26,NOT(INDEX('Cleaned Google Form'!$A$1:$L$5000,UPPER(SUBSTITUTE(MATCH(UPPER(SUBSTITUTE($D76," ","")),'Cleaned Google Form'!$A:$A,0)," ","")),7)="NO")),IFERROR(FIND(UPPER(SUBSTITUTE(AF$12," ","")),INDEX('Cleaned Google Form'!$A$1:$L$5000,MATCH(UPPER(SUBSTITUTE($D76," ","")),'Cleaned Google Form'!$A:$A,0),8),1),FALSE)),0,1),1)</f>
        <v>1</v>
      </c>
      <c r="AG76" s="14">
        <f>IFERROR(IF(OR(IFERROR(FIND(AG$13,INDEX('Cleaned Google Form'!$A$1:$L$5000,MATCH(UPPER(SUBSTITUTE('Main Template'!$D76," ","")),'Cleaned Google Form'!$A:$A,0),12),1),FALSE),AND(AG$17=1,NOT(INDEX('Cleaned Google Form'!$A$1:$L$5000,MATCH(UPPER(SUBSTITUTE('Main Template'!$D76," ","")),'Cleaned Google Form'!$A:$A,0),6)="NO")),AND(AG$17&gt;=26,NOT(INDEX('Cleaned Google Form'!$A$1:$L$5000,UPPER(SUBSTITUTE(MATCH(UPPER(SUBSTITUTE($D76," ","")),'Cleaned Google Form'!$A:$A,0)," ","")),7)="NO")),IFERROR(FIND(UPPER(SUBSTITUTE(AG$12," ","")),INDEX('Cleaned Google Form'!$A$1:$L$5000,MATCH(UPPER(SUBSTITUTE($D76," ","")),'Cleaned Google Form'!$A:$A,0),8),1),FALSE)),0,1),1)</f>
        <v>1</v>
      </c>
      <c r="AH76" s="14">
        <f>IFERROR(IF(OR(IFERROR(FIND(AH$13,INDEX('Cleaned Google Form'!$A$1:$L$5000,MATCH(UPPER(SUBSTITUTE('Main Template'!$D76," ","")),'Cleaned Google Form'!$A:$A,0),12),1),FALSE),AND(AH$17=1,NOT(INDEX('Cleaned Google Form'!$A$1:$L$5000,MATCH(UPPER(SUBSTITUTE('Main Template'!$D76," ","")),'Cleaned Google Form'!$A:$A,0),6)="NO")),AND(AH$17&gt;=26,NOT(INDEX('Cleaned Google Form'!$A$1:$L$5000,UPPER(SUBSTITUTE(MATCH(UPPER(SUBSTITUTE($D76," ","")),'Cleaned Google Form'!$A:$A,0)," ","")),7)="NO")),IFERROR(FIND(UPPER(SUBSTITUTE(AH$12," ","")),INDEX('Cleaned Google Form'!$A$1:$L$5000,MATCH(UPPER(SUBSTITUTE($D76," ","")),'Cleaned Google Form'!$A:$A,0),8),1),FALSE)),0,1),1)</f>
        <v>1</v>
      </c>
      <c r="AI76" s="14">
        <f>IFERROR(IF(OR(IFERROR(FIND(AI$13,INDEX('Cleaned Google Form'!$A$1:$L$5000,MATCH(UPPER(SUBSTITUTE('Main Template'!$D76," ","")),'Cleaned Google Form'!$A:$A,0),12),1),FALSE),AND(AI$17=1,NOT(INDEX('Cleaned Google Form'!$A$1:$L$5000,MATCH(UPPER(SUBSTITUTE('Main Template'!$D76," ","")),'Cleaned Google Form'!$A:$A,0),6)="NO")),AND(AI$17&gt;=26,NOT(INDEX('Cleaned Google Form'!$A$1:$L$5000,UPPER(SUBSTITUTE(MATCH(UPPER(SUBSTITUTE($D76," ","")),'Cleaned Google Form'!$A:$A,0)," ","")),7)="NO")),IFERROR(FIND(UPPER(SUBSTITUTE(AI$12," ","")),INDEX('Cleaned Google Form'!$A$1:$L$5000,MATCH(UPPER(SUBSTITUTE($D76," ","")),'Cleaned Google Form'!$A:$A,0),8),1),FALSE)),0,1),1)</f>
        <v>1</v>
      </c>
      <c r="AJ76" s="14">
        <f>IFERROR(IF(OR(IFERROR(FIND(AJ$13,INDEX('Cleaned Google Form'!$A$1:$L$5000,MATCH(UPPER(SUBSTITUTE('Main Template'!$D76," ","")),'Cleaned Google Form'!$A:$A,0),12),1),FALSE),AND(AJ$17=1,NOT(INDEX('Cleaned Google Form'!$A$1:$L$5000,MATCH(UPPER(SUBSTITUTE('Main Template'!$D76," ","")),'Cleaned Google Form'!$A:$A,0),6)="NO")),AND(AJ$17&gt;=26,NOT(INDEX('Cleaned Google Form'!$A$1:$L$5000,UPPER(SUBSTITUTE(MATCH(UPPER(SUBSTITUTE($D76," ","")),'Cleaned Google Form'!$A:$A,0)," ","")),7)="NO")),IFERROR(FIND(UPPER(SUBSTITUTE(AJ$12," ","")),INDEX('Cleaned Google Form'!$A$1:$L$5000,MATCH(UPPER(SUBSTITUTE($D76," ","")),'Cleaned Google Form'!$A:$A,0),8),1),FALSE)),0,1),1)</f>
        <v>1</v>
      </c>
      <c r="AK76" s="14">
        <f>IFERROR(IF(OR(IFERROR(FIND(AK$13,INDEX('Cleaned Google Form'!$A$1:$L$5000,MATCH(UPPER(SUBSTITUTE('Main Template'!$D76," ","")),'Cleaned Google Form'!$A:$A,0),12),1),FALSE),AND(AK$17=1,NOT(INDEX('Cleaned Google Form'!$A$1:$L$5000,MATCH(UPPER(SUBSTITUTE('Main Template'!$D76," ","")),'Cleaned Google Form'!$A:$A,0),6)="NO")),AND(AK$17&gt;=26,NOT(INDEX('Cleaned Google Form'!$A$1:$L$5000,UPPER(SUBSTITUTE(MATCH(UPPER(SUBSTITUTE($D76," ","")),'Cleaned Google Form'!$A:$A,0)," ","")),7)="NO")),IFERROR(FIND(UPPER(SUBSTITUTE(AK$12," ","")),INDEX('Cleaned Google Form'!$A$1:$L$5000,MATCH(UPPER(SUBSTITUTE($D76," ","")),'Cleaned Google Form'!$A:$A,0),8),1),FALSE)),0,1),1)</f>
        <v>1</v>
      </c>
      <c r="AL76" s="14">
        <f>IFERROR(IF(OR(IFERROR(FIND(AL$13,INDEX('Cleaned Google Form'!$A$1:$L$5000,MATCH(UPPER(SUBSTITUTE('Main Template'!$D76," ","")),'Cleaned Google Form'!$A:$A,0),12),1),FALSE),AND(AL$17=1,NOT(INDEX('Cleaned Google Form'!$A$1:$L$5000,MATCH(UPPER(SUBSTITUTE('Main Template'!$D76," ","")),'Cleaned Google Form'!$A:$A,0),6)="NO")),AND(AL$17&gt;=26,NOT(INDEX('Cleaned Google Form'!$A$1:$L$5000,UPPER(SUBSTITUTE(MATCH(UPPER(SUBSTITUTE($D76," ","")),'Cleaned Google Form'!$A:$A,0)," ","")),7)="NO")),IFERROR(FIND(UPPER(SUBSTITUTE(AL$12," ","")),INDEX('Cleaned Google Form'!$A$1:$L$5000,MATCH(UPPER(SUBSTITUTE($D76," ","")),'Cleaned Google Form'!$A:$A,0),8),1),FALSE)),0,1),1)</f>
        <v>1</v>
      </c>
      <c r="AM76" s="14">
        <f>IFERROR(IF(OR(IFERROR(FIND(AM$13,INDEX('Cleaned Google Form'!$A$1:$L$5000,MATCH(UPPER(SUBSTITUTE('Main Template'!$D76," ","")),'Cleaned Google Form'!$A:$A,0),12),1),FALSE),AND(AM$17=1,NOT(INDEX('Cleaned Google Form'!$A$1:$L$5000,MATCH(UPPER(SUBSTITUTE('Main Template'!$D76," ","")),'Cleaned Google Form'!$A:$A,0),6)="NO")),AND(AM$17&gt;=26,NOT(INDEX('Cleaned Google Form'!$A$1:$L$5000,UPPER(SUBSTITUTE(MATCH(UPPER(SUBSTITUTE($D76," ","")),'Cleaned Google Form'!$A:$A,0)," ","")),7)="NO")),IFERROR(FIND(UPPER(SUBSTITUTE(AM$12," ","")),INDEX('Cleaned Google Form'!$A$1:$L$5000,MATCH(UPPER(SUBSTITUTE($D76," ","")),'Cleaned Google Form'!$A:$A,0),8),1),FALSE)),0,1),1)</f>
        <v>1</v>
      </c>
      <c r="AN76" s="14">
        <f>IFERROR(IF(OR(IFERROR(FIND(AN$13,INDEX('Cleaned Google Form'!$A$1:$L$5000,MATCH(UPPER(SUBSTITUTE('Main Template'!$D76," ","")),'Cleaned Google Form'!$A:$A,0),12),1),FALSE),AND(AN$17=1,NOT(INDEX('Cleaned Google Form'!$A$1:$L$5000,MATCH(UPPER(SUBSTITUTE('Main Template'!$D76," ","")),'Cleaned Google Form'!$A:$A,0),6)="NO")),AND(AN$17&gt;=26,NOT(INDEX('Cleaned Google Form'!$A$1:$L$5000,UPPER(SUBSTITUTE(MATCH(UPPER(SUBSTITUTE($D76," ","")),'Cleaned Google Form'!$A:$A,0)," ","")),7)="NO")),IFERROR(FIND(UPPER(SUBSTITUTE(AN$12," ","")),INDEX('Cleaned Google Form'!$A$1:$L$5000,MATCH(UPPER(SUBSTITUTE($D76," ","")),'Cleaned Google Form'!$A:$A,0),8),1),FALSE)),0,1),1)</f>
        <v>1</v>
      </c>
    </row>
    <row r="77" spans="3:40">
      <c r="C77" s="4">
        <f t="shared" si="8"/>
        <v>60</v>
      </c>
      <c r="D77" s="4" t="s">
        <v>130</v>
      </c>
      <c r="E77" s="4">
        <f>IFERROR(IF(UPPER(VLOOKUP(UPPER(SUBSTITUTE(D77," ","")),'Cleaned Google Form'!$A$1:$L$5000,3,FALSE))="YES",1,0),0)</f>
        <v>0</v>
      </c>
      <c r="F77" s="4">
        <f>IFERROR(IF(VLOOKUP(UPPER(SUBSTITUTE(D77," ","")),'Cleaned Google Form'!$A$1:$L$5000,2,FALSE)="R1",1,0),0)</f>
        <v>0</v>
      </c>
      <c r="G77" s="4">
        <f>IFERROR(IF(VLOOKUP(UPPER(SUBSTITUTE(D77," ","")),'Cleaned Google Form'!$A$1:$L$5000,4,FALSE)="VGH",1,0),0)</f>
        <v>0</v>
      </c>
      <c r="H77" s="4">
        <f>IFERROR(IF(G77+IFERROR(IF(VLOOKUP(UPPER(SUBSTITUTE(D77," ","")),'Cleaned Google Form'!$A$1:$L$5000,3,FALSE)="SPH",1,0),0)=0,1,0),0)</f>
        <v>1</v>
      </c>
      <c r="I77" s="4">
        <f t="shared" si="9"/>
        <v>60</v>
      </c>
      <c r="J77" s="14">
        <f>IFERROR(IF(OR(IFERROR(FIND(J$13,INDEX('Cleaned Google Form'!$A$1:$L$5000,MATCH(UPPER(SUBSTITUTE('Main Template'!$D77," ","")),'Cleaned Google Form'!$A:$A,0),12),1),FALSE),AND(J$17=1,NOT(INDEX('Cleaned Google Form'!$A$1:$L$5000,MATCH(UPPER(SUBSTITUTE('Main Template'!$D77," ","")),'Cleaned Google Form'!$A:$A,0),6)="NO")),AND(J$17&gt;=26,NOT(INDEX('Cleaned Google Form'!$A$1:$L$5000,UPPER(SUBSTITUTE(MATCH(UPPER(SUBSTITUTE($D77," ","")),'Cleaned Google Form'!$A:$A,0)," ","")),7)="NO")),IFERROR(FIND(UPPER(SUBSTITUTE(J$12," ","")),INDEX('Cleaned Google Form'!$A$1:$L$5000,MATCH(UPPER(SUBSTITUTE($D77," ","")),'Cleaned Google Form'!$A:$A,0),8),1),FALSE)),0,1),1)</f>
        <v>1</v>
      </c>
      <c r="K77" s="14">
        <f>IFERROR(IF(OR(IFERROR(FIND(K$13,INDEX('Cleaned Google Form'!$A$1:$L$5000,MATCH(UPPER(SUBSTITUTE('Main Template'!$D77," ","")),'Cleaned Google Form'!$A:$A,0),12),1),FALSE),AND(K$17=1,NOT(INDEX('Cleaned Google Form'!$A$1:$L$5000,MATCH(UPPER(SUBSTITUTE('Main Template'!$D77," ","")),'Cleaned Google Form'!$A:$A,0),6)="NO")),AND(K$17&gt;=26,NOT(INDEX('Cleaned Google Form'!$A$1:$L$5000,UPPER(SUBSTITUTE(MATCH(UPPER(SUBSTITUTE($D77," ","")),'Cleaned Google Form'!$A:$A,0)," ","")),7)="NO")),IFERROR(FIND(UPPER(SUBSTITUTE(K$12," ","")),INDEX('Cleaned Google Form'!$A$1:$L$5000,MATCH(UPPER(SUBSTITUTE($D77," ","")),'Cleaned Google Form'!$A:$A,0),8),1),FALSE)),0,1),1)</f>
        <v>1</v>
      </c>
      <c r="L77" s="14">
        <f>IFERROR(IF(OR(IFERROR(FIND(L$13,INDEX('Cleaned Google Form'!$A$1:$L$5000,MATCH(UPPER(SUBSTITUTE('Main Template'!$D77," ","")),'Cleaned Google Form'!$A:$A,0),12),1),FALSE),AND(L$17=1,NOT(INDEX('Cleaned Google Form'!$A$1:$L$5000,MATCH(UPPER(SUBSTITUTE('Main Template'!$D77," ","")),'Cleaned Google Form'!$A:$A,0),6)="NO")),AND(L$17&gt;=26,NOT(INDEX('Cleaned Google Form'!$A$1:$L$5000,UPPER(SUBSTITUTE(MATCH(UPPER(SUBSTITUTE($D77," ","")),'Cleaned Google Form'!$A:$A,0)," ","")),7)="NO")),IFERROR(FIND(UPPER(SUBSTITUTE(L$12," ","")),INDEX('Cleaned Google Form'!$A$1:$L$5000,MATCH(UPPER(SUBSTITUTE($D77," ","")),'Cleaned Google Form'!$A:$A,0),8),1),FALSE)),0,1),1)</f>
        <v>1</v>
      </c>
      <c r="M77" s="14">
        <f>IFERROR(IF(OR(IFERROR(FIND(M$13,INDEX('Cleaned Google Form'!$A$1:$L$5000,MATCH(UPPER(SUBSTITUTE('Main Template'!$D77," ","")),'Cleaned Google Form'!$A:$A,0),12),1),FALSE),AND(M$17=1,NOT(INDEX('Cleaned Google Form'!$A$1:$L$5000,MATCH(UPPER(SUBSTITUTE('Main Template'!$D77," ","")),'Cleaned Google Form'!$A:$A,0),6)="NO")),AND(M$17&gt;=26,NOT(INDEX('Cleaned Google Form'!$A$1:$L$5000,UPPER(SUBSTITUTE(MATCH(UPPER(SUBSTITUTE($D77," ","")),'Cleaned Google Form'!$A:$A,0)," ","")),7)="NO")),IFERROR(FIND(UPPER(SUBSTITUTE(M$12," ","")),INDEX('Cleaned Google Form'!$A$1:$L$5000,MATCH(UPPER(SUBSTITUTE($D77," ","")),'Cleaned Google Form'!$A:$A,0),8),1),FALSE)),0,1),1)</f>
        <v>1</v>
      </c>
      <c r="N77" s="14">
        <f>IFERROR(IF(OR(IFERROR(FIND(N$13,INDEX('Cleaned Google Form'!$A$1:$L$5000,MATCH(UPPER(SUBSTITUTE('Main Template'!$D77," ","")),'Cleaned Google Form'!$A:$A,0),12),1),FALSE),AND(N$17=1,NOT(INDEX('Cleaned Google Form'!$A$1:$L$5000,MATCH(UPPER(SUBSTITUTE('Main Template'!$D77," ","")),'Cleaned Google Form'!$A:$A,0),6)="NO")),AND(N$17&gt;=26,NOT(INDEX('Cleaned Google Form'!$A$1:$L$5000,UPPER(SUBSTITUTE(MATCH(UPPER(SUBSTITUTE($D77," ","")),'Cleaned Google Form'!$A:$A,0)," ","")),7)="NO")),IFERROR(FIND(UPPER(SUBSTITUTE(N$12," ","")),INDEX('Cleaned Google Form'!$A$1:$L$5000,MATCH(UPPER(SUBSTITUTE($D77," ","")),'Cleaned Google Form'!$A:$A,0),8),1),FALSE)),0,1),1)</f>
        <v>1</v>
      </c>
      <c r="O77" s="14">
        <f>IFERROR(IF(OR(IFERROR(FIND(O$13,INDEX('Cleaned Google Form'!$A$1:$L$5000,MATCH(UPPER(SUBSTITUTE('Main Template'!$D77," ","")),'Cleaned Google Form'!$A:$A,0),12),1),FALSE),AND(O$17=1,NOT(INDEX('Cleaned Google Form'!$A$1:$L$5000,MATCH(UPPER(SUBSTITUTE('Main Template'!$D77," ","")),'Cleaned Google Form'!$A:$A,0),6)="NO")),AND(O$17&gt;=26,NOT(INDEX('Cleaned Google Form'!$A$1:$L$5000,UPPER(SUBSTITUTE(MATCH(UPPER(SUBSTITUTE($D77," ","")),'Cleaned Google Form'!$A:$A,0)," ","")),7)="NO")),IFERROR(FIND(UPPER(SUBSTITUTE(O$12," ","")),INDEX('Cleaned Google Form'!$A$1:$L$5000,MATCH(UPPER(SUBSTITUTE($D77," ","")),'Cleaned Google Form'!$A:$A,0),8),1),FALSE)),0,1),1)</f>
        <v>1</v>
      </c>
      <c r="P77" s="14">
        <f>IFERROR(IF(OR(IFERROR(FIND(P$13,INDEX('Cleaned Google Form'!$A$1:$L$5000,MATCH(UPPER(SUBSTITUTE('Main Template'!$D77," ","")),'Cleaned Google Form'!$A:$A,0),12),1),FALSE),AND(P$17=1,NOT(INDEX('Cleaned Google Form'!$A$1:$L$5000,MATCH(UPPER(SUBSTITUTE('Main Template'!$D77," ","")),'Cleaned Google Form'!$A:$A,0),6)="NO")),AND(P$17&gt;=26,NOT(INDEX('Cleaned Google Form'!$A$1:$L$5000,UPPER(SUBSTITUTE(MATCH(UPPER(SUBSTITUTE($D77," ","")),'Cleaned Google Form'!$A:$A,0)," ","")),7)="NO")),IFERROR(FIND(UPPER(SUBSTITUTE(P$12," ","")),INDEX('Cleaned Google Form'!$A$1:$L$5000,MATCH(UPPER(SUBSTITUTE($D77," ","")),'Cleaned Google Form'!$A:$A,0),8),1),FALSE)),0,1),1)</f>
        <v>1</v>
      </c>
      <c r="Q77" s="14">
        <f>IFERROR(IF(OR(IFERROR(FIND(Q$13,INDEX('Cleaned Google Form'!$A$1:$L$5000,MATCH(UPPER(SUBSTITUTE('Main Template'!$D77," ","")),'Cleaned Google Form'!$A:$A,0),12),1),FALSE),AND(Q$17=1,NOT(INDEX('Cleaned Google Form'!$A$1:$L$5000,MATCH(UPPER(SUBSTITUTE('Main Template'!$D77," ","")),'Cleaned Google Form'!$A:$A,0),6)="NO")),AND(Q$17&gt;=26,NOT(INDEX('Cleaned Google Form'!$A$1:$L$5000,UPPER(SUBSTITUTE(MATCH(UPPER(SUBSTITUTE($D77," ","")),'Cleaned Google Form'!$A:$A,0)," ","")),7)="NO")),IFERROR(FIND(UPPER(SUBSTITUTE(Q$12," ","")),INDEX('Cleaned Google Form'!$A$1:$L$5000,MATCH(UPPER(SUBSTITUTE($D77," ","")),'Cleaned Google Form'!$A:$A,0),8),1),FALSE)),0,1),1)</f>
        <v>1</v>
      </c>
      <c r="R77" s="14">
        <f>IFERROR(IF(OR(IFERROR(FIND(R$13,INDEX('Cleaned Google Form'!$A$1:$L$5000,MATCH(UPPER(SUBSTITUTE('Main Template'!$D77," ","")),'Cleaned Google Form'!$A:$A,0),12),1),FALSE),AND(R$17=1,NOT(INDEX('Cleaned Google Form'!$A$1:$L$5000,MATCH(UPPER(SUBSTITUTE('Main Template'!$D77," ","")),'Cleaned Google Form'!$A:$A,0),6)="NO")),AND(R$17&gt;=26,NOT(INDEX('Cleaned Google Form'!$A$1:$L$5000,UPPER(SUBSTITUTE(MATCH(UPPER(SUBSTITUTE($D77," ","")),'Cleaned Google Form'!$A:$A,0)," ","")),7)="NO")),IFERROR(FIND(UPPER(SUBSTITUTE(R$12," ","")),INDEX('Cleaned Google Form'!$A$1:$L$5000,MATCH(UPPER(SUBSTITUTE($D77," ","")),'Cleaned Google Form'!$A:$A,0),8),1),FALSE)),0,1),1)</f>
        <v>1</v>
      </c>
      <c r="S77" s="14">
        <f>IFERROR(IF(OR(IFERROR(FIND(S$13,INDEX('Cleaned Google Form'!$A$1:$L$5000,MATCH(UPPER(SUBSTITUTE('Main Template'!$D77," ","")),'Cleaned Google Form'!$A:$A,0),12),1),FALSE),AND(S$17=1,NOT(INDEX('Cleaned Google Form'!$A$1:$L$5000,MATCH(UPPER(SUBSTITUTE('Main Template'!$D77," ","")),'Cleaned Google Form'!$A:$A,0),6)="NO")),AND(S$17&gt;=26,NOT(INDEX('Cleaned Google Form'!$A$1:$L$5000,UPPER(SUBSTITUTE(MATCH(UPPER(SUBSTITUTE($D77," ","")),'Cleaned Google Form'!$A:$A,0)," ","")),7)="NO")),IFERROR(FIND(UPPER(SUBSTITUTE(S$12," ","")),INDEX('Cleaned Google Form'!$A$1:$L$5000,MATCH(UPPER(SUBSTITUTE($D77," ","")),'Cleaned Google Form'!$A:$A,0),8),1),FALSE)),0,1),1)</f>
        <v>1</v>
      </c>
      <c r="T77" s="14">
        <f>IFERROR(IF(OR(IFERROR(FIND(T$13,INDEX('Cleaned Google Form'!$A$1:$L$5000,MATCH(UPPER(SUBSTITUTE('Main Template'!$D77," ","")),'Cleaned Google Form'!$A:$A,0),12),1),FALSE),AND(T$17=1,NOT(INDEX('Cleaned Google Form'!$A$1:$L$5000,MATCH(UPPER(SUBSTITUTE('Main Template'!$D77," ","")),'Cleaned Google Form'!$A:$A,0),6)="NO")),AND(T$17&gt;=26,NOT(INDEX('Cleaned Google Form'!$A$1:$L$5000,UPPER(SUBSTITUTE(MATCH(UPPER(SUBSTITUTE($D77," ","")),'Cleaned Google Form'!$A:$A,0)," ","")),7)="NO")),IFERROR(FIND(UPPER(SUBSTITUTE(T$12," ","")),INDEX('Cleaned Google Form'!$A$1:$L$5000,MATCH(UPPER(SUBSTITUTE($D77," ","")),'Cleaned Google Form'!$A:$A,0),8),1),FALSE)),0,1),1)</f>
        <v>1</v>
      </c>
      <c r="U77" s="14">
        <f>IFERROR(IF(OR(IFERROR(FIND(U$13,INDEX('Cleaned Google Form'!$A$1:$L$5000,MATCH(UPPER(SUBSTITUTE('Main Template'!$D77," ","")),'Cleaned Google Form'!$A:$A,0),12),1),FALSE),AND(U$17=1,NOT(INDEX('Cleaned Google Form'!$A$1:$L$5000,MATCH(UPPER(SUBSTITUTE('Main Template'!$D77," ","")),'Cleaned Google Form'!$A:$A,0),6)="NO")),AND(U$17&gt;=26,NOT(INDEX('Cleaned Google Form'!$A$1:$L$5000,UPPER(SUBSTITUTE(MATCH(UPPER(SUBSTITUTE($D77," ","")),'Cleaned Google Form'!$A:$A,0)," ","")),7)="NO")),IFERROR(FIND(UPPER(SUBSTITUTE(U$12," ","")),INDEX('Cleaned Google Form'!$A$1:$L$5000,MATCH(UPPER(SUBSTITUTE($D77," ","")),'Cleaned Google Form'!$A:$A,0),8),1),FALSE)),0,1),1)</f>
        <v>1</v>
      </c>
      <c r="V77" s="14">
        <f>IFERROR(IF(OR(IFERROR(FIND(V$13,INDEX('Cleaned Google Form'!$A$1:$L$5000,MATCH(UPPER(SUBSTITUTE('Main Template'!$D77," ","")),'Cleaned Google Form'!$A:$A,0),12),1),FALSE),AND(V$17=1,NOT(INDEX('Cleaned Google Form'!$A$1:$L$5000,MATCH(UPPER(SUBSTITUTE('Main Template'!$D77," ","")),'Cleaned Google Form'!$A:$A,0),6)="NO")),AND(V$17&gt;=26,NOT(INDEX('Cleaned Google Form'!$A$1:$L$5000,UPPER(SUBSTITUTE(MATCH(UPPER(SUBSTITUTE($D77," ","")),'Cleaned Google Form'!$A:$A,0)," ","")),7)="NO")),IFERROR(FIND(UPPER(SUBSTITUTE(V$12," ","")),INDEX('Cleaned Google Form'!$A$1:$L$5000,MATCH(UPPER(SUBSTITUTE($D77," ","")),'Cleaned Google Form'!$A:$A,0),8),1),FALSE)),0,1),1)</f>
        <v>1</v>
      </c>
      <c r="W77" s="14">
        <f>IFERROR(IF(OR(IFERROR(FIND(W$13,INDEX('Cleaned Google Form'!$A$1:$L$5000,MATCH(UPPER(SUBSTITUTE('Main Template'!$D77," ","")),'Cleaned Google Form'!$A:$A,0),12),1),FALSE),AND(W$17=1,NOT(INDEX('Cleaned Google Form'!$A$1:$L$5000,MATCH(UPPER(SUBSTITUTE('Main Template'!$D77," ","")),'Cleaned Google Form'!$A:$A,0),6)="NO")),AND(W$17&gt;=26,NOT(INDEX('Cleaned Google Form'!$A$1:$L$5000,UPPER(SUBSTITUTE(MATCH(UPPER(SUBSTITUTE($D77," ","")),'Cleaned Google Form'!$A:$A,0)," ","")),7)="NO")),IFERROR(FIND(UPPER(SUBSTITUTE(W$12," ","")),INDEX('Cleaned Google Form'!$A$1:$L$5000,MATCH(UPPER(SUBSTITUTE($D77," ","")),'Cleaned Google Form'!$A:$A,0),8),1),FALSE)),0,1),1)</f>
        <v>1</v>
      </c>
      <c r="X77" s="14">
        <f>IFERROR(IF(OR(IFERROR(FIND(X$13,INDEX('Cleaned Google Form'!$A$1:$L$5000,MATCH(UPPER(SUBSTITUTE('Main Template'!$D77," ","")),'Cleaned Google Form'!$A:$A,0),12),1),FALSE),AND(X$17=1,NOT(INDEX('Cleaned Google Form'!$A$1:$L$5000,MATCH(UPPER(SUBSTITUTE('Main Template'!$D77," ","")),'Cleaned Google Form'!$A:$A,0),6)="NO")),AND(X$17&gt;=26,NOT(INDEX('Cleaned Google Form'!$A$1:$L$5000,UPPER(SUBSTITUTE(MATCH(UPPER(SUBSTITUTE($D77," ","")),'Cleaned Google Form'!$A:$A,0)," ","")),7)="NO")),IFERROR(FIND(UPPER(SUBSTITUTE(X$12," ","")),INDEX('Cleaned Google Form'!$A$1:$L$5000,MATCH(UPPER(SUBSTITUTE($D77," ","")),'Cleaned Google Form'!$A:$A,0),8),1),FALSE)),0,1),1)</f>
        <v>1</v>
      </c>
      <c r="Y77" s="14">
        <f>IFERROR(IF(OR(IFERROR(FIND(Y$13,INDEX('Cleaned Google Form'!$A$1:$L$5000,MATCH(UPPER(SUBSTITUTE('Main Template'!$D77," ","")),'Cleaned Google Form'!$A:$A,0),12),1),FALSE),AND(Y$17=1,NOT(INDEX('Cleaned Google Form'!$A$1:$L$5000,MATCH(UPPER(SUBSTITUTE('Main Template'!$D77," ","")),'Cleaned Google Form'!$A:$A,0),6)="NO")),AND(Y$17&gt;=26,NOT(INDEX('Cleaned Google Form'!$A$1:$L$5000,UPPER(SUBSTITUTE(MATCH(UPPER(SUBSTITUTE($D77," ","")),'Cleaned Google Form'!$A:$A,0)," ","")),7)="NO")),IFERROR(FIND(UPPER(SUBSTITUTE(Y$12," ","")),INDEX('Cleaned Google Form'!$A$1:$L$5000,MATCH(UPPER(SUBSTITUTE($D77," ","")),'Cleaned Google Form'!$A:$A,0),8),1),FALSE)),0,1),1)</f>
        <v>1</v>
      </c>
      <c r="Z77" s="14">
        <f>IFERROR(IF(OR(IFERROR(FIND(Z$13,INDEX('Cleaned Google Form'!$A$1:$L$5000,MATCH(UPPER(SUBSTITUTE('Main Template'!$D77," ","")),'Cleaned Google Form'!$A:$A,0),12),1),FALSE),AND(Z$17=1,NOT(INDEX('Cleaned Google Form'!$A$1:$L$5000,MATCH(UPPER(SUBSTITUTE('Main Template'!$D77," ","")),'Cleaned Google Form'!$A:$A,0),6)="NO")),AND(Z$17&gt;=26,NOT(INDEX('Cleaned Google Form'!$A$1:$L$5000,UPPER(SUBSTITUTE(MATCH(UPPER(SUBSTITUTE($D77," ","")),'Cleaned Google Form'!$A:$A,0)," ","")),7)="NO")),IFERROR(FIND(UPPER(SUBSTITUTE(Z$12," ","")),INDEX('Cleaned Google Form'!$A$1:$L$5000,MATCH(UPPER(SUBSTITUTE($D77," ","")),'Cleaned Google Form'!$A:$A,0),8),1),FALSE)),0,1),1)</f>
        <v>1</v>
      </c>
      <c r="AA77" s="14">
        <f>IFERROR(IF(OR(IFERROR(FIND(AA$13,INDEX('Cleaned Google Form'!$A$1:$L$5000,MATCH(UPPER(SUBSTITUTE('Main Template'!$D77," ","")),'Cleaned Google Form'!$A:$A,0),12),1),FALSE),AND(AA$17=1,NOT(INDEX('Cleaned Google Form'!$A$1:$L$5000,MATCH(UPPER(SUBSTITUTE('Main Template'!$D77," ","")),'Cleaned Google Form'!$A:$A,0),6)="NO")),AND(AA$17&gt;=26,NOT(INDEX('Cleaned Google Form'!$A$1:$L$5000,UPPER(SUBSTITUTE(MATCH(UPPER(SUBSTITUTE($D77," ","")),'Cleaned Google Form'!$A:$A,0)," ","")),7)="NO")),IFERROR(FIND(UPPER(SUBSTITUTE(AA$12," ","")),INDEX('Cleaned Google Form'!$A$1:$L$5000,MATCH(UPPER(SUBSTITUTE($D77," ","")),'Cleaned Google Form'!$A:$A,0),8),1),FALSE)),0,1),1)</f>
        <v>1</v>
      </c>
      <c r="AB77" s="14">
        <f>IFERROR(IF(OR(IFERROR(FIND(AB$13,INDEX('Cleaned Google Form'!$A$1:$L$5000,MATCH(UPPER(SUBSTITUTE('Main Template'!$D77," ","")),'Cleaned Google Form'!$A:$A,0),12),1),FALSE),AND(AB$17=1,NOT(INDEX('Cleaned Google Form'!$A$1:$L$5000,MATCH(UPPER(SUBSTITUTE('Main Template'!$D77," ","")),'Cleaned Google Form'!$A:$A,0),6)="NO")),AND(AB$17&gt;=26,NOT(INDEX('Cleaned Google Form'!$A$1:$L$5000,UPPER(SUBSTITUTE(MATCH(UPPER(SUBSTITUTE($D77," ","")),'Cleaned Google Form'!$A:$A,0)," ","")),7)="NO")),IFERROR(FIND(UPPER(SUBSTITUTE(AB$12," ","")),INDEX('Cleaned Google Form'!$A$1:$L$5000,MATCH(UPPER(SUBSTITUTE($D77," ","")),'Cleaned Google Form'!$A:$A,0),8),1),FALSE)),0,1),1)</f>
        <v>1</v>
      </c>
      <c r="AC77" s="14">
        <f>IFERROR(IF(OR(IFERROR(FIND(AC$13,INDEX('Cleaned Google Form'!$A$1:$L$5000,MATCH(UPPER(SUBSTITUTE('Main Template'!$D77," ","")),'Cleaned Google Form'!$A:$A,0),12),1),FALSE),AND(AC$17=1,NOT(INDEX('Cleaned Google Form'!$A$1:$L$5000,MATCH(UPPER(SUBSTITUTE('Main Template'!$D77," ","")),'Cleaned Google Form'!$A:$A,0),6)="NO")),AND(AC$17&gt;=26,NOT(INDEX('Cleaned Google Form'!$A$1:$L$5000,UPPER(SUBSTITUTE(MATCH(UPPER(SUBSTITUTE($D77," ","")),'Cleaned Google Form'!$A:$A,0)," ","")),7)="NO")),IFERROR(FIND(UPPER(SUBSTITUTE(AC$12," ","")),INDEX('Cleaned Google Form'!$A$1:$L$5000,MATCH(UPPER(SUBSTITUTE($D77," ","")),'Cleaned Google Form'!$A:$A,0),8),1),FALSE)),0,1),1)</f>
        <v>1</v>
      </c>
      <c r="AD77" s="14">
        <f>IFERROR(IF(OR(IFERROR(FIND(AD$13,INDEX('Cleaned Google Form'!$A$1:$L$5000,MATCH(UPPER(SUBSTITUTE('Main Template'!$D77," ","")),'Cleaned Google Form'!$A:$A,0),12),1),FALSE),AND(AD$17=1,NOT(INDEX('Cleaned Google Form'!$A$1:$L$5000,MATCH(UPPER(SUBSTITUTE('Main Template'!$D77," ","")),'Cleaned Google Form'!$A:$A,0),6)="NO")),AND(AD$17&gt;=26,NOT(INDEX('Cleaned Google Form'!$A$1:$L$5000,UPPER(SUBSTITUTE(MATCH(UPPER(SUBSTITUTE($D77," ","")),'Cleaned Google Form'!$A:$A,0)," ","")),7)="NO")),IFERROR(FIND(UPPER(SUBSTITUTE(AD$12," ","")),INDEX('Cleaned Google Form'!$A$1:$L$5000,MATCH(UPPER(SUBSTITUTE($D77," ","")),'Cleaned Google Form'!$A:$A,0),8),1),FALSE)),0,1),1)</f>
        <v>1</v>
      </c>
      <c r="AE77" s="14">
        <f>IFERROR(IF(OR(IFERROR(FIND(AE$13,INDEX('Cleaned Google Form'!$A$1:$L$5000,MATCH(UPPER(SUBSTITUTE('Main Template'!$D77," ","")),'Cleaned Google Form'!$A:$A,0),12),1),FALSE),AND(AE$17=1,NOT(INDEX('Cleaned Google Form'!$A$1:$L$5000,MATCH(UPPER(SUBSTITUTE('Main Template'!$D77," ","")),'Cleaned Google Form'!$A:$A,0),6)="NO")),AND(AE$17&gt;=26,NOT(INDEX('Cleaned Google Form'!$A$1:$L$5000,UPPER(SUBSTITUTE(MATCH(UPPER(SUBSTITUTE($D77," ","")),'Cleaned Google Form'!$A:$A,0)," ","")),7)="NO")),IFERROR(FIND(UPPER(SUBSTITUTE(AE$12," ","")),INDEX('Cleaned Google Form'!$A$1:$L$5000,MATCH(UPPER(SUBSTITUTE($D77," ","")),'Cleaned Google Form'!$A:$A,0),8),1),FALSE)),0,1),1)</f>
        <v>1</v>
      </c>
      <c r="AF77" s="14">
        <f>IFERROR(IF(OR(IFERROR(FIND(AF$13,INDEX('Cleaned Google Form'!$A$1:$L$5000,MATCH(UPPER(SUBSTITUTE('Main Template'!$D77," ","")),'Cleaned Google Form'!$A:$A,0),12),1),FALSE),AND(AF$17=1,NOT(INDEX('Cleaned Google Form'!$A$1:$L$5000,MATCH(UPPER(SUBSTITUTE('Main Template'!$D77," ","")),'Cleaned Google Form'!$A:$A,0),6)="NO")),AND(AF$17&gt;=26,NOT(INDEX('Cleaned Google Form'!$A$1:$L$5000,UPPER(SUBSTITUTE(MATCH(UPPER(SUBSTITUTE($D77," ","")),'Cleaned Google Form'!$A:$A,0)," ","")),7)="NO")),IFERROR(FIND(UPPER(SUBSTITUTE(AF$12," ","")),INDEX('Cleaned Google Form'!$A$1:$L$5000,MATCH(UPPER(SUBSTITUTE($D77," ","")),'Cleaned Google Form'!$A:$A,0),8),1),FALSE)),0,1),1)</f>
        <v>1</v>
      </c>
      <c r="AG77" s="14">
        <f>IFERROR(IF(OR(IFERROR(FIND(AG$13,INDEX('Cleaned Google Form'!$A$1:$L$5000,MATCH(UPPER(SUBSTITUTE('Main Template'!$D77," ","")),'Cleaned Google Form'!$A:$A,0),12),1),FALSE),AND(AG$17=1,NOT(INDEX('Cleaned Google Form'!$A$1:$L$5000,MATCH(UPPER(SUBSTITUTE('Main Template'!$D77," ","")),'Cleaned Google Form'!$A:$A,0),6)="NO")),AND(AG$17&gt;=26,NOT(INDEX('Cleaned Google Form'!$A$1:$L$5000,UPPER(SUBSTITUTE(MATCH(UPPER(SUBSTITUTE($D77," ","")),'Cleaned Google Form'!$A:$A,0)," ","")),7)="NO")),IFERROR(FIND(UPPER(SUBSTITUTE(AG$12," ","")),INDEX('Cleaned Google Form'!$A$1:$L$5000,MATCH(UPPER(SUBSTITUTE($D77," ","")),'Cleaned Google Form'!$A:$A,0),8),1),FALSE)),0,1),1)</f>
        <v>1</v>
      </c>
      <c r="AH77" s="14">
        <f>IFERROR(IF(OR(IFERROR(FIND(AH$13,INDEX('Cleaned Google Form'!$A$1:$L$5000,MATCH(UPPER(SUBSTITUTE('Main Template'!$D77," ","")),'Cleaned Google Form'!$A:$A,0),12),1),FALSE),AND(AH$17=1,NOT(INDEX('Cleaned Google Form'!$A$1:$L$5000,MATCH(UPPER(SUBSTITUTE('Main Template'!$D77," ","")),'Cleaned Google Form'!$A:$A,0),6)="NO")),AND(AH$17&gt;=26,NOT(INDEX('Cleaned Google Form'!$A$1:$L$5000,UPPER(SUBSTITUTE(MATCH(UPPER(SUBSTITUTE($D77," ","")),'Cleaned Google Form'!$A:$A,0)," ","")),7)="NO")),IFERROR(FIND(UPPER(SUBSTITUTE(AH$12," ","")),INDEX('Cleaned Google Form'!$A$1:$L$5000,MATCH(UPPER(SUBSTITUTE($D77," ","")),'Cleaned Google Form'!$A:$A,0),8),1),FALSE)),0,1),1)</f>
        <v>1</v>
      </c>
      <c r="AI77" s="14">
        <f>IFERROR(IF(OR(IFERROR(FIND(AI$13,INDEX('Cleaned Google Form'!$A$1:$L$5000,MATCH(UPPER(SUBSTITUTE('Main Template'!$D77," ","")),'Cleaned Google Form'!$A:$A,0),12),1),FALSE),AND(AI$17=1,NOT(INDEX('Cleaned Google Form'!$A$1:$L$5000,MATCH(UPPER(SUBSTITUTE('Main Template'!$D77," ","")),'Cleaned Google Form'!$A:$A,0),6)="NO")),AND(AI$17&gt;=26,NOT(INDEX('Cleaned Google Form'!$A$1:$L$5000,UPPER(SUBSTITUTE(MATCH(UPPER(SUBSTITUTE($D77," ","")),'Cleaned Google Form'!$A:$A,0)," ","")),7)="NO")),IFERROR(FIND(UPPER(SUBSTITUTE(AI$12," ","")),INDEX('Cleaned Google Form'!$A$1:$L$5000,MATCH(UPPER(SUBSTITUTE($D77," ","")),'Cleaned Google Form'!$A:$A,0),8),1),FALSE)),0,1),1)</f>
        <v>1</v>
      </c>
      <c r="AJ77" s="14">
        <f>IFERROR(IF(OR(IFERROR(FIND(AJ$13,INDEX('Cleaned Google Form'!$A$1:$L$5000,MATCH(UPPER(SUBSTITUTE('Main Template'!$D77," ","")),'Cleaned Google Form'!$A:$A,0),12),1),FALSE),AND(AJ$17=1,NOT(INDEX('Cleaned Google Form'!$A$1:$L$5000,MATCH(UPPER(SUBSTITUTE('Main Template'!$D77," ","")),'Cleaned Google Form'!$A:$A,0),6)="NO")),AND(AJ$17&gt;=26,NOT(INDEX('Cleaned Google Form'!$A$1:$L$5000,UPPER(SUBSTITUTE(MATCH(UPPER(SUBSTITUTE($D77," ","")),'Cleaned Google Form'!$A:$A,0)," ","")),7)="NO")),IFERROR(FIND(UPPER(SUBSTITUTE(AJ$12," ","")),INDEX('Cleaned Google Form'!$A$1:$L$5000,MATCH(UPPER(SUBSTITUTE($D77," ","")),'Cleaned Google Form'!$A:$A,0),8),1),FALSE)),0,1),1)</f>
        <v>1</v>
      </c>
      <c r="AK77" s="14">
        <f>IFERROR(IF(OR(IFERROR(FIND(AK$13,INDEX('Cleaned Google Form'!$A$1:$L$5000,MATCH(UPPER(SUBSTITUTE('Main Template'!$D77," ","")),'Cleaned Google Form'!$A:$A,0),12),1),FALSE),AND(AK$17=1,NOT(INDEX('Cleaned Google Form'!$A$1:$L$5000,MATCH(UPPER(SUBSTITUTE('Main Template'!$D77," ","")),'Cleaned Google Form'!$A:$A,0),6)="NO")),AND(AK$17&gt;=26,NOT(INDEX('Cleaned Google Form'!$A$1:$L$5000,UPPER(SUBSTITUTE(MATCH(UPPER(SUBSTITUTE($D77," ","")),'Cleaned Google Form'!$A:$A,0)," ","")),7)="NO")),IFERROR(FIND(UPPER(SUBSTITUTE(AK$12," ","")),INDEX('Cleaned Google Form'!$A$1:$L$5000,MATCH(UPPER(SUBSTITUTE($D77," ","")),'Cleaned Google Form'!$A:$A,0),8),1),FALSE)),0,1),1)</f>
        <v>1</v>
      </c>
      <c r="AL77" s="14">
        <f>IFERROR(IF(OR(IFERROR(FIND(AL$13,INDEX('Cleaned Google Form'!$A$1:$L$5000,MATCH(UPPER(SUBSTITUTE('Main Template'!$D77," ","")),'Cleaned Google Form'!$A:$A,0),12),1),FALSE),AND(AL$17=1,NOT(INDEX('Cleaned Google Form'!$A$1:$L$5000,MATCH(UPPER(SUBSTITUTE('Main Template'!$D77," ","")),'Cleaned Google Form'!$A:$A,0),6)="NO")),AND(AL$17&gt;=26,NOT(INDEX('Cleaned Google Form'!$A$1:$L$5000,UPPER(SUBSTITUTE(MATCH(UPPER(SUBSTITUTE($D77," ","")),'Cleaned Google Form'!$A:$A,0)," ","")),7)="NO")),IFERROR(FIND(UPPER(SUBSTITUTE(AL$12," ","")),INDEX('Cleaned Google Form'!$A$1:$L$5000,MATCH(UPPER(SUBSTITUTE($D77," ","")),'Cleaned Google Form'!$A:$A,0),8),1),FALSE)),0,1),1)</f>
        <v>1</v>
      </c>
      <c r="AM77" s="14">
        <f>IFERROR(IF(OR(IFERROR(FIND(AM$13,INDEX('Cleaned Google Form'!$A$1:$L$5000,MATCH(UPPER(SUBSTITUTE('Main Template'!$D77," ","")),'Cleaned Google Form'!$A:$A,0),12),1),FALSE),AND(AM$17=1,NOT(INDEX('Cleaned Google Form'!$A$1:$L$5000,MATCH(UPPER(SUBSTITUTE('Main Template'!$D77," ","")),'Cleaned Google Form'!$A:$A,0),6)="NO")),AND(AM$17&gt;=26,NOT(INDEX('Cleaned Google Form'!$A$1:$L$5000,UPPER(SUBSTITUTE(MATCH(UPPER(SUBSTITUTE($D77," ","")),'Cleaned Google Form'!$A:$A,0)," ","")),7)="NO")),IFERROR(FIND(UPPER(SUBSTITUTE(AM$12," ","")),INDEX('Cleaned Google Form'!$A$1:$L$5000,MATCH(UPPER(SUBSTITUTE($D77," ","")),'Cleaned Google Form'!$A:$A,0),8),1),FALSE)),0,1),1)</f>
        <v>1</v>
      </c>
      <c r="AN77" s="14">
        <f>IFERROR(IF(OR(IFERROR(FIND(AN$13,INDEX('Cleaned Google Form'!$A$1:$L$5000,MATCH(UPPER(SUBSTITUTE('Main Template'!$D77," ","")),'Cleaned Google Form'!$A:$A,0),12),1),FALSE),AND(AN$17=1,NOT(INDEX('Cleaned Google Form'!$A$1:$L$5000,MATCH(UPPER(SUBSTITUTE('Main Template'!$D77," ","")),'Cleaned Google Form'!$A:$A,0),6)="NO")),AND(AN$17&gt;=26,NOT(INDEX('Cleaned Google Form'!$A$1:$L$5000,UPPER(SUBSTITUTE(MATCH(UPPER(SUBSTITUTE($D77," ","")),'Cleaned Google Form'!$A:$A,0)," ","")),7)="NO")),IFERROR(FIND(UPPER(SUBSTITUTE(AN$12," ","")),INDEX('Cleaned Google Form'!$A$1:$L$5000,MATCH(UPPER(SUBSTITUTE($D77," ","")),'Cleaned Google Form'!$A:$A,0),8),1),FALSE)),0,1),1)</f>
        <v>1</v>
      </c>
    </row>
    <row r="78" spans="3:40">
      <c r="C78" s="4">
        <f t="shared" si="8"/>
        <v>61</v>
      </c>
      <c r="D78" s="4" t="s">
        <v>70</v>
      </c>
      <c r="E78" s="4">
        <f>IFERROR(IF(UPPER(VLOOKUP(UPPER(SUBSTITUTE(D78," ","")),'Cleaned Google Form'!$A$1:$L$5000,3,FALSE))="YES",1,0),0)</f>
        <v>0</v>
      </c>
      <c r="F78" s="4">
        <f>IFERROR(IF(VLOOKUP(UPPER(SUBSTITUTE(D78," ","")),'Cleaned Google Form'!$A$1:$L$5000,2,FALSE)="R1",1,0),0)</f>
        <v>0</v>
      </c>
      <c r="G78" s="4">
        <f>IFERROR(IF(VLOOKUP(UPPER(SUBSTITUTE(D78," ","")),'Cleaned Google Form'!$A$1:$L$5000,4,FALSE)="VGH",1,0),0)</f>
        <v>0</v>
      </c>
      <c r="H78" s="4">
        <f>IFERROR(IF(G78+IFERROR(IF(VLOOKUP(UPPER(SUBSTITUTE(D78," ","")),'Cleaned Google Form'!$A$1:$L$5000,3,FALSE)="SPH",1,0),0)=0,1,0),0)</f>
        <v>1</v>
      </c>
      <c r="I78" s="4">
        <f t="shared" si="9"/>
        <v>61</v>
      </c>
      <c r="J78" s="14">
        <f>IFERROR(IF(OR(IFERROR(FIND(J$13,INDEX('Cleaned Google Form'!$A$1:$L$5000,MATCH(UPPER(SUBSTITUTE('Main Template'!$D78," ","")),'Cleaned Google Form'!$A:$A,0),12),1),FALSE),AND(J$17=1,NOT(INDEX('Cleaned Google Form'!$A$1:$L$5000,MATCH(UPPER(SUBSTITUTE('Main Template'!$D78," ","")),'Cleaned Google Form'!$A:$A,0),6)="NO")),AND(J$17&gt;=26,NOT(INDEX('Cleaned Google Form'!$A$1:$L$5000,UPPER(SUBSTITUTE(MATCH(UPPER(SUBSTITUTE($D78," ","")),'Cleaned Google Form'!$A:$A,0)," ","")),7)="NO")),IFERROR(FIND(UPPER(SUBSTITUTE(J$12," ","")),INDEX('Cleaned Google Form'!$A$1:$L$5000,MATCH(UPPER(SUBSTITUTE($D78," ","")),'Cleaned Google Form'!$A:$A,0),8),1),FALSE)),0,1),1)</f>
        <v>1</v>
      </c>
      <c r="K78" s="14">
        <f>IFERROR(IF(OR(IFERROR(FIND(K$13,INDEX('Cleaned Google Form'!$A$1:$L$5000,MATCH(UPPER(SUBSTITUTE('Main Template'!$D78," ","")),'Cleaned Google Form'!$A:$A,0),12),1),FALSE),AND(K$17=1,NOT(INDEX('Cleaned Google Form'!$A$1:$L$5000,MATCH(UPPER(SUBSTITUTE('Main Template'!$D78," ","")),'Cleaned Google Form'!$A:$A,0),6)="NO")),AND(K$17&gt;=26,NOT(INDEX('Cleaned Google Form'!$A$1:$L$5000,UPPER(SUBSTITUTE(MATCH(UPPER(SUBSTITUTE($D78," ","")),'Cleaned Google Form'!$A:$A,0)," ","")),7)="NO")),IFERROR(FIND(UPPER(SUBSTITUTE(K$12," ","")),INDEX('Cleaned Google Form'!$A$1:$L$5000,MATCH(UPPER(SUBSTITUTE($D78," ","")),'Cleaned Google Form'!$A:$A,0),8),1),FALSE)),0,1),1)</f>
        <v>1</v>
      </c>
      <c r="L78" s="14">
        <f>IFERROR(IF(OR(IFERROR(FIND(L$13,INDEX('Cleaned Google Form'!$A$1:$L$5000,MATCH(UPPER(SUBSTITUTE('Main Template'!$D78," ","")),'Cleaned Google Form'!$A:$A,0),12),1),FALSE),AND(L$17=1,NOT(INDEX('Cleaned Google Form'!$A$1:$L$5000,MATCH(UPPER(SUBSTITUTE('Main Template'!$D78," ","")),'Cleaned Google Form'!$A:$A,0),6)="NO")),AND(L$17&gt;=26,NOT(INDEX('Cleaned Google Form'!$A$1:$L$5000,UPPER(SUBSTITUTE(MATCH(UPPER(SUBSTITUTE($D78," ","")),'Cleaned Google Form'!$A:$A,0)," ","")),7)="NO")),IFERROR(FIND(UPPER(SUBSTITUTE(L$12," ","")),INDEX('Cleaned Google Form'!$A$1:$L$5000,MATCH(UPPER(SUBSTITUTE($D78," ","")),'Cleaned Google Form'!$A:$A,0),8),1),FALSE)),0,1),1)</f>
        <v>1</v>
      </c>
      <c r="M78" s="14">
        <f>IFERROR(IF(OR(IFERROR(FIND(M$13,INDEX('Cleaned Google Form'!$A$1:$L$5000,MATCH(UPPER(SUBSTITUTE('Main Template'!$D78," ","")),'Cleaned Google Form'!$A:$A,0),12),1),FALSE),AND(M$17=1,NOT(INDEX('Cleaned Google Form'!$A$1:$L$5000,MATCH(UPPER(SUBSTITUTE('Main Template'!$D78," ","")),'Cleaned Google Form'!$A:$A,0),6)="NO")),AND(M$17&gt;=26,NOT(INDEX('Cleaned Google Form'!$A$1:$L$5000,UPPER(SUBSTITUTE(MATCH(UPPER(SUBSTITUTE($D78," ","")),'Cleaned Google Form'!$A:$A,0)," ","")),7)="NO")),IFERROR(FIND(UPPER(SUBSTITUTE(M$12," ","")),INDEX('Cleaned Google Form'!$A$1:$L$5000,MATCH(UPPER(SUBSTITUTE($D78," ","")),'Cleaned Google Form'!$A:$A,0),8),1),FALSE)),0,1),1)</f>
        <v>1</v>
      </c>
      <c r="N78" s="14">
        <f>IFERROR(IF(OR(IFERROR(FIND(N$13,INDEX('Cleaned Google Form'!$A$1:$L$5000,MATCH(UPPER(SUBSTITUTE('Main Template'!$D78," ","")),'Cleaned Google Form'!$A:$A,0),12),1),FALSE),AND(N$17=1,NOT(INDEX('Cleaned Google Form'!$A$1:$L$5000,MATCH(UPPER(SUBSTITUTE('Main Template'!$D78," ","")),'Cleaned Google Form'!$A:$A,0),6)="NO")),AND(N$17&gt;=26,NOT(INDEX('Cleaned Google Form'!$A$1:$L$5000,UPPER(SUBSTITUTE(MATCH(UPPER(SUBSTITUTE($D78," ","")),'Cleaned Google Form'!$A:$A,0)," ","")),7)="NO")),IFERROR(FIND(UPPER(SUBSTITUTE(N$12," ","")),INDEX('Cleaned Google Form'!$A$1:$L$5000,MATCH(UPPER(SUBSTITUTE($D78," ","")),'Cleaned Google Form'!$A:$A,0),8),1),FALSE)),0,1),1)</f>
        <v>1</v>
      </c>
      <c r="O78" s="14">
        <f>IFERROR(IF(OR(IFERROR(FIND(O$13,INDEX('Cleaned Google Form'!$A$1:$L$5000,MATCH(UPPER(SUBSTITUTE('Main Template'!$D78," ","")),'Cleaned Google Form'!$A:$A,0),12),1),FALSE),AND(O$17=1,NOT(INDEX('Cleaned Google Form'!$A$1:$L$5000,MATCH(UPPER(SUBSTITUTE('Main Template'!$D78," ","")),'Cleaned Google Form'!$A:$A,0),6)="NO")),AND(O$17&gt;=26,NOT(INDEX('Cleaned Google Form'!$A$1:$L$5000,UPPER(SUBSTITUTE(MATCH(UPPER(SUBSTITUTE($D78," ","")),'Cleaned Google Form'!$A:$A,0)," ","")),7)="NO")),IFERROR(FIND(UPPER(SUBSTITUTE(O$12," ","")),INDEX('Cleaned Google Form'!$A$1:$L$5000,MATCH(UPPER(SUBSTITUTE($D78," ","")),'Cleaned Google Form'!$A:$A,0),8),1),FALSE)),0,1),1)</f>
        <v>1</v>
      </c>
      <c r="P78" s="14">
        <f>IFERROR(IF(OR(IFERROR(FIND(P$13,INDEX('Cleaned Google Form'!$A$1:$L$5000,MATCH(UPPER(SUBSTITUTE('Main Template'!$D78," ","")),'Cleaned Google Form'!$A:$A,0),12),1),FALSE),AND(P$17=1,NOT(INDEX('Cleaned Google Form'!$A$1:$L$5000,MATCH(UPPER(SUBSTITUTE('Main Template'!$D78," ","")),'Cleaned Google Form'!$A:$A,0),6)="NO")),AND(P$17&gt;=26,NOT(INDEX('Cleaned Google Form'!$A$1:$L$5000,UPPER(SUBSTITUTE(MATCH(UPPER(SUBSTITUTE($D78," ","")),'Cleaned Google Form'!$A:$A,0)," ","")),7)="NO")),IFERROR(FIND(UPPER(SUBSTITUTE(P$12," ","")),INDEX('Cleaned Google Form'!$A$1:$L$5000,MATCH(UPPER(SUBSTITUTE($D78," ","")),'Cleaned Google Form'!$A:$A,0),8),1),FALSE)),0,1),1)</f>
        <v>1</v>
      </c>
      <c r="Q78" s="14">
        <f>IFERROR(IF(OR(IFERROR(FIND(Q$13,INDEX('Cleaned Google Form'!$A$1:$L$5000,MATCH(UPPER(SUBSTITUTE('Main Template'!$D78," ","")),'Cleaned Google Form'!$A:$A,0),12),1),FALSE),AND(Q$17=1,NOT(INDEX('Cleaned Google Form'!$A$1:$L$5000,MATCH(UPPER(SUBSTITUTE('Main Template'!$D78," ","")),'Cleaned Google Form'!$A:$A,0),6)="NO")),AND(Q$17&gt;=26,NOT(INDEX('Cleaned Google Form'!$A$1:$L$5000,UPPER(SUBSTITUTE(MATCH(UPPER(SUBSTITUTE($D78," ","")),'Cleaned Google Form'!$A:$A,0)," ","")),7)="NO")),IFERROR(FIND(UPPER(SUBSTITUTE(Q$12," ","")),INDEX('Cleaned Google Form'!$A$1:$L$5000,MATCH(UPPER(SUBSTITUTE($D78," ","")),'Cleaned Google Form'!$A:$A,0),8),1),FALSE)),0,1),1)</f>
        <v>1</v>
      </c>
      <c r="R78" s="14">
        <f>IFERROR(IF(OR(IFERROR(FIND(R$13,INDEX('Cleaned Google Form'!$A$1:$L$5000,MATCH(UPPER(SUBSTITUTE('Main Template'!$D78," ","")),'Cleaned Google Form'!$A:$A,0),12),1),FALSE),AND(R$17=1,NOT(INDEX('Cleaned Google Form'!$A$1:$L$5000,MATCH(UPPER(SUBSTITUTE('Main Template'!$D78," ","")),'Cleaned Google Form'!$A:$A,0),6)="NO")),AND(R$17&gt;=26,NOT(INDEX('Cleaned Google Form'!$A$1:$L$5000,UPPER(SUBSTITUTE(MATCH(UPPER(SUBSTITUTE($D78," ","")),'Cleaned Google Form'!$A:$A,0)," ","")),7)="NO")),IFERROR(FIND(UPPER(SUBSTITUTE(R$12," ","")),INDEX('Cleaned Google Form'!$A$1:$L$5000,MATCH(UPPER(SUBSTITUTE($D78," ","")),'Cleaned Google Form'!$A:$A,0),8),1),FALSE)),0,1),1)</f>
        <v>1</v>
      </c>
      <c r="S78" s="14">
        <f>IFERROR(IF(OR(IFERROR(FIND(S$13,INDEX('Cleaned Google Form'!$A$1:$L$5000,MATCH(UPPER(SUBSTITUTE('Main Template'!$D78," ","")),'Cleaned Google Form'!$A:$A,0),12),1),FALSE),AND(S$17=1,NOT(INDEX('Cleaned Google Form'!$A$1:$L$5000,MATCH(UPPER(SUBSTITUTE('Main Template'!$D78," ","")),'Cleaned Google Form'!$A:$A,0),6)="NO")),AND(S$17&gt;=26,NOT(INDEX('Cleaned Google Form'!$A$1:$L$5000,UPPER(SUBSTITUTE(MATCH(UPPER(SUBSTITUTE($D78," ","")),'Cleaned Google Form'!$A:$A,0)," ","")),7)="NO")),IFERROR(FIND(UPPER(SUBSTITUTE(S$12," ","")),INDEX('Cleaned Google Form'!$A$1:$L$5000,MATCH(UPPER(SUBSTITUTE($D78," ","")),'Cleaned Google Form'!$A:$A,0),8),1),FALSE)),0,1),1)</f>
        <v>1</v>
      </c>
      <c r="T78" s="14">
        <f>IFERROR(IF(OR(IFERROR(FIND(T$13,INDEX('Cleaned Google Form'!$A$1:$L$5000,MATCH(UPPER(SUBSTITUTE('Main Template'!$D78," ","")),'Cleaned Google Form'!$A:$A,0),12),1),FALSE),AND(T$17=1,NOT(INDEX('Cleaned Google Form'!$A$1:$L$5000,MATCH(UPPER(SUBSTITUTE('Main Template'!$D78," ","")),'Cleaned Google Form'!$A:$A,0),6)="NO")),AND(T$17&gt;=26,NOT(INDEX('Cleaned Google Form'!$A$1:$L$5000,UPPER(SUBSTITUTE(MATCH(UPPER(SUBSTITUTE($D78," ","")),'Cleaned Google Form'!$A:$A,0)," ","")),7)="NO")),IFERROR(FIND(UPPER(SUBSTITUTE(T$12," ","")),INDEX('Cleaned Google Form'!$A$1:$L$5000,MATCH(UPPER(SUBSTITUTE($D78," ","")),'Cleaned Google Form'!$A:$A,0),8),1),FALSE)),0,1),1)</f>
        <v>1</v>
      </c>
      <c r="U78" s="14">
        <f>IFERROR(IF(OR(IFERROR(FIND(U$13,INDEX('Cleaned Google Form'!$A$1:$L$5000,MATCH(UPPER(SUBSTITUTE('Main Template'!$D78," ","")),'Cleaned Google Form'!$A:$A,0),12),1),FALSE),AND(U$17=1,NOT(INDEX('Cleaned Google Form'!$A$1:$L$5000,MATCH(UPPER(SUBSTITUTE('Main Template'!$D78," ","")),'Cleaned Google Form'!$A:$A,0),6)="NO")),AND(U$17&gt;=26,NOT(INDEX('Cleaned Google Form'!$A$1:$L$5000,UPPER(SUBSTITUTE(MATCH(UPPER(SUBSTITUTE($D78," ","")),'Cleaned Google Form'!$A:$A,0)," ","")),7)="NO")),IFERROR(FIND(UPPER(SUBSTITUTE(U$12," ","")),INDEX('Cleaned Google Form'!$A$1:$L$5000,MATCH(UPPER(SUBSTITUTE($D78," ","")),'Cleaned Google Form'!$A:$A,0),8),1),FALSE)),0,1),1)</f>
        <v>1</v>
      </c>
      <c r="V78" s="14">
        <f>IFERROR(IF(OR(IFERROR(FIND(V$13,INDEX('Cleaned Google Form'!$A$1:$L$5000,MATCH(UPPER(SUBSTITUTE('Main Template'!$D78," ","")),'Cleaned Google Form'!$A:$A,0),12),1),FALSE),AND(V$17=1,NOT(INDEX('Cleaned Google Form'!$A$1:$L$5000,MATCH(UPPER(SUBSTITUTE('Main Template'!$D78," ","")),'Cleaned Google Form'!$A:$A,0),6)="NO")),AND(V$17&gt;=26,NOT(INDEX('Cleaned Google Form'!$A$1:$L$5000,UPPER(SUBSTITUTE(MATCH(UPPER(SUBSTITUTE($D78," ","")),'Cleaned Google Form'!$A:$A,0)," ","")),7)="NO")),IFERROR(FIND(UPPER(SUBSTITUTE(V$12," ","")),INDEX('Cleaned Google Form'!$A$1:$L$5000,MATCH(UPPER(SUBSTITUTE($D78," ","")),'Cleaned Google Form'!$A:$A,0),8),1),FALSE)),0,1),1)</f>
        <v>1</v>
      </c>
      <c r="W78" s="14">
        <f>IFERROR(IF(OR(IFERROR(FIND(W$13,INDEX('Cleaned Google Form'!$A$1:$L$5000,MATCH(UPPER(SUBSTITUTE('Main Template'!$D78," ","")),'Cleaned Google Form'!$A:$A,0),12),1),FALSE),AND(W$17=1,NOT(INDEX('Cleaned Google Form'!$A$1:$L$5000,MATCH(UPPER(SUBSTITUTE('Main Template'!$D78," ","")),'Cleaned Google Form'!$A:$A,0),6)="NO")),AND(W$17&gt;=26,NOT(INDEX('Cleaned Google Form'!$A$1:$L$5000,UPPER(SUBSTITUTE(MATCH(UPPER(SUBSTITUTE($D78," ","")),'Cleaned Google Form'!$A:$A,0)," ","")),7)="NO")),IFERROR(FIND(UPPER(SUBSTITUTE(W$12," ","")),INDEX('Cleaned Google Form'!$A$1:$L$5000,MATCH(UPPER(SUBSTITUTE($D78," ","")),'Cleaned Google Form'!$A:$A,0),8),1),FALSE)),0,1),1)</f>
        <v>1</v>
      </c>
      <c r="X78" s="14">
        <f>IFERROR(IF(OR(IFERROR(FIND(X$13,INDEX('Cleaned Google Form'!$A$1:$L$5000,MATCH(UPPER(SUBSTITUTE('Main Template'!$D78," ","")),'Cleaned Google Form'!$A:$A,0),12),1),FALSE),AND(X$17=1,NOT(INDEX('Cleaned Google Form'!$A$1:$L$5000,MATCH(UPPER(SUBSTITUTE('Main Template'!$D78," ","")),'Cleaned Google Form'!$A:$A,0),6)="NO")),AND(X$17&gt;=26,NOT(INDEX('Cleaned Google Form'!$A$1:$L$5000,UPPER(SUBSTITUTE(MATCH(UPPER(SUBSTITUTE($D78," ","")),'Cleaned Google Form'!$A:$A,0)," ","")),7)="NO")),IFERROR(FIND(UPPER(SUBSTITUTE(X$12," ","")),INDEX('Cleaned Google Form'!$A$1:$L$5000,MATCH(UPPER(SUBSTITUTE($D78," ","")),'Cleaned Google Form'!$A:$A,0),8),1),FALSE)),0,1),1)</f>
        <v>1</v>
      </c>
      <c r="Y78" s="14">
        <f>IFERROR(IF(OR(IFERROR(FIND(Y$13,INDEX('Cleaned Google Form'!$A$1:$L$5000,MATCH(UPPER(SUBSTITUTE('Main Template'!$D78," ","")),'Cleaned Google Form'!$A:$A,0),12),1),FALSE),AND(Y$17=1,NOT(INDEX('Cleaned Google Form'!$A$1:$L$5000,MATCH(UPPER(SUBSTITUTE('Main Template'!$D78," ","")),'Cleaned Google Form'!$A:$A,0),6)="NO")),AND(Y$17&gt;=26,NOT(INDEX('Cleaned Google Form'!$A$1:$L$5000,UPPER(SUBSTITUTE(MATCH(UPPER(SUBSTITUTE($D78," ","")),'Cleaned Google Form'!$A:$A,0)," ","")),7)="NO")),IFERROR(FIND(UPPER(SUBSTITUTE(Y$12," ","")),INDEX('Cleaned Google Form'!$A$1:$L$5000,MATCH(UPPER(SUBSTITUTE($D78," ","")),'Cleaned Google Form'!$A:$A,0),8),1),FALSE)),0,1),1)</f>
        <v>1</v>
      </c>
      <c r="Z78" s="14">
        <f>IFERROR(IF(OR(IFERROR(FIND(Z$13,INDEX('Cleaned Google Form'!$A$1:$L$5000,MATCH(UPPER(SUBSTITUTE('Main Template'!$D78," ","")),'Cleaned Google Form'!$A:$A,0),12),1),FALSE),AND(Z$17=1,NOT(INDEX('Cleaned Google Form'!$A$1:$L$5000,MATCH(UPPER(SUBSTITUTE('Main Template'!$D78," ","")),'Cleaned Google Form'!$A:$A,0),6)="NO")),AND(Z$17&gt;=26,NOT(INDEX('Cleaned Google Form'!$A$1:$L$5000,UPPER(SUBSTITUTE(MATCH(UPPER(SUBSTITUTE($D78," ","")),'Cleaned Google Form'!$A:$A,0)," ","")),7)="NO")),IFERROR(FIND(UPPER(SUBSTITUTE(Z$12," ","")),INDEX('Cleaned Google Form'!$A$1:$L$5000,MATCH(UPPER(SUBSTITUTE($D78," ","")),'Cleaned Google Form'!$A:$A,0),8),1),FALSE)),0,1),1)</f>
        <v>1</v>
      </c>
      <c r="AA78" s="14">
        <f>IFERROR(IF(OR(IFERROR(FIND(AA$13,INDEX('Cleaned Google Form'!$A$1:$L$5000,MATCH(UPPER(SUBSTITUTE('Main Template'!$D78," ","")),'Cleaned Google Form'!$A:$A,0),12),1),FALSE),AND(AA$17=1,NOT(INDEX('Cleaned Google Form'!$A$1:$L$5000,MATCH(UPPER(SUBSTITUTE('Main Template'!$D78," ","")),'Cleaned Google Form'!$A:$A,0),6)="NO")),AND(AA$17&gt;=26,NOT(INDEX('Cleaned Google Form'!$A$1:$L$5000,UPPER(SUBSTITUTE(MATCH(UPPER(SUBSTITUTE($D78," ","")),'Cleaned Google Form'!$A:$A,0)," ","")),7)="NO")),IFERROR(FIND(UPPER(SUBSTITUTE(AA$12," ","")),INDEX('Cleaned Google Form'!$A$1:$L$5000,MATCH(UPPER(SUBSTITUTE($D78," ","")),'Cleaned Google Form'!$A:$A,0),8),1),FALSE)),0,1),1)</f>
        <v>1</v>
      </c>
      <c r="AB78" s="14">
        <f>IFERROR(IF(OR(IFERROR(FIND(AB$13,INDEX('Cleaned Google Form'!$A$1:$L$5000,MATCH(UPPER(SUBSTITUTE('Main Template'!$D78," ","")),'Cleaned Google Form'!$A:$A,0),12),1),FALSE),AND(AB$17=1,NOT(INDEX('Cleaned Google Form'!$A$1:$L$5000,MATCH(UPPER(SUBSTITUTE('Main Template'!$D78," ","")),'Cleaned Google Form'!$A:$A,0),6)="NO")),AND(AB$17&gt;=26,NOT(INDEX('Cleaned Google Form'!$A$1:$L$5000,UPPER(SUBSTITUTE(MATCH(UPPER(SUBSTITUTE($D78," ","")),'Cleaned Google Form'!$A:$A,0)," ","")),7)="NO")),IFERROR(FIND(UPPER(SUBSTITUTE(AB$12," ","")),INDEX('Cleaned Google Form'!$A$1:$L$5000,MATCH(UPPER(SUBSTITUTE($D78," ","")),'Cleaned Google Form'!$A:$A,0),8),1),FALSE)),0,1),1)</f>
        <v>1</v>
      </c>
      <c r="AC78" s="14">
        <f>IFERROR(IF(OR(IFERROR(FIND(AC$13,INDEX('Cleaned Google Form'!$A$1:$L$5000,MATCH(UPPER(SUBSTITUTE('Main Template'!$D78," ","")),'Cleaned Google Form'!$A:$A,0),12),1),FALSE),AND(AC$17=1,NOT(INDEX('Cleaned Google Form'!$A$1:$L$5000,MATCH(UPPER(SUBSTITUTE('Main Template'!$D78," ","")),'Cleaned Google Form'!$A:$A,0),6)="NO")),AND(AC$17&gt;=26,NOT(INDEX('Cleaned Google Form'!$A$1:$L$5000,UPPER(SUBSTITUTE(MATCH(UPPER(SUBSTITUTE($D78," ","")),'Cleaned Google Form'!$A:$A,0)," ","")),7)="NO")),IFERROR(FIND(UPPER(SUBSTITUTE(AC$12," ","")),INDEX('Cleaned Google Form'!$A$1:$L$5000,MATCH(UPPER(SUBSTITUTE($D78," ","")),'Cleaned Google Form'!$A:$A,0),8),1),FALSE)),0,1),1)</f>
        <v>1</v>
      </c>
      <c r="AD78" s="14">
        <f>IFERROR(IF(OR(IFERROR(FIND(AD$13,INDEX('Cleaned Google Form'!$A$1:$L$5000,MATCH(UPPER(SUBSTITUTE('Main Template'!$D78," ","")),'Cleaned Google Form'!$A:$A,0),12),1),FALSE),AND(AD$17=1,NOT(INDEX('Cleaned Google Form'!$A$1:$L$5000,MATCH(UPPER(SUBSTITUTE('Main Template'!$D78," ","")),'Cleaned Google Form'!$A:$A,0),6)="NO")),AND(AD$17&gt;=26,NOT(INDEX('Cleaned Google Form'!$A$1:$L$5000,UPPER(SUBSTITUTE(MATCH(UPPER(SUBSTITUTE($D78," ","")),'Cleaned Google Form'!$A:$A,0)," ","")),7)="NO")),IFERROR(FIND(UPPER(SUBSTITUTE(AD$12," ","")),INDEX('Cleaned Google Form'!$A$1:$L$5000,MATCH(UPPER(SUBSTITUTE($D78," ","")),'Cleaned Google Form'!$A:$A,0),8),1),FALSE)),0,1),1)</f>
        <v>1</v>
      </c>
      <c r="AE78" s="14">
        <f>IFERROR(IF(OR(IFERROR(FIND(AE$13,INDEX('Cleaned Google Form'!$A$1:$L$5000,MATCH(UPPER(SUBSTITUTE('Main Template'!$D78," ","")),'Cleaned Google Form'!$A:$A,0),12),1),FALSE),AND(AE$17=1,NOT(INDEX('Cleaned Google Form'!$A$1:$L$5000,MATCH(UPPER(SUBSTITUTE('Main Template'!$D78," ","")),'Cleaned Google Form'!$A:$A,0),6)="NO")),AND(AE$17&gt;=26,NOT(INDEX('Cleaned Google Form'!$A$1:$L$5000,UPPER(SUBSTITUTE(MATCH(UPPER(SUBSTITUTE($D78," ","")),'Cleaned Google Form'!$A:$A,0)," ","")),7)="NO")),IFERROR(FIND(UPPER(SUBSTITUTE(AE$12," ","")),INDEX('Cleaned Google Form'!$A$1:$L$5000,MATCH(UPPER(SUBSTITUTE($D78," ","")),'Cleaned Google Form'!$A:$A,0),8),1),FALSE)),0,1),1)</f>
        <v>1</v>
      </c>
      <c r="AF78" s="14">
        <f>IFERROR(IF(OR(IFERROR(FIND(AF$13,INDEX('Cleaned Google Form'!$A$1:$L$5000,MATCH(UPPER(SUBSTITUTE('Main Template'!$D78," ","")),'Cleaned Google Form'!$A:$A,0),12),1),FALSE),AND(AF$17=1,NOT(INDEX('Cleaned Google Form'!$A$1:$L$5000,MATCH(UPPER(SUBSTITUTE('Main Template'!$D78," ","")),'Cleaned Google Form'!$A:$A,0),6)="NO")),AND(AF$17&gt;=26,NOT(INDEX('Cleaned Google Form'!$A$1:$L$5000,UPPER(SUBSTITUTE(MATCH(UPPER(SUBSTITUTE($D78," ","")),'Cleaned Google Form'!$A:$A,0)," ","")),7)="NO")),IFERROR(FIND(UPPER(SUBSTITUTE(AF$12," ","")),INDEX('Cleaned Google Form'!$A$1:$L$5000,MATCH(UPPER(SUBSTITUTE($D78," ","")),'Cleaned Google Form'!$A:$A,0),8),1),FALSE)),0,1),1)</f>
        <v>1</v>
      </c>
      <c r="AG78" s="14">
        <f>IFERROR(IF(OR(IFERROR(FIND(AG$13,INDEX('Cleaned Google Form'!$A$1:$L$5000,MATCH(UPPER(SUBSTITUTE('Main Template'!$D78," ","")),'Cleaned Google Form'!$A:$A,0),12),1),FALSE),AND(AG$17=1,NOT(INDEX('Cleaned Google Form'!$A$1:$L$5000,MATCH(UPPER(SUBSTITUTE('Main Template'!$D78," ","")),'Cleaned Google Form'!$A:$A,0),6)="NO")),AND(AG$17&gt;=26,NOT(INDEX('Cleaned Google Form'!$A$1:$L$5000,UPPER(SUBSTITUTE(MATCH(UPPER(SUBSTITUTE($D78," ","")),'Cleaned Google Form'!$A:$A,0)," ","")),7)="NO")),IFERROR(FIND(UPPER(SUBSTITUTE(AG$12," ","")),INDEX('Cleaned Google Form'!$A$1:$L$5000,MATCH(UPPER(SUBSTITUTE($D78," ","")),'Cleaned Google Form'!$A:$A,0),8),1),FALSE)),0,1),1)</f>
        <v>1</v>
      </c>
      <c r="AH78" s="14">
        <f>IFERROR(IF(OR(IFERROR(FIND(AH$13,INDEX('Cleaned Google Form'!$A$1:$L$5000,MATCH(UPPER(SUBSTITUTE('Main Template'!$D78," ","")),'Cleaned Google Form'!$A:$A,0),12),1),FALSE),AND(AH$17=1,NOT(INDEX('Cleaned Google Form'!$A$1:$L$5000,MATCH(UPPER(SUBSTITUTE('Main Template'!$D78," ","")),'Cleaned Google Form'!$A:$A,0),6)="NO")),AND(AH$17&gt;=26,NOT(INDEX('Cleaned Google Form'!$A$1:$L$5000,UPPER(SUBSTITUTE(MATCH(UPPER(SUBSTITUTE($D78," ","")),'Cleaned Google Form'!$A:$A,0)," ","")),7)="NO")),IFERROR(FIND(UPPER(SUBSTITUTE(AH$12," ","")),INDEX('Cleaned Google Form'!$A$1:$L$5000,MATCH(UPPER(SUBSTITUTE($D78," ","")),'Cleaned Google Form'!$A:$A,0),8),1),FALSE)),0,1),1)</f>
        <v>1</v>
      </c>
      <c r="AI78" s="14">
        <f>IFERROR(IF(OR(IFERROR(FIND(AI$13,INDEX('Cleaned Google Form'!$A$1:$L$5000,MATCH(UPPER(SUBSTITUTE('Main Template'!$D78," ","")),'Cleaned Google Form'!$A:$A,0),12),1),FALSE),AND(AI$17=1,NOT(INDEX('Cleaned Google Form'!$A$1:$L$5000,MATCH(UPPER(SUBSTITUTE('Main Template'!$D78," ","")),'Cleaned Google Form'!$A:$A,0),6)="NO")),AND(AI$17&gt;=26,NOT(INDEX('Cleaned Google Form'!$A$1:$L$5000,UPPER(SUBSTITUTE(MATCH(UPPER(SUBSTITUTE($D78," ","")),'Cleaned Google Form'!$A:$A,0)," ","")),7)="NO")),IFERROR(FIND(UPPER(SUBSTITUTE(AI$12," ","")),INDEX('Cleaned Google Form'!$A$1:$L$5000,MATCH(UPPER(SUBSTITUTE($D78," ","")),'Cleaned Google Form'!$A:$A,0),8),1),FALSE)),0,1),1)</f>
        <v>1</v>
      </c>
      <c r="AJ78" s="14">
        <f>IFERROR(IF(OR(IFERROR(FIND(AJ$13,INDEX('Cleaned Google Form'!$A$1:$L$5000,MATCH(UPPER(SUBSTITUTE('Main Template'!$D78," ","")),'Cleaned Google Form'!$A:$A,0),12),1),FALSE),AND(AJ$17=1,NOT(INDEX('Cleaned Google Form'!$A$1:$L$5000,MATCH(UPPER(SUBSTITUTE('Main Template'!$D78," ","")),'Cleaned Google Form'!$A:$A,0),6)="NO")),AND(AJ$17&gt;=26,NOT(INDEX('Cleaned Google Form'!$A$1:$L$5000,UPPER(SUBSTITUTE(MATCH(UPPER(SUBSTITUTE($D78," ","")),'Cleaned Google Form'!$A:$A,0)," ","")),7)="NO")),IFERROR(FIND(UPPER(SUBSTITUTE(AJ$12," ","")),INDEX('Cleaned Google Form'!$A$1:$L$5000,MATCH(UPPER(SUBSTITUTE($D78," ","")),'Cleaned Google Form'!$A:$A,0),8),1),FALSE)),0,1),1)</f>
        <v>1</v>
      </c>
      <c r="AK78" s="14">
        <f>IFERROR(IF(OR(IFERROR(FIND(AK$13,INDEX('Cleaned Google Form'!$A$1:$L$5000,MATCH(UPPER(SUBSTITUTE('Main Template'!$D78," ","")),'Cleaned Google Form'!$A:$A,0),12),1),FALSE),AND(AK$17=1,NOT(INDEX('Cleaned Google Form'!$A$1:$L$5000,MATCH(UPPER(SUBSTITUTE('Main Template'!$D78," ","")),'Cleaned Google Form'!$A:$A,0),6)="NO")),AND(AK$17&gt;=26,NOT(INDEX('Cleaned Google Form'!$A$1:$L$5000,UPPER(SUBSTITUTE(MATCH(UPPER(SUBSTITUTE($D78," ","")),'Cleaned Google Form'!$A:$A,0)," ","")),7)="NO")),IFERROR(FIND(UPPER(SUBSTITUTE(AK$12," ","")),INDEX('Cleaned Google Form'!$A$1:$L$5000,MATCH(UPPER(SUBSTITUTE($D78," ","")),'Cleaned Google Form'!$A:$A,0),8),1),FALSE)),0,1),1)</f>
        <v>1</v>
      </c>
      <c r="AL78" s="14">
        <f>IFERROR(IF(OR(IFERROR(FIND(AL$13,INDEX('Cleaned Google Form'!$A$1:$L$5000,MATCH(UPPER(SUBSTITUTE('Main Template'!$D78," ","")),'Cleaned Google Form'!$A:$A,0),12),1),FALSE),AND(AL$17=1,NOT(INDEX('Cleaned Google Form'!$A$1:$L$5000,MATCH(UPPER(SUBSTITUTE('Main Template'!$D78," ","")),'Cleaned Google Form'!$A:$A,0),6)="NO")),AND(AL$17&gt;=26,NOT(INDEX('Cleaned Google Form'!$A$1:$L$5000,UPPER(SUBSTITUTE(MATCH(UPPER(SUBSTITUTE($D78," ","")),'Cleaned Google Form'!$A:$A,0)," ","")),7)="NO")),IFERROR(FIND(UPPER(SUBSTITUTE(AL$12," ","")),INDEX('Cleaned Google Form'!$A$1:$L$5000,MATCH(UPPER(SUBSTITUTE($D78," ","")),'Cleaned Google Form'!$A:$A,0),8),1),FALSE)),0,1),1)</f>
        <v>1</v>
      </c>
      <c r="AM78" s="14">
        <f>IFERROR(IF(OR(IFERROR(FIND(AM$13,INDEX('Cleaned Google Form'!$A$1:$L$5000,MATCH(UPPER(SUBSTITUTE('Main Template'!$D78," ","")),'Cleaned Google Form'!$A:$A,0),12),1),FALSE),AND(AM$17=1,NOT(INDEX('Cleaned Google Form'!$A$1:$L$5000,MATCH(UPPER(SUBSTITUTE('Main Template'!$D78," ","")),'Cleaned Google Form'!$A:$A,0),6)="NO")),AND(AM$17&gt;=26,NOT(INDEX('Cleaned Google Form'!$A$1:$L$5000,UPPER(SUBSTITUTE(MATCH(UPPER(SUBSTITUTE($D78," ","")),'Cleaned Google Form'!$A:$A,0)," ","")),7)="NO")),IFERROR(FIND(UPPER(SUBSTITUTE(AM$12," ","")),INDEX('Cleaned Google Form'!$A$1:$L$5000,MATCH(UPPER(SUBSTITUTE($D78," ","")),'Cleaned Google Form'!$A:$A,0),8),1),FALSE)),0,1),1)</f>
        <v>1</v>
      </c>
      <c r="AN78" s="14">
        <f>IFERROR(IF(OR(IFERROR(FIND(AN$13,INDEX('Cleaned Google Form'!$A$1:$L$5000,MATCH(UPPER(SUBSTITUTE('Main Template'!$D78," ","")),'Cleaned Google Form'!$A:$A,0),12),1),FALSE),AND(AN$17=1,NOT(INDEX('Cleaned Google Form'!$A$1:$L$5000,MATCH(UPPER(SUBSTITUTE('Main Template'!$D78," ","")),'Cleaned Google Form'!$A:$A,0),6)="NO")),AND(AN$17&gt;=26,NOT(INDEX('Cleaned Google Form'!$A$1:$L$5000,UPPER(SUBSTITUTE(MATCH(UPPER(SUBSTITUTE($D78," ","")),'Cleaned Google Form'!$A:$A,0)," ","")),7)="NO")),IFERROR(FIND(UPPER(SUBSTITUTE(AN$12," ","")),INDEX('Cleaned Google Form'!$A$1:$L$5000,MATCH(UPPER(SUBSTITUTE($D78," ","")),'Cleaned Google Form'!$A:$A,0),8),1),FALSE)),0,1),1)</f>
        <v>1</v>
      </c>
    </row>
    <row r="79" spans="3:40">
      <c r="C79" s="4">
        <f t="shared" si="8"/>
        <v>62</v>
      </c>
      <c r="D79" s="4" t="s">
        <v>126</v>
      </c>
      <c r="E79" s="4">
        <f>IFERROR(IF(UPPER(VLOOKUP(UPPER(SUBSTITUTE(D79," ","")),'Cleaned Google Form'!$A$1:$L$5000,3,FALSE))="YES",1,0),0)</f>
        <v>0</v>
      </c>
      <c r="F79" s="4">
        <f>IFERROR(IF(VLOOKUP(UPPER(SUBSTITUTE(D79," ","")),'Cleaned Google Form'!$A$1:$L$5000,2,FALSE)="R1",1,0),0)</f>
        <v>0</v>
      </c>
      <c r="G79" s="4">
        <f>IFERROR(IF(VLOOKUP(UPPER(SUBSTITUTE(D79," ","")),'Cleaned Google Form'!$A$1:$L$5000,4,FALSE)="VGH",1,0),0)</f>
        <v>0</v>
      </c>
      <c r="H79" s="4">
        <f>IFERROR(IF(G79+IFERROR(IF(VLOOKUP(UPPER(SUBSTITUTE(D79," ","")),'Cleaned Google Form'!$A$1:$L$5000,3,FALSE)="SPH",1,0),0)=0,1,0),0)</f>
        <v>1</v>
      </c>
      <c r="I79" s="4">
        <f t="shared" si="9"/>
        <v>62</v>
      </c>
      <c r="J79" s="14">
        <f>IFERROR(IF(OR(IFERROR(FIND(J$13,INDEX('Cleaned Google Form'!$A$1:$L$5000,MATCH(UPPER(SUBSTITUTE('Main Template'!$D79," ","")),'Cleaned Google Form'!$A:$A,0),12),1),FALSE),AND(J$17=1,NOT(INDEX('Cleaned Google Form'!$A$1:$L$5000,MATCH(UPPER(SUBSTITUTE('Main Template'!$D79," ","")),'Cleaned Google Form'!$A:$A,0),6)="NO")),AND(J$17&gt;=26,NOT(INDEX('Cleaned Google Form'!$A$1:$L$5000,UPPER(SUBSTITUTE(MATCH(UPPER(SUBSTITUTE($D79," ","")),'Cleaned Google Form'!$A:$A,0)," ","")),7)="NO")),IFERROR(FIND(UPPER(SUBSTITUTE(J$12," ","")),INDEX('Cleaned Google Form'!$A$1:$L$5000,MATCH(UPPER(SUBSTITUTE($D79," ","")),'Cleaned Google Form'!$A:$A,0),8),1),FALSE)),0,1),1)</f>
        <v>1</v>
      </c>
      <c r="K79" s="14">
        <f>IFERROR(IF(OR(IFERROR(FIND(K$13,INDEX('Cleaned Google Form'!$A$1:$L$5000,MATCH(UPPER(SUBSTITUTE('Main Template'!$D79," ","")),'Cleaned Google Form'!$A:$A,0),12),1),FALSE),AND(K$17=1,NOT(INDEX('Cleaned Google Form'!$A$1:$L$5000,MATCH(UPPER(SUBSTITUTE('Main Template'!$D79," ","")),'Cleaned Google Form'!$A:$A,0),6)="NO")),AND(K$17&gt;=26,NOT(INDEX('Cleaned Google Form'!$A$1:$L$5000,UPPER(SUBSTITUTE(MATCH(UPPER(SUBSTITUTE($D79," ","")),'Cleaned Google Form'!$A:$A,0)," ","")),7)="NO")),IFERROR(FIND(UPPER(SUBSTITUTE(K$12," ","")),INDEX('Cleaned Google Form'!$A$1:$L$5000,MATCH(UPPER(SUBSTITUTE($D79," ","")),'Cleaned Google Form'!$A:$A,0),8),1),FALSE)),0,1),1)</f>
        <v>1</v>
      </c>
      <c r="L79" s="14">
        <f>IFERROR(IF(OR(IFERROR(FIND(L$13,INDEX('Cleaned Google Form'!$A$1:$L$5000,MATCH(UPPER(SUBSTITUTE('Main Template'!$D79," ","")),'Cleaned Google Form'!$A:$A,0),12),1),FALSE),AND(L$17=1,NOT(INDEX('Cleaned Google Form'!$A$1:$L$5000,MATCH(UPPER(SUBSTITUTE('Main Template'!$D79," ","")),'Cleaned Google Form'!$A:$A,0),6)="NO")),AND(L$17&gt;=26,NOT(INDEX('Cleaned Google Form'!$A$1:$L$5000,UPPER(SUBSTITUTE(MATCH(UPPER(SUBSTITUTE($D79," ","")),'Cleaned Google Form'!$A:$A,0)," ","")),7)="NO")),IFERROR(FIND(UPPER(SUBSTITUTE(L$12," ","")),INDEX('Cleaned Google Form'!$A$1:$L$5000,MATCH(UPPER(SUBSTITUTE($D79," ","")),'Cleaned Google Form'!$A:$A,0),8),1),FALSE)),0,1),1)</f>
        <v>1</v>
      </c>
      <c r="M79" s="14">
        <f>IFERROR(IF(OR(IFERROR(FIND(M$13,INDEX('Cleaned Google Form'!$A$1:$L$5000,MATCH(UPPER(SUBSTITUTE('Main Template'!$D79," ","")),'Cleaned Google Form'!$A:$A,0),12),1),FALSE),AND(M$17=1,NOT(INDEX('Cleaned Google Form'!$A$1:$L$5000,MATCH(UPPER(SUBSTITUTE('Main Template'!$D79," ","")),'Cleaned Google Form'!$A:$A,0),6)="NO")),AND(M$17&gt;=26,NOT(INDEX('Cleaned Google Form'!$A$1:$L$5000,UPPER(SUBSTITUTE(MATCH(UPPER(SUBSTITUTE($D79," ","")),'Cleaned Google Form'!$A:$A,0)," ","")),7)="NO")),IFERROR(FIND(UPPER(SUBSTITUTE(M$12," ","")),INDEX('Cleaned Google Form'!$A$1:$L$5000,MATCH(UPPER(SUBSTITUTE($D79," ","")),'Cleaned Google Form'!$A:$A,0),8),1),FALSE)),0,1),1)</f>
        <v>1</v>
      </c>
      <c r="N79" s="14">
        <f>IFERROR(IF(OR(IFERROR(FIND(N$13,INDEX('Cleaned Google Form'!$A$1:$L$5000,MATCH(UPPER(SUBSTITUTE('Main Template'!$D79," ","")),'Cleaned Google Form'!$A:$A,0),12),1),FALSE),AND(N$17=1,NOT(INDEX('Cleaned Google Form'!$A$1:$L$5000,MATCH(UPPER(SUBSTITUTE('Main Template'!$D79," ","")),'Cleaned Google Form'!$A:$A,0),6)="NO")),AND(N$17&gt;=26,NOT(INDEX('Cleaned Google Form'!$A$1:$L$5000,UPPER(SUBSTITUTE(MATCH(UPPER(SUBSTITUTE($D79," ","")),'Cleaned Google Form'!$A:$A,0)," ","")),7)="NO")),IFERROR(FIND(UPPER(SUBSTITUTE(N$12," ","")),INDEX('Cleaned Google Form'!$A$1:$L$5000,MATCH(UPPER(SUBSTITUTE($D79," ","")),'Cleaned Google Form'!$A:$A,0),8),1),FALSE)),0,1),1)</f>
        <v>1</v>
      </c>
      <c r="O79" s="14">
        <f>IFERROR(IF(OR(IFERROR(FIND(O$13,INDEX('Cleaned Google Form'!$A$1:$L$5000,MATCH(UPPER(SUBSTITUTE('Main Template'!$D79," ","")),'Cleaned Google Form'!$A:$A,0),12),1),FALSE),AND(O$17=1,NOT(INDEX('Cleaned Google Form'!$A$1:$L$5000,MATCH(UPPER(SUBSTITUTE('Main Template'!$D79," ","")),'Cleaned Google Form'!$A:$A,0),6)="NO")),AND(O$17&gt;=26,NOT(INDEX('Cleaned Google Form'!$A$1:$L$5000,UPPER(SUBSTITUTE(MATCH(UPPER(SUBSTITUTE($D79," ","")),'Cleaned Google Form'!$A:$A,0)," ","")),7)="NO")),IFERROR(FIND(UPPER(SUBSTITUTE(O$12," ","")),INDEX('Cleaned Google Form'!$A$1:$L$5000,MATCH(UPPER(SUBSTITUTE($D79," ","")),'Cleaned Google Form'!$A:$A,0),8),1),FALSE)),0,1),1)</f>
        <v>1</v>
      </c>
      <c r="P79" s="14">
        <f>IFERROR(IF(OR(IFERROR(FIND(P$13,INDEX('Cleaned Google Form'!$A$1:$L$5000,MATCH(UPPER(SUBSTITUTE('Main Template'!$D79," ","")),'Cleaned Google Form'!$A:$A,0),12),1),FALSE),AND(P$17=1,NOT(INDEX('Cleaned Google Form'!$A$1:$L$5000,MATCH(UPPER(SUBSTITUTE('Main Template'!$D79," ","")),'Cleaned Google Form'!$A:$A,0),6)="NO")),AND(P$17&gt;=26,NOT(INDEX('Cleaned Google Form'!$A$1:$L$5000,UPPER(SUBSTITUTE(MATCH(UPPER(SUBSTITUTE($D79," ","")),'Cleaned Google Form'!$A:$A,0)," ","")),7)="NO")),IFERROR(FIND(UPPER(SUBSTITUTE(P$12," ","")),INDEX('Cleaned Google Form'!$A$1:$L$5000,MATCH(UPPER(SUBSTITUTE($D79," ","")),'Cleaned Google Form'!$A:$A,0),8),1),FALSE)),0,1),1)</f>
        <v>1</v>
      </c>
      <c r="Q79" s="14">
        <f>IFERROR(IF(OR(IFERROR(FIND(Q$13,INDEX('Cleaned Google Form'!$A$1:$L$5000,MATCH(UPPER(SUBSTITUTE('Main Template'!$D79," ","")),'Cleaned Google Form'!$A:$A,0),12),1),FALSE),AND(Q$17=1,NOT(INDEX('Cleaned Google Form'!$A$1:$L$5000,MATCH(UPPER(SUBSTITUTE('Main Template'!$D79," ","")),'Cleaned Google Form'!$A:$A,0),6)="NO")),AND(Q$17&gt;=26,NOT(INDEX('Cleaned Google Form'!$A$1:$L$5000,UPPER(SUBSTITUTE(MATCH(UPPER(SUBSTITUTE($D79," ","")),'Cleaned Google Form'!$A:$A,0)," ","")),7)="NO")),IFERROR(FIND(UPPER(SUBSTITUTE(Q$12," ","")),INDEX('Cleaned Google Form'!$A$1:$L$5000,MATCH(UPPER(SUBSTITUTE($D79," ","")),'Cleaned Google Form'!$A:$A,0),8),1),FALSE)),0,1),1)</f>
        <v>1</v>
      </c>
      <c r="R79" s="14">
        <f>IFERROR(IF(OR(IFERROR(FIND(R$13,INDEX('Cleaned Google Form'!$A$1:$L$5000,MATCH(UPPER(SUBSTITUTE('Main Template'!$D79," ","")),'Cleaned Google Form'!$A:$A,0),12),1),FALSE),AND(R$17=1,NOT(INDEX('Cleaned Google Form'!$A$1:$L$5000,MATCH(UPPER(SUBSTITUTE('Main Template'!$D79," ","")),'Cleaned Google Form'!$A:$A,0),6)="NO")),AND(R$17&gt;=26,NOT(INDEX('Cleaned Google Form'!$A$1:$L$5000,UPPER(SUBSTITUTE(MATCH(UPPER(SUBSTITUTE($D79," ","")),'Cleaned Google Form'!$A:$A,0)," ","")),7)="NO")),IFERROR(FIND(UPPER(SUBSTITUTE(R$12," ","")),INDEX('Cleaned Google Form'!$A$1:$L$5000,MATCH(UPPER(SUBSTITUTE($D79," ","")),'Cleaned Google Form'!$A:$A,0),8),1),FALSE)),0,1),1)</f>
        <v>1</v>
      </c>
      <c r="S79" s="14">
        <f>IFERROR(IF(OR(IFERROR(FIND(S$13,INDEX('Cleaned Google Form'!$A$1:$L$5000,MATCH(UPPER(SUBSTITUTE('Main Template'!$D79," ","")),'Cleaned Google Form'!$A:$A,0),12),1),FALSE),AND(S$17=1,NOT(INDEX('Cleaned Google Form'!$A$1:$L$5000,MATCH(UPPER(SUBSTITUTE('Main Template'!$D79," ","")),'Cleaned Google Form'!$A:$A,0),6)="NO")),AND(S$17&gt;=26,NOT(INDEX('Cleaned Google Form'!$A$1:$L$5000,UPPER(SUBSTITUTE(MATCH(UPPER(SUBSTITUTE($D79," ","")),'Cleaned Google Form'!$A:$A,0)," ","")),7)="NO")),IFERROR(FIND(UPPER(SUBSTITUTE(S$12," ","")),INDEX('Cleaned Google Form'!$A$1:$L$5000,MATCH(UPPER(SUBSTITUTE($D79," ","")),'Cleaned Google Form'!$A:$A,0),8),1),FALSE)),0,1),1)</f>
        <v>1</v>
      </c>
      <c r="T79" s="14">
        <f>IFERROR(IF(OR(IFERROR(FIND(T$13,INDEX('Cleaned Google Form'!$A$1:$L$5000,MATCH(UPPER(SUBSTITUTE('Main Template'!$D79," ","")),'Cleaned Google Form'!$A:$A,0),12),1),FALSE),AND(T$17=1,NOT(INDEX('Cleaned Google Form'!$A$1:$L$5000,MATCH(UPPER(SUBSTITUTE('Main Template'!$D79," ","")),'Cleaned Google Form'!$A:$A,0),6)="NO")),AND(T$17&gt;=26,NOT(INDEX('Cleaned Google Form'!$A$1:$L$5000,UPPER(SUBSTITUTE(MATCH(UPPER(SUBSTITUTE($D79," ","")),'Cleaned Google Form'!$A:$A,0)," ","")),7)="NO")),IFERROR(FIND(UPPER(SUBSTITUTE(T$12," ","")),INDEX('Cleaned Google Form'!$A$1:$L$5000,MATCH(UPPER(SUBSTITUTE($D79," ","")),'Cleaned Google Form'!$A:$A,0),8),1),FALSE)),0,1),1)</f>
        <v>1</v>
      </c>
      <c r="U79" s="14">
        <f>IFERROR(IF(OR(IFERROR(FIND(U$13,INDEX('Cleaned Google Form'!$A$1:$L$5000,MATCH(UPPER(SUBSTITUTE('Main Template'!$D79," ","")),'Cleaned Google Form'!$A:$A,0),12),1),FALSE),AND(U$17=1,NOT(INDEX('Cleaned Google Form'!$A$1:$L$5000,MATCH(UPPER(SUBSTITUTE('Main Template'!$D79," ","")),'Cleaned Google Form'!$A:$A,0),6)="NO")),AND(U$17&gt;=26,NOT(INDEX('Cleaned Google Form'!$A$1:$L$5000,UPPER(SUBSTITUTE(MATCH(UPPER(SUBSTITUTE($D79," ","")),'Cleaned Google Form'!$A:$A,0)," ","")),7)="NO")),IFERROR(FIND(UPPER(SUBSTITUTE(U$12," ","")),INDEX('Cleaned Google Form'!$A$1:$L$5000,MATCH(UPPER(SUBSTITUTE($D79," ","")),'Cleaned Google Form'!$A:$A,0),8),1),FALSE)),0,1),1)</f>
        <v>1</v>
      </c>
      <c r="V79" s="14">
        <f>IFERROR(IF(OR(IFERROR(FIND(V$13,INDEX('Cleaned Google Form'!$A$1:$L$5000,MATCH(UPPER(SUBSTITUTE('Main Template'!$D79," ","")),'Cleaned Google Form'!$A:$A,0),12),1),FALSE),AND(V$17=1,NOT(INDEX('Cleaned Google Form'!$A$1:$L$5000,MATCH(UPPER(SUBSTITUTE('Main Template'!$D79," ","")),'Cleaned Google Form'!$A:$A,0),6)="NO")),AND(V$17&gt;=26,NOT(INDEX('Cleaned Google Form'!$A$1:$L$5000,UPPER(SUBSTITUTE(MATCH(UPPER(SUBSTITUTE($D79," ","")),'Cleaned Google Form'!$A:$A,0)," ","")),7)="NO")),IFERROR(FIND(UPPER(SUBSTITUTE(V$12," ","")),INDEX('Cleaned Google Form'!$A$1:$L$5000,MATCH(UPPER(SUBSTITUTE($D79," ","")),'Cleaned Google Form'!$A:$A,0),8),1),FALSE)),0,1),1)</f>
        <v>1</v>
      </c>
      <c r="W79" s="14">
        <f>IFERROR(IF(OR(IFERROR(FIND(W$13,INDEX('Cleaned Google Form'!$A$1:$L$5000,MATCH(UPPER(SUBSTITUTE('Main Template'!$D79," ","")),'Cleaned Google Form'!$A:$A,0),12),1),FALSE),AND(W$17=1,NOT(INDEX('Cleaned Google Form'!$A$1:$L$5000,MATCH(UPPER(SUBSTITUTE('Main Template'!$D79," ","")),'Cleaned Google Form'!$A:$A,0),6)="NO")),AND(W$17&gt;=26,NOT(INDEX('Cleaned Google Form'!$A$1:$L$5000,UPPER(SUBSTITUTE(MATCH(UPPER(SUBSTITUTE($D79," ","")),'Cleaned Google Form'!$A:$A,0)," ","")),7)="NO")),IFERROR(FIND(UPPER(SUBSTITUTE(W$12," ","")),INDEX('Cleaned Google Form'!$A$1:$L$5000,MATCH(UPPER(SUBSTITUTE($D79," ","")),'Cleaned Google Form'!$A:$A,0),8),1),FALSE)),0,1),1)</f>
        <v>1</v>
      </c>
      <c r="X79" s="14">
        <f>IFERROR(IF(OR(IFERROR(FIND(X$13,INDEX('Cleaned Google Form'!$A$1:$L$5000,MATCH(UPPER(SUBSTITUTE('Main Template'!$D79," ","")),'Cleaned Google Form'!$A:$A,0),12),1),FALSE),AND(X$17=1,NOT(INDEX('Cleaned Google Form'!$A$1:$L$5000,MATCH(UPPER(SUBSTITUTE('Main Template'!$D79," ","")),'Cleaned Google Form'!$A:$A,0),6)="NO")),AND(X$17&gt;=26,NOT(INDEX('Cleaned Google Form'!$A$1:$L$5000,UPPER(SUBSTITUTE(MATCH(UPPER(SUBSTITUTE($D79," ","")),'Cleaned Google Form'!$A:$A,0)," ","")),7)="NO")),IFERROR(FIND(UPPER(SUBSTITUTE(X$12," ","")),INDEX('Cleaned Google Form'!$A$1:$L$5000,MATCH(UPPER(SUBSTITUTE($D79," ","")),'Cleaned Google Form'!$A:$A,0),8),1),FALSE)),0,1),1)</f>
        <v>1</v>
      </c>
      <c r="Y79" s="14">
        <f>IFERROR(IF(OR(IFERROR(FIND(Y$13,INDEX('Cleaned Google Form'!$A$1:$L$5000,MATCH(UPPER(SUBSTITUTE('Main Template'!$D79," ","")),'Cleaned Google Form'!$A:$A,0),12),1),FALSE),AND(Y$17=1,NOT(INDEX('Cleaned Google Form'!$A$1:$L$5000,MATCH(UPPER(SUBSTITUTE('Main Template'!$D79," ","")),'Cleaned Google Form'!$A:$A,0),6)="NO")),AND(Y$17&gt;=26,NOT(INDEX('Cleaned Google Form'!$A$1:$L$5000,UPPER(SUBSTITUTE(MATCH(UPPER(SUBSTITUTE($D79," ","")),'Cleaned Google Form'!$A:$A,0)," ","")),7)="NO")),IFERROR(FIND(UPPER(SUBSTITUTE(Y$12," ","")),INDEX('Cleaned Google Form'!$A$1:$L$5000,MATCH(UPPER(SUBSTITUTE($D79," ","")),'Cleaned Google Form'!$A:$A,0),8),1),FALSE)),0,1),1)</f>
        <v>1</v>
      </c>
      <c r="Z79" s="14">
        <f>IFERROR(IF(OR(IFERROR(FIND(Z$13,INDEX('Cleaned Google Form'!$A$1:$L$5000,MATCH(UPPER(SUBSTITUTE('Main Template'!$D79," ","")),'Cleaned Google Form'!$A:$A,0),12),1),FALSE),AND(Z$17=1,NOT(INDEX('Cleaned Google Form'!$A$1:$L$5000,MATCH(UPPER(SUBSTITUTE('Main Template'!$D79," ","")),'Cleaned Google Form'!$A:$A,0),6)="NO")),AND(Z$17&gt;=26,NOT(INDEX('Cleaned Google Form'!$A$1:$L$5000,UPPER(SUBSTITUTE(MATCH(UPPER(SUBSTITUTE($D79," ","")),'Cleaned Google Form'!$A:$A,0)," ","")),7)="NO")),IFERROR(FIND(UPPER(SUBSTITUTE(Z$12," ","")),INDEX('Cleaned Google Form'!$A$1:$L$5000,MATCH(UPPER(SUBSTITUTE($D79," ","")),'Cleaned Google Form'!$A:$A,0),8),1),FALSE)),0,1),1)</f>
        <v>1</v>
      </c>
      <c r="AA79" s="14">
        <f>IFERROR(IF(OR(IFERROR(FIND(AA$13,INDEX('Cleaned Google Form'!$A$1:$L$5000,MATCH(UPPER(SUBSTITUTE('Main Template'!$D79," ","")),'Cleaned Google Form'!$A:$A,0),12),1),FALSE),AND(AA$17=1,NOT(INDEX('Cleaned Google Form'!$A$1:$L$5000,MATCH(UPPER(SUBSTITUTE('Main Template'!$D79," ","")),'Cleaned Google Form'!$A:$A,0),6)="NO")),AND(AA$17&gt;=26,NOT(INDEX('Cleaned Google Form'!$A$1:$L$5000,UPPER(SUBSTITUTE(MATCH(UPPER(SUBSTITUTE($D79," ","")),'Cleaned Google Form'!$A:$A,0)," ","")),7)="NO")),IFERROR(FIND(UPPER(SUBSTITUTE(AA$12," ","")),INDEX('Cleaned Google Form'!$A$1:$L$5000,MATCH(UPPER(SUBSTITUTE($D79," ","")),'Cleaned Google Form'!$A:$A,0),8),1),FALSE)),0,1),1)</f>
        <v>1</v>
      </c>
      <c r="AB79" s="14">
        <f>IFERROR(IF(OR(IFERROR(FIND(AB$13,INDEX('Cleaned Google Form'!$A$1:$L$5000,MATCH(UPPER(SUBSTITUTE('Main Template'!$D79," ","")),'Cleaned Google Form'!$A:$A,0),12),1),FALSE),AND(AB$17=1,NOT(INDEX('Cleaned Google Form'!$A$1:$L$5000,MATCH(UPPER(SUBSTITUTE('Main Template'!$D79," ","")),'Cleaned Google Form'!$A:$A,0),6)="NO")),AND(AB$17&gt;=26,NOT(INDEX('Cleaned Google Form'!$A$1:$L$5000,UPPER(SUBSTITUTE(MATCH(UPPER(SUBSTITUTE($D79," ","")),'Cleaned Google Form'!$A:$A,0)," ","")),7)="NO")),IFERROR(FIND(UPPER(SUBSTITUTE(AB$12," ","")),INDEX('Cleaned Google Form'!$A$1:$L$5000,MATCH(UPPER(SUBSTITUTE($D79," ","")),'Cleaned Google Form'!$A:$A,0),8),1),FALSE)),0,1),1)</f>
        <v>1</v>
      </c>
      <c r="AC79" s="14">
        <f>IFERROR(IF(OR(IFERROR(FIND(AC$13,INDEX('Cleaned Google Form'!$A$1:$L$5000,MATCH(UPPER(SUBSTITUTE('Main Template'!$D79," ","")),'Cleaned Google Form'!$A:$A,0),12),1),FALSE),AND(AC$17=1,NOT(INDEX('Cleaned Google Form'!$A$1:$L$5000,MATCH(UPPER(SUBSTITUTE('Main Template'!$D79," ","")),'Cleaned Google Form'!$A:$A,0),6)="NO")),AND(AC$17&gt;=26,NOT(INDEX('Cleaned Google Form'!$A$1:$L$5000,UPPER(SUBSTITUTE(MATCH(UPPER(SUBSTITUTE($D79," ","")),'Cleaned Google Form'!$A:$A,0)," ","")),7)="NO")),IFERROR(FIND(UPPER(SUBSTITUTE(AC$12," ","")),INDEX('Cleaned Google Form'!$A$1:$L$5000,MATCH(UPPER(SUBSTITUTE($D79," ","")),'Cleaned Google Form'!$A:$A,0),8),1),FALSE)),0,1),1)</f>
        <v>1</v>
      </c>
      <c r="AD79" s="14">
        <f>IFERROR(IF(OR(IFERROR(FIND(AD$13,INDEX('Cleaned Google Form'!$A$1:$L$5000,MATCH(UPPER(SUBSTITUTE('Main Template'!$D79," ","")),'Cleaned Google Form'!$A:$A,0),12),1),FALSE),AND(AD$17=1,NOT(INDEX('Cleaned Google Form'!$A$1:$L$5000,MATCH(UPPER(SUBSTITUTE('Main Template'!$D79," ","")),'Cleaned Google Form'!$A:$A,0),6)="NO")),AND(AD$17&gt;=26,NOT(INDEX('Cleaned Google Form'!$A$1:$L$5000,UPPER(SUBSTITUTE(MATCH(UPPER(SUBSTITUTE($D79," ","")),'Cleaned Google Form'!$A:$A,0)," ","")),7)="NO")),IFERROR(FIND(UPPER(SUBSTITUTE(AD$12," ","")),INDEX('Cleaned Google Form'!$A$1:$L$5000,MATCH(UPPER(SUBSTITUTE($D79," ","")),'Cleaned Google Form'!$A:$A,0),8),1),FALSE)),0,1),1)</f>
        <v>1</v>
      </c>
      <c r="AE79" s="14">
        <f>IFERROR(IF(OR(IFERROR(FIND(AE$13,INDEX('Cleaned Google Form'!$A$1:$L$5000,MATCH(UPPER(SUBSTITUTE('Main Template'!$D79," ","")),'Cleaned Google Form'!$A:$A,0),12),1),FALSE),AND(AE$17=1,NOT(INDEX('Cleaned Google Form'!$A$1:$L$5000,MATCH(UPPER(SUBSTITUTE('Main Template'!$D79," ","")),'Cleaned Google Form'!$A:$A,0),6)="NO")),AND(AE$17&gt;=26,NOT(INDEX('Cleaned Google Form'!$A$1:$L$5000,UPPER(SUBSTITUTE(MATCH(UPPER(SUBSTITUTE($D79," ","")),'Cleaned Google Form'!$A:$A,0)," ","")),7)="NO")),IFERROR(FIND(UPPER(SUBSTITUTE(AE$12," ","")),INDEX('Cleaned Google Form'!$A$1:$L$5000,MATCH(UPPER(SUBSTITUTE($D79," ","")),'Cleaned Google Form'!$A:$A,0),8),1),FALSE)),0,1),1)</f>
        <v>1</v>
      </c>
      <c r="AF79" s="14">
        <f>IFERROR(IF(OR(IFERROR(FIND(AF$13,INDEX('Cleaned Google Form'!$A$1:$L$5000,MATCH(UPPER(SUBSTITUTE('Main Template'!$D79," ","")),'Cleaned Google Form'!$A:$A,0),12),1),FALSE),AND(AF$17=1,NOT(INDEX('Cleaned Google Form'!$A$1:$L$5000,MATCH(UPPER(SUBSTITUTE('Main Template'!$D79," ","")),'Cleaned Google Form'!$A:$A,0),6)="NO")),AND(AF$17&gt;=26,NOT(INDEX('Cleaned Google Form'!$A$1:$L$5000,UPPER(SUBSTITUTE(MATCH(UPPER(SUBSTITUTE($D79," ","")),'Cleaned Google Form'!$A:$A,0)," ","")),7)="NO")),IFERROR(FIND(UPPER(SUBSTITUTE(AF$12," ","")),INDEX('Cleaned Google Form'!$A$1:$L$5000,MATCH(UPPER(SUBSTITUTE($D79," ","")),'Cleaned Google Form'!$A:$A,0),8),1),FALSE)),0,1),1)</f>
        <v>1</v>
      </c>
      <c r="AG79" s="14">
        <f>IFERROR(IF(OR(IFERROR(FIND(AG$13,INDEX('Cleaned Google Form'!$A$1:$L$5000,MATCH(UPPER(SUBSTITUTE('Main Template'!$D79," ","")),'Cleaned Google Form'!$A:$A,0),12),1),FALSE),AND(AG$17=1,NOT(INDEX('Cleaned Google Form'!$A$1:$L$5000,MATCH(UPPER(SUBSTITUTE('Main Template'!$D79," ","")),'Cleaned Google Form'!$A:$A,0),6)="NO")),AND(AG$17&gt;=26,NOT(INDEX('Cleaned Google Form'!$A$1:$L$5000,UPPER(SUBSTITUTE(MATCH(UPPER(SUBSTITUTE($D79," ","")),'Cleaned Google Form'!$A:$A,0)," ","")),7)="NO")),IFERROR(FIND(UPPER(SUBSTITUTE(AG$12," ","")),INDEX('Cleaned Google Form'!$A$1:$L$5000,MATCH(UPPER(SUBSTITUTE($D79," ","")),'Cleaned Google Form'!$A:$A,0),8),1),FALSE)),0,1),1)</f>
        <v>1</v>
      </c>
      <c r="AH79" s="14">
        <f>IFERROR(IF(OR(IFERROR(FIND(AH$13,INDEX('Cleaned Google Form'!$A$1:$L$5000,MATCH(UPPER(SUBSTITUTE('Main Template'!$D79," ","")),'Cleaned Google Form'!$A:$A,0),12),1),FALSE),AND(AH$17=1,NOT(INDEX('Cleaned Google Form'!$A$1:$L$5000,MATCH(UPPER(SUBSTITUTE('Main Template'!$D79," ","")),'Cleaned Google Form'!$A:$A,0),6)="NO")),AND(AH$17&gt;=26,NOT(INDEX('Cleaned Google Form'!$A$1:$L$5000,UPPER(SUBSTITUTE(MATCH(UPPER(SUBSTITUTE($D79," ","")),'Cleaned Google Form'!$A:$A,0)," ","")),7)="NO")),IFERROR(FIND(UPPER(SUBSTITUTE(AH$12," ","")),INDEX('Cleaned Google Form'!$A$1:$L$5000,MATCH(UPPER(SUBSTITUTE($D79," ","")),'Cleaned Google Form'!$A:$A,0),8),1),FALSE)),0,1),1)</f>
        <v>1</v>
      </c>
      <c r="AI79" s="14">
        <f>IFERROR(IF(OR(IFERROR(FIND(AI$13,INDEX('Cleaned Google Form'!$A$1:$L$5000,MATCH(UPPER(SUBSTITUTE('Main Template'!$D79," ","")),'Cleaned Google Form'!$A:$A,0),12),1),FALSE),AND(AI$17=1,NOT(INDEX('Cleaned Google Form'!$A$1:$L$5000,MATCH(UPPER(SUBSTITUTE('Main Template'!$D79," ","")),'Cleaned Google Form'!$A:$A,0),6)="NO")),AND(AI$17&gt;=26,NOT(INDEX('Cleaned Google Form'!$A$1:$L$5000,UPPER(SUBSTITUTE(MATCH(UPPER(SUBSTITUTE($D79," ","")),'Cleaned Google Form'!$A:$A,0)," ","")),7)="NO")),IFERROR(FIND(UPPER(SUBSTITUTE(AI$12," ","")),INDEX('Cleaned Google Form'!$A$1:$L$5000,MATCH(UPPER(SUBSTITUTE($D79," ","")),'Cleaned Google Form'!$A:$A,0),8),1),FALSE)),0,1),1)</f>
        <v>1</v>
      </c>
      <c r="AJ79" s="14">
        <f>IFERROR(IF(OR(IFERROR(FIND(AJ$13,INDEX('Cleaned Google Form'!$A$1:$L$5000,MATCH(UPPER(SUBSTITUTE('Main Template'!$D79," ","")),'Cleaned Google Form'!$A:$A,0),12),1),FALSE),AND(AJ$17=1,NOT(INDEX('Cleaned Google Form'!$A$1:$L$5000,MATCH(UPPER(SUBSTITUTE('Main Template'!$D79," ","")),'Cleaned Google Form'!$A:$A,0),6)="NO")),AND(AJ$17&gt;=26,NOT(INDEX('Cleaned Google Form'!$A$1:$L$5000,UPPER(SUBSTITUTE(MATCH(UPPER(SUBSTITUTE($D79," ","")),'Cleaned Google Form'!$A:$A,0)," ","")),7)="NO")),IFERROR(FIND(UPPER(SUBSTITUTE(AJ$12," ","")),INDEX('Cleaned Google Form'!$A$1:$L$5000,MATCH(UPPER(SUBSTITUTE($D79," ","")),'Cleaned Google Form'!$A:$A,0),8),1),FALSE)),0,1),1)</f>
        <v>1</v>
      </c>
      <c r="AK79" s="14">
        <f>IFERROR(IF(OR(IFERROR(FIND(AK$13,INDEX('Cleaned Google Form'!$A$1:$L$5000,MATCH(UPPER(SUBSTITUTE('Main Template'!$D79," ","")),'Cleaned Google Form'!$A:$A,0),12),1),FALSE),AND(AK$17=1,NOT(INDEX('Cleaned Google Form'!$A$1:$L$5000,MATCH(UPPER(SUBSTITUTE('Main Template'!$D79," ","")),'Cleaned Google Form'!$A:$A,0),6)="NO")),AND(AK$17&gt;=26,NOT(INDEX('Cleaned Google Form'!$A$1:$L$5000,UPPER(SUBSTITUTE(MATCH(UPPER(SUBSTITUTE($D79," ","")),'Cleaned Google Form'!$A:$A,0)," ","")),7)="NO")),IFERROR(FIND(UPPER(SUBSTITUTE(AK$12," ","")),INDEX('Cleaned Google Form'!$A$1:$L$5000,MATCH(UPPER(SUBSTITUTE($D79," ","")),'Cleaned Google Form'!$A:$A,0),8),1),FALSE)),0,1),1)</f>
        <v>1</v>
      </c>
      <c r="AL79" s="14">
        <f>IFERROR(IF(OR(IFERROR(FIND(AL$13,INDEX('Cleaned Google Form'!$A$1:$L$5000,MATCH(UPPER(SUBSTITUTE('Main Template'!$D79," ","")),'Cleaned Google Form'!$A:$A,0),12),1),FALSE),AND(AL$17=1,NOT(INDEX('Cleaned Google Form'!$A$1:$L$5000,MATCH(UPPER(SUBSTITUTE('Main Template'!$D79," ","")),'Cleaned Google Form'!$A:$A,0),6)="NO")),AND(AL$17&gt;=26,NOT(INDEX('Cleaned Google Form'!$A$1:$L$5000,UPPER(SUBSTITUTE(MATCH(UPPER(SUBSTITUTE($D79," ","")),'Cleaned Google Form'!$A:$A,0)," ","")),7)="NO")),IFERROR(FIND(UPPER(SUBSTITUTE(AL$12," ","")),INDEX('Cleaned Google Form'!$A$1:$L$5000,MATCH(UPPER(SUBSTITUTE($D79," ","")),'Cleaned Google Form'!$A:$A,0),8),1),FALSE)),0,1),1)</f>
        <v>1</v>
      </c>
      <c r="AM79" s="14">
        <f>IFERROR(IF(OR(IFERROR(FIND(AM$13,INDEX('Cleaned Google Form'!$A$1:$L$5000,MATCH(UPPER(SUBSTITUTE('Main Template'!$D79," ","")),'Cleaned Google Form'!$A:$A,0),12),1),FALSE),AND(AM$17=1,NOT(INDEX('Cleaned Google Form'!$A$1:$L$5000,MATCH(UPPER(SUBSTITUTE('Main Template'!$D79," ","")),'Cleaned Google Form'!$A:$A,0),6)="NO")),AND(AM$17&gt;=26,NOT(INDEX('Cleaned Google Form'!$A$1:$L$5000,UPPER(SUBSTITUTE(MATCH(UPPER(SUBSTITUTE($D79," ","")),'Cleaned Google Form'!$A:$A,0)," ","")),7)="NO")),IFERROR(FIND(UPPER(SUBSTITUTE(AM$12," ","")),INDEX('Cleaned Google Form'!$A$1:$L$5000,MATCH(UPPER(SUBSTITUTE($D79," ","")),'Cleaned Google Form'!$A:$A,0),8),1),FALSE)),0,1),1)</f>
        <v>1</v>
      </c>
      <c r="AN79" s="14">
        <f>IFERROR(IF(OR(IFERROR(FIND(AN$13,INDEX('Cleaned Google Form'!$A$1:$L$5000,MATCH(UPPER(SUBSTITUTE('Main Template'!$D79," ","")),'Cleaned Google Form'!$A:$A,0),12),1),FALSE),AND(AN$17=1,NOT(INDEX('Cleaned Google Form'!$A$1:$L$5000,MATCH(UPPER(SUBSTITUTE('Main Template'!$D79," ","")),'Cleaned Google Form'!$A:$A,0),6)="NO")),AND(AN$17&gt;=26,NOT(INDEX('Cleaned Google Form'!$A$1:$L$5000,UPPER(SUBSTITUTE(MATCH(UPPER(SUBSTITUTE($D79," ","")),'Cleaned Google Form'!$A:$A,0)," ","")),7)="NO")),IFERROR(FIND(UPPER(SUBSTITUTE(AN$12," ","")),INDEX('Cleaned Google Form'!$A$1:$L$5000,MATCH(UPPER(SUBSTITUTE($D79," ","")),'Cleaned Google Form'!$A:$A,0),8),1),FALSE)),0,1),1)</f>
        <v>1</v>
      </c>
    </row>
    <row r="80" spans="3:40">
      <c r="C80" s="4">
        <f t="shared" si="8"/>
        <v>63</v>
      </c>
      <c r="D80" s="4" t="s">
        <v>67</v>
      </c>
      <c r="E80" s="4">
        <f>IFERROR(IF(UPPER(VLOOKUP(UPPER(SUBSTITUTE(D80," ","")),'Cleaned Google Form'!$A$1:$L$5000,3,FALSE))="YES",1,0),0)</f>
        <v>0</v>
      </c>
      <c r="F80" s="4">
        <f>IFERROR(IF(VLOOKUP(UPPER(SUBSTITUTE(D80," ","")),'Cleaned Google Form'!$A$1:$L$5000,2,FALSE)="R1",1,0),0)</f>
        <v>0</v>
      </c>
      <c r="G80" s="4">
        <f>IFERROR(IF(VLOOKUP(UPPER(SUBSTITUTE(D80," ","")),'Cleaned Google Form'!$A$1:$L$5000,4,FALSE)="VGH",1,0),0)</f>
        <v>0</v>
      </c>
      <c r="H80" s="4">
        <f>IFERROR(IF(G80+IFERROR(IF(VLOOKUP(UPPER(SUBSTITUTE(D80," ","")),'Cleaned Google Form'!$A$1:$L$5000,3,FALSE)="SPH",1,0),0)=0,1,0),0)</f>
        <v>1</v>
      </c>
      <c r="I80" s="4">
        <f t="shared" si="9"/>
        <v>63</v>
      </c>
      <c r="J80" s="14">
        <f>IFERROR(IF(OR(IFERROR(FIND(J$13,INDEX('Cleaned Google Form'!$A$1:$L$5000,MATCH(UPPER(SUBSTITUTE('Main Template'!$D80," ","")),'Cleaned Google Form'!$A:$A,0),12),1),FALSE),AND(J$17=1,NOT(INDEX('Cleaned Google Form'!$A$1:$L$5000,MATCH(UPPER(SUBSTITUTE('Main Template'!$D80," ","")),'Cleaned Google Form'!$A:$A,0),6)="NO")),AND(J$17&gt;=26,NOT(INDEX('Cleaned Google Form'!$A$1:$L$5000,UPPER(SUBSTITUTE(MATCH(UPPER(SUBSTITUTE($D80," ","")),'Cleaned Google Form'!$A:$A,0)," ","")),7)="NO")),IFERROR(FIND(UPPER(SUBSTITUTE(J$12," ","")),INDEX('Cleaned Google Form'!$A$1:$L$5000,MATCH(UPPER(SUBSTITUTE($D80," ","")),'Cleaned Google Form'!$A:$A,0),8),1),FALSE)),0,1),1)</f>
        <v>1</v>
      </c>
      <c r="K80" s="14">
        <f>IFERROR(IF(OR(IFERROR(FIND(K$13,INDEX('Cleaned Google Form'!$A$1:$L$5000,MATCH(UPPER(SUBSTITUTE('Main Template'!$D80," ","")),'Cleaned Google Form'!$A:$A,0),12),1),FALSE),AND(K$17=1,NOT(INDEX('Cleaned Google Form'!$A$1:$L$5000,MATCH(UPPER(SUBSTITUTE('Main Template'!$D80," ","")),'Cleaned Google Form'!$A:$A,0),6)="NO")),AND(K$17&gt;=26,NOT(INDEX('Cleaned Google Form'!$A$1:$L$5000,UPPER(SUBSTITUTE(MATCH(UPPER(SUBSTITUTE($D80," ","")),'Cleaned Google Form'!$A:$A,0)," ","")),7)="NO")),IFERROR(FIND(UPPER(SUBSTITUTE(K$12," ","")),INDEX('Cleaned Google Form'!$A$1:$L$5000,MATCH(UPPER(SUBSTITUTE($D80," ","")),'Cleaned Google Form'!$A:$A,0),8),1),FALSE)),0,1),1)</f>
        <v>1</v>
      </c>
      <c r="L80" s="14">
        <f>IFERROR(IF(OR(IFERROR(FIND(L$13,INDEX('Cleaned Google Form'!$A$1:$L$5000,MATCH(UPPER(SUBSTITUTE('Main Template'!$D80," ","")),'Cleaned Google Form'!$A:$A,0),12),1),FALSE),AND(L$17=1,NOT(INDEX('Cleaned Google Form'!$A$1:$L$5000,MATCH(UPPER(SUBSTITUTE('Main Template'!$D80," ","")),'Cleaned Google Form'!$A:$A,0),6)="NO")),AND(L$17&gt;=26,NOT(INDEX('Cleaned Google Form'!$A$1:$L$5000,UPPER(SUBSTITUTE(MATCH(UPPER(SUBSTITUTE($D80," ","")),'Cleaned Google Form'!$A:$A,0)," ","")),7)="NO")),IFERROR(FIND(UPPER(SUBSTITUTE(L$12," ","")),INDEX('Cleaned Google Form'!$A$1:$L$5000,MATCH(UPPER(SUBSTITUTE($D80," ","")),'Cleaned Google Form'!$A:$A,0),8),1),FALSE)),0,1),1)</f>
        <v>1</v>
      </c>
      <c r="M80" s="14">
        <f>IFERROR(IF(OR(IFERROR(FIND(M$13,INDEX('Cleaned Google Form'!$A$1:$L$5000,MATCH(UPPER(SUBSTITUTE('Main Template'!$D80," ","")),'Cleaned Google Form'!$A:$A,0),12),1),FALSE),AND(M$17=1,NOT(INDEX('Cleaned Google Form'!$A$1:$L$5000,MATCH(UPPER(SUBSTITUTE('Main Template'!$D80," ","")),'Cleaned Google Form'!$A:$A,0),6)="NO")),AND(M$17&gt;=26,NOT(INDEX('Cleaned Google Form'!$A$1:$L$5000,UPPER(SUBSTITUTE(MATCH(UPPER(SUBSTITUTE($D80," ","")),'Cleaned Google Form'!$A:$A,0)," ","")),7)="NO")),IFERROR(FIND(UPPER(SUBSTITUTE(M$12," ","")),INDEX('Cleaned Google Form'!$A$1:$L$5000,MATCH(UPPER(SUBSTITUTE($D80," ","")),'Cleaned Google Form'!$A:$A,0),8),1),FALSE)),0,1),1)</f>
        <v>1</v>
      </c>
      <c r="N80" s="14">
        <f>IFERROR(IF(OR(IFERROR(FIND(N$13,INDEX('Cleaned Google Form'!$A$1:$L$5000,MATCH(UPPER(SUBSTITUTE('Main Template'!$D80," ","")),'Cleaned Google Form'!$A:$A,0),12),1),FALSE),AND(N$17=1,NOT(INDEX('Cleaned Google Form'!$A$1:$L$5000,MATCH(UPPER(SUBSTITUTE('Main Template'!$D80," ","")),'Cleaned Google Form'!$A:$A,0),6)="NO")),AND(N$17&gt;=26,NOT(INDEX('Cleaned Google Form'!$A$1:$L$5000,UPPER(SUBSTITUTE(MATCH(UPPER(SUBSTITUTE($D80," ","")),'Cleaned Google Form'!$A:$A,0)," ","")),7)="NO")),IFERROR(FIND(UPPER(SUBSTITUTE(N$12," ","")),INDEX('Cleaned Google Form'!$A$1:$L$5000,MATCH(UPPER(SUBSTITUTE($D80," ","")),'Cleaned Google Form'!$A:$A,0),8),1),FALSE)),0,1),1)</f>
        <v>1</v>
      </c>
      <c r="O80" s="14">
        <f>IFERROR(IF(OR(IFERROR(FIND(O$13,INDEX('Cleaned Google Form'!$A$1:$L$5000,MATCH(UPPER(SUBSTITUTE('Main Template'!$D80," ","")),'Cleaned Google Form'!$A:$A,0),12),1),FALSE),AND(O$17=1,NOT(INDEX('Cleaned Google Form'!$A$1:$L$5000,MATCH(UPPER(SUBSTITUTE('Main Template'!$D80," ","")),'Cleaned Google Form'!$A:$A,0),6)="NO")),AND(O$17&gt;=26,NOT(INDEX('Cleaned Google Form'!$A$1:$L$5000,UPPER(SUBSTITUTE(MATCH(UPPER(SUBSTITUTE($D80," ","")),'Cleaned Google Form'!$A:$A,0)," ","")),7)="NO")),IFERROR(FIND(UPPER(SUBSTITUTE(O$12," ","")),INDEX('Cleaned Google Form'!$A$1:$L$5000,MATCH(UPPER(SUBSTITUTE($D80," ","")),'Cleaned Google Form'!$A:$A,0),8),1),FALSE)),0,1),1)</f>
        <v>1</v>
      </c>
      <c r="P80" s="14">
        <f>IFERROR(IF(OR(IFERROR(FIND(P$13,INDEX('Cleaned Google Form'!$A$1:$L$5000,MATCH(UPPER(SUBSTITUTE('Main Template'!$D80," ","")),'Cleaned Google Form'!$A:$A,0),12),1),FALSE),AND(P$17=1,NOT(INDEX('Cleaned Google Form'!$A$1:$L$5000,MATCH(UPPER(SUBSTITUTE('Main Template'!$D80," ","")),'Cleaned Google Form'!$A:$A,0),6)="NO")),AND(P$17&gt;=26,NOT(INDEX('Cleaned Google Form'!$A$1:$L$5000,UPPER(SUBSTITUTE(MATCH(UPPER(SUBSTITUTE($D80," ","")),'Cleaned Google Form'!$A:$A,0)," ","")),7)="NO")),IFERROR(FIND(UPPER(SUBSTITUTE(P$12," ","")),INDEX('Cleaned Google Form'!$A$1:$L$5000,MATCH(UPPER(SUBSTITUTE($D80," ","")),'Cleaned Google Form'!$A:$A,0),8),1),FALSE)),0,1),1)</f>
        <v>1</v>
      </c>
      <c r="Q80" s="14">
        <f>IFERROR(IF(OR(IFERROR(FIND(Q$13,INDEX('Cleaned Google Form'!$A$1:$L$5000,MATCH(UPPER(SUBSTITUTE('Main Template'!$D80," ","")),'Cleaned Google Form'!$A:$A,0),12),1),FALSE),AND(Q$17=1,NOT(INDEX('Cleaned Google Form'!$A$1:$L$5000,MATCH(UPPER(SUBSTITUTE('Main Template'!$D80," ","")),'Cleaned Google Form'!$A:$A,0),6)="NO")),AND(Q$17&gt;=26,NOT(INDEX('Cleaned Google Form'!$A$1:$L$5000,UPPER(SUBSTITUTE(MATCH(UPPER(SUBSTITUTE($D80," ","")),'Cleaned Google Form'!$A:$A,0)," ","")),7)="NO")),IFERROR(FIND(UPPER(SUBSTITUTE(Q$12," ","")),INDEX('Cleaned Google Form'!$A$1:$L$5000,MATCH(UPPER(SUBSTITUTE($D80," ","")),'Cleaned Google Form'!$A:$A,0),8),1),FALSE)),0,1),1)</f>
        <v>1</v>
      </c>
      <c r="R80" s="14">
        <f>IFERROR(IF(OR(IFERROR(FIND(R$13,INDEX('Cleaned Google Form'!$A$1:$L$5000,MATCH(UPPER(SUBSTITUTE('Main Template'!$D80," ","")),'Cleaned Google Form'!$A:$A,0),12),1),FALSE),AND(R$17=1,NOT(INDEX('Cleaned Google Form'!$A$1:$L$5000,MATCH(UPPER(SUBSTITUTE('Main Template'!$D80," ","")),'Cleaned Google Form'!$A:$A,0),6)="NO")),AND(R$17&gt;=26,NOT(INDEX('Cleaned Google Form'!$A$1:$L$5000,UPPER(SUBSTITUTE(MATCH(UPPER(SUBSTITUTE($D80," ","")),'Cleaned Google Form'!$A:$A,0)," ","")),7)="NO")),IFERROR(FIND(UPPER(SUBSTITUTE(R$12," ","")),INDEX('Cleaned Google Form'!$A$1:$L$5000,MATCH(UPPER(SUBSTITUTE($D80," ","")),'Cleaned Google Form'!$A:$A,0),8),1),FALSE)),0,1),1)</f>
        <v>1</v>
      </c>
      <c r="S80" s="14">
        <f>IFERROR(IF(OR(IFERROR(FIND(S$13,INDEX('Cleaned Google Form'!$A$1:$L$5000,MATCH(UPPER(SUBSTITUTE('Main Template'!$D80," ","")),'Cleaned Google Form'!$A:$A,0),12),1),FALSE),AND(S$17=1,NOT(INDEX('Cleaned Google Form'!$A$1:$L$5000,MATCH(UPPER(SUBSTITUTE('Main Template'!$D80," ","")),'Cleaned Google Form'!$A:$A,0),6)="NO")),AND(S$17&gt;=26,NOT(INDEX('Cleaned Google Form'!$A$1:$L$5000,UPPER(SUBSTITUTE(MATCH(UPPER(SUBSTITUTE($D80," ","")),'Cleaned Google Form'!$A:$A,0)," ","")),7)="NO")),IFERROR(FIND(UPPER(SUBSTITUTE(S$12," ","")),INDEX('Cleaned Google Form'!$A$1:$L$5000,MATCH(UPPER(SUBSTITUTE($D80," ","")),'Cleaned Google Form'!$A:$A,0),8),1),FALSE)),0,1),1)</f>
        <v>1</v>
      </c>
      <c r="T80" s="14">
        <f>IFERROR(IF(OR(IFERROR(FIND(T$13,INDEX('Cleaned Google Form'!$A$1:$L$5000,MATCH(UPPER(SUBSTITUTE('Main Template'!$D80," ","")),'Cleaned Google Form'!$A:$A,0),12),1),FALSE),AND(T$17=1,NOT(INDEX('Cleaned Google Form'!$A$1:$L$5000,MATCH(UPPER(SUBSTITUTE('Main Template'!$D80," ","")),'Cleaned Google Form'!$A:$A,0),6)="NO")),AND(T$17&gt;=26,NOT(INDEX('Cleaned Google Form'!$A$1:$L$5000,UPPER(SUBSTITUTE(MATCH(UPPER(SUBSTITUTE($D80," ","")),'Cleaned Google Form'!$A:$A,0)," ","")),7)="NO")),IFERROR(FIND(UPPER(SUBSTITUTE(T$12," ","")),INDEX('Cleaned Google Form'!$A$1:$L$5000,MATCH(UPPER(SUBSTITUTE($D80," ","")),'Cleaned Google Form'!$A:$A,0),8),1),FALSE)),0,1),1)</f>
        <v>1</v>
      </c>
      <c r="U80" s="14">
        <f>IFERROR(IF(OR(IFERROR(FIND(U$13,INDEX('Cleaned Google Form'!$A$1:$L$5000,MATCH(UPPER(SUBSTITUTE('Main Template'!$D80," ","")),'Cleaned Google Form'!$A:$A,0),12),1),FALSE),AND(U$17=1,NOT(INDEX('Cleaned Google Form'!$A$1:$L$5000,MATCH(UPPER(SUBSTITUTE('Main Template'!$D80," ","")),'Cleaned Google Form'!$A:$A,0),6)="NO")),AND(U$17&gt;=26,NOT(INDEX('Cleaned Google Form'!$A$1:$L$5000,UPPER(SUBSTITUTE(MATCH(UPPER(SUBSTITUTE($D80," ","")),'Cleaned Google Form'!$A:$A,0)," ","")),7)="NO")),IFERROR(FIND(UPPER(SUBSTITUTE(U$12," ","")),INDEX('Cleaned Google Form'!$A$1:$L$5000,MATCH(UPPER(SUBSTITUTE($D80," ","")),'Cleaned Google Form'!$A:$A,0),8),1),FALSE)),0,1),1)</f>
        <v>1</v>
      </c>
      <c r="V80" s="14">
        <f>IFERROR(IF(OR(IFERROR(FIND(V$13,INDEX('Cleaned Google Form'!$A$1:$L$5000,MATCH(UPPER(SUBSTITUTE('Main Template'!$D80," ","")),'Cleaned Google Form'!$A:$A,0),12),1),FALSE),AND(V$17=1,NOT(INDEX('Cleaned Google Form'!$A$1:$L$5000,MATCH(UPPER(SUBSTITUTE('Main Template'!$D80," ","")),'Cleaned Google Form'!$A:$A,0),6)="NO")),AND(V$17&gt;=26,NOT(INDEX('Cleaned Google Form'!$A$1:$L$5000,UPPER(SUBSTITUTE(MATCH(UPPER(SUBSTITUTE($D80," ","")),'Cleaned Google Form'!$A:$A,0)," ","")),7)="NO")),IFERROR(FIND(UPPER(SUBSTITUTE(V$12," ","")),INDEX('Cleaned Google Form'!$A$1:$L$5000,MATCH(UPPER(SUBSTITUTE($D80," ","")),'Cleaned Google Form'!$A:$A,0),8),1),FALSE)),0,1),1)</f>
        <v>1</v>
      </c>
      <c r="W80" s="14">
        <f>IFERROR(IF(OR(IFERROR(FIND(W$13,INDEX('Cleaned Google Form'!$A$1:$L$5000,MATCH(UPPER(SUBSTITUTE('Main Template'!$D80," ","")),'Cleaned Google Form'!$A:$A,0),12),1),FALSE),AND(W$17=1,NOT(INDEX('Cleaned Google Form'!$A$1:$L$5000,MATCH(UPPER(SUBSTITUTE('Main Template'!$D80," ","")),'Cleaned Google Form'!$A:$A,0),6)="NO")),AND(W$17&gt;=26,NOT(INDEX('Cleaned Google Form'!$A$1:$L$5000,UPPER(SUBSTITUTE(MATCH(UPPER(SUBSTITUTE($D80," ","")),'Cleaned Google Form'!$A:$A,0)," ","")),7)="NO")),IFERROR(FIND(UPPER(SUBSTITUTE(W$12," ","")),INDEX('Cleaned Google Form'!$A$1:$L$5000,MATCH(UPPER(SUBSTITUTE($D80," ","")),'Cleaned Google Form'!$A:$A,0),8),1),FALSE)),0,1),1)</f>
        <v>1</v>
      </c>
      <c r="X80" s="14">
        <f>IFERROR(IF(OR(IFERROR(FIND(X$13,INDEX('Cleaned Google Form'!$A$1:$L$5000,MATCH(UPPER(SUBSTITUTE('Main Template'!$D80," ","")),'Cleaned Google Form'!$A:$A,0),12),1),FALSE),AND(X$17=1,NOT(INDEX('Cleaned Google Form'!$A$1:$L$5000,MATCH(UPPER(SUBSTITUTE('Main Template'!$D80," ","")),'Cleaned Google Form'!$A:$A,0),6)="NO")),AND(X$17&gt;=26,NOT(INDEX('Cleaned Google Form'!$A$1:$L$5000,UPPER(SUBSTITUTE(MATCH(UPPER(SUBSTITUTE($D80," ","")),'Cleaned Google Form'!$A:$A,0)," ","")),7)="NO")),IFERROR(FIND(UPPER(SUBSTITUTE(X$12," ","")),INDEX('Cleaned Google Form'!$A$1:$L$5000,MATCH(UPPER(SUBSTITUTE($D80," ","")),'Cleaned Google Form'!$A:$A,0),8),1),FALSE)),0,1),1)</f>
        <v>1</v>
      </c>
      <c r="Y80" s="14">
        <f>IFERROR(IF(OR(IFERROR(FIND(Y$13,INDEX('Cleaned Google Form'!$A$1:$L$5000,MATCH(UPPER(SUBSTITUTE('Main Template'!$D80," ","")),'Cleaned Google Form'!$A:$A,0),12),1),FALSE),AND(Y$17=1,NOT(INDEX('Cleaned Google Form'!$A$1:$L$5000,MATCH(UPPER(SUBSTITUTE('Main Template'!$D80," ","")),'Cleaned Google Form'!$A:$A,0),6)="NO")),AND(Y$17&gt;=26,NOT(INDEX('Cleaned Google Form'!$A$1:$L$5000,UPPER(SUBSTITUTE(MATCH(UPPER(SUBSTITUTE($D80," ","")),'Cleaned Google Form'!$A:$A,0)," ","")),7)="NO")),IFERROR(FIND(UPPER(SUBSTITUTE(Y$12," ","")),INDEX('Cleaned Google Form'!$A$1:$L$5000,MATCH(UPPER(SUBSTITUTE($D80," ","")),'Cleaned Google Form'!$A:$A,0),8),1),FALSE)),0,1),1)</f>
        <v>1</v>
      </c>
      <c r="Z80" s="14">
        <f>IFERROR(IF(OR(IFERROR(FIND(Z$13,INDEX('Cleaned Google Form'!$A$1:$L$5000,MATCH(UPPER(SUBSTITUTE('Main Template'!$D80," ","")),'Cleaned Google Form'!$A:$A,0),12),1),FALSE),AND(Z$17=1,NOT(INDEX('Cleaned Google Form'!$A$1:$L$5000,MATCH(UPPER(SUBSTITUTE('Main Template'!$D80," ","")),'Cleaned Google Form'!$A:$A,0),6)="NO")),AND(Z$17&gt;=26,NOT(INDEX('Cleaned Google Form'!$A$1:$L$5000,UPPER(SUBSTITUTE(MATCH(UPPER(SUBSTITUTE($D80," ","")),'Cleaned Google Form'!$A:$A,0)," ","")),7)="NO")),IFERROR(FIND(UPPER(SUBSTITUTE(Z$12," ","")),INDEX('Cleaned Google Form'!$A$1:$L$5000,MATCH(UPPER(SUBSTITUTE($D80," ","")),'Cleaned Google Form'!$A:$A,0),8),1),FALSE)),0,1),1)</f>
        <v>1</v>
      </c>
      <c r="AA80" s="14">
        <f>IFERROR(IF(OR(IFERROR(FIND(AA$13,INDEX('Cleaned Google Form'!$A$1:$L$5000,MATCH(UPPER(SUBSTITUTE('Main Template'!$D80," ","")),'Cleaned Google Form'!$A:$A,0),12),1),FALSE),AND(AA$17=1,NOT(INDEX('Cleaned Google Form'!$A$1:$L$5000,MATCH(UPPER(SUBSTITUTE('Main Template'!$D80," ","")),'Cleaned Google Form'!$A:$A,0),6)="NO")),AND(AA$17&gt;=26,NOT(INDEX('Cleaned Google Form'!$A$1:$L$5000,UPPER(SUBSTITUTE(MATCH(UPPER(SUBSTITUTE($D80," ","")),'Cleaned Google Form'!$A:$A,0)," ","")),7)="NO")),IFERROR(FIND(UPPER(SUBSTITUTE(AA$12," ","")),INDEX('Cleaned Google Form'!$A$1:$L$5000,MATCH(UPPER(SUBSTITUTE($D80," ","")),'Cleaned Google Form'!$A:$A,0),8),1),FALSE)),0,1),1)</f>
        <v>1</v>
      </c>
      <c r="AB80" s="14">
        <f>IFERROR(IF(OR(IFERROR(FIND(AB$13,INDEX('Cleaned Google Form'!$A$1:$L$5000,MATCH(UPPER(SUBSTITUTE('Main Template'!$D80," ","")),'Cleaned Google Form'!$A:$A,0),12),1),FALSE),AND(AB$17=1,NOT(INDEX('Cleaned Google Form'!$A$1:$L$5000,MATCH(UPPER(SUBSTITUTE('Main Template'!$D80," ","")),'Cleaned Google Form'!$A:$A,0),6)="NO")),AND(AB$17&gt;=26,NOT(INDEX('Cleaned Google Form'!$A$1:$L$5000,UPPER(SUBSTITUTE(MATCH(UPPER(SUBSTITUTE($D80," ","")),'Cleaned Google Form'!$A:$A,0)," ","")),7)="NO")),IFERROR(FIND(UPPER(SUBSTITUTE(AB$12," ","")),INDEX('Cleaned Google Form'!$A$1:$L$5000,MATCH(UPPER(SUBSTITUTE($D80," ","")),'Cleaned Google Form'!$A:$A,0),8),1),FALSE)),0,1),1)</f>
        <v>1</v>
      </c>
      <c r="AC80" s="14">
        <f>IFERROR(IF(OR(IFERROR(FIND(AC$13,INDEX('Cleaned Google Form'!$A$1:$L$5000,MATCH(UPPER(SUBSTITUTE('Main Template'!$D80," ","")),'Cleaned Google Form'!$A:$A,0),12),1),FALSE),AND(AC$17=1,NOT(INDEX('Cleaned Google Form'!$A$1:$L$5000,MATCH(UPPER(SUBSTITUTE('Main Template'!$D80," ","")),'Cleaned Google Form'!$A:$A,0),6)="NO")),AND(AC$17&gt;=26,NOT(INDEX('Cleaned Google Form'!$A$1:$L$5000,UPPER(SUBSTITUTE(MATCH(UPPER(SUBSTITUTE($D80," ","")),'Cleaned Google Form'!$A:$A,0)," ","")),7)="NO")),IFERROR(FIND(UPPER(SUBSTITUTE(AC$12," ","")),INDEX('Cleaned Google Form'!$A$1:$L$5000,MATCH(UPPER(SUBSTITUTE($D80," ","")),'Cleaned Google Form'!$A:$A,0),8),1),FALSE)),0,1),1)</f>
        <v>1</v>
      </c>
      <c r="AD80" s="14">
        <f>IFERROR(IF(OR(IFERROR(FIND(AD$13,INDEX('Cleaned Google Form'!$A$1:$L$5000,MATCH(UPPER(SUBSTITUTE('Main Template'!$D80," ","")),'Cleaned Google Form'!$A:$A,0),12),1),FALSE),AND(AD$17=1,NOT(INDEX('Cleaned Google Form'!$A$1:$L$5000,MATCH(UPPER(SUBSTITUTE('Main Template'!$D80," ","")),'Cleaned Google Form'!$A:$A,0),6)="NO")),AND(AD$17&gt;=26,NOT(INDEX('Cleaned Google Form'!$A$1:$L$5000,UPPER(SUBSTITUTE(MATCH(UPPER(SUBSTITUTE($D80," ","")),'Cleaned Google Form'!$A:$A,0)," ","")),7)="NO")),IFERROR(FIND(UPPER(SUBSTITUTE(AD$12," ","")),INDEX('Cleaned Google Form'!$A$1:$L$5000,MATCH(UPPER(SUBSTITUTE($D80," ","")),'Cleaned Google Form'!$A:$A,0),8),1),FALSE)),0,1),1)</f>
        <v>1</v>
      </c>
      <c r="AE80" s="14">
        <f>IFERROR(IF(OR(IFERROR(FIND(AE$13,INDEX('Cleaned Google Form'!$A$1:$L$5000,MATCH(UPPER(SUBSTITUTE('Main Template'!$D80," ","")),'Cleaned Google Form'!$A:$A,0),12),1),FALSE),AND(AE$17=1,NOT(INDEX('Cleaned Google Form'!$A$1:$L$5000,MATCH(UPPER(SUBSTITUTE('Main Template'!$D80," ","")),'Cleaned Google Form'!$A:$A,0),6)="NO")),AND(AE$17&gt;=26,NOT(INDEX('Cleaned Google Form'!$A$1:$L$5000,UPPER(SUBSTITUTE(MATCH(UPPER(SUBSTITUTE($D80," ","")),'Cleaned Google Form'!$A:$A,0)," ","")),7)="NO")),IFERROR(FIND(UPPER(SUBSTITUTE(AE$12," ","")),INDEX('Cleaned Google Form'!$A$1:$L$5000,MATCH(UPPER(SUBSTITUTE($D80," ","")),'Cleaned Google Form'!$A:$A,0),8),1),FALSE)),0,1),1)</f>
        <v>1</v>
      </c>
      <c r="AF80" s="14">
        <f>IFERROR(IF(OR(IFERROR(FIND(AF$13,INDEX('Cleaned Google Form'!$A$1:$L$5000,MATCH(UPPER(SUBSTITUTE('Main Template'!$D80," ","")),'Cleaned Google Form'!$A:$A,0),12),1),FALSE),AND(AF$17=1,NOT(INDEX('Cleaned Google Form'!$A$1:$L$5000,MATCH(UPPER(SUBSTITUTE('Main Template'!$D80," ","")),'Cleaned Google Form'!$A:$A,0),6)="NO")),AND(AF$17&gt;=26,NOT(INDEX('Cleaned Google Form'!$A$1:$L$5000,UPPER(SUBSTITUTE(MATCH(UPPER(SUBSTITUTE($D80," ","")),'Cleaned Google Form'!$A:$A,0)," ","")),7)="NO")),IFERROR(FIND(UPPER(SUBSTITUTE(AF$12," ","")),INDEX('Cleaned Google Form'!$A$1:$L$5000,MATCH(UPPER(SUBSTITUTE($D80," ","")),'Cleaned Google Form'!$A:$A,0),8),1),FALSE)),0,1),1)</f>
        <v>1</v>
      </c>
      <c r="AG80" s="14">
        <f>IFERROR(IF(OR(IFERROR(FIND(AG$13,INDEX('Cleaned Google Form'!$A$1:$L$5000,MATCH(UPPER(SUBSTITUTE('Main Template'!$D80," ","")),'Cleaned Google Form'!$A:$A,0),12),1),FALSE),AND(AG$17=1,NOT(INDEX('Cleaned Google Form'!$A$1:$L$5000,MATCH(UPPER(SUBSTITUTE('Main Template'!$D80," ","")),'Cleaned Google Form'!$A:$A,0),6)="NO")),AND(AG$17&gt;=26,NOT(INDEX('Cleaned Google Form'!$A$1:$L$5000,UPPER(SUBSTITUTE(MATCH(UPPER(SUBSTITUTE($D80," ","")),'Cleaned Google Form'!$A:$A,0)," ","")),7)="NO")),IFERROR(FIND(UPPER(SUBSTITUTE(AG$12," ","")),INDEX('Cleaned Google Form'!$A$1:$L$5000,MATCH(UPPER(SUBSTITUTE($D80," ","")),'Cleaned Google Form'!$A:$A,0),8),1),FALSE)),0,1),1)</f>
        <v>1</v>
      </c>
      <c r="AH80" s="14">
        <f>IFERROR(IF(OR(IFERROR(FIND(AH$13,INDEX('Cleaned Google Form'!$A$1:$L$5000,MATCH(UPPER(SUBSTITUTE('Main Template'!$D80," ","")),'Cleaned Google Form'!$A:$A,0),12),1),FALSE),AND(AH$17=1,NOT(INDEX('Cleaned Google Form'!$A$1:$L$5000,MATCH(UPPER(SUBSTITUTE('Main Template'!$D80," ","")),'Cleaned Google Form'!$A:$A,0),6)="NO")),AND(AH$17&gt;=26,NOT(INDEX('Cleaned Google Form'!$A$1:$L$5000,UPPER(SUBSTITUTE(MATCH(UPPER(SUBSTITUTE($D80," ","")),'Cleaned Google Form'!$A:$A,0)," ","")),7)="NO")),IFERROR(FIND(UPPER(SUBSTITUTE(AH$12," ","")),INDEX('Cleaned Google Form'!$A$1:$L$5000,MATCH(UPPER(SUBSTITUTE($D80," ","")),'Cleaned Google Form'!$A:$A,0),8),1),FALSE)),0,1),1)</f>
        <v>1</v>
      </c>
      <c r="AI80" s="14">
        <f>IFERROR(IF(OR(IFERROR(FIND(AI$13,INDEX('Cleaned Google Form'!$A$1:$L$5000,MATCH(UPPER(SUBSTITUTE('Main Template'!$D80," ","")),'Cleaned Google Form'!$A:$A,0),12),1),FALSE),AND(AI$17=1,NOT(INDEX('Cleaned Google Form'!$A$1:$L$5000,MATCH(UPPER(SUBSTITUTE('Main Template'!$D80," ","")),'Cleaned Google Form'!$A:$A,0),6)="NO")),AND(AI$17&gt;=26,NOT(INDEX('Cleaned Google Form'!$A$1:$L$5000,UPPER(SUBSTITUTE(MATCH(UPPER(SUBSTITUTE($D80," ","")),'Cleaned Google Form'!$A:$A,0)," ","")),7)="NO")),IFERROR(FIND(UPPER(SUBSTITUTE(AI$12," ","")),INDEX('Cleaned Google Form'!$A$1:$L$5000,MATCH(UPPER(SUBSTITUTE($D80," ","")),'Cleaned Google Form'!$A:$A,0),8),1),FALSE)),0,1),1)</f>
        <v>0</v>
      </c>
      <c r="AJ80" s="14">
        <f>IFERROR(IF(OR(IFERROR(FIND(AJ$13,INDEX('Cleaned Google Form'!$A$1:$L$5000,MATCH(UPPER(SUBSTITUTE('Main Template'!$D80," ","")),'Cleaned Google Form'!$A:$A,0),12),1),FALSE),AND(AJ$17=1,NOT(INDEX('Cleaned Google Form'!$A$1:$L$5000,MATCH(UPPER(SUBSTITUTE('Main Template'!$D80," ","")),'Cleaned Google Form'!$A:$A,0),6)="NO")),AND(AJ$17&gt;=26,NOT(INDEX('Cleaned Google Form'!$A$1:$L$5000,UPPER(SUBSTITUTE(MATCH(UPPER(SUBSTITUTE($D80," ","")),'Cleaned Google Form'!$A:$A,0)," ","")),7)="NO")),IFERROR(FIND(UPPER(SUBSTITUTE(AJ$12," ","")),INDEX('Cleaned Google Form'!$A$1:$L$5000,MATCH(UPPER(SUBSTITUTE($D80," ","")),'Cleaned Google Form'!$A:$A,0),8),1),FALSE)),0,1),1)</f>
        <v>0</v>
      </c>
      <c r="AK80" s="14">
        <f>IFERROR(IF(OR(IFERROR(FIND(AK$13,INDEX('Cleaned Google Form'!$A$1:$L$5000,MATCH(UPPER(SUBSTITUTE('Main Template'!$D80," ","")),'Cleaned Google Form'!$A:$A,0),12),1),FALSE),AND(AK$17=1,NOT(INDEX('Cleaned Google Form'!$A$1:$L$5000,MATCH(UPPER(SUBSTITUTE('Main Template'!$D80," ","")),'Cleaned Google Form'!$A:$A,0),6)="NO")),AND(AK$17&gt;=26,NOT(INDEX('Cleaned Google Form'!$A$1:$L$5000,UPPER(SUBSTITUTE(MATCH(UPPER(SUBSTITUTE($D80," ","")),'Cleaned Google Form'!$A:$A,0)," ","")),7)="NO")),IFERROR(FIND(UPPER(SUBSTITUTE(AK$12," ","")),INDEX('Cleaned Google Form'!$A$1:$L$5000,MATCH(UPPER(SUBSTITUTE($D80," ","")),'Cleaned Google Form'!$A:$A,0),8),1),FALSE)),0,1),1)</f>
        <v>0</v>
      </c>
      <c r="AL80" s="14">
        <f>IFERROR(IF(OR(IFERROR(FIND(AL$13,INDEX('Cleaned Google Form'!$A$1:$L$5000,MATCH(UPPER(SUBSTITUTE('Main Template'!$D80," ","")),'Cleaned Google Form'!$A:$A,0),12),1),FALSE),AND(AL$17=1,NOT(INDEX('Cleaned Google Form'!$A$1:$L$5000,MATCH(UPPER(SUBSTITUTE('Main Template'!$D80," ","")),'Cleaned Google Form'!$A:$A,0),6)="NO")),AND(AL$17&gt;=26,NOT(INDEX('Cleaned Google Form'!$A$1:$L$5000,UPPER(SUBSTITUTE(MATCH(UPPER(SUBSTITUTE($D80," ","")),'Cleaned Google Form'!$A:$A,0)," ","")),7)="NO")),IFERROR(FIND(UPPER(SUBSTITUTE(AL$12," ","")),INDEX('Cleaned Google Form'!$A$1:$L$5000,MATCH(UPPER(SUBSTITUTE($D80," ","")),'Cleaned Google Form'!$A:$A,0),8),1),FALSE)),0,1),1)</f>
        <v>0</v>
      </c>
      <c r="AM80" s="14">
        <f>IFERROR(IF(OR(IFERROR(FIND(AM$13,INDEX('Cleaned Google Form'!$A$1:$L$5000,MATCH(UPPER(SUBSTITUTE('Main Template'!$D80," ","")),'Cleaned Google Form'!$A:$A,0),12),1),FALSE),AND(AM$17=1,NOT(INDEX('Cleaned Google Form'!$A$1:$L$5000,MATCH(UPPER(SUBSTITUTE('Main Template'!$D80," ","")),'Cleaned Google Form'!$A:$A,0),6)="NO")),AND(AM$17&gt;=26,NOT(INDEX('Cleaned Google Form'!$A$1:$L$5000,UPPER(SUBSTITUTE(MATCH(UPPER(SUBSTITUTE($D80," ","")),'Cleaned Google Form'!$A:$A,0)," ","")),7)="NO")),IFERROR(FIND(UPPER(SUBSTITUTE(AM$12," ","")),INDEX('Cleaned Google Form'!$A$1:$L$5000,MATCH(UPPER(SUBSTITUTE($D80," ","")),'Cleaned Google Form'!$A:$A,0),8),1),FALSE)),0,1),1)</f>
        <v>0</v>
      </c>
      <c r="AN80" s="14">
        <f>IFERROR(IF(OR(IFERROR(FIND(AN$13,INDEX('Cleaned Google Form'!$A$1:$L$5000,MATCH(UPPER(SUBSTITUTE('Main Template'!$D80," ","")),'Cleaned Google Form'!$A:$A,0),12),1),FALSE),AND(AN$17=1,NOT(INDEX('Cleaned Google Form'!$A$1:$L$5000,MATCH(UPPER(SUBSTITUTE('Main Template'!$D80," ","")),'Cleaned Google Form'!$A:$A,0),6)="NO")),AND(AN$17&gt;=26,NOT(INDEX('Cleaned Google Form'!$A$1:$L$5000,UPPER(SUBSTITUTE(MATCH(UPPER(SUBSTITUTE($D80," ","")),'Cleaned Google Form'!$A:$A,0)," ","")),7)="NO")),IFERROR(FIND(UPPER(SUBSTITUTE(AN$12," ","")),INDEX('Cleaned Google Form'!$A$1:$L$5000,MATCH(UPPER(SUBSTITUTE($D80," ","")),'Cleaned Google Form'!$A:$A,0),8),1),FALSE)),0,1),1)</f>
        <v>0</v>
      </c>
    </row>
    <row r="81" spans="3:40">
      <c r="C81" s="4">
        <f t="shared" si="8"/>
        <v>64</v>
      </c>
      <c r="D81" s="4" t="s">
        <v>153</v>
      </c>
      <c r="E81" s="4">
        <f>IFERROR(IF(UPPER(VLOOKUP(UPPER(SUBSTITUTE(D81," ","")),'Cleaned Google Form'!$A$1:$L$5000,3,FALSE))="YES",1,0),0)</f>
        <v>0</v>
      </c>
      <c r="F81" s="4">
        <f>IFERROR(IF(VLOOKUP(UPPER(SUBSTITUTE(D81," ","")),'Cleaned Google Form'!$A$1:$L$5000,2,FALSE)="R1",1,0),0)</f>
        <v>0</v>
      </c>
      <c r="G81" s="4">
        <f>IFERROR(IF(VLOOKUP(UPPER(SUBSTITUTE(D81," ","")),'Cleaned Google Form'!$A$1:$L$5000,4,FALSE)="VGH",1,0),0)</f>
        <v>0</v>
      </c>
      <c r="H81" s="4">
        <f>IFERROR(IF(G81+IFERROR(IF(VLOOKUP(UPPER(SUBSTITUTE(D81," ","")),'Cleaned Google Form'!$A$1:$L$5000,3,FALSE)="SPH",1,0),0)=0,1,0),0)</f>
        <v>1</v>
      </c>
      <c r="I81" s="4">
        <f t="shared" si="9"/>
        <v>64</v>
      </c>
      <c r="J81" s="14">
        <f>IFERROR(IF(OR(IFERROR(FIND(J$13,INDEX('Cleaned Google Form'!$A$1:$L$5000,MATCH(UPPER(SUBSTITUTE('Main Template'!$D81," ","")),'Cleaned Google Form'!$A:$A,0),12),1),FALSE),AND(J$17=1,NOT(INDEX('Cleaned Google Form'!$A$1:$L$5000,MATCH(UPPER(SUBSTITUTE('Main Template'!$D81," ","")),'Cleaned Google Form'!$A:$A,0),6)="NO")),AND(J$17&gt;=26,NOT(INDEX('Cleaned Google Form'!$A$1:$L$5000,UPPER(SUBSTITUTE(MATCH(UPPER(SUBSTITUTE($D81," ","")),'Cleaned Google Form'!$A:$A,0)," ","")),7)="NO")),IFERROR(FIND(UPPER(SUBSTITUTE(J$12," ","")),INDEX('Cleaned Google Form'!$A$1:$L$5000,MATCH(UPPER(SUBSTITUTE($D81," ","")),'Cleaned Google Form'!$A:$A,0),8),1),FALSE)),0,1),1)</f>
        <v>1</v>
      </c>
      <c r="K81" s="14">
        <f>IFERROR(IF(OR(IFERROR(FIND(K$13,INDEX('Cleaned Google Form'!$A$1:$L$5000,MATCH(UPPER(SUBSTITUTE('Main Template'!$D81," ","")),'Cleaned Google Form'!$A:$A,0),12),1),FALSE),AND(K$17=1,NOT(INDEX('Cleaned Google Form'!$A$1:$L$5000,MATCH(UPPER(SUBSTITUTE('Main Template'!$D81," ","")),'Cleaned Google Form'!$A:$A,0),6)="NO")),AND(K$17&gt;=26,NOT(INDEX('Cleaned Google Form'!$A$1:$L$5000,UPPER(SUBSTITUTE(MATCH(UPPER(SUBSTITUTE($D81," ","")),'Cleaned Google Form'!$A:$A,0)," ","")),7)="NO")),IFERROR(FIND(UPPER(SUBSTITUTE(K$12," ","")),INDEX('Cleaned Google Form'!$A$1:$L$5000,MATCH(UPPER(SUBSTITUTE($D81," ","")),'Cleaned Google Form'!$A:$A,0),8),1),FALSE)),0,1),1)</f>
        <v>1</v>
      </c>
      <c r="L81" s="14">
        <f>IFERROR(IF(OR(IFERROR(FIND(L$13,INDEX('Cleaned Google Form'!$A$1:$L$5000,MATCH(UPPER(SUBSTITUTE('Main Template'!$D81," ","")),'Cleaned Google Form'!$A:$A,0),12),1),FALSE),AND(L$17=1,NOT(INDEX('Cleaned Google Form'!$A$1:$L$5000,MATCH(UPPER(SUBSTITUTE('Main Template'!$D81," ","")),'Cleaned Google Form'!$A:$A,0),6)="NO")),AND(L$17&gt;=26,NOT(INDEX('Cleaned Google Form'!$A$1:$L$5000,UPPER(SUBSTITUTE(MATCH(UPPER(SUBSTITUTE($D81," ","")),'Cleaned Google Form'!$A:$A,0)," ","")),7)="NO")),IFERROR(FIND(UPPER(SUBSTITUTE(L$12," ","")),INDEX('Cleaned Google Form'!$A$1:$L$5000,MATCH(UPPER(SUBSTITUTE($D81," ","")),'Cleaned Google Form'!$A:$A,0),8),1),FALSE)),0,1),1)</f>
        <v>1</v>
      </c>
      <c r="M81" s="14">
        <f>IFERROR(IF(OR(IFERROR(FIND(M$13,INDEX('Cleaned Google Form'!$A$1:$L$5000,MATCH(UPPER(SUBSTITUTE('Main Template'!$D81," ","")),'Cleaned Google Form'!$A:$A,0),12),1),FALSE),AND(M$17=1,NOT(INDEX('Cleaned Google Form'!$A$1:$L$5000,MATCH(UPPER(SUBSTITUTE('Main Template'!$D81," ","")),'Cleaned Google Form'!$A:$A,0),6)="NO")),AND(M$17&gt;=26,NOT(INDEX('Cleaned Google Form'!$A$1:$L$5000,UPPER(SUBSTITUTE(MATCH(UPPER(SUBSTITUTE($D81," ","")),'Cleaned Google Form'!$A:$A,0)," ","")),7)="NO")),IFERROR(FIND(UPPER(SUBSTITUTE(M$12," ","")),INDEX('Cleaned Google Form'!$A$1:$L$5000,MATCH(UPPER(SUBSTITUTE($D81," ","")),'Cleaned Google Form'!$A:$A,0),8),1),FALSE)),0,1),1)</f>
        <v>1</v>
      </c>
      <c r="N81" s="14">
        <f>IFERROR(IF(OR(IFERROR(FIND(N$13,INDEX('Cleaned Google Form'!$A$1:$L$5000,MATCH(UPPER(SUBSTITUTE('Main Template'!$D81," ","")),'Cleaned Google Form'!$A:$A,0),12),1),FALSE),AND(N$17=1,NOT(INDEX('Cleaned Google Form'!$A$1:$L$5000,MATCH(UPPER(SUBSTITUTE('Main Template'!$D81," ","")),'Cleaned Google Form'!$A:$A,0),6)="NO")),AND(N$17&gt;=26,NOT(INDEX('Cleaned Google Form'!$A$1:$L$5000,UPPER(SUBSTITUTE(MATCH(UPPER(SUBSTITUTE($D81," ","")),'Cleaned Google Form'!$A:$A,0)," ","")),7)="NO")),IFERROR(FIND(UPPER(SUBSTITUTE(N$12," ","")),INDEX('Cleaned Google Form'!$A$1:$L$5000,MATCH(UPPER(SUBSTITUTE($D81," ","")),'Cleaned Google Form'!$A:$A,0),8),1),FALSE)),0,1),1)</f>
        <v>1</v>
      </c>
      <c r="O81" s="14">
        <f>IFERROR(IF(OR(IFERROR(FIND(O$13,INDEX('Cleaned Google Form'!$A$1:$L$5000,MATCH(UPPER(SUBSTITUTE('Main Template'!$D81," ","")),'Cleaned Google Form'!$A:$A,0),12),1),FALSE),AND(O$17=1,NOT(INDEX('Cleaned Google Form'!$A$1:$L$5000,MATCH(UPPER(SUBSTITUTE('Main Template'!$D81," ","")),'Cleaned Google Form'!$A:$A,0),6)="NO")),AND(O$17&gt;=26,NOT(INDEX('Cleaned Google Form'!$A$1:$L$5000,UPPER(SUBSTITUTE(MATCH(UPPER(SUBSTITUTE($D81," ","")),'Cleaned Google Form'!$A:$A,0)," ","")),7)="NO")),IFERROR(FIND(UPPER(SUBSTITUTE(O$12," ","")),INDEX('Cleaned Google Form'!$A$1:$L$5000,MATCH(UPPER(SUBSTITUTE($D81," ","")),'Cleaned Google Form'!$A:$A,0),8),1),FALSE)),0,1),1)</f>
        <v>1</v>
      </c>
      <c r="P81" s="14">
        <f>IFERROR(IF(OR(IFERROR(FIND(P$13,INDEX('Cleaned Google Form'!$A$1:$L$5000,MATCH(UPPER(SUBSTITUTE('Main Template'!$D81," ","")),'Cleaned Google Form'!$A:$A,0),12),1),FALSE),AND(P$17=1,NOT(INDEX('Cleaned Google Form'!$A$1:$L$5000,MATCH(UPPER(SUBSTITUTE('Main Template'!$D81," ","")),'Cleaned Google Form'!$A:$A,0),6)="NO")),AND(P$17&gt;=26,NOT(INDEX('Cleaned Google Form'!$A$1:$L$5000,UPPER(SUBSTITUTE(MATCH(UPPER(SUBSTITUTE($D81," ","")),'Cleaned Google Form'!$A:$A,0)," ","")),7)="NO")),IFERROR(FIND(UPPER(SUBSTITUTE(P$12," ","")),INDEX('Cleaned Google Form'!$A$1:$L$5000,MATCH(UPPER(SUBSTITUTE($D81," ","")),'Cleaned Google Form'!$A:$A,0),8),1),FALSE)),0,1),1)</f>
        <v>1</v>
      </c>
      <c r="Q81" s="14">
        <f>IFERROR(IF(OR(IFERROR(FIND(Q$13,INDEX('Cleaned Google Form'!$A$1:$L$5000,MATCH(UPPER(SUBSTITUTE('Main Template'!$D81," ","")),'Cleaned Google Form'!$A:$A,0),12),1),FALSE),AND(Q$17=1,NOT(INDEX('Cleaned Google Form'!$A$1:$L$5000,MATCH(UPPER(SUBSTITUTE('Main Template'!$D81," ","")),'Cleaned Google Form'!$A:$A,0),6)="NO")),AND(Q$17&gt;=26,NOT(INDEX('Cleaned Google Form'!$A$1:$L$5000,UPPER(SUBSTITUTE(MATCH(UPPER(SUBSTITUTE($D81," ","")),'Cleaned Google Form'!$A:$A,0)," ","")),7)="NO")),IFERROR(FIND(UPPER(SUBSTITUTE(Q$12," ","")),INDEX('Cleaned Google Form'!$A$1:$L$5000,MATCH(UPPER(SUBSTITUTE($D81," ","")),'Cleaned Google Form'!$A:$A,0),8),1),FALSE)),0,1),1)</f>
        <v>1</v>
      </c>
      <c r="R81" s="14">
        <f>IFERROR(IF(OR(IFERROR(FIND(R$13,INDEX('Cleaned Google Form'!$A$1:$L$5000,MATCH(UPPER(SUBSTITUTE('Main Template'!$D81," ","")),'Cleaned Google Form'!$A:$A,0),12),1),FALSE),AND(R$17=1,NOT(INDEX('Cleaned Google Form'!$A$1:$L$5000,MATCH(UPPER(SUBSTITUTE('Main Template'!$D81," ","")),'Cleaned Google Form'!$A:$A,0),6)="NO")),AND(R$17&gt;=26,NOT(INDEX('Cleaned Google Form'!$A$1:$L$5000,UPPER(SUBSTITUTE(MATCH(UPPER(SUBSTITUTE($D81," ","")),'Cleaned Google Form'!$A:$A,0)," ","")),7)="NO")),IFERROR(FIND(UPPER(SUBSTITUTE(R$12," ","")),INDEX('Cleaned Google Form'!$A$1:$L$5000,MATCH(UPPER(SUBSTITUTE($D81," ","")),'Cleaned Google Form'!$A:$A,0),8),1),FALSE)),0,1),1)</f>
        <v>1</v>
      </c>
      <c r="S81" s="14">
        <f>IFERROR(IF(OR(IFERROR(FIND(S$13,INDEX('Cleaned Google Form'!$A$1:$L$5000,MATCH(UPPER(SUBSTITUTE('Main Template'!$D81," ","")),'Cleaned Google Form'!$A:$A,0),12),1),FALSE),AND(S$17=1,NOT(INDEX('Cleaned Google Form'!$A$1:$L$5000,MATCH(UPPER(SUBSTITUTE('Main Template'!$D81," ","")),'Cleaned Google Form'!$A:$A,0),6)="NO")),AND(S$17&gt;=26,NOT(INDEX('Cleaned Google Form'!$A$1:$L$5000,UPPER(SUBSTITUTE(MATCH(UPPER(SUBSTITUTE($D81," ","")),'Cleaned Google Form'!$A:$A,0)," ","")),7)="NO")),IFERROR(FIND(UPPER(SUBSTITUTE(S$12," ","")),INDEX('Cleaned Google Form'!$A$1:$L$5000,MATCH(UPPER(SUBSTITUTE($D81," ","")),'Cleaned Google Form'!$A:$A,0),8),1),FALSE)),0,1),1)</f>
        <v>1</v>
      </c>
      <c r="T81" s="14">
        <f>IFERROR(IF(OR(IFERROR(FIND(T$13,INDEX('Cleaned Google Form'!$A$1:$L$5000,MATCH(UPPER(SUBSTITUTE('Main Template'!$D81," ","")),'Cleaned Google Form'!$A:$A,0),12),1),FALSE),AND(T$17=1,NOT(INDEX('Cleaned Google Form'!$A$1:$L$5000,MATCH(UPPER(SUBSTITUTE('Main Template'!$D81," ","")),'Cleaned Google Form'!$A:$A,0),6)="NO")),AND(T$17&gt;=26,NOT(INDEX('Cleaned Google Form'!$A$1:$L$5000,UPPER(SUBSTITUTE(MATCH(UPPER(SUBSTITUTE($D81," ","")),'Cleaned Google Form'!$A:$A,0)," ","")),7)="NO")),IFERROR(FIND(UPPER(SUBSTITUTE(T$12," ","")),INDEX('Cleaned Google Form'!$A$1:$L$5000,MATCH(UPPER(SUBSTITUTE($D81," ","")),'Cleaned Google Form'!$A:$A,0),8),1),FALSE)),0,1),1)</f>
        <v>1</v>
      </c>
      <c r="U81" s="14">
        <f>IFERROR(IF(OR(IFERROR(FIND(U$13,INDEX('Cleaned Google Form'!$A$1:$L$5000,MATCH(UPPER(SUBSTITUTE('Main Template'!$D81," ","")),'Cleaned Google Form'!$A:$A,0),12),1),FALSE),AND(U$17=1,NOT(INDEX('Cleaned Google Form'!$A$1:$L$5000,MATCH(UPPER(SUBSTITUTE('Main Template'!$D81," ","")),'Cleaned Google Form'!$A:$A,0),6)="NO")),AND(U$17&gt;=26,NOT(INDEX('Cleaned Google Form'!$A$1:$L$5000,UPPER(SUBSTITUTE(MATCH(UPPER(SUBSTITUTE($D81," ","")),'Cleaned Google Form'!$A:$A,0)," ","")),7)="NO")),IFERROR(FIND(UPPER(SUBSTITUTE(U$12," ","")),INDEX('Cleaned Google Form'!$A$1:$L$5000,MATCH(UPPER(SUBSTITUTE($D81," ","")),'Cleaned Google Form'!$A:$A,0),8),1),FALSE)),0,1),1)</f>
        <v>1</v>
      </c>
      <c r="V81" s="14">
        <f>IFERROR(IF(OR(IFERROR(FIND(V$13,INDEX('Cleaned Google Form'!$A$1:$L$5000,MATCH(UPPER(SUBSTITUTE('Main Template'!$D81," ","")),'Cleaned Google Form'!$A:$A,0),12),1),FALSE),AND(V$17=1,NOT(INDEX('Cleaned Google Form'!$A$1:$L$5000,MATCH(UPPER(SUBSTITUTE('Main Template'!$D81," ","")),'Cleaned Google Form'!$A:$A,0),6)="NO")),AND(V$17&gt;=26,NOT(INDEX('Cleaned Google Form'!$A$1:$L$5000,UPPER(SUBSTITUTE(MATCH(UPPER(SUBSTITUTE($D81," ","")),'Cleaned Google Form'!$A:$A,0)," ","")),7)="NO")),IFERROR(FIND(UPPER(SUBSTITUTE(V$12," ","")),INDEX('Cleaned Google Form'!$A$1:$L$5000,MATCH(UPPER(SUBSTITUTE($D81," ","")),'Cleaned Google Form'!$A:$A,0),8),1),FALSE)),0,1),1)</f>
        <v>1</v>
      </c>
      <c r="W81" s="14">
        <f>IFERROR(IF(OR(IFERROR(FIND(W$13,INDEX('Cleaned Google Form'!$A$1:$L$5000,MATCH(UPPER(SUBSTITUTE('Main Template'!$D81," ","")),'Cleaned Google Form'!$A:$A,0),12),1),FALSE),AND(W$17=1,NOT(INDEX('Cleaned Google Form'!$A$1:$L$5000,MATCH(UPPER(SUBSTITUTE('Main Template'!$D81," ","")),'Cleaned Google Form'!$A:$A,0),6)="NO")),AND(W$17&gt;=26,NOT(INDEX('Cleaned Google Form'!$A$1:$L$5000,UPPER(SUBSTITUTE(MATCH(UPPER(SUBSTITUTE($D81," ","")),'Cleaned Google Form'!$A:$A,0)," ","")),7)="NO")),IFERROR(FIND(UPPER(SUBSTITUTE(W$12," ","")),INDEX('Cleaned Google Form'!$A$1:$L$5000,MATCH(UPPER(SUBSTITUTE($D81," ","")),'Cleaned Google Form'!$A:$A,0),8),1),FALSE)),0,1),1)</f>
        <v>1</v>
      </c>
      <c r="X81" s="14">
        <f>IFERROR(IF(OR(IFERROR(FIND(X$13,INDEX('Cleaned Google Form'!$A$1:$L$5000,MATCH(UPPER(SUBSTITUTE('Main Template'!$D81," ","")),'Cleaned Google Form'!$A:$A,0),12),1),FALSE),AND(X$17=1,NOT(INDEX('Cleaned Google Form'!$A$1:$L$5000,MATCH(UPPER(SUBSTITUTE('Main Template'!$D81," ","")),'Cleaned Google Form'!$A:$A,0),6)="NO")),AND(X$17&gt;=26,NOT(INDEX('Cleaned Google Form'!$A$1:$L$5000,UPPER(SUBSTITUTE(MATCH(UPPER(SUBSTITUTE($D81," ","")),'Cleaned Google Form'!$A:$A,0)," ","")),7)="NO")),IFERROR(FIND(UPPER(SUBSTITUTE(X$12," ","")),INDEX('Cleaned Google Form'!$A$1:$L$5000,MATCH(UPPER(SUBSTITUTE($D81," ","")),'Cleaned Google Form'!$A:$A,0),8),1),FALSE)),0,1),1)</f>
        <v>1</v>
      </c>
      <c r="Y81" s="14">
        <f>IFERROR(IF(OR(IFERROR(FIND(Y$13,INDEX('Cleaned Google Form'!$A$1:$L$5000,MATCH(UPPER(SUBSTITUTE('Main Template'!$D81," ","")),'Cleaned Google Form'!$A:$A,0),12),1),FALSE),AND(Y$17=1,NOT(INDEX('Cleaned Google Form'!$A$1:$L$5000,MATCH(UPPER(SUBSTITUTE('Main Template'!$D81," ","")),'Cleaned Google Form'!$A:$A,0),6)="NO")),AND(Y$17&gt;=26,NOT(INDEX('Cleaned Google Form'!$A$1:$L$5000,UPPER(SUBSTITUTE(MATCH(UPPER(SUBSTITUTE($D81," ","")),'Cleaned Google Form'!$A:$A,0)," ","")),7)="NO")),IFERROR(FIND(UPPER(SUBSTITUTE(Y$12," ","")),INDEX('Cleaned Google Form'!$A$1:$L$5000,MATCH(UPPER(SUBSTITUTE($D81," ","")),'Cleaned Google Form'!$A:$A,0),8),1),FALSE)),0,1),1)</f>
        <v>1</v>
      </c>
      <c r="Z81" s="14">
        <f>IFERROR(IF(OR(IFERROR(FIND(Z$13,INDEX('Cleaned Google Form'!$A$1:$L$5000,MATCH(UPPER(SUBSTITUTE('Main Template'!$D81," ","")),'Cleaned Google Form'!$A:$A,0),12),1),FALSE),AND(Z$17=1,NOT(INDEX('Cleaned Google Form'!$A$1:$L$5000,MATCH(UPPER(SUBSTITUTE('Main Template'!$D81," ","")),'Cleaned Google Form'!$A:$A,0),6)="NO")),AND(Z$17&gt;=26,NOT(INDEX('Cleaned Google Form'!$A$1:$L$5000,UPPER(SUBSTITUTE(MATCH(UPPER(SUBSTITUTE($D81," ","")),'Cleaned Google Form'!$A:$A,0)," ","")),7)="NO")),IFERROR(FIND(UPPER(SUBSTITUTE(Z$12," ","")),INDEX('Cleaned Google Form'!$A$1:$L$5000,MATCH(UPPER(SUBSTITUTE($D81," ","")),'Cleaned Google Form'!$A:$A,0),8),1),FALSE)),0,1),1)</f>
        <v>1</v>
      </c>
      <c r="AA81" s="14">
        <f>IFERROR(IF(OR(IFERROR(FIND(AA$13,INDEX('Cleaned Google Form'!$A$1:$L$5000,MATCH(UPPER(SUBSTITUTE('Main Template'!$D81," ","")),'Cleaned Google Form'!$A:$A,0),12),1),FALSE),AND(AA$17=1,NOT(INDEX('Cleaned Google Form'!$A$1:$L$5000,MATCH(UPPER(SUBSTITUTE('Main Template'!$D81," ","")),'Cleaned Google Form'!$A:$A,0),6)="NO")),AND(AA$17&gt;=26,NOT(INDEX('Cleaned Google Form'!$A$1:$L$5000,UPPER(SUBSTITUTE(MATCH(UPPER(SUBSTITUTE($D81," ","")),'Cleaned Google Form'!$A:$A,0)," ","")),7)="NO")),IFERROR(FIND(UPPER(SUBSTITUTE(AA$12," ","")),INDEX('Cleaned Google Form'!$A$1:$L$5000,MATCH(UPPER(SUBSTITUTE($D81," ","")),'Cleaned Google Form'!$A:$A,0),8),1),FALSE)),0,1),1)</f>
        <v>1</v>
      </c>
      <c r="AB81" s="14">
        <f>IFERROR(IF(OR(IFERROR(FIND(AB$13,INDEX('Cleaned Google Form'!$A$1:$L$5000,MATCH(UPPER(SUBSTITUTE('Main Template'!$D81," ","")),'Cleaned Google Form'!$A:$A,0),12),1),FALSE),AND(AB$17=1,NOT(INDEX('Cleaned Google Form'!$A$1:$L$5000,MATCH(UPPER(SUBSTITUTE('Main Template'!$D81," ","")),'Cleaned Google Form'!$A:$A,0),6)="NO")),AND(AB$17&gt;=26,NOT(INDEX('Cleaned Google Form'!$A$1:$L$5000,UPPER(SUBSTITUTE(MATCH(UPPER(SUBSTITUTE($D81," ","")),'Cleaned Google Form'!$A:$A,0)," ","")),7)="NO")),IFERROR(FIND(UPPER(SUBSTITUTE(AB$12," ","")),INDEX('Cleaned Google Form'!$A$1:$L$5000,MATCH(UPPER(SUBSTITUTE($D81," ","")),'Cleaned Google Form'!$A:$A,0),8),1),FALSE)),0,1),1)</f>
        <v>1</v>
      </c>
      <c r="AC81" s="14">
        <f>IFERROR(IF(OR(IFERROR(FIND(AC$13,INDEX('Cleaned Google Form'!$A$1:$L$5000,MATCH(UPPER(SUBSTITUTE('Main Template'!$D81," ","")),'Cleaned Google Form'!$A:$A,0),12),1),FALSE),AND(AC$17=1,NOT(INDEX('Cleaned Google Form'!$A$1:$L$5000,MATCH(UPPER(SUBSTITUTE('Main Template'!$D81," ","")),'Cleaned Google Form'!$A:$A,0),6)="NO")),AND(AC$17&gt;=26,NOT(INDEX('Cleaned Google Form'!$A$1:$L$5000,UPPER(SUBSTITUTE(MATCH(UPPER(SUBSTITUTE($D81," ","")),'Cleaned Google Form'!$A:$A,0)," ","")),7)="NO")),IFERROR(FIND(UPPER(SUBSTITUTE(AC$12," ","")),INDEX('Cleaned Google Form'!$A$1:$L$5000,MATCH(UPPER(SUBSTITUTE($D81," ","")),'Cleaned Google Form'!$A:$A,0),8),1),FALSE)),0,1),1)</f>
        <v>1</v>
      </c>
      <c r="AD81" s="14">
        <f>IFERROR(IF(OR(IFERROR(FIND(AD$13,INDEX('Cleaned Google Form'!$A$1:$L$5000,MATCH(UPPER(SUBSTITUTE('Main Template'!$D81," ","")),'Cleaned Google Form'!$A:$A,0),12),1),FALSE),AND(AD$17=1,NOT(INDEX('Cleaned Google Form'!$A$1:$L$5000,MATCH(UPPER(SUBSTITUTE('Main Template'!$D81," ","")),'Cleaned Google Form'!$A:$A,0),6)="NO")),AND(AD$17&gt;=26,NOT(INDEX('Cleaned Google Form'!$A$1:$L$5000,UPPER(SUBSTITUTE(MATCH(UPPER(SUBSTITUTE($D81," ","")),'Cleaned Google Form'!$A:$A,0)," ","")),7)="NO")),IFERROR(FIND(UPPER(SUBSTITUTE(AD$12," ","")),INDEX('Cleaned Google Form'!$A$1:$L$5000,MATCH(UPPER(SUBSTITUTE($D81," ","")),'Cleaned Google Form'!$A:$A,0),8),1),FALSE)),0,1),1)</f>
        <v>1</v>
      </c>
      <c r="AE81" s="14">
        <f>IFERROR(IF(OR(IFERROR(FIND(AE$13,INDEX('Cleaned Google Form'!$A$1:$L$5000,MATCH(UPPER(SUBSTITUTE('Main Template'!$D81," ","")),'Cleaned Google Form'!$A:$A,0),12),1),FALSE),AND(AE$17=1,NOT(INDEX('Cleaned Google Form'!$A$1:$L$5000,MATCH(UPPER(SUBSTITUTE('Main Template'!$D81," ","")),'Cleaned Google Form'!$A:$A,0),6)="NO")),AND(AE$17&gt;=26,NOT(INDEX('Cleaned Google Form'!$A$1:$L$5000,UPPER(SUBSTITUTE(MATCH(UPPER(SUBSTITUTE($D81," ","")),'Cleaned Google Form'!$A:$A,0)," ","")),7)="NO")),IFERROR(FIND(UPPER(SUBSTITUTE(AE$12," ","")),INDEX('Cleaned Google Form'!$A$1:$L$5000,MATCH(UPPER(SUBSTITUTE($D81," ","")),'Cleaned Google Form'!$A:$A,0),8),1),FALSE)),0,1),1)</f>
        <v>1</v>
      </c>
      <c r="AF81" s="14">
        <f>IFERROR(IF(OR(IFERROR(FIND(AF$13,INDEX('Cleaned Google Form'!$A$1:$L$5000,MATCH(UPPER(SUBSTITUTE('Main Template'!$D81," ","")),'Cleaned Google Form'!$A:$A,0),12),1),FALSE),AND(AF$17=1,NOT(INDEX('Cleaned Google Form'!$A$1:$L$5000,MATCH(UPPER(SUBSTITUTE('Main Template'!$D81," ","")),'Cleaned Google Form'!$A:$A,0),6)="NO")),AND(AF$17&gt;=26,NOT(INDEX('Cleaned Google Form'!$A$1:$L$5000,UPPER(SUBSTITUTE(MATCH(UPPER(SUBSTITUTE($D81," ","")),'Cleaned Google Form'!$A:$A,0)," ","")),7)="NO")),IFERROR(FIND(UPPER(SUBSTITUTE(AF$12," ","")),INDEX('Cleaned Google Form'!$A$1:$L$5000,MATCH(UPPER(SUBSTITUTE($D81," ","")),'Cleaned Google Form'!$A:$A,0),8),1),FALSE)),0,1),1)</f>
        <v>1</v>
      </c>
      <c r="AG81" s="14">
        <f>IFERROR(IF(OR(IFERROR(FIND(AG$13,INDEX('Cleaned Google Form'!$A$1:$L$5000,MATCH(UPPER(SUBSTITUTE('Main Template'!$D81," ","")),'Cleaned Google Form'!$A:$A,0),12),1),FALSE),AND(AG$17=1,NOT(INDEX('Cleaned Google Form'!$A$1:$L$5000,MATCH(UPPER(SUBSTITUTE('Main Template'!$D81," ","")),'Cleaned Google Form'!$A:$A,0),6)="NO")),AND(AG$17&gt;=26,NOT(INDEX('Cleaned Google Form'!$A$1:$L$5000,UPPER(SUBSTITUTE(MATCH(UPPER(SUBSTITUTE($D81," ","")),'Cleaned Google Form'!$A:$A,0)," ","")),7)="NO")),IFERROR(FIND(UPPER(SUBSTITUTE(AG$12," ","")),INDEX('Cleaned Google Form'!$A$1:$L$5000,MATCH(UPPER(SUBSTITUTE($D81," ","")),'Cleaned Google Form'!$A:$A,0),8),1),FALSE)),0,1),1)</f>
        <v>1</v>
      </c>
      <c r="AH81" s="14">
        <f>IFERROR(IF(OR(IFERROR(FIND(AH$13,INDEX('Cleaned Google Form'!$A$1:$L$5000,MATCH(UPPER(SUBSTITUTE('Main Template'!$D81," ","")),'Cleaned Google Form'!$A:$A,0),12),1),FALSE),AND(AH$17=1,NOT(INDEX('Cleaned Google Form'!$A$1:$L$5000,MATCH(UPPER(SUBSTITUTE('Main Template'!$D81," ","")),'Cleaned Google Form'!$A:$A,0),6)="NO")),AND(AH$17&gt;=26,NOT(INDEX('Cleaned Google Form'!$A$1:$L$5000,UPPER(SUBSTITUTE(MATCH(UPPER(SUBSTITUTE($D81," ","")),'Cleaned Google Form'!$A:$A,0)," ","")),7)="NO")),IFERROR(FIND(UPPER(SUBSTITUTE(AH$12," ","")),INDEX('Cleaned Google Form'!$A$1:$L$5000,MATCH(UPPER(SUBSTITUTE($D81," ","")),'Cleaned Google Form'!$A:$A,0),8),1),FALSE)),0,1),1)</f>
        <v>1</v>
      </c>
      <c r="AI81" s="14">
        <f>IFERROR(IF(OR(IFERROR(FIND(AI$13,INDEX('Cleaned Google Form'!$A$1:$L$5000,MATCH(UPPER(SUBSTITUTE('Main Template'!$D81," ","")),'Cleaned Google Form'!$A:$A,0),12),1),FALSE),AND(AI$17=1,NOT(INDEX('Cleaned Google Form'!$A$1:$L$5000,MATCH(UPPER(SUBSTITUTE('Main Template'!$D81," ","")),'Cleaned Google Form'!$A:$A,0),6)="NO")),AND(AI$17&gt;=26,NOT(INDEX('Cleaned Google Form'!$A$1:$L$5000,UPPER(SUBSTITUTE(MATCH(UPPER(SUBSTITUTE($D81," ","")),'Cleaned Google Form'!$A:$A,0)," ","")),7)="NO")),IFERROR(FIND(UPPER(SUBSTITUTE(AI$12," ","")),INDEX('Cleaned Google Form'!$A$1:$L$5000,MATCH(UPPER(SUBSTITUTE($D81," ","")),'Cleaned Google Form'!$A:$A,0),8),1),FALSE)),0,1),1)</f>
        <v>1</v>
      </c>
      <c r="AJ81" s="14">
        <f>IFERROR(IF(OR(IFERROR(FIND(AJ$13,INDEX('Cleaned Google Form'!$A$1:$L$5000,MATCH(UPPER(SUBSTITUTE('Main Template'!$D81," ","")),'Cleaned Google Form'!$A:$A,0),12),1),FALSE),AND(AJ$17=1,NOT(INDEX('Cleaned Google Form'!$A$1:$L$5000,MATCH(UPPER(SUBSTITUTE('Main Template'!$D81," ","")),'Cleaned Google Form'!$A:$A,0),6)="NO")),AND(AJ$17&gt;=26,NOT(INDEX('Cleaned Google Form'!$A$1:$L$5000,UPPER(SUBSTITUTE(MATCH(UPPER(SUBSTITUTE($D81," ","")),'Cleaned Google Form'!$A:$A,0)," ","")),7)="NO")),IFERROR(FIND(UPPER(SUBSTITUTE(AJ$12," ","")),INDEX('Cleaned Google Form'!$A$1:$L$5000,MATCH(UPPER(SUBSTITUTE($D81," ","")),'Cleaned Google Form'!$A:$A,0),8),1),FALSE)),0,1),1)</f>
        <v>1</v>
      </c>
      <c r="AK81" s="14">
        <f>IFERROR(IF(OR(IFERROR(FIND(AK$13,INDEX('Cleaned Google Form'!$A$1:$L$5000,MATCH(UPPER(SUBSTITUTE('Main Template'!$D81," ","")),'Cleaned Google Form'!$A:$A,0),12),1),FALSE),AND(AK$17=1,NOT(INDEX('Cleaned Google Form'!$A$1:$L$5000,MATCH(UPPER(SUBSTITUTE('Main Template'!$D81," ","")),'Cleaned Google Form'!$A:$A,0),6)="NO")),AND(AK$17&gt;=26,NOT(INDEX('Cleaned Google Form'!$A$1:$L$5000,UPPER(SUBSTITUTE(MATCH(UPPER(SUBSTITUTE($D81," ","")),'Cleaned Google Form'!$A:$A,0)," ","")),7)="NO")),IFERROR(FIND(UPPER(SUBSTITUTE(AK$12," ","")),INDEX('Cleaned Google Form'!$A$1:$L$5000,MATCH(UPPER(SUBSTITUTE($D81," ","")),'Cleaned Google Form'!$A:$A,0),8),1),FALSE)),0,1),1)</f>
        <v>1</v>
      </c>
      <c r="AL81" s="14">
        <f>IFERROR(IF(OR(IFERROR(FIND(AL$13,INDEX('Cleaned Google Form'!$A$1:$L$5000,MATCH(UPPER(SUBSTITUTE('Main Template'!$D81," ","")),'Cleaned Google Form'!$A:$A,0),12),1),FALSE),AND(AL$17=1,NOT(INDEX('Cleaned Google Form'!$A$1:$L$5000,MATCH(UPPER(SUBSTITUTE('Main Template'!$D81," ","")),'Cleaned Google Form'!$A:$A,0),6)="NO")),AND(AL$17&gt;=26,NOT(INDEX('Cleaned Google Form'!$A$1:$L$5000,UPPER(SUBSTITUTE(MATCH(UPPER(SUBSTITUTE($D81," ","")),'Cleaned Google Form'!$A:$A,0)," ","")),7)="NO")),IFERROR(FIND(UPPER(SUBSTITUTE(AL$12," ","")),INDEX('Cleaned Google Form'!$A$1:$L$5000,MATCH(UPPER(SUBSTITUTE($D81," ","")),'Cleaned Google Form'!$A:$A,0),8),1),FALSE)),0,1),1)</f>
        <v>1</v>
      </c>
      <c r="AM81" s="14">
        <f>IFERROR(IF(OR(IFERROR(FIND(AM$13,INDEX('Cleaned Google Form'!$A$1:$L$5000,MATCH(UPPER(SUBSTITUTE('Main Template'!$D81," ","")),'Cleaned Google Form'!$A:$A,0),12),1),FALSE),AND(AM$17=1,NOT(INDEX('Cleaned Google Form'!$A$1:$L$5000,MATCH(UPPER(SUBSTITUTE('Main Template'!$D81," ","")),'Cleaned Google Form'!$A:$A,0),6)="NO")),AND(AM$17&gt;=26,NOT(INDEX('Cleaned Google Form'!$A$1:$L$5000,UPPER(SUBSTITUTE(MATCH(UPPER(SUBSTITUTE($D81," ","")),'Cleaned Google Form'!$A:$A,0)," ","")),7)="NO")),IFERROR(FIND(UPPER(SUBSTITUTE(AM$12," ","")),INDEX('Cleaned Google Form'!$A$1:$L$5000,MATCH(UPPER(SUBSTITUTE($D81," ","")),'Cleaned Google Form'!$A:$A,0),8),1),FALSE)),0,1),1)</f>
        <v>1</v>
      </c>
      <c r="AN81" s="14">
        <f>IFERROR(IF(OR(IFERROR(FIND(AN$13,INDEX('Cleaned Google Form'!$A$1:$L$5000,MATCH(UPPER(SUBSTITUTE('Main Template'!$D81," ","")),'Cleaned Google Form'!$A:$A,0),12),1),FALSE),AND(AN$17=1,NOT(INDEX('Cleaned Google Form'!$A$1:$L$5000,MATCH(UPPER(SUBSTITUTE('Main Template'!$D81," ","")),'Cleaned Google Form'!$A:$A,0),6)="NO")),AND(AN$17&gt;=26,NOT(INDEX('Cleaned Google Form'!$A$1:$L$5000,UPPER(SUBSTITUTE(MATCH(UPPER(SUBSTITUTE($D81," ","")),'Cleaned Google Form'!$A:$A,0)," ","")),7)="NO")),IFERROR(FIND(UPPER(SUBSTITUTE(AN$12," ","")),INDEX('Cleaned Google Form'!$A$1:$L$5000,MATCH(UPPER(SUBSTITUTE($D81," ","")),'Cleaned Google Form'!$A:$A,0),8),1),FALSE)),0,1),1)</f>
        <v>1</v>
      </c>
    </row>
    <row r="82" spans="3:40">
      <c r="C82" s="4">
        <f t="shared" ref="C82:C113" si="10">I82</f>
        <v>65</v>
      </c>
      <c r="D82" s="4" t="s">
        <v>57</v>
      </c>
      <c r="E82" s="4">
        <f>IFERROR(IF(UPPER(VLOOKUP(UPPER(SUBSTITUTE(D82," ","")),'Cleaned Google Form'!$A$1:$L$5000,3,FALSE))="YES",1,0),0)</f>
        <v>0</v>
      </c>
      <c r="F82" s="4">
        <f>IFERROR(IF(VLOOKUP(UPPER(SUBSTITUTE(D82," ","")),'Cleaned Google Form'!$A$1:$L$5000,2,FALSE)="R1",1,0),0)</f>
        <v>1</v>
      </c>
      <c r="G82" s="4">
        <f>IFERROR(IF(VLOOKUP(UPPER(SUBSTITUTE(D82," ","")),'Cleaned Google Form'!$A$1:$L$5000,4,FALSE)="VGH",1,0),0)</f>
        <v>0</v>
      </c>
      <c r="H82" s="4">
        <f>IFERROR(IF(G82+IFERROR(IF(VLOOKUP(UPPER(SUBSTITUTE(D82," ","")),'Cleaned Google Form'!$A$1:$L$5000,3,FALSE)="SPH",1,0),0)=0,1,0),0)</f>
        <v>1</v>
      </c>
      <c r="I82" s="4">
        <f t="shared" ref="I82:I113" si="11">IF(I81="Resident Index",1,I81+1)</f>
        <v>65</v>
      </c>
      <c r="J82" s="14">
        <f>IFERROR(IF(OR(IFERROR(FIND(J$13,INDEX('Cleaned Google Form'!$A$1:$L$5000,MATCH(UPPER(SUBSTITUTE('Main Template'!$D82," ","")),'Cleaned Google Form'!$A:$A,0),12),1),FALSE),AND(J$17=1,NOT(INDEX('Cleaned Google Form'!$A$1:$L$5000,MATCH(UPPER(SUBSTITUTE('Main Template'!$D82," ","")),'Cleaned Google Form'!$A:$A,0),6)="NO")),AND(J$17&gt;=26,NOT(INDEX('Cleaned Google Form'!$A$1:$L$5000,UPPER(SUBSTITUTE(MATCH(UPPER(SUBSTITUTE($D82," ","")),'Cleaned Google Form'!$A:$A,0)," ","")),7)="NO")),IFERROR(FIND(UPPER(SUBSTITUTE(J$12," ","")),INDEX('Cleaned Google Form'!$A$1:$L$5000,MATCH(UPPER(SUBSTITUTE($D82," ","")),'Cleaned Google Form'!$A:$A,0),8),1),FALSE)),0,1),1)</f>
        <v>0</v>
      </c>
      <c r="K82" s="14">
        <f>IFERROR(IF(OR(IFERROR(FIND(K$13,INDEX('Cleaned Google Form'!$A$1:$L$5000,MATCH(UPPER(SUBSTITUTE('Main Template'!$D82," ","")),'Cleaned Google Form'!$A:$A,0),12),1),FALSE),AND(K$17=1,NOT(INDEX('Cleaned Google Form'!$A$1:$L$5000,MATCH(UPPER(SUBSTITUTE('Main Template'!$D82," ","")),'Cleaned Google Form'!$A:$A,0),6)="NO")),AND(K$17&gt;=26,NOT(INDEX('Cleaned Google Form'!$A$1:$L$5000,UPPER(SUBSTITUTE(MATCH(UPPER(SUBSTITUTE($D82," ","")),'Cleaned Google Form'!$A:$A,0)," ","")),7)="NO")),IFERROR(FIND(UPPER(SUBSTITUTE(K$12," ","")),INDEX('Cleaned Google Form'!$A$1:$L$5000,MATCH(UPPER(SUBSTITUTE($D82," ","")),'Cleaned Google Form'!$A:$A,0),8),1),FALSE)),0,1),1)</f>
        <v>1</v>
      </c>
      <c r="L82" s="14">
        <f>IFERROR(IF(OR(IFERROR(FIND(L$13,INDEX('Cleaned Google Form'!$A$1:$L$5000,MATCH(UPPER(SUBSTITUTE('Main Template'!$D82," ","")),'Cleaned Google Form'!$A:$A,0),12),1),FALSE),AND(L$17=1,NOT(INDEX('Cleaned Google Form'!$A$1:$L$5000,MATCH(UPPER(SUBSTITUTE('Main Template'!$D82," ","")),'Cleaned Google Form'!$A:$A,0),6)="NO")),AND(L$17&gt;=26,NOT(INDEX('Cleaned Google Form'!$A$1:$L$5000,UPPER(SUBSTITUTE(MATCH(UPPER(SUBSTITUTE($D82," ","")),'Cleaned Google Form'!$A:$A,0)," ","")),7)="NO")),IFERROR(FIND(UPPER(SUBSTITUTE(L$12," ","")),INDEX('Cleaned Google Form'!$A$1:$L$5000,MATCH(UPPER(SUBSTITUTE($D82," ","")),'Cleaned Google Form'!$A:$A,0),8),1),FALSE)),0,1),1)</f>
        <v>1</v>
      </c>
      <c r="M82" s="14">
        <f>IFERROR(IF(OR(IFERROR(FIND(M$13,INDEX('Cleaned Google Form'!$A$1:$L$5000,MATCH(UPPER(SUBSTITUTE('Main Template'!$D82," ","")),'Cleaned Google Form'!$A:$A,0),12),1),FALSE),AND(M$17=1,NOT(INDEX('Cleaned Google Form'!$A$1:$L$5000,MATCH(UPPER(SUBSTITUTE('Main Template'!$D82," ","")),'Cleaned Google Form'!$A:$A,0),6)="NO")),AND(M$17&gt;=26,NOT(INDEX('Cleaned Google Form'!$A$1:$L$5000,UPPER(SUBSTITUTE(MATCH(UPPER(SUBSTITUTE($D82," ","")),'Cleaned Google Form'!$A:$A,0)," ","")),7)="NO")),IFERROR(FIND(UPPER(SUBSTITUTE(M$12," ","")),INDEX('Cleaned Google Form'!$A$1:$L$5000,MATCH(UPPER(SUBSTITUTE($D82," ","")),'Cleaned Google Form'!$A:$A,0),8),1),FALSE)),0,1),1)</f>
        <v>1</v>
      </c>
      <c r="N82" s="14">
        <f>IFERROR(IF(OR(IFERROR(FIND(N$13,INDEX('Cleaned Google Form'!$A$1:$L$5000,MATCH(UPPER(SUBSTITUTE('Main Template'!$D82," ","")),'Cleaned Google Form'!$A:$A,0),12),1),FALSE),AND(N$17=1,NOT(INDEX('Cleaned Google Form'!$A$1:$L$5000,MATCH(UPPER(SUBSTITUTE('Main Template'!$D82," ","")),'Cleaned Google Form'!$A:$A,0),6)="NO")),AND(N$17&gt;=26,NOT(INDEX('Cleaned Google Form'!$A$1:$L$5000,UPPER(SUBSTITUTE(MATCH(UPPER(SUBSTITUTE($D82," ","")),'Cleaned Google Form'!$A:$A,0)," ","")),7)="NO")),IFERROR(FIND(UPPER(SUBSTITUTE(N$12," ","")),INDEX('Cleaned Google Form'!$A$1:$L$5000,MATCH(UPPER(SUBSTITUTE($D82," ","")),'Cleaned Google Form'!$A:$A,0),8),1),FALSE)),0,1),1)</f>
        <v>1</v>
      </c>
      <c r="O82" s="14">
        <f>IFERROR(IF(OR(IFERROR(FIND(O$13,INDEX('Cleaned Google Form'!$A$1:$L$5000,MATCH(UPPER(SUBSTITUTE('Main Template'!$D82," ","")),'Cleaned Google Form'!$A:$A,0),12),1),FALSE),AND(O$17=1,NOT(INDEX('Cleaned Google Form'!$A$1:$L$5000,MATCH(UPPER(SUBSTITUTE('Main Template'!$D82," ","")),'Cleaned Google Form'!$A:$A,0),6)="NO")),AND(O$17&gt;=26,NOT(INDEX('Cleaned Google Form'!$A$1:$L$5000,UPPER(SUBSTITUTE(MATCH(UPPER(SUBSTITUTE($D82," ","")),'Cleaned Google Form'!$A:$A,0)," ","")),7)="NO")),IFERROR(FIND(UPPER(SUBSTITUTE(O$12," ","")),INDEX('Cleaned Google Form'!$A$1:$L$5000,MATCH(UPPER(SUBSTITUTE($D82," ","")),'Cleaned Google Form'!$A:$A,0),8),1),FALSE)),0,1),1)</f>
        <v>1</v>
      </c>
      <c r="P82" s="14">
        <f>IFERROR(IF(OR(IFERROR(FIND(P$13,INDEX('Cleaned Google Form'!$A$1:$L$5000,MATCH(UPPER(SUBSTITUTE('Main Template'!$D82," ","")),'Cleaned Google Form'!$A:$A,0),12),1),FALSE),AND(P$17=1,NOT(INDEX('Cleaned Google Form'!$A$1:$L$5000,MATCH(UPPER(SUBSTITUTE('Main Template'!$D82," ","")),'Cleaned Google Form'!$A:$A,0),6)="NO")),AND(P$17&gt;=26,NOT(INDEX('Cleaned Google Form'!$A$1:$L$5000,UPPER(SUBSTITUTE(MATCH(UPPER(SUBSTITUTE($D82," ","")),'Cleaned Google Form'!$A:$A,0)," ","")),7)="NO")),IFERROR(FIND(UPPER(SUBSTITUTE(P$12," ","")),INDEX('Cleaned Google Form'!$A$1:$L$5000,MATCH(UPPER(SUBSTITUTE($D82," ","")),'Cleaned Google Form'!$A:$A,0),8),1),FALSE)),0,1),1)</f>
        <v>1</v>
      </c>
      <c r="Q82" s="14">
        <f>IFERROR(IF(OR(IFERROR(FIND(Q$13,INDEX('Cleaned Google Form'!$A$1:$L$5000,MATCH(UPPER(SUBSTITUTE('Main Template'!$D82," ","")),'Cleaned Google Form'!$A:$A,0),12),1),FALSE),AND(Q$17=1,NOT(INDEX('Cleaned Google Form'!$A$1:$L$5000,MATCH(UPPER(SUBSTITUTE('Main Template'!$D82," ","")),'Cleaned Google Form'!$A:$A,0),6)="NO")),AND(Q$17&gt;=26,NOT(INDEX('Cleaned Google Form'!$A$1:$L$5000,UPPER(SUBSTITUTE(MATCH(UPPER(SUBSTITUTE($D82," ","")),'Cleaned Google Form'!$A:$A,0)," ","")),7)="NO")),IFERROR(FIND(UPPER(SUBSTITUTE(Q$12," ","")),INDEX('Cleaned Google Form'!$A$1:$L$5000,MATCH(UPPER(SUBSTITUTE($D82," ","")),'Cleaned Google Form'!$A:$A,0),8),1),FALSE)),0,1),1)</f>
        <v>1</v>
      </c>
      <c r="R82" s="14">
        <f>IFERROR(IF(OR(IFERROR(FIND(R$13,INDEX('Cleaned Google Form'!$A$1:$L$5000,MATCH(UPPER(SUBSTITUTE('Main Template'!$D82," ","")),'Cleaned Google Form'!$A:$A,0),12),1),FALSE),AND(R$17=1,NOT(INDEX('Cleaned Google Form'!$A$1:$L$5000,MATCH(UPPER(SUBSTITUTE('Main Template'!$D82," ","")),'Cleaned Google Form'!$A:$A,0),6)="NO")),AND(R$17&gt;=26,NOT(INDEX('Cleaned Google Form'!$A$1:$L$5000,UPPER(SUBSTITUTE(MATCH(UPPER(SUBSTITUTE($D82," ","")),'Cleaned Google Form'!$A:$A,0)," ","")),7)="NO")),IFERROR(FIND(UPPER(SUBSTITUTE(R$12," ","")),INDEX('Cleaned Google Form'!$A$1:$L$5000,MATCH(UPPER(SUBSTITUTE($D82," ","")),'Cleaned Google Form'!$A:$A,0),8),1),FALSE)),0,1),1)</f>
        <v>1</v>
      </c>
      <c r="S82" s="14">
        <f>IFERROR(IF(OR(IFERROR(FIND(S$13,INDEX('Cleaned Google Form'!$A$1:$L$5000,MATCH(UPPER(SUBSTITUTE('Main Template'!$D82," ","")),'Cleaned Google Form'!$A:$A,0),12),1),FALSE),AND(S$17=1,NOT(INDEX('Cleaned Google Form'!$A$1:$L$5000,MATCH(UPPER(SUBSTITUTE('Main Template'!$D82," ","")),'Cleaned Google Form'!$A:$A,0),6)="NO")),AND(S$17&gt;=26,NOT(INDEX('Cleaned Google Form'!$A$1:$L$5000,UPPER(SUBSTITUTE(MATCH(UPPER(SUBSTITUTE($D82," ","")),'Cleaned Google Form'!$A:$A,0)," ","")),7)="NO")),IFERROR(FIND(UPPER(SUBSTITUTE(S$12," ","")),INDEX('Cleaned Google Form'!$A$1:$L$5000,MATCH(UPPER(SUBSTITUTE($D82," ","")),'Cleaned Google Form'!$A:$A,0),8),1),FALSE)),0,1),1)</f>
        <v>1</v>
      </c>
      <c r="T82" s="14">
        <f>IFERROR(IF(OR(IFERROR(FIND(T$13,INDEX('Cleaned Google Form'!$A$1:$L$5000,MATCH(UPPER(SUBSTITUTE('Main Template'!$D82," ","")),'Cleaned Google Form'!$A:$A,0),12),1),FALSE),AND(T$17=1,NOT(INDEX('Cleaned Google Form'!$A$1:$L$5000,MATCH(UPPER(SUBSTITUTE('Main Template'!$D82," ","")),'Cleaned Google Form'!$A:$A,0),6)="NO")),AND(T$17&gt;=26,NOT(INDEX('Cleaned Google Form'!$A$1:$L$5000,UPPER(SUBSTITUTE(MATCH(UPPER(SUBSTITUTE($D82," ","")),'Cleaned Google Form'!$A:$A,0)," ","")),7)="NO")),IFERROR(FIND(UPPER(SUBSTITUTE(T$12," ","")),INDEX('Cleaned Google Form'!$A$1:$L$5000,MATCH(UPPER(SUBSTITUTE($D82," ","")),'Cleaned Google Form'!$A:$A,0),8),1),FALSE)),0,1),1)</f>
        <v>1</v>
      </c>
      <c r="U82" s="14">
        <f>IFERROR(IF(OR(IFERROR(FIND(U$13,INDEX('Cleaned Google Form'!$A$1:$L$5000,MATCH(UPPER(SUBSTITUTE('Main Template'!$D82," ","")),'Cleaned Google Form'!$A:$A,0),12),1),FALSE),AND(U$17=1,NOT(INDEX('Cleaned Google Form'!$A$1:$L$5000,MATCH(UPPER(SUBSTITUTE('Main Template'!$D82," ","")),'Cleaned Google Form'!$A:$A,0),6)="NO")),AND(U$17&gt;=26,NOT(INDEX('Cleaned Google Form'!$A$1:$L$5000,UPPER(SUBSTITUTE(MATCH(UPPER(SUBSTITUTE($D82," ","")),'Cleaned Google Form'!$A:$A,0)," ","")),7)="NO")),IFERROR(FIND(UPPER(SUBSTITUTE(U$12," ","")),INDEX('Cleaned Google Form'!$A$1:$L$5000,MATCH(UPPER(SUBSTITUTE($D82," ","")),'Cleaned Google Form'!$A:$A,0),8),1),FALSE)),0,1),1)</f>
        <v>1</v>
      </c>
      <c r="V82" s="14">
        <f>IFERROR(IF(OR(IFERROR(FIND(V$13,INDEX('Cleaned Google Form'!$A$1:$L$5000,MATCH(UPPER(SUBSTITUTE('Main Template'!$D82," ","")),'Cleaned Google Form'!$A:$A,0),12),1),FALSE),AND(V$17=1,NOT(INDEX('Cleaned Google Form'!$A$1:$L$5000,MATCH(UPPER(SUBSTITUTE('Main Template'!$D82," ","")),'Cleaned Google Form'!$A:$A,0),6)="NO")),AND(V$17&gt;=26,NOT(INDEX('Cleaned Google Form'!$A$1:$L$5000,UPPER(SUBSTITUTE(MATCH(UPPER(SUBSTITUTE($D82," ","")),'Cleaned Google Form'!$A:$A,0)," ","")),7)="NO")),IFERROR(FIND(UPPER(SUBSTITUTE(V$12," ","")),INDEX('Cleaned Google Form'!$A$1:$L$5000,MATCH(UPPER(SUBSTITUTE($D82," ","")),'Cleaned Google Form'!$A:$A,0),8),1),FALSE)),0,1),1)</f>
        <v>1</v>
      </c>
      <c r="W82" s="14">
        <f>IFERROR(IF(OR(IFERROR(FIND(W$13,INDEX('Cleaned Google Form'!$A$1:$L$5000,MATCH(UPPER(SUBSTITUTE('Main Template'!$D82," ","")),'Cleaned Google Form'!$A:$A,0),12),1),FALSE),AND(W$17=1,NOT(INDEX('Cleaned Google Form'!$A$1:$L$5000,MATCH(UPPER(SUBSTITUTE('Main Template'!$D82," ","")),'Cleaned Google Form'!$A:$A,0),6)="NO")),AND(W$17&gt;=26,NOT(INDEX('Cleaned Google Form'!$A$1:$L$5000,UPPER(SUBSTITUTE(MATCH(UPPER(SUBSTITUTE($D82," ","")),'Cleaned Google Form'!$A:$A,0)," ","")),7)="NO")),IFERROR(FIND(UPPER(SUBSTITUTE(W$12," ","")),INDEX('Cleaned Google Form'!$A$1:$L$5000,MATCH(UPPER(SUBSTITUTE($D82," ","")),'Cleaned Google Form'!$A:$A,0),8),1),FALSE)),0,1),1)</f>
        <v>1</v>
      </c>
      <c r="X82" s="14">
        <f>IFERROR(IF(OR(IFERROR(FIND(X$13,INDEX('Cleaned Google Form'!$A$1:$L$5000,MATCH(UPPER(SUBSTITUTE('Main Template'!$D82," ","")),'Cleaned Google Form'!$A:$A,0),12),1),FALSE),AND(X$17=1,NOT(INDEX('Cleaned Google Form'!$A$1:$L$5000,MATCH(UPPER(SUBSTITUTE('Main Template'!$D82," ","")),'Cleaned Google Form'!$A:$A,0),6)="NO")),AND(X$17&gt;=26,NOT(INDEX('Cleaned Google Form'!$A$1:$L$5000,UPPER(SUBSTITUTE(MATCH(UPPER(SUBSTITUTE($D82," ","")),'Cleaned Google Form'!$A:$A,0)," ","")),7)="NO")),IFERROR(FIND(UPPER(SUBSTITUTE(X$12," ","")),INDEX('Cleaned Google Form'!$A$1:$L$5000,MATCH(UPPER(SUBSTITUTE($D82," ","")),'Cleaned Google Form'!$A:$A,0),8),1),FALSE)),0,1),1)</f>
        <v>1</v>
      </c>
      <c r="Y82" s="14">
        <f>IFERROR(IF(OR(IFERROR(FIND(Y$13,INDEX('Cleaned Google Form'!$A$1:$L$5000,MATCH(UPPER(SUBSTITUTE('Main Template'!$D82," ","")),'Cleaned Google Form'!$A:$A,0),12),1),FALSE),AND(Y$17=1,NOT(INDEX('Cleaned Google Form'!$A$1:$L$5000,MATCH(UPPER(SUBSTITUTE('Main Template'!$D82," ","")),'Cleaned Google Form'!$A:$A,0),6)="NO")),AND(Y$17&gt;=26,NOT(INDEX('Cleaned Google Form'!$A$1:$L$5000,UPPER(SUBSTITUTE(MATCH(UPPER(SUBSTITUTE($D82," ","")),'Cleaned Google Form'!$A:$A,0)," ","")),7)="NO")),IFERROR(FIND(UPPER(SUBSTITUTE(Y$12," ","")),INDEX('Cleaned Google Form'!$A$1:$L$5000,MATCH(UPPER(SUBSTITUTE($D82," ","")),'Cleaned Google Form'!$A:$A,0),8),1),FALSE)),0,1),1)</f>
        <v>1</v>
      </c>
      <c r="Z82" s="14">
        <f>IFERROR(IF(OR(IFERROR(FIND(Z$13,INDEX('Cleaned Google Form'!$A$1:$L$5000,MATCH(UPPER(SUBSTITUTE('Main Template'!$D82," ","")),'Cleaned Google Form'!$A:$A,0),12),1),FALSE),AND(Z$17=1,NOT(INDEX('Cleaned Google Form'!$A$1:$L$5000,MATCH(UPPER(SUBSTITUTE('Main Template'!$D82," ","")),'Cleaned Google Form'!$A:$A,0),6)="NO")),AND(Z$17&gt;=26,NOT(INDEX('Cleaned Google Form'!$A$1:$L$5000,UPPER(SUBSTITUTE(MATCH(UPPER(SUBSTITUTE($D82," ","")),'Cleaned Google Form'!$A:$A,0)," ","")),7)="NO")),IFERROR(FIND(UPPER(SUBSTITUTE(Z$12," ","")),INDEX('Cleaned Google Form'!$A$1:$L$5000,MATCH(UPPER(SUBSTITUTE($D82," ","")),'Cleaned Google Form'!$A:$A,0),8),1),FALSE)),0,1),1)</f>
        <v>1</v>
      </c>
      <c r="AA82" s="14">
        <f>IFERROR(IF(OR(IFERROR(FIND(AA$13,INDEX('Cleaned Google Form'!$A$1:$L$5000,MATCH(UPPER(SUBSTITUTE('Main Template'!$D82," ","")),'Cleaned Google Form'!$A:$A,0),12),1),FALSE),AND(AA$17=1,NOT(INDEX('Cleaned Google Form'!$A$1:$L$5000,MATCH(UPPER(SUBSTITUTE('Main Template'!$D82," ","")),'Cleaned Google Form'!$A:$A,0),6)="NO")),AND(AA$17&gt;=26,NOT(INDEX('Cleaned Google Form'!$A$1:$L$5000,UPPER(SUBSTITUTE(MATCH(UPPER(SUBSTITUTE($D82," ","")),'Cleaned Google Form'!$A:$A,0)," ","")),7)="NO")),IFERROR(FIND(UPPER(SUBSTITUTE(AA$12," ","")),INDEX('Cleaned Google Form'!$A$1:$L$5000,MATCH(UPPER(SUBSTITUTE($D82," ","")),'Cleaned Google Form'!$A:$A,0),8),1),FALSE)),0,1),1)</f>
        <v>1</v>
      </c>
      <c r="AB82" s="14">
        <f>IFERROR(IF(OR(IFERROR(FIND(AB$13,INDEX('Cleaned Google Form'!$A$1:$L$5000,MATCH(UPPER(SUBSTITUTE('Main Template'!$D82," ","")),'Cleaned Google Form'!$A:$A,0),12),1),FALSE),AND(AB$17=1,NOT(INDEX('Cleaned Google Form'!$A$1:$L$5000,MATCH(UPPER(SUBSTITUTE('Main Template'!$D82," ","")),'Cleaned Google Form'!$A:$A,0),6)="NO")),AND(AB$17&gt;=26,NOT(INDEX('Cleaned Google Form'!$A$1:$L$5000,UPPER(SUBSTITUTE(MATCH(UPPER(SUBSTITUTE($D82," ","")),'Cleaned Google Form'!$A:$A,0)," ","")),7)="NO")),IFERROR(FIND(UPPER(SUBSTITUTE(AB$12," ","")),INDEX('Cleaned Google Form'!$A$1:$L$5000,MATCH(UPPER(SUBSTITUTE($D82," ","")),'Cleaned Google Form'!$A:$A,0),8),1),FALSE)),0,1),1)</f>
        <v>1</v>
      </c>
      <c r="AC82" s="14">
        <f>IFERROR(IF(OR(IFERROR(FIND(AC$13,INDEX('Cleaned Google Form'!$A$1:$L$5000,MATCH(UPPER(SUBSTITUTE('Main Template'!$D82," ","")),'Cleaned Google Form'!$A:$A,0),12),1),FALSE),AND(AC$17=1,NOT(INDEX('Cleaned Google Form'!$A$1:$L$5000,MATCH(UPPER(SUBSTITUTE('Main Template'!$D82," ","")),'Cleaned Google Form'!$A:$A,0),6)="NO")),AND(AC$17&gt;=26,NOT(INDEX('Cleaned Google Form'!$A$1:$L$5000,UPPER(SUBSTITUTE(MATCH(UPPER(SUBSTITUTE($D82," ","")),'Cleaned Google Form'!$A:$A,0)," ","")),7)="NO")),IFERROR(FIND(UPPER(SUBSTITUTE(AC$12," ","")),INDEX('Cleaned Google Form'!$A$1:$L$5000,MATCH(UPPER(SUBSTITUTE($D82," ","")),'Cleaned Google Form'!$A:$A,0),8),1),FALSE)),0,1),1)</f>
        <v>1</v>
      </c>
      <c r="AD82" s="14">
        <f>IFERROR(IF(OR(IFERROR(FIND(AD$13,INDEX('Cleaned Google Form'!$A$1:$L$5000,MATCH(UPPER(SUBSTITUTE('Main Template'!$D82," ","")),'Cleaned Google Form'!$A:$A,0),12),1),FALSE),AND(AD$17=1,NOT(INDEX('Cleaned Google Form'!$A$1:$L$5000,MATCH(UPPER(SUBSTITUTE('Main Template'!$D82," ","")),'Cleaned Google Form'!$A:$A,0),6)="NO")),AND(AD$17&gt;=26,NOT(INDEX('Cleaned Google Form'!$A$1:$L$5000,UPPER(SUBSTITUTE(MATCH(UPPER(SUBSTITUTE($D82," ","")),'Cleaned Google Form'!$A:$A,0)," ","")),7)="NO")),IFERROR(FIND(UPPER(SUBSTITUTE(AD$12," ","")),INDEX('Cleaned Google Form'!$A$1:$L$5000,MATCH(UPPER(SUBSTITUTE($D82," ","")),'Cleaned Google Form'!$A:$A,0),8),1),FALSE)),0,1),1)</f>
        <v>1</v>
      </c>
      <c r="AE82" s="14">
        <f>IFERROR(IF(OR(IFERROR(FIND(AE$13,INDEX('Cleaned Google Form'!$A$1:$L$5000,MATCH(UPPER(SUBSTITUTE('Main Template'!$D82," ","")),'Cleaned Google Form'!$A:$A,0),12),1),FALSE),AND(AE$17=1,NOT(INDEX('Cleaned Google Form'!$A$1:$L$5000,MATCH(UPPER(SUBSTITUTE('Main Template'!$D82," ","")),'Cleaned Google Form'!$A:$A,0),6)="NO")),AND(AE$17&gt;=26,NOT(INDEX('Cleaned Google Form'!$A$1:$L$5000,UPPER(SUBSTITUTE(MATCH(UPPER(SUBSTITUTE($D82," ","")),'Cleaned Google Form'!$A:$A,0)," ","")),7)="NO")),IFERROR(FIND(UPPER(SUBSTITUTE(AE$12," ","")),INDEX('Cleaned Google Form'!$A$1:$L$5000,MATCH(UPPER(SUBSTITUTE($D82," ","")),'Cleaned Google Form'!$A:$A,0),8),1),FALSE)),0,1),1)</f>
        <v>1</v>
      </c>
      <c r="AF82" s="14">
        <f>IFERROR(IF(OR(IFERROR(FIND(AF$13,INDEX('Cleaned Google Form'!$A$1:$L$5000,MATCH(UPPER(SUBSTITUTE('Main Template'!$D82," ","")),'Cleaned Google Form'!$A:$A,0),12),1),FALSE),AND(AF$17=1,NOT(INDEX('Cleaned Google Form'!$A$1:$L$5000,MATCH(UPPER(SUBSTITUTE('Main Template'!$D82," ","")),'Cleaned Google Form'!$A:$A,0),6)="NO")),AND(AF$17&gt;=26,NOT(INDEX('Cleaned Google Form'!$A$1:$L$5000,UPPER(SUBSTITUTE(MATCH(UPPER(SUBSTITUTE($D82," ","")),'Cleaned Google Form'!$A:$A,0)," ","")),7)="NO")),IFERROR(FIND(UPPER(SUBSTITUTE(AF$12," ","")),INDEX('Cleaned Google Form'!$A$1:$L$5000,MATCH(UPPER(SUBSTITUTE($D82," ","")),'Cleaned Google Form'!$A:$A,0),8),1),FALSE)),0,1),1)</f>
        <v>1</v>
      </c>
      <c r="AG82" s="14">
        <f>IFERROR(IF(OR(IFERROR(FIND(AG$13,INDEX('Cleaned Google Form'!$A$1:$L$5000,MATCH(UPPER(SUBSTITUTE('Main Template'!$D82," ","")),'Cleaned Google Form'!$A:$A,0),12),1),FALSE),AND(AG$17=1,NOT(INDEX('Cleaned Google Form'!$A$1:$L$5000,MATCH(UPPER(SUBSTITUTE('Main Template'!$D82," ","")),'Cleaned Google Form'!$A:$A,0),6)="NO")),AND(AG$17&gt;=26,NOT(INDEX('Cleaned Google Form'!$A$1:$L$5000,UPPER(SUBSTITUTE(MATCH(UPPER(SUBSTITUTE($D82," ","")),'Cleaned Google Form'!$A:$A,0)," ","")),7)="NO")),IFERROR(FIND(UPPER(SUBSTITUTE(AG$12," ","")),INDEX('Cleaned Google Form'!$A$1:$L$5000,MATCH(UPPER(SUBSTITUTE($D82," ","")),'Cleaned Google Form'!$A:$A,0),8),1),FALSE)),0,1),1)</f>
        <v>1</v>
      </c>
      <c r="AH82" s="14">
        <f>IFERROR(IF(OR(IFERROR(FIND(AH$13,INDEX('Cleaned Google Form'!$A$1:$L$5000,MATCH(UPPER(SUBSTITUTE('Main Template'!$D82," ","")),'Cleaned Google Form'!$A:$A,0),12),1),FALSE),AND(AH$17=1,NOT(INDEX('Cleaned Google Form'!$A$1:$L$5000,MATCH(UPPER(SUBSTITUTE('Main Template'!$D82," ","")),'Cleaned Google Form'!$A:$A,0),6)="NO")),AND(AH$17&gt;=26,NOT(INDEX('Cleaned Google Form'!$A$1:$L$5000,UPPER(SUBSTITUTE(MATCH(UPPER(SUBSTITUTE($D82," ","")),'Cleaned Google Form'!$A:$A,0)," ","")),7)="NO")),IFERROR(FIND(UPPER(SUBSTITUTE(AH$12," ","")),INDEX('Cleaned Google Form'!$A$1:$L$5000,MATCH(UPPER(SUBSTITUTE($D82," ","")),'Cleaned Google Form'!$A:$A,0),8),1),FALSE)),0,1),1)</f>
        <v>1</v>
      </c>
      <c r="AI82" s="14">
        <f>IFERROR(IF(OR(IFERROR(FIND(AI$13,INDEX('Cleaned Google Form'!$A$1:$L$5000,MATCH(UPPER(SUBSTITUTE('Main Template'!$D82," ","")),'Cleaned Google Form'!$A:$A,0),12),1),FALSE),AND(AI$17=1,NOT(INDEX('Cleaned Google Form'!$A$1:$L$5000,MATCH(UPPER(SUBSTITUTE('Main Template'!$D82," ","")),'Cleaned Google Form'!$A:$A,0),6)="NO")),AND(AI$17&gt;=26,NOT(INDEX('Cleaned Google Form'!$A$1:$L$5000,UPPER(SUBSTITUTE(MATCH(UPPER(SUBSTITUTE($D82," ","")),'Cleaned Google Form'!$A:$A,0)," ","")),7)="NO")),IFERROR(FIND(UPPER(SUBSTITUTE(AI$12," ","")),INDEX('Cleaned Google Form'!$A$1:$L$5000,MATCH(UPPER(SUBSTITUTE($D82," ","")),'Cleaned Google Form'!$A:$A,0),8),1),FALSE)),0,1),1)</f>
        <v>1</v>
      </c>
      <c r="AJ82" s="14">
        <f>IFERROR(IF(OR(IFERROR(FIND(AJ$13,INDEX('Cleaned Google Form'!$A$1:$L$5000,MATCH(UPPER(SUBSTITUTE('Main Template'!$D82," ","")),'Cleaned Google Form'!$A:$A,0),12),1),FALSE),AND(AJ$17=1,NOT(INDEX('Cleaned Google Form'!$A$1:$L$5000,MATCH(UPPER(SUBSTITUTE('Main Template'!$D82," ","")),'Cleaned Google Form'!$A:$A,0),6)="NO")),AND(AJ$17&gt;=26,NOT(INDEX('Cleaned Google Form'!$A$1:$L$5000,UPPER(SUBSTITUTE(MATCH(UPPER(SUBSTITUTE($D82," ","")),'Cleaned Google Form'!$A:$A,0)," ","")),7)="NO")),IFERROR(FIND(UPPER(SUBSTITUTE(AJ$12," ","")),INDEX('Cleaned Google Form'!$A$1:$L$5000,MATCH(UPPER(SUBSTITUTE($D82," ","")),'Cleaned Google Form'!$A:$A,0),8),1),FALSE)),0,1),1)</f>
        <v>1</v>
      </c>
      <c r="AK82" s="14">
        <f>IFERROR(IF(OR(IFERROR(FIND(AK$13,INDEX('Cleaned Google Form'!$A$1:$L$5000,MATCH(UPPER(SUBSTITUTE('Main Template'!$D82," ","")),'Cleaned Google Form'!$A:$A,0),12),1),FALSE),AND(AK$17=1,NOT(INDEX('Cleaned Google Form'!$A$1:$L$5000,MATCH(UPPER(SUBSTITUTE('Main Template'!$D82," ","")),'Cleaned Google Form'!$A:$A,0),6)="NO")),AND(AK$17&gt;=26,NOT(INDEX('Cleaned Google Form'!$A$1:$L$5000,UPPER(SUBSTITUTE(MATCH(UPPER(SUBSTITUTE($D82," ","")),'Cleaned Google Form'!$A:$A,0)," ","")),7)="NO")),IFERROR(FIND(UPPER(SUBSTITUTE(AK$12," ","")),INDEX('Cleaned Google Form'!$A$1:$L$5000,MATCH(UPPER(SUBSTITUTE($D82," ","")),'Cleaned Google Form'!$A:$A,0),8),1),FALSE)),0,1),1)</f>
        <v>1</v>
      </c>
      <c r="AL82" s="14">
        <f>IFERROR(IF(OR(IFERROR(FIND(AL$13,INDEX('Cleaned Google Form'!$A$1:$L$5000,MATCH(UPPER(SUBSTITUTE('Main Template'!$D82," ","")),'Cleaned Google Form'!$A:$A,0),12),1),FALSE),AND(AL$17=1,NOT(INDEX('Cleaned Google Form'!$A$1:$L$5000,MATCH(UPPER(SUBSTITUTE('Main Template'!$D82," ","")),'Cleaned Google Form'!$A:$A,0),6)="NO")),AND(AL$17&gt;=26,NOT(INDEX('Cleaned Google Form'!$A$1:$L$5000,UPPER(SUBSTITUTE(MATCH(UPPER(SUBSTITUTE($D82," ","")),'Cleaned Google Form'!$A:$A,0)," ","")),7)="NO")),IFERROR(FIND(UPPER(SUBSTITUTE(AL$12," ","")),INDEX('Cleaned Google Form'!$A$1:$L$5000,MATCH(UPPER(SUBSTITUTE($D82," ","")),'Cleaned Google Form'!$A:$A,0),8),1),FALSE)),0,1),1)</f>
        <v>1</v>
      </c>
      <c r="AM82" s="14">
        <f>IFERROR(IF(OR(IFERROR(FIND(AM$13,INDEX('Cleaned Google Form'!$A$1:$L$5000,MATCH(UPPER(SUBSTITUTE('Main Template'!$D82," ","")),'Cleaned Google Form'!$A:$A,0),12),1),FALSE),AND(AM$17=1,NOT(INDEX('Cleaned Google Form'!$A$1:$L$5000,MATCH(UPPER(SUBSTITUTE('Main Template'!$D82," ","")),'Cleaned Google Form'!$A:$A,0),6)="NO")),AND(AM$17&gt;=26,NOT(INDEX('Cleaned Google Form'!$A$1:$L$5000,UPPER(SUBSTITUTE(MATCH(UPPER(SUBSTITUTE($D82," ","")),'Cleaned Google Form'!$A:$A,0)," ","")),7)="NO")),IFERROR(FIND(UPPER(SUBSTITUTE(AM$12," ","")),INDEX('Cleaned Google Form'!$A$1:$L$5000,MATCH(UPPER(SUBSTITUTE($D82," ","")),'Cleaned Google Form'!$A:$A,0),8),1),FALSE)),0,1),1)</f>
        <v>1</v>
      </c>
      <c r="AN82" s="14">
        <f>IFERROR(IF(OR(IFERROR(FIND(AN$13,INDEX('Cleaned Google Form'!$A$1:$L$5000,MATCH(UPPER(SUBSTITUTE('Main Template'!$D82," ","")),'Cleaned Google Form'!$A:$A,0),12),1),FALSE),AND(AN$17=1,NOT(INDEX('Cleaned Google Form'!$A$1:$L$5000,MATCH(UPPER(SUBSTITUTE('Main Template'!$D82," ","")),'Cleaned Google Form'!$A:$A,0),6)="NO")),AND(AN$17&gt;=26,NOT(INDEX('Cleaned Google Form'!$A$1:$L$5000,UPPER(SUBSTITUTE(MATCH(UPPER(SUBSTITUTE($D82," ","")),'Cleaned Google Form'!$A:$A,0)," ","")),7)="NO")),IFERROR(FIND(UPPER(SUBSTITUTE(AN$12," ","")),INDEX('Cleaned Google Form'!$A$1:$L$5000,MATCH(UPPER(SUBSTITUTE($D82," ","")),'Cleaned Google Form'!$A:$A,0),8),1),FALSE)),0,1),1)</f>
        <v>1</v>
      </c>
    </row>
    <row r="83" spans="3:40">
      <c r="C83" s="4">
        <f t="shared" si="10"/>
        <v>66</v>
      </c>
      <c r="D83" s="4" t="s">
        <v>34</v>
      </c>
      <c r="E83" s="4">
        <f>IFERROR(IF(UPPER(VLOOKUP(UPPER(SUBSTITUTE(D83," ","")),'Cleaned Google Form'!$A$1:$L$5000,3,FALSE))="YES",1,0),0)</f>
        <v>1</v>
      </c>
      <c r="F83" s="4">
        <f>IFERROR(IF(VLOOKUP(UPPER(SUBSTITUTE(D83," ","")),'Cleaned Google Form'!$A$1:$L$5000,2,FALSE)="R1",1,0),0)</f>
        <v>1</v>
      </c>
      <c r="G83" s="4">
        <f>IFERROR(IF(VLOOKUP(UPPER(SUBSTITUTE(D83," ","")),'Cleaned Google Form'!$A$1:$L$5000,4,FALSE)="VGH",1,0),0)</f>
        <v>1</v>
      </c>
      <c r="H83" s="4">
        <f>IFERROR(IF(G83+IFERROR(IF(VLOOKUP(UPPER(SUBSTITUTE(D83," ","")),'Cleaned Google Form'!$A$1:$L$5000,3,FALSE)="SPH",1,0),0)=0,1,0),0)</f>
        <v>0</v>
      </c>
      <c r="I83" s="4">
        <f t="shared" si="11"/>
        <v>66</v>
      </c>
      <c r="J83" s="14">
        <f>IFERROR(IF(OR(IFERROR(FIND(J$13,INDEX('Cleaned Google Form'!$A$1:$L$5000,MATCH(UPPER(SUBSTITUTE('Main Template'!$D83," ","")),'Cleaned Google Form'!$A:$A,0),12),1),FALSE),AND(J$17=1,NOT(INDEX('Cleaned Google Form'!$A$1:$L$5000,MATCH(UPPER(SUBSTITUTE('Main Template'!$D83," ","")),'Cleaned Google Form'!$A:$A,0),6)="NO")),AND(J$17&gt;=26,NOT(INDEX('Cleaned Google Form'!$A$1:$L$5000,UPPER(SUBSTITUTE(MATCH(UPPER(SUBSTITUTE($D83," ","")),'Cleaned Google Form'!$A:$A,0)," ","")),7)="NO")),IFERROR(FIND(UPPER(SUBSTITUTE(J$12," ","")),INDEX('Cleaned Google Form'!$A$1:$L$5000,MATCH(UPPER(SUBSTITUTE($D83," ","")),'Cleaned Google Form'!$A:$A,0),8),1),FALSE)),0,1),1)</f>
        <v>1</v>
      </c>
      <c r="K83" s="14">
        <f>IFERROR(IF(OR(IFERROR(FIND(K$13,INDEX('Cleaned Google Form'!$A$1:$L$5000,MATCH(UPPER(SUBSTITUTE('Main Template'!$D83," ","")),'Cleaned Google Form'!$A:$A,0),12),1),FALSE),AND(K$17=1,NOT(INDEX('Cleaned Google Form'!$A$1:$L$5000,MATCH(UPPER(SUBSTITUTE('Main Template'!$D83," ","")),'Cleaned Google Form'!$A:$A,0),6)="NO")),AND(K$17&gt;=26,NOT(INDEX('Cleaned Google Form'!$A$1:$L$5000,UPPER(SUBSTITUTE(MATCH(UPPER(SUBSTITUTE($D83," ","")),'Cleaned Google Form'!$A:$A,0)," ","")),7)="NO")),IFERROR(FIND(UPPER(SUBSTITUTE(K$12," ","")),INDEX('Cleaned Google Form'!$A$1:$L$5000,MATCH(UPPER(SUBSTITUTE($D83," ","")),'Cleaned Google Form'!$A:$A,0),8),1),FALSE)),0,1),1)</f>
        <v>1</v>
      </c>
      <c r="L83" s="14">
        <f>IFERROR(IF(OR(IFERROR(FIND(L$13,INDEX('Cleaned Google Form'!$A$1:$L$5000,MATCH(UPPER(SUBSTITUTE('Main Template'!$D83," ","")),'Cleaned Google Form'!$A:$A,0),12),1),FALSE),AND(L$17=1,NOT(INDEX('Cleaned Google Form'!$A$1:$L$5000,MATCH(UPPER(SUBSTITUTE('Main Template'!$D83," ","")),'Cleaned Google Form'!$A:$A,0),6)="NO")),AND(L$17&gt;=26,NOT(INDEX('Cleaned Google Form'!$A$1:$L$5000,UPPER(SUBSTITUTE(MATCH(UPPER(SUBSTITUTE($D83," ","")),'Cleaned Google Form'!$A:$A,0)," ","")),7)="NO")),IFERROR(FIND(UPPER(SUBSTITUTE(L$12," ","")),INDEX('Cleaned Google Form'!$A$1:$L$5000,MATCH(UPPER(SUBSTITUTE($D83," ","")),'Cleaned Google Form'!$A:$A,0),8),1),FALSE)),0,1),1)</f>
        <v>1</v>
      </c>
      <c r="M83" s="14">
        <f>IFERROR(IF(OR(IFERROR(FIND(M$13,INDEX('Cleaned Google Form'!$A$1:$L$5000,MATCH(UPPER(SUBSTITUTE('Main Template'!$D83," ","")),'Cleaned Google Form'!$A:$A,0),12),1),FALSE),AND(M$17=1,NOT(INDEX('Cleaned Google Form'!$A$1:$L$5000,MATCH(UPPER(SUBSTITUTE('Main Template'!$D83," ","")),'Cleaned Google Form'!$A:$A,0),6)="NO")),AND(M$17&gt;=26,NOT(INDEX('Cleaned Google Form'!$A$1:$L$5000,UPPER(SUBSTITUTE(MATCH(UPPER(SUBSTITUTE($D83," ","")),'Cleaned Google Form'!$A:$A,0)," ","")),7)="NO")),IFERROR(FIND(UPPER(SUBSTITUTE(M$12," ","")),INDEX('Cleaned Google Form'!$A$1:$L$5000,MATCH(UPPER(SUBSTITUTE($D83," ","")),'Cleaned Google Form'!$A:$A,0),8),1),FALSE)),0,1),1)</f>
        <v>1</v>
      </c>
      <c r="N83" s="14">
        <f>IFERROR(IF(OR(IFERROR(FIND(N$13,INDEX('Cleaned Google Form'!$A$1:$L$5000,MATCH(UPPER(SUBSTITUTE('Main Template'!$D83," ","")),'Cleaned Google Form'!$A:$A,0),12),1),FALSE),AND(N$17=1,NOT(INDEX('Cleaned Google Form'!$A$1:$L$5000,MATCH(UPPER(SUBSTITUTE('Main Template'!$D83," ","")),'Cleaned Google Form'!$A:$A,0),6)="NO")),AND(N$17&gt;=26,NOT(INDEX('Cleaned Google Form'!$A$1:$L$5000,UPPER(SUBSTITUTE(MATCH(UPPER(SUBSTITUTE($D83," ","")),'Cleaned Google Form'!$A:$A,0)," ","")),7)="NO")),IFERROR(FIND(UPPER(SUBSTITUTE(N$12," ","")),INDEX('Cleaned Google Form'!$A$1:$L$5000,MATCH(UPPER(SUBSTITUTE($D83," ","")),'Cleaned Google Form'!$A:$A,0),8),1),FALSE)),0,1),1)</f>
        <v>1</v>
      </c>
      <c r="O83" s="14">
        <f>IFERROR(IF(OR(IFERROR(FIND(O$13,INDEX('Cleaned Google Form'!$A$1:$L$5000,MATCH(UPPER(SUBSTITUTE('Main Template'!$D83," ","")),'Cleaned Google Form'!$A:$A,0),12),1),FALSE),AND(O$17=1,NOT(INDEX('Cleaned Google Form'!$A$1:$L$5000,MATCH(UPPER(SUBSTITUTE('Main Template'!$D83," ","")),'Cleaned Google Form'!$A:$A,0),6)="NO")),AND(O$17&gt;=26,NOT(INDEX('Cleaned Google Form'!$A$1:$L$5000,UPPER(SUBSTITUTE(MATCH(UPPER(SUBSTITUTE($D83," ","")),'Cleaned Google Form'!$A:$A,0)," ","")),7)="NO")),IFERROR(FIND(UPPER(SUBSTITUTE(O$12," ","")),INDEX('Cleaned Google Form'!$A$1:$L$5000,MATCH(UPPER(SUBSTITUTE($D83," ","")),'Cleaned Google Form'!$A:$A,0),8),1),FALSE)),0,1),1)</f>
        <v>1</v>
      </c>
      <c r="P83" s="14">
        <f>IFERROR(IF(OR(IFERROR(FIND(P$13,INDEX('Cleaned Google Form'!$A$1:$L$5000,MATCH(UPPER(SUBSTITUTE('Main Template'!$D83," ","")),'Cleaned Google Form'!$A:$A,0),12),1),FALSE),AND(P$17=1,NOT(INDEX('Cleaned Google Form'!$A$1:$L$5000,MATCH(UPPER(SUBSTITUTE('Main Template'!$D83," ","")),'Cleaned Google Form'!$A:$A,0),6)="NO")),AND(P$17&gt;=26,NOT(INDEX('Cleaned Google Form'!$A$1:$L$5000,UPPER(SUBSTITUTE(MATCH(UPPER(SUBSTITUTE($D83," ","")),'Cleaned Google Form'!$A:$A,0)," ","")),7)="NO")),IFERROR(FIND(UPPER(SUBSTITUTE(P$12," ","")),INDEX('Cleaned Google Form'!$A$1:$L$5000,MATCH(UPPER(SUBSTITUTE($D83," ","")),'Cleaned Google Form'!$A:$A,0),8),1),FALSE)),0,1),1)</f>
        <v>1</v>
      </c>
      <c r="Q83" s="14">
        <f>IFERROR(IF(OR(IFERROR(FIND(Q$13,INDEX('Cleaned Google Form'!$A$1:$L$5000,MATCH(UPPER(SUBSTITUTE('Main Template'!$D83," ","")),'Cleaned Google Form'!$A:$A,0),12),1),FALSE),AND(Q$17=1,NOT(INDEX('Cleaned Google Form'!$A$1:$L$5000,MATCH(UPPER(SUBSTITUTE('Main Template'!$D83," ","")),'Cleaned Google Form'!$A:$A,0),6)="NO")),AND(Q$17&gt;=26,NOT(INDEX('Cleaned Google Form'!$A$1:$L$5000,UPPER(SUBSTITUTE(MATCH(UPPER(SUBSTITUTE($D83," ","")),'Cleaned Google Form'!$A:$A,0)," ","")),7)="NO")),IFERROR(FIND(UPPER(SUBSTITUTE(Q$12," ","")),INDEX('Cleaned Google Form'!$A$1:$L$5000,MATCH(UPPER(SUBSTITUTE($D83," ","")),'Cleaned Google Form'!$A:$A,0),8),1),FALSE)),0,1),1)</f>
        <v>1</v>
      </c>
      <c r="R83" s="14">
        <f>IFERROR(IF(OR(IFERROR(FIND(R$13,INDEX('Cleaned Google Form'!$A$1:$L$5000,MATCH(UPPER(SUBSTITUTE('Main Template'!$D83," ","")),'Cleaned Google Form'!$A:$A,0),12),1),FALSE),AND(R$17=1,NOT(INDEX('Cleaned Google Form'!$A$1:$L$5000,MATCH(UPPER(SUBSTITUTE('Main Template'!$D83," ","")),'Cleaned Google Form'!$A:$A,0),6)="NO")),AND(R$17&gt;=26,NOT(INDEX('Cleaned Google Form'!$A$1:$L$5000,UPPER(SUBSTITUTE(MATCH(UPPER(SUBSTITUTE($D83," ","")),'Cleaned Google Form'!$A:$A,0)," ","")),7)="NO")),IFERROR(FIND(UPPER(SUBSTITUTE(R$12," ","")),INDEX('Cleaned Google Form'!$A$1:$L$5000,MATCH(UPPER(SUBSTITUTE($D83," ","")),'Cleaned Google Form'!$A:$A,0),8),1),FALSE)),0,1),1)</f>
        <v>1</v>
      </c>
      <c r="S83" s="14">
        <f>IFERROR(IF(OR(IFERROR(FIND(S$13,INDEX('Cleaned Google Form'!$A$1:$L$5000,MATCH(UPPER(SUBSTITUTE('Main Template'!$D83," ","")),'Cleaned Google Form'!$A:$A,0),12),1),FALSE),AND(S$17=1,NOT(INDEX('Cleaned Google Form'!$A$1:$L$5000,MATCH(UPPER(SUBSTITUTE('Main Template'!$D83," ","")),'Cleaned Google Form'!$A:$A,0),6)="NO")),AND(S$17&gt;=26,NOT(INDEX('Cleaned Google Form'!$A$1:$L$5000,UPPER(SUBSTITUTE(MATCH(UPPER(SUBSTITUTE($D83," ","")),'Cleaned Google Form'!$A:$A,0)," ","")),7)="NO")),IFERROR(FIND(UPPER(SUBSTITUTE(S$12," ","")),INDEX('Cleaned Google Form'!$A$1:$L$5000,MATCH(UPPER(SUBSTITUTE($D83," ","")),'Cleaned Google Form'!$A:$A,0),8),1),FALSE)),0,1),1)</f>
        <v>1</v>
      </c>
      <c r="T83" s="14">
        <f>IFERROR(IF(OR(IFERROR(FIND(T$13,INDEX('Cleaned Google Form'!$A$1:$L$5000,MATCH(UPPER(SUBSTITUTE('Main Template'!$D83," ","")),'Cleaned Google Form'!$A:$A,0),12),1),FALSE),AND(T$17=1,NOT(INDEX('Cleaned Google Form'!$A$1:$L$5000,MATCH(UPPER(SUBSTITUTE('Main Template'!$D83," ","")),'Cleaned Google Form'!$A:$A,0),6)="NO")),AND(T$17&gt;=26,NOT(INDEX('Cleaned Google Form'!$A$1:$L$5000,UPPER(SUBSTITUTE(MATCH(UPPER(SUBSTITUTE($D83," ","")),'Cleaned Google Form'!$A:$A,0)," ","")),7)="NO")),IFERROR(FIND(UPPER(SUBSTITUTE(T$12," ","")),INDEX('Cleaned Google Form'!$A$1:$L$5000,MATCH(UPPER(SUBSTITUTE($D83," ","")),'Cleaned Google Form'!$A:$A,0),8),1),FALSE)),0,1),1)</f>
        <v>1</v>
      </c>
      <c r="U83" s="14">
        <f>IFERROR(IF(OR(IFERROR(FIND(U$13,INDEX('Cleaned Google Form'!$A$1:$L$5000,MATCH(UPPER(SUBSTITUTE('Main Template'!$D83," ","")),'Cleaned Google Form'!$A:$A,0),12),1),FALSE),AND(U$17=1,NOT(INDEX('Cleaned Google Form'!$A$1:$L$5000,MATCH(UPPER(SUBSTITUTE('Main Template'!$D83," ","")),'Cleaned Google Form'!$A:$A,0),6)="NO")),AND(U$17&gt;=26,NOT(INDEX('Cleaned Google Form'!$A$1:$L$5000,UPPER(SUBSTITUTE(MATCH(UPPER(SUBSTITUTE($D83," ","")),'Cleaned Google Form'!$A:$A,0)," ","")),7)="NO")),IFERROR(FIND(UPPER(SUBSTITUTE(U$12," ","")),INDEX('Cleaned Google Form'!$A$1:$L$5000,MATCH(UPPER(SUBSTITUTE($D83," ","")),'Cleaned Google Form'!$A:$A,0),8),1),FALSE)),0,1),1)</f>
        <v>1</v>
      </c>
      <c r="V83" s="14">
        <f>IFERROR(IF(OR(IFERROR(FIND(V$13,INDEX('Cleaned Google Form'!$A$1:$L$5000,MATCH(UPPER(SUBSTITUTE('Main Template'!$D83," ","")),'Cleaned Google Form'!$A:$A,0),12),1),FALSE),AND(V$17=1,NOT(INDEX('Cleaned Google Form'!$A$1:$L$5000,MATCH(UPPER(SUBSTITUTE('Main Template'!$D83," ","")),'Cleaned Google Form'!$A:$A,0),6)="NO")),AND(V$17&gt;=26,NOT(INDEX('Cleaned Google Form'!$A$1:$L$5000,UPPER(SUBSTITUTE(MATCH(UPPER(SUBSTITUTE($D83," ","")),'Cleaned Google Form'!$A:$A,0)," ","")),7)="NO")),IFERROR(FIND(UPPER(SUBSTITUTE(V$12," ","")),INDEX('Cleaned Google Form'!$A$1:$L$5000,MATCH(UPPER(SUBSTITUTE($D83," ","")),'Cleaned Google Form'!$A:$A,0),8),1),FALSE)),0,1),1)</f>
        <v>1</v>
      </c>
      <c r="W83" s="14">
        <f>IFERROR(IF(OR(IFERROR(FIND(W$13,INDEX('Cleaned Google Form'!$A$1:$L$5000,MATCH(UPPER(SUBSTITUTE('Main Template'!$D83," ","")),'Cleaned Google Form'!$A:$A,0),12),1),FALSE),AND(W$17=1,NOT(INDEX('Cleaned Google Form'!$A$1:$L$5000,MATCH(UPPER(SUBSTITUTE('Main Template'!$D83," ","")),'Cleaned Google Form'!$A:$A,0),6)="NO")),AND(W$17&gt;=26,NOT(INDEX('Cleaned Google Form'!$A$1:$L$5000,UPPER(SUBSTITUTE(MATCH(UPPER(SUBSTITUTE($D83," ","")),'Cleaned Google Form'!$A:$A,0)," ","")),7)="NO")),IFERROR(FIND(UPPER(SUBSTITUTE(W$12," ","")),INDEX('Cleaned Google Form'!$A$1:$L$5000,MATCH(UPPER(SUBSTITUTE($D83," ","")),'Cleaned Google Form'!$A:$A,0),8),1),FALSE)),0,1),1)</f>
        <v>1</v>
      </c>
      <c r="X83" s="14">
        <f>IFERROR(IF(OR(IFERROR(FIND(X$13,INDEX('Cleaned Google Form'!$A$1:$L$5000,MATCH(UPPER(SUBSTITUTE('Main Template'!$D83," ","")),'Cleaned Google Form'!$A:$A,0),12),1),FALSE),AND(X$17=1,NOT(INDEX('Cleaned Google Form'!$A$1:$L$5000,MATCH(UPPER(SUBSTITUTE('Main Template'!$D83," ","")),'Cleaned Google Form'!$A:$A,0),6)="NO")),AND(X$17&gt;=26,NOT(INDEX('Cleaned Google Form'!$A$1:$L$5000,UPPER(SUBSTITUTE(MATCH(UPPER(SUBSTITUTE($D83," ","")),'Cleaned Google Form'!$A:$A,0)," ","")),7)="NO")),IFERROR(FIND(UPPER(SUBSTITUTE(X$12," ","")),INDEX('Cleaned Google Form'!$A$1:$L$5000,MATCH(UPPER(SUBSTITUTE($D83," ","")),'Cleaned Google Form'!$A:$A,0),8),1),FALSE)),0,1),1)</f>
        <v>1</v>
      </c>
      <c r="Y83" s="14">
        <f>IFERROR(IF(OR(IFERROR(FIND(Y$13,INDEX('Cleaned Google Form'!$A$1:$L$5000,MATCH(UPPER(SUBSTITUTE('Main Template'!$D83," ","")),'Cleaned Google Form'!$A:$A,0),12),1),FALSE),AND(Y$17=1,NOT(INDEX('Cleaned Google Form'!$A$1:$L$5000,MATCH(UPPER(SUBSTITUTE('Main Template'!$D83," ","")),'Cleaned Google Form'!$A:$A,0),6)="NO")),AND(Y$17&gt;=26,NOT(INDEX('Cleaned Google Form'!$A$1:$L$5000,UPPER(SUBSTITUTE(MATCH(UPPER(SUBSTITUTE($D83," ","")),'Cleaned Google Form'!$A:$A,0)," ","")),7)="NO")),IFERROR(FIND(UPPER(SUBSTITUTE(Y$12," ","")),INDEX('Cleaned Google Form'!$A$1:$L$5000,MATCH(UPPER(SUBSTITUTE($D83," ","")),'Cleaned Google Form'!$A:$A,0),8),1),FALSE)),0,1),1)</f>
        <v>1</v>
      </c>
      <c r="Z83" s="14">
        <f>IFERROR(IF(OR(IFERROR(FIND(Z$13,INDEX('Cleaned Google Form'!$A$1:$L$5000,MATCH(UPPER(SUBSTITUTE('Main Template'!$D83," ","")),'Cleaned Google Form'!$A:$A,0),12),1),FALSE),AND(Z$17=1,NOT(INDEX('Cleaned Google Form'!$A$1:$L$5000,MATCH(UPPER(SUBSTITUTE('Main Template'!$D83," ","")),'Cleaned Google Form'!$A:$A,0),6)="NO")),AND(Z$17&gt;=26,NOT(INDEX('Cleaned Google Form'!$A$1:$L$5000,UPPER(SUBSTITUTE(MATCH(UPPER(SUBSTITUTE($D83," ","")),'Cleaned Google Form'!$A:$A,0)," ","")),7)="NO")),IFERROR(FIND(UPPER(SUBSTITUTE(Z$12," ","")),INDEX('Cleaned Google Form'!$A$1:$L$5000,MATCH(UPPER(SUBSTITUTE($D83," ","")),'Cleaned Google Form'!$A:$A,0),8),1),FALSE)),0,1),1)</f>
        <v>0</v>
      </c>
      <c r="AA83" s="14">
        <f>IFERROR(IF(OR(IFERROR(FIND(AA$13,INDEX('Cleaned Google Form'!$A$1:$L$5000,MATCH(UPPER(SUBSTITUTE('Main Template'!$D83," ","")),'Cleaned Google Form'!$A:$A,0),12),1),FALSE),AND(AA$17=1,NOT(INDEX('Cleaned Google Form'!$A$1:$L$5000,MATCH(UPPER(SUBSTITUTE('Main Template'!$D83," ","")),'Cleaned Google Form'!$A:$A,0),6)="NO")),AND(AA$17&gt;=26,NOT(INDEX('Cleaned Google Form'!$A$1:$L$5000,UPPER(SUBSTITUTE(MATCH(UPPER(SUBSTITUTE($D83," ","")),'Cleaned Google Form'!$A:$A,0)," ","")),7)="NO")),IFERROR(FIND(UPPER(SUBSTITUTE(AA$12," ","")),INDEX('Cleaned Google Form'!$A$1:$L$5000,MATCH(UPPER(SUBSTITUTE($D83," ","")),'Cleaned Google Form'!$A:$A,0),8),1),FALSE)),0,1),1)</f>
        <v>0</v>
      </c>
      <c r="AB83" s="14">
        <f>IFERROR(IF(OR(IFERROR(FIND(AB$13,INDEX('Cleaned Google Form'!$A$1:$L$5000,MATCH(UPPER(SUBSTITUTE('Main Template'!$D83," ","")),'Cleaned Google Form'!$A:$A,0),12),1),FALSE),AND(AB$17=1,NOT(INDEX('Cleaned Google Form'!$A$1:$L$5000,MATCH(UPPER(SUBSTITUTE('Main Template'!$D83," ","")),'Cleaned Google Form'!$A:$A,0),6)="NO")),AND(AB$17&gt;=26,NOT(INDEX('Cleaned Google Form'!$A$1:$L$5000,UPPER(SUBSTITUTE(MATCH(UPPER(SUBSTITUTE($D83," ","")),'Cleaned Google Form'!$A:$A,0)," ","")),7)="NO")),IFERROR(FIND(UPPER(SUBSTITUTE(AB$12," ","")),INDEX('Cleaned Google Form'!$A$1:$L$5000,MATCH(UPPER(SUBSTITUTE($D83," ","")),'Cleaned Google Form'!$A:$A,0),8),1),FALSE)),0,1),1)</f>
        <v>0</v>
      </c>
      <c r="AC83" s="14">
        <f>IFERROR(IF(OR(IFERROR(FIND(AC$13,INDEX('Cleaned Google Form'!$A$1:$L$5000,MATCH(UPPER(SUBSTITUTE('Main Template'!$D83," ","")),'Cleaned Google Form'!$A:$A,0),12),1),FALSE),AND(AC$17=1,NOT(INDEX('Cleaned Google Form'!$A$1:$L$5000,MATCH(UPPER(SUBSTITUTE('Main Template'!$D83," ","")),'Cleaned Google Form'!$A:$A,0),6)="NO")),AND(AC$17&gt;=26,NOT(INDEX('Cleaned Google Form'!$A$1:$L$5000,UPPER(SUBSTITUTE(MATCH(UPPER(SUBSTITUTE($D83," ","")),'Cleaned Google Form'!$A:$A,0)," ","")),7)="NO")),IFERROR(FIND(UPPER(SUBSTITUTE(AC$12," ","")),INDEX('Cleaned Google Form'!$A$1:$L$5000,MATCH(UPPER(SUBSTITUTE($D83," ","")),'Cleaned Google Form'!$A:$A,0),8),1),FALSE)),0,1),1)</f>
        <v>1</v>
      </c>
      <c r="AD83" s="14">
        <f>IFERROR(IF(OR(IFERROR(FIND(AD$13,INDEX('Cleaned Google Form'!$A$1:$L$5000,MATCH(UPPER(SUBSTITUTE('Main Template'!$D83," ","")),'Cleaned Google Form'!$A:$A,0),12),1),FALSE),AND(AD$17=1,NOT(INDEX('Cleaned Google Form'!$A$1:$L$5000,MATCH(UPPER(SUBSTITUTE('Main Template'!$D83," ","")),'Cleaned Google Form'!$A:$A,0),6)="NO")),AND(AD$17&gt;=26,NOT(INDEX('Cleaned Google Form'!$A$1:$L$5000,UPPER(SUBSTITUTE(MATCH(UPPER(SUBSTITUTE($D83," ","")),'Cleaned Google Form'!$A:$A,0)," ","")),7)="NO")),IFERROR(FIND(UPPER(SUBSTITUTE(AD$12," ","")),INDEX('Cleaned Google Form'!$A$1:$L$5000,MATCH(UPPER(SUBSTITUTE($D83," ","")),'Cleaned Google Form'!$A:$A,0),8),1),FALSE)),0,1),1)</f>
        <v>1</v>
      </c>
      <c r="AE83" s="14">
        <f>IFERROR(IF(OR(IFERROR(FIND(AE$13,INDEX('Cleaned Google Form'!$A$1:$L$5000,MATCH(UPPER(SUBSTITUTE('Main Template'!$D83," ","")),'Cleaned Google Form'!$A:$A,0),12),1),FALSE),AND(AE$17=1,NOT(INDEX('Cleaned Google Form'!$A$1:$L$5000,MATCH(UPPER(SUBSTITUTE('Main Template'!$D83," ","")),'Cleaned Google Form'!$A:$A,0),6)="NO")),AND(AE$17&gt;=26,NOT(INDEX('Cleaned Google Form'!$A$1:$L$5000,UPPER(SUBSTITUTE(MATCH(UPPER(SUBSTITUTE($D83," ","")),'Cleaned Google Form'!$A:$A,0)," ","")),7)="NO")),IFERROR(FIND(UPPER(SUBSTITUTE(AE$12," ","")),INDEX('Cleaned Google Form'!$A$1:$L$5000,MATCH(UPPER(SUBSTITUTE($D83," ","")),'Cleaned Google Form'!$A:$A,0),8),1),FALSE)),0,1),1)</f>
        <v>1</v>
      </c>
      <c r="AF83" s="14">
        <f>IFERROR(IF(OR(IFERROR(FIND(AF$13,INDEX('Cleaned Google Form'!$A$1:$L$5000,MATCH(UPPER(SUBSTITUTE('Main Template'!$D83," ","")),'Cleaned Google Form'!$A:$A,0),12),1),FALSE),AND(AF$17=1,NOT(INDEX('Cleaned Google Form'!$A$1:$L$5000,MATCH(UPPER(SUBSTITUTE('Main Template'!$D83," ","")),'Cleaned Google Form'!$A:$A,0),6)="NO")),AND(AF$17&gt;=26,NOT(INDEX('Cleaned Google Form'!$A$1:$L$5000,UPPER(SUBSTITUTE(MATCH(UPPER(SUBSTITUTE($D83," ","")),'Cleaned Google Form'!$A:$A,0)," ","")),7)="NO")),IFERROR(FIND(UPPER(SUBSTITUTE(AF$12," ","")),INDEX('Cleaned Google Form'!$A$1:$L$5000,MATCH(UPPER(SUBSTITUTE($D83," ","")),'Cleaned Google Form'!$A:$A,0),8),1),FALSE)),0,1),1)</f>
        <v>1</v>
      </c>
      <c r="AG83" s="14">
        <f>IFERROR(IF(OR(IFERROR(FIND(AG$13,INDEX('Cleaned Google Form'!$A$1:$L$5000,MATCH(UPPER(SUBSTITUTE('Main Template'!$D83," ","")),'Cleaned Google Form'!$A:$A,0),12),1),FALSE),AND(AG$17=1,NOT(INDEX('Cleaned Google Form'!$A$1:$L$5000,MATCH(UPPER(SUBSTITUTE('Main Template'!$D83," ","")),'Cleaned Google Form'!$A:$A,0),6)="NO")),AND(AG$17&gt;=26,NOT(INDEX('Cleaned Google Form'!$A$1:$L$5000,UPPER(SUBSTITUTE(MATCH(UPPER(SUBSTITUTE($D83," ","")),'Cleaned Google Form'!$A:$A,0)," ","")),7)="NO")),IFERROR(FIND(UPPER(SUBSTITUTE(AG$12," ","")),INDEX('Cleaned Google Form'!$A$1:$L$5000,MATCH(UPPER(SUBSTITUTE($D83," ","")),'Cleaned Google Form'!$A:$A,0),8),1),FALSE)),0,1),1)</f>
        <v>1</v>
      </c>
      <c r="AH83" s="14">
        <f>IFERROR(IF(OR(IFERROR(FIND(AH$13,INDEX('Cleaned Google Form'!$A$1:$L$5000,MATCH(UPPER(SUBSTITUTE('Main Template'!$D83," ","")),'Cleaned Google Form'!$A:$A,0),12),1),FALSE),AND(AH$17=1,NOT(INDEX('Cleaned Google Form'!$A$1:$L$5000,MATCH(UPPER(SUBSTITUTE('Main Template'!$D83," ","")),'Cleaned Google Form'!$A:$A,0),6)="NO")),AND(AH$17&gt;=26,NOT(INDEX('Cleaned Google Form'!$A$1:$L$5000,UPPER(SUBSTITUTE(MATCH(UPPER(SUBSTITUTE($D83," ","")),'Cleaned Google Form'!$A:$A,0)," ","")),7)="NO")),IFERROR(FIND(UPPER(SUBSTITUTE(AH$12," ","")),INDEX('Cleaned Google Form'!$A$1:$L$5000,MATCH(UPPER(SUBSTITUTE($D83," ","")),'Cleaned Google Form'!$A:$A,0),8),1),FALSE)),0,1),1)</f>
        <v>1</v>
      </c>
      <c r="AI83" s="14">
        <f>IFERROR(IF(OR(IFERROR(FIND(AI$13,INDEX('Cleaned Google Form'!$A$1:$L$5000,MATCH(UPPER(SUBSTITUTE('Main Template'!$D83," ","")),'Cleaned Google Form'!$A:$A,0),12),1),FALSE),AND(AI$17=1,NOT(INDEX('Cleaned Google Form'!$A$1:$L$5000,MATCH(UPPER(SUBSTITUTE('Main Template'!$D83," ","")),'Cleaned Google Form'!$A:$A,0),6)="NO")),AND(AI$17&gt;=26,NOT(INDEX('Cleaned Google Form'!$A$1:$L$5000,UPPER(SUBSTITUTE(MATCH(UPPER(SUBSTITUTE($D83," ","")),'Cleaned Google Form'!$A:$A,0)," ","")),7)="NO")),IFERROR(FIND(UPPER(SUBSTITUTE(AI$12," ","")),INDEX('Cleaned Google Form'!$A$1:$L$5000,MATCH(UPPER(SUBSTITUTE($D83," ","")),'Cleaned Google Form'!$A:$A,0),8),1),FALSE)),0,1),1)</f>
        <v>1</v>
      </c>
      <c r="AJ83" s="14">
        <f>IFERROR(IF(OR(IFERROR(FIND(AJ$13,INDEX('Cleaned Google Form'!$A$1:$L$5000,MATCH(UPPER(SUBSTITUTE('Main Template'!$D83," ","")),'Cleaned Google Form'!$A:$A,0),12),1),FALSE),AND(AJ$17=1,NOT(INDEX('Cleaned Google Form'!$A$1:$L$5000,MATCH(UPPER(SUBSTITUTE('Main Template'!$D83," ","")),'Cleaned Google Form'!$A:$A,0),6)="NO")),AND(AJ$17&gt;=26,NOT(INDEX('Cleaned Google Form'!$A$1:$L$5000,UPPER(SUBSTITUTE(MATCH(UPPER(SUBSTITUTE($D83," ","")),'Cleaned Google Form'!$A:$A,0)," ","")),7)="NO")),IFERROR(FIND(UPPER(SUBSTITUTE(AJ$12," ","")),INDEX('Cleaned Google Form'!$A$1:$L$5000,MATCH(UPPER(SUBSTITUTE($D83," ","")),'Cleaned Google Form'!$A:$A,0),8),1),FALSE)),0,1),1)</f>
        <v>1</v>
      </c>
      <c r="AK83" s="14">
        <f>IFERROR(IF(OR(IFERROR(FIND(AK$13,INDEX('Cleaned Google Form'!$A$1:$L$5000,MATCH(UPPER(SUBSTITUTE('Main Template'!$D83," ","")),'Cleaned Google Form'!$A:$A,0),12),1),FALSE),AND(AK$17=1,NOT(INDEX('Cleaned Google Form'!$A$1:$L$5000,MATCH(UPPER(SUBSTITUTE('Main Template'!$D83," ","")),'Cleaned Google Form'!$A:$A,0),6)="NO")),AND(AK$17&gt;=26,NOT(INDEX('Cleaned Google Form'!$A$1:$L$5000,UPPER(SUBSTITUTE(MATCH(UPPER(SUBSTITUTE($D83," ","")),'Cleaned Google Form'!$A:$A,0)," ","")),7)="NO")),IFERROR(FIND(UPPER(SUBSTITUTE(AK$12," ","")),INDEX('Cleaned Google Form'!$A$1:$L$5000,MATCH(UPPER(SUBSTITUTE($D83," ","")),'Cleaned Google Form'!$A:$A,0),8),1),FALSE)),0,1),1)</f>
        <v>1</v>
      </c>
      <c r="AL83" s="14">
        <f>IFERROR(IF(OR(IFERROR(FIND(AL$13,INDEX('Cleaned Google Form'!$A$1:$L$5000,MATCH(UPPER(SUBSTITUTE('Main Template'!$D83," ","")),'Cleaned Google Form'!$A:$A,0),12),1),FALSE),AND(AL$17=1,NOT(INDEX('Cleaned Google Form'!$A$1:$L$5000,MATCH(UPPER(SUBSTITUTE('Main Template'!$D83," ","")),'Cleaned Google Form'!$A:$A,0),6)="NO")),AND(AL$17&gt;=26,NOT(INDEX('Cleaned Google Form'!$A$1:$L$5000,UPPER(SUBSTITUTE(MATCH(UPPER(SUBSTITUTE($D83," ","")),'Cleaned Google Form'!$A:$A,0)," ","")),7)="NO")),IFERROR(FIND(UPPER(SUBSTITUTE(AL$12," ","")),INDEX('Cleaned Google Form'!$A$1:$L$5000,MATCH(UPPER(SUBSTITUTE($D83," ","")),'Cleaned Google Form'!$A:$A,0),8),1),FALSE)),0,1),1)</f>
        <v>1</v>
      </c>
      <c r="AM83" s="14">
        <f>IFERROR(IF(OR(IFERROR(FIND(AM$13,INDEX('Cleaned Google Form'!$A$1:$L$5000,MATCH(UPPER(SUBSTITUTE('Main Template'!$D83," ","")),'Cleaned Google Form'!$A:$A,0),12),1),FALSE),AND(AM$17=1,NOT(INDEX('Cleaned Google Form'!$A$1:$L$5000,MATCH(UPPER(SUBSTITUTE('Main Template'!$D83," ","")),'Cleaned Google Form'!$A:$A,0),6)="NO")),AND(AM$17&gt;=26,NOT(INDEX('Cleaned Google Form'!$A$1:$L$5000,UPPER(SUBSTITUTE(MATCH(UPPER(SUBSTITUTE($D83," ","")),'Cleaned Google Form'!$A:$A,0)," ","")),7)="NO")),IFERROR(FIND(UPPER(SUBSTITUTE(AM$12," ","")),INDEX('Cleaned Google Form'!$A$1:$L$5000,MATCH(UPPER(SUBSTITUTE($D83," ","")),'Cleaned Google Form'!$A:$A,0),8),1),FALSE)),0,1),1)</f>
        <v>1</v>
      </c>
      <c r="AN83" s="14">
        <f>IFERROR(IF(OR(IFERROR(FIND(AN$13,INDEX('Cleaned Google Form'!$A$1:$L$5000,MATCH(UPPER(SUBSTITUTE('Main Template'!$D83," ","")),'Cleaned Google Form'!$A:$A,0),12),1),FALSE),AND(AN$17=1,NOT(INDEX('Cleaned Google Form'!$A$1:$L$5000,MATCH(UPPER(SUBSTITUTE('Main Template'!$D83," ","")),'Cleaned Google Form'!$A:$A,0),6)="NO")),AND(AN$17&gt;=26,NOT(INDEX('Cleaned Google Form'!$A$1:$L$5000,UPPER(SUBSTITUTE(MATCH(UPPER(SUBSTITUTE($D83," ","")),'Cleaned Google Form'!$A:$A,0)," ","")),7)="NO")),IFERROR(FIND(UPPER(SUBSTITUTE(AN$12," ","")),INDEX('Cleaned Google Form'!$A$1:$L$5000,MATCH(UPPER(SUBSTITUTE($D83," ","")),'Cleaned Google Form'!$A:$A,0),8),1),FALSE)),0,1),1)</f>
        <v>1</v>
      </c>
    </row>
    <row r="84" spans="3:40">
      <c r="C84" s="4">
        <f t="shared" si="10"/>
        <v>67</v>
      </c>
      <c r="D84" s="4" t="s">
        <v>48</v>
      </c>
      <c r="E84" s="4">
        <f>IFERROR(IF(UPPER(VLOOKUP(UPPER(SUBSTITUTE(D84," ","")),'Cleaned Google Form'!$A$1:$L$5000,3,FALSE))="YES",1,0),0)</f>
        <v>0</v>
      </c>
      <c r="F84" s="4">
        <f>IFERROR(IF(VLOOKUP(UPPER(SUBSTITUTE(D84," ","")),'Cleaned Google Form'!$A$1:$L$5000,2,FALSE)="R1",1,0),0)</f>
        <v>0</v>
      </c>
      <c r="G84" s="4">
        <f>IFERROR(IF(VLOOKUP(UPPER(SUBSTITUTE(D84," ","")),'Cleaned Google Form'!$A$1:$L$5000,4,FALSE)="VGH",1,0),0)</f>
        <v>0</v>
      </c>
      <c r="H84" s="4">
        <f>IFERROR(IF(G84+IFERROR(IF(VLOOKUP(UPPER(SUBSTITUTE(D84," ","")),'Cleaned Google Form'!$A$1:$L$5000,3,FALSE)="SPH",1,0),0)=0,1,0),0)</f>
        <v>1</v>
      </c>
      <c r="I84" s="4">
        <f t="shared" si="11"/>
        <v>67</v>
      </c>
      <c r="J84" s="14">
        <f>IFERROR(IF(OR(IFERROR(FIND(J$13,INDEX('Cleaned Google Form'!$A$1:$L$5000,MATCH(UPPER(SUBSTITUTE('Main Template'!$D84," ","")),'Cleaned Google Form'!$A:$A,0),12),1),FALSE),AND(J$17=1,NOT(INDEX('Cleaned Google Form'!$A$1:$L$5000,MATCH(UPPER(SUBSTITUTE('Main Template'!$D84," ","")),'Cleaned Google Form'!$A:$A,0),6)="NO")),AND(J$17&gt;=26,NOT(INDEX('Cleaned Google Form'!$A$1:$L$5000,UPPER(SUBSTITUTE(MATCH(UPPER(SUBSTITUTE($D84," ","")),'Cleaned Google Form'!$A:$A,0)," ","")),7)="NO")),IFERROR(FIND(UPPER(SUBSTITUTE(J$12," ","")),INDEX('Cleaned Google Form'!$A$1:$L$5000,MATCH(UPPER(SUBSTITUTE($D84," ","")),'Cleaned Google Form'!$A:$A,0),8),1),FALSE)),0,1),1)</f>
        <v>1</v>
      </c>
      <c r="K84" s="14">
        <f>IFERROR(IF(OR(IFERROR(FIND(K$13,INDEX('Cleaned Google Form'!$A$1:$L$5000,MATCH(UPPER(SUBSTITUTE('Main Template'!$D84," ","")),'Cleaned Google Form'!$A:$A,0),12),1),FALSE),AND(K$17=1,NOT(INDEX('Cleaned Google Form'!$A$1:$L$5000,MATCH(UPPER(SUBSTITUTE('Main Template'!$D84," ","")),'Cleaned Google Form'!$A:$A,0),6)="NO")),AND(K$17&gt;=26,NOT(INDEX('Cleaned Google Form'!$A$1:$L$5000,UPPER(SUBSTITUTE(MATCH(UPPER(SUBSTITUTE($D84," ","")),'Cleaned Google Form'!$A:$A,0)," ","")),7)="NO")),IFERROR(FIND(UPPER(SUBSTITUTE(K$12," ","")),INDEX('Cleaned Google Form'!$A$1:$L$5000,MATCH(UPPER(SUBSTITUTE($D84," ","")),'Cleaned Google Form'!$A:$A,0),8),1),FALSE)),0,1),1)</f>
        <v>1</v>
      </c>
      <c r="L84" s="14">
        <f>IFERROR(IF(OR(IFERROR(FIND(L$13,INDEX('Cleaned Google Form'!$A$1:$L$5000,MATCH(UPPER(SUBSTITUTE('Main Template'!$D84," ","")),'Cleaned Google Form'!$A:$A,0),12),1),FALSE),AND(L$17=1,NOT(INDEX('Cleaned Google Form'!$A$1:$L$5000,MATCH(UPPER(SUBSTITUTE('Main Template'!$D84," ","")),'Cleaned Google Form'!$A:$A,0),6)="NO")),AND(L$17&gt;=26,NOT(INDEX('Cleaned Google Form'!$A$1:$L$5000,UPPER(SUBSTITUTE(MATCH(UPPER(SUBSTITUTE($D84," ","")),'Cleaned Google Form'!$A:$A,0)," ","")),7)="NO")),IFERROR(FIND(UPPER(SUBSTITUTE(L$12," ","")),INDEX('Cleaned Google Form'!$A$1:$L$5000,MATCH(UPPER(SUBSTITUTE($D84," ","")),'Cleaned Google Form'!$A:$A,0),8),1),FALSE)),0,1),1)</f>
        <v>1</v>
      </c>
      <c r="M84" s="14">
        <f>IFERROR(IF(OR(IFERROR(FIND(M$13,INDEX('Cleaned Google Form'!$A$1:$L$5000,MATCH(UPPER(SUBSTITUTE('Main Template'!$D84," ","")),'Cleaned Google Form'!$A:$A,0),12),1),FALSE),AND(M$17=1,NOT(INDEX('Cleaned Google Form'!$A$1:$L$5000,MATCH(UPPER(SUBSTITUTE('Main Template'!$D84," ","")),'Cleaned Google Form'!$A:$A,0),6)="NO")),AND(M$17&gt;=26,NOT(INDEX('Cleaned Google Form'!$A$1:$L$5000,UPPER(SUBSTITUTE(MATCH(UPPER(SUBSTITUTE($D84," ","")),'Cleaned Google Form'!$A:$A,0)," ","")),7)="NO")),IFERROR(FIND(UPPER(SUBSTITUTE(M$12," ","")),INDEX('Cleaned Google Form'!$A$1:$L$5000,MATCH(UPPER(SUBSTITUTE($D84," ","")),'Cleaned Google Form'!$A:$A,0),8),1),FALSE)),0,1),1)</f>
        <v>1</v>
      </c>
      <c r="N84" s="14">
        <f>IFERROR(IF(OR(IFERROR(FIND(N$13,INDEX('Cleaned Google Form'!$A$1:$L$5000,MATCH(UPPER(SUBSTITUTE('Main Template'!$D84," ","")),'Cleaned Google Form'!$A:$A,0),12),1),FALSE),AND(N$17=1,NOT(INDEX('Cleaned Google Form'!$A$1:$L$5000,MATCH(UPPER(SUBSTITUTE('Main Template'!$D84," ","")),'Cleaned Google Form'!$A:$A,0),6)="NO")),AND(N$17&gt;=26,NOT(INDEX('Cleaned Google Form'!$A$1:$L$5000,UPPER(SUBSTITUTE(MATCH(UPPER(SUBSTITUTE($D84," ","")),'Cleaned Google Form'!$A:$A,0)," ","")),7)="NO")),IFERROR(FIND(UPPER(SUBSTITUTE(N$12," ","")),INDEX('Cleaned Google Form'!$A$1:$L$5000,MATCH(UPPER(SUBSTITUTE($D84," ","")),'Cleaned Google Form'!$A:$A,0),8),1),FALSE)),0,1),1)</f>
        <v>1</v>
      </c>
      <c r="O84" s="14">
        <f>IFERROR(IF(OR(IFERROR(FIND(O$13,INDEX('Cleaned Google Form'!$A$1:$L$5000,MATCH(UPPER(SUBSTITUTE('Main Template'!$D84," ","")),'Cleaned Google Form'!$A:$A,0),12),1),FALSE),AND(O$17=1,NOT(INDEX('Cleaned Google Form'!$A$1:$L$5000,MATCH(UPPER(SUBSTITUTE('Main Template'!$D84," ","")),'Cleaned Google Form'!$A:$A,0),6)="NO")),AND(O$17&gt;=26,NOT(INDEX('Cleaned Google Form'!$A$1:$L$5000,UPPER(SUBSTITUTE(MATCH(UPPER(SUBSTITUTE($D84," ","")),'Cleaned Google Form'!$A:$A,0)," ","")),7)="NO")),IFERROR(FIND(UPPER(SUBSTITUTE(O$12," ","")),INDEX('Cleaned Google Form'!$A$1:$L$5000,MATCH(UPPER(SUBSTITUTE($D84," ","")),'Cleaned Google Form'!$A:$A,0),8),1),FALSE)),0,1),1)</f>
        <v>1</v>
      </c>
      <c r="P84" s="14">
        <f>IFERROR(IF(OR(IFERROR(FIND(P$13,INDEX('Cleaned Google Form'!$A$1:$L$5000,MATCH(UPPER(SUBSTITUTE('Main Template'!$D84," ","")),'Cleaned Google Form'!$A:$A,0),12),1),FALSE),AND(P$17=1,NOT(INDEX('Cleaned Google Form'!$A$1:$L$5000,MATCH(UPPER(SUBSTITUTE('Main Template'!$D84," ","")),'Cleaned Google Form'!$A:$A,0),6)="NO")),AND(P$17&gt;=26,NOT(INDEX('Cleaned Google Form'!$A$1:$L$5000,UPPER(SUBSTITUTE(MATCH(UPPER(SUBSTITUTE($D84," ","")),'Cleaned Google Form'!$A:$A,0)," ","")),7)="NO")),IFERROR(FIND(UPPER(SUBSTITUTE(P$12," ","")),INDEX('Cleaned Google Form'!$A$1:$L$5000,MATCH(UPPER(SUBSTITUTE($D84," ","")),'Cleaned Google Form'!$A:$A,0),8),1),FALSE)),0,1),1)</f>
        <v>1</v>
      </c>
      <c r="Q84" s="14">
        <f>IFERROR(IF(OR(IFERROR(FIND(Q$13,INDEX('Cleaned Google Form'!$A$1:$L$5000,MATCH(UPPER(SUBSTITUTE('Main Template'!$D84," ","")),'Cleaned Google Form'!$A:$A,0),12),1),FALSE),AND(Q$17=1,NOT(INDEX('Cleaned Google Form'!$A$1:$L$5000,MATCH(UPPER(SUBSTITUTE('Main Template'!$D84," ","")),'Cleaned Google Form'!$A:$A,0),6)="NO")),AND(Q$17&gt;=26,NOT(INDEX('Cleaned Google Form'!$A$1:$L$5000,UPPER(SUBSTITUTE(MATCH(UPPER(SUBSTITUTE($D84," ","")),'Cleaned Google Form'!$A:$A,0)," ","")),7)="NO")),IFERROR(FIND(UPPER(SUBSTITUTE(Q$12," ","")),INDEX('Cleaned Google Form'!$A$1:$L$5000,MATCH(UPPER(SUBSTITUTE($D84," ","")),'Cleaned Google Form'!$A:$A,0),8),1),FALSE)),0,1),1)</f>
        <v>1</v>
      </c>
      <c r="R84" s="14">
        <f>IFERROR(IF(OR(IFERROR(FIND(R$13,INDEX('Cleaned Google Form'!$A$1:$L$5000,MATCH(UPPER(SUBSTITUTE('Main Template'!$D84," ","")),'Cleaned Google Form'!$A:$A,0),12),1),FALSE),AND(R$17=1,NOT(INDEX('Cleaned Google Form'!$A$1:$L$5000,MATCH(UPPER(SUBSTITUTE('Main Template'!$D84," ","")),'Cleaned Google Form'!$A:$A,0),6)="NO")),AND(R$17&gt;=26,NOT(INDEX('Cleaned Google Form'!$A$1:$L$5000,UPPER(SUBSTITUTE(MATCH(UPPER(SUBSTITUTE($D84," ","")),'Cleaned Google Form'!$A:$A,0)," ","")),7)="NO")),IFERROR(FIND(UPPER(SUBSTITUTE(R$12," ","")),INDEX('Cleaned Google Form'!$A$1:$L$5000,MATCH(UPPER(SUBSTITUTE($D84," ","")),'Cleaned Google Form'!$A:$A,0),8),1),FALSE)),0,1),1)</f>
        <v>1</v>
      </c>
      <c r="S84" s="14">
        <f>IFERROR(IF(OR(IFERROR(FIND(S$13,INDEX('Cleaned Google Form'!$A$1:$L$5000,MATCH(UPPER(SUBSTITUTE('Main Template'!$D84," ","")),'Cleaned Google Form'!$A:$A,0),12),1),FALSE),AND(S$17=1,NOT(INDEX('Cleaned Google Form'!$A$1:$L$5000,MATCH(UPPER(SUBSTITUTE('Main Template'!$D84," ","")),'Cleaned Google Form'!$A:$A,0),6)="NO")),AND(S$17&gt;=26,NOT(INDEX('Cleaned Google Form'!$A$1:$L$5000,UPPER(SUBSTITUTE(MATCH(UPPER(SUBSTITUTE($D84," ","")),'Cleaned Google Form'!$A:$A,0)," ","")),7)="NO")),IFERROR(FIND(UPPER(SUBSTITUTE(S$12," ","")),INDEX('Cleaned Google Form'!$A$1:$L$5000,MATCH(UPPER(SUBSTITUTE($D84," ","")),'Cleaned Google Form'!$A:$A,0),8),1),FALSE)),0,1),1)</f>
        <v>1</v>
      </c>
      <c r="T84" s="14">
        <f>IFERROR(IF(OR(IFERROR(FIND(T$13,INDEX('Cleaned Google Form'!$A$1:$L$5000,MATCH(UPPER(SUBSTITUTE('Main Template'!$D84," ","")),'Cleaned Google Form'!$A:$A,0),12),1),FALSE),AND(T$17=1,NOT(INDEX('Cleaned Google Form'!$A$1:$L$5000,MATCH(UPPER(SUBSTITUTE('Main Template'!$D84," ","")),'Cleaned Google Form'!$A:$A,0),6)="NO")),AND(T$17&gt;=26,NOT(INDEX('Cleaned Google Form'!$A$1:$L$5000,UPPER(SUBSTITUTE(MATCH(UPPER(SUBSTITUTE($D84," ","")),'Cleaned Google Form'!$A:$A,0)," ","")),7)="NO")),IFERROR(FIND(UPPER(SUBSTITUTE(T$12," ","")),INDEX('Cleaned Google Form'!$A$1:$L$5000,MATCH(UPPER(SUBSTITUTE($D84," ","")),'Cleaned Google Form'!$A:$A,0),8),1),FALSE)),0,1),1)</f>
        <v>1</v>
      </c>
      <c r="U84" s="14">
        <f>IFERROR(IF(OR(IFERROR(FIND(U$13,INDEX('Cleaned Google Form'!$A$1:$L$5000,MATCH(UPPER(SUBSTITUTE('Main Template'!$D84," ","")),'Cleaned Google Form'!$A:$A,0),12),1),FALSE),AND(U$17=1,NOT(INDEX('Cleaned Google Form'!$A$1:$L$5000,MATCH(UPPER(SUBSTITUTE('Main Template'!$D84," ","")),'Cleaned Google Form'!$A:$A,0),6)="NO")),AND(U$17&gt;=26,NOT(INDEX('Cleaned Google Form'!$A$1:$L$5000,UPPER(SUBSTITUTE(MATCH(UPPER(SUBSTITUTE($D84," ","")),'Cleaned Google Form'!$A:$A,0)," ","")),7)="NO")),IFERROR(FIND(UPPER(SUBSTITUTE(U$12," ","")),INDEX('Cleaned Google Form'!$A$1:$L$5000,MATCH(UPPER(SUBSTITUTE($D84," ","")),'Cleaned Google Form'!$A:$A,0),8),1),FALSE)),0,1),1)</f>
        <v>1</v>
      </c>
      <c r="V84" s="14">
        <f>IFERROR(IF(OR(IFERROR(FIND(V$13,INDEX('Cleaned Google Form'!$A$1:$L$5000,MATCH(UPPER(SUBSTITUTE('Main Template'!$D84," ","")),'Cleaned Google Form'!$A:$A,0),12),1),FALSE),AND(V$17=1,NOT(INDEX('Cleaned Google Form'!$A$1:$L$5000,MATCH(UPPER(SUBSTITUTE('Main Template'!$D84," ","")),'Cleaned Google Form'!$A:$A,0),6)="NO")),AND(V$17&gt;=26,NOT(INDEX('Cleaned Google Form'!$A$1:$L$5000,UPPER(SUBSTITUTE(MATCH(UPPER(SUBSTITUTE($D84," ","")),'Cleaned Google Form'!$A:$A,0)," ","")),7)="NO")),IFERROR(FIND(UPPER(SUBSTITUTE(V$12," ","")),INDEX('Cleaned Google Form'!$A$1:$L$5000,MATCH(UPPER(SUBSTITUTE($D84," ","")),'Cleaned Google Form'!$A:$A,0),8),1),FALSE)),0,1),1)</f>
        <v>1</v>
      </c>
      <c r="W84" s="14">
        <f>IFERROR(IF(OR(IFERROR(FIND(W$13,INDEX('Cleaned Google Form'!$A$1:$L$5000,MATCH(UPPER(SUBSTITUTE('Main Template'!$D84," ","")),'Cleaned Google Form'!$A:$A,0),12),1),FALSE),AND(W$17=1,NOT(INDEX('Cleaned Google Form'!$A$1:$L$5000,MATCH(UPPER(SUBSTITUTE('Main Template'!$D84," ","")),'Cleaned Google Form'!$A:$A,0),6)="NO")),AND(W$17&gt;=26,NOT(INDEX('Cleaned Google Form'!$A$1:$L$5000,UPPER(SUBSTITUTE(MATCH(UPPER(SUBSTITUTE($D84," ","")),'Cleaned Google Form'!$A:$A,0)," ","")),7)="NO")),IFERROR(FIND(UPPER(SUBSTITUTE(W$12," ","")),INDEX('Cleaned Google Form'!$A$1:$L$5000,MATCH(UPPER(SUBSTITUTE($D84," ","")),'Cleaned Google Form'!$A:$A,0),8),1),FALSE)),0,1),1)</f>
        <v>1</v>
      </c>
      <c r="X84" s="14">
        <f>IFERROR(IF(OR(IFERROR(FIND(X$13,INDEX('Cleaned Google Form'!$A$1:$L$5000,MATCH(UPPER(SUBSTITUTE('Main Template'!$D84," ","")),'Cleaned Google Form'!$A:$A,0),12),1),FALSE),AND(X$17=1,NOT(INDEX('Cleaned Google Form'!$A$1:$L$5000,MATCH(UPPER(SUBSTITUTE('Main Template'!$D84," ","")),'Cleaned Google Form'!$A:$A,0),6)="NO")),AND(X$17&gt;=26,NOT(INDEX('Cleaned Google Form'!$A$1:$L$5000,UPPER(SUBSTITUTE(MATCH(UPPER(SUBSTITUTE($D84," ","")),'Cleaned Google Form'!$A:$A,0)," ","")),7)="NO")),IFERROR(FIND(UPPER(SUBSTITUTE(X$12," ","")),INDEX('Cleaned Google Form'!$A$1:$L$5000,MATCH(UPPER(SUBSTITUTE($D84," ","")),'Cleaned Google Form'!$A:$A,0),8),1),FALSE)),0,1),1)</f>
        <v>1</v>
      </c>
      <c r="Y84" s="14">
        <f>IFERROR(IF(OR(IFERROR(FIND(Y$13,INDEX('Cleaned Google Form'!$A$1:$L$5000,MATCH(UPPER(SUBSTITUTE('Main Template'!$D84," ","")),'Cleaned Google Form'!$A:$A,0),12),1),FALSE),AND(Y$17=1,NOT(INDEX('Cleaned Google Form'!$A$1:$L$5000,MATCH(UPPER(SUBSTITUTE('Main Template'!$D84," ","")),'Cleaned Google Form'!$A:$A,0),6)="NO")),AND(Y$17&gt;=26,NOT(INDEX('Cleaned Google Form'!$A$1:$L$5000,UPPER(SUBSTITUTE(MATCH(UPPER(SUBSTITUTE($D84," ","")),'Cleaned Google Form'!$A:$A,0)," ","")),7)="NO")),IFERROR(FIND(UPPER(SUBSTITUTE(Y$12," ","")),INDEX('Cleaned Google Form'!$A$1:$L$5000,MATCH(UPPER(SUBSTITUTE($D84," ","")),'Cleaned Google Form'!$A:$A,0),8),1),FALSE)),0,1),1)</f>
        <v>1</v>
      </c>
      <c r="Z84" s="14">
        <f>IFERROR(IF(OR(IFERROR(FIND(Z$13,INDEX('Cleaned Google Form'!$A$1:$L$5000,MATCH(UPPER(SUBSTITUTE('Main Template'!$D84," ","")),'Cleaned Google Form'!$A:$A,0),12),1),FALSE),AND(Z$17=1,NOT(INDEX('Cleaned Google Form'!$A$1:$L$5000,MATCH(UPPER(SUBSTITUTE('Main Template'!$D84," ","")),'Cleaned Google Form'!$A:$A,0),6)="NO")),AND(Z$17&gt;=26,NOT(INDEX('Cleaned Google Form'!$A$1:$L$5000,UPPER(SUBSTITUTE(MATCH(UPPER(SUBSTITUTE($D84," ","")),'Cleaned Google Form'!$A:$A,0)," ","")),7)="NO")),IFERROR(FIND(UPPER(SUBSTITUTE(Z$12," ","")),INDEX('Cleaned Google Form'!$A$1:$L$5000,MATCH(UPPER(SUBSTITUTE($D84," ","")),'Cleaned Google Form'!$A:$A,0),8),1),FALSE)),0,1),1)</f>
        <v>1</v>
      </c>
      <c r="AA84" s="14">
        <f>IFERROR(IF(OR(IFERROR(FIND(AA$13,INDEX('Cleaned Google Form'!$A$1:$L$5000,MATCH(UPPER(SUBSTITUTE('Main Template'!$D84," ","")),'Cleaned Google Form'!$A:$A,0),12),1),FALSE),AND(AA$17=1,NOT(INDEX('Cleaned Google Form'!$A$1:$L$5000,MATCH(UPPER(SUBSTITUTE('Main Template'!$D84," ","")),'Cleaned Google Form'!$A:$A,0),6)="NO")),AND(AA$17&gt;=26,NOT(INDEX('Cleaned Google Form'!$A$1:$L$5000,UPPER(SUBSTITUTE(MATCH(UPPER(SUBSTITUTE($D84," ","")),'Cleaned Google Form'!$A:$A,0)," ","")),7)="NO")),IFERROR(FIND(UPPER(SUBSTITUTE(AA$12," ","")),INDEX('Cleaned Google Form'!$A$1:$L$5000,MATCH(UPPER(SUBSTITUTE($D84," ","")),'Cleaned Google Form'!$A:$A,0),8),1),FALSE)),0,1),1)</f>
        <v>1</v>
      </c>
      <c r="AB84" s="14">
        <f>IFERROR(IF(OR(IFERROR(FIND(AB$13,INDEX('Cleaned Google Form'!$A$1:$L$5000,MATCH(UPPER(SUBSTITUTE('Main Template'!$D84," ","")),'Cleaned Google Form'!$A:$A,0),12),1),FALSE),AND(AB$17=1,NOT(INDEX('Cleaned Google Form'!$A$1:$L$5000,MATCH(UPPER(SUBSTITUTE('Main Template'!$D84," ","")),'Cleaned Google Form'!$A:$A,0),6)="NO")),AND(AB$17&gt;=26,NOT(INDEX('Cleaned Google Form'!$A$1:$L$5000,UPPER(SUBSTITUTE(MATCH(UPPER(SUBSTITUTE($D84," ","")),'Cleaned Google Form'!$A:$A,0)," ","")),7)="NO")),IFERROR(FIND(UPPER(SUBSTITUTE(AB$12," ","")),INDEX('Cleaned Google Form'!$A$1:$L$5000,MATCH(UPPER(SUBSTITUTE($D84," ","")),'Cleaned Google Form'!$A:$A,0),8),1),FALSE)),0,1),1)</f>
        <v>1</v>
      </c>
      <c r="AC84" s="14">
        <f>IFERROR(IF(OR(IFERROR(FIND(AC$13,INDEX('Cleaned Google Form'!$A$1:$L$5000,MATCH(UPPER(SUBSTITUTE('Main Template'!$D84," ","")),'Cleaned Google Form'!$A:$A,0),12),1),FALSE),AND(AC$17=1,NOT(INDEX('Cleaned Google Form'!$A$1:$L$5000,MATCH(UPPER(SUBSTITUTE('Main Template'!$D84," ","")),'Cleaned Google Form'!$A:$A,0),6)="NO")),AND(AC$17&gt;=26,NOT(INDEX('Cleaned Google Form'!$A$1:$L$5000,UPPER(SUBSTITUTE(MATCH(UPPER(SUBSTITUTE($D84," ","")),'Cleaned Google Form'!$A:$A,0)," ","")),7)="NO")),IFERROR(FIND(UPPER(SUBSTITUTE(AC$12," ","")),INDEX('Cleaned Google Form'!$A$1:$L$5000,MATCH(UPPER(SUBSTITUTE($D84," ","")),'Cleaned Google Form'!$A:$A,0),8),1),FALSE)),0,1),1)</f>
        <v>1</v>
      </c>
      <c r="AD84" s="14">
        <f>IFERROR(IF(OR(IFERROR(FIND(AD$13,INDEX('Cleaned Google Form'!$A$1:$L$5000,MATCH(UPPER(SUBSTITUTE('Main Template'!$D84," ","")),'Cleaned Google Form'!$A:$A,0),12),1),FALSE),AND(AD$17=1,NOT(INDEX('Cleaned Google Form'!$A$1:$L$5000,MATCH(UPPER(SUBSTITUTE('Main Template'!$D84," ","")),'Cleaned Google Form'!$A:$A,0),6)="NO")),AND(AD$17&gt;=26,NOT(INDEX('Cleaned Google Form'!$A$1:$L$5000,UPPER(SUBSTITUTE(MATCH(UPPER(SUBSTITUTE($D84," ","")),'Cleaned Google Form'!$A:$A,0)," ","")),7)="NO")),IFERROR(FIND(UPPER(SUBSTITUTE(AD$12," ","")),INDEX('Cleaned Google Form'!$A$1:$L$5000,MATCH(UPPER(SUBSTITUTE($D84," ","")),'Cleaned Google Form'!$A:$A,0),8),1),FALSE)),0,1),1)</f>
        <v>1</v>
      </c>
      <c r="AE84" s="14">
        <f>IFERROR(IF(OR(IFERROR(FIND(AE$13,INDEX('Cleaned Google Form'!$A$1:$L$5000,MATCH(UPPER(SUBSTITUTE('Main Template'!$D84," ","")),'Cleaned Google Form'!$A:$A,0),12),1),FALSE),AND(AE$17=1,NOT(INDEX('Cleaned Google Form'!$A$1:$L$5000,MATCH(UPPER(SUBSTITUTE('Main Template'!$D84," ","")),'Cleaned Google Form'!$A:$A,0),6)="NO")),AND(AE$17&gt;=26,NOT(INDEX('Cleaned Google Form'!$A$1:$L$5000,UPPER(SUBSTITUTE(MATCH(UPPER(SUBSTITUTE($D84," ","")),'Cleaned Google Form'!$A:$A,0)," ","")),7)="NO")),IFERROR(FIND(UPPER(SUBSTITUTE(AE$12," ","")),INDEX('Cleaned Google Form'!$A$1:$L$5000,MATCH(UPPER(SUBSTITUTE($D84," ","")),'Cleaned Google Form'!$A:$A,0),8),1),FALSE)),0,1),1)</f>
        <v>1</v>
      </c>
      <c r="AF84" s="14">
        <f>IFERROR(IF(OR(IFERROR(FIND(AF$13,INDEX('Cleaned Google Form'!$A$1:$L$5000,MATCH(UPPER(SUBSTITUTE('Main Template'!$D84," ","")),'Cleaned Google Form'!$A:$A,0),12),1),FALSE),AND(AF$17=1,NOT(INDEX('Cleaned Google Form'!$A$1:$L$5000,MATCH(UPPER(SUBSTITUTE('Main Template'!$D84," ","")),'Cleaned Google Form'!$A:$A,0),6)="NO")),AND(AF$17&gt;=26,NOT(INDEX('Cleaned Google Form'!$A$1:$L$5000,UPPER(SUBSTITUTE(MATCH(UPPER(SUBSTITUTE($D84," ","")),'Cleaned Google Form'!$A:$A,0)," ","")),7)="NO")),IFERROR(FIND(UPPER(SUBSTITUTE(AF$12," ","")),INDEX('Cleaned Google Form'!$A$1:$L$5000,MATCH(UPPER(SUBSTITUTE($D84," ","")),'Cleaned Google Form'!$A:$A,0),8),1),FALSE)),0,1),1)</f>
        <v>1</v>
      </c>
      <c r="AG84" s="14">
        <f>IFERROR(IF(OR(IFERROR(FIND(AG$13,INDEX('Cleaned Google Form'!$A$1:$L$5000,MATCH(UPPER(SUBSTITUTE('Main Template'!$D84," ","")),'Cleaned Google Form'!$A:$A,0),12),1),FALSE),AND(AG$17=1,NOT(INDEX('Cleaned Google Form'!$A$1:$L$5000,MATCH(UPPER(SUBSTITUTE('Main Template'!$D84," ","")),'Cleaned Google Form'!$A:$A,0),6)="NO")),AND(AG$17&gt;=26,NOT(INDEX('Cleaned Google Form'!$A$1:$L$5000,UPPER(SUBSTITUTE(MATCH(UPPER(SUBSTITUTE($D84," ","")),'Cleaned Google Form'!$A:$A,0)," ","")),7)="NO")),IFERROR(FIND(UPPER(SUBSTITUTE(AG$12," ","")),INDEX('Cleaned Google Form'!$A$1:$L$5000,MATCH(UPPER(SUBSTITUTE($D84," ","")),'Cleaned Google Form'!$A:$A,0),8),1),FALSE)),0,1),1)</f>
        <v>1</v>
      </c>
      <c r="AH84" s="14">
        <f>IFERROR(IF(OR(IFERROR(FIND(AH$13,INDEX('Cleaned Google Form'!$A$1:$L$5000,MATCH(UPPER(SUBSTITUTE('Main Template'!$D84," ","")),'Cleaned Google Form'!$A:$A,0),12),1),FALSE),AND(AH$17=1,NOT(INDEX('Cleaned Google Form'!$A$1:$L$5000,MATCH(UPPER(SUBSTITUTE('Main Template'!$D84," ","")),'Cleaned Google Form'!$A:$A,0),6)="NO")),AND(AH$17&gt;=26,NOT(INDEX('Cleaned Google Form'!$A$1:$L$5000,UPPER(SUBSTITUTE(MATCH(UPPER(SUBSTITUTE($D84," ","")),'Cleaned Google Form'!$A:$A,0)," ","")),7)="NO")),IFERROR(FIND(UPPER(SUBSTITUTE(AH$12," ","")),INDEX('Cleaned Google Form'!$A$1:$L$5000,MATCH(UPPER(SUBSTITUTE($D84," ","")),'Cleaned Google Form'!$A:$A,0),8),1),FALSE)),0,1),1)</f>
        <v>1</v>
      </c>
      <c r="AI84" s="14">
        <f>IFERROR(IF(OR(IFERROR(FIND(AI$13,INDEX('Cleaned Google Form'!$A$1:$L$5000,MATCH(UPPER(SUBSTITUTE('Main Template'!$D84," ","")),'Cleaned Google Form'!$A:$A,0),12),1),FALSE),AND(AI$17=1,NOT(INDEX('Cleaned Google Form'!$A$1:$L$5000,MATCH(UPPER(SUBSTITUTE('Main Template'!$D84," ","")),'Cleaned Google Form'!$A:$A,0),6)="NO")),AND(AI$17&gt;=26,NOT(INDEX('Cleaned Google Form'!$A$1:$L$5000,UPPER(SUBSTITUTE(MATCH(UPPER(SUBSTITUTE($D84," ","")),'Cleaned Google Form'!$A:$A,0)," ","")),7)="NO")),IFERROR(FIND(UPPER(SUBSTITUTE(AI$12," ","")),INDEX('Cleaned Google Form'!$A$1:$L$5000,MATCH(UPPER(SUBSTITUTE($D84," ","")),'Cleaned Google Form'!$A:$A,0),8),1),FALSE)),0,1),1)</f>
        <v>1</v>
      </c>
      <c r="AJ84" s="14">
        <f>IFERROR(IF(OR(IFERROR(FIND(AJ$13,INDEX('Cleaned Google Form'!$A$1:$L$5000,MATCH(UPPER(SUBSTITUTE('Main Template'!$D84," ","")),'Cleaned Google Form'!$A:$A,0),12),1),FALSE),AND(AJ$17=1,NOT(INDEX('Cleaned Google Form'!$A$1:$L$5000,MATCH(UPPER(SUBSTITUTE('Main Template'!$D84," ","")),'Cleaned Google Form'!$A:$A,0),6)="NO")),AND(AJ$17&gt;=26,NOT(INDEX('Cleaned Google Form'!$A$1:$L$5000,UPPER(SUBSTITUTE(MATCH(UPPER(SUBSTITUTE($D84," ","")),'Cleaned Google Form'!$A:$A,0)," ","")),7)="NO")),IFERROR(FIND(UPPER(SUBSTITUTE(AJ$12," ","")),INDEX('Cleaned Google Form'!$A$1:$L$5000,MATCH(UPPER(SUBSTITUTE($D84," ","")),'Cleaned Google Form'!$A:$A,0),8),1),FALSE)),0,1),1)</f>
        <v>1</v>
      </c>
      <c r="AK84" s="14">
        <f>IFERROR(IF(OR(IFERROR(FIND(AK$13,INDEX('Cleaned Google Form'!$A$1:$L$5000,MATCH(UPPER(SUBSTITUTE('Main Template'!$D84," ","")),'Cleaned Google Form'!$A:$A,0),12),1),FALSE),AND(AK$17=1,NOT(INDEX('Cleaned Google Form'!$A$1:$L$5000,MATCH(UPPER(SUBSTITUTE('Main Template'!$D84," ","")),'Cleaned Google Form'!$A:$A,0),6)="NO")),AND(AK$17&gt;=26,NOT(INDEX('Cleaned Google Form'!$A$1:$L$5000,UPPER(SUBSTITUTE(MATCH(UPPER(SUBSTITUTE($D84," ","")),'Cleaned Google Form'!$A:$A,0)," ","")),7)="NO")),IFERROR(FIND(UPPER(SUBSTITUTE(AK$12," ","")),INDEX('Cleaned Google Form'!$A$1:$L$5000,MATCH(UPPER(SUBSTITUTE($D84," ","")),'Cleaned Google Form'!$A:$A,0),8),1),FALSE)),0,1),1)</f>
        <v>1</v>
      </c>
      <c r="AL84" s="14">
        <f>IFERROR(IF(OR(IFERROR(FIND(AL$13,INDEX('Cleaned Google Form'!$A$1:$L$5000,MATCH(UPPER(SUBSTITUTE('Main Template'!$D84," ","")),'Cleaned Google Form'!$A:$A,0),12),1),FALSE),AND(AL$17=1,NOT(INDEX('Cleaned Google Form'!$A$1:$L$5000,MATCH(UPPER(SUBSTITUTE('Main Template'!$D84," ","")),'Cleaned Google Form'!$A:$A,0),6)="NO")),AND(AL$17&gt;=26,NOT(INDEX('Cleaned Google Form'!$A$1:$L$5000,UPPER(SUBSTITUTE(MATCH(UPPER(SUBSTITUTE($D84," ","")),'Cleaned Google Form'!$A:$A,0)," ","")),7)="NO")),IFERROR(FIND(UPPER(SUBSTITUTE(AL$12," ","")),INDEX('Cleaned Google Form'!$A$1:$L$5000,MATCH(UPPER(SUBSTITUTE($D84," ","")),'Cleaned Google Form'!$A:$A,0),8),1),FALSE)),0,1),1)</f>
        <v>1</v>
      </c>
      <c r="AM84" s="14">
        <f>IFERROR(IF(OR(IFERROR(FIND(AM$13,INDEX('Cleaned Google Form'!$A$1:$L$5000,MATCH(UPPER(SUBSTITUTE('Main Template'!$D84," ","")),'Cleaned Google Form'!$A:$A,0),12),1),FALSE),AND(AM$17=1,NOT(INDEX('Cleaned Google Form'!$A$1:$L$5000,MATCH(UPPER(SUBSTITUTE('Main Template'!$D84," ","")),'Cleaned Google Form'!$A:$A,0),6)="NO")),AND(AM$17&gt;=26,NOT(INDEX('Cleaned Google Form'!$A$1:$L$5000,UPPER(SUBSTITUTE(MATCH(UPPER(SUBSTITUTE($D84," ","")),'Cleaned Google Form'!$A:$A,0)," ","")),7)="NO")),IFERROR(FIND(UPPER(SUBSTITUTE(AM$12," ","")),INDEX('Cleaned Google Form'!$A$1:$L$5000,MATCH(UPPER(SUBSTITUTE($D84," ","")),'Cleaned Google Form'!$A:$A,0),8),1),FALSE)),0,1),1)</f>
        <v>1</v>
      </c>
      <c r="AN84" s="14">
        <f>IFERROR(IF(OR(IFERROR(FIND(AN$13,INDEX('Cleaned Google Form'!$A$1:$L$5000,MATCH(UPPER(SUBSTITUTE('Main Template'!$D84," ","")),'Cleaned Google Form'!$A:$A,0),12),1),FALSE),AND(AN$17=1,NOT(INDEX('Cleaned Google Form'!$A$1:$L$5000,MATCH(UPPER(SUBSTITUTE('Main Template'!$D84," ","")),'Cleaned Google Form'!$A:$A,0),6)="NO")),AND(AN$17&gt;=26,NOT(INDEX('Cleaned Google Form'!$A$1:$L$5000,UPPER(SUBSTITUTE(MATCH(UPPER(SUBSTITUTE($D84," ","")),'Cleaned Google Form'!$A:$A,0)," ","")),7)="NO")),IFERROR(FIND(UPPER(SUBSTITUTE(AN$12," ","")),INDEX('Cleaned Google Form'!$A$1:$L$5000,MATCH(UPPER(SUBSTITUTE($D84," ","")),'Cleaned Google Form'!$A:$A,0),8),1),FALSE)),0,1),1)</f>
        <v>1</v>
      </c>
    </row>
    <row r="85" spans="3:40">
      <c r="C85" s="4">
        <f t="shared" si="10"/>
        <v>68</v>
      </c>
      <c r="D85" s="4" t="s">
        <v>55</v>
      </c>
      <c r="E85" s="4">
        <f>IFERROR(IF(UPPER(VLOOKUP(UPPER(SUBSTITUTE(D85," ","")),'Cleaned Google Form'!$A$1:$L$5000,3,FALSE))="YES",1,0),0)</f>
        <v>0</v>
      </c>
      <c r="F85" s="4">
        <f>IFERROR(IF(VLOOKUP(UPPER(SUBSTITUTE(D85," ","")),'Cleaned Google Form'!$A$1:$L$5000,2,FALSE)="R1",1,0),0)</f>
        <v>0</v>
      </c>
      <c r="G85" s="4">
        <f>IFERROR(IF(VLOOKUP(UPPER(SUBSTITUTE(D85," ","")),'Cleaned Google Form'!$A$1:$L$5000,4,FALSE)="VGH",1,0),0)</f>
        <v>0</v>
      </c>
      <c r="H85" s="4">
        <f>IFERROR(IF(G85+IFERROR(IF(VLOOKUP(UPPER(SUBSTITUTE(D85," ","")),'Cleaned Google Form'!$A$1:$L$5000,3,FALSE)="SPH",1,0),0)=0,1,0),0)</f>
        <v>1</v>
      </c>
      <c r="I85" s="4">
        <f t="shared" si="11"/>
        <v>68</v>
      </c>
      <c r="J85" s="14">
        <f>IFERROR(IF(OR(IFERROR(FIND(J$13,INDEX('Cleaned Google Form'!$A$1:$L$5000,MATCH(UPPER(SUBSTITUTE('Main Template'!$D85," ","")),'Cleaned Google Form'!$A:$A,0),12),1),FALSE),AND(J$17=1,NOT(INDEX('Cleaned Google Form'!$A$1:$L$5000,MATCH(UPPER(SUBSTITUTE('Main Template'!$D85," ","")),'Cleaned Google Form'!$A:$A,0),6)="NO")),AND(J$17&gt;=26,NOT(INDEX('Cleaned Google Form'!$A$1:$L$5000,UPPER(SUBSTITUTE(MATCH(UPPER(SUBSTITUTE($D85," ","")),'Cleaned Google Form'!$A:$A,0)," ","")),7)="NO")),IFERROR(FIND(UPPER(SUBSTITUTE(J$12," ","")),INDEX('Cleaned Google Form'!$A$1:$L$5000,MATCH(UPPER(SUBSTITUTE($D85," ","")),'Cleaned Google Form'!$A:$A,0),8),1),FALSE)),0,1),1)</f>
        <v>1</v>
      </c>
      <c r="K85" s="14">
        <f>IFERROR(IF(OR(IFERROR(FIND(K$13,INDEX('Cleaned Google Form'!$A$1:$L$5000,MATCH(UPPER(SUBSTITUTE('Main Template'!$D85," ","")),'Cleaned Google Form'!$A:$A,0),12),1),FALSE),AND(K$17=1,NOT(INDEX('Cleaned Google Form'!$A$1:$L$5000,MATCH(UPPER(SUBSTITUTE('Main Template'!$D85," ","")),'Cleaned Google Form'!$A:$A,0),6)="NO")),AND(K$17&gt;=26,NOT(INDEX('Cleaned Google Form'!$A$1:$L$5000,UPPER(SUBSTITUTE(MATCH(UPPER(SUBSTITUTE($D85," ","")),'Cleaned Google Form'!$A:$A,0)," ","")),7)="NO")),IFERROR(FIND(UPPER(SUBSTITUTE(K$12," ","")),INDEX('Cleaned Google Form'!$A$1:$L$5000,MATCH(UPPER(SUBSTITUTE($D85," ","")),'Cleaned Google Form'!$A:$A,0),8),1),FALSE)),0,1),1)</f>
        <v>1</v>
      </c>
      <c r="L85" s="14">
        <f>IFERROR(IF(OR(IFERROR(FIND(L$13,INDEX('Cleaned Google Form'!$A$1:$L$5000,MATCH(UPPER(SUBSTITUTE('Main Template'!$D85," ","")),'Cleaned Google Form'!$A:$A,0),12),1),FALSE),AND(L$17=1,NOT(INDEX('Cleaned Google Form'!$A$1:$L$5000,MATCH(UPPER(SUBSTITUTE('Main Template'!$D85," ","")),'Cleaned Google Form'!$A:$A,0),6)="NO")),AND(L$17&gt;=26,NOT(INDEX('Cleaned Google Form'!$A$1:$L$5000,UPPER(SUBSTITUTE(MATCH(UPPER(SUBSTITUTE($D85," ","")),'Cleaned Google Form'!$A:$A,0)," ","")),7)="NO")),IFERROR(FIND(UPPER(SUBSTITUTE(L$12," ","")),INDEX('Cleaned Google Form'!$A$1:$L$5000,MATCH(UPPER(SUBSTITUTE($D85," ","")),'Cleaned Google Form'!$A:$A,0),8),1),FALSE)),0,1),1)</f>
        <v>1</v>
      </c>
      <c r="M85" s="14">
        <f>IFERROR(IF(OR(IFERROR(FIND(M$13,INDEX('Cleaned Google Form'!$A$1:$L$5000,MATCH(UPPER(SUBSTITUTE('Main Template'!$D85," ","")),'Cleaned Google Form'!$A:$A,0),12),1),FALSE),AND(M$17=1,NOT(INDEX('Cleaned Google Form'!$A$1:$L$5000,MATCH(UPPER(SUBSTITUTE('Main Template'!$D85," ","")),'Cleaned Google Form'!$A:$A,0),6)="NO")),AND(M$17&gt;=26,NOT(INDEX('Cleaned Google Form'!$A$1:$L$5000,UPPER(SUBSTITUTE(MATCH(UPPER(SUBSTITUTE($D85," ","")),'Cleaned Google Form'!$A:$A,0)," ","")),7)="NO")),IFERROR(FIND(UPPER(SUBSTITUTE(M$12," ","")),INDEX('Cleaned Google Form'!$A$1:$L$5000,MATCH(UPPER(SUBSTITUTE($D85," ","")),'Cleaned Google Form'!$A:$A,0),8),1),FALSE)),0,1),1)</f>
        <v>1</v>
      </c>
      <c r="N85" s="14">
        <f>IFERROR(IF(OR(IFERROR(FIND(N$13,INDEX('Cleaned Google Form'!$A$1:$L$5000,MATCH(UPPER(SUBSTITUTE('Main Template'!$D85," ","")),'Cleaned Google Form'!$A:$A,0),12),1),FALSE),AND(N$17=1,NOT(INDEX('Cleaned Google Form'!$A$1:$L$5000,MATCH(UPPER(SUBSTITUTE('Main Template'!$D85," ","")),'Cleaned Google Form'!$A:$A,0),6)="NO")),AND(N$17&gt;=26,NOT(INDEX('Cleaned Google Form'!$A$1:$L$5000,UPPER(SUBSTITUTE(MATCH(UPPER(SUBSTITUTE($D85," ","")),'Cleaned Google Form'!$A:$A,0)," ","")),7)="NO")),IFERROR(FIND(UPPER(SUBSTITUTE(N$12," ","")),INDEX('Cleaned Google Form'!$A$1:$L$5000,MATCH(UPPER(SUBSTITUTE($D85," ","")),'Cleaned Google Form'!$A:$A,0),8),1),FALSE)),0,1),1)</f>
        <v>1</v>
      </c>
      <c r="O85" s="14">
        <f>IFERROR(IF(OR(IFERROR(FIND(O$13,INDEX('Cleaned Google Form'!$A$1:$L$5000,MATCH(UPPER(SUBSTITUTE('Main Template'!$D85," ","")),'Cleaned Google Form'!$A:$A,0),12),1),FALSE),AND(O$17=1,NOT(INDEX('Cleaned Google Form'!$A$1:$L$5000,MATCH(UPPER(SUBSTITUTE('Main Template'!$D85," ","")),'Cleaned Google Form'!$A:$A,0),6)="NO")),AND(O$17&gt;=26,NOT(INDEX('Cleaned Google Form'!$A$1:$L$5000,UPPER(SUBSTITUTE(MATCH(UPPER(SUBSTITUTE($D85," ","")),'Cleaned Google Form'!$A:$A,0)," ","")),7)="NO")),IFERROR(FIND(UPPER(SUBSTITUTE(O$12," ","")),INDEX('Cleaned Google Form'!$A$1:$L$5000,MATCH(UPPER(SUBSTITUTE($D85," ","")),'Cleaned Google Form'!$A:$A,0),8),1),FALSE)),0,1),1)</f>
        <v>1</v>
      </c>
      <c r="P85" s="14">
        <f>IFERROR(IF(OR(IFERROR(FIND(P$13,INDEX('Cleaned Google Form'!$A$1:$L$5000,MATCH(UPPER(SUBSTITUTE('Main Template'!$D85," ","")),'Cleaned Google Form'!$A:$A,0),12),1),FALSE),AND(P$17=1,NOT(INDEX('Cleaned Google Form'!$A$1:$L$5000,MATCH(UPPER(SUBSTITUTE('Main Template'!$D85," ","")),'Cleaned Google Form'!$A:$A,0),6)="NO")),AND(P$17&gt;=26,NOT(INDEX('Cleaned Google Form'!$A$1:$L$5000,UPPER(SUBSTITUTE(MATCH(UPPER(SUBSTITUTE($D85," ","")),'Cleaned Google Form'!$A:$A,0)," ","")),7)="NO")),IFERROR(FIND(UPPER(SUBSTITUTE(P$12," ","")),INDEX('Cleaned Google Form'!$A$1:$L$5000,MATCH(UPPER(SUBSTITUTE($D85," ","")),'Cleaned Google Form'!$A:$A,0),8),1),FALSE)),0,1),1)</f>
        <v>1</v>
      </c>
      <c r="Q85" s="14">
        <f>IFERROR(IF(OR(IFERROR(FIND(Q$13,INDEX('Cleaned Google Form'!$A$1:$L$5000,MATCH(UPPER(SUBSTITUTE('Main Template'!$D85," ","")),'Cleaned Google Form'!$A:$A,0),12),1),FALSE),AND(Q$17=1,NOT(INDEX('Cleaned Google Form'!$A$1:$L$5000,MATCH(UPPER(SUBSTITUTE('Main Template'!$D85," ","")),'Cleaned Google Form'!$A:$A,0),6)="NO")),AND(Q$17&gt;=26,NOT(INDEX('Cleaned Google Form'!$A$1:$L$5000,UPPER(SUBSTITUTE(MATCH(UPPER(SUBSTITUTE($D85," ","")),'Cleaned Google Form'!$A:$A,0)," ","")),7)="NO")),IFERROR(FIND(UPPER(SUBSTITUTE(Q$12," ","")),INDEX('Cleaned Google Form'!$A$1:$L$5000,MATCH(UPPER(SUBSTITUTE($D85," ","")),'Cleaned Google Form'!$A:$A,0),8),1),FALSE)),0,1),1)</f>
        <v>1</v>
      </c>
      <c r="R85" s="14">
        <f>IFERROR(IF(OR(IFERROR(FIND(R$13,INDEX('Cleaned Google Form'!$A$1:$L$5000,MATCH(UPPER(SUBSTITUTE('Main Template'!$D85," ","")),'Cleaned Google Form'!$A:$A,0),12),1),FALSE),AND(R$17=1,NOT(INDEX('Cleaned Google Form'!$A$1:$L$5000,MATCH(UPPER(SUBSTITUTE('Main Template'!$D85," ","")),'Cleaned Google Form'!$A:$A,0),6)="NO")),AND(R$17&gt;=26,NOT(INDEX('Cleaned Google Form'!$A$1:$L$5000,UPPER(SUBSTITUTE(MATCH(UPPER(SUBSTITUTE($D85," ","")),'Cleaned Google Form'!$A:$A,0)," ","")),7)="NO")),IFERROR(FIND(UPPER(SUBSTITUTE(R$12," ","")),INDEX('Cleaned Google Form'!$A$1:$L$5000,MATCH(UPPER(SUBSTITUTE($D85," ","")),'Cleaned Google Form'!$A:$A,0),8),1),FALSE)),0,1),1)</f>
        <v>1</v>
      </c>
      <c r="S85" s="14">
        <f>IFERROR(IF(OR(IFERROR(FIND(S$13,INDEX('Cleaned Google Form'!$A$1:$L$5000,MATCH(UPPER(SUBSTITUTE('Main Template'!$D85," ","")),'Cleaned Google Form'!$A:$A,0),12),1),FALSE),AND(S$17=1,NOT(INDEX('Cleaned Google Form'!$A$1:$L$5000,MATCH(UPPER(SUBSTITUTE('Main Template'!$D85," ","")),'Cleaned Google Form'!$A:$A,0),6)="NO")),AND(S$17&gt;=26,NOT(INDEX('Cleaned Google Form'!$A$1:$L$5000,UPPER(SUBSTITUTE(MATCH(UPPER(SUBSTITUTE($D85," ","")),'Cleaned Google Form'!$A:$A,0)," ","")),7)="NO")),IFERROR(FIND(UPPER(SUBSTITUTE(S$12," ","")),INDEX('Cleaned Google Form'!$A$1:$L$5000,MATCH(UPPER(SUBSTITUTE($D85," ","")),'Cleaned Google Form'!$A:$A,0),8),1),FALSE)),0,1),1)</f>
        <v>1</v>
      </c>
      <c r="T85" s="14">
        <f>IFERROR(IF(OR(IFERROR(FIND(T$13,INDEX('Cleaned Google Form'!$A$1:$L$5000,MATCH(UPPER(SUBSTITUTE('Main Template'!$D85," ","")),'Cleaned Google Form'!$A:$A,0),12),1),FALSE),AND(T$17=1,NOT(INDEX('Cleaned Google Form'!$A$1:$L$5000,MATCH(UPPER(SUBSTITUTE('Main Template'!$D85," ","")),'Cleaned Google Form'!$A:$A,0),6)="NO")),AND(T$17&gt;=26,NOT(INDEX('Cleaned Google Form'!$A$1:$L$5000,UPPER(SUBSTITUTE(MATCH(UPPER(SUBSTITUTE($D85," ","")),'Cleaned Google Form'!$A:$A,0)," ","")),7)="NO")),IFERROR(FIND(UPPER(SUBSTITUTE(T$12," ","")),INDEX('Cleaned Google Form'!$A$1:$L$5000,MATCH(UPPER(SUBSTITUTE($D85," ","")),'Cleaned Google Form'!$A:$A,0),8),1),FALSE)),0,1),1)</f>
        <v>1</v>
      </c>
      <c r="U85" s="14">
        <f>IFERROR(IF(OR(IFERROR(FIND(U$13,INDEX('Cleaned Google Form'!$A$1:$L$5000,MATCH(UPPER(SUBSTITUTE('Main Template'!$D85," ","")),'Cleaned Google Form'!$A:$A,0),12),1),FALSE),AND(U$17=1,NOT(INDEX('Cleaned Google Form'!$A$1:$L$5000,MATCH(UPPER(SUBSTITUTE('Main Template'!$D85," ","")),'Cleaned Google Form'!$A:$A,0),6)="NO")),AND(U$17&gt;=26,NOT(INDEX('Cleaned Google Form'!$A$1:$L$5000,UPPER(SUBSTITUTE(MATCH(UPPER(SUBSTITUTE($D85," ","")),'Cleaned Google Form'!$A:$A,0)," ","")),7)="NO")),IFERROR(FIND(UPPER(SUBSTITUTE(U$12," ","")),INDEX('Cleaned Google Form'!$A$1:$L$5000,MATCH(UPPER(SUBSTITUTE($D85," ","")),'Cleaned Google Form'!$A:$A,0),8),1),FALSE)),0,1),1)</f>
        <v>1</v>
      </c>
      <c r="V85" s="14">
        <f>IFERROR(IF(OR(IFERROR(FIND(V$13,INDEX('Cleaned Google Form'!$A$1:$L$5000,MATCH(UPPER(SUBSTITUTE('Main Template'!$D85," ","")),'Cleaned Google Form'!$A:$A,0),12),1),FALSE),AND(V$17=1,NOT(INDEX('Cleaned Google Form'!$A$1:$L$5000,MATCH(UPPER(SUBSTITUTE('Main Template'!$D85," ","")),'Cleaned Google Form'!$A:$A,0),6)="NO")),AND(V$17&gt;=26,NOT(INDEX('Cleaned Google Form'!$A$1:$L$5000,UPPER(SUBSTITUTE(MATCH(UPPER(SUBSTITUTE($D85," ","")),'Cleaned Google Form'!$A:$A,0)," ","")),7)="NO")),IFERROR(FIND(UPPER(SUBSTITUTE(V$12," ","")),INDEX('Cleaned Google Form'!$A$1:$L$5000,MATCH(UPPER(SUBSTITUTE($D85," ","")),'Cleaned Google Form'!$A:$A,0),8),1),FALSE)),0,1),1)</f>
        <v>1</v>
      </c>
      <c r="W85" s="14">
        <f>IFERROR(IF(OR(IFERROR(FIND(W$13,INDEX('Cleaned Google Form'!$A$1:$L$5000,MATCH(UPPER(SUBSTITUTE('Main Template'!$D85," ","")),'Cleaned Google Form'!$A:$A,0),12),1),FALSE),AND(W$17=1,NOT(INDEX('Cleaned Google Form'!$A$1:$L$5000,MATCH(UPPER(SUBSTITUTE('Main Template'!$D85," ","")),'Cleaned Google Form'!$A:$A,0),6)="NO")),AND(W$17&gt;=26,NOT(INDEX('Cleaned Google Form'!$A$1:$L$5000,UPPER(SUBSTITUTE(MATCH(UPPER(SUBSTITUTE($D85," ","")),'Cleaned Google Form'!$A:$A,0)," ","")),7)="NO")),IFERROR(FIND(UPPER(SUBSTITUTE(W$12," ","")),INDEX('Cleaned Google Form'!$A$1:$L$5000,MATCH(UPPER(SUBSTITUTE($D85," ","")),'Cleaned Google Form'!$A:$A,0),8),1),FALSE)),0,1),1)</f>
        <v>1</v>
      </c>
      <c r="X85" s="14">
        <f>IFERROR(IF(OR(IFERROR(FIND(X$13,INDEX('Cleaned Google Form'!$A$1:$L$5000,MATCH(UPPER(SUBSTITUTE('Main Template'!$D85," ","")),'Cleaned Google Form'!$A:$A,0),12),1),FALSE),AND(X$17=1,NOT(INDEX('Cleaned Google Form'!$A$1:$L$5000,MATCH(UPPER(SUBSTITUTE('Main Template'!$D85," ","")),'Cleaned Google Form'!$A:$A,0),6)="NO")),AND(X$17&gt;=26,NOT(INDEX('Cleaned Google Form'!$A$1:$L$5000,UPPER(SUBSTITUTE(MATCH(UPPER(SUBSTITUTE($D85," ","")),'Cleaned Google Form'!$A:$A,0)," ","")),7)="NO")),IFERROR(FIND(UPPER(SUBSTITUTE(X$12," ","")),INDEX('Cleaned Google Form'!$A$1:$L$5000,MATCH(UPPER(SUBSTITUTE($D85," ","")),'Cleaned Google Form'!$A:$A,0),8),1),FALSE)),0,1),1)</f>
        <v>1</v>
      </c>
      <c r="Y85" s="14">
        <f>IFERROR(IF(OR(IFERROR(FIND(Y$13,INDEX('Cleaned Google Form'!$A$1:$L$5000,MATCH(UPPER(SUBSTITUTE('Main Template'!$D85," ","")),'Cleaned Google Form'!$A:$A,0),12),1),FALSE),AND(Y$17=1,NOT(INDEX('Cleaned Google Form'!$A$1:$L$5000,MATCH(UPPER(SUBSTITUTE('Main Template'!$D85," ","")),'Cleaned Google Form'!$A:$A,0),6)="NO")),AND(Y$17&gt;=26,NOT(INDEX('Cleaned Google Form'!$A$1:$L$5000,UPPER(SUBSTITUTE(MATCH(UPPER(SUBSTITUTE($D85," ","")),'Cleaned Google Form'!$A:$A,0)," ","")),7)="NO")),IFERROR(FIND(UPPER(SUBSTITUTE(Y$12," ","")),INDEX('Cleaned Google Form'!$A$1:$L$5000,MATCH(UPPER(SUBSTITUTE($D85," ","")),'Cleaned Google Form'!$A:$A,0),8),1),FALSE)),0,1),1)</f>
        <v>1</v>
      </c>
      <c r="Z85" s="14">
        <f>IFERROR(IF(OR(IFERROR(FIND(Z$13,INDEX('Cleaned Google Form'!$A$1:$L$5000,MATCH(UPPER(SUBSTITUTE('Main Template'!$D85," ","")),'Cleaned Google Form'!$A:$A,0),12),1),FALSE),AND(Z$17=1,NOT(INDEX('Cleaned Google Form'!$A$1:$L$5000,MATCH(UPPER(SUBSTITUTE('Main Template'!$D85," ","")),'Cleaned Google Form'!$A:$A,0),6)="NO")),AND(Z$17&gt;=26,NOT(INDEX('Cleaned Google Form'!$A$1:$L$5000,UPPER(SUBSTITUTE(MATCH(UPPER(SUBSTITUTE($D85," ","")),'Cleaned Google Form'!$A:$A,0)," ","")),7)="NO")),IFERROR(FIND(UPPER(SUBSTITUTE(Z$12," ","")),INDEX('Cleaned Google Form'!$A$1:$L$5000,MATCH(UPPER(SUBSTITUTE($D85," ","")),'Cleaned Google Form'!$A:$A,0),8),1),FALSE)),0,1),1)</f>
        <v>1</v>
      </c>
      <c r="AA85" s="14">
        <f>IFERROR(IF(OR(IFERROR(FIND(AA$13,INDEX('Cleaned Google Form'!$A$1:$L$5000,MATCH(UPPER(SUBSTITUTE('Main Template'!$D85," ","")),'Cleaned Google Form'!$A:$A,0),12),1),FALSE),AND(AA$17=1,NOT(INDEX('Cleaned Google Form'!$A$1:$L$5000,MATCH(UPPER(SUBSTITUTE('Main Template'!$D85," ","")),'Cleaned Google Form'!$A:$A,0),6)="NO")),AND(AA$17&gt;=26,NOT(INDEX('Cleaned Google Form'!$A$1:$L$5000,UPPER(SUBSTITUTE(MATCH(UPPER(SUBSTITUTE($D85," ","")),'Cleaned Google Form'!$A:$A,0)," ","")),7)="NO")),IFERROR(FIND(UPPER(SUBSTITUTE(AA$12," ","")),INDEX('Cleaned Google Form'!$A$1:$L$5000,MATCH(UPPER(SUBSTITUTE($D85," ","")),'Cleaned Google Form'!$A:$A,0),8),1),FALSE)),0,1),1)</f>
        <v>1</v>
      </c>
      <c r="AB85" s="14">
        <f>IFERROR(IF(OR(IFERROR(FIND(AB$13,INDEX('Cleaned Google Form'!$A$1:$L$5000,MATCH(UPPER(SUBSTITUTE('Main Template'!$D85," ","")),'Cleaned Google Form'!$A:$A,0),12),1),FALSE),AND(AB$17=1,NOT(INDEX('Cleaned Google Form'!$A$1:$L$5000,MATCH(UPPER(SUBSTITUTE('Main Template'!$D85," ","")),'Cleaned Google Form'!$A:$A,0),6)="NO")),AND(AB$17&gt;=26,NOT(INDEX('Cleaned Google Form'!$A$1:$L$5000,UPPER(SUBSTITUTE(MATCH(UPPER(SUBSTITUTE($D85," ","")),'Cleaned Google Form'!$A:$A,0)," ","")),7)="NO")),IFERROR(FIND(UPPER(SUBSTITUTE(AB$12," ","")),INDEX('Cleaned Google Form'!$A$1:$L$5000,MATCH(UPPER(SUBSTITUTE($D85," ","")),'Cleaned Google Form'!$A:$A,0),8),1),FALSE)),0,1),1)</f>
        <v>1</v>
      </c>
      <c r="AC85" s="14">
        <f>IFERROR(IF(OR(IFERROR(FIND(AC$13,INDEX('Cleaned Google Form'!$A$1:$L$5000,MATCH(UPPER(SUBSTITUTE('Main Template'!$D85," ","")),'Cleaned Google Form'!$A:$A,0),12),1),FALSE),AND(AC$17=1,NOT(INDEX('Cleaned Google Form'!$A$1:$L$5000,MATCH(UPPER(SUBSTITUTE('Main Template'!$D85," ","")),'Cleaned Google Form'!$A:$A,0),6)="NO")),AND(AC$17&gt;=26,NOT(INDEX('Cleaned Google Form'!$A$1:$L$5000,UPPER(SUBSTITUTE(MATCH(UPPER(SUBSTITUTE($D85," ","")),'Cleaned Google Form'!$A:$A,0)," ","")),7)="NO")),IFERROR(FIND(UPPER(SUBSTITUTE(AC$12," ","")),INDEX('Cleaned Google Form'!$A$1:$L$5000,MATCH(UPPER(SUBSTITUTE($D85," ","")),'Cleaned Google Form'!$A:$A,0),8),1),FALSE)),0,1),1)</f>
        <v>1</v>
      </c>
      <c r="AD85" s="14">
        <f>IFERROR(IF(OR(IFERROR(FIND(AD$13,INDEX('Cleaned Google Form'!$A$1:$L$5000,MATCH(UPPER(SUBSTITUTE('Main Template'!$D85," ","")),'Cleaned Google Form'!$A:$A,0),12),1),FALSE),AND(AD$17=1,NOT(INDEX('Cleaned Google Form'!$A$1:$L$5000,MATCH(UPPER(SUBSTITUTE('Main Template'!$D85," ","")),'Cleaned Google Form'!$A:$A,0),6)="NO")),AND(AD$17&gt;=26,NOT(INDEX('Cleaned Google Form'!$A$1:$L$5000,UPPER(SUBSTITUTE(MATCH(UPPER(SUBSTITUTE($D85," ","")),'Cleaned Google Form'!$A:$A,0)," ","")),7)="NO")),IFERROR(FIND(UPPER(SUBSTITUTE(AD$12," ","")),INDEX('Cleaned Google Form'!$A$1:$L$5000,MATCH(UPPER(SUBSTITUTE($D85," ","")),'Cleaned Google Form'!$A:$A,0),8),1),FALSE)),0,1),1)</f>
        <v>1</v>
      </c>
      <c r="AE85" s="14">
        <f>IFERROR(IF(OR(IFERROR(FIND(AE$13,INDEX('Cleaned Google Form'!$A$1:$L$5000,MATCH(UPPER(SUBSTITUTE('Main Template'!$D85," ","")),'Cleaned Google Form'!$A:$A,0),12),1),FALSE),AND(AE$17=1,NOT(INDEX('Cleaned Google Form'!$A$1:$L$5000,MATCH(UPPER(SUBSTITUTE('Main Template'!$D85," ","")),'Cleaned Google Form'!$A:$A,0),6)="NO")),AND(AE$17&gt;=26,NOT(INDEX('Cleaned Google Form'!$A$1:$L$5000,UPPER(SUBSTITUTE(MATCH(UPPER(SUBSTITUTE($D85," ","")),'Cleaned Google Form'!$A:$A,0)," ","")),7)="NO")),IFERROR(FIND(UPPER(SUBSTITUTE(AE$12," ","")),INDEX('Cleaned Google Form'!$A$1:$L$5000,MATCH(UPPER(SUBSTITUTE($D85," ","")),'Cleaned Google Form'!$A:$A,0),8),1),FALSE)),0,1),1)</f>
        <v>1</v>
      </c>
      <c r="AF85" s="14">
        <f>IFERROR(IF(OR(IFERROR(FIND(AF$13,INDEX('Cleaned Google Form'!$A$1:$L$5000,MATCH(UPPER(SUBSTITUTE('Main Template'!$D85," ","")),'Cleaned Google Form'!$A:$A,0),12),1),FALSE),AND(AF$17=1,NOT(INDEX('Cleaned Google Form'!$A$1:$L$5000,MATCH(UPPER(SUBSTITUTE('Main Template'!$D85," ","")),'Cleaned Google Form'!$A:$A,0),6)="NO")),AND(AF$17&gt;=26,NOT(INDEX('Cleaned Google Form'!$A$1:$L$5000,UPPER(SUBSTITUTE(MATCH(UPPER(SUBSTITUTE($D85," ","")),'Cleaned Google Form'!$A:$A,0)," ","")),7)="NO")),IFERROR(FIND(UPPER(SUBSTITUTE(AF$12," ","")),INDEX('Cleaned Google Form'!$A$1:$L$5000,MATCH(UPPER(SUBSTITUTE($D85," ","")),'Cleaned Google Form'!$A:$A,0),8),1),FALSE)),0,1),1)</f>
        <v>1</v>
      </c>
      <c r="AG85" s="14">
        <f>IFERROR(IF(OR(IFERROR(FIND(AG$13,INDEX('Cleaned Google Form'!$A$1:$L$5000,MATCH(UPPER(SUBSTITUTE('Main Template'!$D85," ","")),'Cleaned Google Form'!$A:$A,0),12),1),FALSE),AND(AG$17=1,NOT(INDEX('Cleaned Google Form'!$A$1:$L$5000,MATCH(UPPER(SUBSTITUTE('Main Template'!$D85," ","")),'Cleaned Google Form'!$A:$A,0),6)="NO")),AND(AG$17&gt;=26,NOT(INDEX('Cleaned Google Form'!$A$1:$L$5000,UPPER(SUBSTITUTE(MATCH(UPPER(SUBSTITUTE($D85," ","")),'Cleaned Google Form'!$A:$A,0)," ","")),7)="NO")),IFERROR(FIND(UPPER(SUBSTITUTE(AG$12," ","")),INDEX('Cleaned Google Form'!$A$1:$L$5000,MATCH(UPPER(SUBSTITUTE($D85," ","")),'Cleaned Google Form'!$A:$A,0),8),1),FALSE)),0,1),1)</f>
        <v>1</v>
      </c>
      <c r="AH85" s="14">
        <f>IFERROR(IF(OR(IFERROR(FIND(AH$13,INDEX('Cleaned Google Form'!$A$1:$L$5000,MATCH(UPPER(SUBSTITUTE('Main Template'!$D85," ","")),'Cleaned Google Form'!$A:$A,0),12),1),FALSE),AND(AH$17=1,NOT(INDEX('Cleaned Google Form'!$A$1:$L$5000,MATCH(UPPER(SUBSTITUTE('Main Template'!$D85," ","")),'Cleaned Google Form'!$A:$A,0),6)="NO")),AND(AH$17&gt;=26,NOT(INDEX('Cleaned Google Form'!$A$1:$L$5000,UPPER(SUBSTITUTE(MATCH(UPPER(SUBSTITUTE($D85," ","")),'Cleaned Google Form'!$A:$A,0)," ","")),7)="NO")),IFERROR(FIND(UPPER(SUBSTITUTE(AH$12," ","")),INDEX('Cleaned Google Form'!$A$1:$L$5000,MATCH(UPPER(SUBSTITUTE($D85," ","")),'Cleaned Google Form'!$A:$A,0),8),1),FALSE)),0,1),1)</f>
        <v>1</v>
      </c>
      <c r="AI85" s="14">
        <f>IFERROR(IF(OR(IFERROR(FIND(AI$13,INDEX('Cleaned Google Form'!$A$1:$L$5000,MATCH(UPPER(SUBSTITUTE('Main Template'!$D85," ","")),'Cleaned Google Form'!$A:$A,0),12),1),FALSE),AND(AI$17=1,NOT(INDEX('Cleaned Google Form'!$A$1:$L$5000,MATCH(UPPER(SUBSTITUTE('Main Template'!$D85," ","")),'Cleaned Google Form'!$A:$A,0),6)="NO")),AND(AI$17&gt;=26,NOT(INDEX('Cleaned Google Form'!$A$1:$L$5000,UPPER(SUBSTITUTE(MATCH(UPPER(SUBSTITUTE($D85," ","")),'Cleaned Google Form'!$A:$A,0)," ","")),7)="NO")),IFERROR(FIND(UPPER(SUBSTITUTE(AI$12," ","")),INDEX('Cleaned Google Form'!$A$1:$L$5000,MATCH(UPPER(SUBSTITUTE($D85," ","")),'Cleaned Google Form'!$A:$A,0),8),1),FALSE)),0,1),1)</f>
        <v>1</v>
      </c>
      <c r="AJ85" s="14">
        <f>IFERROR(IF(OR(IFERROR(FIND(AJ$13,INDEX('Cleaned Google Form'!$A$1:$L$5000,MATCH(UPPER(SUBSTITUTE('Main Template'!$D85," ","")),'Cleaned Google Form'!$A:$A,0),12),1),FALSE),AND(AJ$17=1,NOT(INDEX('Cleaned Google Form'!$A$1:$L$5000,MATCH(UPPER(SUBSTITUTE('Main Template'!$D85," ","")),'Cleaned Google Form'!$A:$A,0),6)="NO")),AND(AJ$17&gt;=26,NOT(INDEX('Cleaned Google Form'!$A$1:$L$5000,UPPER(SUBSTITUTE(MATCH(UPPER(SUBSTITUTE($D85," ","")),'Cleaned Google Form'!$A:$A,0)," ","")),7)="NO")),IFERROR(FIND(UPPER(SUBSTITUTE(AJ$12," ","")),INDEX('Cleaned Google Form'!$A$1:$L$5000,MATCH(UPPER(SUBSTITUTE($D85," ","")),'Cleaned Google Form'!$A:$A,0),8),1),FALSE)),0,1),1)</f>
        <v>1</v>
      </c>
      <c r="AK85" s="14">
        <f>IFERROR(IF(OR(IFERROR(FIND(AK$13,INDEX('Cleaned Google Form'!$A$1:$L$5000,MATCH(UPPER(SUBSTITUTE('Main Template'!$D85," ","")),'Cleaned Google Form'!$A:$A,0),12),1),FALSE),AND(AK$17=1,NOT(INDEX('Cleaned Google Form'!$A$1:$L$5000,MATCH(UPPER(SUBSTITUTE('Main Template'!$D85," ","")),'Cleaned Google Form'!$A:$A,0),6)="NO")),AND(AK$17&gt;=26,NOT(INDEX('Cleaned Google Form'!$A$1:$L$5000,UPPER(SUBSTITUTE(MATCH(UPPER(SUBSTITUTE($D85," ","")),'Cleaned Google Form'!$A:$A,0)," ","")),7)="NO")),IFERROR(FIND(UPPER(SUBSTITUTE(AK$12," ","")),INDEX('Cleaned Google Form'!$A$1:$L$5000,MATCH(UPPER(SUBSTITUTE($D85," ","")),'Cleaned Google Form'!$A:$A,0),8),1),FALSE)),0,1),1)</f>
        <v>1</v>
      </c>
      <c r="AL85" s="14">
        <f>IFERROR(IF(OR(IFERROR(FIND(AL$13,INDEX('Cleaned Google Form'!$A$1:$L$5000,MATCH(UPPER(SUBSTITUTE('Main Template'!$D85," ","")),'Cleaned Google Form'!$A:$A,0),12),1),FALSE),AND(AL$17=1,NOT(INDEX('Cleaned Google Form'!$A$1:$L$5000,MATCH(UPPER(SUBSTITUTE('Main Template'!$D85," ","")),'Cleaned Google Form'!$A:$A,0),6)="NO")),AND(AL$17&gt;=26,NOT(INDEX('Cleaned Google Form'!$A$1:$L$5000,UPPER(SUBSTITUTE(MATCH(UPPER(SUBSTITUTE($D85," ","")),'Cleaned Google Form'!$A:$A,0)," ","")),7)="NO")),IFERROR(FIND(UPPER(SUBSTITUTE(AL$12," ","")),INDEX('Cleaned Google Form'!$A$1:$L$5000,MATCH(UPPER(SUBSTITUTE($D85," ","")),'Cleaned Google Form'!$A:$A,0),8),1),FALSE)),0,1),1)</f>
        <v>1</v>
      </c>
      <c r="AM85" s="14">
        <f>IFERROR(IF(OR(IFERROR(FIND(AM$13,INDEX('Cleaned Google Form'!$A$1:$L$5000,MATCH(UPPER(SUBSTITUTE('Main Template'!$D85," ","")),'Cleaned Google Form'!$A:$A,0),12),1),FALSE),AND(AM$17=1,NOT(INDEX('Cleaned Google Form'!$A$1:$L$5000,MATCH(UPPER(SUBSTITUTE('Main Template'!$D85," ","")),'Cleaned Google Form'!$A:$A,0),6)="NO")),AND(AM$17&gt;=26,NOT(INDEX('Cleaned Google Form'!$A$1:$L$5000,UPPER(SUBSTITUTE(MATCH(UPPER(SUBSTITUTE($D85," ","")),'Cleaned Google Form'!$A:$A,0)," ","")),7)="NO")),IFERROR(FIND(UPPER(SUBSTITUTE(AM$12," ","")),INDEX('Cleaned Google Form'!$A$1:$L$5000,MATCH(UPPER(SUBSTITUTE($D85," ","")),'Cleaned Google Form'!$A:$A,0),8),1),FALSE)),0,1),1)</f>
        <v>1</v>
      </c>
      <c r="AN85" s="14">
        <f>IFERROR(IF(OR(IFERROR(FIND(AN$13,INDEX('Cleaned Google Form'!$A$1:$L$5000,MATCH(UPPER(SUBSTITUTE('Main Template'!$D85," ","")),'Cleaned Google Form'!$A:$A,0),12),1),FALSE),AND(AN$17=1,NOT(INDEX('Cleaned Google Form'!$A$1:$L$5000,MATCH(UPPER(SUBSTITUTE('Main Template'!$D85," ","")),'Cleaned Google Form'!$A:$A,0),6)="NO")),AND(AN$17&gt;=26,NOT(INDEX('Cleaned Google Form'!$A$1:$L$5000,UPPER(SUBSTITUTE(MATCH(UPPER(SUBSTITUTE($D85," ","")),'Cleaned Google Form'!$A:$A,0)," ","")),7)="NO")),IFERROR(FIND(UPPER(SUBSTITUTE(AN$12," ","")),INDEX('Cleaned Google Form'!$A$1:$L$5000,MATCH(UPPER(SUBSTITUTE($D85," ","")),'Cleaned Google Form'!$A:$A,0),8),1),FALSE)),0,1),1)</f>
        <v>1</v>
      </c>
    </row>
    <row r="86" spans="3:40">
      <c r="C86" s="4">
        <f t="shared" si="10"/>
        <v>69</v>
      </c>
      <c r="D86" s="4" t="s">
        <v>49</v>
      </c>
      <c r="E86" s="4">
        <f>IFERROR(IF(UPPER(VLOOKUP(UPPER(SUBSTITUTE(D86," ","")),'Cleaned Google Form'!$A$1:$L$5000,3,FALSE))="YES",1,0),0)</f>
        <v>0</v>
      </c>
      <c r="F86" s="4">
        <f>IFERROR(IF(VLOOKUP(UPPER(SUBSTITUTE(D86," ","")),'Cleaned Google Form'!$A$1:$L$5000,2,FALSE)="R1",1,0),0)</f>
        <v>0</v>
      </c>
      <c r="G86" s="4">
        <f>IFERROR(IF(VLOOKUP(UPPER(SUBSTITUTE(D86," ","")),'Cleaned Google Form'!$A$1:$L$5000,4,FALSE)="VGH",1,0),0)</f>
        <v>0</v>
      </c>
      <c r="H86" s="4">
        <f>IFERROR(IF(G86+IFERROR(IF(VLOOKUP(UPPER(SUBSTITUTE(D86," ","")),'Cleaned Google Form'!$A$1:$L$5000,3,FALSE)="SPH",1,0),0)=0,1,0),0)</f>
        <v>1</v>
      </c>
      <c r="I86" s="4">
        <f t="shared" si="11"/>
        <v>69</v>
      </c>
      <c r="J86" s="14">
        <f>IFERROR(IF(OR(IFERROR(FIND(J$13,INDEX('Cleaned Google Form'!$A$1:$L$5000,MATCH(UPPER(SUBSTITUTE('Main Template'!$D86," ","")),'Cleaned Google Form'!$A:$A,0),12),1),FALSE),AND(J$17=1,NOT(INDEX('Cleaned Google Form'!$A$1:$L$5000,MATCH(UPPER(SUBSTITUTE('Main Template'!$D86," ","")),'Cleaned Google Form'!$A:$A,0),6)="NO")),AND(J$17&gt;=26,NOT(INDEX('Cleaned Google Form'!$A$1:$L$5000,UPPER(SUBSTITUTE(MATCH(UPPER(SUBSTITUTE($D86," ","")),'Cleaned Google Form'!$A:$A,0)," ","")),7)="NO")),IFERROR(FIND(UPPER(SUBSTITUTE(J$12," ","")),INDEX('Cleaned Google Form'!$A$1:$L$5000,MATCH(UPPER(SUBSTITUTE($D86," ","")),'Cleaned Google Form'!$A:$A,0),8),1),FALSE)),0,1),1)</f>
        <v>1</v>
      </c>
      <c r="K86" s="14">
        <f>IFERROR(IF(OR(IFERROR(FIND(K$13,INDEX('Cleaned Google Form'!$A$1:$L$5000,MATCH(UPPER(SUBSTITUTE('Main Template'!$D86," ","")),'Cleaned Google Form'!$A:$A,0),12),1),FALSE),AND(K$17=1,NOT(INDEX('Cleaned Google Form'!$A$1:$L$5000,MATCH(UPPER(SUBSTITUTE('Main Template'!$D86," ","")),'Cleaned Google Form'!$A:$A,0),6)="NO")),AND(K$17&gt;=26,NOT(INDEX('Cleaned Google Form'!$A$1:$L$5000,UPPER(SUBSTITUTE(MATCH(UPPER(SUBSTITUTE($D86," ","")),'Cleaned Google Form'!$A:$A,0)," ","")),7)="NO")),IFERROR(FIND(UPPER(SUBSTITUTE(K$12," ","")),INDEX('Cleaned Google Form'!$A$1:$L$5000,MATCH(UPPER(SUBSTITUTE($D86," ","")),'Cleaned Google Form'!$A:$A,0),8),1),FALSE)),0,1),1)</f>
        <v>1</v>
      </c>
      <c r="L86" s="14">
        <f>IFERROR(IF(OR(IFERROR(FIND(L$13,INDEX('Cleaned Google Form'!$A$1:$L$5000,MATCH(UPPER(SUBSTITUTE('Main Template'!$D86," ","")),'Cleaned Google Form'!$A:$A,0),12),1),FALSE),AND(L$17=1,NOT(INDEX('Cleaned Google Form'!$A$1:$L$5000,MATCH(UPPER(SUBSTITUTE('Main Template'!$D86," ","")),'Cleaned Google Form'!$A:$A,0),6)="NO")),AND(L$17&gt;=26,NOT(INDEX('Cleaned Google Form'!$A$1:$L$5000,UPPER(SUBSTITUTE(MATCH(UPPER(SUBSTITUTE($D86," ","")),'Cleaned Google Form'!$A:$A,0)," ","")),7)="NO")),IFERROR(FIND(UPPER(SUBSTITUTE(L$12," ","")),INDEX('Cleaned Google Form'!$A$1:$L$5000,MATCH(UPPER(SUBSTITUTE($D86," ","")),'Cleaned Google Form'!$A:$A,0),8),1),FALSE)),0,1),1)</f>
        <v>1</v>
      </c>
      <c r="M86" s="14">
        <f>IFERROR(IF(OR(IFERROR(FIND(M$13,INDEX('Cleaned Google Form'!$A$1:$L$5000,MATCH(UPPER(SUBSTITUTE('Main Template'!$D86," ","")),'Cleaned Google Form'!$A:$A,0),12),1),FALSE),AND(M$17=1,NOT(INDEX('Cleaned Google Form'!$A$1:$L$5000,MATCH(UPPER(SUBSTITUTE('Main Template'!$D86," ","")),'Cleaned Google Form'!$A:$A,0),6)="NO")),AND(M$17&gt;=26,NOT(INDEX('Cleaned Google Form'!$A$1:$L$5000,UPPER(SUBSTITUTE(MATCH(UPPER(SUBSTITUTE($D86," ","")),'Cleaned Google Form'!$A:$A,0)," ","")),7)="NO")),IFERROR(FIND(UPPER(SUBSTITUTE(M$12," ","")),INDEX('Cleaned Google Form'!$A$1:$L$5000,MATCH(UPPER(SUBSTITUTE($D86," ","")),'Cleaned Google Form'!$A:$A,0),8),1),FALSE)),0,1),1)</f>
        <v>1</v>
      </c>
      <c r="N86" s="14">
        <f>IFERROR(IF(OR(IFERROR(FIND(N$13,INDEX('Cleaned Google Form'!$A$1:$L$5000,MATCH(UPPER(SUBSTITUTE('Main Template'!$D86," ","")),'Cleaned Google Form'!$A:$A,0),12),1),FALSE),AND(N$17=1,NOT(INDEX('Cleaned Google Form'!$A$1:$L$5000,MATCH(UPPER(SUBSTITUTE('Main Template'!$D86," ","")),'Cleaned Google Form'!$A:$A,0),6)="NO")),AND(N$17&gt;=26,NOT(INDEX('Cleaned Google Form'!$A$1:$L$5000,UPPER(SUBSTITUTE(MATCH(UPPER(SUBSTITUTE($D86," ","")),'Cleaned Google Form'!$A:$A,0)," ","")),7)="NO")),IFERROR(FIND(UPPER(SUBSTITUTE(N$12," ","")),INDEX('Cleaned Google Form'!$A$1:$L$5000,MATCH(UPPER(SUBSTITUTE($D86," ","")),'Cleaned Google Form'!$A:$A,0),8),1),FALSE)),0,1),1)</f>
        <v>1</v>
      </c>
      <c r="O86" s="14">
        <f>IFERROR(IF(OR(IFERROR(FIND(O$13,INDEX('Cleaned Google Form'!$A$1:$L$5000,MATCH(UPPER(SUBSTITUTE('Main Template'!$D86," ","")),'Cleaned Google Form'!$A:$A,0),12),1),FALSE),AND(O$17=1,NOT(INDEX('Cleaned Google Form'!$A$1:$L$5000,MATCH(UPPER(SUBSTITUTE('Main Template'!$D86," ","")),'Cleaned Google Form'!$A:$A,0),6)="NO")),AND(O$17&gt;=26,NOT(INDEX('Cleaned Google Form'!$A$1:$L$5000,UPPER(SUBSTITUTE(MATCH(UPPER(SUBSTITUTE($D86," ","")),'Cleaned Google Form'!$A:$A,0)," ","")),7)="NO")),IFERROR(FIND(UPPER(SUBSTITUTE(O$12," ","")),INDEX('Cleaned Google Form'!$A$1:$L$5000,MATCH(UPPER(SUBSTITUTE($D86," ","")),'Cleaned Google Form'!$A:$A,0),8),1),FALSE)),0,1),1)</f>
        <v>1</v>
      </c>
      <c r="P86" s="14">
        <f>IFERROR(IF(OR(IFERROR(FIND(P$13,INDEX('Cleaned Google Form'!$A$1:$L$5000,MATCH(UPPER(SUBSTITUTE('Main Template'!$D86," ","")),'Cleaned Google Form'!$A:$A,0),12),1),FALSE),AND(P$17=1,NOT(INDEX('Cleaned Google Form'!$A$1:$L$5000,MATCH(UPPER(SUBSTITUTE('Main Template'!$D86," ","")),'Cleaned Google Form'!$A:$A,0),6)="NO")),AND(P$17&gt;=26,NOT(INDEX('Cleaned Google Form'!$A$1:$L$5000,UPPER(SUBSTITUTE(MATCH(UPPER(SUBSTITUTE($D86," ","")),'Cleaned Google Form'!$A:$A,0)," ","")),7)="NO")),IFERROR(FIND(UPPER(SUBSTITUTE(P$12," ","")),INDEX('Cleaned Google Form'!$A$1:$L$5000,MATCH(UPPER(SUBSTITUTE($D86," ","")),'Cleaned Google Form'!$A:$A,0),8),1),FALSE)),0,1),1)</f>
        <v>1</v>
      </c>
      <c r="Q86" s="14">
        <f>IFERROR(IF(OR(IFERROR(FIND(Q$13,INDEX('Cleaned Google Form'!$A$1:$L$5000,MATCH(UPPER(SUBSTITUTE('Main Template'!$D86," ","")),'Cleaned Google Form'!$A:$A,0),12),1),FALSE),AND(Q$17=1,NOT(INDEX('Cleaned Google Form'!$A$1:$L$5000,MATCH(UPPER(SUBSTITUTE('Main Template'!$D86," ","")),'Cleaned Google Form'!$A:$A,0),6)="NO")),AND(Q$17&gt;=26,NOT(INDEX('Cleaned Google Form'!$A$1:$L$5000,UPPER(SUBSTITUTE(MATCH(UPPER(SUBSTITUTE($D86," ","")),'Cleaned Google Form'!$A:$A,0)," ","")),7)="NO")),IFERROR(FIND(UPPER(SUBSTITUTE(Q$12," ","")),INDEX('Cleaned Google Form'!$A$1:$L$5000,MATCH(UPPER(SUBSTITUTE($D86," ","")),'Cleaned Google Form'!$A:$A,0),8),1),FALSE)),0,1),1)</f>
        <v>1</v>
      </c>
      <c r="R86" s="14">
        <f>IFERROR(IF(OR(IFERROR(FIND(R$13,INDEX('Cleaned Google Form'!$A$1:$L$5000,MATCH(UPPER(SUBSTITUTE('Main Template'!$D86," ","")),'Cleaned Google Form'!$A:$A,0),12),1),FALSE),AND(R$17=1,NOT(INDEX('Cleaned Google Form'!$A$1:$L$5000,MATCH(UPPER(SUBSTITUTE('Main Template'!$D86," ","")),'Cleaned Google Form'!$A:$A,0),6)="NO")),AND(R$17&gt;=26,NOT(INDEX('Cleaned Google Form'!$A$1:$L$5000,UPPER(SUBSTITUTE(MATCH(UPPER(SUBSTITUTE($D86," ","")),'Cleaned Google Form'!$A:$A,0)," ","")),7)="NO")),IFERROR(FIND(UPPER(SUBSTITUTE(R$12," ","")),INDEX('Cleaned Google Form'!$A$1:$L$5000,MATCH(UPPER(SUBSTITUTE($D86," ","")),'Cleaned Google Form'!$A:$A,0),8),1),FALSE)),0,1),1)</f>
        <v>1</v>
      </c>
      <c r="S86" s="14">
        <f>IFERROR(IF(OR(IFERROR(FIND(S$13,INDEX('Cleaned Google Form'!$A$1:$L$5000,MATCH(UPPER(SUBSTITUTE('Main Template'!$D86," ","")),'Cleaned Google Form'!$A:$A,0),12),1),FALSE),AND(S$17=1,NOT(INDEX('Cleaned Google Form'!$A$1:$L$5000,MATCH(UPPER(SUBSTITUTE('Main Template'!$D86," ","")),'Cleaned Google Form'!$A:$A,0),6)="NO")),AND(S$17&gt;=26,NOT(INDEX('Cleaned Google Form'!$A$1:$L$5000,UPPER(SUBSTITUTE(MATCH(UPPER(SUBSTITUTE($D86," ","")),'Cleaned Google Form'!$A:$A,0)," ","")),7)="NO")),IFERROR(FIND(UPPER(SUBSTITUTE(S$12," ","")),INDEX('Cleaned Google Form'!$A$1:$L$5000,MATCH(UPPER(SUBSTITUTE($D86," ","")),'Cleaned Google Form'!$A:$A,0),8),1),FALSE)),0,1),1)</f>
        <v>1</v>
      </c>
      <c r="T86" s="14">
        <f>IFERROR(IF(OR(IFERROR(FIND(T$13,INDEX('Cleaned Google Form'!$A$1:$L$5000,MATCH(UPPER(SUBSTITUTE('Main Template'!$D86," ","")),'Cleaned Google Form'!$A:$A,0),12),1),FALSE),AND(T$17=1,NOT(INDEX('Cleaned Google Form'!$A$1:$L$5000,MATCH(UPPER(SUBSTITUTE('Main Template'!$D86," ","")),'Cleaned Google Form'!$A:$A,0),6)="NO")),AND(T$17&gt;=26,NOT(INDEX('Cleaned Google Form'!$A$1:$L$5000,UPPER(SUBSTITUTE(MATCH(UPPER(SUBSTITUTE($D86," ","")),'Cleaned Google Form'!$A:$A,0)," ","")),7)="NO")),IFERROR(FIND(UPPER(SUBSTITUTE(T$12," ","")),INDEX('Cleaned Google Form'!$A$1:$L$5000,MATCH(UPPER(SUBSTITUTE($D86," ","")),'Cleaned Google Form'!$A:$A,0),8),1),FALSE)),0,1),1)</f>
        <v>1</v>
      </c>
      <c r="U86" s="14">
        <f>IFERROR(IF(OR(IFERROR(FIND(U$13,INDEX('Cleaned Google Form'!$A$1:$L$5000,MATCH(UPPER(SUBSTITUTE('Main Template'!$D86," ","")),'Cleaned Google Form'!$A:$A,0),12),1),FALSE),AND(U$17=1,NOT(INDEX('Cleaned Google Form'!$A$1:$L$5000,MATCH(UPPER(SUBSTITUTE('Main Template'!$D86," ","")),'Cleaned Google Form'!$A:$A,0),6)="NO")),AND(U$17&gt;=26,NOT(INDEX('Cleaned Google Form'!$A$1:$L$5000,UPPER(SUBSTITUTE(MATCH(UPPER(SUBSTITUTE($D86," ","")),'Cleaned Google Form'!$A:$A,0)," ","")),7)="NO")),IFERROR(FIND(UPPER(SUBSTITUTE(U$12," ","")),INDEX('Cleaned Google Form'!$A$1:$L$5000,MATCH(UPPER(SUBSTITUTE($D86," ","")),'Cleaned Google Form'!$A:$A,0),8),1),FALSE)),0,1),1)</f>
        <v>1</v>
      </c>
      <c r="V86" s="14">
        <f>IFERROR(IF(OR(IFERROR(FIND(V$13,INDEX('Cleaned Google Form'!$A$1:$L$5000,MATCH(UPPER(SUBSTITUTE('Main Template'!$D86," ","")),'Cleaned Google Form'!$A:$A,0),12),1),FALSE),AND(V$17=1,NOT(INDEX('Cleaned Google Form'!$A$1:$L$5000,MATCH(UPPER(SUBSTITUTE('Main Template'!$D86," ","")),'Cleaned Google Form'!$A:$A,0),6)="NO")),AND(V$17&gt;=26,NOT(INDEX('Cleaned Google Form'!$A$1:$L$5000,UPPER(SUBSTITUTE(MATCH(UPPER(SUBSTITUTE($D86," ","")),'Cleaned Google Form'!$A:$A,0)," ","")),7)="NO")),IFERROR(FIND(UPPER(SUBSTITUTE(V$12," ","")),INDEX('Cleaned Google Form'!$A$1:$L$5000,MATCH(UPPER(SUBSTITUTE($D86," ","")),'Cleaned Google Form'!$A:$A,0),8),1),FALSE)),0,1),1)</f>
        <v>1</v>
      </c>
      <c r="W86" s="14">
        <f>IFERROR(IF(OR(IFERROR(FIND(W$13,INDEX('Cleaned Google Form'!$A$1:$L$5000,MATCH(UPPER(SUBSTITUTE('Main Template'!$D86," ","")),'Cleaned Google Form'!$A:$A,0),12),1),FALSE),AND(W$17=1,NOT(INDEX('Cleaned Google Form'!$A$1:$L$5000,MATCH(UPPER(SUBSTITUTE('Main Template'!$D86," ","")),'Cleaned Google Form'!$A:$A,0),6)="NO")),AND(W$17&gt;=26,NOT(INDEX('Cleaned Google Form'!$A$1:$L$5000,UPPER(SUBSTITUTE(MATCH(UPPER(SUBSTITUTE($D86," ","")),'Cleaned Google Form'!$A:$A,0)," ","")),7)="NO")),IFERROR(FIND(UPPER(SUBSTITUTE(W$12," ","")),INDEX('Cleaned Google Form'!$A$1:$L$5000,MATCH(UPPER(SUBSTITUTE($D86," ","")),'Cleaned Google Form'!$A:$A,0),8),1),FALSE)),0,1),1)</f>
        <v>1</v>
      </c>
      <c r="X86" s="14">
        <f>IFERROR(IF(OR(IFERROR(FIND(X$13,INDEX('Cleaned Google Form'!$A$1:$L$5000,MATCH(UPPER(SUBSTITUTE('Main Template'!$D86," ","")),'Cleaned Google Form'!$A:$A,0),12),1),FALSE),AND(X$17=1,NOT(INDEX('Cleaned Google Form'!$A$1:$L$5000,MATCH(UPPER(SUBSTITUTE('Main Template'!$D86," ","")),'Cleaned Google Form'!$A:$A,0),6)="NO")),AND(X$17&gt;=26,NOT(INDEX('Cleaned Google Form'!$A$1:$L$5000,UPPER(SUBSTITUTE(MATCH(UPPER(SUBSTITUTE($D86," ","")),'Cleaned Google Form'!$A:$A,0)," ","")),7)="NO")),IFERROR(FIND(UPPER(SUBSTITUTE(X$12," ","")),INDEX('Cleaned Google Form'!$A$1:$L$5000,MATCH(UPPER(SUBSTITUTE($D86," ","")),'Cleaned Google Form'!$A:$A,0),8),1),FALSE)),0,1),1)</f>
        <v>1</v>
      </c>
      <c r="Y86" s="14">
        <f>IFERROR(IF(OR(IFERROR(FIND(Y$13,INDEX('Cleaned Google Form'!$A$1:$L$5000,MATCH(UPPER(SUBSTITUTE('Main Template'!$D86," ","")),'Cleaned Google Form'!$A:$A,0),12),1),FALSE),AND(Y$17=1,NOT(INDEX('Cleaned Google Form'!$A$1:$L$5000,MATCH(UPPER(SUBSTITUTE('Main Template'!$D86," ","")),'Cleaned Google Form'!$A:$A,0),6)="NO")),AND(Y$17&gt;=26,NOT(INDEX('Cleaned Google Form'!$A$1:$L$5000,UPPER(SUBSTITUTE(MATCH(UPPER(SUBSTITUTE($D86," ","")),'Cleaned Google Form'!$A:$A,0)," ","")),7)="NO")),IFERROR(FIND(UPPER(SUBSTITUTE(Y$12," ","")),INDEX('Cleaned Google Form'!$A$1:$L$5000,MATCH(UPPER(SUBSTITUTE($D86," ","")),'Cleaned Google Form'!$A:$A,0),8),1),FALSE)),0,1),1)</f>
        <v>1</v>
      </c>
      <c r="Z86" s="14">
        <f>IFERROR(IF(OR(IFERROR(FIND(Z$13,INDEX('Cleaned Google Form'!$A$1:$L$5000,MATCH(UPPER(SUBSTITUTE('Main Template'!$D86," ","")),'Cleaned Google Form'!$A:$A,0),12),1),FALSE),AND(Z$17=1,NOT(INDEX('Cleaned Google Form'!$A$1:$L$5000,MATCH(UPPER(SUBSTITUTE('Main Template'!$D86," ","")),'Cleaned Google Form'!$A:$A,0),6)="NO")),AND(Z$17&gt;=26,NOT(INDEX('Cleaned Google Form'!$A$1:$L$5000,UPPER(SUBSTITUTE(MATCH(UPPER(SUBSTITUTE($D86," ","")),'Cleaned Google Form'!$A:$A,0)," ","")),7)="NO")),IFERROR(FIND(UPPER(SUBSTITUTE(Z$12," ","")),INDEX('Cleaned Google Form'!$A$1:$L$5000,MATCH(UPPER(SUBSTITUTE($D86," ","")),'Cleaned Google Form'!$A:$A,0),8),1),FALSE)),0,1),1)</f>
        <v>1</v>
      </c>
      <c r="AA86" s="14">
        <f>IFERROR(IF(OR(IFERROR(FIND(AA$13,INDEX('Cleaned Google Form'!$A$1:$L$5000,MATCH(UPPER(SUBSTITUTE('Main Template'!$D86," ","")),'Cleaned Google Form'!$A:$A,0),12),1),FALSE),AND(AA$17=1,NOT(INDEX('Cleaned Google Form'!$A$1:$L$5000,MATCH(UPPER(SUBSTITUTE('Main Template'!$D86," ","")),'Cleaned Google Form'!$A:$A,0),6)="NO")),AND(AA$17&gt;=26,NOT(INDEX('Cleaned Google Form'!$A$1:$L$5000,UPPER(SUBSTITUTE(MATCH(UPPER(SUBSTITUTE($D86," ","")),'Cleaned Google Form'!$A:$A,0)," ","")),7)="NO")),IFERROR(FIND(UPPER(SUBSTITUTE(AA$12," ","")),INDEX('Cleaned Google Form'!$A$1:$L$5000,MATCH(UPPER(SUBSTITUTE($D86," ","")),'Cleaned Google Form'!$A:$A,0),8),1),FALSE)),0,1),1)</f>
        <v>1</v>
      </c>
      <c r="AB86" s="14">
        <f>IFERROR(IF(OR(IFERROR(FIND(AB$13,INDEX('Cleaned Google Form'!$A$1:$L$5000,MATCH(UPPER(SUBSTITUTE('Main Template'!$D86," ","")),'Cleaned Google Form'!$A:$A,0),12),1),FALSE),AND(AB$17=1,NOT(INDEX('Cleaned Google Form'!$A$1:$L$5000,MATCH(UPPER(SUBSTITUTE('Main Template'!$D86," ","")),'Cleaned Google Form'!$A:$A,0),6)="NO")),AND(AB$17&gt;=26,NOT(INDEX('Cleaned Google Form'!$A$1:$L$5000,UPPER(SUBSTITUTE(MATCH(UPPER(SUBSTITUTE($D86," ","")),'Cleaned Google Form'!$A:$A,0)," ","")),7)="NO")),IFERROR(FIND(UPPER(SUBSTITUTE(AB$12," ","")),INDEX('Cleaned Google Form'!$A$1:$L$5000,MATCH(UPPER(SUBSTITUTE($D86," ","")),'Cleaned Google Form'!$A:$A,0),8),1),FALSE)),0,1),1)</f>
        <v>1</v>
      </c>
      <c r="AC86" s="14">
        <f>IFERROR(IF(OR(IFERROR(FIND(AC$13,INDEX('Cleaned Google Form'!$A$1:$L$5000,MATCH(UPPER(SUBSTITUTE('Main Template'!$D86," ","")),'Cleaned Google Form'!$A:$A,0),12),1),FALSE),AND(AC$17=1,NOT(INDEX('Cleaned Google Form'!$A$1:$L$5000,MATCH(UPPER(SUBSTITUTE('Main Template'!$D86," ","")),'Cleaned Google Form'!$A:$A,0),6)="NO")),AND(AC$17&gt;=26,NOT(INDEX('Cleaned Google Form'!$A$1:$L$5000,UPPER(SUBSTITUTE(MATCH(UPPER(SUBSTITUTE($D86," ","")),'Cleaned Google Form'!$A:$A,0)," ","")),7)="NO")),IFERROR(FIND(UPPER(SUBSTITUTE(AC$12," ","")),INDEX('Cleaned Google Form'!$A$1:$L$5000,MATCH(UPPER(SUBSTITUTE($D86," ","")),'Cleaned Google Form'!$A:$A,0),8),1),FALSE)),0,1),1)</f>
        <v>1</v>
      </c>
      <c r="AD86" s="14">
        <f>IFERROR(IF(OR(IFERROR(FIND(AD$13,INDEX('Cleaned Google Form'!$A$1:$L$5000,MATCH(UPPER(SUBSTITUTE('Main Template'!$D86," ","")),'Cleaned Google Form'!$A:$A,0),12),1),FALSE),AND(AD$17=1,NOT(INDEX('Cleaned Google Form'!$A$1:$L$5000,MATCH(UPPER(SUBSTITUTE('Main Template'!$D86," ","")),'Cleaned Google Form'!$A:$A,0),6)="NO")),AND(AD$17&gt;=26,NOT(INDEX('Cleaned Google Form'!$A$1:$L$5000,UPPER(SUBSTITUTE(MATCH(UPPER(SUBSTITUTE($D86," ","")),'Cleaned Google Form'!$A:$A,0)," ","")),7)="NO")),IFERROR(FIND(UPPER(SUBSTITUTE(AD$12," ","")),INDEX('Cleaned Google Form'!$A$1:$L$5000,MATCH(UPPER(SUBSTITUTE($D86," ","")),'Cleaned Google Form'!$A:$A,0),8),1),FALSE)),0,1),1)</f>
        <v>1</v>
      </c>
      <c r="AE86" s="14">
        <f>IFERROR(IF(OR(IFERROR(FIND(AE$13,INDEX('Cleaned Google Form'!$A$1:$L$5000,MATCH(UPPER(SUBSTITUTE('Main Template'!$D86," ","")),'Cleaned Google Form'!$A:$A,0),12),1),FALSE),AND(AE$17=1,NOT(INDEX('Cleaned Google Form'!$A$1:$L$5000,MATCH(UPPER(SUBSTITUTE('Main Template'!$D86," ","")),'Cleaned Google Form'!$A:$A,0),6)="NO")),AND(AE$17&gt;=26,NOT(INDEX('Cleaned Google Form'!$A$1:$L$5000,UPPER(SUBSTITUTE(MATCH(UPPER(SUBSTITUTE($D86," ","")),'Cleaned Google Form'!$A:$A,0)," ","")),7)="NO")),IFERROR(FIND(UPPER(SUBSTITUTE(AE$12," ","")),INDEX('Cleaned Google Form'!$A$1:$L$5000,MATCH(UPPER(SUBSTITUTE($D86," ","")),'Cleaned Google Form'!$A:$A,0),8),1),FALSE)),0,1),1)</f>
        <v>1</v>
      </c>
      <c r="AF86" s="14">
        <f>IFERROR(IF(OR(IFERROR(FIND(AF$13,INDEX('Cleaned Google Form'!$A$1:$L$5000,MATCH(UPPER(SUBSTITUTE('Main Template'!$D86," ","")),'Cleaned Google Form'!$A:$A,0),12),1),FALSE),AND(AF$17=1,NOT(INDEX('Cleaned Google Form'!$A$1:$L$5000,MATCH(UPPER(SUBSTITUTE('Main Template'!$D86," ","")),'Cleaned Google Form'!$A:$A,0),6)="NO")),AND(AF$17&gt;=26,NOT(INDEX('Cleaned Google Form'!$A$1:$L$5000,UPPER(SUBSTITUTE(MATCH(UPPER(SUBSTITUTE($D86," ","")),'Cleaned Google Form'!$A:$A,0)," ","")),7)="NO")),IFERROR(FIND(UPPER(SUBSTITUTE(AF$12," ","")),INDEX('Cleaned Google Form'!$A$1:$L$5000,MATCH(UPPER(SUBSTITUTE($D86," ","")),'Cleaned Google Form'!$A:$A,0),8),1),FALSE)),0,1),1)</f>
        <v>1</v>
      </c>
      <c r="AG86" s="14">
        <f>IFERROR(IF(OR(IFERROR(FIND(AG$13,INDEX('Cleaned Google Form'!$A$1:$L$5000,MATCH(UPPER(SUBSTITUTE('Main Template'!$D86," ","")),'Cleaned Google Form'!$A:$A,0),12),1),FALSE),AND(AG$17=1,NOT(INDEX('Cleaned Google Form'!$A$1:$L$5000,MATCH(UPPER(SUBSTITUTE('Main Template'!$D86," ","")),'Cleaned Google Form'!$A:$A,0),6)="NO")),AND(AG$17&gt;=26,NOT(INDEX('Cleaned Google Form'!$A$1:$L$5000,UPPER(SUBSTITUTE(MATCH(UPPER(SUBSTITUTE($D86," ","")),'Cleaned Google Form'!$A:$A,0)," ","")),7)="NO")),IFERROR(FIND(UPPER(SUBSTITUTE(AG$12," ","")),INDEX('Cleaned Google Form'!$A$1:$L$5000,MATCH(UPPER(SUBSTITUTE($D86," ","")),'Cleaned Google Form'!$A:$A,0),8),1),FALSE)),0,1),1)</f>
        <v>1</v>
      </c>
      <c r="AH86" s="14">
        <f>IFERROR(IF(OR(IFERROR(FIND(AH$13,INDEX('Cleaned Google Form'!$A$1:$L$5000,MATCH(UPPER(SUBSTITUTE('Main Template'!$D86," ","")),'Cleaned Google Form'!$A:$A,0),12),1),FALSE),AND(AH$17=1,NOT(INDEX('Cleaned Google Form'!$A$1:$L$5000,MATCH(UPPER(SUBSTITUTE('Main Template'!$D86," ","")),'Cleaned Google Form'!$A:$A,0),6)="NO")),AND(AH$17&gt;=26,NOT(INDEX('Cleaned Google Form'!$A$1:$L$5000,UPPER(SUBSTITUTE(MATCH(UPPER(SUBSTITUTE($D86," ","")),'Cleaned Google Form'!$A:$A,0)," ","")),7)="NO")),IFERROR(FIND(UPPER(SUBSTITUTE(AH$12," ","")),INDEX('Cleaned Google Form'!$A$1:$L$5000,MATCH(UPPER(SUBSTITUTE($D86," ","")),'Cleaned Google Form'!$A:$A,0),8),1),FALSE)),0,1),1)</f>
        <v>1</v>
      </c>
      <c r="AI86" s="14">
        <f>IFERROR(IF(OR(IFERROR(FIND(AI$13,INDEX('Cleaned Google Form'!$A$1:$L$5000,MATCH(UPPER(SUBSTITUTE('Main Template'!$D86," ","")),'Cleaned Google Form'!$A:$A,0),12),1),FALSE),AND(AI$17=1,NOT(INDEX('Cleaned Google Form'!$A$1:$L$5000,MATCH(UPPER(SUBSTITUTE('Main Template'!$D86," ","")),'Cleaned Google Form'!$A:$A,0),6)="NO")),AND(AI$17&gt;=26,NOT(INDEX('Cleaned Google Form'!$A$1:$L$5000,UPPER(SUBSTITUTE(MATCH(UPPER(SUBSTITUTE($D86," ","")),'Cleaned Google Form'!$A:$A,0)," ","")),7)="NO")),IFERROR(FIND(UPPER(SUBSTITUTE(AI$12," ","")),INDEX('Cleaned Google Form'!$A$1:$L$5000,MATCH(UPPER(SUBSTITUTE($D86," ","")),'Cleaned Google Form'!$A:$A,0),8),1),FALSE)),0,1),1)</f>
        <v>1</v>
      </c>
      <c r="AJ86" s="14">
        <f>IFERROR(IF(OR(IFERROR(FIND(AJ$13,INDEX('Cleaned Google Form'!$A$1:$L$5000,MATCH(UPPER(SUBSTITUTE('Main Template'!$D86," ","")),'Cleaned Google Form'!$A:$A,0),12),1),FALSE),AND(AJ$17=1,NOT(INDEX('Cleaned Google Form'!$A$1:$L$5000,MATCH(UPPER(SUBSTITUTE('Main Template'!$D86," ","")),'Cleaned Google Form'!$A:$A,0),6)="NO")),AND(AJ$17&gt;=26,NOT(INDEX('Cleaned Google Form'!$A$1:$L$5000,UPPER(SUBSTITUTE(MATCH(UPPER(SUBSTITUTE($D86," ","")),'Cleaned Google Form'!$A:$A,0)," ","")),7)="NO")),IFERROR(FIND(UPPER(SUBSTITUTE(AJ$12," ","")),INDEX('Cleaned Google Form'!$A$1:$L$5000,MATCH(UPPER(SUBSTITUTE($D86," ","")),'Cleaned Google Form'!$A:$A,0),8),1),FALSE)),0,1),1)</f>
        <v>1</v>
      </c>
      <c r="AK86" s="14">
        <f>IFERROR(IF(OR(IFERROR(FIND(AK$13,INDEX('Cleaned Google Form'!$A$1:$L$5000,MATCH(UPPER(SUBSTITUTE('Main Template'!$D86," ","")),'Cleaned Google Form'!$A:$A,0),12),1),FALSE),AND(AK$17=1,NOT(INDEX('Cleaned Google Form'!$A$1:$L$5000,MATCH(UPPER(SUBSTITUTE('Main Template'!$D86," ","")),'Cleaned Google Form'!$A:$A,0),6)="NO")),AND(AK$17&gt;=26,NOT(INDEX('Cleaned Google Form'!$A$1:$L$5000,UPPER(SUBSTITUTE(MATCH(UPPER(SUBSTITUTE($D86," ","")),'Cleaned Google Form'!$A:$A,0)," ","")),7)="NO")),IFERROR(FIND(UPPER(SUBSTITUTE(AK$12," ","")),INDEX('Cleaned Google Form'!$A$1:$L$5000,MATCH(UPPER(SUBSTITUTE($D86," ","")),'Cleaned Google Form'!$A:$A,0),8),1),FALSE)),0,1),1)</f>
        <v>1</v>
      </c>
      <c r="AL86" s="14">
        <f>IFERROR(IF(OR(IFERROR(FIND(AL$13,INDEX('Cleaned Google Form'!$A$1:$L$5000,MATCH(UPPER(SUBSTITUTE('Main Template'!$D86," ","")),'Cleaned Google Form'!$A:$A,0),12),1),FALSE),AND(AL$17=1,NOT(INDEX('Cleaned Google Form'!$A$1:$L$5000,MATCH(UPPER(SUBSTITUTE('Main Template'!$D86," ","")),'Cleaned Google Form'!$A:$A,0),6)="NO")),AND(AL$17&gt;=26,NOT(INDEX('Cleaned Google Form'!$A$1:$L$5000,UPPER(SUBSTITUTE(MATCH(UPPER(SUBSTITUTE($D86," ","")),'Cleaned Google Form'!$A:$A,0)," ","")),7)="NO")),IFERROR(FIND(UPPER(SUBSTITUTE(AL$12," ","")),INDEX('Cleaned Google Form'!$A$1:$L$5000,MATCH(UPPER(SUBSTITUTE($D86," ","")),'Cleaned Google Form'!$A:$A,0),8),1),FALSE)),0,1),1)</f>
        <v>1</v>
      </c>
      <c r="AM86" s="14">
        <f>IFERROR(IF(OR(IFERROR(FIND(AM$13,INDEX('Cleaned Google Form'!$A$1:$L$5000,MATCH(UPPER(SUBSTITUTE('Main Template'!$D86," ","")),'Cleaned Google Form'!$A:$A,0),12),1),FALSE),AND(AM$17=1,NOT(INDEX('Cleaned Google Form'!$A$1:$L$5000,MATCH(UPPER(SUBSTITUTE('Main Template'!$D86," ","")),'Cleaned Google Form'!$A:$A,0),6)="NO")),AND(AM$17&gt;=26,NOT(INDEX('Cleaned Google Form'!$A$1:$L$5000,UPPER(SUBSTITUTE(MATCH(UPPER(SUBSTITUTE($D86," ","")),'Cleaned Google Form'!$A:$A,0)," ","")),7)="NO")),IFERROR(FIND(UPPER(SUBSTITUTE(AM$12," ","")),INDEX('Cleaned Google Form'!$A$1:$L$5000,MATCH(UPPER(SUBSTITUTE($D86," ","")),'Cleaned Google Form'!$A:$A,0),8),1),FALSE)),0,1),1)</f>
        <v>1</v>
      </c>
      <c r="AN86" s="14">
        <f>IFERROR(IF(OR(IFERROR(FIND(AN$13,INDEX('Cleaned Google Form'!$A$1:$L$5000,MATCH(UPPER(SUBSTITUTE('Main Template'!$D86," ","")),'Cleaned Google Form'!$A:$A,0),12),1),FALSE),AND(AN$17=1,NOT(INDEX('Cleaned Google Form'!$A$1:$L$5000,MATCH(UPPER(SUBSTITUTE('Main Template'!$D86," ","")),'Cleaned Google Form'!$A:$A,0),6)="NO")),AND(AN$17&gt;=26,NOT(INDEX('Cleaned Google Form'!$A$1:$L$5000,UPPER(SUBSTITUTE(MATCH(UPPER(SUBSTITUTE($D86," ","")),'Cleaned Google Form'!$A:$A,0)," ","")),7)="NO")),IFERROR(FIND(UPPER(SUBSTITUTE(AN$12," ","")),INDEX('Cleaned Google Form'!$A$1:$L$5000,MATCH(UPPER(SUBSTITUTE($D86," ","")),'Cleaned Google Form'!$A:$A,0),8),1),FALSE)),0,1),1)</f>
        <v>1</v>
      </c>
    </row>
    <row r="87" spans="3:40">
      <c r="C87" s="4">
        <f t="shared" si="10"/>
        <v>70</v>
      </c>
      <c r="D87" s="4" t="s">
        <v>21</v>
      </c>
      <c r="E87" s="4">
        <f>IFERROR(IF(UPPER(VLOOKUP(UPPER(SUBSTITUTE(D87," ","")),'Cleaned Google Form'!$A$1:$L$5000,3,FALSE))="YES",1,0),0)</f>
        <v>1</v>
      </c>
      <c r="F87" s="4">
        <f>IFERROR(IF(VLOOKUP(UPPER(SUBSTITUTE(D87," ","")),'Cleaned Google Form'!$A$1:$L$5000,2,FALSE)="R1",1,0),0)</f>
        <v>1</v>
      </c>
      <c r="G87" s="4">
        <f>IFERROR(IF(VLOOKUP(UPPER(SUBSTITUTE(D87," ","")),'Cleaned Google Form'!$A$1:$L$5000,4,FALSE)="VGH",1,0),0)</f>
        <v>0</v>
      </c>
      <c r="H87" s="4">
        <f>IFERROR(IF(G87+IFERROR(IF(VLOOKUP(UPPER(SUBSTITUTE(D87," ","")),'Cleaned Google Form'!$A$1:$L$5000,3,FALSE)="SPH",1,0),0)=0,1,0),0)</f>
        <v>1</v>
      </c>
      <c r="I87" s="4">
        <f t="shared" si="11"/>
        <v>70</v>
      </c>
      <c r="J87" s="14">
        <f>IFERROR(IF(OR(IFERROR(FIND(J$13,INDEX('Cleaned Google Form'!$A$1:$L$5000,MATCH(UPPER(SUBSTITUTE('Main Template'!$D87," ","")),'Cleaned Google Form'!$A:$A,0),12),1),FALSE),AND(J$17=1,NOT(INDEX('Cleaned Google Form'!$A$1:$L$5000,MATCH(UPPER(SUBSTITUTE('Main Template'!$D87," ","")),'Cleaned Google Form'!$A:$A,0),6)="NO")),AND(J$17&gt;=26,NOT(INDEX('Cleaned Google Form'!$A$1:$L$5000,UPPER(SUBSTITUTE(MATCH(UPPER(SUBSTITUTE($D87," ","")),'Cleaned Google Form'!$A:$A,0)," ","")),7)="NO")),IFERROR(FIND(UPPER(SUBSTITUTE(J$12," ","")),INDEX('Cleaned Google Form'!$A$1:$L$5000,MATCH(UPPER(SUBSTITUTE($D87," ","")),'Cleaned Google Form'!$A:$A,0),8),1),FALSE)),0,1),1)</f>
        <v>1</v>
      </c>
      <c r="K87" s="14">
        <f>IFERROR(IF(OR(IFERROR(FIND(K$13,INDEX('Cleaned Google Form'!$A$1:$L$5000,MATCH(UPPER(SUBSTITUTE('Main Template'!$D87," ","")),'Cleaned Google Form'!$A:$A,0),12),1),FALSE),AND(K$17=1,NOT(INDEX('Cleaned Google Form'!$A$1:$L$5000,MATCH(UPPER(SUBSTITUTE('Main Template'!$D87," ","")),'Cleaned Google Form'!$A:$A,0),6)="NO")),AND(K$17&gt;=26,NOT(INDEX('Cleaned Google Form'!$A$1:$L$5000,UPPER(SUBSTITUTE(MATCH(UPPER(SUBSTITUTE($D87," ","")),'Cleaned Google Form'!$A:$A,0)," ","")),7)="NO")),IFERROR(FIND(UPPER(SUBSTITUTE(K$12," ","")),INDEX('Cleaned Google Form'!$A$1:$L$5000,MATCH(UPPER(SUBSTITUTE($D87," ","")),'Cleaned Google Form'!$A:$A,0),8),1),FALSE)),0,1),1)</f>
        <v>1</v>
      </c>
      <c r="L87" s="14">
        <f>IFERROR(IF(OR(IFERROR(FIND(L$13,INDEX('Cleaned Google Form'!$A$1:$L$5000,MATCH(UPPER(SUBSTITUTE('Main Template'!$D87," ","")),'Cleaned Google Form'!$A:$A,0),12),1),FALSE),AND(L$17=1,NOT(INDEX('Cleaned Google Form'!$A$1:$L$5000,MATCH(UPPER(SUBSTITUTE('Main Template'!$D87," ","")),'Cleaned Google Form'!$A:$A,0),6)="NO")),AND(L$17&gt;=26,NOT(INDEX('Cleaned Google Form'!$A$1:$L$5000,UPPER(SUBSTITUTE(MATCH(UPPER(SUBSTITUTE($D87," ","")),'Cleaned Google Form'!$A:$A,0)," ","")),7)="NO")),IFERROR(FIND(UPPER(SUBSTITUTE(L$12," ","")),INDEX('Cleaned Google Form'!$A$1:$L$5000,MATCH(UPPER(SUBSTITUTE($D87," ","")),'Cleaned Google Form'!$A:$A,0),8),1),FALSE)),0,1),1)</f>
        <v>1</v>
      </c>
      <c r="M87" s="14">
        <f>IFERROR(IF(OR(IFERROR(FIND(M$13,INDEX('Cleaned Google Form'!$A$1:$L$5000,MATCH(UPPER(SUBSTITUTE('Main Template'!$D87," ","")),'Cleaned Google Form'!$A:$A,0),12),1),FALSE),AND(M$17=1,NOT(INDEX('Cleaned Google Form'!$A$1:$L$5000,MATCH(UPPER(SUBSTITUTE('Main Template'!$D87," ","")),'Cleaned Google Form'!$A:$A,0),6)="NO")),AND(M$17&gt;=26,NOT(INDEX('Cleaned Google Form'!$A$1:$L$5000,UPPER(SUBSTITUTE(MATCH(UPPER(SUBSTITUTE($D87," ","")),'Cleaned Google Form'!$A:$A,0)," ","")),7)="NO")),IFERROR(FIND(UPPER(SUBSTITUTE(M$12," ","")),INDEX('Cleaned Google Form'!$A$1:$L$5000,MATCH(UPPER(SUBSTITUTE($D87," ","")),'Cleaned Google Form'!$A:$A,0),8),1),FALSE)),0,1),1)</f>
        <v>1</v>
      </c>
      <c r="N87" s="14">
        <f>IFERROR(IF(OR(IFERROR(FIND(N$13,INDEX('Cleaned Google Form'!$A$1:$L$5000,MATCH(UPPER(SUBSTITUTE('Main Template'!$D87," ","")),'Cleaned Google Form'!$A:$A,0),12),1),FALSE),AND(N$17=1,NOT(INDEX('Cleaned Google Form'!$A$1:$L$5000,MATCH(UPPER(SUBSTITUTE('Main Template'!$D87," ","")),'Cleaned Google Form'!$A:$A,0),6)="NO")),AND(N$17&gt;=26,NOT(INDEX('Cleaned Google Form'!$A$1:$L$5000,UPPER(SUBSTITUTE(MATCH(UPPER(SUBSTITUTE($D87," ","")),'Cleaned Google Form'!$A:$A,0)," ","")),7)="NO")),IFERROR(FIND(UPPER(SUBSTITUTE(N$12," ","")),INDEX('Cleaned Google Form'!$A$1:$L$5000,MATCH(UPPER(SUBSTITUTE($D87," ","")),'Cleaned Google Form'!$A:$A,0),8),1),FALSE)),0,1),1)</f>
        <v>1</v>
      </c>
      <c r="O87" s="14">
        <f>IFERROR(IF(OR(IFERROR(FIND(O$13,INDEX('Cleaned Google Form'!$A$1:$L$5000,MATCH(UPPER(SUBSTITUTE('Main Template'!$D87," ","")),'Cleaned Google Form'!$A:$A,0),12),1),FALSE),AND(O$17=1,NOT(INDEX('Cleaned Google Form'!$A$1:$L$5000,MATCH(UPPER(SUBSTITUTE('Main Template'!$D87," ","")),'Cleaned Google Form'!$A:$A,0),6)="NO")),AND(O$17&gt;=26,NOT(INDEX('Cleaned Google Form'!$A$1:$L$5000,UPPER(SUBSTITUTE(MATCH(UPPER(SUBSTITUTE($D87," ","")),'Cleaned Google Form'!$A:$A,0)," ","")),7)="NO")),IFERROR(FIND(UPPER(SUBSTITUTE(O$12," ","")),INDEX('Cleaned Google Form'!$A$1:$L$5000,MATCH(UPPER(SUBSTITUTE($D87," ","")),'Cleaned Google Form'!$A:$A,0),8),1),FALSE)),0,1),1)</f>
        <v>1</v>
      </c>
      <c r="P87" s="14">
        <f>IFERROR(IF(OR(IFERROR(FIND(P$13,INDEX('Cleaned Google Form'!$A$1:$L$5000,MATCH(UPPER(SUBSTITUTE('Main Template'!$D87," ","")),'Cleaned Google Form'!$A:$A,0),12),1),FALSE),AND(P$17=1,NOT(INDEX('Cleaned Google Form'!$A$1:$L$5000,MATCH(UPPER(SUBSTITUTE('Main Template'!$D87," ","")),'Cleaned Google Form'!$A:$A,0),6)="NO")),AND(P$17&gt;=26,NOT(INDEX('Cleaned Google Form'!$A$1:$L$5000,UPPER(SUBSTITUTE(MATCH(UPPER(SUBSTITUTE($D87," ","")),'Cleaned Google Form'!$A:$A,0)," ","")),7)="NO")),IFERROR(FIND(UPPER(SUBSTITUTE(P$12," ","")),INDEX('Cleaned Google Form'!$A$1:$L$5000,MATCH(UPPER(SUBSTITUTE($D87," ","")),'Cleaned Google Form'!$A:$A,0),8),1),FALSE)),0,1),1)</f>
        <v>1</v>
      </c>
      <c r="Q87" s="14">
        <f>IFERROR(IF(OR(IFERROR(FIND(Q$13,INDEX('Cleaned Google Form'!$A$1:$L$5000,MATCH(UPPER(SUBSTITUTE('Main Template'!$D87," ","")),'Cleaned Google Form'!$A:$A,0),12),1),FALSE),AND(Q$17=1,NOT(INDEX('Cleaned Google Form'!$A$1:$L$5000,MATCH(UPPER(SUBSTITUTE('Main Template'!$D87," ","")),'Cleaned Google Form'!$A:$A,0),6)="NO")),AND(Q$17&gt;=26,NOT(INDEX('Cleaned Google Form'!$A$1:$L$5000,UPPER(SUBSTITUTE(MATCH(UPPER(SUBSTITUTE($D87," ","")),'Cleaned Google Form'!$A:$A,0)," ","")),7)="NO")),IFERROR(FIND(UPPER(SUBSTITUTE(Q$12," ","")),INDEX('Cleaned Google Form'!$A$1:$L$5000,MATCH(UPPER(SUBSTITUTE($D87," ","")),'Cleaned Google Form'!$A:$A,0),8),1),FALSE)),0,1),1)</f>
        <v>1</v>
      </c>
      <c r="R87" s="14">
        <f>IFERROR(IF(OR(IFERROR(FIND(R$13,INDEX('Cleaned Google Form'!$A$1:$L$5000,MATCH(UPPER(SUBSTITUTE('Main Template'!$D87," ","")),'Cleaned Google Form'!$A:$A,0),12),1),FALSE),AND(R$17=1,NOT(INDEX('Cleaned Google Form'!$A$1:$L$5000,MATCH(UPPER(SUBSTITUTE('Main Template'!$D87," ","")),'Cleaned Google Form'!$A:$A,0),6)="NO")),AND(R$17&gt;=26,NOT(INDEX('Cleaned Google Form'!$A$1:$L$5000,UPPER(SUBSTITUTE(MATCH(UPPER(SUBSTITUTE($D87," ","")),'Cleaned Google Form'!$A:$A,0)," ","")),7)="NO")),IFERROR(FIND(UPPER(SUBSTITUTE(R$12," ","")),INDEX('Cleaned Google Form'!$A$1:$L$5000,MATCH(UPPER(SUBSTITUTE($D87," ","")),'Cleaned Google Form'!$A:$A,0),8),1),FALSE)),0,1),1)</f>
        <v>1</v>
      </c>
      <c r="S87" s="14">
        <f>IFERROR(IF(OR(IFERROR(FIND(S$13,INDEX('Cleaned Google Form'!$A$1:$L$5000,MATCH(UPPER(SUBSTITUTE('Main Template'!$D87," ","")),'Cleaned Google Form'!$A:$A,0),12),1),FALSE),AND(S$17=1,NOT(INDEX('Cleaned Google Form'!$A$1:$L$5000,MATCH(UPPER(SUBSTITUTE('Main Template'!$D87," ","")),'Cleaned Google Form'!$A:$A,0),6)="NO")),AND(S$17&gt;=26,NOT(INDEX('Cleaned Google Form'!$A$1:$L$5000,UPPER(SUBSTITUTE(MATCH(UPPER(SUBSTITUTE($D87," ","")),'Cleaned Google Form'!$A:$A,0)," ","")),7)="NO")),IFERROR(FIND(UPPER(SUBSTITUTE(S$12," ","")),INDEX('Cleaned Google Form'!$A$1:$L$5000,MATCH(UPPER(SUBSTITUTE($D87," ","")),'Cleaned Google Form'!$A:$A,0),8),1),FALSE)),0,1),1)</f>
        <v>1</v>
      </c>
      <c r="T87" s="14">
        <f>IFERROR(IF(OR(IFERROR(FIND(T$13,INDEX('Cleaned Google Form'!$A$1:$L$5000,MATCH(UPPER(SUBSTITUTE('Main Template'!$D87," ","")),'Cleaned Google Form'!$A:$A,0),12),1),FALSE),AND(T$17=1,NOT(INDEX('Cleaned Google Form'!$A$1:$L$5000,MATCH(UPPER(SUBSTITUTE('Main Template'!$D87," ","")),'Cleaned Google Form'!$A:$A,0),6)="NO")),AND(T$17&gt;=26,NOT(INDEX('Cleaned Google Form'!$A$1:$L$5000,UPPER(SUBSTITUTE(MATCH(UPPER(SUBSTITUTE($D87," ","")),'Cleaned Google Form'!$A:$A,0)," ","")),7)="NO")),IFERROR(FIND(UPPER(SUBSTITUTE(T$12," ","")),INDEX('Cleaned Google Form'!$A$1:$L$5000,MATCH(UPPER(SUBSTITUTE($D87," ","")),'Cleaned Google Form'!$A:$A,0),8),1),FALSE)),0,1),1)</f>
        <v>1</v>
      </c>
      <c r="U87" s="14">
        <f>IFERROR(IF(OR(IFERROR(FIND(U$13,INDEX('Cleaned Google Form'!$A$1:$L$5000,MATCH(UPPER(SUBSTITUTE('Main Template'!$D87," ","")),'Cleaned Google Form'!$A:$A,0),12),1),FALSE),AND(U$17=1,NOT(INDEX('Cleaned Google Form'!$A$1:$L$5000,MATCH(UPPER(SUBSTITUTE('Main Template'!$D87," ","")),'Cleaned Google Form'!$A:$A,0),6)="NO")),AND(U$17&gt;=26,NOT(INDEX('Cleaned Google Form'!$A$1:$L$5000,UPPER(SUBSTITUTE(MATCH(UPPER(SUBSTITUTE($D87," ","")),'Cleaned Google Form'!$A:$A,0)," ","")),7)="NO")),IFERROR(FIND(UPPER(SUBSTITUTE(U$12," ","")),INDEX('Cleaned Google Form'!$A$1:$L$5000,MATCH(UPPER(SUBSTITUTE($D87," ","")),'Cleaned Google Form'!$A:$A,0),8),1),FALSE)),0,1),1)</f>
        <v>1</v>
      </c>
      <c r="V87" s="14">
        <f>IFERROR(IF(OR(IFERROR(FIND(V$13,INDEX('Cleaned Google Form'!$A$1:$L$5000,MATCH(UPPER(SUBSTITUTE('Main Template'!$D87," ","")),'Cleaned Google Form'!$A:$A,0),12),1),FALSE),AND(V$17=1,NOT(INDEX('Cleaned Google Form'!$A$1:$L$5000,MATCH(UPPER(SUBSTITUTE('Main Template'!$D87," ","")),'Cleaned Google Form'!$A:$A,0),6)="NO")),AND(V$17&gt;=26,NOT(INDEX('Cleaned Google Form'!$A$1:$L$5000,UPPER(SUBSTITUTE(MATCH(UPPER(SUBSTITUTE($D87," ","")),'Cleaned Google Form'!$A:$A,0)," ","")),7)="NO")),IFERROR(FIND(UPPER(SUBSTITUTE(V$12," ","")),INDEX('Cleaned Google Form'!$A$1:$L$5000,MATCH(UPPER(SUBSTITUTE($D87," ","")),'Cleaned Google Form'!$A:$A,0),8),1),FALSE)),0,1),1)</f>
        <v>1</v>
      </c>
      <c r="W87" s="14">
        <f>IFERROR(IF(OR(IFERROR(FIND(W$13,INDEX('Cleaned Google Form'!$A$1:$L$5000,MATCH(UPPER(SUBSTITUTE('Main Template'!$D87," ","")),'Cleaned Google Form'!$A:$A,0),12),1),FALSE),AND(W$17=1,NOT(INDEX('Cleaned Google Form'!$A$1:$L$5000,MATCH(UPPER(SUBSTITUTE('Main Template'!$D87," ","")),'Cleaned Google Form'!$A:$A,0),6)="NO")),AND(W$17&gt;=26,NOT(INDEX('Cleaned Google Form'!$A$1:$L$5000,UPPER(SUBSTITUTE(MATCH(UPPER(SUBSTITUTE($D87," ","")),'Cleaned Google Form'!$A:$A,0)," ","")),7)="NO")),IFERROR(FIND(UPPER(SUBSTITUTE(W$12," ","")),INDEX('Cleaned Google Form'!$A$1:$L$5000,MATCH(UPPER(SUBSTITUTE($D87," ","")),'Cleaned Google Form'!$A:$A,0),8),1),FALSE)),0,1),1)</f>
        <v>1</v>
      </c>
      <c r="X87" s="14">
        <f>IFERROR(IF(OR(IFERROR(FIND(X$13,INDEX('Cleaned Google Form'!$A$1:$L$5000,MATCH(UPPER(SUBSTITUTE('Main Template'!$D87," ","")),'Cleaned Google Form'!$A:$A,0),12),1),FALSE),AND(X$17=1,NOT(INDEX('Cleaned Google Form'!$A$1:$L$5000,MATCH(UPPER(SUBSTITUTE('Main Template'!$D87," ","")),'Cleaned Google Form'!$A:$A,0),6)="NO")),AND(X$17&gt;=26,NOT(INDEX('Cleaned Google Form'!$A$1:$L$5000,UPPER(SUBSTITUTE(MATCH(UPPER(SUBSTITUTE($D87," ","")),'Cleaned Google Form'!$A:$A,0)," ","")),7)="NO")),IFERROR(FIND(UPPER(SUBSTITUTE(X$12," ","")),INDEX('Cleaned Google Form'!$A$1:$L$5000,MATCH(UPPER(SUBSTITUTE($D87," ","")),'Cleaned Google Form'!$A:$A,0),8),1),FALSE)),0,1),1)</f>
        <v>0</v>
      </c>
      <c r="Y87" s="14">
        <f>IFERROR(IF(OR(IFERROR(FIND(Y$13,INDEX('Cleaned Google Form'!$A$1:$L$5000,MATCH(UPPER(SUBSTITUTE('Main Template'!$D87," ","")),'Cleaned Google Form'!$A:$A,0),12),1),FALSE),AND(Y$17=1,NOT(INDEX('Cleaned Google Form'!$A$1:$L$5000,MATCH(UPPER(SUBSTITUTE('Main Template'!$D87," ","")),'Cleaned Google Form'!$A:$A,0),6)="NO")),AND(Y$17&gt;=26,NOT(INDEX('Cleaned Google Form'!$A$1:$L$5000,UPPER(SUBSTITUTE(MATCH(UPPER(SUBSTITUTE($D87," ","")),'Cleaned Google Form'!$A:$A,0)," ","")),7)="NO")),IFERROR(FIND(UPPER(SUBSTITUTE(Y$12," ","")),INDEX('Cleaned Google Form'!$A$1:$L$5000,MATCH(UPPER(SUBSTITUTE($D87," ","")),'Cleaned Google Form'!$A:$A,0),8),1),FALSE)),0,1),1)</f>
        <v>0</v>
      </c>
      <c r="Z87" s="14">
        <f>IFERROR(IF(OR(IFERROR(FIND(Z$13,INDEX('Cleaned Google Form'!$A$1:$L$5000,MATCH(UPPER(SUBSTITUTE('Main Template'!$D87," ","")),'Cleaned Google Form'!$A:$A,0),12),1),FALSE),AND(Z$17=1,NOT(INDEX('Cleaned Google Form'!$A$1:$L$5000,MATCH(UPPER(SUBSTITUTE('Main Template'!$D87," ","")),'Cleaned Google Form'!$A:$A,0),6)="NO")),AND(Z$17&gt;=26,NOT(INDEX('Cleaned Google Form'!$A$1:$L$5000,UPPER(SUBSTITUTE(MATCH(UPPER(SUBSTITUTE($D87," ","")),'Cleaned Google Form'!$A:$A,0)," ","")),7)="NO")),IFERROR(FIND(UPPER(SUBSTITUTE(Z$12," ","")),INDEX('Cleaned Google Form'!$A$1:$L$5000,MATCH(UPPER(SUBSTITUTE($D87," ","")),'Cleaned Google Form'!$A:$A,0),8),1),FALSE)),0,1),1)</f>
        <v>0</v>
      </c>
      <c r="AA87" s="14">
        <f>IFERROR(IF(OR(IFERROR(FIND(AA$13,INDEX('Cleaned Google Form'!$A$1:$L$5000,MATCH(UPPER(SUBSTITUTE('Main Template'!$D87," ","")),'Cleaned Google Form'!$A:$A,0),12),1),FALSE),AND(AA$17=1,NOT(INDEX('Cleaned Google Form'!$A$1:$L$5000,MATCH(UPPER(SUBSTITUTE('Main Template'!$D87," ","")),'Cleaned Google Form'!$A:$A,0),6)="NO")),AND(AA$17&gt;=26,NOT(INDEX('Cleaned Google Form'!$A$1:$L$5000,UPPER(SUBSTITUTE(MATCH(UPPER(SUBSTITUTE($D87," ","")),'Cleaned Google Form'!$A:$A,0)," ","")),7)="NO")),IFERROR(FIND(UPPER(SUBSTITUTE(AA$12," ","")),INDEX('Cleaned Google Form'!$A$1:$L$5000,MATCH(UPPER(SUBSTITUTE($D87," ","")),'Cleaned Google Form'!$A:$A,0),8),1),FALSE)),0,1),1)</f>
        <v>0</v>
      </c>
      <c r="AB87" s="14">
        <f>IFERROR(IF(OR(IFERROR(FIND(AB$13,INDEX('Cleaned Google Form'!$A$1:$L$5000,MATCH(UPPER(SUBSTITUTE('Main Template'!$D87," ","")),'Cleaned Google Form'!$A:$A,0),12),1),FALSE),AND(AB$17=1,NOT(INDEX('Cleaned Google Form'!$A$1:$L$5000,MATCH(UPPER(SUBSTITUTE('Main Template'!$D87," ","")),'Cleaned Google Form'!$A:$A,0),6)="NO")),AND(AB$17&gt;=26,NOT(INDEX('Cleaned Google Form'!$A$1:$L$5000,UPPER(SUBSTITUTE(MATCH(UPPER(SUBSTITUTE($D87," ","")),'Cleaned Google Form'!$A:$A,0)," ","")),7)="NO")),IFERROR(FIND(UPPER(SUBSTITUTE(AB$12," ","")),INDEX('Cleaned Google Form'!$A$1:$L$5000,MATCH(UPPER(SUBSTITUTE($D87," ","")),'Cleaned Google Form'!$A:$A,0),8),1),FALSE)),0,1),1)</f>
        <v>0</v>
      </c>
      <c r="AC87" s="14">
        <f>IFERROR(IF(OR(IFERROR(FIND(AC$13,INDEX('Cleaned Google Form'!$A$1:$L$5000,MATCH(UPPER(SUBSTITUTE('Main Template'!$D87," ","")),'Cleaned Google Form'!$A:$A,0),12),1),FALSE),AND(AC$17=1,NOT(INDEX('Cleaned Google Form'!$A$1:$L$5000,MATCH(UPPER(SUBSTITUTE('Main Template'!$D87," ","")),'Cleaned Google Form'!$A:$A,0),6)="NO")),AND(AC$17&gt;=26,NOT(INDEX('Cleaned Google Form'!$A$1:$L$5000,UPPER(SUBSTITUTE(MATCH(UPPER(SUBSTITUTE($D87," ","")),'Cleaned Google Form'!$A:$A,0)," ","")),7)="NO")),IFERROR(FIND(UPPER(SUBSTITUTE(AC$12," ","")),INDEX('Cleaned Google Form'!$A$1:$L$5000,MATCH(UPPER(SUBSTITUTE($D87," ","")),'Cleaned Google Form'!$A:$A,0),8),1),FALSE)),0,1),1)</f>
        <v>0</v>
      </c>
      <c r="AD87" s="14">
        <f>IFERROR(IF(OR(IFERROR(FIND(AD$13,INDEX('Cleaned Google Form'!$A$1:$L$5000,MATCH(UPPER(SUBSTITUTE('Main Template'!$D87," ","")),'Cleaned Google Form'!$A:$A,0),12),1),FALSE),AND(AD$17=1,NOT(INDEX('Cleaned Google Form'!$A$1:$L$5000,MATCH(UPPER(SUBSTITUTE('Main Template'!$D87," ","")),'Cleaned Google Form'!$A:$A,0),6)="NO")),AND(AD$17&gt;=26,NOT(INDEX('Cleaned Google Form'!$A$1:$L$5000,UPPER(SUBSTITUTE(MATCH(UPPER(SUBSTITUTE($D87," ","")),'Cleaned Google Form'!$A:$A,0)," ","")),7)="NO")),IFERROR(FIND(UPPER(SUBSTITUTE(AD$12," ","")),INDEX('Cleaned Google Form'!$A$1:$L$5000,MATCH(UPPER(SUBSTITUTE($D87," ","")),'Cleaned Google Form'!$A:$A,0),8),1),FALSE)),0,1),1)</f>
        <v>0</v>
      </c>
      <c r="AE87" s="14">
        <f>IFERROR(IF(OR(IFERROR(FIND(AE$13,INDEX('Cleaned Google Form'!$A$1:$L$5000,MATCH(UPPER(SUBSTITUTE('Main Template'!$D87," ","")),'Cleaned Google Form'!$A:$A,0),12),1),FALSE),AND(AE$17=1,NOT(INDEX('Cleaned Google Form'!$A$1:$L$5000,MATCH(UPPER(SUBSTITUTE('Main Template'!$D87," ","")),'Cleaned Google Form'!$A:$A,0),6)="NO")),AND(AE$17&gt;=26,NOT(INDEX('Cleaned Google Form'!$A$1:$L$5000,UPPER(SUBSTITUTE(MATCH(UPPER(SUBSTITUTE($D87," ","")),'Cleaned Google Form'!$A:$A,0)," ","")),7)="NO")),IFERROR(FIND(UPPER(SUBSTITUTE(AE$12," ","")),INDEX('Cleaned Google Form'!$A$1:$L$5000,MATCH(UPPER(SUBSTITUTE($D87," ","")),'Cleaned Google Form'!$A:$A,0),8),1),FALSE)),0,1),1)</f>
        <v>1</v>
      </c>
      <c r="AF87" s="14">
        <f>IFERROR(IF(OR(IFERROR(FIND(AF$13,INDEX('Cleaned Google Form'!$A$1:$L$5000,MATCH(UPPER(SUBSTITUTE('Main Template'!$D87," ","")),'Cleaned Google Form'!$A:$A,0),12),1),FALSE),AND(AF$17=1,NOT(INDEX('Cleaned Google Form'!$A$1:$L$5000,MATCH(UPPER(SUBSTITUTE('Main Template'!$D87," ","")),'Cleaned Google Form'!$A:$A,0),6)="NO")),AND(AF$17&gt;=26,NOT(INDEX('Cleaned Google Form'!$A$1:$L$5000,UPPER(SUBSTITUTE(MATCH(UPPER(SUBSTITUTE($D87," ","")),'Cleaned Google Form'!$A:$A,0)," ","")),7)="NO")),IFERROR(FIND(UPPER(SUBSTITUTE(AF$12," ","")),INDEX('Cleaned Google Form'!$A$1:$L$5000,MATCH(UPPER(SUBSTITUTE($D87," ","")),'Cleaned Google Form'!$A:$A,0),8),1),FALSE)),0,1),1)</f>
        <v>1</v>
      </c>
      <c r="AG87" s="14">
        <f>IFERROR(IF(OR(IFERROR(FIND(AG$13,INDEX('Cleaned Google Form'!$A$1:$L$5000,MATCH(UPPER(SUBSTITUTE('Main Template'!$D87," ","")),'Cleaned Google Form'!$A:$A,0),12),1),FALSE),AND(AG$17=1,NOT(INDEX('Cleaned Google Form'!$A$1:$L$5000,MATCH(UPPER(SUBSTITUTE('Main Template'!$D87," ","")),'Cleaned Google Form'!$A:$A,0),6)="NO")),AND(AG$17&gt;=26,NOT(INDEX('Cleaned Google Form'!$A$1:$L$5000,UPPER(SUBSTITUTE(MATCH(UPPER(SUBSTITUTE($D87," ","")),'Cleaned Google Form'!$A:$A,0)," ","")),7)="NO")),IFERROR(FIND(UPPER(SUBSTITUTE(AG$12," ","")),INDEX('Cleaned Google Form'!$A$1:$L$5000,MATCH(UPPER(SUBSTITUTE($D87," ","")),'Cleaned Google Form'!$A:$A,0),8),1),FALSE)),0,1),1)</f>
        <v>1</v>
      </c>
      <c r="AH87" s="14">
        <f>IFERROR(IF(OR(IFERROR(FIND(AH$13,INDEX('Cleaned Google Form'!$A$1:$L$5000,MATCH(UPPER(SUBSTITUTE('Main Template'!$D87," ","")),'Cleaned Google Form'!$A:$A,0),12),1),FALSE),AND(AH$17=1,NOT(INDEX('Cleaned Google Form'!$A$1:$L$5000,MATCH(UPPER(SUBSTITUTE('Main Template'!$D87," ","")),'Cleaned Google Form'!$A:$A,0),6)="NO")),AND(AH$17&gt;=26,NOT(INDEX('Cleaned Google Form'!$A$1:$L$5000,UPPER(SUBSTITUTE(MATCH(UPPER(SUBSTITUTE($D87," ","")),'Cleaned Google Form'!$A:$A,0)," ","")),7)="NO")),IFERROR(FIND(UPPER(SUBSTITUTE(AH$12," ","")),INDEX('Cleaned Google Form'!$A$1:$L$5000,MATCH(UPPER(SUBSTITUTE($D87," ","")),'Cleaned Google Form'!$A:$A,0),8),1),FALSE)),0,1),1)</f>
        <v>1</v>
      </c>
      <c r="AI87" s="14">
        <f>IFERROR(IF(OR(IFERROR(FIND(AI$13,INDEX('Cleaned Google Form'!$A$1:$L$5000,MATCH(UPPER(SUBSTITUTE('Main Template'!$D87," ","")),'Cleaned Google Form'!$A:$A,0),12),1),FALSE),AND(AI$17=1,NOT(INDEX('Cleaned Google Form'!$A$1:$L$5000,MATCH(UPPER(SUBSTITUTE('Main Template'!$D87," ","")),'Cleaned Google Form'!$A:$A,0),6)="NO")),AND(AI$17&gt;=26,NOT(INDEX('Cleaned Google Form'!$A$1:$L$5000,UPPER(SUBSTITUTE(MATCH(UPPER(SUBSTITUTE($D87," ","")),'Cleaned Google Form'!$A:$A,0)," ","")),7)="NO")),IFERROR(FIND(UPPER(SUBSTITUTE(AI$12," ","")),INDEX('Cleaned Google Form'!$A$1:$L$5000,MATCH(UPPER(SUBSTITUTE($D87," ","")),'Cleaned Google Form'!$A:$A,0),8),1),FALSE)),0,1),1)</f>
        <v>1</v>
      </c>
      <c r="AJ87" s="14">
        <f>IFERROR(IF(OR(IFERROR(FIND(AJ$13,INDEX('Cleaned Google Form'!$A$1:$L$5000,MATCH(UPPER(SUBSTITUTE('Main Template'!$D87," ","")),'Cleaned Google Form'!$A:$A,0),12),1),FALSE),AND(AJ$17=1,NOT(INDEX('Cleaned Google Form'!$A$1:$L$5000,MATCH(UPPER(SUBSTITUTE('Main Template'!$D87," ","")),'Cleaned Google Form'!$A:$A,0),6)="NO")),AND(AJ$17&gt;=26,NOT(INDEX('Cleaned Google Form'!$A$1:$L$5000,UPPER(SUBSTITUTE(MATCH(UPPER(SUBSTITUTE($D87," ","")),'Cleaned Google Form'!$A:$A,0)," ","")),7)="NO")),IFERROR(FIND(UPPER(SUBSTITUTE(AJ$12," ","")),INDEX('Cleaned Google Form'!$A$1:$L$5000,MATCH(UPPER(SUBSTITUTE($D87," ","")),'Cleaned Google Form'!$A:$A,0),8),1),FALSE)),0,1),1)</f>
        <v>1</v>
      </c>
      <c r="AK87" s="14">
        <f>IFERROR(IF(OR(IFERROR(FIND(AK$13,INDEX('Cleaned Google Form'!$A$1:$L$5000,MATCH(UPPER(SUBSTITUTE('Main Template'!$D87," ","")),'Cleaned Google Form'!$A:$A,0),12),1),FALSE),AND(AK$17=1,NOT(INDEX('Cleaned Google Form'!$A$1:$L$5000,MATCH(UPPER(SUBSTITUTE('Main Template'!$D87," ","")),'Cleaned Google Form'!$A:$A,0),6)="NO")),AND(AK$17&gt;=26,NOT(INDEX('Cleaned Google Form'!$A$1:$L$5000,UPPER(SUBSTITUTE(MATCH(UPPER(SUBSTITUTE($D87," ","")),'Cleaned Google Form'!$A:$A,0)," ","")),7)="NO")),IFERROR(FIND(UPPER(SUBSTITUTE(AK$12," ","")),INDEX('Cleaned Google Form'!$A$1:$L$5000,MATCH(UPPER(SUBSTITUTE($D87," ","")),'Cleaned Google Form'!$A:$A,0),8),1),FALSE)),0,1),1)</f>
        <v>1</v>
      </c>
      <c r="AL87" s="14">
        <f>IFERROR(IF(OR(IFERROR(FIND(AL$13,INDEX('Cleaned Google Form'!$A$1:$L$5000,MATCH(UPPER(SUBSTITUTE('Main Template'!$D87," ","")),'Cleaned Google Form'!$A:$A,0),12),1),FALSE),AND(AL$17=1,NOT(INDEX('Cleaned Google Form'!$A$1:$L$5000,MATCH(UPPER(SUBSTITUTE('Main Template'!$D87," ","")),'Cleaned Google Form'!$A:$A,0),6)="NO")),AND(AL$17&gt;=26,NOT(INDEX('Cleaned Google Form'!$A$1:$L$5000,UPPER(SUBSTITUTE(MATCH(UPPER(SUBSTITUTE($D87," ","")),'Cleaned Google Form'!$A:$A,0)," ","")),7)="NO")),IFERROR(FIND(UPPER(SUBSTITUTE(AL$12," ","")),INDEX('Cleaned Google Form'!$A$1:$L$5000,MATCH(UPPER(SUBSTITUTE($D87," ","")),'Cleaned Google Form'!$A:$A,0),8),1),FALSE)),0,1),1)</f>
        <v>1</v>
      </c>
      <c r="AM87" s="14">
        <f>IFERROR(IF(OR(IFERROR(FIND(AM$13,INDEX('Cleaned Google Form'!$A$1:$L$5000,MATCH(UPPER(SUBSTITUTE('Main Template'!$D87," ","")),'Cleaned Google Form'!$A:$A,0),12),1),FALSE),AND(AM$17=1,NOT(INDEX('Cleaned Google Form'!$A$1:$L$5000,MATCH(UPPER(SUBSTITUTE('Main Template'!$D87," ","")),'Cleaned Google Form'!$A:$A,0),6)="NO")),AND(AM$17&gt;=26,NOT(INDEX('Cleaned Google Form'!$A$1:$L$5000,UPPER(SUBSTITUTE(MATCH(UPPER(SUBSTITUTE($D87," ","")),'Cleaned Google Form'!$A:$A,0)," ","")),7)="NO")),IFERROR(FIND(UPPER(SUBSTITUTE(AM$12," ","")),INDEX('Cleaned Google Form'!$A$1:$L$5000,MATCH(UPPER(SUBSTITUTE($D87," ","")),'Cleaned Google Form'!$A:$A,0),8),1),FALSE)),0,1),1)</f>
        <v>1</v>
      </c>
      <c r="AN87" s="14">
        <f>IFERROR(IF(OR(IFERROR(FIND(AN$13,INDEX('Cleaned Google Form'!$A$1:$L$5000,MATCH(UPPER(SUBSTITUTE('Main Template'!$D87," ","")),'Cleaned Google Form'!$A:$A,0),12),1),FALSE),AND(AN$17=1,NOT(INDEX('Cleaned Google Form'!$A$1:$L$5000,MATCH(UPPER(SUBSTITUTE('Main Template'!$D87," ","")),'Cleaned Google Form'!$A:$A,0),6)="NO")),AND(AN$17&gt;=26,NOT(INDEX('Cleaned Google Form'!$A$1:$L$5000,UPPER(SUBSTITUTE(MATCH(UPPER(SUBSTITUTE($D87," ","")),'Cleaned Google Form'!$A:$A,0)," ","")),7)="NO")),IFERROR(FIND(UPPER(SUBSTITUTE(AN$12," ","")),INDEX('Cleaned Google Form'!$A$1:$L$5000,MATCH(UPPER(SUBSTITUTE($D87," ","")),'Cleaned Google Form'!$A:$A,0),8),1),FALSE)),0,1),1)</f>
        <v>1</v>
      </c>
    </row>
    <row r="88" spans="3:40">
      <c r="C88" s="4">
        <f t="shared" si="10"/>
        <v>71</v>
      </c>
      <c r="D88" s="4" t="s">
        <v>14</v>
      </c>
      <c r="E88" s="4">
        <f>IFERROR(IF(UPPER(VLOOKUP(UPPER(SUBSTITUTE(D88," ","")),'Cleaned Google Form'!$A$1:$L$5000,3,FALSE))="YES",1,0),0)</f>
        <v>0</v>
      </c>
      <c r="F88" s="4">
        <f>IFERROR(IF(VLOOKUP(UPPER(SUBSTITUTE(D88," ","")),'Cleaned Google Form'!$A$1:$L$5000,2,FALSE)="R1",1,0),0)</f>
        <v>0</v>
      </c>
      <c r="G88" s="4">
        <f>IFERROR(IF(VLOOKUP(UPPER(SUBSTITUTE(D88," ","")),'Cleaned Google Form'!$A$1:$L$5000,4,FALSE)="VGH",1,0),0)</f>
        <v>0</v>
      </c>
      <c r="H88" s="4">
        <f>IFERROR(IF(G88+IFERROR(IF(VLOOKUP(UPPER(SUBSTITUTE(D88," ","")),'Cleaned Google Form'!$A$1:$L$5000,3,FALSE)="SPH",1,0),0)=0,1,0),0)</f>
        <v>1</v>
      </c>
      <c r="I88" s="4">
        <f t="shared" si="11"/>
        <v>71</v>
      </c>
      <c r="J88" s="14">
        <f>IFERROR(IF(OR(IFERROR(FIND(J$13,INDEX('Cleaned Google Form'!$A$1:$L$5000,MATCH(UPPER(SUBSTITUTE('Main Template'!$D88," ","")),'Cleaned Google Form'!$A:$A,0),12),1),FALSE),AND(J$17=1,NOT(INDEX('Cleaned Google Form'!$A$1:$L$5000,MATCH(UPPER(SUBSTITUTE('Main Template'!$D88," ","")),'Cleaned Google Form'!$A:$A,0),6)="NO")),AND(J$17&gt;=26,NOT(INDEX('Cleaned Google Form'!$A$1:$L$5000,UPPER(SUBSTITUTE(MATCH(UPPER(SUBSTITUTE($D88," ","")),'Cleaned Google Form'!$A:$A,0)," ","")),7)="NO")),IFERROR(FIND(UPPER(SUBSTITUTE(J$12," ","")),INDEX('Cleaned Google Form'!$A$1:$L$5000,MATCH(UPPER(SUBSTITUTE($D88," ","")),'Cleaned Google Form'!$A:$A,0),8),1),FALSE)),0,1),1)</f>
        <v>1</v>
      </c>
      <c r="K88" s="14">
        <f>IFERROR(IF(OR(IFERROR(FIND(K$13,INDEX('Cleaned Google Form'!$A$1:$L$5000,MATCH(UPPER(SUBSTITUTE('Main Template'!$D88," ","")),'Cleaned Google Form'!$A:$A,0),12),1),FALSE),AND(K$17=1,NOT(INDEX('Cleaned Google Form'!$A$1:$L$5000,MATCH(UPPER(SUBSTITUTE('Main Template'!$D88," ","")),'Cleaned Google Form'!$A:$A,0),6)="NO")),AND(K$17&gt;=26,NOT(INDEX('Cleaned Google Form'!$A$1:$L$5000,UPPER(SUBSTITUTE(MATCH(UPPER(SUBSTITUTE($D88," ","")),'Cleaned Google Form'!$A:$A,0)," ","")),7)="NO")),IFERROR(FIND(UPPER(SUBSTITUTE(K$12," ","")),INDEX('Cleaned Google Form'!$A$1:$L$5000,MATCH(UPPER(SUBSTITUTE($D88," ","")),'Cleaned Google Form'!$A:$A,0),8),1),FALSE)),0,1),1)</f>
        <v>1</v>
      </c>
      <c r="L88" s="14">
        <f>IFERROR(IF(OR(IFERROR(FIND(L$13,INDEX('Cleaned Google Form'!$A$1:$L$5000,MATCH(UPPER(SUBSTITUTE('Main Template'!$D88," ","")),'Cleaned Google Form'!$A:$A,0),12),1),FALSE),AND(L$17=1,NOT(INDEX('Cleaned Google Form'!$A$1:$L$5000,MATCH(UPPER(SUBSTITUTE('Main Template'!$D88," ","")),'Cleaned Google Form'!$A:$A,0),6)="NO")),AND(L$17&gt;=26,NOT(INDEX('Cleaned Google Form'!$A$1:$L$5000,UPPER(SUBSTITUTE(MATCH(UPPER(SUBSTITUTE($D88," ","")),'Cleaned Google Form'!$A:$A,0)," ","")),7)="NO")),IFERROR(FIND(UPPER(SUBSTITUTE(L$12," ","")),INDEX('Cleaned Google Form'!$A$1:$L$5000,MATCH(UPPER(SUBSTITUTE($D88," ","")),'Cleaned Google Form'!$A:$A,0),8),1),FALSE)),0,1),1)</f>
        <v>1</v>
      </c>
      <c r="M88" s="14">
        <f>IFERROR(IF(OR(IFERROR(FIND(M$13,INDEX('Cleaned Google Form'!$A$1:$L$5000,MATCH(UPPER(SUBSTITUTE('Main Template'!$D88," ","")),'Cleaned Google Form'!$A:$A,0),12),1),FALSE),AND(M$17=1,NOT(INDEX('Cleaned Google Form'!$A$1:$L$5000,MATCH(UPPER(SUBSTITUTE('Main Template'!$D88," ","")),'Cleaned Google Form'!$A:$A,0),6)="NO")),AND(M$17&gt;=26,NOT(INDEX('Cleaned Google Form'!$A$1:$L$5000,UPPER(SUBSTITUTE(MATCH(UPPER(SUBSTITUTE($D88," ","")),'Cleaned Google Form'!$A:$A,0)," ","")),7)="NO")),IFERROR(FIND(UPPER(SUBSTITUTE(M$12," ","")),INDEX('Cleaned Google Form'!$A$1:$L$5000,MATCH(UPPER(SUBSTITUTE($D88," ","")),'Cleaned Google Form'!$A:$A,0),8),1),FALSE)),0,1),1)</f>
        <v>1</v>
      </c>
      <c r="N88" s="14">
        <f>IFERROR(IF(OR(IFERROR(FIND(N$13,INDEX('Cleaned Google Form'!$A$1:$L$5000,MATCH(UPPER(SUBSTITUTE('Main Template'!$D88," ","")),'Cleaned Google Form'!$A:$A,0),12),1),FALSE),AND(N$17=1,NOT(INDEX('Cleaned Google Form'!$A$1:$L$5000,MATCH(UPPER(SUBSTITUTE('Main Template'!$D88," ","")),'Cleaned Google Form'!$A:$A,0),6)="NO")),AND(N$17&gt;=26,NOT(INDEX('Cleaned Google Form'!$A$1:$L$5000,UPPER(SUBSTITUTE(MATCH(UPPER(SUBSTITUTE($D88," ","")),'Cleaned Google Form'!$A:$A,0)," ","")),7)="NO")),IFERROR(FIND(UPPER(SUBSTITUTE(N$12," ","")),INDEX('Cleaned Google Form'!$A$1:$L$5000,MATCH(UPPER(SUBSTITUTE($D88," ","")),'Cleaned Google Form'!$A:$A,0),8),1),FALSE)),0,1),1)</f>
        <v>1</v>
      </c>
      <c r="O88" s="14">
        <f>IFERROR(IF(OR(IFERROR(FIND(O$13,INDEX('Cleaned Google Form'!$A$1:$L$5000,MATCH(UPPER(SUBSTITUTE('Main Template'!$D88," ","")),'Cleaned Google Form'!$A:$A,0),12),1),FALSE),AND(O$17=1,NOT(INDEX('Cleaned Google Form'!$A$1:$L$5000,MATCH(UPPER(SUBSTITUTE('Main Template'!$D88," ","")),'Cleaned Google Form'!$A:$A,0),6)="NO")),AND(O$17&gt;=26,NOT(INDEX('Cleaned Google Form'!$A$1:$L$5000,UPPER(SUBSTITUTE(MATCH(UPPER(SUBSTITUTE($D88," ","")),'Cleaned Google Form'!$A:$A,0)," ","")),7)="NO")),IFERROR(FIND(UPPER(SUBSTITUTE(O$12," ","")),INDEX('Cleaned Google Form'!$A$1:$L$5000,MATCH(UPPER(SUBSTITUTE($D88," ","")),'Cleaned Google Form'!$A:$A,0),8),1),FALSE)),0,1),1)</f>
        <v>1</v>
      </c>
      <c r="P88" s="14">
        <f>IFERROR(IF(OR(IFERROR(FIND(P$13,INDEX('Cleaned Google Form'!$A$1:$L$5000,MATCH(UPPER(SUBSTITUTE('Main Template'!$D88," ","")),'Cleaned Google Form'!$A:$A,0),12),1),FALSE),AND(P$17=1,NOT(INDEX('Cleaned Google Form'!$A$1:$L$5000,MATCH(UPPER(SUBSTITUTE('Main Template'!$D88," ","")),'Cleaned Google Form'!$A:$A,0),6)="NO")),AND(P$17&gt;=26,NOT(INDEX('Cleaned Google Form'!$A$1:$L$5000,UPPER(SUBSTITUTE(MATCH(UPPER(SUBSTITUTE($D88," ","")),'Cleaned Google Form'!$A:$A,0)," ","")),7)="NO")),IFERROR(FIND(UPPER(SUBSTITUTE(P$12," ","")),INDEX('Cleaned Google Form'!$A$1:$L$5000,MATCH(UPPER(SUBSTITUTE($D88," ","")),'Cleaned Google Form'!$A:$A,0),8),1),FALSE)),0,1),1)</f>
        <v>1</v>
      </c>
      <c r="Q88" s="14">
        <f>IFERROR(IF(OR(IFERROR(FIND(Q$13,INDEX('Cleaned Google Form'!$A$1:$L$5000,MATCH(UPPER(SUBSTITUTE('Main Template'!$D88," ","")),'Cleaned Google Form'!$A:$A,0),12),1),FALSE),AND(Q$17=1,NOT(INDEX('Cleaned Google Form'!$A$1:$L$5000,MATCH(UPPER(SUBSTITUTE('Main Template'!$D88," ","")),'Cleaned Google Form'!$A:$A,0),6)="NO")),AND(Q$17&gt;=26,NOT(INDEX('Cleaned Google Form'!$A$1:$L$5000,UPPER(SUBSTITUTE(MATCH(UPPER(SUBSTITUTE($D88," ","")),'Cleaned Google Form'!$A:$A,0)," ","")),7)="NO")),IFERROR(FIND(UPPER(SUBSTITUTE(Q$12," ","")),INDEX('Cleaned Google Form'!$A$1:$L$5000,MATCH(UPPER(SUBSTITUTE($D88," ","")),'Cleaned Google Form'!$A:$A,0),8),1),FALSE)),0,1),1)</f>
        <v>1</v>
      </c>
      <c r="R88" s="14">
        <f>IFERROR(IF(OR(IFERROR(FIND(R$13,INDEX('Cleaned Google Form'!$A$1:$L$5000,MATCH(UPPER(SUBSTITUTE('Main Template'!$D88," ","")),'Cleaned Google Form'!$A:$A,0),12),1),FALSE),AND(R$17=1,NOT(INDEX('Cleaned Google Form'!$A$1:$L$5000,MATCH(UPPER(SUBSTITUTE('Main Template'!$D88," ","")),'Cleaned Google Form'!$A:$A,0),6)="NO")),AND(R$17&gt;=26,NOT(INDEX('Cleaned Google Form'!$A$1:$L$5000,UPPER(SUBSTITUTE(MATCH(UPPER(SUBSTITUTE($D88," ","")),'Cleaned Google Form'!$A:$A,0)," ","")),7)="NO")),IFERROR(FIND(UPPER(SUBSTITUTE(R$12," ","")),INDEX('Cleaned Google Form'!$A$1:$L$5000,MATCH(UPPER(SUBSTITUTE($D88," ","")),'Cleaned Google Form'!$A:$A,0),8),1),FALSE)),0,1),1)</f>
        <v>1</v>
      </c>
      <c r="S88" s="14">
        <f>IFERROR(IF(OR(IFERROR(FIND(S$13,INDEX('Cleaned Google Form'!$A$1:$L$5000,MATCH(UPPER(SUBSTITUTE('Main Template'!$D88," ","")),'Cleaned Google Form'!$A:$A,0),12),1),FALSE),AND(S$17=1,NOT(INDEX('Cleaned Google Form'!$A$1:$L$5000,MATCH(UPPER(SUBSTITUTE('Main Template'!$D88," ","")),'Cleaned Google Form'!$A:$A,0),6)="NO")),AND(S$17&gt;=26,NOT(INDEX('Cleaned Google Form'!$A$1:$L$5000,UPPER(SUBSTITUTE(MATCH(UPPER(SUBSTITUTE($D88," ","")),'Cleaned Google Form'!$A:$A,0)," ","")),7)="NO")),IFERROR(FIND(UPPER(SUBSTITUTE(S$12," ","")),INDEX('Cleaned Google Form'!$A$1:$L$5000,MATCH(UPPER(SUBSTITUTE($D88," ","")),'Cleaned Google Form'!$A:$A,0),8),1),FALSE)),0,1),1)</f>
        <v>1</v>
      </c>
      <c r="T88" s="14">
        <f>IFERROR(IF(OR(IFERROR(FIND(T$13,INDEX('Cleaned Google Form'!$A$1:$L$5000,MATCH(UPPER(SUBSTITUTE('Main Template'!$D88," ","")),'Cleaned Google Form'!$A:$A,0),12),1),FALSE),AND(T$17=1,NOT(INDEX('Cleaned Google Form'!$A$1:$L$5000,MATCH(UPPER(SUBSTITUTE('Main Template'!$D88," ","")),'Cleaned Google Form'!$A:$A,0),6)="NO")),AND(T$17&gt;=26,NOT(INDEX('Cleaned Google Form'!$A$1:$L$5000,UPPER(SUBSTITUTE(MATCH(UPPER(SUBSTITUTE($D88," ","")),'Cleaned Google Form'!$A:$A,0)," ","")),7)="NO")),IFERROR(FIND(UPPER(SUBSTITUTE(T$12," ","")),INDEX('Cleaned Google Form'!$A$1:$L$5000,MATCH(UPPER(SUBSTITUTE($D88," ","")),'Cleaned Google Form'!$A:$A,0),8),1),FALSE)),0,1),1)</f>
        <v>1</v>
      </c>
      <c r="U88" s="14">
        <f>IFERROR(IF(OR(IFERROR(FIND(U$13,INDEX('Cleaned Google Form'!$A$1:$L$5000,MATCH(UPPER(SUBSTITUTE('Main Template'!$D88," ","")),'Cleaned Google Form'!$A:$A,0),12),1),FALSE),AND(U$17=1,NOT(INDEX('Cleaned Google Form'!$A$1:$L$5000,MATCH(UPPER(SUBSTITUTE('Main Template'!$D88," ","")),'Cleaned Google Form'!$A:$A,0),6)="NO")),AND(U$17&gt;=26,NOT(INDEX('Cleaned Google Form'!$A$1:$L$5000,UPPER(SUBSTITUTE(MATCH(UPPER(SUBSTITUTE($D88," ","")),'Cleaned Google Form'!$A:$A,0)," ","")),7)="NO")),IFERROR(FIND(UPPER(SUBSTITUTE(U$12," ","")),INDEX('Cleaned Google Form'!$A$1:$L$5000,MATCH(UPPER(SUBSTITUTE($D88," ","")),'Cleaned Google Form'!$A:$A,0),8),1),FALSE)),0,1),1)</f>
        <v>1</v>
      </c>
      <c r="V88" s="14">
        <f>IFERROR(IF(OR(IFERROR(FIND(V$13,INDEX('Cleaned Google Form'!$A$1:$L$5000,MATCH(UPPER(SUBSTITUTE('Main Template'!$D88," ","")),'Cleaned Google Form'!$A:$A,0),12),1),FALSE),AND(V$17=1,NOT(INDEX('Cleaned Google Form'!$A$1:$L$5000,MATCH(UPPER(SUBSTITUTE('Main Template'!$D88," ","")),'Cleaned Google Form'!$A:$A,0),6)="NO")),AND(V$17&gt;=26,NOT(INDEX('Cleaned Google Form'!$A$1:$L$5000,UPPER(SUBSTITUTE(MATCH(UPPER(SUBSTITUTE($D88," ","")),'Cleaned Google Form'!$A:$A,0)," ","")),7)="NO")),IFERROR(FIND(UPPER(SUBSTITUTE(V$12," ","")),INDEX('Cleaned Google Form'!$A$1:$L$5000,MATCH(UPPER(SUBSTITUTE($D88," ","")),'Cleaned Google Form'!$A:$A,0),8),1),FALSE)),0,1),1)</f>
        <v>1</v>
      </c>
      <c r="W88" s="14">
        <f>IFERROR(IF(OR(IFERROR(FIND(W$13,INDEX('Cleaned Google Form'!$A$1:$L$5000,MATCH(UPPER(SUBSTITUTE('Main Template'!$D88," ","")),'Cleaned Google Form'!$A:$A,0),12),1),FALSE),AND(W$17=1,NOT(INDEX('Cleaned Google Form'!$A$1:$L$5000,MATCH(UPPER(SUBSTITUTE('Main Template'!$D88," ","")),'Cleaned Google Form'!$A:$A,0),6)="NO")),AND(W$17&gt;=26,NOT(INDEX('Cleaned Google Form'!$A$1:$L$5000,UPPER(SUBSTITUTE(MATCH(UPPER(SUBSTITUTE($D88," ","")),'Cleaned Google Form'!$A:$A,0)," ","")),7)="NO")),IFERROR(FIND(UPPER(SUBSTITUTE(W$12," ","")),INDEX('Cleaned Google Form'!$A$1:$L$5000,MATCH(UPPER(SUBSTITUTE($D88," ","")),'Cleaned Google Form'!$A:$A,0),8),1),FALSE)),0,1),1)</f>
        <v>1</v>
      </c>
      <c r="X88" s="14">
        <f>IFERROR(IF(OR(IFERROR(FIND(X$13,INDEX('Cleaned Google Form'!$A$1:$L$5000,MATCH(UPPER(SUBSTITUTE('Main Template'!$D88," ","")),'Cleaned Google Form'!$A:$A,0),12),1),FALSE),AND(X$17=1,NOT(INDEX('Cleaned Google Form'!$A$1:$L$5000,MATCH(UPPER(SUBSTITUTE('Main Template'!$D88," ","")),'Cleaned Google Form'!$A:$A,0),6)="NO")),AND(X$17&gt;=26,NOT(INDEX('Cleaned Google Form'!$A$1:$L$5000,UPPER(SUBSTITUTE(MATCH(UPPER(SUBSTITUTE($D88," ","")),'Cleaned Google Form'!$A:$A,0)," ","")),7)="NO")),IFERROR(FIND(UPPER(SUBSTITUTE(X$12," ","")),INDEX('Cleaned Google Form'!$A$1:$L$5000,MATCH(UPPER(SUBSTITUTE($D88," ","")),'Cleaned Google Form'!$A:$A,0),8),1),FALSE)),0,1),1)</f>
        <v>1</v>
      </c>
      <c r="Y88" s="14">
        <f>IFERROR(IF(OR(IFERROR(FIND(Y$13,INDEX('Cleaned Google Form'!$A$1:$L$5000,MATCH(UPPER(SUBSTITUTE('Main Template'!$D88," ","")),'Cleaned Google Form'!$A:$A,0),12),1),FALSE),AND(Y$17=1,NOT(INDEX('Cleaned Google Form'!$A$1:$L$5000,MATCH(UPPER(SUBSTITUTE('Main Template'!$D88," ","")),'Cleaned Google Form'!$A:$A,0),6)="NO")),AND(Y$17&gt;=26,NOT(INDEX('Cleaned Google Form'!$A$1:$L$5000,UPPER(SUBSTITUTE(MATCH(UPPER(SUBSTITUTE($D88," ","")),'Cleaned Google Form'!$A:$A,0)," ","")),7)="NO")),IFERROR(FIND(UPPER(SUBSTITUTE(Y$12," ","")),INDEX('Cleaned Google Form'!$A$1:$L$5000,MATCH(UPPER(SUBSTITUTE($D88," ","")),'Cleaned Google Form'!$A:$A,0),8),1),FALSE)),0,1),1)</f>
        <v>1</v>
      </c>
      <c r="Z88" s="14">
        <f>IFERROR(IF(OR(IFERROR(FIND(Z$13,INDEX('Cleaned Google Form'!$A$1:$L$5000,MATCH(UPPER(SUBSTITUTE('Main Template'!$D88," ","")),'Cleaned Google Form'!$A:$A,0),12),1),FALSE),AND(Z$17=1,NOT(INDEX('Cleaned Google Form'!$A$1:$L$5000,MATCH(UPPER(SUBSTITUTE('Main Template'!$D88," ","")),'Cleaned Google Form'!$A:$A,0),6)="NO")),AND(Z$17&gt;=26,NOT(INDEX('Cleaned Google Form'!$A$1:$L$5000,UPPER(SUBSTITUTE(MATCH(UPPER(SUBSTITUTE($D88," ","")),'Cleaned Google Form'!$A:$A,0)," ","")),7)="NO")),IFERROR(FIND(UPPER(SUBSTITUTE(Z$12," ","")),INDEX('Cleaned Google Form'!$A$1:$L$5000,MATCH(UPPER(SUBSTITUTE($D88," ","")),'Cleaned Google Form'!$A:$A,0),8),1),FALSE)),0,1),1)</f>
        <v>1</v>
      </c>
      <c r="AA88" s="14">
        <f>IFERROR(IF(OR(IFERROR(FIND(AA$13,INDEX('Cleaned Google Form'!$A$1:$L$5000,MATCH(UPPER(SUBSTITUTE('Main Template'!$D88," ","")),'Cleaned Google Form'!$A:$A,0),12),1),FALSE),AND(AA$17=1,NOT(INDEX('Cleaned Google Form'!$A$1:$L$5000,MATCH(UPPER(SUBSTITUTE('Main Template'!$D88," ","")),'Cleaned Google Form'!$A:$A,0),6)="NO")),AND(AA$17&gt;=26,NOT(INDEX('Cleaned Google Form'!$A$1:$L$5000,UPPER(SUBSTITUTE(MATCH(UPPER(SUBSTITUTE($D88," ","")),'Cleaned Google Form'!$A:$A,0)," ","")),7)="NO")),IFERROR(FIND(UPPER(SUBSTITUTE(AA$12," ","")),INDEX('Cleaned Google Form'!$A$1:$L$5000,MATCH(UPPER(SUBSTITUTE($D88," ","")),'Cleaned Google Form'!$A:$A,0),8),1),FALSE)),0,1),1)</f>
        <v>1</v>
      </c>
      <c r="AB88" s="14">
        <f>IFERROR(IF(OR(IFERROR(FIND(AB$13,INDEX('Cleaned Google Form'!$A$1:$L$5000,MATCH(UPPER(SUBSTITUTE('Main Template'!$D88," ","")),'Cleaned Google Form'!$A:$A,0),12),1),FALSE),AND(AB$17=1,NOT(INDEX('Cleaned Google Form'!$A$1:$L$5000,MATCH(UPPER(SUBSTITUTE('Main Template'!$D88," ","")),'Cleaned Google Form'!$A:$A,0),6)="NO")),AND(AB$17&gt;=26,NOT(INDEX('Cleaned Google Form'!$A$1:$L$5000,UPPER(SUBSTITUTE(MATCH(UPPER(SUBSTITUTE($D88," ","")),'Cleaned Google Form'!$A:$A,0)," ","")),7)="NO")),IFERROR(FIND(UPPER(SUBSTITUTE(AB$12," ","")),INDEX('Cleaned Google Form'!$A$1:$L$5000,MATCH(UPPER(SUBSTITUTE($D88," ","")),'Cleaned Google Form'!$A:$A,0),8),1),FALSE)),0,1),1)</f>
        <v>1</v>
      </c>
      <c r="AC88" s="14">
        <f>IFERROR(IF(OR(IFERROR(FIND(AC$13,INDEX('Cleaned Google Form'!$A$1:$L$5000,MATCH(UPPER(SUBSTITUTE('Main Template'!$D88," ","")),'Cleaned Google Form'!$A:$A,0),12),1),FALSE),AND(AC$17=1,NOT(INDEX('Cleaned Google Form'!$A$1:$L$5000,MATCH(UPPER(SUBSTITUTE('Main Template'!$D88," ","")),'Cleaned Google Form'!$A:$A,0),6)="NO")),AND(AC$17&gt;=26,NOT(INDEX('Cleaned Google Form'!$A$1:$L$5000,UPPER(SUBSTITUTE(MATCH(UPPER(SUBSTITUTE($D88," ","")),'Cleaned Google Form'!$A:$A,0)," ","")),7)="NO")),IFERROR(FIND(UPPER(SUBSTITUTE(AC$12," ","")),INDEX('Cleaned Google Form'!$A$1:$L$5000,MATCH(UPPER(SUBSTITUTE($D88," ","")),'Cleaned Google Form'!$A:$A,0),8),1),FALSE)),0,1),1)</f>
        <v>1</v>
      </c>
      <c r="AD88" s="14">
        <f>IFERROR(IF(OR(IFERROR(FIND(AD$13,INDEX('Cleaned Google Form'!$A$1:$L$5000,MATCH(UPPER(SUBSTITUTE('Main Template'!$D88," ","")),'Cleaned Google Form'!$A:$A,0),12),1),FALSE),AND(AD$17=1,NOT(INDEX('Cleaned Google Form'!$A$1:$L$5000,MATCH(UPPER(SUBSTITUTE('Main Template'!$D88," ","")),'Cleaned Google Form'!$A:$A,0),6)="NO")),AND(AD$17&gt;=26,NOT(INDEX('Cleaned Google Form'!$A$1:$L$5000,UPPER(SUBSTITUTE(MATCH(UPPER(SUBSTITUTE($D88," ","")),'Cleaned Google Form'!$A:$A,0)," ","")),7)="NO")),IFERROR(FIND(UPPER(SUBSTITUTE(AD$12," ","")),INDEX('Cleaned Google Form'!$A$1:$L$5000,MATCH(UPPER(SUBSTITUTE($D88," ","")),'Cleaned Google Form'!$A:$A,0),8),1),FALSE)),0,1),1)</f>
        <v>1</v>
      </c>
      <c r="AE88" s="14">
        <f>IFERROR(IF(OR(IFERROR(FIND(AE$13,INDEX('Cleaned Google Form'!$A$1:$L$5000,MATCH(UPPER(SUBSTITUTE('Main Template'!$D88," ","")),'Cleaned Google Form'!$A:$A,0),12),1),FALSE),AND(AE$17=1,NOT(INDEX('Cleaned Google Form'!$A$1:$L$5000,MATCH(UPPER(SUBSTITUTE('Main Template'!$D88," ","")),'Cleaned Google Form'!$A:$A,0),6)="NO")),AND(AE$17&gt;=26,NOT(INDEX('Cleaned Google Form'!$A$1:$L$5000,UPPER(SUBSTITUTE(MATCH(UPPER(SUBSTITUTE($D88," ","")),'Cleaned Google Form'!$A:$A,0)," ","")),7)="NO")),IFERROR(FIND(UPPER(SUBSTITUTE(AE$12," ","")),INDEX('Cleaned Google Form'!$A$1:$L$5000,MATCH(UPPER(SUBSTITUTE($D88," ","")),'Cleaned Google Form'!$A:$A,0),8),1),FALSE)),0,1),1)</f>
        <v>1</v>
      </c>
      <c r="AF88" s="14">
        <f>IFERROR(IF(OR(IFERROR(FIND(AF$13,INDEX('Cleaned Google Form'!$A$1:$L$5000,MATCH(UPPER(SUBSTITUTE('Main Template'!$D88," ","")),'Cleaned Google Form'!$A:$A,0),12),1),FALSE),AND(AF$17=1,NOT(INDEX('Cleaned Google Form'!$A$1:$L$5000,MATCH(UPPER(SUBSTITUTE('Main Template'!$D88," ","")),'Cleaned Google Form'!$A:$A,0),6)="NO")),AND(AF$17&gt;=26,NOT(INDEX('Cleaned Google Form'!$A$1:$L$5000,UPPER(SUBSTITUTE(MATCH(UPPER(SUBSTITUTE($D88," ","")),'Cleaned Google Form'!$A:$A,0)," ","")),7)="NO")),IFERROR(FIND(UPPER(SUBSTITUTE(AF$12," ","")),INDEX('Cleaned Google Form'!$A$1:$L$5000,MATCH(UPPER(SUBSTITUTE($D88," ","")),'Cleaned Google Form'!$A:$A,0),8),1),FALSE)),0,1),1)</f>
        <v>1</v>
      </c>
      <c r="AG88" s="14">
        <f>IFERROR(IF(OR(IFERROR(FIND(AG$13,INDEX('Cleaned Google Form'!$A$1:$L$5000,MATCH(UPPER(SUBSTITUTE('Main Template'!$D88," ","")),'Cleaned Google Form'!$A:$A,0),12),1),FALSE),AND(AG$17=1,NOT(INDEX('Cleaned Google Form'!$A$1:$L$5000,MATCH(UPPER(SUBSTITUTE('Main Template'!$D88," ","")),'Cleaned Google Form'!$A:$A,0),6)="NO")),AND(AG$17&gt;=26,NOT(INDEX('Cleaned Google Form'!$A$1:$L$5000,UPPER(SUBSTITUTE(MATCH(UPPER(SUBSTITUTE($D88," ","")),'Cleaned Google Form'!$A:$A,0)," ","")),7)="NO")),IFERROR(FIND(UPPER(SUBSTITUTE(AG$12," ","")),INDEX('Cleaned Google Form'!$A$1:$L$5000,MATCH(UPPER(SUBSTITUTE($D88," ","")),'Cleaned Google Form'!$A:$A,0),8),1),FALSE)),0,1),1)</f>
        <v>1</v>
      </c>
      <c r="AH88" s="14">
        <f>IFERROR(IF(OR(IFERROR(FIND(AH$13,INDEX('Cleaned Google Form'!$A$1:$L$5000,MATCH(UPPER(SUBSTITUTE('Main Template'!$D88," ","")),'Cleaned Google Form'!$A:$A,0),12),1),FALSE),AND(AH$17=1,NOT(INDEX('Cleaned Google Form'!$A$1:$L$5000,MATCH(UPPER(SUBSTITUTE('Main Template'!$D88," ","")),'Cleaned Google Form'!$A:$A,0),6)="NO")),AND(AH$17&gt;=26,NOT(INDEX('Cleaned Google Form'!$A$1:$L$5000,UPPER(SUBSTITUTE(MATCH(UPPER(SUBSTITUTE($D88," ","")),'Cleaned Google Form'!$A:$A,0)," ","")),7)="NO")),IFERROR(FIND(UPPER(SUBSTITUTE(AH$12," ","")),INDEX('Cleaned Google Form'!$A$1:$L$5000,MATCH(UPPER(SUBSTITUTE($D88," ","")),'Cleaned Google Form'!$A:$A,0),8),1),FALSE)),0,1),1)</f>
        <v>1</v>
      </c>
      <c r="AI88" s="14">
        <f>IFERROR(IF(OR(IFERROR(FIND(AI$13,INDEX('Cleaned Google Form'!$A$1:$L$5000,MATCH(UPPER(SUBSTITUTE('Main Template'!$D88," ","")),'Cleaned Google Form'!$A:$A,0),12),1),FALSE),AND(AI$17=1,NOT(INDEX('Cleaned Google Form'!$A$1:$L$5000,MATCH(UPPER(SUBSTITUTE('Main Template'!$D88," ","")),'Cleaned Google Form'!$A:$A,0),6)="NO")),AND(AI$17&gt;=26,NOT(INDEX('Cleaned Google Form'!$A$1:$L$5000,UPPER(SUBSTITUTE(MATCH(UPPER(SUBSTITUTE($D88," ","")),'Cleaned Google Form'!$A:$A,0)," ","")),7)="NO")),IFERROR(FIND(UPPER(SUBSTITUTE(AI$12," ","")),INDEX('Cleaned Google Form'!$A$1:$L$5000,MATCH(UPPER(SUBSTITUTE($D88," ","")),'Cleaned Google Form'!$A:$A,0),8),1),FALSE)),0,1),1)</f>
        <v>1</v>
      </c>
      <c r="AJ88" s="14">
        <f>IFERROR(IF(OR(IFERROR(FIND(AJ$13,INDEX('Cleaned Google Form'!$A$1:$L$5000,MATCH(UPPER(SUBSTITUTE('Main Template'!$D88," ","")),'Cleaned Google Form'!$A:$A,0),12),1),FALSE),AND(AJ$17=1,NOT(INDEX('Cleaned Google Form'!$A$1:$L$5000,MATCH(UPPER(SUBSTITUTE('Main Template'!$D88," ","")),'Cleaned Google Form'!$A:$A,0),6)="NO")),AND(AJ$17&gt;=26,NOT(INDEX('Cleaned Google Form'!$A$1:$L$5000,UPPER(SUBSTITUTE(MATCH(UPPER(SUBSTITUTE($D88," ","")),'Cleaned Google Form'!$A:$A,0)," ","")),7)="NO")),IFERROR(FIND(UPPER(SUBSTITUTE(AJ$12," ","")),INDEX('Cleaned Google Form'!$A$1:$L$5000,MATCH(UPPER(SUBSTITUTE($D88," ","")),'Cleaned Google Form'!$A:$A,0),8),1),FALSE)),0,1),1)</f>
        <v>1</v>
      </c>
      <c r="AK88" s="14">
        <f>IFERROR(IF(OR(IFERROR(FIND(AK$13,INDEX('Cleaned Google Form'!$A$1:$L$5000,MATCH(UPPER(SUBSTITUTE('Main Template'!$D88," ","")),'Cleaned Google Form'!$A:$A,0),12),1),FALSE),AND(AK$17=1,NOT(INDEX('Cleaned Google Form'!$A$1:$L$5000,MATCH(UPPER(SUBSTITUTE('Main Template'!$D88," ","")),'Cleaned Google Form'!$A:$A,0),6)="NO")),AND(AK$17&gt;=26,NOT(INDEX('Cleaned Google Form'!$A$1:$L$5000,UPPER(SUBSTITUTE(MATCH(UPPER(SUBSTITUTE($D88," ","")),'Cleaned Google Form'!$A:$A,0)," ","")),7)="NO")),IFERROR(FIND(UPPER(SUBSTITUTE(AK$12," ","")),INDEX('Cleaned Google Form'!$A$1:$L$5000,MATCH(UPPER(SUBSTITUTE($D88," ","")),'Cleaned Google Form'!$A:$A,0),8),1),FALSE)),0,1),1)</f>
        <v>1</v>
      </c>
      <c r="AL88" s="14">
        <f>IFERROR(IF(OR(IFERROR(FIND(AL$13,INDEX('Cleaned Google Form'!$A$1:$L$5000,MATCH(UPPER(SUBSTITUTE('Main Template'!$D88," ","")),'Cleaned Google Form'!$A:$A,0),12),1),FALSE),AND(AL$17=1,NOT(INDEX('Cleaned Google Form'!$A$1:$L$5000,MATCH(UPPER(SUBSTITUTE('Main Template'!$D88," ","")),'Cleaned Google Form'!$A:$A,0),6)="NO")),AND(AL$17&gt;=26,NOT(INDEX('Cleaned Google Form'!$A$1:$L$5000,UPPER(SUBSTITUTE(MATCH(UPPER(SUBSTITUTE($D88," ","")),'Cleaned Google Form'!$A:$A,0)," ","")),7)="NO")),IFERROR(FIND(UPPER(SUBSTITUTE(AL$12," ","")),INDEX('Cleaned Google Form'!$A$1:$L$5000,MATCH(UPPER(SUBSTITUTE($D88," ","")),'Cleaned Google Form'!$A:$A,0),8),1),FALSE)),0,1),1)</f>
        <v>1</v>
      </c>
      <c r="AM88" s="14">
        <f>IFERROR(IF(OR(IFERROR(FIND(AM$13,INDEX('Cleaned Google Form'!$A$1:$L$5000,MATCH(UPPER(SUBSTITUTE('Main Template'!$D88," ","")),'Cleaned Google Form'!$A:$A,0),12),1),FALSE),AND(AM$17=1,NOT(INDEX('Cleaned Google Form'!$A$1:$L$5000,MATCH(UPPER(SUBSTITUTE('Main Template'!$D88," ","")),'Cleaned Google Form'!$A:$A,0),6)="NO")),AND(AM$17&gt;=26,NOT(INDEX('Cleaned Google Form'!$A$1:$L$5000,UPPER(SUBSTITUTE(MATCH(UPPER(SUBSTITUTE($D88," ","")),'Cleaned Google Form'!$A:$A,0)," ","")),7)="NO")),IFERROR(FIND(UPPER(SUBSTITUTE(AM$12," ","")),INDEX('Cleaned Google Form'!$A$1:$L$5000,MATCH(UPPER(SUBSTITUTE($D88," ","")),'Cleaned Google Form'!$A:$A,0),8),1),FALSE)),0,1),1)</f>
        <v>1</v>
      </c>
      <c r="AN88" s="14">
        <f>IFERROR(IF(OR(IFERROR(FIND(AN$13,INDEX('Cleaned Google Form'!$A$1:$L$5000,MATCH(UPPER(SUBSTITUTE('Main Template'!$D88," ","")),'Cleaned Google Form'!$A:$A,0),12),1),FALSE),AND(AN$17=1,NOT(INDEX('Cleaned Google Form'!$A$1:$L$5000,MATCH(UPPER(SUBSTITUTE('Main Template'!$D88," ","")),'Cleaned Google Form'!$A:$A,0),6)="NO")),AND(AN$17&gt;=26,NOT(INDEX('Cleaned Google Form'!$A$1:$L$5000,UPPER(SUBSTITUTE(MATCH(UPPER(SUBSTITUTE($D88," ","")),'Cleaned Google Form'!$A:$A,0)," ","")),7)="NO")),IFERROR(FIND(UPPER(SUBSTITUTE(AN$12," ","")),INDEX('Cleaned Google Form'!$A$1:$L$5000,MATCH(UPPER(SUBSTITUTE($D88," ","")),'Cleaned Google Form'!$A:$A,0),8),1),FALSE)),0,1),1)</f>
        <v>1</v>
      </c>
    </row>
    <row r="89" spans="3:40">
      <c r="C89" s="4">
        <f t="shared" si="10"/>
        <v>72</v>
      </c>
      <c r="D89" s="4" t="s">
        <v>15</v>
      </c>
      <c r="E89" s="4">
        <f>IFERROR(IF(UPPER(VLOOKUP(UPPER(SUBSTITUTE(D89," ","")),'Cleaned Google Form'!$A$1:$L$5000,3,FALSE))="YES",1,0),0)</f>
        <v>0</v>
      </c>
      <c r="F89" s="4">
        <f>IFERROR(IF(VLOOKUP(UPPER(SUBSTITUTE(D89," ","")),'Cleaned Google Form'!$A$1:$L$5000,2,FALSE)="R1",1,0),0)</f>
        <v>0</v>
      </c>
      <c r="G89" s="4">
        <f>IFERROR(IF(VLOOKUP(UPPER(SUBSTITUTE(D89," ","")),'Cleaned Google Form'!$A$1:$L$5000,4,FALSE)="VGH",1,0),0)</f>
        <v>0</v>
      </c>
      <c r="H89" s="4">
        <f>IFERROR(IF(G89+IFERROR(IF(VLOOKUP(UPPER(SUBSTITUTE(D89," ","")),'Cleaned Google Form'!$A$1:$L$5000,3,FALSE)="SPH",1,0),0)=0,1,0),0)</f>
        <v>1</v>
      </c>
      <c r="I89" s="4">
        <f t="shared" si="11"/>
        <v>72</v>
      </c>
      <c r="J89" s="14">
        <f>IFERROR(IF(OR(IFERROR(FIND(J$13,INDEX('Cleaned Google Form'!$A$1:$L$5000,MATCH(UPPER(SUBSTITUTE('Main Template'!$D89," ","")),'Cleaned Google Form'!$A:$A,0),12),1),FALSE),AND(J$17=1,NOT(INDEX('Cleaned Google Form'!$A$1:$L$5000,MATCH(UPPER(SUBSTITUTE('Main Template'!$D89," ","")),'Cleaned Google Form'!$A:$A,0),6)="NO")),AND(J$17&gt;=26,NOT(INDEX('Cleaned Google Form'!$A$1:$L$5000,UPPER(SUBSTITUTE(MATCH(UPPER(SUBSTITUTE($D89," ","")),'Cleaned Google Form'!$A:$A,0)," ","")),7)="NO")),IFERROR(FIND(UPPER(SUBSTITUTE(J$12," ","")),INDEX('Cleaned Google Form'!$A$1:$L$5000,MATCH(UPPER(SUBSTITUTE($D89," ","")),'Cleaned Google Form'!$A:$A,0),8),1),FALSE)),0,1),1)</f>
        <v>1</v>
      </c>
      <c r="K89" s="14">
        <f>IFERROR(IF(OR(IFERROR(FIND(K$13,INDEX('Cleaned Google Form'!$A$1:$L$5000,MATCH(UPPER(SUBSTITUTE('Main Template'!$D89," ","")),'Cleaned Google Form'!$A:$A,0),12),1),FALSE),AND(K$17=1,NOT(INDEX('Cleaned Google Form'!$A$1:$L$5000,MATCH(UPPER(SUBSTITUTE('Main Template'!$D89," ","")),'Cleaned Google Form'!$A:$A,0),6)="NO")),AND(K$17&gt;=26,NOT(INDEX('Cleaned Google Form'!$A$1:$L$5000,UPPER(SUBSTITUTE(MATCH(UPPER(SUBSTITUTE($D89," ","")),'Cleaned Google Form'!$A:$A,0)," ","")),7)="NO")),IFERROR(FIND(UPPER(SUBSTITUTE(K$12," ","")),INDEX('Cleaned Google Form'!$A$1:$L$5000,MATCH(UPPER(SUBSTITUTE($D89," ","")),'Cleaned Google Form'!$A:$A,0),8),1),FALSE)),0,1),1)</f>
        <v>1</v>
      </c>
      <c r="L89" s="14">
        <f>IFERROR(IF(OR(IFERROR(FIND(L$13,INDEX('Cleaned Google Form'!$A$1:$L$5000,MATCH(UPPER(SUBSTITUTE('Main Template'!$D89," ","")),'Cleaned Google Form'!$A:$A,0),12),1),FALSE),AND(L$17=1,NOT(INDEX('Cleaned Google Form'!$A$1:$L$5000,MATCH(UPPER(SUBSTITUTE('Main Template'!$D89," ","")),'Cleaned Google Form'!$A:$A,0),6)="NO")),AND(L$17&gt;=26,NOT(INDEX('Cleaned Google Form'!$A$1:$L$5000,UPPER(SUBSTITUTE(MATCH(UPPER(SUBSTITUTE($D89," ","")),'Cleaned Google Form'!$A:$A,0)," ","")),7)="NO")),IFERROR(FIND(UPPER(SUBSTITUTE(L$12," ","")),INDEX('Cleaned Google Form'!$A$1:$L$5000,MATCH(UPPER(SUBSTITUTE($D89," ","")),'Cleaned Google Form'!$A:$A,0),8),1),FALSE)),0,1),1)</f>
        <v>1</v>
      </c>
      <c r="M89" s="14">
        <f>IFERROR(IF(OR(IFERROR(FIND(M$13,INDEX('Cleaned Google Form'!$A$1:$L$5000,MATCH(UPPER(SUBSTITUTE('Main Template'!$D89," ","")),'Cleaned Google Form'!$A:$A,0),12),1),FALSE),AND(M$17=1,NOT(INDEX('Cleaned Google Form'!$A$1:$L$5000,MATCH(UPPER(SUBSTITUTE('Main Template'!$D89," ","")),'Cleaned Google Form'!$A:$A,0),6)="NO")),AND(M$17&gt;=26,NOT(INDEX('Cleaned Google Form'!$A$1:$L$5000,UPPER(SUBSTITUTE(MATCH(UPPER(SUBSTITUTE($D89," ","")),'Cleaned Google Form'!$A:$A,0)," ","")),7)="NO")),IFERROR(FIND(UPPER(SUBSTITUTE(M$12," ","")),INDEX('Cleaned Google Form'!$A$1:$L$5000,MATCH(UPPER(SUBSTITUTE($D89," ","")),'Cleaned Google Form'!$A:$A,0),8),1),FALSE)),0,1),1)</f>
        <v>1</v>
      </c>
      <c r="N89" s="14">
        <f>IFERROR(IF(OR(IFERROR(FIND(N$13,INDEX('Cleaned Google Form'!$A$1:$L$5000,MATCH(UPPER(SUBSTITUTE('Main Template'!$D89," ","")),'Cleaned Google Form'!$A:$A,0),12),1),FALSE),AND(N$17=1,NOT(INDEX('Cleaned Google Form'!$A$1:$L$5000,MATCH(UPPER(SUBSTITUTE('Main Template'!$D89," ","")),'Cleaned Google Form'!$A:$A,0),6)="NO")),AND(N$17&gt;=26,NOT(INDEX('Cleaned Google Form'!$A$1:$L$5000,UPPER(SUBSTITUTE(MATCH(UPPER(SUBSTITUTE($D89," ","")),'Cleaned Google Form'!$A:$A,0)," ","")),7)="NO")),IFERROR(FIND(UPPER(SUBSTITUTE(N$12," ","")),INDEX('Cleaned Google Form'!$A$1:$L$5000,MATCH(UPPER(SUBSTITUTE($D89," ","")),'Cleaned Google Form'!$A:$A,0),8),1),FALSE)),0,1),1)</f>
        <v>1</v>
      </c>
      <c r="O89" s="14">
        <f>IFERROR(IF(OR(IFERROR(FIND(O$13,INDEX('Cleaned Google Form'!$A$1:$L$5000,MATCH(UPPER(SUBSTITUTE('Main Template'!$D89," ","")),'Cleaned Google Form'!$A:$A,0),12),1),FALSE),AND(O$17=1,NOT(INDEX('Cleaned Google Form'!$A$1:$L$5000,MATCH(UPPER(SUBSTITUTE('Main Template'!$D89," ","")),'Cleaned Google Form'!$A:$A,0),6)="NO")),AND(O$17&gt;=26,NOT(INDEX('Cleaned Google Form'!$A$1:$L$5000,UPPER(SUBSTITUTE(MATCH(UPPER(SUBSTITUTE($D89," ","")),'Cleaned Google Form'!$A:$A,0)," ","")),7)="NO")),IFERROR(FIND(UPPER(SUBSTITUTE(O$12," ","")),INDEX('Cleaned Google Form'!$A$1:$L$5000,MATCH(UPPER(SUBSTITUTE($D89," ","")),'Cleaned Google Form'!$A:$A,0),8),1),FALSE)),0,1),1)</f>
        <v>1</v>
      </c>
      <c r="P89" s="14">
        <f>IFERROR(IF(OR(IFERROR(FIND(P$13,INDEX('Cleaned Google Form'!$A$1:$L$5000,MATCH(UPPER(SUBSTITUTE('Main Template'!$D89," ","")),'Cleaned Google Form'!$A:$A,0),12),1),FALSE),AND(P$17=1,NOT(INDEX('Cleaned Google Form'!$A$1:$L$5000,MATCH(UPPER(SUBSTITUTE('Main Template'!$D89," ","")),'Cleaned Google Form'!$A:$A,0),6)="NO")),AND(P$17&gt;=26,NOT(INDEX('Cleaned Google Form'!$A$1:$L$5000,UPPER(SUBSTITUTE(MATCH(UPPER(SUBSTITUTE($D89," ","")),'Cleaned Google Form'!$A:$A,0)," ","")),7)="NO")),IFERROR(FIND(UPPER(SUBSTITUTE(P$12," ","")),INDEX('Cleaned Google Form'!$A$1:$L$5000,MATCH(UPPER(SUBSTITUTE($D89," ","")),'Cleaned Google Form'!$A:$A,0),8),1),FALSE)),0,1),1)</f>
        <v>1</v>
      </c>
      <c r="Q89" s="14">
        <f>IFERROR(IF(OR(IFERROR(FIND(Q$13,INDEX('Cleaned Google Form'!$A$1:$L$5000,MATCH(UPPER(SUBSTITUTE('Main Template'!$D89," ","")),'Cleaned Google Form'!$A:$A,0),12),1),FALSE),AND(Q$17=1,NOT(INDEX('Cleaned Google Form'!$A$1:$L$5000,MATCH(UPPER(SUBSTITUTE('Main Template'!$D89," ","")),'Cleaned Google Form'!$A:$A,0),6)="NO")),AND(Q$17&gt;=26,NOT(INDEX('Cleaned Google Form'!$A$1:$L$5000,UPPER(SUBSTITUTE(MATCH(UPPER(SUBSTITUTE($D89," ","")),'Cleaned Google Form'!$A:$A,0)," ","")),7)="NO")),IFERROR(FIND(UPPER(SUBSTITUTE(Q$12," ","")),INDEX('Cleaned Google Form'!$A$1:$L$5000,MATCH(UPPER(SUBSTITUTE($D89," ","")),'Cleaned Google Form'!$A:$A,0),8),1),FALSE)),0,1),1)</f>
        <v>1</v>
      </c>
      <c r="R89" s="14">
        <f>IFERROR(IF(OR(IFERROR(FIND(R$13,INDEX('Cleaned Google Form'!$A$1:$L$5000,MATCH(UPPER(SUBSTITUTE('Main Template'!$D89," ","")),'Cleaned Google Form'!$A:$A,0),12),1),FALSE),AND(R$17=1,NOT(INDEX('Cleaned Google Form'!$A$1:$L$5000,MATCH(UPPER(SUBSTITUTE('Main Template'!$D89," ","")),'Cleaned Google Form'!$A:$A,0),6)="NO")),AND(R$17&gt;=26,NOT(INDEX('Cleaned Google Form'!$A$1:$L$5000,UPPER(SUBSTITUTE(MATCH(UPPER(SUBSTITUTE($D89," ","")),'Cleaned Google Form'!$A:$A,0)," ","")),7)="NO")),IFERROR(FIND(UPPER(SUBSTITUTE(R$12," ","")),INDEX('Cleaned Google Form'!$A$1:$L$5000,MATCH(UPPER(SUBSTITUTE($D89," ","")),'Cleaned Google Form'!$A:$A,0),8),1),FALSE)),0,1),1)</f>
        <v>1</v>
      </c>
      <c r="S89" s="14">
        <f>IFERROR(IF(OR(IFERROR(FIND(S$13,INDEX('Cleaned Google Form'!$A$1:$L$5000,MATCH(UPPER(SUBSTITUTE('Main Template'!$D89," ","")),'Cleaned Google Form'!$A:$A,0),12),1),FALSE),AND(S$17=1,NOT(INDEX('Cleaned Google Form'!$A$1:$L$5000,MATCH(UPPER(SUBSTITUTE('Main Template'!$D89," ","")),'Cleaned Google Form'!$A:$A,0),6)="NO")),AND(S$17&gt;=26,NOT(INDEX('Cleaned Google Form'!$A$1:$L$5000,UPPER(SUBSTITUTE(MATCH(UPPER(SUBSTITUTE($D89," ","")),'Cleaned Google Form'!$A:$A,0)," ","")),7)="NO")),IFERROR(FIND(UPPER(SUBSTITUTE(S$12," ","")),INDEX('Cleaned Google Form'!$A$1:$L$5000,MATCH(UPPER(SUBSTITUTE($D89," ","")),'Cleaned Google Form'!$A:$A,0),8),1),FALSE)),0,1),1)</f>
        <v>1</v>
      </c>
      <c r="T89" s="14">
        <f>IFERROR(IF(OR(IFERROR(FIND(T$13,INDEX('Cleaned Google Form'!$A$1:$L$5000,MATCH(UPPER(SUBSTITUTE('Main Template'!$D89," ","")),'Cleaned Google Form'!$A:$A,0),12),1),FALSE),AND(T$17=1,NOT(INDEX('Cleaned Google Form'!$A$1:$L$5000,MATCH(UPPER(SUBSTITUTE('Main Template'!$D89," ","")),'Cleaned Google Form'!$A:$A,0),6)="NO")),AND(T$17&gt;=26,NOT(INDEX('Cleaned Google Form'!$A$1:$L$5000,UPPER(SUBSTITUTE(MATCH(UPPER(SUBSTITUTE($D89," ","")),'Cleaned Google Form'!$A:$A,0)," ","")),7)="NO")),IFERROR(FIND(UPPER(SUBSTITUTE(T$12," ","")),INDEX('Cleaned Google Form'!$A$1:$L$5000,MATCH(UPPER(SUBSTITUTE($D89," ","")),'Cleaned Google Form'!$A:$A,0),8),1),FALSE)),0,1),1)</f>
        <v>1</v>
      </c>
      <c r="U89" s="14">
        <f>IFERROR(IF(OR(IFERROR(FIND(U$13,INDEX('Cleaned Google Form'!$A$1:$L$5000,MATCH(UPPER(SUBSTITUTE('Main Template'!$D89," ","")),'Cleaned Google Form'!$A:$A,0),12),1),FALSE),AND(U$17=1,NOT(INDEX('Cleaned Google Form'!$A$1:$L$5000,MATCH(UPPER(SUBSTITUTE('Main Template'!$D89," ","")),'Cleaned Google Form'!$A:$A,0),6)="NO")),AND(U$17&gt;=26,NOT(INDEX('Cleaned Google Form'!$A$1:$L$5000,UPPER(SUBSTITUTE(MATCH(UPPER(SUBSTITUTE($D89," ","")),'Cleaned Google Form'!$A:$A,0)," ","")),7)="NO")),IFERROR(FIND(UPPER(SUBSTITUTE(U$12," ","")),INDEX('Cleaned Google Form'!$A$1:$L$5000,MATCH(UPPER(SUBSTITUTE($D89," ","")),'Cleaned Google Form'!$A:$A,0),8),1),FALSE)),0,1),1)</f>
        <v>1</v>
      </c>
      <c r="V89" s="14">
        <f>IFERROR(IF(OR(IFERROR(FIND(V$13,INDEX('Cleaned Google Form'!$A$1:$L$5000,MATCH(UPPER(SUBSTITUTE('Main Template'!$D89," ","")),'Cleaned Google Form'!$A:$A,0),12),1),FALSE),AND(V$17=1,NOT(INDEX('Cleaned Google Form'!$A$1:$L$5000,MATCH(UPPER(SUBSTITUTE('Main Template'!$D89," ","")),'Cleaned Google Form'!$A:$A,0),6)="NO")),AND(V$17&gt;=26,NOT(INDEX('Cleaned Google Form'!$A$1:$L$5000,UPPER(SUBSTITUTE(MATCH(UPPER(SUBSTITUTE($D89," ","")),'Cleaned Google Form'!$A:$A,0)," ","")),7)="NO")),IFERROR(FIND(UPPER(SUBSTITUTE(V$12," ","")),INDEX('Cleaned Google Form'!$A$1:$L$5000,MATCH(UPPER(SUBSTITUTE($D89," ","")),'Cleaned Google Form'!$A:$A,0),8),1),FALSE)),0,1),1)</f>
        <v>1</v>
      </c>
      <c r="W89" s="14">
        <f>IFERROR(IF(OR(IFERROR(FIND(W$13,INDEX('Cleaned Google Form'!$A$1:$L$5000,MATCH(UPPER(SUBSTITUTE('Main Template'!$D89," ","")),'Cleaned Google Form'!$A:$A,0),12),1),FALSE),AND(W$17=1,NOT(INDEX('Cleaned Google Form'!$A$1:$L$5000,MATCH(UPPER(SUBSTITUTE('Main Template'!$D89," ","")),'Cleaned Google Form'!$A:$A,0),6)="NO")),AND(W$17&gt;=26,NOT(INDEX('Cleaned Google Form'!$A$1:$L$5000,UPPER(SUBSTITUTE(MATCH(UPPER(SUBSTITUTE($D89," ","")),'Cleaned Google Form'!$A:$A,0)," ","")),7)="NO")),IFERROR(FIND(UPPER(SUBSTITUTE(W$12," ","")),INDEX('Cleaned Google Form'!$A$1:$L$5000,MATCH(UPPER(SUBSTITUTE($D89," ","")),'Cleaned Google Form'!$A:$A,0),8),1),FALSE)),0,1),1)</f>
        <v>1</v>
      </c>
      <c r="X89" s="14">
        <f>IFERROR(IF(OR(IFERROR(FIND(X$13,INDEX('Cleaned Google Form'!$A$1:$L$5000,MATCH(UPPER(SUBSTITUTE('Main Template'!$D89," ","")),'Cleaned Google Form'!$A:$A,0),12),1),FALSE),AND(X$17=1,NOT(INDEX('Cleaned Google Form'!$A$1:$L$5000,MATCH(UPPER(SUBSTITUTE('Main Template'!$D89," ","")),'Cleaned Google Form'!$A:$A,0),6)="NO")),AND(X$17&gt;=26,NOT(INDEX('Cleaned Google Form'!$A$1:$L$5000,UPPER(SUBSTITUTE(MATCH(UPPER(SUBSTITUTE($D89," ","")),'Cleaned Google Form'!$A:$A,0)," ","")),7)="NO")),IFERROR(FIND(UPPER(SUBSTITUTE(X$12," ","")),INDEX('Cleaned Google Form'!$A$1:$L$5000,MATCH(UPPER(SUBSTITUTE($D89," ","")),'Cleaned Google Form'!$A:$A,0),8),1),FALSE)),0,1),1)</f>
        <v>1</v>
      </c>
      <c r="Y89" s="14">
        <f>IFERROR(IF(OR(IFERROR(FIND(Y$13,INDEX('Cleaned Google Form'!$A$1:$L$5000,MATCH(UPPER(SUBSTITUTE('Main Template'!$D89," ","")),'Cleaned Google Form'!$A:$A,0),12),1),FALSE),AND(Y$17=1,NOT(INDEX('Cleaned Google Form'!$A$1:$L$5000,MATCH(UPPER(SUBSTITUTE('Main Template'!$D89," ","")),'Cleaned Google Form'!$A:$A,0),6)="NO")),AND(Y$17&gt;=26,NOT(INDEX('Cleaned Google Form'!$A$1:$L$5000,UPPER(SUBSTITUTE(MATCH(UPPER(SUBSTITUTE($D89," ","")),'Cleaned Google Form'!$A:$A,0)," ","")),7)="NO")),IFERROR(FIND(UPPER(SUBSTITUTE(Y$12," ","")),INDEX('Cleaned Google Form'!$A$1:$L$5000,MATCH(UPPER(SUBSTITUTE($D89," ","")),'Cleaned Google Form'!$A:$A,0),8),1),FALSE)),0,1),1)</f>
        <v>1</v>
      </c>
      <c r="Z89" s="14">
        <f>IFERROR(IF(OR(IFERROR(FIND(Z$13,INDEX('Cleaned Google Form'!$A$1:$L$5000,MATCH(UPPER(SUBSTITUTE('Main Template'!$D89," ","")),'Cleaned Google Form'!$A:$A,0),12),1),FALSE),AND(Z$17=1,NOT(INDEX('Cleaned Google Form'!$A$1:$L$5000,MATCH(UPPER(SUBSTITUTE('Main Template'!$D89," ","")),'Cleaned Google Form'!$A:$A,0),6)="NO")),AND(Z$17&gt;=26,NOT(INDEX('Cleaned Google Form'!$A$1:$L$5000,UPPER(SUBSTITUTE(MATCH(UPPER(SUBSTITUTE($D89," ","")),'Cleaned Google Form'!$A:$A,0)," ","")),7)="NO")),IFERROR(FIND(UPPER(SUBSTITUTE(Z$12," ","")),INDEX('Cleaned Google Form'!$A$1:$L$5000,MATCH(UPPER(SUBSTITUTE($D89," ","")),'Cleaned Google Form'!$A:$A,0),8),1),FALSE)),0,1),1)</f>
        <v>1</v>
      </c>
      <c r="AA89" s="14">
        <f>IFERROR(IF(OR(IFERROR(FIND(AA$13,INDEX('Cleaned Google Form'!$A$1:$L$5000,MATCH(UPPER(SUBSTITUTE('Main Template'!$D89," ","")),'Cleaned Google Form'!$A:$A,0),12),1),FALSE),AND(AA$17=1,NOT(INDEX('Cleaned Google Form'!$A$1:$L$5000,MATCH(UPPER(SUBSTITUTE('Main Template'!$D89," ","")),'Cleaned Google Form'!$A:$A,0),6)="NO")),AND(AA$17&gt;=26,NOT(INDEX('Cleaned Google Form'!$A$1:$L$5000,UPPER(SUBSTITUTE(MATCH(UPPER(SUBSTITUTE($D89," ","")),'Cleaned Google Form'!$A:$A,0)," ","")),7)="NO")),IFERROR(FIND(UPPER(SUBSTITUTE(AA$12," ","")),INDEX('Cleaned Google Form'!$A$1:$L$5000,MATCH(UPPER(SUBSTITUTE($D89," ","")),'Cleaned Google Form'!$A:$A,0),8),1),FALSE)),0,1),1)</f>
        <v>1</v>
      </c>
      <c r="AB89" s="14">
        <f>IFERROR(IF(OR(IFERROR(FIND(AB$13,INDEX('Cleaned Google Form'!$A$1:$L$5000,MATCH(UPPER(SUBSTITUTE('Main Template'!$D89," ","")),'Cleaned Google Form'!$A:$A,0),12),1),FALSE),AND(AB$17=1,NOT(INDEX('Cleaned Google Form'!$A$1:$L$5000,MATCH(UPPER(SUBSTITUTE('Main Template'!$D89," ","")),'Cleaned Google Form'!$A:$A,0),6)="NO")),AND(AB$17&gt;=26,NOT(INDEX('Cleaned Google Form'!$A$1:$L$5000,UPPER(SUBSTITUTE(MATCH(UPPER(SUBSTITUTE($D89," ","")),'Cleaned Google Form'!$A:$A,0)," ","")),7)="NO")),IFERROR(FIND(UPPER(SUBSTITUTE(AB$12," ","")),INDEX('Cleaned Google Form'!$A$1:$L$5000,MATCH(UPPER(SUBSTITUTE($D89," ","")),'Cleaned Google Form'!$A:$A,0),8),1),FALSE)),0,1),1)</f>
        <v>1</v>
      </c>
      <c r="AC89" s="14">
        <f>IFERROR(IF(OR(IFERROR(FIND(AC$13,INDEX('Cleaned Google Form'!$A$1:$L$5000,MATCH(UPPER(SUBSTITUTE('Main Template'!$D89," ","")),'Cleaned Google Form'!$A:$A,0),12),1),FALSE),AND(AC$17=1,NOT(INDEX('Cleaned Google Form'!$A$1:$L$5000,MATCH(UPPER(SUBSTITUTE('Main Template'!$D89," ","")),'Cleaned Google Form'!$A:$A,0),6)="NO")),AND(AC$17&gt;=26,NOT(INDEX('Cleaned Google Form'!$A$1:$L$5000,UPPER(SUBSTITUTE(MATCH(UPPER(SUBSTITUTE($D89," ","")),'Cleaned Google Form'!$A:$A,0)," ","")),7)="NO")),IFERROR(FIND(UPPER(SUBSTITUTE(AC$12," ","")),INDEX('Cleaned Google Form'!$A$1:$L$5000,MATCH(UPPER(SUBSTITUTE($D89," ","")),'Cleaned Google Form'!$A:$A,0),8),1),FALSE)),0,1),1)</f>
        <v>1</v>
      </c>
      <c r="AD89" s="14">
        <f>IFERROR(IF(OR(IFERROR(FIND(AD$13,INDEX('Cleaned Google Form'!$A$1:$L$5000,MATCH(UPPER(SUBSTITUTE('Main Template'!$D89," ","")),'Cleaned Google Form'!$A:$A,0),12),1),FALSE),AND(AD$17=1,NOT(INDEX('Cleaned Google Form'!$A$1:$L$5000,MATCH(UPPER(SUBSTITUTE('Main Template'!$D89," ","")),'Cleaned Google Form'!$A:$A,0),6)="NO")),AND(AD$17&gt;=26,NOT(INDEX('Cleaned Google Form'!$A$1:$L$5000,UPPER(SUBSTITUTE(MATCH(UPPER(SUBSTITUTE($D89," ","")),'Cleaned Google Form'!$A:$A,0)," ","")),7)="NO")),IFERROR(FIND(UPPER(SUBSTITUTE(AD$12," ","")),INDEX('Cleaned Google Form'!$A$1:$L$5000,MATCH(UPPER(SUBSTITUTE($D89," ","")),'Cleaned Google Form'!$A:$A,0),8),1),FALSE)),0,1),1)</f>
        <v>1</v>
      </c>
      <c r="AE89" s="14">
        <f>IFERROR(IF(OR(IFERROR(FIND(AE$13,INDEX('Cleaned Google Form'!$A$1:$L$5000,MATCH(UPPER(SUBSTITUTE('Main Template'!$D89," ","")),'Cleaned Google Form'!$A:$A,0),12),1),FALSE),AND(AE$17=1,NOT(INDEX('Cleaned Google Form'!$A$1:$L$5000,MATCH(UPPER(SUBSTITUTE('Main Template'!$D89," ","")),'Cleaned Google Form'!$A:$A,0),6)="NO")),AND(AE$17&gt;=26,NOT(INDEX('Cleaned Google Form'!$A$1:$L$5000,UPPER(SUBSTITUTE(MATCH(UPPER(SUBSTITUTE($D89," ","")),'Cleaned Google Form'!$A:$A,0)," ","")),7)="NO")),IFERROR(FIND(UPPER(SUBSTITUTE(AE$12," ","")),INDEX('Cleaned Google Form'!$A$1:$L$5000,MATCH(UPPER(SUBSTITUTE($D89," ","")),'Cleaned Google Form'!$A:$A,0),8),1),FALSE)),0,1),1)</f>
        <v>1</v>
      </c>
      <c r="AF89" s="14">
        <f>IFERROR(IF(OR(IFERROR(FIND(AF$13,INDEX('Cleaned Google Form'!$A$1:$L$5000,MATCH(UPPER(SUBSTITUTE('Main Template'!$D89," ","")),'Cleaned Google Form'!$A:$A,0),12),1),FALSE),AND(AF$17=1,NOT(INDEX('Cleaned Google Form'!$A$1:$L$5000,MATCH(UPPER(SUBSTITUTE('Main Template'!$D89," ","")),'Cleaned Google Form'!$A:$A,0),6)="NO")),AND(AF$17&gt;=26,NOT(INDEX('Cleaned Google Form'!$A$1:$L$5000,UPPER(SUBSTITUTE(MATCH(UPPER(SUBSTITUTE($D89," ","")),'Cleaned Google Form'!$A:$A,0)," ","")),7)="NO")),IFERROR(FIND(UPPER(SUBSTITUTE(AF$12," ","")),INDEX('Cleaned Google Form'!$A$1:$L$5000,MATCH(UPPER(SUBSTITUTE($D89," ","")),'Cleaned Google Form'!$A:$A,0),8),1),FALSE)),0,1),1)</f>
        <v>1</v>
      </c>
      <c r="AG89" s="14">
        <f>IFERROR(IF(OR(IFERROR(FIND(AG$13,INDEX('Cleaned Google Form'!$A$1:$L$5000,MATCH(UPPER(SUBSTITUTE('Main Template'!$D89," ","")),'Cleaned Google Form'!$A:$A,0),12),1),FALSE),AND(AG$17=1,NOT(INDEX('Cleaned Google Form'!$A$1:$L$5000,MATCH(UPPER(SUBSTITUTE('Main Template'!$D89," ","")),'Cleaned Google Form'!$A:$A,0),6)="NO")),AND(AG$17&gt;=26,NOT(INDEX('Cleaned Google Form'!$A$1:$L$5000,UPPER(SUBSTITUTE(MATCH(UPPER(SUBSTITUTE($D89," ","")),'Cleaned Google Form'!$A:$A,0)," ","")),7)="NO")),IFERROR(FIND(UPPER(SUBSTITUTE(AG$12," ","")),INDEX('Cleaned Google Form'!$A$1:$L$5000,MATCH(UPPER(SUBSTITUTE($D89," ","")),'Cleaned Google Form'!$A:$A,0),8),1),FALSE)),0,1),1)</f>
        <v>1</v>
      </c>
      <c r="AH89" s="14">
        <f>IFERROR(IF(OR(IFERROR(FIND(AH$13,INDEX('Cleaned Google Form'!$A$1:$L$5000,MATCH(UPPER(SUBSTITUTE('Main Template'!$D89," ","")),'Cleaned Google Form'!$A:$A,0),12),1),FALSE),AND(AH$17=1,NOT(INDEX('Cleaned Google Form'!$A$1:$L$5000,MATCH(UPPER(SUBSTITUTE('Main Template'!$D89," ","")),'Cleaned Google Form'!$A:$A,0),6)="NO")),AND(AH$17&gt;=26,NOT(INDEX('Cleaned Google Form'!$A$1:$L$5000,UPPER(SUBSTITUTE(MATCH(UPPER(SUBSTITUTE($D89," ","")),'Cleaned Google Form'!$A:$A,0)," ","")),7)="NO")),IFERROR(FIND(UPPER(SUBSTITUTE(AH$12," ","")),INDEX('Cleaned Google Form'!$A$1:$L$5000,MATCH(UPPER(SUBSTITUTE($D89," ","")),'Cleaned Google Form'!$A:$A,0),8),1),FALSE)),0,1),1)</f>
        <v>1</v>
      </c>
      <c r="AI89" s="14">
        <f>IFERROR(IF(OR(IFERROR(FIND(AI$13,INDEX('Cleaned Google Form'!$A$1:$L$5000,MATCH(UPPER(SUBSTITUTE('Main Template'!$D89," ","")),'Cleaned Google Form'!$A:$A,0),12),1),FALSE),AND(AI$17=1,NOT(INDEX('Cleaned Google Form'!$A$1:$L$5000,MATCH(UPPER(SUBSTITUTE('Main Template'!$D89," ","")),'Cleaned Google Form'!$A:$A,0),6)="NO")),AND(AI$17&gt;=26,NOT(INDEX('Cleaned Google Form'!$A$1:$L$5000,UPPER(SUBSTITUTE(MATCH(UPPER(SUBSTITUTE($D89," ","")),'Cleaned Google Form'!$A:$A,0)," ","")),7)="NO")),IFERROR(FIND(UPPER(SUBSTITUTE(AI$12," ","")),INDEX('Cleaned Google Form'!$A$1:$L$5000,MATCH(UPPER(SUBSTITUTE($D89," ","")),'Cleaned Google Form'!$A:$A,0),8),1),FALSE)),0,1),1)</f>
        <v>1</v>
      </c>
      <c r="AJ89" s="14">
        <f>IFERROR(IF(OR(IFERROR(FIND(AJ$13,INDEX('Cleaned Google Form'!$A$1:$L$5000,MATCH(UPPER(SUBSTITUTE('Main Template'!$D89," ","")),'Cleaned Google Form'!$A:$A,0),12),1),FALSE),AND(AJ$17=1,NOT(INDEX('Cleaned Google Form'!$A$1:$L$5000,MATCH(UPPER(SUBSTITUTE('Main Template'!$D89," ","")),'Cleaned Google Form'!$A:$A,0),6)="NO")),AND(AJ$17&gt;=26,NOT(INDEX('Cleaned Google Form'!$A$1:$L$5000,UPPER(SUBSTITUTE(MATCH(UPPER(SUBSTITUTE($D89," ","")),'Cleaned Google Form'!$A:$A,0)," ","")),7)="NO")),IFERROR(FIND(UPPER(SUBSTITUTE(AJ$12," ","")),INDEX('Cleaned Google Form'!$A$1:$L$5000,MATCH(UPPER(SUBSTITUTE($D89," ","")),'Cleaned Google Form'!$A:$A,0),8),1),FALSE)),0,1),1)</f>
        <v>1</v>
      </c>
      <c r="AK89" s="14">
        <f>IFERROR(IF(OR(IFERROR(FIND(AK$13,INDEX('Cleaned Google Form'!$A$1:$L$5000,MATCH(UPPER(SUBSTITUTE('Main Template'!$D89," ","")),'Cleaned Google Form'!$A:$A,0),12),1),FALSE),AND(AK$17=1,NOT(INDEX('Cleaned Google Form'!$A$1:$L$5000,MATCH(UPPER(SUBSTITUTE('Main Template'!$D89," ","")),'Cleaned Google Form'!$A:$A,0),6)="NO")),AND(AK$17&gt;=26,NOT(INDEX('Cleaned Google Form'!$A$1:$L$5000,UPPER(SUBSTITUTE(MATCH(UPPER(SUBSTITUTE($D89," ","")),'Cleaned Google Form'!$A:$A,0)," ","")),7)="NO")),IFERROR(FIND(UPPER(SUBSTITUTE(AK$12," ","")),INDEX('Cleaned Google Form'!$A$1:$L$5000,MATCH(UPPER(SUBSTITUTE($D89," ","")),'Cleaned Google Form'!$A:$A,0),8),1),FALSE)),0,1),1)</f>
        <v>1</v>
      </c>
      <c r="AL89" s="14">
        <f>IFERROR(IF(OR(IFERROR(FIND(AL$13,INDEX('Cleaned Google Form'!$A$1:$L$5000,MATCH(UPPER(SUBSTITUTE('Main Template'!$D89," ","")),'Cleaned Google Form'!$A:$A,0),12),1),FALSE),AND(AL$17=1,NOT(INDEX('Cleaned Google Form'!$A$1:$L$5000,MATCH(UPPER(SUBSTITUTE('Main Template'!$D89," ","")),'Cleaned Google Form'!$A:$A,0),6)="NO")),AND(AL$17&gt;=26,NOT(INDEX('Cleaned Google Form'!$A$1:$L$5000,UPPER(SUBSTITUTE(MATCH(UPPER(SUBSTITUTE($D89," ","")),'Cleaned Google Form'!$A:$A,0)," ","")),7)="NO")),IFERROR(FIND(UPPER(SUBSTITUTE(AL$12," ","")),INDEX('Cleaned Google Form'!$A$1:$L$5000,MATCH(UPPER(SUBSTITUTE($D89," ","")),'Cleaned Google Form'!$A:$A,0),8),1),FALSE)),0,1),1)</f>
        <v>1</v>
      </c>
      <c r="AM89" s="14">
        <f>IFERROR(IF(OR(IFERROR(FIND(AM$13,INDEX('Cleaned Google Form'!$A$1:$L$5000,MATCH(UPPER(SUBSTITUTE('Main Template'!$D89," ","")),'Cleaned Google Form'!$A:$A,0),12),1),FALSE),AND(AM$17=1,NOT(INDEX('Cleaned Google Form'!$A$1:$L$5000,MATCH(UPPER(SUBSTITUTE('Main Template'!$D89," ","")),'Cleaned Google Form'!$A:$A,0),6)="NO")),AND(AM$17&gt;=26,NOT(INDEX('Cleaned Google Form'!$A$1:$L$5000,UPPER(SUBSTITUTE(MATCH(UPPER(SUBSTITUTE($D89," ","")),'Cleaned Google Form'!$A:$A,0)," ","")),7)="NO")),IFERROR(FIND(UPPER(SUBSTITUTE(AM$12," ","")),INDEX('Cleaned Google Form'!$A$1:$L$5000,MATCH(UPPER(SUBSTITUTE($D89," ","")),'Cleaned Google Form'!$A:$A,0),8),1),FALSE)),0,1),1)</f>
        <v>1</v>
      </c>
      <c r="AN89" s="14">
        <f>IFERROR(IF(OR(IFERROR(FIND(AN$13,INDEX('Cleaned Google Form'!$A$1:$L$5000,MATCH(UPPER(SUBSTITUTE('Main Template'!$D89," ","")),'Cleaned Google Form'!$A:$A,0),12),1),FALSE),AND(AN$17=1,NOT(INDEX('Cleaned Google Form'!$A$1:$L$5000,MATCH(UPPER(SUBSTITUTE('Main Template'!$D89," ","")),'Cleaned Google Form'!$A:$A,0),6)="NO")),AND(AN$17&gt;=26,NOT(INDEX('Cleaned Google Form'!$A$1:$L$5000,UPPER(SUBSTITUTE(MATCH(UPPER(SUBSTITUTE($D89," ","")),'Cleaned Google Form'!$A:$A,0)," ","")),7)="NO")),IFERROR(FIND(UPPER(SUBSTITUTE(AN$12," ","")),INDEX('Cleaned Google Form'!$A$1:$L$5000,MATCH(UPPER(SUBSTITUTE($D89," ","")),'Cleaned Google Form'!$A:$A,0),8),1),FALSE)),0,1),1)</f>
        <v>1</v>
      </c>
    </row>
    <row r="90" spans="3:40">
      <c r="C90" s="4">
        <f t="shared" si="10"/>
        <v>73</v>
      </c>
      <c r="D90" s="4" t="s">
        <v>65</v>
      </c>
      <c r="E90" s="4">
        <f>IFERROR(IF(UPPER(VLOOKUP(UPPER(SUBSTITUTE(D90," ","")),'Cleaned Google Form'!$A$1:$L$5000,3,FALSE))="YES",1,0),0)</f>
        <v>0</v>
      </c>
      <c r="F90" s="4">
        <f>IFERROR(IF(VLOOKUP(UPPER(SUBSTITUTE(D90," ","")),'Cleaned Google Form'!$A$1:$L$5000,2,FALSE)="R1",1,0),0)</f>
        <v>0</v>
      </c>
      <c r="G90" s="4">
        <f>IFERROR(IF(VLOOKUP(UPPER(SUBSTITUTE(D90," ","")),'Cleaned Google Form'!$A$1:$L$5000,4,FALSE)="VGH",1,0),0)</f>
        <v>0</v>
      </c>
      <c r="H90" s="4">
        <f>IFERROR(IF(G90+IFERROR(IF(VLOOKUP(UPPER(SUBSTITUTE(D90," ","")),'Cleaned Google Form'!$A$1:$L$5000,3,FALSE)="SPH",1,0),0)=0,1,0),0)</f>
        <v>1</v>
      </c>
      <c r="I90" s="4">
        <f t="shared" si="11"/>
        <v>73</v>
      </c>
      <c r="J90" s="14">
        <f>IFERROR(IF(OR(IFERROR(FIND(J$13,INDEX('Cleaned Google Form'!$A$1:$L$5000,MATCH(UPPER(SUBSTITUTE('Main Template'!$D90," ","")),'Cleaned Google Form'!$A:$A,0),12),1),FALSE),AND(J$17=1,NOT(INDEX('Cleaned Google Form'!$A$1:$L$5000,MATCH(UPPER(SUBSTITUTE('Main Template'!$D90," ","")),'Cleaned Google Form'!$A:$A,0),6)="NO")),AND(J$17&gt;=26,NOT(INDEX('Cleaned Google Form'!$A$1:$L$5000,UPPER(SUBSTITUTE(MATCH(UPPER(SUBSTITUTE($D90," ","")),'Cleaned Google Form'!$A:$A,0)," ","")),7)="NO")),IFERROR(FIND(UPPER(SUBSTITUTE(J$12," ","")),INDEX('Cleaned Google Form'!$A$1:$L$5000,MATCH(UPPER(SUBSTITUTE($D90," ","")),'Cleaned Google Form'!$A:$A,0),8),1),FALSE)),0,1),1)</f>
        <v>1</v>
      </c>
      <c r="K90" s="14">
        <f>IFERROR(IF(OR(IFERROR(FIND(K$13,INDEX('Cleaned Google Form'!$A$1:$L$5000,MATCH(UPPER(SUBSTITUTE('Main Template'!$D90," ","")),'Cleaned Google Form'!$A:$A,0),12),1),FALSE),AND(K$17=1,NOT(INDEX('Cleaned Google Form'!$A$1:$L$5000,MATCH(UPPER(SUBSTITUTE('Main Template'!$D90," ","")),'Cleaned Google Form'!$A:$A,0),6)="NO")),AND(K$17&gt;=26,NOT(INDEX('Cleaned Google Form'!$A$1:$L$5000,UPPER(SUBSTITUTE(MATCH(UPPER(SUBSTITUTE($D90," ","")),'Cleaned Google Form'!$A:$A,0)," ","")),7)="NO")),IFERROR(FIND(UPPER(SUBSTITUTE(K$12," ","")),INDEX('Cleaned Google Form'!$A$1:$L$5000,MATCH(UPPER(SUBSTITUTE($D90," ","")),'Cleaned Google Form'!$A:$A,0),8),1),FALSE)),0,1),1)</f>
        <v>1</v>
      </c>
      <c r="L90" s="14">
        <f>IFERROR(IF(OR(IFERROR(FIND(L$13,INDEX('Cleaned Google Form'!$A$1:$L$5000,MATCH(UPPER(SUBSTITUTE('Main Template'!$D90," ","")),'Cleaned Google Form'!$A:$A,0),12),1),FALSE),AND(L$17=1,NOT(INDEX('Cleaned Google Form'!$A$1:$L$5000,MATCH(UPPER(SUBSTITUTE('Main Template'!$D90," ","")),'Cleaned Google Form'!$A:$A,0),6)="NO")),AND(L$17&gt;=26,NOT(INDEX('Cleaned Google Form'!$A$1:$L$5000,UPPER(SUBSTITUTE(MATCH(UPPER(SUBSTITUTE($D90," ","")),'Cleaned Google Form'!$A:$A,0)," ","")),7)="NO")),IFERROR(FIND(UPPER(SUBSTITUTE(L$12," ","")),INDEX('Cleaned Google Form'!$A$1:$L$5000,MATCH(UPPER(SUBSTITUTE($D90," ","")),'Cleaned Google Form'!$A:$A,0),8),1),FALSE)),0,1),1)</f>
        <v>1</v>
      </c>
      <c r="M90" s="14">
        <f>IFERROR(IF(OR(IFERROR(FIND(M$13,INDEX('Cleaned Google Form'!$A$1:$L$5000,MATCH(UPPER(SUBSTITUTE('Main Template'!$D90," ","")),'Cleaned Google Form'!$A:$A,0),12),1),FALSE),AND(M$17=1,NOT(INDEX('Cleaned Google Form'!$A$1:$L$5000,MATCH(UPPER(SUBSTITUTE('Main Template'!$D90," ","")),'Cleaned Google Form'!$A:$A,0),6)="NO")),AND(M$17&gt;=26,NOT(INDEX('Cleaned Google Form'!$A$1:$L$5000,UPPER(SUBSTITUTE(MATCH(UPPER(SUBSTITUTE($D90," ","")),'Cleaned Google Form'!$A:$A,0)," ","")),7)="NO")),IFERROR(FIND(UPPER(SUBSTITUTE(M$12," ","")),INDEX('Cleaned Google Form'!$A$1:$L$5000,MATCH(UPPER(SUBSTITUTE($D90," ","")),'Cleaned Google Form'!$A:$A,0),8),1),FALSE)),0,1),1)</f>
        <v>1</v>
      </c>
      <c r="N90" s="14">
        <f>IFERROR(IF(OR(IFERROR(FIND(N$13,INDEX('Cleaned Google Form'!$A$1:$L$5000,MATCH(UPPER(SUBSTITUTE('Main Template'!$D90," ","")),'Cleaned Google Form'!$A:$A,0),12),1),FALSE),AND(N$17=1,NOT(INDEX('Cleaned Google Form'!$A$1:$L$5000,MATCH(UPPER(SUBSTITUTE('Main Template'!$D90," ","")),'Cleaned Google Form'!$A:$A,0),6)="NO")),AND(N$17&gt;=26,NOT(INDEX('Cleaned Google Form'!$A$1:$L$5000,UPPER(SUBSTITUTE(MATCH(UPPER(SUBSTITUTE($D90," ","")),'Cleaned Google Form'!$A:$A,0)," ","")),7)="NO")),IFERROR(FIND(UPPER(SUBSTITUTE(N$12," ","")),INDEX('Cleaned Google Form'!$A$1:$L$5000,MATCH(UPPER(SUBSTITUTE($D90," ","")),'Cleaned Google Form'!$A:$A,0),8),1),FALSE)),0,1),1)</f>
        <v>1</v>
      </c>
      <c r="O90" s="14">
        <f>IFERROR(IF(OR(IFERROR(FIND(O$13,INDEX('Cleaned Google Form'!$A$1:$L$5000,MATCH(UPPER(SUBSTITUTE('Main Template'!$D90," ","")),'Cleaned Google Form'!$A:$A,0),12),1),FALSE),AND(O$17=1,NOT(INDEX('Cleaned Google Form'!$A$1:$L$5000,MATCH(UPPER(SUBSTITUTE('Main Template'!$D90," ","")),'Cleaned Google Form'!$A:$A,0),6)="NO")),AND(O$17&gt;=26,NOT(INDEX('Cleaned Google Form'!$A$1:$L$5000,UPPER(SUBSTITUTE(MATCH(UPPER(SUBSTITUTE($D90," ","")),'Cleaned Google Form'!$A:$A,0)," ","")),7)="NO")),IFERROR(FIND(UPPER(SUBSTITUTE(O$12," ","")),INDEX('Cleaned Google Form'!$A$1:$L$5000,MATCH(UPPER(SUBSTITUTE($D90," ","")),'Cleaned Google Form'!$A:$A,0),8),1),FALSE)),0,1),1)</f>
        <v>1</v>
      </c>
      <c r="P90" s="14">
        <f>IFERROR(IF(OR(IFERROR(FIND(P$13,INDEX('Cleaned Google Form'!$A$1:$L$5000,MATCH(UPPER(SUBSTITUTE('Main Template'!$D90," ","")),'Cleaned Google Form'!$A:$A,0),12),1),FALSE),AND(P$17=1,NOT(INDEX('Cleaned Google Form'!$A$1:$L$5000,MATCH(UPPER(SUBSTITUTE('Main Template'!$D90," ","")),'Cleaned Google Form'!$A:$A,0),6)="NO")),AND(P$17&gt;=26,NOT(INDEX('Cleaned Google Form'!$A$1:$L$5000,UPPER(SUBSTITUTE(MATCH(UPPER(SUBSTITUTE($D90," ","")),'Cleaned Google Form'!$A:$A,0)," ","")),7)="NO")),IFERROR(FIND(UPPER(SUBSTITUTE(P$12," ","")),INDEX('Cleaned Google Form'!$A$1:$L$5000,MATCH(UPPER(SUBSTITUTE($D90," ","")),'Cleaned Google Form'!$A:$A,0),8),1),FALSE)),0,1),1)</f>
        <v>1</v>
      </c>
      <c r="Q90" s="14">
        <f>IFERROR(IF(OR(IFERROR(FIND(Q$13,INDEX('Cleaned Google Form'!$A$1:$L$5000,MATCH(UPPER(SUBSTITUTE('Main Template'!$D90," ","")),'Cleaned Google Form'!$A:$A,0),12),1),FALSE),AND(Q$17=1,NOT(INDEX('Cleaned Google Form'!$A$1:$L$5000,MATCH(UPPER(SUBSTITUTE('Main Template'!$D90," ","")),'Cleaned Google Form'!$A:$A,0),6)="NO")),AND(Q$17&gt;=26,NOT(INDEX('Cleaned Google Form'!$A$1:$L$5000,UPPER(SUBSTITUTE(MATCH(UPPER(SUBSTITUTE($D90," ","")),'Cleaned Google Form'!$A:$A,0)," ","")),7)="NO")),IFERROR(FIND(UPPER(SUBSTITUTE(Q$12," ","")),INDEX('Cleaned Google Form'!$A$1:$L$5000,MATCH(UPPER(SUBSTITUTE($D90," ","")),'Cleaned Google Form'!$A:$A,0),8),1),FALSE)),0,1),1)</f>
        <v>1</v>
      </c>
      <c r="R90" s="14">
        <f>IFERROR(IF(OR(IFERROR(FIND(R$13,INDEX('Cleaned Google Form'!$A$1:$L$5000,MATCH(UPPER(SUBSTITUTE('Main Template'!$D90," ","")),'Cleaned Google Form'!$A:$A,0),12),1),FALSE),AND(R$17=1,NOT(INDEX('Cleaned Google Form'!$A$1:$L$5000,MATCH(UPPER(SUBSTITUTE('Main Template'!$D90," ","")),'Cleaned Google Form'!$A:$A,0),6)="NO")),AND(R$17&gt;=26,NOT(INDEX('Cleaned Google Form'!$A$1:$L$5000,UPPER(SUBSTITUTE(MATCH(UPPER(SUBSTITUTE($D90," ","")),'Cleaned Google Form'!$A:$A,0)," ","")),7)="NO")),IFERROR(FIND(UPPER(SUBSTITUTE(R$12," ","")),INDEX('Cleaned Google Form'!$A$1:$L$5000,MATCH(UPPER(SUBSTITUTE($D90," ","")),'Cleaned Google Form'!$A:$A,0),8),1),FALSE)),0,1),1)</f>
        <v>1</v>
      </c>
      <c r="S90" s="14">
        <f>IFERROR(IF(OR(IFERROR(FIND(S$13,INDEX('Cleaned Google Form'!$A$1:$L$5000,MATCH(UPPER(SUBSTITUTE('Main Template'!$D90," ","")),'Cleaned Google Form'!$A:$A,0),12),1),FALSE),AND(S$17=1,NOT(INDEX('Cleaned Google Form'!$A$1:$L$5000,MATCH(UPPER(SUBSTITUTE('Main Template'!$D90," ","")),'Cleaned Google Form'!$A:$A,0),6)="NO")),AND(S$17&gt;=26,NOT(INDEX('Cleaned Google Form'!$A$1:$L$5000,UPPER(SUBSTITUTE(MATCH(UPPER(SUBSTITUTE($D90," ","")),'Cleaned Google Form'!$A:$A,0)," ","")),7)="NO")),IFERROR(FIND(UPPER(SUBSTITUTE(S$12," ","")),INDEX('Cleaned Google Form'!$A$1:$L$5000,MATCH(UPPER(SUBSTITUTE($D90," ","")),'Cleaned Google Form'!$A:$A,0),8),1),FALSE)),0,1),1)</f>
        <v>1</v>
      </c>
      <c r="T90" s="14">
        <f>IFERROR(IF(OR(IFERROR(FIND(T$13,INDEX('Cleaned Google Form'!$A$1:$L$5000,MATCH(UPPER(SUBSTITUTE('Main Template'!$D90," ","")),'Cleaned Google Form'!$A:$A,0),12),1),FALSE),AND(T$17=1,NOT(INDEX('Cleaned Google Form'!$A$1:$L$5000,MATCH(UPPER(SUBSTITUTE('Main Template'!$D90," ","")),'Cleaned Google Form'!$A:$A,0),6)="NO")),AND(T$17&gt;=26,NOT(INDEX('Cleaned Google Form'!$A$1:$L$5000,UPPER(SUBSTITUTE(MATCH(UPPER(SUBSTITUTE($D90," ","")),'Cleaned Google Form'!$A:$A,0)," ","")),7)="NO")),IFERROR(FIND(UPPER(SUBSTITUTE(T$12," ","")),INDEX('Cleaned Google Form'!$A$1:$L$5000,MATCH(UPPER(SUBSTITUTE($D90," ","")),'Cleaned Google Form'!$A:$A,0),8),1),FALSE)),0,1),1)</f>
        <v>1</v>
      </c>
      <c r="U90" s="14">
        <f>IFERROR(IF(OR(IFERROR(FIND(U$13,INDEX('Cleaned Google Form'!$A$1:$L$5000,MATCH(UPPER(SUBSTITUTE('Main Template'!$D90," ","")),'Cleaned Google Form'!$A:$A,0),12),1),FALSE),AND(U$17=1,NOT(INDEX('Cleaned Google Form'!$A$1:$L$5000,MATCH(UPPER(SUBSTITUTE('Main Template'!$D90," ","")),'Cleaned Google Form'!$A:$A,0),6)="NO")),AND(U$17&gt;=26,NOT(INDEX('Cleaned Google Form'!$A$1:$L$5000,UPPER(SUBSTITUTE(MATCH(UPPER(SUBSTITUTE($D90," ","")),'Cleaned Google Form'!$A:$A,0)," ","")),7)="NO")),IFERROR(FIND(UPPER(SUBSTITUTE(U$12," ","")),INDEX('Cleaned Google Form'!$A$1:$L$5000,MATCH(UPPER(SUBSTITUTE($D90," ","")),'Cleaned Google Form'!$A:$A,0),8),1),FALSE)),0,1),1)</f>
        <v>1</v>
      </c>
      <c r="V90" s="14">
        <f>IFERROR(IF(OR(IFERROR(FIND(V$13,INDEX('Cleaned Google Form'!$A$1:$L$5000,MATCH(UPPER(SUBSTITUTE('Main Template'!$D90," ","")),'Cleaned Google Form'!$A:$A,0),12),1),FALSE),AND(V$17=1,NOT(INDEX('Cleaned Google Form'!$A$1:$L$5000,MATCH(UPPER(SUBSTITUTE('Main Template'!$D90," ","")),'Cleaned Google Form'!$A:$A,0),6)="NO")),AND(V$17&gt;=26,NOT(INDEX('Cleaned Google Form'!$A$1:$L$5000,UPPER(SUBSTITUTE(MATCH(UPPER(SUBSTITUTE($D90," ","")),'Cleaned Google Form'!$A:$A,0)," ","")),7)="NO")),IFERROR(FIND(UPPER(SUBSTITUTE(V$12," ","")),INDEX('Cleaned Google Form'!$A$1:$L$5000,MATCH(UPPER(SUBSTITUTE($D90," ","")),'Cleaned Google Form'!$A:$A,0),8),1),FALSE)),0,1),1)</f>
        <v>1</v>
      </c>
      <c r="W90" s="14">
        <f>IFERROR(IF(OR(IFERROR(FIND(W$13,INDEX('Cleaned Google Form'!$A$1:$L$5000,MATCH(UPPER(SUBSTITUTE('Main Template'!$D90," ","")),'Cleaned Google Form'!$A:$A,0),12),1),FALSE),AND(W$17=1,NOT(INDEX('Cleaned Google Form'!$A$1:$L$5000,MATCH(UPPER(SUBSTITUTE('Main Template'!$D90," ","")),'Cleaned Google Form'!$A:$A,0),6)="NO")),AND(W$17&gt;=26,NOT(INDEX('Cleaned Google Form'!$A$1:$L$5000,UPPER(SUBSTITUTE(MATCH(UPPER(SUBSTITUTE($D90," ","")),'Cleaned Google Form'!$A:$A,0)," ","")),7)="NO")),IFERROR(FIND(UPPER(SUBSTITUTE(W$12," ","")),INDEX('Cleaned Google Form'!$A$1:$L$5000,MATCH(UPPER(SUBSTITUTE($D90," ","")),'Cleaned Google Form'!$A:$A,0),8),1),FALSE)),0,1),1)</f>
        <v>1</v>
      </c>
      <c r="X90" s="14">
        <f>IFERROR(IF(OR(IFERROR(FIND(X$13,INDEX('Cleaned Google Form'!$A$1:$L$5000,MATCH(UPPER(SUBSTITUTE('Main Template'!$D90," ","")),'Cleaned Google Form'!$A:$A,0),12),1),FALSE),AND(X$17=1,NOT(INDEX('Cleaned Google Form'!$A$1:$L$5000,MATCH(UPPER(SUBSTITUTE('Main Template'!$D90," ","")),'Cleaned Google Form'!$A:$A,0),6)="NO")),AND(X$17&gt;=26,NOT(INDEX('Cleaned Google Form'!$A$1:$L$5000,UPPER(SUBSTITUTE(MATCH(UPPER(SUBSTITUTE($D90," ","")),'Cleaned Google Form'!$A:$A,0)," ","")),7)="NO")),IFERROR(FIND(UPPER(SUBSTITUTE(X$12," ","")),INDEX('Cleaned Google Form'!$A$1:$L$5000,MATCH(UPPER(SUBSTITUTE($D90," ","")),'Cleaned Google Form'!$A:$A,0),8),1),FALSE)),0,1),1)</f>
        <v>1</v>
      </c>
      <c r="Y90" s="14">
        <f>IFERROR(IF(OR(IFERROR(FIND(Y$13,INDEX('Cleaned Google Form'!$A$1:$L$5000,MATCH(UPPER(SUBSTITUTE('Main Template'!$D90," ","")),'Cleaned Google Form'!$A:$A,0),12),1),FALSE),AND(Y$17=1,NOT(INDEX('Cleaned Google Form'!$A$1:$L$5000,MATCH(UPPER(SUBSTITUTE('Main Template'!$D90," ","")),'Cleaned Google Form'!$A:$A,0),6)="NO")),AND(Y$17&gt;=26,NOT(INDEX('Cleaned Google Form'!$A$1:$L$5000,UPPER(SUBSTITUTE(MATCH(UPPER(SUBSTITUTE($D90," ","")),'Cleaned Google Form'!$A:$A,0)," ","")),7)="NO")),IFERROR(FIND(UPPER(SUBSTITUTE(Y$12," ","")),INDEX('Cleaned Google Form'!$A$1:$L$5000,MATCH(UPPER(SUBSTITUTE($D90," ","")),'Cleaned Google Form'!$A:$A,0),8),1),FALSE)),0,1),1)</f>
        <v>1</v>
      </c>
      <c r="Z90" s="14">
        <f>IFERROR(IF(OR(IFERROR(FIND(Z$13,INDEX('Cleaned Google Form'!$A$1:$L$5000,MATCH(UPPER(SUBSTITUTE('Main Template'!$D90," ","")),'Cleaned Google Form'!$A:$A,0),12),1),FALSE),AND(Z$17=1,NOT(INDEX('Cleaned Google Form'!$A$1:$L$5000,MATCH(UPPER(SUBSTITUTE('Main Template'!$D90," ","")),'Cleaned Google Form'!$A:$A,0),6)="NO")),AND(Z$17&gt;=26,NOT(INDEX('Cleaned Google Form'!$A$1:$L$5000,UPPER(SUBSTITUTE(MATCH(UPPER(SUBSTITUTE($D90," ","")),'Cleaned Google Form'!$A:$A,0)," ","")),7)="NO")),IFERROR(FIND(UPPER(SUBSTITUTE(Z$12," ","")),INDEX('Cleaned Google Form'!$A$1:$L$5000,MATCH(UPPER(SUBSTITUTE($D90," ","")),'Cleaned Google Form'!$A:$A,0),8),1),FALSE)),0,1),1)</f>
        <v>1</v>
      </c>
      <c r="AA90" s="14">
        <f>IFERROR(IF(OR(IFERROR(FIND(AA$13,INDEX('Cleaned Google Form'!$A$1:$L$5000,MATCH(UPPER(SUBSTITUTE('Main Template'!$D90," ","")),'Cleaned Google Form'!$A:$A,0),12),1),FALSE),AND(AA$17=1,NOT(INDEX('Cleaned Google Form'!$A$1:$L$5000,MATCH(UPPER(SUBSTITUTE('Main Template'!$D90," ","")),'Cleaned Google Form'!$A:$A,0),6)="NO")),AND(AA$17&gt;=26,NOT(INDEX('Cleaned Google Form'!$A$1:$L$5000,UPPER(SUBSTITUTE(MATCH(UPPER(SUBSTITUTE($D90," ","")),'Cleaned Google Form'!$A:$A,0)," ","")),7)="NO")),IFERROR(FIND(UPPER(SUBSTITUTE(AA$12," ","")),INDEX('Cleaned Google Form'!$A$1:$L$5000,MATCH(UPPER(SUBSTITUTE($D90," ","")),'Cleaned Google Form'!$A:$A,0),8),1),FALSE)),0,1),1)</f>
        <v>1</v>
      </c>
      <c r="AB90" s="14">
        <f>IFERROR(IF(OR(IFERROR(FIND(AB$13,INDEX('Cleaned Google Form'!$A$1:$L$5000,MATCH(UPPER(SUBSTITUTE('Main Template'!$D90," ","")),'Cleaned Google Form'!$A:$A,0),12),1),FALSE),AND(AB$17=1,NOT(INDEX('Cleaned Google Form'!$A$1:$L$5000,MATCH(UPPER(SUBSTITUTE('Main Template'!$D90," ","")),'Cleaned Google Form'!$A:$A,0),6)="NO")),AND(AB$17&gt;=26,NOT(INDEX('Cleaned Google Form'!$A$1:$L$5000,UPPER(SUBSTITUTE(MATCH(UPPER(SUBSTITUTE($D90," ","")),'Cleaned Google Form'!$A:$A,0)," ","")),7)="NO")),IFERROR(FIND(UPPER(SUBSTITUTE(AB$12," ","")),INDEX('Cleaned Google Form'!$A$1:$L$5000,MATCH(UPPER(SUBSTITUTE($D90," ","")),'Cleaned Google Form'!$A:$A,0),8),1),FALSE)),0,1),1)</f>
        <v>1</v>
      </c>
      <c r="AC90" s="14">
        <f>IFERROR(IF(OR(IFERROR(FIND(AC$13,INDEX('Cleaned Google Form'!$A$1:$L$5000,MATCH(UPPER(SUBSTITUTE('Main Template'!$D90," ","")),'Cleaned Google Form'!$A:$A,0),12),1),FALSE),AND(AC$17=1,NOT(INDEX('Cleaned Google Form'!$A$1:$L$5000,MATCH(UPPER(SUBSTITUTE('Main Template'!$D90," ","")),'Cleaned Google Form'!$A:$A,0),6)="NO")),AND(AC$17&gt;=26,NOT(INDEX('Cleaned Google Form'!$A$1:$L$5000,UPPER(SUBSTITUTE(MATCH(UPPER(SUBSTITUTE($D90," ","")),'Cleaned Google Form'!$A:$A,0)," ","")),7)="NO")),IFERROR(FIND(UPPER(SUBSTITUTE(AC$12," ","")),INDEX('Cleaned Google Form'!$A$1:$L$5000,MATCH(UPPER(SUBSTITUTE($D90," ","")),'Cleaned Google Form'!$A:$A,0),8),1),FALSE)),0,1),1)</f>
        <v>1</v>
      </c>
      <c r="AD90" s="14">
        <f>IFERROR(IF(OR(IFERROR(FIND(AD$13,INDEX('Cleaned Google Form'!$A$1:$L$5000,MATCH(UPPER(SUBSTITUTE('Main Template'!$D90," ","")),'Cleaned Google Form'!$A:$A,0),12),1),FALSE),AND(AD$17=1,NOT(INDEX('Cleaned Google Form'!$A$1:$L$5000,MATCH(UPPER(SUBSTITUTE('Main Template'!$D90," ","")),'Cleaned Google Form'!$A:$A,0),6)="NO")),AND(AD$17&gt;=26,NOT(INDEX('Cleaned Google Form'!$A$1:$L$5000,UPPER(SUBSTITUTE(MATCH(UPPER(SUBSTITUTE($D90," ","")),'Cleaned Google Form'!$A:$A,0)," ","")),7)="NO")),IFERROR(FIND(UPPER(SUBSTITUTE(AD$12," ","")),INDEX('Cleaned Google Form'!$A$1:$L$5000,MATCH(UPPER(SUBSTITUTE($D90," ","")),'Cleaned Google Form'!$A:$A,0),8),1),FALSE)),0,1),1)</f>
        <v>1</v>
      </c>
      <c r="AE90" s="14">
        <f>IFERROR(IF(OR(IFERROR(FIND(AE$13,INDEX('Cleaned Google Form'!$A$1:$L$5000,MATCH(UPPER(SUBSTITUTE('Main Template'!$D90," ","")),'Cleaned Google Form'!$A:$A,0),12),1),FALSE),AND(AE$17=1,NOT(INDEX('Cleaned Google Form'!$A$1:$L$5000,MATCH(UPPER(SUBSTITUTE('Main Template'!$D90," ","")),'Cleaned Google Form'!$A:$A,0),6)="NO")),AND(AE$17&gt;=26,NOT(INDEX('Cleaned Google Form'!$A$1:$L$5000,UPPER(SUBSTITUTE(MATCH(UPPER(SUBSTITUTE($D90," ","")),'Cleaned Google Form'!$A:$A,0)," ","")),7)="NO")),IFERROR(FIND(UPPER(SUBSTITUTE(AE$12," ","")),INDEX('Cleaned Google Form'!$A$1:$L$5000,MATCH(UPPER(SUBSTITUTE($D90," ","")),'Cleaned Google Form'!$A:$A,0),8),1),FALSE)),0,1),1)</f>
        <v>1</v>
      </c>
      <c r="AF90" s="14">
        <f>IFERROR(IF(OR(IFERROR(FIND(AF$13,INDEX('Cleaned Google Form'!$A$1:$L$5000,MATCH(UPPER(SUBSTITUTE('Main Template'!$D90," ","")),'Cleaned Google Form'!$A:$A,0),12),1),FALSE),AND(AF$17=1,NOT(INDEX('Cleaned Google Form'!$A$1:$L$5000,MATCH(UPPER(SUBSTITUTE('Main Template'!$D90," ","")),'Cleaned Google Form'!$A:$A,0),6)="NO")),AND(AF$17&gt;=26,NOT(INDEX('Cleaned Google Form'!$A$1:$L$5000,UPPER(SUBSTITUTE(MATCH(UPPER(SUBSTITUTE($D90," ","")),'Cleaned Google Form'!$A:$A,0)," ","")),7)="NO")),IFERROR(FIND(UPPER(SUBSTITUTE(AF$12," ","")),INDEX('Cleaned Google Form'!$A$1:$L$5000,MATCH(UPPER(SUBSTITUTE($D90," ","")),'Cleaned Google Form'!$A:$A,0),8),1),FALSE)),0,1),1)</f>
        <v>1</v>
      </c>
      <c r="AG90" s="14">
        <f>IFERROR(IF(OR(IFERROR(FIND(AG$13,INDEX('Cleaned Google Form'!$A$1:$L$5000,MATCH(UPPER(SUBSTITUTE('Main Template'!$D90," ","")),'Cleaned Google Form'!$A:$A,0),12),1),FALSE),AND(AG$17=1,NOT(INDEX('Cleaned Google Form'!$A$1:$L$5000,MATCH(UPPER(SUBSTITUTE('Main Template'!$D90," ","")),'Cleaned Google Form'!$A:$A,0),6)="NO")),AND(AG$17&gt;=26,NOT(INDEX('Cleaned Google Form'!$A$1:$L$5000,UPPER(SUBSTITUTE(MATCH(UPPER(SUBSTITUTE($D90," ","")),'Cleaned Google Form'!$A:$A,0)," ","")),7)="NO")),IFERROR(FIND(UPPER(SUBSTITUTE(AG$12," ","")),INDEX('Cleaned Google Form'!$A$1:$L$5000,MATCH(UPPER(SUBSTITUTE($D90," ","")),'Cleaned Google Form'!$A:$A,0),8),1),FALSE)),0,1),1)</f>
        <v>1</v>
      </c>
      <c r="AH90" s="14">
        <f>IFERROR(IF(OR(IFERROR(FIND(AH$13,INDEX('Cleaned Google Form'!$A$1:$L$5000,MATCH(UPPER(SUBSTITUTE('Main Template'!$D90," ","")),'Cleaned Google Form'!$A:$A,0),12),1),FALSE),AND(AH$17=1,NOT(INDEX('Cleaned Google Form'!$A$1:$L$5000,MATCH(UPPER(SUBSTITUTE('Main Template'!$D90," ","")),'Cleaned Google Form'!$A:$A,0),6)="NO")),AND(AH$17&gt;=26,NOT(INDEX('Cleaned Google Form'!$A$1:$L$5000,UPPER(SUBSTITUTE(MATCH(UPPER(SUBSTITUTE($D90," ","")),'Cleaned Google Form'!$A:$A,0)," ","")),7)="NO")),IFERROR(FIND(UPPER(SUBSTITUTE(AH$12," ","")),INDEX('Cleaned Google Form'!$A$1:$L$5000,MATCH(UPPER(SUBSTITUTE($D90," ","")),'Cleaned Google Form'!$A:$A,0),8),1),FALSE)),0,1),1)</f>
        <v>1</v>
      </c>
      <c r="AI90" s="14">
        <f>IFERROR(IF(OR(IFERROR(FIND(AI$13,INDEX('Cleaned Google Form'!$A$1:$L$5000,MATCH(UPPER(SUBSTITUTE('Main Template'!$D90," ","")),'Cleaned Google Form'!$A:$A,0),12),1),FALSE),AND(AI$17=1,NOT(INDEX('Cleaned Google Form'!$A$1:$L$5000,MATCH(UPPER(SUBSTITUTE('Main Template'!$D90," ","")),'Cleaned Google Form'!$A:$A,0),6)="NO")),AND(AI$17&gt;=26,NOT(INDEX('Cleaned Google Form'!$A$1:$L$5000,UPPER(SUBSTITUTE(MATCH(UPPER(SUBSTITUTE($D90," ","")),'Cleaned Google Form'!$A:$A,0)," ","")),7)="NO")),IFERROR(FIND(UPPER(SUBSTITUTE(AI$12," ","")),INDEX('Cleaned Google Form'!$A$1:$L$5000,MATCH(UPPER(SUBSTITUTE($D90," ","")),'Cleaned Google Form'!$A:$A,0),8),1),FALSE)),0,1),1)</f>
        <v>1</v>
      </c>
      <c r="AJ90" s="14">
        <f>IFERROR(IF(OR(IFERROR(FIND(AJ$13,INDEX('Cleaned Google Form'!$A$1:$L$5000,MATCH(UPPER(SUBSTITUTE('Main Template'!$D90," ","")),'Cleaned Google Form'!$A:$A,0),12),1),FALSE),AND(AJ$17=1,NOT(INDEX('Cleaned Google Form'!$A$1:$L$5000,MATCH(UPPER(SUBSTITUTE('Main Template'!$D90," ","")),'Cleaned Google Form'!$A:$A,0),6)="NO")),AND(AJ$17&gt;=26,NOT(INDEX('Cleaned Google Form'!$A$1:$L$5000,UPPER(SUBSTITUTE(MATCH(UPPER(SUBSTITUTE($D90," ","")),'Cleaned Google Form'!$A:$A,0)," ","")),7)="NO")),IFERROR(FIND(UPPER(SUBSTITUTE(AJ$12," ","")),INDEX('Cleaned Google Form'!$A$1:$L$5000,MATCH(UPPER(SUBSTITUTE($D90," ","")),'Cleaned Google Form'!$A:$A,0),8),1),FALSE)),0,1),1)</f>
        <v>1</v>
      </c>
      <c r="AK90" s="14">
        <f>IFERROR(IF(OR(IFERROR(FIND(AK$13,INDEX('Cleaned Google Form'!$A$1:$L$5000,MATCH(UPPER(SUBSTITUTE('Main Template'!$D90," ","")),'Cleaned Google Form'!$A:$A,0),12),1),FALSE),AND(AK$17=1,NOT(INDEX('Cleaned Google Form'!$A$1:$L$5000,MATCH(UPPER(SUBSTITUTE('Main Template'!$D90," ","")),'Cleaned Google Form'!$A:$A,0),6)="NO")),AND(AK$17&gt;=26,NOT(INDEX('Cleaned Google Form'!$A$1:$L$5000,UPPER(SUBSTITUTE(MATCH(UPPER(SUBSTITUTE($D90," ","")),'Cleaned Google Form'!$A:$A,0)," ","")),7)="NO")),IFERROR(FIND(UPPER(SUBSTITUTE(AK$12," ","")),INDEX('Cleaned Google Form'!$A$1:$L$5000,MATCH(UPPER(SUBSTITUTE($D90," ","")),'Cleaned Google Form'!$A:$A,0),8),1),FALSE)),0,1),1)</f>
        <v>1</v>
      </c>
      <c r="AL90" s="14">
        <f>IFERROR(IF(OR(IFERROR(FIND(AL$13,INDEX('Cleaned Google Form'!$A$1:$L$5000,MATCH(UPPER(SUBSTITUTE('Main Template'!$D90," ","")),'Cleaned Google Form'!$A:$A,0),12),1),FALSE),AND(AL$17=1,NOT(INDEX('Cleaned Google Form'!$A$1:$L$5000,MATCH(UPPER(SUBSTITUTE('Main Template'!$D90," ","")),'Cleaned Google Form'!$A:$A,0),6)="NO")),AND(AL$17&gt;=26,NOT(INDEX('Cleaned Google Form'!$A$1:$L$5000,UPPER(SUBSTITUTE(MATCH(UPPER(SUBSTITUTE($D90," ","")),'Cleaned Google Form'!$A:$A,0)," ","")),7)="NO")),IFERROR(FIND(UPPER(SUBSTITUTE(AL$12," ","")),INDEX('Cleaned Google Form'!$A$1:$L$5000,MATCH(UPPER(SUBSTITUTE($D90," ","")),'Cleaned Google Form'!$A:$A,0),8),1),FALSE)),0,1),1)</f>
        <v>1</v>
      </c>
      <c r="AM90" s="14">
        <f>IFERROR(IF(OR(IFERROR(FIND(AM$13,INDEX('Cleaned Google Form'!$A$1:$L$5000,MATCH(UPPER(SUBSTITUTE('Main Template'!$D90," ","")),'Cleaned Google Form'!$A:$A,0),12),1),FALSE),AND(AM$17=1,NOT(INDEX('Cleaned Google Form'!$A$1:$L$5000,MATCH(UPPER(SUBSTITUTE('Main Template'!$D90," ","")),'Cleaned Google Form'!$A:$A,0),6)="NO")),AND(AM$17&gt;=26,NOT(INDEX('Cleaned Google Form'!$A$1:$L$5000,UPPER(SUBSTITUTE(MATCH(UPPER(SUBSTITUTE($D90," ","")),'Cleaned Google Form'!$A:$A,0)," ","")),7)="NO")),IFERROR(FIND(UPPER(SUBSTITUTE(AM$12," ","")),INDEX('Cleaned Google Form'!$A$1:$L$5000,MATCH(UPPER(SUBSTITUTE($D90," ","")),'Cleaned Google Form'!$A:$A,0),8),1),FALSE)),0,1),1)</f>
        <v>1</v>
      </c>
      <c r="AN90" s="14">
        <f>IFERROR(IF(OR(IFERROR(FIND(AN$13,INDEX('Cleaned Google Form'!$A$1:$L$5000,MATCH(UPPER(SUBSTITUTE('Main Template'!$D90," ","")),'Cleaned Google Form'!$A:$A,0),12),1),FALSE),AND(AN$17=1,NOT(INDEX('Cleaned Google Form'!$A$1:$L$5000,MATCH(UPPER(SUBSTITUTE('Main Template'!$D90," ","")),'Cleaned Google Form'!$A:$A,0),6)="NO")),AND(AN$17&gt;=26,NOT(INDEX('Cleaned Google Form'!$A$1:$L$5000,UPPER(SUBSTITUTE(MATCH(UPPER(SUBSTITUTE($D90," ","")),'Cleaned Google Form'!$A:$A,0)," ","")),7)="NO")),IFERROR(FIND(UPPER(SUBSTITUTE(AN$12," ","")),INDEX('Cleaned Google Form'!$A$1:$L$5000,MATCH(UPPER(SUBSTITUTE($D90," ","")),'Cleaned Google Form'!$A:$A,0),8),1),FALSE)),0,1),1)</f>
        <v>1</v>
      </c>
    </row>
    <row r="91" spans="3:40">
      <c r="C91" s="4">
        <f t="shared" si="10"/>
        <v>74</v>
      </c>
      <c r="D91" s="4" t="s">
        <v>140</v>
      </c>
      <c r="E91" s="4">
        <f>IFERROR(IF(UPPER(VLOOKUP(UPPER(SUBSTITUTE(D91," ","")),'Cleaned Google Form'!$A$1:$L$5000,3,FALSE))="YES",1,0),0)</f>
        <v>0</v>
      </c>
      <c r="F91" s="4">
        <f>IFERROR(IF(VLOOKUP(UPPER(SUBSTITUTE(D91," ","")),'Cleaned Google Form'!$A$1:$L$5000,2,FALSE)="R1",1,0),0)</f>
        <v>0</v>
      </c>
      <c r="G91" s="4">
        <f>IFERROR(IF(VLOOKUP(UPPER(SUBSTITUTE(D91," ","")),'Cleaned Google Form'!$A$1:$L$5000,4,FALSE)="VGH",1,0),0)</f>
        <v>0</v>
      </c>
      <c r="H91" s="4">
        <f>IFERROR(IF(G91+IFERROR(IF(VLOOKUP(UPPER(SUBSTITUTE(D91," ","")),'Cleaned Google Form'!$A$1:$L$5000,3,FALSE)="SPH",1,0),0)=0,1,0),0)</f>
        <v>1</v>
      </c>
      <c r="I91" s="4">
        <f t="shared" si="11"/>
        <v>74</v>
      </c>
      <c r="J91" s="14">
        <f>IFERROR(IF(OR(IFERROR(FIND(J$13,INDEX('Cleaned Google Form'!$A$1:$L$5000,MATCH(UPPER(SUBSTITUTE('Main Template'!$D91," ","")),'Cleaned Google Form'!$A:$A,0),12),1),FALSE),AND(J$17=1,NOT(INDEX('Cleaned Google Form'!$A$1:$L$5000,MATCH(UPPER(SUBSTITUTE('Main Template'!$D91," ","")),'Cleaned Google Form'!$A:$A,0),6)="NO")),AND(J$17&gt;=26,NOT(INDEX('Cleaned Google Form'!$A$1:$L$5000,UPPER(SUBSTITUTE(MATCH(UPPER(SUBSTITUTE($D91," ","")),'Cleaned Google Form'!$A:$A,0)," ","")),7)="NO")),IFERROR(FIND(UPPER(SUBSTITUTE(J$12," ","")),INDEX('Cleaned Google Form'!$A$1:$L$5000,MATCH(UPPER(SUBSTITUTE($D91," ","")),'Cleaned Google Form'!$A:$A,0),8),1),FALSE)),0,1),1)</f>
        <v>1</v>
      </c>
      <c r="K91" s="14">
        <f>IFERROR(IF(OR(IFERROR(FIND(K$13,INDEX('Cleaned Google Form'!$A$1:$L$5000,MATCH(UPPER(SUBSTITUTE('Main Template'!$D91," ","")),'Cleaned Google Form'!$A:$A,0),12),1),FALSE),AND(K$17=1,NOT(INDEX('Cleaned Google Form'!$A$1:$L$5000,MATCH(UPPER(SUBSTITUTE('Main Template'!$D91," ","")),'Cleaned Google Form'!$A:$A,0),6)="NO")),AND(K$17&gt;=26,NOT(INDEX('Cleaned Google Form'!$A$1:$L$5000,UPPER(SUBSTITUTE(MATCH(UPPER(SUBSTITUTE($D91," ","")),'Cleaned Google Form'!$A:$A,0)," ","")),7)="NO")),IFERROR(FIND(UPPER(SUBSTITUTE(K$12," ","")),INDEX('Cleaned Google Form'!$A$1:$L$5000,MATCH(UPPER(SUBSTITUTE($D91," ","")),'Cleaned Google Form'!$A:$A,0),8),1),FALSE)),0,1),1)</f>
        <v>1</v>
      </c>
      <c r="L91" s="14">
        <f>IFERROR(IF(OR(IFERROR(FIND(L$13,INDEX('Cleaned Google Form'!$A$1:$L$5000,MATCH(UPPER(SUBSTITUTE('Main Template'!$D91," ","")),'Cleaned Google Form'!$A:$A,0),12),1),FALSE),AND(L$17=1,NOT(INDEX('Cleaned Google Form'!$A$1:$L$5000,MATCH(UPPER(SUBSTITUTE('Main Template'!$D91," ","")),'Cleaned Google Form'!$A:$A,0),6)="NO")),AND(L$17&gt;=26,NOT(INDEX('Cleaned Google Form'!$A$1:$L$5000,UPPER(SUBSTITUTE(MATCH(UPPER(SUBSTITUTE($D91," ","")),'Cleaned Google Form'!$A:$A,0)," ","")),7)="NO")),IFERROR(FIND(UPPER(SUBSTITUTE(L$12," ","")),INDEX('Cleaned Google Form'!$A$1:$L$5000,MATCH(UPPER(SUBSTITUTE($D91," ","")),'Cleaned Google Form'!$A:$A,0),8),1),FALSE)),0,1),1)</f>
        <v>1</v>
      </c>
      <c r="M91" s="14">
        <f>IFERROR(IF(OR(IFERROR(FIND(M$13,INDEX('Cleaned Google Form'!$A$1:$L$5000,MATCH(UPPER(SUBSTITUTE('Main Template'!$D91," ","")),'Cleaned Google Form'!$A:$A,0),12),1),FALSE),AND(M$17=1,NOT(INDEX('Cleaned Google Form'!$A$1:$L$5000,MATCH(UPPER(SUBSTITUTE('Main Template'!$D91," ","")),'Cleaned Google Form'!$A:$A,0),6)="NO")),AND(M$17&gt;=26,NOT(INDEX('Cleaned Google Form'!$A$1:$L$5000,UPPER(SUBSTITUTE(MATCH(UPPER(SUBSTITUTE($D91," ","")),'Cleaned Google Form'!$A:$A,0)," ","")),7)="NO")),IFERROR(FIND(UPPER(SUBSTITUTE(M$12," ","")),INDEX('Cleaned Google Form'!$A$1:$L$5000,MATCH(UPPER(SUBSTITUTE($D91," ","")),'Cleaned Google Form'!$A:$A,0),8),1),FALSE)),0,1),1)</f>
        <v>1</v>
      </c>
      <c r="N91" s="14">
        <f>IFERROR(IF(OR(IFERROR(FIND(N$13,INDEX('Cleaned Google Form'!$A$1:$L$5000,MATCH(UPPER(SUBSTITUTE('Main Template'!$D91," ","")),'Cleaned Google Form'!$A:$A,0),12),1),FALSE),AND(N$17=1,NOT(INDEX('Cleaned Google Form'!$A$1:$L$5000,MATCH(UPPER(SUBSTITUTE('Main Template'!$D91," ","")),'Cleaned Google Form'!$A:$A,0),6)="NO")),AND(N$17&gt;=26,NOT(INDEX('Cleaned Google Form'!$A$1:$L$5000,UPPER(SUBSTITUTE(MATCH(UPPER(SUBSTITUTE($D91," ","")),'Cleaned Google Form'!$A:$A,0)," ","")),7)="NO")),IFERROR(FIND(UPPER(SUBSTITUTE(N$12," ","")),INDEX('Cleaned Google Form'!$A$1:$L$5000,MATCH(UPPER(SUBSTITUTE($D91," ","")),'Cleaned Google Form'!$A:$A,0),8),1),FALSE)),0,1),1)</f>
        <v>1</v>
      </c>
      <c r="O91" s="14">
        <f>IFERROR(IF(OR(IFERROR(FIND(O$13,INDEX('Cleaned Google Form'!$A$1:$L$5000,MATCH(UPPER(SUBSTITUTE('Main Template'!$D91," ","")),'Cleaned Google Form'!$A:$A,0),12),1),FALSE),AND(O$17=1,NOT(INDEX('Cleaned Google Form'!$A$1:$L$5000,MATCH(UPPER(SUBSTITUTE('Main Template'!$D91," ","")),'Cleaned Google Form'!$A:$A,0),6)="NO")),AND(O$17&gt;=26,NOT(INDEX('Cleaned Google Form'!$A$1:$L$5000,UPPER(SUBSTITUTE(MATCH(UPPER(SUBSTITUTE($D91," ","")),'Cleaned Google Form'!$A:$A,0)," ","")),7)="NO")),IFERROR(FIND(UPPER(SUBSTITUTE(O$12," ","")),INDEX('Cleaned Google Form'!$A$1:$L$5000,MATCH(UPPER(SUBSTITUTE($D91," ","")),'Cleaned Google Form'!$A:$A,0),8),1),FALSE)),0,1),1)</f>
        <v>1</v>
      </c>
      <c r="P91" s="14">
        <f>IFERROR(IF(OR(IFERROR(FIND(P$13,INDEX('Cleaned Google Form'!$A$1:$L$5000,MATCH(UPPER(SUBSTITUTE('Main Template'!$D91," ","")),'Cleaned Google Form'!$A:$A,0),12),1),FALSE),AND(P$17=1,NOT(INDEX('Cleaned Google Form'!$A$1:$L$5000,MATCH(UPPER(SUBSTITUTE('Main Template'!$D91," ","")),'Cleaned Google Form'!$A:$A,0),6)="NO")),AND(P$17&gt;=26,NOT(INDEX('Cleaned Google Form'!$A$1:$L$5000,UPPER(SUBSTITUTE(MATCH(UPPER(SUBSTITUTE($D91," ","")),'Cleaned Google Form'!$A:$A,0)," ","")),7)="NO")),IFERROR(FIND(UPPER(SUBSTITUTE(P$12," ","")),INDEX('Cleaned Google Form'!$A$1:$L$5000,MATCH(UPPER(SUBSTITUTE($D91," ","")),'Cleaned Google Form'!$A:$A,0),8),1),FALSE)),0,1),1)</f>
        <v>1</v>
      </c>
      <c r="Q91" s="14">
        <f>IFERROR(IF(OR(IFERROR(FIND(Q$13,INDEX('Cleaned Google Form'!$A$1:$L$5000,MATCH(UPPER(SUBSTITUTE('Main Template'!$D91," ","")),'Cleaned Google Form'!$A:$A,0),12),1),FALSE),AND(Q$17=1,NOT(INDEX('Cleaned Google Form'!$A$1:$L$5000,MATCH(UPPER(SUBSTITUTE('Main Template'!$D91," ","")),'Cleaned Google Form'!$A:$A,0),6)="NO")),AND(Q$17&gt;=26,NOT(INDEX('Cleaned Google Form'!$A$1:$L$5000,UPPER(SUBSTITUTE(MATCH(UPPER(SUBSTITUTE($D91," ","")),'Cleaned Google Form'!$A:$A,0)," ","")),7)="NO")),IFERROR(FIND(UPPER(SUBSTITUTE(Q$12," ","")),INDEX('Cleaned Google Form'!$A$1:$L$5000,MATCH(UPPER(SUBSTITUTE($D91," ","")),'Cleaned Google Form'!$A:$A,0),8),1),FALSE)),0,1),1)</f>
        <v>1</v>
      </c>
      <c r="R91" s="14">
        <f>IFERROR(IF(OR(IFERROR(FIND(R$13,INDEX('Cleaned Google Form'!$A$1:$L$5000,MATCH(UPPER(SUBSTITUTE('Main Template'!$D91," ","")),'Cleaned Google Form'!$A:$A,0),12),1),FALSE),AND(R$17=1,NOT(INDEX('Cleaned Google Form'!$A$1:$L$5000,MATCH(UPPER(SUBSTITUTE('Main Template'!$D91," ","")),'Cleaned Google Form'!$A:$A,0),6)="NO")),AND(R$17&gt;=26,NOT(INDEX('Cleaned Google Form'!$A$1:$L$5000,UPPER(SUBSTITUTE(MATCH(UPPER(SUBSTITUTE($D91," ","")),'Cleaned Google Form'!$A:$A,0)," ","")),7)="NO")),IFERROR(FIND(UPPER(SUBSTITUTE(R$12," ","")),INDEX('Cleaned Google Form'!$A$1:$L$5000,MATCH(UPPER(SUBSTITUTE($D91," ","")),'Cleaned Google Form'!$A:$A,0),8),1),FALSE)),0,1),1)</f>
        <v>1</v>
      </c>
      <c r="S91" s="14">
        <f>IFERROR(IF(OR(IFERROR(FIND(S$13,INDEX('Cleaned Google Form'!$A$1:$L$5000,MATCH(UPPER(SUBSTITUTE('Main Template'!$D91," ","")),'Cleaned Google Form'!$A:$A,0),12),1),FALSE),AND(S$17=1,NOT(INDEX('Cleaned Google Form'!$A$1:$L$5000,MATCH(UPPER(SUBSTITUTE('Main Template'!$D91," ","")),'Cleaned Google Form'!$A:$A,0),6)="NO")),AND(S$17&gt;=26,NOT(INDEX('Cleaned Google Form'!$A$1:$L$5000,UPPER(SUBSTITUTE(MATCH(UPPER(SUBSTITUTE($D91," ","")),'Cleaned Google Form'!$A:$A,0)," ","")),7)="NO")),IFERROR(FIND(UPPER(SUBSTITUTE(S$12," ","")),INDEX('Cleaned Google Form'!$A$1:$L$5000,MATCH(UPPER(SUBSTITUTE($D91," ","")),'Cleaned Google Form'!$A:$A,0),8),1),FALSE)),0,1),1)</f>
        <v>1</v>
      </c>
      <c r="T91" s="14">
        <f>IFERROR(IF(OR(IFERROR(FIND(T$13,INDEX('Cleaned Google Form'!$A$1:$L$5000,MATCH(UPPER(SUBSTITUTE('Main Template'!$D91," ","")),'Cleaned Google Form'!$A:$A,0),12),1),FALSE),AND(T$17=1,NOT(INDEX('Cleaned Google Form'!$A$1:$L$5000,MATCH(UPPER(SUBSTITUTE('Main Template'!$D91," ","")),'Cleaned Google Form'!$A:$A,0),6)="NO")),AND(T$17&gt;=26,NOT(INDEX('Cleaned Google Form'!$A$1:$L$5000,UPPER(SUBSTITUTE(MATCH(UPPER(SUBSTITUTE($D91," ","")),'Cleaned Google Form'!$A:$A,0)," ","")),7)="NO")),IFERROR(FIND(UPPER(SUBSTITUTE(T$12," ","")),INDEX('Cleaned Google Form'!$A$1:$L$5000,MATCH(UPPER(SUBSTITUTE($D91," ","")),'Cleaned Google Form'!$A:$A,0),8),1),FALSE)),0,1),1)</f>
        <v>1</v>
      </c>
      <c r="U91" s="14">
        <f>IFERROR(IF(OR(IFERROR(FIND(U$13,INDEX('Cleaned Google Form'!$A$1:$L$5000,MATCH(UPPER(SUBSTITUTE('Main Template'!$D91," ","")),'Cleaned Google Form'!$A:$A,0),12),1),FALSE),AND(U$17=1,NOT(INDEX('Cleaned Google Form'!$A$1:$L$5000,MATCH(UPPER(SUBSTITUTE('Main Template'!$D91," ","")),'Cleaned Google Form'!$A:$A,0),6)="NO")),AND(U$17&gt;=26,NOT(INDEX('Cleaned Google Form'!$A$1:$L$5000,UPPER(SUBSTITUTE(MATCH(UPPER(SUBSTITUTE($D91," ","")),'Cleaned Google Form'!$A:$A,0)," ","")),7)="NO")),IFERROR(FIND(UPPER(SUBSTITUTE(U$12," ","")),INDEX('Cleaned Google Form'!$A$1:$L$5000,MATCH(UPPER(SUBSTITUTE($D91," ","")),'Cleaned Google Form'!$A:$A,0),8),1),FALSE)),0,1),1)</f>
        <v>1</v>
      </c>
      <c r="V91" s="14">
        <f>IFERROR(IF(OR(IFERROR(FIND(V$13,INDEX('Cleaned Google Form'!$A$1:$L$5000,MATCH(UPPER(SUBSTITUTE('Main Template'!$D91," ","")),'Cleaned Google Form'!$A:$A,0),12),1),FALSE),AND(V$17=1,NOT(INDEX('Cleaned Google Form'!$A$1:$L$5000,MATCH(UPPER(SUBSTITUTE('Main Template'!$D91," ","")),'Cleaned Google Form'!$A:$A,0),6)="NO")),AND(V$17&gt;=26,NOT(INDEX('Cleaned Google Form'!$A$1:$L$5000,UPPER(SUBSTITUTE(MATCH(UPPER(SUBSTITUTE($D91," ","")),'Cleaned Google Form'!$A:$A,0)," ","")),7)="NO")),IFERROR(FIND(UPPER(SUBSTITUTE(V$12," ","")),INDEX('Cleaned Google Form'!$A$1:$L$5000,MATCH(UPPER(SUBSTITUTE($D91," ","")),'Cleaned Google Form'!$A:$A,0),8),1),FALSE)),0,1),1)</f>
        <v>1</v>
      </c>
      <c r="W91" s="14">
        <f>IFERROR(IF(OR(IFERROR(FIND(W$13,INDEX('Cleaned Google Form'!$A$1:$L$5000,MATCH(UPPER(SUBSTITUTE('Main Template'!$D91," ","")),'Cleaned Google Form'!$A:$A,0),12),1),FALSE),AND(W$17=1,NOT(INDEX('Cleaned Google Form'!$A$1:$L$5000,MATCH(UPPER(SUBSTITUTE('Main Template'!$D91," ","")),'Cleaned Google Form'!$A:$A,0),6)="NO")),AND(W$17&gt;=26,NOT(INDEX('Cleaned Google Form'!$A$1:$L$5000,UPPER(SUBSTITUTE(MATCH(UPPER(SUBSTITUTE($D91," ","")),'Cleaned Google Form'!$A:$A,0)," ","")),7)="NO")),IFERROR(FIND(UPPER(SUBSTITUTE(W$12," ","")),INDEX('Cleaned Google Form'!$A$1:$L$5000,MATCH(UPPER(SUBSTITUTE($D91," ","")),'Cleaned Google Form'!$A:$A,0),8),1),FALSE)),0,1),1)</f>
        <v>1</v>
      </c>
      <c r="X91" s="14">
        <f>IFERROR(IF(OR(IFERROR(FIND(X$13,INDEX('Cleaned Google Form'!$A$1:$L$5000,MATCH(UPPER(SUBSTITUTE('Main Template'!$D91," ","")),'Cleaned Google Form'!$A:$A,0),12),1),FALSE),AND(X$17=1,NOT(INDEX('Cleaned Google Form'!$A$1:$L$5000,MATCH(UPPER(SUBSTITUTE('Main Template'!$D91," ","")),'Cleaned Google Form'!$A:$A,0),6)="NO")),AND(X$17&gt;=26,NOT(INDEX('Cleaned Google Form'!$A$1:$L$5000,UPPER(SUBSTITUTE(MATCH(UPPER(SUBSTITUTE($D91," ","")),'Cleaned Google Form'!$A:$A,0)," ","")),7)="NO")),IFERROR(FIND(UPPER(SUBSTITUTE(X$12," ","")),INDEX('Cleaned Google Form'!$A$1:$L$5000,MATCH(UPPER(SUBSTITUTE($D91," ","")),'Cleaned Google Form'!$A:$A,0),8),1),FALSE)),0,1),1)</f>
        <v>1</v>
      </c>
      <c r="Y91" s="14">
        <f>IFERROR(IF(OR(IFERROR(FIND(Y$13,INDEX('Cleaned Google Form'!$A$1:$L$5000,MATCH(UPPER(SUBSTITUTE('Main Template'!$D91," ","")),'Cleaned Google Form'!$A:$A,0),12),1),FALSE),AND(Y$17=1,NOT(INDEX('Cleaned Google Form'!$A$1:$L$5000,MATCH(UPPER(SUBSTITUTE('Main Template'!$D91," ","")),'Cleaned Google Form'!$A:$A,0),6)="NO")),AND(Y$17&gt;=26,NOT(INDEX('Cleaned Google Form'!$A$1:$L$5000,UPPER(SUBSTITUTE(MATCH(UPPER(SUBSTITUTE($D91," ","")),'Cleaned Google Form'!$A:$A,0)," ","")),7)="NO")),IFERROR(FIND(UPPER(SUBSTITUTE(Y$12," ","")),INDEX('Cleaned Google Form'!$A$1:$L$5000,MATCH(UPPER(SUBSTITUTE($D91," ","")),'Cleaned Google Form'!$A:$A,0),8),1),FALSE)),0,1),1)</f>
        <v>1</v>
      </c>
      <c r="Z91" s="14">
        <f>IFERROR(IF(OR(IFERROR(FIND(Z$13,INDEX('Cleaned Google Form'!$A$1:$L$5000,MATCH(UPPER(SUBSTITUTE('Main Template'!$D91," ","")),'Cleaned Google Form'!$A:$A,0),12),1),FALSE),AND(Z$17=1,NOT(INDEX('Cleaned Google Form'!$A$1:$L$5000,MATCH(UPPER(SUBSTITUTE('Main Template'!$D91," ","")),'Cleaned Google Form'!$A:$A,0),6)="NO")),AND(Z$17&gt;=26,NOT(INDEX('Cleaned Google Form'!$A$1:$L$5000,UPPER(SUBSTITUTE(MATCH(UPPER(SUBSTITUTE($D91," ","")),'Cleaned Google Form'!$A:$A,0)," ","")),7)="NO")),IFERROR(FIND(UPPER(SUBSTITUTE(Z$12," ","")),INDEX('Cleaned Google Form'!$A$1:$L$5000,MATCH(UPPER(SUBSTITUTE($D91," ","")),'Cleaned Google Form'!$A:$A,0),8),1),FALSE)),0,1),1)</f>
        <v>1</v>
      </c>
      <c r="AA91" s="14">
        <f>IFERROR(IF(OR(IFERROR(FIND(AA$13,INDEX('Cleaned Google Form'!$A$1:$L$5000,MATCH(UPPER(SUBSTITUTE('Main Template'!$D91," ","")),'Cleaned Google Form'!$A:$A,0),12),1),FALSE),AND(AA$17=1,NOT(INDEX('Cleaned Google Form'!$A$1:$L$5000,MATCH(UPPER(SUBSTITUTE('Main Template'!$D91," ","")),'Cleaned Google Form'!$A:$A,0),6)="NO")),AND(AA$17&gt;=26,NOT(INDEX('Cleaned Google Form'!$A$1:$L$5000,UPPER(SUBSTITUTE(MATCH(UPPER(SUBSTITUTE($D91," ","")),'Cleaned Google Form'!$A:$A,0)," ","")),7)="NO")),IFERROR(FIND(UPPER(SUBSTITUTE(AA$12," ","")),INDEX('Cleaned Google Form'!$A$1:$L$5000,MATCH(UPPER(SUBSTITUTE($D91," ","")),'Cleaned Google Form'!$A:$A,0),8),1),FALSE)),0,1),1)</f>
        <v>1</v>
      </c>
      <c r="AB91" s="14">
        <f>IFERROR(IF(OR(IFERROR(FIND(AB$13,INDEX('Cleaned Google Form'!$A$1:$L$5000,MATCH(UPPER(SUBSTITUTE('Main Template'!$D91," ","")),'Cleaned Google Form'!$A:$A,0),12),1),FALSE),AND(AB$17=1,NOT(INDEX('Cleaned Google Form'!$A$1:$L$5000,MATCH(UPPER(SUBSTITUTE('Main Template'!$D91," ","")),'Cleaned Google Form'!$A:$A,0),6)="NO")),AND(AB$17&gt;=26,NOT(INDEX('Cleaned Google Form'!$A$1:$L$5000,UPPER(SUBSTITUTE(MATCH(UPPER(SUBSTITUTE($D91," ","")),'Cleaned Google Form'!$A:$A,0)," ","")),7)="NO")),IFERROR(FIND(UPPER(SUBSTITUTE(AB$12," ","")),INDEX('Cleaned Google Form'!$A$1:$L$5000,MATCH(UPPER(SUBSTITUTE($D91," ","")),'Cleaned Google Form'!$A:$A,0),8),1),FALSE)),0,1),1)</f>
        <v>1</v>
      </c>
      <c r="AC91" s="14">
        <f>IFERROR(IF(OR(IFERROR(FIND(AC$13,INDEX('Cleaned Google Form'!$A$1:$L$5000,MATCH(UPPER(SUBSTITUTE('Main Template'!$D91," ","")),'Cleaned Google Form'!$A:$A,0),12),1),FALSE),AND(AC$17=1,NOT(INDEX('Cleaned Google Form'!$A$1:$L$5000,MATCH(UPPER(SUBSTITUTE('Main Template'!$D91," ","")),'Cleaned Google Form'!$A:$A,0),6)="NO")),AND(AC$17&gt;=26,NOT(INDEX('Cleaned Google Form'!$A$1:$L$5000,UPPER(SUBSTITUTE(MATCH(UPPER(SUBSTITUTE($D91," ","")),'Cleaned Google Form'!$A:$A,0)," ","")),7)="NO")),IFERROR(FIND(UPPER(SUBSTITUTE(AC$12," ","")),INDEX('Cleaned Google Form'!$A$1:$L$5000,MATCH(UPPER(SUBSTITUTE($D91," ","")),'Cleaned Google Form'!$A:$A,0),8),1),FALSE)),0,1),1)</f>
        <v>1</v>
      </c>
      <c r="AD91" s="14">
        <f>IFERROR(IF(OR(IFERROR(FIND(AD$13,INDEX('Cleaned Google Form'!$A$1:$L$5000,MATCH(UPPER(SUBSTITUTE('Main Template'!$D91," ","")),'Cleaned Google Form'!$A:$A,0),12),1),FALSE),AND(AD$17=1,NOT(INDEX('Cleaned Google Form'!$A$1:$L$5000,MATCH(UPPER(SUBSTITUTE('Main Template'!$D91," ","")),'Cleaned Google Form'!$A:$A,0),6)="NO")),AND(AD$17&gt;=26,NOT(INDEX('Cleaned Google Form'!$A$1:$L$5000,UPPER(SUBSTITUTE(MATCH(UPPER(SUBSTITUTE($D91," ","")),'Cleaned Google Form'!$A:$A,0)," ","")),7)="NO")),IFERROR(FIND(UPPER(SUBSTITUTE(AD$12," ","")),INDEX('Cleaned Google Form'!$A$1:$L$5000,MATCH(UPPER(SUBSTITUTE($D91," ","")),'Cleaned Google Form'!$A:$A,0),8),1),FALSE)),0,1),1)</f>
        <v>1</v>
      </c>
      <c r="AE91" s="14">
        <f>IFERROR(IF(OR(IFERROR(FIND(AE$13,INDEX('Cleaned Google Form'!$A$1:$L$5000,MATCH(UPPER(SUBSTITUTE('Main Template'!$D91," ","")),'Cleaned Google Form'!$A:$A,0),12),1),FALSE),AND(AE$17=1,NOT(INDEX('Cleaned Google Form'!$A$1:$L$5000,MATCH(UPPER(SUBSTITUTE('Main Template'!$D91," ","")),'Cleaned Google Form'!$A:$A,0),6)="NO")),AND(AE$17&gt;=26,NOT(INDEX('Cleaned Google Form'!$A$1:$L$5000,UPPER(SUBSTITUTE(MATCH(UPPER(SUBSTITUTE($D91," ","")),'Cleaned Google Form'!$A:$A,0)," ","")),7)="NO")),IFERROR(FIND(UPPER(SUBSTITUTE(AE$12," ","")),INDEX('Cleaned Google Form'!$A$1:$L$5000,MATCH(UPPER(SUBSTITUTE($D91," ","")),'Cleaned Google Form'!$A:$A,0),8),1),FALSE)),0,1),1)</f>
        <v>1</v>
      </c>
      <c r="AF91" s="14">
        <f>IFERROR(IF(OR(IFERROR(FIND(AF$13,INDEX('Cleaned Google Form'!$A$1:$L$5000,MATCH(UPPER(SUBSTITUTE('Main Template'!$D91," ","")),'Cleaned Google Form'!$A:$A,0),12),1),FALSE),AND(AF$17=1,NOT(INDEX('Cleaned Google Form'!$A$1:$L$5000,MATCH(UPPER(SUBSTITUTE('Main Template'!$D91," ","")),'Cleaned Google Form'!$A:$A,0),6)="NO")),AND(AF$17&gt;=26,NOT(INDEX('Cleaned Google Form'!$A$1:$L$5000,UPPER(SUBSTITUTE(MATCH(UPPER(SUBSTITUTE($D91," ","")),'Cleaned Google Form'!$A:$A,0)," ","")),7)="NO")),IFERROR(FIND(UPPER(SUBSTITUTE(AF$12," ","")),INDEX('Cleaned Google Form'!$A$1:$L$5000,MATCH(UPPER(SUBSTITUTE($D91," ","")),'Cleaned Google Form'!$A:$A,0),8),1),FALSE)),0,1),1)</f>
        <v>1</v>
      </c>
      <c r="AG91" s="14">
        <f>IFERROR(IF(OR(IFERROR(FIND(AG$13,INDEX('Cleaned Google Form'!$A$1:$L$5000,MATCH(UPPER(SUBSTITUTE('Main Template'!$D91," ","")),'Cleaned Google Form'!$A:$A,0),12),1),FALSE),AND(AG$17=1,NOT(INDEX('Cleaned Google Form'!$A$1:$L$5000,MATCH(UPPER(SUBSTITUTE('Main Template'!$D91," ","")),'Cleaned Google Form'!$A:$A,0),6)="NO")),AND(AG$17&gt;=26,NOT(INDEX('Cleaned Google Form'!$A$1:$L$5000,UPPER(SUBSTITUTE(MATCH(UPPER(SUBSTITUTE($D91," ","")),'Cleaned Google Form'!$A:$A,0)," ","")),7)="NO")),IFERROR(FIND(UPPER(SUBSTITUTE(AG$12," ","")),INDEX('Cleaned Google Form'!$A$1:$L$5000,MATCH(UPPER(SUBSTITUTE($D91," ","")),'Cleaned Google Form'!$A:$A,0),8),1),FALSE)),0,1),1)</f>
        <v>1</v>
      </c>
      <c r="AH91" s="14">
        <f>IFERROR(IF(OR(IFERROR(FIND(AH$13,INDEX('Cleaned Google Form'!$A$1:$L$5000,MATCH(UPPER(SUBSTITUTE('Main Template'!$D91," ","")),'Cleaned Google Form'!$A:$A,0),12),1),FALSE),AND(AH$17=1,NOT(INDEX('Cleaned Google Form'!$A$1:$L$5000,MATCH(UPPER(SUBSTITUTE('Main Template'!$D91," ","")),'Cleaned Google Form'!$A:$A,0),6)="NO")),AND(AH$17&gt;=26,NOT(INDEX('Cleaned Google Form'!$A$1:$L$5000,UPPER(SUBSTITUTE(MATCH(UPPER(SUBSTITUTE($D91," ","")),'Cleaned Google Form'!$A:$A,0)," ","")),7)="NO")),IFERROR(FIND(UPPER(SUBSTITUTE(AH$12," ","")),INDEX('Cleaned Google Form'!$A$1:$L$5000,MATCH(UPPER(SUBSTITUTE($D91," ","")),'Cleaned Google Form'!$A:$A,0),8),1),FALSE)),0,1),1)</f>
        <v>1</v>
      </c>
      <c r="AI91" s="14">
        <f>IFERROR(IF(OR(IFERROR(FIND(AI$13,INDEX('Cleaned Google Form'!$A$1:$L$5000,MATCH(UPPER(SUBSTITUTE('Main Template'!$D91," ","")),'Cleaned Google Form'!$A:$A,0),12),1),FALSE),AND(AI$17=1,NOT(INDEX('Cleaned Google Form'!$A$1:$L$5000,MATCH(UPPER(SUBSTITUTE('Main Template'!$D91," ","")),'Cleaned Google Form'!$A:$A,0),6)="NO")),AND(AI$17&gt;=26,NOT(INDEX('Cleaned Google Form'!$A$1:$L$5000,UPPER(SUBSTITUTE(MATCH(UPPER(SUBSTITUTE($D91," ","")),'Cleaned Google Form'!$A:$A,0)," ","")),7)="NO")),IFERROR(FIND(UPPER(SUBSTITUTE(AI$12," ","")),INDEX('Cleaned Google Form'!$A$1:$L$5000,MATCH(UPPER(SUBSTITUTE($D91," ","")),'Cleaned Google Form'!$A:$A,0),8),1),FALSE)),0,1),1)</f>
        <v>1</v>
      </c>
      <c r="AJ91" s="14">
        <f>IFERROR(IF(OR(IFERROR(FIND(AJ$13,INDEX('Cleaned Google Form'!$A$1:$L$5000,MATCH(UPPER(SUBSTITUTE('Main Template'!$D91," ","")),'Cleaned Google Form'!$A:$A,0),12),1),FALSE),AND(AJ$17=1,NOT(INDEX('Cleaned Google Form'!$A$1:$L$5000,MATCH(UPPER(SUBSTITUTE('Main Template'!$D91," ","")),'Cleaned Google Form'!$A:$A,0),6)="NO")),AND(AJ$17&gt;=26,NOT(INDEX('Cleaned Google Form'!$A$1:$L$5000,UPPER(SUBSTITUTE(MATCH(UPPER(SUBSTITUTE($D91," ","")),'Cleaned Google Form'!$A:$A,0)," ","")),7)="NO")),IFERROR(FIND(UPPER(SUBSTITUTE(AJ$12," ","")),INDEX('Cleaned Google Form'!$A$1:$L$5000,MATCH(UPPER(SUBSTITUTE($D91," ","")),'Cleaned Google Form'!$A:$A,0),8),1),FALSE)),0,1),1)</f>
        <v>1</v>
      </c>
      <c r="AK91" s="14">
        <f>IFERROR(IF(OR(IFERROR(FIND(AK$13,INDEX('Cleaned Google Form'!$A$1:$L$5000,MATCH(UPPER(SUBSTITUTE('Main Template'!$D91," ","")),'Cleaned Google Form'!$A:$A,0),12),1),FALSE),AND(AK$17=1,NOT(INDEX('Cleaned Google Form'!$A$1:$L$5000,MATCH(UPPER(SUBSTITUTE('Main Template'!$D91," ","")),'Cleaned Google Form'!$A:$A,0),6)="NO")),AND(AK$17&gt;=26,NOT(INDEX('Cleaned Google Form'!$A$1:$L$5000,UPPER(SUBSTITUTE(MATCH(UPPER(SUBSTITUTE($D91," ","")),'Cleaned Google Form'!$A:$A,0)," ","")),7)="NO")),IFERROR(FIND(UPPER(SUBSTITUTE(AK$12," ","")),INDEX('Cleaned Google Form'!$A$1:$L$5000,MATCH(UPPER(SUBSTITUTE($D91," ","")),'Cleaned Google Form'!$A:$A,0),8),1),FALSE)),0,1),1)</f>
        <v>1</v>
      </c>
      <c r="AL91" s="14">
        <f>IFERROR(IF(OR(IFERROR(FIND(AL$13,INDEX('Cleaned Google Form'!$A$1:$L$5000,MATCH(UPPER(SUBSTITUTE('Main Template'!$D91," ","")),'Cleaned Google Form'!$A:$A,0),12),1),FALSE),AND(AL$17=1,NOT(INDEX('Cleaned Google Form'!$A$1:$L$5000,MATCH(UPPER(SUBSTITUTE('Main Template'!$D91," ","")),'Cleaned Google Form'!$A:$A,0),6)="NO")),AND(AL$17&gt;=26,NOT(INDEX('Cleaned Google Form'!$A$1:$L$5000,UPPER(SUBSTITUTE(MATCH(UPPER(SUBSTITUTE($D91," ","")),'Cleaned Google Form'!$A:$A,0)," ","")),7)="NO")),IFERROR(FIND(UPPER(SUBSTITUTE(AL$12," ","")),INDEX('Cleaned Google Form'!$A$1:$L$5000,MATCH(UPPER(SUBSTITUTE($D91," ","")),'Cleaned Google Form'!$A:$A,0),8),1),FALSE)),0,1),1)</f>
        <v>1</v>
      </c>
      <c r="AM91" s="14">
        <f>IFERROR(IF(OR(IFERROR(FIND(AM$13,INDEX('Cleaned Google Form'!$A$1:$L$5000,MATCH(UPPER(SUBSTITUTE('Main Template'!$D91," ","")),'Cleaned Google Form'!$A:$A,0),12),1),FALSE),AND(AM$17=1,NOT(INDEX('Cleaned Google Form'!$A$1:$L$5000,MATCH(UPPER(SUBSTITUTE('Main Template'!$D91," ","")),'Cleaned Google Form'!$A:$A,0),6)="NO")),AND(AM$17&gt;=26,NOT(INDEX('Cleaned Google Form'!$A$1:$L$5000,UPPER(SUBSTITUTE(MATCH(UPPER(SUBSTITUTE($D91," ","")),'Cleaned Google Form'!$A:$A,0)," ","")),7)="NO")),IFERROR(FIND(UPPER(SUBSTITUTE(AM$12," ","")),INDEX('Cleaned Google Form'!$A$1:$L$5000,MATCH(UPPER(SUBSTITUTE($D91," ","")),'Cleaned Google Form'!$A:$A,0),8),1),FALSE)),0,1),1)</f>
        <v>1</v>
      </c>
      <c r="AN91" s="14">
        <f>IFERROR(IF(OR(IFERROR(FIND(AN$13,INDEX('Cleaned Google Form'!$A$1:$L$5000,MATCH(UPPER(SUBSTITUTE('Main Template'!$D91," ","")),'Cleaned Google Form'!$A:$A,0),12),1),FALSE),AND(AN$17=1,NOT(INDEX('Cleaned Google Form'!$A$1:$L$5000,MATCH(UPPER(SUBSTITUTE('Main Template'!$D91," ","")),'Cleaned Google Form'!$A:$A,0),6)="NO")),AND(AN$17&gt;=26,NOT(INDEX('Cleaned Google Form'!$A$1:$L$5000,UPPER(SUBSTITUTE(MATCH(UPPER(SUBSTITUTE($D91," ","")),'Cleaned Google Form'!$A:$A,0)," ","")),7)="NO")),IFERROR(FIND(UPPER(SUBSTITUTE(AN$12," ","")),INDEX('Cleaned Google Form'!$A$1:$L$5000,MATCH(UPPER(SUBSTITUTE($D91," ","")),'Cleaned Google Form'!$A:$A,0),8),1),FALSE)),0,1),1)</f>
        <v>1</v>
      </c>
    </row>
    <row r="92" spans="3:40">
      <c r="C92" s="4">
        <f t="shared" si="10"/>
        <v>75</v>
      </c>
      <c r="D92" s="4" t="s">
        <v>155</v>
      </c>
      <c r="E92" s="4">
        <f>IFERROR(IF(UPPER(VLOOKUP(UPPER(SUBSTITUTE(D92," ","")),'Cleaned Google Form'!$A$1:$L$5000,3,FALSE))="YES",1,0),0)</f>
        <v>0</v>
      </c>
      <c r="F92" s="4">
        <f>IFERROR(IF(VLOOKUP(UPPER(SUBSTITUTE(D92," ","")),'Cleaned Google Form'!$A$1:$L$5000,2,FALSE)="R1",1,0),0)</f>
        <v>0</v>
      </c>
      <c r="G92" s="4">
        <f>IFERROR(IF(VLOOKUP(UPPER(SUBSTITUTE(D92," ","")),'Cleaned Google Form'!$A$1:$L$5000,4,FALSE)="VGH",1,0),0)</f>
        <v>0</v>
      </c>
      <c r="H92" s="4">
        <f>IFERROR(IF(G92+IFERROR(IF(VLOOKUP(UPPER(SUBSTITUTE(D92," ","")),'Cleaned Google Form'!$A$1:$L$5000,3,FALSE)="SPH",1,0),0)=0,1,0),0)</f>
        <v>1</v>
      </c>
      <c r="I92" s="4">
        <f t="shared" si="11"/>
        <v>75</v>
      </c>
      <c r="J92" s="14">
        <f>IFERROR(IF(OR(IFERROR(FIND(J$13,INDEX('Cleaned Google Form'!$A$1:$L$5000,MATCH(UPPER(SUBSTITUTE('Main Template'!$D92," ","")),'Cleaned Google Form'!$A:$A,0),12),1),FALSE),AND(J$17=1,NOT(INDEX('Cleaned Google Form'!$A$1:$L$5000,MATCH(UPPER(SUBSTITUTE('Main Template'!$D92," ","")),'Cleaned Google Form'!$A:$A,0),6)="NO")),AND(J$17&gt;=26,NOT(INDEX('Cleaned Google Form'!$A$1:$L$5000,UPPER(SUBSTITUTE(MATCH(UPPER(SUBSTITUTE($D92," ","")),'Cleaned Google Form'!$A:$A,0)," ","")),7)="NO")),IFERROR(FIND(UPPER(SUBSTITUTE(J$12," ","")),INDEX('Cleaned Google Form'!$A$1:$L$5000,MATCH(UPPER(SUBSTITUTE($D92," ","")),'Cleaned Google Form'!$A:$A,0),8),1),FALSE)),0,1),1)</f>
        <v>1</v>
      </c>
      <c r="K92" s="14">
        <f>IFERROR(IF(OR(IFERROR(FIND(K$13,INDEX('Cleaned Google Form'!$A$1:$L$5000,MATCH(UPPER(SUBSTITUTE('Main Template'!$D92," ","")),'Cleaned Google Form'!$A:$A,0),12),1),FALSE),AND(K$17=1,NOT(INDEX('Cleaned Google Form'!$A$1:$L$5000,MATCH(UPPER(SUBSTITUTE('Main Template'!$D92," ","")),'Cleaned Google Form'!$A:$A,0),6)="NO")),AND(K$17&gt;=26,NOT(INDEX('Cleaned Google Form'!$A$1:$L$5000,UPPER(SUBSTITUTE(MATCH(UPPER(SUBSTITUTE($D92," ","")),'Cleaned Google Form'!$A:$A,0)," ","")),7)="NO")),IFERROR(FIND(UPPER(SUBSTITUTE(K$12," ","")),INDEX('Cleaned Google Form'!$A$1:$L$5000,MATCH(UPPER(SUBSTITUTE($D92," ","")),'Cleaned Google Form'!$A:$A,0),8),1),FALSE)),0,1),1)</f>
        <v>1</v>
      </c>
      <c r="L92" s="14">
        <f>IFERROR(IF(OR(IFERROR(FIND(L$13,INDEX('Cleaned Google Form'!$A$1:$L$5000,MATCH(UPPER(SUBSTITUTE('Main Template'!$D92," ","")),'Cleaned Google Form'!$A:$A,0),12),1),FALSE),AND(L$17=1,NOT(INDEX('Cleaned Google Form'!$A$1:$L$5000,MATCH(UPPER(SUBSTITUTE('Main Template'!$D92," ","")),'Cleaned Google Form'!$A:$A,0),6)="NO")),AND(L$17&gt;=26,NOT(INDEX('Cleaned Google Form'!$A$1:$L$5000,UPPER(SUBSTITUTE(MATCH(UPPER(SUBSTITUTE($D92," ","")),'Cleaned Google Form'!$A:$A,0)," ","")),7)="NO")),IFERROR(FIND(UPPER(SUBSTITUTE(L$12," ","")),INDEX('Cleaned Google Form'!$A$1:$L$5000,MATCH(UPPER(SUBSTITUTE($D92," ","")),'Cleaned Google Form'!$A:$A,0),8),1),FALSE)),0,1),1)</f>
        <v>1</v>
      </c>
      <c r="M92" s="14">
        <f>IFERROR(IF(OR(IFERROR(FIND(M$13,INDEX('Cleaned Google Form'!$A$1:$L$5000,MATCH(UPPER(SUBSTITUTE('Main Template'!$D92," ","")),'Cleaned Google Form'!$A:$A,0),12),1),FALSE),AND(M$17=1,NOT(INDEX('Cleaned Google Form'!$A$1:$L$5000,MATCH(UPPER(SUBSTITUTE('Main Template'!$D92," ","")),'Cleaned Google Form'!$A:$A,0),6)="NO")),AND(M$17&gt;=26,NOT(INDEX('Cleaned Google Form'!$A$1:$L$5000,UPPER(SUBSTITUTE(MATCH(UPPER(SUBSTITUTE($D92," ","")),'Cleaned Google Form'!$A:$A,0)," ","")),7)="NO")),IFERROR(FIND(UPPER(SUBSTITUTE(M$12," ","")),INDEX('Cleaned Google Form'!$A$1:$L$5000,MATCH(UPPER(SUBSTITUTE($D92," ","")),'Cleaned Google Form'!$A:$A,0),8),1),FALSE)),0,1),1)</f>
        <v>1</v>
      </c>
      <c r="N92" s="14">
        <f>IFERROR(IF(OR(IFERROR(FIND(N$13,INDEX('Cleaned Google Form'!$A$1:$L$5000,MATCH(UPPER(SUBSTITUTE('Main Template'!$D92," ","")),'Cleaned Google Form'!$A:$A,0),12),1),FALSE),AND(N$17=1,NOT(INDEX('Cleaned Google Form'!$A$1:$L$5000,MATCH(UPPER(SUBSTITUTE('Main Template'!$D92," ","")),'Cleaned Google Form'!$A:$A,0),6)="NO")),AND(N$17&gt;=26,NOT(INDEX('Cleaned Google Form'!$A$1:$L$5000,UPPER(SUBSTITUTE(MATCH(UPPER(SUBSTITUTE($D92," ","")),'Cleaned Google Form'!$A:$A,0)," ","")),7)="NO")),IFERROR(FIND(UPPER(SUBSTITUTE(N$12," ","")),INDEX('Cleaned Google Form'!$A$1:$L$5000,MATCH(UPPER(SUBSTITUTE($D92," ","")),'Cleaned Google Form'!$A:$A,0),8),1),FALSE)),0,1),1)</f>
        <v>1</v>
      </c>
      <c r="O92" s="14">
        <f>IFERROR(IF(OR(IFERROR(FIND(O$13,INDEX('Cleaned Google Form'!$A$1:$L$5000,MATCH(UPPER(SUBSTITUTE('Main Template'!$D92," ","")),'Cleaned Google Form'!$A:$A,0),12),1),FALSE),AND(O$17=1,NOT(INDEX('Cleaned Google Form'!$A$1:$L$5000,MATCH(UPPER(SUBSTITUTE('Main Template'!$D92," ","")),'Cleaned Google Form'!$A:$A,0),6)="NO")),AND(O$17&gt;=26,NOT(INDEX('Cleaned Google Form'!$A$1:$L$5000,UPPER(SUBSTITUTE(MATCH(UPPER(SUBSTITUTE($D92," ","")),'Cleaned Google Form'!$A:$A,0)," ","")),7)="NO")),IFERROR(FIND(UPPER(SUBSTITUTE(O$12," ","")),INDEX('Cleaned Google Form'!$A$1:$L$5000,MATCH(UPPER(SUBSTITUTE($D92," ","")),'Cleaned Google Form'!$A:$A,0),8),1),FALSE)),0,1),1)</f>
        <v>1</v>
      </c>
      <c r="P92" s="14">
        <f>IFERROR(IF(OR(IFERROR(FIND(P$13,INDEX('Cleaned Google Form'!$A$1:$L$5000,MATCH(UPPER(SUBSTITUTE('Main Template'!$D92," ","")),'Cleaned Google Form'!$A:$A,0),12),1),FALSE),AND(P$17=1,NOT(INDEX('Cleaned Google Form'!$A$1:$L$5000,MATCH(UPPER(SUBSTITUTE('Main Template'!$D92," ","")),'Cleaned Google Form'!$A:$A,0),6)="NO")),AND(P$17&gt;=26,NOT(INDEX('Cleaned Google Form'!$A$1:$L$5000,UPPER(SUBSTITUTE(MATCH(UPPER(SUBSTITUTE($D92," ","")),'Cleaned Google Form'!$A:$A,0)," ","")),7)="NO")),IFERROR(FIND(UPPER(SUBSTITUTE(P$12," ","")),INDEX('Cleaned Google Form'!$A$1:$L$5000,MATCH(UPPER(SUBSTITUTE($D92," ","")),'Cleaned Google Form'!$A:$A,0),8),1),FALSE)),0,1),1)</f>
        <v>1</v>
      </c>
      <c r="Q92" s="14">
        <f>IFERROR(IF(OR(IFERROR(FIND(Q$13,INDEX('Cleaned Google Form'!$A$1:$L$5000,MATCH(UPPER(SUBSTITUTE('Main Template'!$D92," ","")),'Cleaned Google Form'!$A:$A,0),12),1),FALSE),AND(Q$17=1,NOT(INDEX('Cleaned Google Form'!$A$1:$L$5000,MATCH(UPPER(SUBSTITUTE('Main Template'!$D92," ","")),'Cleaned Google Form'!$A:$A,0),6)="NO")),AND(Q$17&gt;=26,NOT(INDEX('Cleaned Google Form'!$A$1:$L$5000,UPPER(SUBSTITUTE(MATCH(UPPER(SUBSTITUTE($D92," ","")),'Cleaned Google Form'!$A:$A,0)," ","")),7)="NO")),IFERROR(FIND(UPPER(SUBSTITUTE(Q$12," ","")),INDEX('Cleaned Google Form'!$A$1:$L$5000,MATCH(UPPER(SUBSTITUTE($D92," ","")),'Cleaned Google Form'!$A:$A,0),8),1),FALSE)),0,1),1)</f>
        <v>1</v>
      </c>
      <c r="R92" s="14">
        <f>IFERROR(IF(OR(IFERROR(FIND(R$13,INDEX('Cleaned Google Form'!$A$1:$L$5000,MATCH(UPPER(SUBSTITUTE('Main Template'!$D92," ","")),'Cleaned Google Form'!$A:$A,0),12),1),FALSE),AND(R$17=1,NOT(INDEX('Cleaned Google Form'!$A$1:$L$5000,MATCH(UPPER(SUBSTITUTE('Main Template'!$D92," ","")),'Cleaned Google Form'!$A:$A,0),6)="NO")),AND(R$17&gt;=26,NOT(INDEX('Cleaned Google Form'!$A$1:$L$5000,UPPER(SUBSTITUTE(MATCH(UPPER(SUBSTITUTE($D92," ","")),'Cleaned Google Form'!$A:$A,0)," ","")),7)="NO")),IFERROR(FIND(UPPER(SUBSTITUTE(R$12," ","")),INDEX('Cleaned Google Form'!$A$1:$L$5000,MATCH(UPPER(SUBSTITUTE($D92," ","")),'Cleaned Google Form'!$A:$A,0),8),1),FALSE)),0,1),1)</f>
        <v>1</v>
      </c>
      <c r="S92" s="14">
        <f>IFERROR(IF(OR(IFERROR(FIND(S$13,INDEX('Cleaned Google Form'!$A$1:$L$5000,MATCH(UPPER(SUBSTITUTE('Main Template'!$D92," ","")),'Cleaned Google Form'!$A:$A,0),12),1),FALSE),AND(S$17=1,NOT(INDEX('Cleaned Google Form'!$A$1:$L$5000,MATCH(UPPER(SUBSTITUTE('Main Template'!$D92," ","")),'Cleaned Google Form'!$A:$A,0),6)="NO")),AND(S$17&gt;=26,NOT(INDEX('Cleaned Google Form'!$A$1:$L$5000,UPPER(SUBSTITUTE(MATCH(UPPER(SUBSTITUTE($D92," ","")),'Cleaned Google Form'!$A:$A,0)," ","")),7)="NO")),IFERROR(FIND(UPPER(SUBSTITUTE(S$12," ","")),INDEX('Cleaned Google Form'!$A$1:$L$5000,MATCH(UPPER(SUBSTITUTE($D92," ","")),'Cleaned Google Form'!$A:$A,0),8),1),FALSE)),0,1),1)</f>
        <v>1</v>
      </c>
      <c r="T92" s="14">
        <f>IFERROR(IF(OR(IFERROR(FIND(T$13,INDEX('Cleaned Google Form'!$A$1:$L$5000,MATCH(UPPER(SUBSTITUTE('Main Template'!$D92," ","")),'Cleaned Google Form'!$A:$A,0),12),1),FALSE),AND(T$17=1,NOT(INDEX('Cleaned Google Form'!$A$1:$L$5000,MATCH(UPPER(SUBSTITUTE('Main Template'!$D92," ","")),'Cleaned Google Form'!$A:$A,0),6)="NO")),AND(T$17&gt;=26,NOT(INDEX('Cleaned Google Form'!$A$1:$L$5000,UPPER(SUBSTITUTE(MATCH(UPPER(SUBSTITUTE($D92," ","")),'Cleaned Google Form'!$A:$A,0)," ","")),7)="NO")),IFERROR(FIND(UPPER(SUBSTITUTE(T$12," ","")),INDEX('Cleaned Google Form'!$A$1:$L$5000,MATCH(UPPER(SUBSTITUTE($D92," ","")),'Cleaned Google Form'!$A:$A,0),8),1),FALSE)),0,1),1)</f>
        <v>1</v>
      </c>
      <c r="U92" s="14">
        <f>IFERROR(IF(OR(IFERROR(FIND(U$13,INDEX('Cleaned Google Form'!$A$1:$L$5000,MATCH(UPPER(SUBSTITUTE('Main Template'!$D92," ","")),'Cleaned Google Form'!$A:$A,0),12),1),FALSE),AND(U$17=1,NOT(INDEX('Cleaned Google Form'!$A$1:$L$5000,MATCH(UPPER(SUBSTITUTE('Main Template'!$D92," ","")),'Cleaned Google Form'!$A:$A,0),6)="NO")),AND(U$17&gt;=26,NOT(INDEX('Cleaned Google Form'!$A$1:$L$5000,UPPER(SUBSTITUTE(MATCH(UPPER(SUBSTITUTE($D92," ","")),'Cleaned Google Form'!$A:$A,0)," ","")),7)="NO")),IFERROR(FIND(UPPER(SUBSTITUTE(U$12," ","")),INDEX('Cleaned Google Form'!$A$1:$L$5000,MATCH(UPPER(SUBSTITUTE($D92," ","")),'Cleaned Google Form'!$A:$A,0),8),1),FALSE)),0,1),1)</f>
        <v>1</v>
      </c>
      <c r="V92" s="14">
        <f>IFERROR(IF(OR(IFERROR(FIND(V$13,INDEX('Cleaned Google Form'!$A$1:$L$5000,MATCH(UPPER(SUBSTITUTE('Main Template'!$D92," ","")),'Cleaned Google Form'!$A:$A,0),12),1),FALSE),AND(V$17=1,NOT(INDEX('Cleaned Google Form'!$A$1:$L$5000,MATCH(UPPER(SUBSTITUTE('Main Template'!$D92," ","")),'Cleaned Google Form'!$A:$A,0),6)="NO")),AND(V$17&gt;=26,NOT(INDEX('Cleaned Google Form'!$A$1:$L$5000,UPPER(SUBSTITUTE(MATCH(UPPER(SUBSTITUTE($D92," ","")),'Cleaned Google Form'!$A:$A,0)," ","")),7)="NO")),IFERROR(FIND(UPPER(SUBSTITUTE(V$12," ","")),INDEX('Cleaned Google Form'!$A$1:$L$5000,MATCH(UPPER(SUBSTITUTE($D92," ","")),'Cleaned Google Form'!$A:$A,0),8),1),FALSE)),0,1),1)</f>
        <v>1</v>
      </c>
      <c r="W92" s="14">
        <f>IFERROR(IF(OR(IFERROR(FIND(W$13,INDEX('Cleaned Google Form'!$A$1:$L$5000,MATCH(UPPER(SUBSTITUTE('Main Template'!$D92," ","")),'Cleaned Google Form'!$A:$A,0),12),1),FALSE),AND(W$17=1,NOT(INDEX('Cleaned Google Form'!$A$1:$L$5000,MATCH(UPPER(SUBSTITUTE('Main Template'!$D92," ","")),'Cleaned Google Form'!$A:$A,0),6)="NO")),AND(W$17&gt;=26,NOT(INDEX('Cleaned Google Form'!$A$1:$L$5000,UPPER(SUBSTITUTE(MATCH(UPPER(SUBSTITUTE($D92," ","")),'Cleaned Google Form'!$A:$A,0)," ","")),7)="NO")),IFERROR(FIND(UPPER(SUBSTITUTE(W$12," ","")),INDEX('Cleaned Google Form'!$A$1:$L$5000,MATCH(UPPER(SUBSTITUTE($D92," ","")),'Cleaned Google Form'!$A:$A,0),8),1),FALSE)),0,1),1)</f>
        <v>1</v>
      </c>
      <c r="X92" s="14">
        <f>IFERROR(IF(OR(IFERROR(FIND(X$13,INDEX('Cleaned Google Form'!$A$1:$L$5000,MATCH(UPPER(SUBSTITUTE('Main Template'!$D92," ","")),'Cleaned Google Form'!$A:$A,0),12),1),FALSE),AND(X$17=1,NOT(INDEX('Cleaned Google Form'!$A$1:$L$5000,MATCH(UPPER(SUBSTITUTE('Main Template'!$D92," ","")),'Cleaned Google Form'!$A:$A,0),6)="NO")),AND(X$17&gt;=26,NOT(INDEX('Cleaned Google Form'!$A$1:$L$5000,UPPER(SUBSTITUTE(MATCH(UPPER(SUBSTITUTE($D92," ","")),'Cleaned Google Form'!$A:$A,0)," ","")),7)="NO")),IFERROR(FIND(UPPER(SUBSTITUTE(X$12," ","")),INDEX('Cleaned Google Form'!$A$1:$L$5000,MATCH(UPPER(SUBSTITUTE($D92," ","")),'Cleaned Google Form'!$A:$A,0),8),1),FALSE)),0,1),1)</f>
        <v>1</v>
      </c>
      <c r="Y92" s="14">
        <f>IFERROR(IF(OR(IFERROR(FIND(Y$13,INDEX('Cleaned Google Form'!$A$1:$L$5000,MATCH(UPPER(SUBSTITUTE('Main Template'!$D92," ","")),'Cleaned Google Form'!$A:$A,0),12),1),FALSE),AND(Y$17=1,NOT(INDEX('Cleaned Google Form'!$A$1:$L$5000,MATCH(UPPER(SUBSTITUTE('Main Template'!$D92," ","")),'Cleaned Google Form'!$A:$A,0),6)="NO")),AND(Y$17&gt;=26,NOT(INDEX('Cleaned Google Form'!$A$1:$L$5000,UPPER(SUBSTITUTE(MATCH(UPPER(SUBSTITUTE($D92," ","")),'Cleaned Google Form'!$A:$A,0)," ","")),7)="NO")),IFERROR(FIND(UPPER(SUBSTITUTE(Y$12," ","")),INDEX('Cleaned Google Form'!$A$1:$L$5000,MATCH(UPPER(SUBSTITUTE($D92," ","")),'Cleaned Google Form'!$A:$A,0),8),1),FALSE)),0,1),1)</f>
        <v>1</v>
      </c>
      <c r="Z92" s="14">
        <f>IFERROR(IF(OR(IFERROR(FIND(Z$13,INDEX('Cleaned Google Form'!$A$1:$L$5000,MATCH(UPPER(SUBSTITUTE('Main Template'!$D92," ","")),'Cleaned Google Form'!$A:$A,0),12),1),FALSE),AND(Z$17=1,NOT(INDEX('Cleaned Google Form'!$A$1:$L$5000,MATCH(UPPER(SUBSTITUTE('Main Template'!$D92," ","")),'Cleaned Google Form'!$A:$A,0),6)="NO")),AND(Z$17&gt;=26,NOT(INDEX('Cleaned Google Form'!$A$1:$L$5000,UPPER(SUBSTITUTE(MATCH(UPPER(SUBSTITUTE($D92," ","")),'Cleaned Google Form'!$A:$A,0)," ","")),7)="NO")),IFERROR(FIND(UPPER(SUBSTITUTE(Z$12," ","")),INDEX('Cleaned Google Form'!$A$1:$L$5000,MATCH(UPPER(SUBSTITUTE($D92," ","")),'Cleaned Google Form'!$A:$A,0),8),1),FALSE)),0,1),1)</f>
        <v>1</v>
      </c>
      <c r="AA92" s="14">
        <f>IFERROR(IF(OR(IFERROR(FIND(AA$13,INDEX('Cleaned Google Form'!$A$1:$L$5000,MATCH(UPPER(SUBSTITUTE('Main Template'!$D92," ","")),'Cleaned Google Form'!$A:$A,0),12),1),FALSE),AND(AA$17=1,NOT(INDEX('Cleaned Google Form'!$A$1:$L$5000,MATCH(UPPER(SUBSTITUTE('Main Template'!$D92," ","")),'Cleaned Google Form'!$A:$A,0),6)="NO")),AND(AA$17&gt;=26,NOT(INDEX('Cleaned Google Form'!$A$1:$L$5000,UPPER(SUBSTITUTE(MATCH(UPPER(SUBSTITUTE($D92," ","")),'Cleaned Google Form'!$A:$A,0)," ","")),7)="NO")),IFERROR(FIND(UPPER(SUBSTITUTE(AA$12," ","")),INDEX('Cleaned Google Form'!$A$1:$L$5000,MATCH(UPPER(SUBSTITUTE($D92," ","")),'Cleaned Google Form'!$A:$A,0),8),1),FALSE)),0,1),1)</f>
        <v>1</v>
      </c>
      <c r="AB92" s="14">
        <f>IFERROR(IF(OR(IFERROR(FIND(AB$13,INDEX('Cleaned Google Form'!$A$1:$L$5000,MATCH(UPPER(SUBSTITUTE('Main Template'!$D92," ","")),'Cleaned Google Form'!$A:$A,0),12),1),FALSE),AND(AB$17=1,NOT(INDEX('Cleaned Google Form'!$A$1:$L$5000,MATCH(UPPER(SUBSTITUTE('Main Template'!$D92," ","")),'Cleaned Google Form'!$A:$A,0),6)="NO")),AND(AB$17&gt;=26,NOT(INDEX('Cleaned Google Form'!$A$1:$L$5000,UPPER(SUBSTITUTE(MATCH(UPPER(SUBSTITUTE($D92," ","")),'Cleaned Google Form'!$A:$A,0)," ","")),7)="NO")),IFERROR(FIND(UPPER(SUBSTITUTE(AB$12," ","")),INDEX('Cleaned Google Form'!$A$1:$L$5000,MATCH(UPPER(SUBSTITUTE($D92," ","")),'Cleaned Google Form'!$A:$A,0),8),1),FALSE)),0,1),1)</f>
        <v>1</v>
      </c>
      <c r="AC92" s="14">
        <f>IFERROR(IF(OR(IFERROR(FIND(AC$13,INDEX('Cleaned Google Form'!$A$1:$L$5000,MATCH(UPPER(SUBSTITUTE('Main Template'!$D92," ","")),'Cleaned Google Form'!$A:$A,0),12),1),FALSE),AND(AC$17=1,NOT(INDEX('Cleaned Google Form'!$A$1:$L$5000,MATCH(UPPER(SUBSTITUTE('Main Template'!$D92," ","")),'Cleaned Google Form'!$A:$A,0),6)="NO")),AND(AC$17&gt;=26,NOT(INDEX('Cleaned Google Form'!$A$1:$L$5000,UPPER(SUBSTITUTE(MATCH(UPPER(SUBSTITUTE($D92," ","")),'Cleaned Google Form'!$A:$A,0)," ","")),7)="NO")),IFERROR(FIND(UPPER(SUBSTITUTE(AC$12," ","")),INDEX('Cleaned Google Form'!$A$1:$L$5000,MATCH(UPPER(SUBSTITUTE($D92," ","")),'Cleaned Google Form'!$A:$A,0),8),1),FALSE)),0,1),1)</f>
        <v>1</v>
      </c>
      <c r="AD92" s="14">
        <f>IFERROR(IF(OR(IFERROR(FIND(AD$13,INDEX('Cleaned Google Form'!$A$1:$L$5000,MATCH(UPPER(SUBSTITUTE('Main Template'!$D92," ","")),'Cleaned Google Form'!$A:$A,0),12),1),FALSE),AND(AD$17=1,NOT(INDEX('Cleaned Google Form'!$A$1:$L$5000,MATCH(UPPER(SUBSTITUTE('Main Template'!$D92," ","")),'Cleaned Google Form'!$A:$A,0),6)="NO")),AND(AD$17&gt;=26,NOT(INDEX('Cleaned Google Form'!$A$1:$L$5000,UPPER(SUBSTITUTE(MATCH(UPPER(SUBSTITUTE($D92," ","")),'Cleaned Google Form'!$A:$A,0)," ","")),7)="NO")),IFERROR(FIND(UPPER(SUBSTITUTE(AD$12," ","")),INDEX('Cleaned Google Form'!$A$1:$L$5000,MATCH(UPPER(SUBSTITUTE($D92," ","")),'Cleaned Google Form'!$A:$A,0),8),1),FALSE)),0,1),1)</f>
        <v>1</v>
      </c>
      <c r="AE92" s="14">
        <f>IFERROR(IF(OR(IFERROR(FIND(AE$13,INDEX('Cleaned Google Form'!$A$1:$L$5000,MATCH(UPPER(SUBSTITUTE('Main Template'!$D92," ","")),'Cleaned Google Form'!$A:$A,0),12),1),FALSE),AND(AE$17=1,NOT(INDEX('Cleaned Google Form'!$A$1:$L$5000,MATCH(UPPER(SUBSTITUTE('Main Template'!$D92," ","")),'Cleaned Google Form'!$A:$A,0),6)="NO")),AND(AE$17&gt;=26,NOT(INDEX('Cleaned Google Form'!$A$1:$L$5000,UPPER(SUBSTITUTE(MATCH(UPPER(SUBSTITUTE($D92," ","")),'Cleaned Google Form'!$A:$A,0)," ","")),7)="NO")),IFERROR(FIND(UPPER(SUBSTITUTE(AE$12," ","")),INDEX('Cleaned Google Form'!$A$1:$L$5000,MATCH(UPPER(SUBSTITUTE($D92," ","")),'Cleaned Google Form'!$A:$A,0),8),1),FALSE)),0,1),1)</f>
        <v>1</v>
      </c>
      <c r="AF92" s="14">
        <f>IFERROR(IF(OR(IFERROR(FIND(AF$13,INDEX('Cleaned Google Form'!$A$1:$L$5000,MATCH(UPPER(SUBSTITUTE('Main Template'!$D92," ","")),'Cleaned Google Form'!$A:$A,0),12),1),FALSE),AND(AF$17=1,NOT(INDEX('Cleaned Google Form'!$A$1:$L$5000,MATCH(UPPER(SUBSTITUTE('Main Template'!$D92," ","")),'Cleaned Google Form'!$A:$A,0),6)="NO")),AND(AF$17&gt;=26,NOT(INDEX('Cleaned Google Form'!$A$1:$L$5000,UPPER(SUBSTITUTE(MATCH(UPPER(SUBSTITUTE($D92," ","")),'Cleaned Google Form'!$A:$A,0)," ","")),7)="NO")),IFERROR(FIND(UPPER(SUBSTITUTE(AF$12," ","")),INDEX('Cleaned Google Form'!$A$1:$L$5000,MATCH(UPPER(SUBSTITUTE($D92," ","")),'Cleaned Google Form'!$A:$A,0),8),1),FALSE)),0,1),1)</f>
        <v>1</v>
      </c>
      <c r="AG92" s="14">
        <f>IFERROR(IF(OR(IFERROR(FIND(AG$13,INDEX('Cleaned Google Form'!$A$1:$L$5000,MATCH(UPPER(SUBSTITUTE('Main Template'!$D92," ","")),'Cleaned Google Form'!$A:$A,0),12),1),FALSE),AND(AG$17=1,NOT(INDEX('Cleaned Google Form'!$A$1:$L$5000,MATCH(UPPER(SUBSTITUTE('Main Template'!$D92," ","")),'Cleaned Google Form'!$A:$A,0),6)="NO")),AND(AG$17&gt;=26,NOT(INDEX('Cleaned Google Form'!$A$1:$L$5000,UPPER(SUBSTITUTE(MATCH(UPPER(SUBSTITUTE($D92," ","")),'Cleaned Google Form'!$A:$A,0)," ","")),7)="NO")),IFERROR(FIND(UPPER(SUBSTITUTE(AG$12," ","")),INDEX('Cleaned Google Form'!$A$1:$L$5000,MATCH(UPPER(SUBSTITUTE($D92," ","")),'Cleaned Google Form'!$A:$A,0),8),1),FALSE)),0,1),1)</f>
        <v>1</v>
      </c>
      <c r="AH92" s="14">
        <f>IFERROR(IF(OR(IFERROR(FIND(AH$13,INDEX('Cleaned Google Form'!$A$1:$L$5000,MATCH(UPPER(SUBSTITUTE('Main Template'!$D92," ","")),'Cleaned Google Form'!$A:$A,0),12),1),FALSE),AND(AH$17=1,NOT(INDEX('Cleaned Google Form'!$A$1:$L$5000,MATCH(UPPER(SUBSTITUTE('Main Template'!$D92," ","")),'Cleaned Google Form'!$A:$A,0),6)="NO")),AND(AH$17&gt;=26,NOT(INDEX('Cleaned Google Form'!$A$1:$L$5000,UPPER(SUBSTITUTE(MATCH(UPPER(SUBSTITUTE($D92," ","")),'Cleaned Google Form'!$A:$A,0)," ","")),7)="NO")),IFERROR(FIND(UPPER(SUBSTITUTE(AH$12," ","")),INDEX('Cleaned Google Form'!$A$1:$L$5000,MATCH(UPPER(SUBSTITUTE($D92," ","")),'Cleaned Google Form'!$A:$A,0),8),1),FALSE)),0,1),1)</f>
        <v>1</v>
      </c>
      <c r="AI92" s="14">
        <f>IFERROR(IF(OR(IFERROR(FIND(AI$13,INDEX('Cleaned Google Form'!$A$1:$L$5000,MATCH(UPPER(SUBSTITUTE('Main Template'!$D92," ","")),'Cleaned Google Form'!$A:$A,0),12),1),FALSE),AND(AI$17=1,NOT(INDEX('Cleaned Google Form'!$A$1:$L$5000,MATCH(UPPER(SUBSTITUTE('Main Template'!$D92," ","")),'Cleaned Google Form'!$A:$A,0),6)="NO")),AND(AI$17&gt;=26,NOT(INDEX('Cleaned Google Form'!$A$1:$L$5000,UPPER(SUBSTITUTE(MATCH(UPPER(SUBSTITUTE($D92," ","")),'Cleaned Google Form'!$A:$A,0)," ","")),7)="NO")),IFERROR(FIND(UPPER(SUBSTITUTE(AI$12," ","")),INDEX('Cleaned Google Form'!$A$1:$L$5000,MATCH(UPPER(SUBSTITUTE($D92," ","")),'Cleaned Google Form'!$A:$A,0),8),1),FALSE)),0,1),1)</f>
        <v>1</v>
      </c>
      <c r="AJ92" s="14">
        <f>IFERROR(IF(OR(IFERROR(FIND(AJ$13,INDEX('Cleaned Google Form'!$A$1:$L$5000,MATCH(UPPER(SUBSTITUTE('Main Template'!$D92," ","")),'Cleaned Google Form'!$A:$A,0),12),1),FALSE),AND(AJ$17=1,NOT(INDEX('Cleaned Google Form'!$A$1:$L$5000,MATCH(UPPER(SUBSTITUTE('Main Template'!$D92," ","")),'Cleaned Google Form'!$A:$A,0),6)="NO")),AND(AJ$17&gt;=26,NOT(INDEX('Cleaned Google Form'!$A$1:$L$5000,UPPER(SUBSTITUTE(MATCH(UPPER(SUBSTITUTE($D92," ","")),'Cleaned Google Form'!$A:$A,0)," ","")),7)="NO")),IFERROR(FIND(UPPER(SUBSTITUTE(AJ$12," ","")),INDEX('Cleaned Google Form'!$A$1:$L$5000,MATCH(UPPER(SUBSTITUTE($D92," ","")),'Cleaned Google Form'!$A:$A,0),8),1),FALSE)),0,1),1)</f>
        <v>1</v>
      </c>
      <c r="AK92" s="14">
        <f>IFERROR(IF(OR(IFERROR(FIND(AK$13,INDEX('Cleaned Google Form'!$A$1:$L$5000,MATCH(UPPER(SUBSTITUTE('Main Template'!$D92," ","")),'Cleaned Google Form'!$A:$A,0),12),1),FALSE),AND(AK$17=1,NOT(INDEX('Cleaned Google Form'!$A$1:$L$5000,MATCH(UPPER(SUBSTITUTE('Main Template'!$D92," ","")),'Cleaned Google Form'!$A:$A,0),6)="NO")),AND(AK$17&gt;=26,NOT(INDEX('Cleaned Google Form'!$A$1:$L$5000,UPPER(SUBSTITUTE(MATCH(UPPER(SUBSTITUTE($D92," ","")),'Cleaned Google Form'!$A:$A,0)," ","")),7)="NO")),IFERROR(FIND(UPPER(SUBSTITUTE(AK$12," ","")),INDEX('Cleaned Google Form'!$A$1:$L$5000,MATCH(UPPER(SUBSTITUTE($D92," ","")),'Cleaned Google Form'!$A:$A,0),8),1),FALSE)),0,1),1)</f>
        <v>1</v>
      </c>
      <c r="AL92" s="14">
        <f>IFERROR(IF(OR(IFERROR(FIND(AL$13,INDEX('Cleaned Google Form'!$A$1:$L$5000,MATCH(UPPER(SUBSTITUTE('Main Template'!$D92," ","")),'Cleaned Google Form'!$A:$A,0),12),1),FALSE),AND(AL$17=1,NOT(INDEX('Cleaned Google Form'!$A$1:$L$5000,MATCH(UPPER(SUBSTITUTE('Main Template'!$D92," ","")),'Cleaned Google Form'!$A:$A,0),6)="NO")),AND(AL$17&gt;=26,NOT(INDEX('Cleaned Google Form'!$A$1:$L$5000,UPPER(SUBSTITUTE(MATCH(UPPER(SUBSTITUTE($D92," ","")),'Cleaned Google Form'!$A:$A,0)," ","")),7)="NO")),IFERROR(FIND(UPPER(SUBSTITUTE(AL$12," ","")),INDEX('Cleaned Google Form'!$A$1:$L$5000,MATCH(UPPER(SUBSTITUTE($D92," ","")),'Cleaned Google Form'!$A:$A,0),8),1),FALSE)),0,1),1)</f>
        <v>1</v>
      </c>
      <c r="AM92" s="14">
        <f>IFERROR(IF(OR(IFERROR(FIND(AM$13,INDEX('Cleaned Google Form'!$A$1:$L$5000,MATCH(UPPER(SUBSTITUTE('Main Template'!$D92," ","")),'Cleaned Google Form'!$A:$A,0),12),1),FALSE),AND(AM$17=1,NOT(INDEX('Cleaned Google Form'!$A$1:$L$5000,MATCH(UPPER(SUBSTITUTE('Main Template'!$D92," ","")),'Cleaned Google Form'!$A:$A,0),6)="NO")),AND(AM$17&gt;=26,NOT(INDEX('Cleaned Google Form'!$A$1:$L$5000,UPPER(SUBSTITUTE(MATCH(UPPER(SUBSTITUTE($D92," ","")),'Cleaned Google Form'!$A:$A,0)," ","")),7)="NO")),IFERROR(FIND(UPPER(SUBSTITUTE(AM$12," ","")),INDEX('Cleaned Google Form'!$A$1:$L$5000,MATCH(UPPER(SUBSTITUTE($D92," ","")),'Cleaned Google Form'!$A:$A,0),8),1),FALSE)),0,1),1)</f>
        <v>1</v>
      </c>
      <c r="AN92" s="14">
        <f>IFERROR(IF(OR(IFERROR(FIND(AN$13,INDEX('Cleaned Google Form'!$A$1:$L$5000,MATCH(UPPER(SUBSTITUTE('Main Template'!$D92," ","")),'Cleaned Google Form'!$A:$A,0),12),1),FALSE),AND(AN$17=1,NOT(INDEX('Cleaned Google Form'!$A$1:$L$5000,MATCH(UPPER(SUBSTITUTE('Main Template'!$D92," ","")),'Cleaned Google Form'!$A:$A,0),6)="NO")),AND(AN$17&gt;=26,NOT(INDEX('Cleaned Google Form'!$A$1:$L$5000,UPPER(SUBSTITUTE(MATCH(UPPER(SUBSTITUTE($D92," ","")),'Cleaned Google Form'!$A:$A,0)," ","")),7)="NO")),IFERROR(FIND(UPPER(SUBSTITUTE(AN$12," ","")),INDEX('Cleaned Google Form'!$A$1:$L$5000,MATCH(UPPER(SUBSTITUTE($D92," ","")),'Cleaned Google Form'!$A:$A,0),8),1),FALSE)),0,1),1)</f>
        <v>1</v>
      </c>
    </row>
    <row r="93" spans="3:40">
      <c r="C93" s="4">
        <f t="shared" si="10"/>
        <v>76</v>
      </c>
      <c r="D93" s="4" t="s">
        <v>43</v>
      </c>
      <c r="E93" s="4">
        <f>IFERROR(IF(UPPER(VLOOKUP(UPPER(SUBSTITUTE(D93," ","")),'Cleaned Google Form'!$A$1:$L$5000,3,FALSE))="YES",1,0),0)</f>
        <v>1</v>
      </c>
      <c r="F93" s="4">
        <f>IFERROR(IF(VLOOKUP(UPPER(SUBSTITUTE(D93," ","")),'Cleaned Google Form'!$A$1:$L$5000,2,FALSE)="R1",1,0),0)</f>
        <v>1</v>
      </c>
      <c r="G93" s="4">
        <f>IFERROR(IF(VLOOKUP(UPPER(SUBSTITUTE(D93," ","")),'Cleaned Google Form'!$A$1:$L$5000,4,FALSE)="VGH",1,0),0)</f>
        <v>1</v>
      </c>
      <c r="H93" s="4">
        <f>IFERROR(IF(G93+IFERROR(IF(VLOOKUP(UPPER(SUBSTITUTE(D93," ","")),'Cleaned Google Form'!$A$1:$L$5000,3,FALSE)="SPH",1,0),0)=0,1,0),0)</f>
        <v>0</v>
      </c>
      <c r="I93" s="4">
        <f t="shared" si="11"/>
        <v>76</v>
      </c>
      <c r="J93" s="14">
        <f>IFERROR(IF(OR(IFERROR(FIND(J$13,INDEX('Cleaned Google Form'!$A$1:$L$5000,MATCH(UPPER(SUBSTITUTE('Main Template'!$D93," ","")),'Cleaned Google Form'!$A:$A,0),12),1),FALSE),AND(J$17=1,NOT(INDEX('Cleaned Google Form'!$A$1:$L$5000,MATCH(UPPER(SUBSTITUTE('Main Template'!$D93," ","")),'Cleaned Google Form'!$A:$A,0),6)="NO")),AND(J$17&gt;=26,NOT(INDEX('Cleaned Google Form'!$A$1:$L$5000,UPPER(SUBSTITUTE(MATCH(UPPER(SUBSTITUTE($D93," ","")),'Cleaned Google Form'!$A:$A,0)," ","")),7)="NO")),IFERROR(FIND(UPPER(SUBSTITUTE(J$12," ","")),INDEX('Cleaned Google Form'!$A$1:$L$5000,MATCH(UPPER(SUBSTITUTE($D93," ","")),'Cleaned Google Form'!$A:$A,0),8),1),FALSE)),0,1),1)</f>
        <v>1</v>
      </c>
      <c r="K93" s="14">
        <f>IFERROR(IF(OR(IFERROR(FIND(K$13,INDEX('Cleaned Google Form'!$A$1:$L$5000,MATCH(UPPER(SUBSTITUTE('Main Template'!$D93," ","")),'Cleaned Google Form'!$A:$A,0),12),1),FALSE),AND(K$17=1,NOT(INDEX('Cleaned Google Form'!$A$1:$L$5000,MATCH(UPPER(SUBSTITUTE('Main Template'!$D93," ","")),'Cleaned Google Form'!$A:$A,0),6)="NO")),AND(K$17&gt;=26,NOT(INDEX('Cleaned Google Form'!$A$1:$L$5000,UPPER(SUBSTITUTE(MATCH(UPPER(SUBSTITUTE($D93," ","")),'Cleaned Google Form'!$A:$A,0)," ","")),7)="NO")),IFERROR(FIND(UPPER(SUBSTITUTE(K$12," ","")),INDEX('Cleaned Google Form'!$A$1:$L$5000,MATCH(UPPER(SUBSTITUTE($D93," ","")),'Cleaned Google Form'!$A:$A,0),8),1),FALSE)),0,1),1)</f>
        <v>1</v>
      </c>
      <c r="L93" s="14">
        <f>IFERROR(IF(OR(IFERROR(FIND(L$13,INDEX('Cleaned Google Form'!$A$1:$L$5000,MATCH(UPPER(SUBSTITUTE('Main Template'!$D93," ","")),'Cleaned Google Form'!$A:$A,0),12),1),FALSE),AND(L$17=1,NOT(INDEX('Cleaned Google Form'!$A$1:$L$5000,MATCH(UPPER(SUBSTITUTE('Main Template'!$D93," ","")),'Cleaned Google Form'!$A:$A,0),6)="NO")),AND(L$17&gt;=26,NOT(INDEX('Cleaned Google Form'!$A$1:$L$5000,UPPER(SUBSTITUTE(MATCH(UPPER(SUBSTITUTE($D93," ","")),'Cleaned Google Form'!$A:$A,0)," ","")),7)="NO")),IFERROR(FIND(UPPER(SUBSTITUTE(L$12," ","")),INDEX('Cleaned Google Form'!$A$1:$L$5000,MATCH(UPPER(SUBSTITUTE($D93," ","")),'Cleaned Google Form'!$A:$A,0),8),1),FALSE)),0,1),1)</f>
        <v>1</v>
      </c>
      <c r="M93" s="14">
        <f>IFERROR(IF(OR(IFERROR(FIND(M$13,INDEX('Cleaned Google Form'!$A$1:$L$5000,MATCH(UPPER(SUBSTITUTE('Main Template'!$D93," ","")),'Cleaned Google Form'!$A:$A,0),12),1),FALSE),AND(M$17=1,NOT(INDEX('Cleaned Google Form'!$A$1:$L$5000,MATCH(UPPER(SUBSTITUTE('Main Template'!$D93," ","")),'Cleaned Google Form'!$A:$A,0),6)="NO")),AND(M$17&gt;=26,NOT(INDEX('Cleaned Google Form'!$A$1:$L$5000,UPPER(SUBSTITUTE(MATCH(UPPER(SUBSTITUTE($D93," ","")),'Cleaned Google Form'!$A:$A,0)," ","")),7)="NO")),IFERROR(FIND(UPPER(SUBSTITUTE(M$12," ","")),INDEX('Cleaned Google Form'!$A$1:$L$5000,MATCH(UPPER(SUBSTITUTE($D93," ","")),'Cleaned Google Form'!$A:$A,0),8),1),FALSE)),0,1),1)</f>
        <v>1</v>
      </c>
      <c r="N93" s="14">
        <f>IFERROR(IF(OR(IFERROR(FIND(N$13,INDEX('Cleaned Google Form'!$A$1:$L$5000,MATCH(UPPER(SUBSTITUTE('Main Template'!$D93," ","")),'Cleaned Google Form'!$A:$A,0),12),1),FALSE),AND(N$17=1,NOT(INDEX('Cleaned Google Form'!$A$1:$L$5000,MATCH(UPPER(SUBSTITUTE('Main Template'!$D93," ","")),'Cleaned Google Form'!$A:$A,0),6)="NO")),AND(N$17&gt;=26,NOT(INDEX('Cleaned Google Form'!$A$1:$L$5000,UPPER(SUBSTITUTE(MATCH(UPPER(SUBSTITUTE($D93," ","")),'Cleaned Google Form'!$A:$A,0)," ","")),7)="NO")),IFERROR(FIND(UPPER(SUBSTITUTE(N$12," ","")),INDEX('Cleaned Google Form'!$A$1:$L$5000,MATCH(UPPER(SUBSTITUTE($D93," ","")),'Cleaned Google Form'!$A:$A,0),8),1),FALSE)),0,1),1)</f>
        <v>0</v>
      </c>
      <c r="O93" s="14">
        <f>IFERROR(IF(OR(IFERROR(FIND(O$13,INDEX('Cleaned Google Form'!$A$1:$L$5000,MATCH(UPPER(SUBSTITUTE('Main Template'!$D93," ","")),'Cleaned Google Form'!$A:$A,0),12),1),FALSE),AND(O$17=1,NOT(INDEX('Cleaned Google Form'!$A$1:$L$5000,MATCH(UPPER(SUBSTITUTE('Main Template'!$D93," ","")),'Cleaned Google Form'!$A:$A,0),6)="NO")),AND(O$17&gt;=26,NOT(INDEX('Cleaned Google Form'!$A$1:$L$5000,UPPER(SUBSTITUTE(MATCH(UPPER(SUBSTITUTE($D93," ","")),'Cleaned Google Form'!$A:$A,0)," ","")),7)="NO")),IFERROR(FIND(UPPER(SUBSTITUTE(O$12," ","")),INDEX('Cleaned Google Form'!$A$1:$L$5000,MATCH(UPPER(SUBSTITUTE($D93," ","")),'Cleaned Google Form'!$A:$A,0),8),1),FALSE)),0,1),1)</f>
        <v>0</v>
      </c>
      <c r="P93" s="14">
        <f>IFERROR(IF(OR(IFERROR(FIND(P$13,INDEX('Cleaned Google Form'!$A$1:$L$5000,MATCH(UPPER(SUBSTITUTE('Main Template'!$D93," ","")),'Cleaned Google Form'!$A:$A,0),12),1),FALSE),AND(P$17=1,NOT(INDEX('Cleaned Google Form'!$A$1:$L$5000,MATCH(UPPER(SUBSTITUTE('Main Template'!$D93," ","")),'Cleaned Google Form'!$A:$A,0),6)="NO")),AND(P$17&gt;=26,NOT(INDEX('Cleaned Google Form'!$A$1:$L$5000,UPPER(SUBSTITUTE(MATCH(UPPER(SUBSTITUTE($D93," ","")),'Cleaned Google Form'!$A:$A,0)," ","")),7)="NO")),IFERROR(FIND(UPPER(SUBSTITUTE(P$12," ","")),INDEX('Cleaned Google Form'!$A$1:$L$5000,MATCH(UPPER(SUBSTITUTE($D93," ","")),'Cleaned Google Form'!$A:$A,0),8),1),FALSE)),0,1),1)</f>
        <v>0</v>
      </c>
      <c r="Q93" s="14">
        <f>IFERROR(IF(OR(IFERROR(FIND(Q$13,INDEX('Cleaned Google Form'!$A$1:$L$5000,MATCH(UPPER(SUBSTITUTE('Main Template'!$D93," ","")),'Cleaned Google Form'!$A:$A,0),12),1),FALSE),AND(Q$17=1,NOT(INDEX('Cleaned Google Form'!$A$1:$L$5000,MATCH(UPPER(SUBSTITUTE('Main Template'!$D93," ","")),'Cleaned Google Form'!$A:$A,0),6)="NO")),AND(Q$17&gt;=26,NOT(INDEX('Cleaned Google Form'!$A$1:$L$5000,UPPER(SUBSTITUTE(MATCH(UPPER(SUBSTITUTE($D93," ","")),'Cleaned Google Form'!$A:$A,0)," ","")),7)="NO")),IFERROR(FIND(UPPER(SUBSTITUTE(Q$12," ","")),INDEX('Cleaned Google Form'!$A$1:$L$5000,MATCH(UPPER(SUBSTITUTE($D93," ","")),'Cleaned Google Form'!$A:$A,0),8),1),FALSE)),0,1),1)</f>
        <v>0</v>
      </c>
      <c r="R93" s="14">
        <f>IFERROR(IF(OR(IFERROR(FIND(R$13,INDEX('Cleaned Google Form'!$A$1:$L$5000,MATCH(UPPER(SUBSTITUTE('Main Template'!$D93," ","")),'Cleaned Google Form'!$A:$A,0),12),1),FALSE),AND(R$17=1,NOT(INDEX('Cleaned Google Form'!$A$1:$L$5000,MATCH(UPPER(SUBSTITUTE('Main Template'!$D93," ","")),'Cleaned Google Form'!$A:$A,0),6)="NO")),AND(R$17&gt;=26,NOT(INDEX('Cleaned Google Form'!$A$1:$L$5000,UPPER(SUBSTITUTE(MATCH(UPPER(SUBSTITUTE($D93," ","")),'Cleaned Google Form'!$A:$A,0)," ","")),7)="NO")),IFERROR(FIND(UPPER(SUBSTITUTE(R$12," ","")),INDEX('Cleaned Google Form'!$A$1:$L$5000,MATCH(UPPER(SUBSTITUTE($D93," ","")),'Cleaned Google Form'!$A:$A,0),8),1),FALSE)),0,1),1)</f>
        <v>0</v>
      </c>
      <c r="S93" s="14">
        <f>IFERROR(IF(OR(IFERROR(FIND(S$13,INDEX('Cleaned Google Form'!$A$1:$L$5000,MATCH(UPPER(SUBSTITUTE('Main Template'!$D93," ","")),'Cleaned Google Form'!$A:$A,0),12),1),FALSE),AND(S$17=1,NOT(INDEX('Cleaned Google Form'!$A$1:$L$5000,MATCH(UPPER(SUBSTITUTE('Main Template'!$D93," ","")),'Cleaned Google Form'!$A:$A,0),6)="NO")),AND(S$17&gt;=26,NOT(INDEX('Cleaned Google Form'!$A$1:$L$5000,UPPER(SUBSTITUTE(MATCH(UPPER(SUBSTITUTE($D93," ","")),'Cleaned Google Form'!$A:$A,0)," ","")),7)="NO")),IFERROR(FIND(UPPER(SUBSTITUTE(S$12," ","")),INDEX('Cleaned Google Form'!$A$1:$L$5000,MATCH(UPPER(SUBSTITUTE($D93," ","")),'Cleaned Google Form'!$A:$A,0),8),1),FALSE)),0,1),1)</f>
        <v>0</v>
      </c>
      <c r="T93" s="14">
        <f>IFERROR(IF(OR(IFERROR(FIND(T$13,INDEX('Cleaned Google Form'!$A$1:$L$5000,MATCH(UPPER(SUBSTITUTE('Main Template'!$D93," ","")),'Cleaned Google Form'!$A:$A,0),12),1),FALSE),AND(T$17=1,NOT(INDEX('Cleaned Google Form'!$A$1:$L$5000,MATCH(UPPER(SUBSTITUTE('Main Template'!$D93," ","")),'Cleaned Google Form'!$A:$A,0),6)="NO")),AND(T$17&gt;=26,NOT(INDEX('Cleaned Google Form'!$A$1:$L$5000,UPPER(SUBSTITUTE(MATCH(UPPER(SUBSTITUTE($D93," ","")),'Cleaned Google Form'!$A:$A,0)," ","")),7)="NO")),IFERROR(FIND(UPPER(SUBSTITUTE(T$12," ","")),INDEX('Cleaned Google Form'!$A$1:$L$5000,MATCH(UPPER(SUBSTITUTE($D93," ","")),'Cleaned Google Form'!$A:$A,0),8),1),FALSE)),0,1),1)</f>
        <v>0</v>
      </c>
      <c r="U93" s="14">
        <f>IFERROR(IF(OR(IFERROR(FIND(U$13,INDEX('Cleaned Google Form'!$A$1:$L$5000,MATCH(UPPER(SUBSTITUTE('Main Template'!$D93," ","")),'Cleaned Google Form'!$A:$A,0),12),1),FALSE),AND(U$17=1,NOT(INDEX('Cleaned Google Form'!$A$1:$L$5000,MATCH(UPPER(SUBSTITUTE('Main Template'!$D93," ","")),'Cleaned Google Form'!$A:$A,0),6)="NO")),AND(U$17&gt;=26,NOT(INDEX('Cleaned Google Form'!$A$1:$L$5000,UPPER(SUBSTITUTE(MATCH(UPPER(SUBSTITUTE($D93," ","")),'Cleaned Google Form'!$A:$A,0)," ","")),7)="NO")),IFERROR(FIND(UPPER(SUBSTITUTE(U$12," ","")),INDEX('Cleaned Google Form'!$A$1:$L$5000,MATCH(UPPER(SUBSTITUTE($D93," ","")),'Cleaned Google Form'!$A:$A,0),8),1),FALSE)),0,1),1)</f>
        <v>0</v>
      </c>
      <c r="V93" s="14">
        <f>IFERROR(IF(OR(IFERROR(FIND(V$13,INDEX('Cleaned Google Form'!$A$1:$L$5000,MATCH(UPPER(SUBSTITUTE('Main Template'!$D93," ","")),'Cleaned Google Form'!$A:$A,0),12),1),FALSE),AND(V$17=1,NOT(INDEX('Cleaned Google Form'!$A$1:$L$5000,MATCH(UPPER(SUBSTITUTE('Main Template'!$D93," ","")),'Cleaned Google Form'!$A:$A,0),6)="NO")),AND(V$17&gt;=26,NOT(INDEX('Cleaned Google Form'!$A$1:$L$5000,UPPER(SUBSTITUTE(MATCH(UPPER(SUBSTITUTE($D93," ","")),'Cleaned Google Form'!$A:$A,0)," ","")),7)="NO")),IFERROR(FIND(UPPER(SUBSTITUTE(V$12," ","")),INDEX('Cleaned Google Form'!$A$1:$L$5000,MATCH(UPPER(SUBSTITUTE($D93," ","")),'Cleaned Google Form'!$A:$A,0),8),1),FALSE)),0,1),1)</f>
        <v>0</v>
      </c>
      <c r="W93" s="14">
        <f>IFERROR(IF(OR(IFERROR(FIND(W$13,INDEX('Cleaned Google Form'!$A$1:$L$5000,MATCH(UPPER(SUBSTITUTE('Main Template'!$D93," ","")),'Cleaned Google Form'!$A:$A,0),12),1),FALSE),AND(W$17=1,NOT(INDEX('Cleaned Google Form'!$A$1:$L$5000,MATCH(UPPER(SUBSTITUTE('Main Template'!$D93," ","")),'Cleaned Google Form'!$A:$A,0),6)="NO")),AND(W$17&gt;=26,NOT(INDEX('Cleaned Google Form'!$A$1:$L$5000,UPPER(SUBSTITUTE(MATCH(UPPER(SUBSTITUTE($D93," ","")),'Cleaned Google Form'!$A:$A,0)," ","")),7)="NO")),IFERROR(FIND(UPPER(SUBSTITUTE(W$12," ","")),INDEX('Cleaned Google Form'!$A$1:$L$5000,MATCH(UPPER(SUBSTITUTE($D93," ","")),'Cleaned Google Form'!$A:$A,0),8),1),FALSE)),0,1),1)</f>
        <v>0</v>
      </c>
      <c r="X93" s="14">
        <f>IFERROR(IF(OR(IFERROR(FIND(X$13,INDEX('Cleaned Google Form'!$A$1:$L$5000,MATCH(UPPER(SUBSTITUTE('Main Template'!$D93," ","")),'Cleaned Google Form'!$A:$A,0),12),1),FALSE),AND(X$17=1,NOT(INDEX('Cleaned Google Form'!$A$1:$L$5000,MATCH(UPPER(SUBSTITUTE('Main Template'!$D93," ","")),'Cleaned Google Form'!$A:$A,0),6)="NO")),AND(X$17&gt;=26,NOT(INDEX('Cleaned Google Form'!$A$1:$L$5000,UPPER(SUBSTITUTE(MATCH(UPPER(SUBSTITUTE($D93," ","")),'Cleaned Google Form'!$A:$A,0)," ","")),7)="NO")),IFERROR(FIND(UPPER(SUBSTITUTE(X$12," ","")),INDEX('Cleaned Google Form'!$A$1:$L$5000,MATCH(UPPER(SUBSTITUTE($D93," ","")),'Cleaned Google Form'!$A:$A,0),8),1),FALSE)),0,1),1)</f>
        <v>1</v>
      </c>
      <c r="Y93" s="14">
        <f>IFERROR(IF(OR(IFERROR(FIND(Y$13,INDEX('Cleaned Google Form'!$A$1:$L$5000,MATCH(UPPER(SUBSTITUTE('Main Template'!$D93," ","")),'Cleaned Google Form'!$A:$A,0),12),1),FALSE),AND(Y$17=1,NOT(INDEX('Cleaned Google Form'!$A$1:$L$5000,MATCH(UPPER(SUBSTITUTE('Main Template'!$D93," ","")),'Cleaned Google Form'!$A:$A,0),6)="NO")),AND(Y$17&gt;=26,NOT(INDEX('Cleaned Google Form'!$A$1:$L$5000,UPPER(SUBSTITUTE(MATCH(UPPER(SUBSTITUTE($D93," ","")),'Cleaned Google Form'!$A:$A,0)," ","")),7)="NO")),IFERROR(FIND(UPPER(SUBSTITUTE(Y$12," ","")),INDEX('Cleaned Google Form'!$A$1:$L$5000,MATCH(UPPER(SUBSTITUTE($D93," ","")),'Cleaned Google Form'!$A:$A,0),8),1),FALSE)),0,1),1)</f>
        <v>1</v>
      </c>
      <c r="Z93" s="14">
        <f>IFERROR(IF(OR(IFERROR(FIND(Z$13,INDEX('Cleaned Google Form'!$A$1:$L$5000,MATCH(UPPER(SUBSTITUTE('Main Template'!$D93," ","")),'Cleaned Google Form'!$A:$A,0),12),1),FALSE),AND(Z$17=1,NOT(INDEX('Cleaned Google Form'!$A$1:$L$5000,MATCH(UPPER(SUBSTITUTE('Main Template'!$D93," ","")),'Cleaned Google Form'!$A:$A,0),6)="NO")),AND(Z$17&gt;=26,NOT(INDEX('Cleaned Google Form'!$A$1:$L$5000,UPPER(SUBSTITUTE(MATCH(UPPER(SUBSTITUTE($D93," ","")),'Cleaned Google Form'!$A:$A,0)," ","")),7)="NO")),IFERROR(FIND(UPPER(SUBSTITUTE(Z$12," ","")),INDEX('Cleaned Google Form'!$A$1:$L$5000,MATCH(UPPER(SUBSTITUTE($D93," ","")),'Cleaned Google Form'!$A:$A,0),8),1),FALSE)),0,1),1)</f>
        <v>1</v>
      </c>
      <c r="AA93" s="14">
        <f>IFERROR(IF(OR(IFERROR(FIND(AA$13,INDEX('Cleaned Google Form'!$A$1:$L$5000,MATCH(UPPER(SUBSTITUTE('Main Template'!$D93," ","")),'Cleaned Google Form'!$A:$A,0),12),1),FALSE),AND(AA$17=1,NOT(INDEX('Cleaned Google Form'!$A$1:$L$5000,MATCH(UPPER(SUBSTITUTE('Main Template'!$D93," ","")),'Cleaned Google Form'!$A:$A,0),6)="NO")),AND(AA$17&gt;=26,NOT(INDEX('Cleaned Google Form'!$A$1:$L$5000,UPPER(SUBSTITUTE(MATCH(UPPER(SUBSTITUTE($D93," ","")),'Cleaned Google Form'!$A:$A,0)," ","")),7)="NO")),IFERROR(FIND(UPPER(SUBSTITUTE(AA$12," ","")),INDEX('Cleaned Google Form'!$A$1:$L$5000,MATCH(UPPER(SUBSTITUTE($D93," ","")),'Cleaned Google Form'!$A:$A,0),8),1),FALSE)),0,1),1)</f>
        <v>1</v>
      </c>
      <c r="AB93" s="14">
        <f>IFERROR(IF(OR(IFERROR(FIND(AB$13,INDEX('Cleaned Google Form'!$A$1:$L$5000,MATCH(UPPER(SUBSTITUTE('Main Template'!$D93," ","")),'Cleaned Google Form'!$A:$A,0),12),1),FALSE),AND(AB$17=1,NOT(INDEX('Cleaned Google Form'!$A$1:$L$5000,MATCH(UPPER(SUBSTITUTE('Main Template'!$D93," ","")),'Cleaned Google Form'!$A:$A,0),6)="NO")),AND(AB$17&gt;=26,NOT(INDEX('Cleaned Google Form'!$A$1:$L$5000,UPPER(SUBSTITUTE(MATCH(UPPER(SUBSTITUTE($D93," ","")),'Cleaned Google Form'!$A:$A,0)," ","")),7)="NO")),IFERROR(FIND(UPPER(SUBSTITUTE(AB$12," ","")),INDEX('Cleaned Google Form'!$A$1:$L$5000,MATCH(UPPER(SUBSTITUTE($D93," ","")),'Cleaned Google Form'!$A:$A,0),8),1),FALSE)),0,1),1)</f>
        <v>1</v>
      </c>
      <c r="AC93" s="14">
        <f>IFERROR(IF(OR(IFERROR(FIND(AC$13,INDEX('Cleaned Google Form'!$A$1:$L$5000,MATCH(UPPER(SUBSTITUTE('Main Template'!$D93," ","")),'Cleaned Google Form'!$A:$A,0),12),1),FALSE),AND(AC$17=1,NOT(INDEX('Cleaned Google Form'!$A$1:$L$5000,MATCH(UPPER(SUBSTITUTE('Main Template'!$D93," ","")),'Cleaned Google Form'!$A:$A,0),6)="NO")),AND(AC$17&gt;=26,NOT(INDEX('Cleaned Google Form'!$A$1:$L$5000,UPPER(SUBSTITUTE(MATCH(UPPER(SUBSTITUTE($D93," ","")),'Cleaned Google Form'!$A:$A,0)," ","")),7)="NO")),IFERROR(FIND(UPPER(SUBSTITUTE(AC$12," ","")),INDEX('Cleaned Google Form'!$A$1:$L$5000,MATCH(UPPER(SUBSTITUTE($D93," ","")),'Cleaned Google Form'!$A:$A,0),8),1),FALSE)),0,1),1)</f>
        <v>1</v>
      </c>
      <c r="AD93" s="14">
        <f>IFERROR(IF(OR(IFERROR(FIND(AD$13,INDEX('Cleaned Google Form'!$A$1:$L$5000,MATCH(UPPER(SUBSTITUTE('Main Template'!$D93," ","")),'Cleaned Google Form'!$A:$A,0),12),1),FALSE),AND(AD$17=1,NOT(INDEX('Cleaned Google Form'!$A$1:$L$5000,MATCH(UPPER(SUBSTITUTE('Main Template'!$D93," ","")),'Cleaned Google Form'!$A:$A,0),6)="NO")),AND(AD$17&gt;=26,NOT(INDEX('Cleaned Google Form'!$A$1:$L$5000,UPPER(SUBSTITUTE(MATCH(UPPER(SUBSTITUTE($D93," ","")),'Cleaned Google Form'!$A:$A,0)," ","")),7)="NO")),IFERROR(FIND(UPPER(SUBSTITUTE(AD$12," ","")),INDEX('Cleaned Google Form'!$A$1:$L$5000,MATCH(UPPER(SUBSTITUTE($D93," ","")),'Cleaned Google Form'!$A:$A,0),8),1),FALSE)),0,1),1)</f>
        <v>1</v>
      </c>
      <c r="AE93" s="14">
        <f>IFERROR(IF(OR(IFERROR(FIND(AE$13,INDEX('Cleaned Google Form'!$A$1:$L$5000,MATCH(UPPER(SUBSTITUTE('Main Template'!$D93," ","")),'Cleaned Google Form'!$A:$A,0),12),1),FALSE),AND(AE$17=1,NOT(INDEX('Cleaned Google Form'!$A$1:$L$5000,MATCH(UPPER(SUBSTITUTE('Main Template'!$D93," ","")),'Cleaned Google Form'!$A:$A,0),6)="NO")),AND(AE$17&gt;=26,NOT(INDEX('Cleaned Google Form'!$A$1:$L$5000,UPPER(SUBSTITUTE(MATCH(UPPER(SUBSTITUTE($D93," ","")),'Cleaned Google Form'!$A:$A,0)," ","")),7)="NO")),IFERROR(FIND(UPPER(SUBSTITUTE(AE$12," ","")),INDEX('Cleaned Google Form'!$A$1:$L$5000,MATCH(UPPER(SUBSTITUTE($D93," ","")),'Cleaned Google Form'!$A:$A,0),8),1),FALSE)),0,1),1)</f>
        <v>1</v>
      </c>
      <c r="AF93" s="14">
        <f>IFERROR(IF(OR(IFERROR(FIND(AF$13,INDEX('Cleaned Google Form'!$A$1:$L$5000,MATCH(UPPER(SUBSTITUTE('Main Template'!$D93," ","")),'Cleaned Google Form'!$A:$A,0),12),1),FALSE),AND(AF$17=1,NOT(INDEX('Cleaned Google Form'!$A$1:$L$5000,MATCH(UPPER(SUBSTITUTE('Main Template'!$D93," ","")),'Cleaned Google Form'!$A:$A,0),6)="NO")),AND(AF$17&gt;=26,NOT(INDEX('Cleaned Google Form'!$A$1:$L$5000,UPPER(SUBSTITUTE(MATCH(UPPER(SUBSTITUTE($D93," ","")),'Cleaned Google Form'!$A:$A,0)," ","")),7)="NO")),IFERROR(FIND(UPPER(SUBSTITUTE(AF$12," ","")),INDEX('Cleaned Google Form'!$A$1:$L$5000,MATCH(UPPER(SUBSTITUTE($D93," ","")),'Cleaned Google Form'!$A:$A,0),8),1),FALSE)),0,1),1)</f>
        <v>1</v>
      </c>
      <c r="AG93" s="14">
        <f>IFERROR(IF(OR(IFERROR(FIND(AG$13,INDEX('Cleaned Google Form'!$A$1:$L$5000,MATCH(UPPER(SUBSTITUTE('Main Template'!$D93," ","")),'Cleaned Google Form'!$A:$A,0),12),1),FALSE),AND(AG$17=1,NOT(INDEX('Cleaned Google Form'!$A$1:$L$5000,MATCH(UPPER(SUBSTITUTE('Main Template'!$D93," ","")),'Cleaned Google Form'!$A:$A,0),6)="NO")),AND(AG$17&gt;=26,NOT(INDEX('Cleaned Google Form'!$A$1:$L$5000,UPPER(SUBSTITUTE(MATCH(UPPER(SUBSTITUTE($D93," ","")),'Cleaned Google Form'!$A:$A,0)," ","")),7)="NO")),IFERROR(FIND(UPPER(SUBSTITUTE(AG$12," ","")),INDEX('Cleaned Google Form'!$A$1:$L$5000,MATCH(UPPER(SUBSTITUTE($D93," ","")),'Cleaned Google Form'!$A:$A,0),8),1),FALSE)),0,1),1)</f>
        <v>1</v>
      </c>
      <c r="AH93" s="14">
        <f>IFERROR(IF(OR(IFERROR(FIND(AH$13,INDEX('Cleaned Google Form'!$A$1:$L$5000,MATCH(UPPER(SUBSTITUTE('Main Template'!$D93," ","")),'Cleaned Google Form'!$A:$A,0),12),1),FALSE),AND(AH$17=1,NOT(INDEX('Cleaned Google Form'!$A$1:$L$5000,MATCH(UPPER(SUBSTITUTE('Main Template'!$D93," ","")),'Cleaned Google Form'!$A:$A,0),6)="NO")),AND(AH$17&gt;=26,NOT(INDEX('Cleaned Google Form'!$A$1:$L$5000,UPPER(SUBSTITUTE(MATCH(UPPER(SUBSTITUTE($D93," ","")),'Cleaned Google Form'!$A:$A,0)," ","")),7)="NO")),IFERROR(FIND(UPPER(SUBSTITUTE(AH$12," ","")),INDEX('Cleaned Google Form'!$A$1:$L$5000,MATCH(UPPER(SUBSTITUTE($D93," ","")),'Cleaned Google Form'!$A:$A,0),8),1),FALSE)),0,1),1)</f>
        <v>1</v>
      </c>
      <c r="AI93" s="14">
        <f>IFERROR(IF(OR(IFERROR(FIND(AI$13,INDEX('Cleaned Google Form'!$A$1:$L$5000,MATCH(UPPER(SUBSTITUTE('Main Template'!$D93," ","")),'Cleaned Google Form'!$A:$A,0),12),1),FALSE),AND(AI$17=1,NOT(INDEX('Cleaned Google Form'!$A$1:$L$5000,MATCH(UPPER(SUBSTITUTE('Main Template'!$D93," ","")),'Cleaned Google Form'!$A:$A,0),6)="NO")),AND(AI$17&gt;=26,NOT(INDEX('Cleaned Google Form'!$A$1:$L$5000,UPPER(SUBSTITUTE(MATCH(UPPER(SUBSTITUTE($D93," ","")),'Cleaned Google Form'!$A:$A,0)," ","")),7)="NO")),IFERROR(FIND(UPPER(SUBSTITUTE(AI$12," ","")),INDEX('Cleaned Google Form'!$A$1:$L$5000,MATCH(UPPER(SUBSTITUTE($D93," ","")),'Cleaned Google Form'!$A:$A,0),8),1),FALSE)),0,1),1)</f>
        <v>1</v>
      </c>
      <c r="AJ93" s="14">
        <f>IFERROR(IF(OR(IFERROR(FIND(AJ$13,INDEX('Cleaned Google Form'!$A$1:$L$5000,MATCH(UPPER(SUBSTITUTE('Main Template'!$D93," ","")),'Cleaned Google Form'!$A:$A,0),12),1),FALSE),AND(AJ$17=1,NOT(INDEX('Cleaned Google Form'!$A$1:$L$5000,MATCH(UPPER(SUBSTITUTE('Main Template'!$D93," ","")),'Cleaned Google Form'!$A:$A,0),6)="NO")),AND(AJ$17&gt;=26,NOT(INDEX('Cleaned Google Form'!$A$1:$L$5000,UPPER(SUBSTITUTE(MATCH(UPPER(SUBSTITUTE($D93," ","")),'Cleaned Google Form'!$A:$A,0)," ","")),7)="NO")),IFERROR(FIND(UPPER(SUBSTITUTE(AJ$12," ","")),INDEX('Cleaned Google Form'!$A$1:$L$5000,MATCH(UPPER(SUBSTITUTE($D93," ","")),'Cleaned Google Form'!$A:$A,0),8),1),FALSE)),0,1),1)</f>
        <v>1</v>
      </c>
      <c r="AK93" s="14">
        <f>IFERROR(IF(OR(IFERROR(FIND(AK$13,INDEX('Cleaned Google Form'!$A$1:$L$5000,MATCH(UPPER(SUBSTITUTE('Main Template'!$D93," ","")),'Cleaned Google Form'!$A:$A,0),12),1),FALSE),AND(AK$17=1,NOT(INDEX('Cleaned Google Form'!$A$1:$L$5000,MATCH(UPPER(SUBSTITUTE('Main Template'!$D93," ","")),'Cleaned Google Form'!$A:$A,0),6)="NO")),AND(AK$17&gt;=26,NOT(INDEX('Cleaned Google Form'!$A$1:$L$5000,UPPER(SUBSTITUTE(MATCH(UPPER(SUBSTITUTE($D93," ","")),'Cleaned Google Form'!$A:$A,0)," ","")),7)="NO")),IFERROR(FIND(UPPER(SUBSTITUTE(AK$12," ","")),INDEX('Cleaned Google Form'!$A$1:$L$5000,MATCH(UPPER(SUBSTITUTE($D93," ","")),'Cleaned Google Form'!$A:$A,0),8),1),FALSE)),0,1),1)</f>
        <v>1</v>
      </c>
      <c r="AL93" s="14">
        <f>IFERROR(IF(OR(IFERROR(FIND(AL$13,INDEX('Cleaned Google Form'!$A$1:$L$5000,MATCH(UPPER(SUBSTITUTE('Main Template'!$D93," ","")),'Cleaned Google Form'!$A:$A,0),12),1),FALSE),AND(AL$17=1,NOT(INDEX('Cleaned Google Form'!$A$1:$L$5000,MATCH(UPPER(SUBSTITUTE('Main Template'!$D93," ","")),'Cleaned Google Form'!$A:$A,0),6)="NO")),AND(AL$17&gt;=26,NOT(INDEX('Cleaned Google Form'!$A$1:$L$5000,UPPER(SUBSTITUTE(MATCH(UPPER(SUBSTITUTE($D93," ","")),'Cleaned Google Form'!$A:$A,0)," ","")),7)="NO")),IFERROR(FIND(UPPER(SUBSTITUTE(AL$12," ","")),INDEX('Cleaned Google Form'!$A$1:$L$5000,MATCH(UPPER(SUBSTITUTE($D93," ","")),'Cleaned Google Form'!$A:$A,0),8),1),FALSE)),0,1),1)</f>
        <v>1</v>
      </c>
      <c r="AM93" s="14">
        <f>IFERROR(IF(OR(IFERROR(FIND(AM$13,INDEX('Cleaned Google Form'!$A$1:$L$5000,MATCH(UPPER(SUBSTITUTE('Main Template'!$D93," ","")),'Cleaned Google Form'!$A:$A,0),12),1),FALSE),AND(AM$17=1,NOT(INDEX('Cleaned Google Form'!$A$1:$L$5000,MATCH(UPPER(SUBSTITUTE('Main Template'!$D93," ","")),'Cleaned Google Form'!$A:$A,0),6)="NO")),AND(AM$17&gt;=26,NOT(INDEX('Cleaned Google Form'!$A$1:$L$5000,UPPER(SUBSTITUTE(MATCH(UPPER(SUBSTITUTE($D93," ","")),'Cleaned Google Form'!$A:$A,0)," ","")),7)="NO")),IFERROR(FIND(UPPER(SUBSTITUTE(AM$12," ","")),INDEX('Cleaned Google Form'!$A$1:$L$5000,MATCH(UPPER(SUBSTITUTE($D93," ","")),'Cleaned Google Form'!$A:$A,0),8),1),FALSE)),0,1),1)</f>
        <v>1</v>
      </c>
      <c r="AN93" s="14">
        <f>IFERROR(IF(OR(IFERROR(FIND(AN$13,INDEX('Cleaned Google Form'!$A$1:$L$5000,MATCH(UPPER(SUBSTITUTE('Main Template'!$D93," ","")),'Cleaned Google Form'!$A:$A,0),12),1),FALSE),AND(AN$17=1,NOT(INDEX('Cleaned Google Form'!$A$1:$L$5000,MATCH(UPPER(SUBSTITUTE('Main Template'!$D93," ","")),'Cleaned Google Form'!$A:$A,0),6)="NO")),AND(AN$17&gt;=26,NOT(INDEX('Cleaned Google Form'!$A$1:$L$5000,UPPER(SUBSTITUTE(MATCH(UPPER(SUBSTITUTE($D93," ","")),'Cleaned Google Form'!$A:$A,0)," ","")),7)="NO")),IFERROR(FIND(UPPER(SUBSTITUTE(AN$12," ","")),INDEX('Cleaned Google Form'!$A$1:$L$5000,MATCH(UPPER(SUBSTITUTE($D93," ","")),'Cleaned Google Form'!$A:$A,0),8),1),FALSE)),0,1),1)</f>
        <v>1</v>
      </c>
    </row>
    <row r="94" spans="3:40">
      <c r="C94" s="4">
        <f t="shared" si="10"/>
        <v>77</v>
      </c>
      <c r="D94" s="4" t="s">
        <v>176</v>
      </c>
      <c r="E94" s="4">
        <f>IFERROR(IF(UPPER(VLOOKUP(UPPER(SUBSTITUTE(D94," ","")),'Cleaned Google Form'!$A$1:$L$5000,3,FALSE))="YES",1,0),0)</f>
        <v>0</v>
      </c>
      <c r="F94" s="4">
        <f>IFERROR(IF(VLOOKUP(UPPER(SUBSTITUTE(D94," ","")),'Cleaned Google Form'!$A$1:$L$5000,2,FALSE)="R1",1,0),0)</f>
        <v>0</v>
      </c>
      <c r="G94" s="4">
        <f>IFERROR(IF(VLOOKUP(UPPER(SUBSTITUTE(D94," ","")),'Cleaned Google Form'!$A$1:$L$5000,4,FALSE)="VGH",1,0),0)</f>
        <v>0</v>
      </c>
      <c r="H94" s="4">
        <f>IFERROR(IF(G94+IFERROR(IF(VLOOKUP(UPPER(SUBSTITUTE(D94," ","")),'Cleaned Google Form'!$A$1:$L$5000,3,FALSE)="SPH",1,0),0)=0,1,0),0)</f>
        <v>1</v>
      </c>
      <c r="I94" s="4">
        <f t="shared" si="11"/>
        <v>77</v>
      </c>
      <c r="J94" s="14">
        <f>IFERROR(IF(OR(IFERROR(FIND(J$13,INDEX('Cleaned Google Form'!$A$1:$L$5000,MATCH(UPPER(SUBSTITUTE('Main Template'!$D94," ","")),'Cleaned Google Form'!$A:$A,0),12),1),FALSE),AND(J$17=1,NOT(INDEX('Cleaned Google Form'!$A$1:$L$5000,MATCH(UPPER(SUBSTITUTE('Main Template'!$D94," ","")),'Cleaned Google Form'!$A:$A,0),6)="NO")),AND(J$17&gt;=26,NOT(INDEX('Cleaned Google Form'!$A$1:$L$5000,UPPER(SUBSTITUTE(MATCH(UPPER(SUBSTITUTE($D94," ","")),'Cleaned Google Form'!$A:$A,0)," ","")),7)="NO")),IFERROR(FIND(UPPER(SUBSTITUTE(J$12," ","")),INDEX('Cleaned Google Form'!$A$1:$L$5000,MATCH(UPPER(SUBSTITUTE($D94," ","")),'Cleaned Google Form'!$A:$A,0),8),1),FALSE)),0,1),1)</f>
        <v>1</v>
      </c>
      <c r="K94" s="14">
        <f>IFERROR(IF(OR(IFERROR(FIND(K$13,INDEX('Cleaned Google Form'!$A$1:$L$5000,MATCH(UPPER(SUBSTITUTE('Main Template'!$D94," ","")),'Cleaned Google Form'!$A:$A,0),12),1),FALSE),AND(K$17=1,NOT(INDEX('Cleaned Google Form'!$A$1:$L$5000,MATCH(UPPER(SUBSTITUTE('Main Template'!$D94," ","")),'Cleaned Google Form'!$A:$A,0),6)="NO")),AND(K$17&gt;=26,NOT(INDEX('Cleaned Google Form'!$A$1:$L$5000,UPPER(SUBSTITUTE(MATCH(UPPER(SUBSTITUTE($D94," ","")),'Cleaned Google Form'!$A:$A,0)," ","")),7)="NO")),IFERROR(FIND(UPPER(SUBSTITUTE(K$12," ","")),INDEX('Cleaned Google Form'!$A$1:$L$5000,MATCH(UPPER(SUBSTITUTE($D94," ","")),'Cleaned Google Form'!$A:$A,0),8),1),FALSE)),0,1),1)</f>
        <v>1</v>
      </c>
      <c r="L94" s="14">
        <f>IFERROR(IF(OR(IFERROR(FIND(L$13,INDEX('Cleaned Google Form'!$A$1:$L$5000,MATCH(UPPER(SUBSTITUTE('Main Template'!$D94," ","")),'Cleaned Google Form'!$A:$A,0),12),1),FALSE),AND(L$17=1,NOT(INDEX('Cleaned Google Form'!$A$1:$L$5000,MATCH(UPPER(SUBSTITUTE('Main Template'!$D94," ","")),'Cleaned Google Form'!$A:$A,0),6)="NO")),AND(L$17&gt;=26,NOT(INDEX('Cleaned Google Form'!$A$1:$L$5000,UPPER(SUBSTITUTE(MATCH(UPPER(SUBSTITUTE($D94," ","")),'Cleaned Google Form'!$A:$A,0)," ","")),7)="NO")),IFERROR(FIND(UPPER(SUBSTITUTE(L$12," ","")),INDEX('Cleaned Google Form'!$A$1:$L$5000,MATCH(UPPER(SUBSTITUTE($D94," ","")),'Cleaned Google Form'!$A:$A,0),8),1),FALSE)),0,1),1)</f>
        <v>1</v>
      </c>
      <c r="M94" s="14">
        <f>IFERROR(IF(OR(IFERROR(FIND(M$13,INDEX('Cleaned Google Form'!$A$1:$L$5000,MATCH(UPPER(SUBSTITUTE('Main Template'!$D94," ","")),'Cleaned Google Form'!$A:$A,0),12),1),FALSE),AND(M$17=1,NOT(INDEX('Cleaned Google Form'!$A$1:$L$5000,MATCH(UPPER(SUBSTITUTE('Main Template'!$D94," ","")),'Cleaned Google Form'!$A:$A,0),6)="NO")),AND(M$17&gt;=26,NOT(INDEX('Cleaned Google Form'!$A$1:$L$5000,UPPER(SUBSTITUTE(MATCH(UPPER(SUBSTITUTE($D94," ","")),'Cleaned Google Form'!$A:$A,0)," ","")),7)="NO")),IFERROR(FIND(UPPER(SUBSTITUTE(M$12," ","")),INDEX('Cleaned Google Form'!$A$1:$L$5000,MATCH(UPPER(SUBSTITUTE($D94," ","")),'Cleaned Google Form'!$A:$A,0),8),1),FALSE)),0,1),1)</f>
        <v>1</v>
      </c>
      <c r="N94" s="14">
        <f>IFERROR(IF(OR(IFERROR(FIND(N$13,INDEX('Cleaned Google Form'!$A$1:$L$5000,MATCH(UPPER(SUBSTITUTE('Main Template'!$D94," ","")),'Cleaned Google Form'!$A:$A,0),12),1),FALSE),AND(N$17=1,NOT(INDEX('Cleaned Google Form'!$A$1:$L$5000,MATCH(UPPER(SUBSTITUTE('Main Template'!$D94," ","")),'Cleaned Google Form'!$A:$A,0),6)="NO")),AND(N$17&gt;=26,NOT(INDEX('Cleaned Google Form'!$A$1:$L$5000,UPPER(SUBSTITUTE(MATCH(UPPER(SUBSTITUTE($D94," ","")),'Cleaned Google Form'!$A:$A,0)," ","")),7)="NO")),IFERROR(FIND(UPPER(SUBSTITUTE(N$12," ","")),INDEX('Cleaned Google Form'!$A$1:$L$5000,MATCH(UPPER(SUBSTITUTE($D94," ","")),'Cleaned Google Form'!$A:$A,0),8),1),FALSE)),0,1),1)</f>
        <v>1</v>
      </c>
      <c r="O94" s="14">
        <f>IFERROR(IF(OR(IFERROR(FIND(O$13,INDEX('Cleaned Google Form'!$A$1:$L$5000,MATCH(UPPER(SUBSTITUTE('Main Template'!$D94," ","")),'Cleaned Google Form'!$A:$A,0),12),1),FALSE),AND(O$17=1,NOT(INDEX('Cleaned Google Form'!$A$1:$L$5000,MATCH(UPPER(SUBSTITUTE('Main Template'!$D94," ","")),'Cleaned Google Form'!$A:$A,0),6)="NO")),AND(O$17&gt;=26,NOT(INDEX('Cleaned Google Form'!$A$1:$L$5000,UPPER(SUBSTITUTE(MATCH(UPPER(SUBSTITUTE($D94," ","")),'Cleaned Google Form'!$A:$A,0)," ","")),7)="NO")),IFERROR(FIND(UPPER(SUBSTITUTE(O$12," ","")),INDEX('Cleaned Google Form'!$A$1:$L$5000,MATCH(UPPER(SUBSTITUTE($D94," ","")),'Cleaned Google Form'!$A:$A,0),8),1),FALSE)),0,1),1)</f>
        <v>1</v>
      </c>
      <c r="P94" s="14">
        <f>IFERROR(IF(OR(IFERROR(FIND(P$13,INDEX('Cleaned Google Form'!$A$1:$L$5000,MATCH(UPPER(SUBSTITUTE('Main Template'!$D94," ","")),'Cleaned Google Form'!$A:$A,0),12),1),FALSE),AND(P$17=1,NOT(INDEX('Cleaned Google Form'!$A$1:$L$5000,MATCH(UPPER(SUBSTITUTE('Main Template'!$D94," ","")),'Cleaned Google Form'!$A:$A,0),6)="NO")),AND(P$17&gt;=26,NOT(INDEX('Cleaned Google Form'!$A$1:$L$5000,UPPER(SUBSTITUTE(MATCH(UPPER(SUBSTITUTE($D94," ","")),'Cleaned Google Form'!$A:$A,0)," ","")),7)="NO")),IFERROR(FIND(UPPER(SUBSTITUTE(P$12," ","")),INDEX('Cleaned Google Form'!$A$1:$L$5000,MATCH(UPPER(SUBSTITUTE($D94," ","")),'Cleaned Google Form'!$A:$A,0),8),1),FALSE)),0,1),1)</f>
        <v>1</v>
      </c>
      <c r="Q94" s="14">
        <f>IFERROR(IF(OR(IFERROR(FIND(Q$13,INDEX('Cleaned Google Form'!$A$1:$L$5000,MATCH(UPPER(SUBSTITUTE('Main Template'!$D94," ","")),'Cleaned Google Form'!$A:$A,0),12),1),FALSE),AND(Q$17=1,NOT(INDEX('Cleaned Google Form'!$A$1:$L$5000,MATCH(UPPER(SUBSTITUTE('Main Template'!$D94," ","")),'Cleaned Google Form'!$A:$A,0),6)="NO")),AND(Q$17&gt;=26,NOT(INDEX('Cleaned Google Form'!$A$1:$L$5000,UPPER(SUBSTITUTE(MATCH(UPPER(SUBSTITUTE($D94," ","")),'Cleaned Google Form'!$A:$A,0)," ","")),7)="NO")),IFERROR(FIND(UPPER(SUBSTITUTE(Q$12," ","")),INDEX('Cleaned Google Form'!$A$1:$L$5000,MATCH(UPPER(SUBSTITUTE($D94," ","")),'Cleaned Google Form'!$A:$A,0),8),1),FALSE)),0,1),1)</f>
        <v>1</v>
      </c>
      <c r="R94" s="14">
        <f>IFERROR(IF(OR(IFERROR(FIND(R$13,INDEX('Cleaned Google Form'!$A$1:$L$5000,MATCH(UPPER(SUBSTITUTE('Main Template'!$D94," ","")),'Cleaned Google Form'!$A:$A,0),12),1),FALSE),AND(R$17=1,NOT(INDEX('Cleaned Google Form'!$A$1:$L$5000,MATCH(UPPER(SUBSTITUTE('Main Template'!$D94," ","")),'Cleaned Google Form'!$A:$A,0),6)="NO")),AND(R$17&gt;=26,NOT(INDEX('Cleaned Google Form'!$A$1:$L$5000,UPPER(SUBSTITUTE(MATCH(UPPER(SUBSTITUTE($D94," ","")),'Cleaned Google Form'!$A:$A,0)," ","")),7)="NO")),IFERROR(FIND(UPPER(SUBSTITUTE(R$12," ","")),INDEX('Cleaned Google Form'!$A$1:$L$5000,MATCH(UPPER(SUBSTITUTE($D94," ","")),'Cleaned Google Form'!$A:$A,0),8),1),FALSE)),0,1),1)</f>
        <v>1</v>
      </c>
      <c r="S94" s="14">
        <f>IFERROR(IF(OR(IFERROR(FIND(S$13,INDEX('Cleaned Google Form'!$A$1:$L$5000,MATCH(UPPER(SUBSTITUTE('Main Template'!$D94," ","")),'Cleaned Google Form'!$A:$A,0),12),1),FALSE),AND(S$17=1,NOT(INDEX('Cleaned Google Form'!$A$1:$L$5000,MATCH(UPPER(SUBSTITUTE('Main Template'!$D94," ","")),'Cleaned Google Form'!$A:$A,0),6)="NO")),AND(S$17&gt;=26,NOT(INDEX('Cleaned Google Form'!$A$1:$L$5000,UPPER(SUBSTITUTE(MATCH(UPPER(SUBSTITUTE($D94," ","")),'Cleaned Google Form'!$A:$A,0)," ","")),7)="NO")),IFERROR(FIND(UPPER(SUBSTITUTE(S$12," ","")),INDEX('Cleaned Google Form'!$A$1:$L$5000,MATCH(UPPER(SUBSTITUTE($D94," ","")),'Cleaned Google Form'!$A:$A,0),8),1),FALSE)),0,1),1)</f>
        <v>1</v>
      </c>
      <c r="T94" s="14">
        <f>IFERROR(IF(OR(IFERROR(FIND(T$13,INDEX('Cleaned Google Form'!$A$1:$L$5000,MATCH(UPPER(SUBSTITUTE('Main Template'!$D94," ","")),'Cleaned Google Form'!$A:$A,0),12),1),FALSE),AND(T$17=1,NOT(INDEX('Cleaned Google Form'!$A$1:$L$5000,MATCH(UPPER(SUBSTITUTE('Main Template'!$D94," ","")),'Cleaned Google Form'!$A:$A,0),6)="NO")),AND(T$17&gt;=26,NOT(INDEX('Cleaned Google Form'!$A$1:$L$5000,UPPER(SUBSTITUTE(MATCH(UPPER(SUBSTITUTE($D94," ","")),'Cleaned Google Form'!$A:$A,0)," ","")),7)="NO")),IFERROR(FIND(UPPER(SUBSTITUTE(T$12," ","")),INDEX('Cleaned Google Form'!$A$1:$L$5000,MATCH(UPPER(SUBSTITUTE($D94," ","")),'Cleaned Google Form'!$A:$A,0),8),1),FALSE)),0,1),1)</f>
        <v>1</v>
      </c>
      <c r="U94" s="14">
        <f>IFERROR(IF(OR(IFERROR(FIND(U$13,INDEX('Cleaned Google Form'!$A$1:$L$5000,MATCH(UPPER(SUBSTITUTE('Main Template'!$D94," ","")),'Cleaned Google Form'!$A:$A,0),12),1),FALSE),AND(U$17=1,NOT(INDEX('Cleaned Google Form'!$A$1:$L$5000,MATCH(UPPER(SUBSTITUTE('Main Template'!$D94," ","")),'Cleaned Google Form'!$A:$A,0),6)="NO")),AND(U$17&gt;=26,NOT(INDEX('Cleaned Google Form'!$A$1:$L$5000,UPPER(SUBSTITUTE(MATCH(UPPER(SUBSTITUTE($D94," ","")),'Cleaned Google Form'!$A:$A,0)," ","")),7)="NO")),IFERROR(FIND(UPPER(SUBSTITUTE(U$12," ","")),INDEX('Cleaned Google Form'!$A$1:$L$5000,MATCH(UPPER(SUBSTITUTE($D94," ","")),'Cleaned Google Form'!$A:$A,0),8),1),FALSE)),0,1),1)</f>
        <v>1</v>
      </c>
      <c r="V94" s="14">
        <f>IFERROR(IF(OR(IFERROR(FIND(V$13,INDEX('Cleaned Google Form'!$A$1:$L$5000,MATCH(UPPER(SUBSTITUTE('Main Template'!$D94," ","")),'Cleaned Google Form'!$A:$A,0),12),1),FALSE),AND(V$17=1,NOT(INDEX('Cleaned Google Form'!$A$1:$L$5000,MATCH(UPPER(SUBSTITUTE('Main Template'!$D94," ","")),'Cleaned Google Form'!$A:$A,0),6)="NO")),AND(V$17&gt;=26,NOT(INDEX('Cleaned Google Form'!$A$1:$L$5000,UPPER(SUBSTITUTE(MATCH(UPPER(SUBSTITUTE($D94," ","")),'Cleaned Google Form'!$A:$A,0)," ","")),7)="NO")),IFERROR(FIND(UPPER(SUBSTITUTE(V$12," ","")),INDEX('Cleaned Google Form'!$A$1:$L$5000,MATCH(UPPER(SUBSTITUTE($D94," ","")),'Cleaned Google Form'!$A:$A,0),8),1),FALSE)),0,1),1)</f>
        <v>1</v>
      </c>
      <c r="W94" s="14">
        <f>IFERROR(IF(OR(IFERROR(FIND(W$13,INDEX('Cleaned Google Form'!$A$1:$L$5000,MATCH(UPPER(SUBSTITUTE('Main Template'!$D94," ","")),'Cleaned Google Form'!$A:$A,0),12),1),FALSE),AND(W$17=1,NOT(INDEX('Cleaned Google Form'!$A$1:$L$5000,MATCH(UPPER(SUBSTITUTE('Main Template'!$D94," ","")),'Cleaned Google Form'!$A:$A,0),6)="NO")),AND(W$17&gt;=26,NOT(INDEX('Cleaned Google Form'!$A$1:$L$5000,UPPER(SUBSTITUTE(MATCH(UPPER(SUBSTITUTE($D94," ","")),'Cleaned Google Form'!$A:$A,0)," ","")),7)="NO")),IFERROR(FIND(UPPER(SUBSTITUTE(W$12," ","")),INDEX('Cleaned Google Form'!$A$1:$L$5000,MATCH(UPPER(SUBSTITUTE($D94," ","")),'Cleaned Google Form'!$A:$A,0),8),1),FALSE)),0,1),1)</f>
        <v>1</v>
      </c>
      <c r="X94" s="14">
        <f>IFERROR(IF(OR(IFERROR(FIND(X$13,INDEX('Cleaned Google Form'!$A$1:$L$5000,MATCH(UPPER(SUBSTITUTE('Main Template'!$D94," ","")),'Cleaned Google Form'!$A:$A,0),12),1),FALSE),AND(X$17=1,NOT(INDEX('Cleaned Google Form'!$A$1:$L$5000,MATCH(UPPER(SUBSTITUTE('Main Template'!$D94," ","")),'Cleaned Google Form'!$A:$A,0),6)="NO")),AND(X$17&gt;=26,NOT(INDEX('Cleaned Google Form'!$A$1:$L$5000,UPPER(SUBSTITUTE(MATCH(UPPER(SUBSTITUTE($D94," ","")),'Cleaned Google Form'!$A:$A,0)," ","")),7)="NO")),IFERROR(FIND(UPPER(SUBSTITUTE(X$12," ","")),INDEX('Cleaned Google Form'!$A$1:$L$5000,MATCH(UPPER(SUBSTITUTE($D94," ","")),'Cleaned Google Form'!$A:$A,0),8),1),FALSE)),0,1),1)</f>
        <v>1</v>
      </c>
      <c r="Y94" s="14">
        <f>IFERROR(IF(OR(IFERROR(FIND(Y$13,INDEX('Cleaned Google Form'!$A$1:$L$5000,MATCH(UPPER(SUBSTITUTE('Main Template'!$D94," ","")),'Cleaned Google Form'!$A:$A,0),12),1),FALSE),AND(Y$17=1,NOT(INDEX('Cleaned Google Form'!$A$1:$L$5000,MATCH(UPPER(SUBSTITUTE('Main Template'!$D94," ","")),'Cleaned Google Form'!$A:$A,0),6)="NO")),AND(Y$17&gt;=26,NOT(INDEX('Cleaned Google Form'!$A$1:$L$5000,UPPER(SUBSTITUTE(MATCH(UPPER(SUBSTITUTE($D94," ","")),'Cleaned Google Form'!$A:$A,0)," ","")),7)="NO")),IFERROR(FIND(UPPER(SUBSTITUTE(Y$12," ","")),INDEX('Cleaned Google Form'!$A$1:$L$5000,MATCH(UPPER(SUBSTITUTE($D94," ","")),'Cleaned Google Form'!$A:$A,0),8),1),FALSE)),0,1),1)</f>
        <v>1</v>
      </c>
      <c r="Z94" s="14">
        <f>IFERROR(IF(OR(IFERROR(FIND(Z$13,INDEX('Cleaned Google Form'!$A$1:$L$5000,MATCH(UPPER(SUBSTITUTE('Main Template'!$D94," ","")),'Cleaned Google Form'!$A:$A,0),12),1),FALSE),AND(Z$17=1,NOT(INDEX('Cleaned Google Form'!$A$1:$L$5000,MATCH(UPPER(SUBSTITUTE('Main Template'!$D94," ","")),'Cleaned Google Form'!$A:$A,0),6)="NO")),AND(Z$17&gt;=26,NOT(INDEX('Cleaned Google Form'!$A$1:$L$5000,UPPER(SUBSTITUTE(MATCH(UPPER(SUBSTITUTE($D94," ","")),'Cleaned Google Form'!$A:$A,0)," ","")),7)="NO")),IFERROR(FIND(UPPER(SUBSTITUTE(Z$12," ","")),INDEX('Cleaned Google Form'!$A$1:$L$5000,MATCH(UPPER(SUBSTITUTE($D94," ","")),'Cleaned Google Form'!$A:$A,0),8),1),FALSE)),0,1),1)</f>
        <v>1</v>
      </c>
      <c r="AA94" s="14">
        <f>IFERROR(IF(OR(IFERROR(FIND(AA$13,INDEX('Cleaned Google Form'!$A$1:$L$5000,MATCH(UPPER(SUBSTITUTE('Main Template'!$D94," ","")),'Cleaned Google Form'!$A:$A,0),12),1),FALSE),AND(AA$17=1,NOT(INDEX('Cleaned Google Form'!$A$1:$L$5000,MATCH(UPPER(SUBSTITUTE('Main Template'!$D94," ","")),'Cleaned Google Form'!$A:$A,0),6)="NO")),AND(AA$17&gt;=26,NOT(INDEX('Cleaned Google Form'!$A$1:$L$5000,UPPER(SUBSTITUTE(MATCH(UPPER(SUBSTITUTE($D94," ","")),'Cleaned Google Form'!$A:$A,0)," ","")),7)="NO")),IFERROR(FIND(UPPER(SUBSTITUTE(AA$12," ","")),INDEX('Cleaned Google Form'!$A$1:$L$5000,MATCH(UPPER(SUBSTITUTE($D94," ","")),'Cleaned Google Form'!$A:$A,0),8),1),FALSE)),0,1),1)</f>
        <v>1</v>
      </c>
      <c r="AB94" s="14">
        <f>IFERROR(IF(OR(IFERROR(FIND(AB$13,INDEX('Cleaned Google Form'!$A$1:$L$5000,MATCH(UPPER(SUBSTITUTE('Main Template'!$D94," ","")),'Cleaned Google Form'!$A:$A,0),12),1),FALSE),AND(AB$17=1,NOT(INDEX('Cleaned Google Form'!$A$1:$L$5000,MATCH(UPPER(SUBSTITUTE('Main Template'!$D94," ","")),'Cleaned Google Form'!$A:$A,0),6)="NO")),AND(AB$17&gt;=26,NOT(INDEX('Cleaned Google Form'!$A$1:$L$5000,UPPER(SUBSTITUTE(MATCH(UPPER(SUBSTITUTE($D94," ","")),'Cleaned Google Form'!$A:$A,0)," ","")),7)="NO")),IFERROR(FIND(UPPER(SUBSTITUTE(AB$12," ","")),INDEX('Cleaned Google Form'!$A$1:$L$5000,MATCH(UPPER(SUBSTITUTE($D94," ","")),'Cleaned Google Form'!$A:$A,0),8),1),FALSE)),0,1),1)</f>
        <v>1</v>
      </c>
      <c r="AC94" s="14">
        <f>IFERROR(IF(OR(IFERROR(FIND(AC$13,INDEX('Cleaned Google Form'!$A$1:$L$5000,MATCH(UPPER(SUBSTITUTE('Main Template'!$D94," ","")),'Cleaned Google Form'!$A:$A,0),12),1),FALSE),AND(AC$17=1,NOT(INDEX('Cleaned Google Form'!$A$1:$L$5000,MATCH(UPPER(SUBSTITUTE('Main Template'!$D94," ","")),'Cleaned Google Form'!$A:$A,0),6)="NO")),AND(AC$17&gt;=26,NOT(INDEX('Cleaned Google Form'!$A$1:$L$5000,UPPER(SUBSTITUTE(MATCH(UPPER(SUBSTITUTE($D94," ","")),'Cleaned Google Form'!$A:$A,0)," ","")),7)="NO")),IFERROR(FIND(UPPER(SUBSTITUTE(AC$12," ","")),INDEX('Cleaned Google Form'!$A$1:$L$5000,MATCH(UPPER(SUBSTITUTE($D94," ","")),'Cleaned Google Form'!$A:$A,0),8),1),FALSE)),0,1),1)</f>
        <v>1</v>
      </c>
      <c r="AD94" s="14">
        <f>IFERROR(IF(OR(IFERROR(FIND(AD$13,INDEX('Cleaned Google Form'!$A$1:$L$5000,MATCH(UPPER(SUBSTITUTE('Main Template'!$D94," ","")),'Cleaned Google Form'!$A:$A,0),12),1),FALSE),AND(AD$17=1,NOT(INDEX('Cleaned Google Form'!$A$1:$L$5000,MATCH(UPPER(SUBSTITUTE('Main Template'!$D94," ","")),'Cleaned Google Form'!$A:$A,0),6)="NO")),AND(AD$17&gt;=26,NOT(INDEX('Cleaned Google Form'!$A$1:$L$5000,UPPER(SUBSTITUTE(MATCH(UPPER(SUBSTITUTE($D94," ","")),'Cleaned Google Form'!$A:$A,0)," ","")),7)="NO")),IFERROR(FIND(UPPER(SUBSTITUTE(AD$12," ","")),INDEX('Cleaned Google Form'!$A$1:$L$5000,MATCH(UPPER(SUBSTITUTE($D94," ","")),'Cleaned Google Form'!$A:$A,0),8),1),FALSE)),0,1),1)</f>
        <v>1</v>
      </c>
      <c r="AE94" s="14">
        <f>IFERROR(IF(OR(IFERROR(FIND(AE$13,INDEX('Cleaned Google Form'!$A$1:$L$5000,MATCH(UPPER(SUBSTITUTE('Main Template'!$D94," ","")),'Cleaned Google Form'!$A:$A,0),12),1),FALSE),AND(AE$17=1,NOT(INDEX('Cleaned Google Form'!$A$1:$L$5000,MATCH(UPPER(SUBSTITUTE('Main Template'!$D94," ","")),'Cleaned Google Form'!$A:$A,0),6)="NO")),AND(AE$17&gt;=26,NOT(INDEX('Cleaned Google Form'!$A$1:$L$5000,UPPER(SUBSTITUTE(MATCH(UPPER(SUBSTITUTE($D94," ","")),'Cleaned Google Form'!$A:$A,0)," ","")),7)="NO")),IFERROR(FIND(UPPER(SUBSTITUTE(AE$12," ","")),INDEX('Cleaned Google Form'!$A$1:$L$5000,MATCH(UPPER(SUBSTITUTE($D94," ","")),'Cleaned Google Form'!$A:$A,0),8),1),FALSE)),0,1),1)</f>
        <v>1</v>
      </c>
      <c r="AF94" s="14">
        <f>IFERROR(IF(OR(IFERROR(FIND(AF$13,INDEX('Cleaned Google Form'!$A$1:$L$5000,MATCH(UPPER(SUBSTITUTE('Main Template'!$D94," ","")),'Cleaned Google Form'!$A:$A,0),12),1),FALSE),AND(AF$17=1,NOT(INDEX('Cleaned Google Form'!$A$1:$L$5000,MATCH(UPPER(SUBSTITUTE('Main Template'!$D94," ","")),'Cleaned Google Form'!$A:$A,0),6)="NO")),AND(AF$17&gt;=26,NOT(INDEX('Cleaned Google Form'!$A$1:$L$5000,UPPER(SUBSTITUTE(MATCH(UPPER(SUBSTITUTE($D94," ","")),'Cleaned Google Form'!$A:$A,0)," ","")),7)="NO")),IFERROR(FIND(UPPER(SUBSTITUTE(AF$12," ","")),INDEX('Cleaned Google Form'!$A$1:$L$5000,MATCH(UPPER(SUBSTITUTE($D94," ","")),'Cleaned Google Form'!$A:$A,0),8),1),FALSE)),0,1),1)</f>
        <v>1</v>
      </c>
      <c r="AG94" s="14">
        <f>IFERROR(IF(OR(IFERROR(FIND(AG$13,INDEX('Cleaned Google Form'!$A$1:$L$5000,MATCH(UPPER(SUBSTITUTE('Main Template'!$D94," ","")),'Cleaned Google Form'!$A:$A,0),12),1),FALSE),AND(AG$17=1,NOT(INDEX('Cleaned Google Form'!$A$1:$L$5000,MATCH(UPPER(SUBSTITUTE('Main Template'!$D94," ","")),'Cleaned Google Form'!$A:$A,0),6)="NO")),AND(AG$17&gt;=26,NOT(INDEX('Cleaned Google Form'!$A$1:$L$5000,UPPER(SUBSTITUTE(MATCH(UPPER(SUBSTITUTE($D94," ","")),'Cleaned Google Form'!$A:$A,0)," ","")),7)="NO")),IFERROR(FIND(UPPER(SUBSTITUTE(AG$12," ","")),INDEX('Cleaned Google Form'!$A$1:$L$5000,MATCH(UPPER(SUBSTITUTE($D94," ","")),'Cleaned Google Form'!$A:$A,0),8),1),FALSE)),0,1),1)</f>
        <v>1</v>
      </c>
      <c r="AH94" s="14">
        <f>IFERROR(IF(OR(IFERROR(FIND(AH$13,INDEX('Cleaned Google Form'!$A$1:$L$5000,MATCH(UPPER(SUBSTITUTE('Main Template'!$D94," ","")),'Cleaned Google Form'!$A:$A,0),12),1),FALSE),AND(AH$17=1,NOT(INDEX('Cleaned Google Form'!$A$1:$L$5000,MATCH(UPPER(SUBSTITUTE('Main Template'!$D94," ","")),'Cleaned Google Form'!$A:$A,0),6)="NO")),AND(AH$17&gt;=26,NOT(INDEX('Cleaned Google Form'!$A$1:$L$5000,UPPER(SUBSTITUTE(MATCH(UPPER(SUBSTITUTE($D94," ","")),'Cleaned Google Form'!$A:$A,0)," ","")),7)="NO")),IFERROR(FIND(UPPER(SUBSTITUTE(AH$12," ","")),INDEX('Cleaned Google Form'!$A$1:$L$5000,MATCH(UPPER(SUBSTITUTE($D94," ","")),'Cleaned Google Form'!$A:$A,0),8),1),FALSE)),0,1),1)</f>
        <v>1</v>
      </c>
      <c r="AI94" s="14">
        <f>IFERROR(IF(OR(IFERROR(FIND(AI$13,INDEX('Cleaned Google Form'!$A$1:$L$5000,MATCH(UPPER(SUBSTITUTE('Main Template'!$D94," ","")),'Cleaned Google Form'!$A:$A,0),12),1),FALSE),AND(AI$17=1,NOT(INDEX('Cleaned Google Form'!$A$1:$L$5000,MATCH(UPPER(SUBSTITUTE('Main Template'!$D94," ","")),'Cleaned Google Form'!$A:$A,0),6)="NO")),AND(AI$17&gt;=26,NOT(INDEX('Cleaned Google Form'!$A$1:$L$5000,UPPER(SUBSTITUTE(MATCH(UPPER(SUBSTITUTE($D94," ","")),'Cleaned Google Form'!$A:$A,0)," ","")),7)="NO")),IFERROR(FIND(UPPER(SUBSTITUTE(AI$12," ","")),INDEX('Cleaned Google Form'!$A$1:$L$5000,MATCH(UPPER(SUBSTITUTE($D94," ","")),'Cleaned Google Form'!$A:$A,0),8),1),FALSE)),0,1),1)</f>
        <v>1</v>
      </c>
      <c r="AJ94" s="14">
        <f>IFERROR(IF(OR(IFERROR(FIND(AJ$13,INDEX('Cleaned Google Form'!$A$1:$L$5000,MATCH(UPPER(SUBSTITUTE('Main Template'!$D94," ","")),'Cleaned Google Form'!$A:$A,0),12),1),FALSE),AND(AJ$17=1,NOT(INDEX('Cleaned Google Form'!$A$1:$L$5000,MATCH(UPPER(SUBSTITUTE('Main Template'!$D94," ","")),'Cleaned Google Form'!$A:$A,0),6)="NO")),AND(AJ$17&gt;=26,NOT(INDEX('Cleaned Google Form'!$A$1:$L$5000,UPPER(SUBSTITUTE(MATCH(UPPER(SUBSTITUTE($D94," ","")),'Cleaned Google Form'!$A:$A,0)," ","")),7)="NO")),IFERROR(FIND(UPPER(SUBSTITUTE(AJ$12," ","")),INDEX('Cleaned Google Form'!$A$1:$L$5000,MATCH(UPPER(SUBSTITUTE($D94," ","")),'Cleaned Google Form'!$A:$A,0),8),1),FALSE)),0,1),1)</f>
        <v>1</v>
      </c>
      <c r="AK94" s="14">
        <f>IFERROR(IF(OR(IFERROR(FIND(AK$13,INDEX('Cleaned Google Form'!$A$1:$L$5000,MATCH(UPPER(SUBSTITUTE('Main Template'!$D94," ","")),'Cleaned Google Form'!$A:$A,0),12),1),FALSE),AND(AK$17=1,NOT(INDEX('Cleaned Google Form'!$A$1:$L$5000,MATCH(UPPER(SUBSTITUTE('Main Template'!$D94," ","")),'Cleaned Google Form'!$A:$A,0),6)="NO")),AND(AK$17&gt;=26,NOT(INDEX('Cleaned Google Form'!$A$1:$L$5000,UPPER(SUBSTITUTE(MATCH(UPPER(SUBSTITUTE($D94," ","")),'Cleaned Google Form'!$A:$A,0)," ","")),7)="NO")),IFERROR(FIND(UPPER(SUBSTITUTE(AK$12," ","")),INDEX('Cleaned Google Form'!$A$1:$L$5000,MATCH(UPPER(SUBSTITUTE($D94," ","")),'Cleaned Google Form'!$A:$A,0),8),1),FALSE)),0,1),1)</f>
        <v>1</v>
      </c>
      <c r="AL94" s="14">
        <f>IFERROR(IF(OR(IFERROR(FIND(AL$13,INDEX('Cleaned Google Form'!$A$1:$L$5000,MATCH(UPPER(SUBSTITUTE('Main Template'!$D94," ","")),'Cleaned Google Form'!$A:$A,0),12),1),FALSE),AND(AL$17=1,NOT(INDEX('Cleaned Google Form'!$A$1:$L$5000,MATCH(UPPER(SUBSTITUTE('Main Template'!$D94," ","")),'Cleaned Google Form'!$A:$A,0),6)="NO")),AND(AL$17&gt;=26,NOT(INDEX('Cleaned Google Form'!$A$1:$L$5000,UPPER(SUBSTITUTE(MATCH(UPPER(SUBSTITUTE($D94," ","")),'Cleaned Google Form'!$A:$A,0)," ","")),7)="NO")),IFERROR(FIND(UPPER(SUBSTITUTE(AL$12," ","")),INDEX('Cleaned Google Form'!$A$1:$L$5000,MATCH(UPPER(SUBSTITUTE($D94," ","")),'Cleaned Google Form'!$A:$A,0),8),1),FALSE)),0,1),1)</f>
        <v>1</v>
      </c>
      <c r="AM94" s="14">
        <f>IFERROR(IF(OR(IFERROR(FIND(AM$13,INDEX('Cleaned Google Form'!$A$1:$L$5000,MATCH(UPPER(SUBSTITUTE('Main Template'!$D94," ","")),'Cleaned Google Form'!$A:$A,0),12),1),FALSE),AND(AM$17=1,NOT(INDEX('Cleaned Google Form'!$A$1:$L$5000,MATCH(UPPER(SUBSTITUTE('Main Template'!$D94," ","")),'Cleaned Google Form'!$A:$A,0),6)="NO")),AND(AM$17&gt;=26,NOT(INDEX('Cleaned Google Form'!$A$1:$L$5000,UPPER(SUBSTITUTE(MATCH(UPPER(SUBSTITUTE($D94," ","")),'Cleaned Google Form'!$A:$A,0)," ","")),7)="NO")),IFERROR(FIND(UPPER(SUBSTITUTE(AM$12," ","")),INDEX('Cleaned Google Form'!$A$1:$L$5000,MATCH(UPPER(SUBSTITUTE($D94," ","")),'Cleaned Google Form'!$A:$A,0),8),1),FALSE)),0,1),1)</f>
        <v>1</v>
      </c>
      <c r="AN94" s="14">
        <f>IFERROR(IF(OR(IFERROR(FIND(AN$13,INDEX('Cleaned Google Form'!$A$1:$L$5000,MATCH(UPPER(SUBSTITUTE('Main Template'!$D94," ","")),'Cleaned Google Form'!$A:$A,0),12),1),FALSE),AND(AN$17=1,NOT(INDEX('Cleaned Google Form'!$A$1:$L$5000,MATCH(UPPER(SUBSTITUTE('Main Template'!$D94," ","")),'Cleaned Google Form'!$A:$A,0),6)="NO")),AND(AN$17&gt;=26,NOT(INDEX('Cleaned Google Form'!$A$1:$L$5000,UPPER(SUBSTITUTE(MATCH(UPPER(SUBSTITUTE($D94," ","")),'Cleaned Google Form'!$A:$A,0)," ","")),7)="NO")),IFERROR(FIND(UPPER(SUBSTITUTE(AN$12," ","")),INDEX('Cleaned Google Form'!$A$1:$L$5000,MATCH(UPPER(SUBSTITUTE($D94," ","")),'Cleaned Google Form'!$A:$A,0),8),1),FALSE)),0,1),1)</f>
        <v>1</v>
      </c>
    </row>
    <row r="95" spans="3:40">
      <c r="C95" s="4">
        <f t="shared" si="10"/>
        <v>78</v>
      </c>
      <c r="D95" s="4" t="s">
        <v>45</v>
      </c>
      <c r="E95" s="4">
        <f>IFERROR(IF(UPPER(VLOOKUP(UPPER(SUBSTITUTE(D95," ","")),'Cleaned Google Form'!$A$1:$L$5000,3,FALSE))="YES",1,0),0)</f>
        <v>0</v>
      </c>
      <c r="F95" s="4">
        <f>IFERROR(IF(VLOOKUP(UPPER(SUBSTITUTE(D95," ","")),'Cleaned Google Form'!$A$1:$L$5000,2,FALSE)="R1",1,0),0)</f>
        <v>1</v>
      </c>
      <c r="G95" s="4">
        <f>IFERROR(IF(VLOOKUP(UPPER(SUBSTITUTE(D95," ","")),'Cleaned Google Form'!$A$1:$L$5000,4,FALSE)="VGH",1,0),0)</f>
        <v>1</v>
      </c>
      <c r="H95" s="4">
        <f>IFERROR(IF(G95+IFERROR(IF(VLOOKUP(UPPER(SUBSTITUTE(D95," ","")),'Cleaned Google Form'!$A$1:$L$5000,3,FALSE)="SPH",1,0),0)=0,1,0),0)</f>
        <v>0</v>
      </c>
      <c r="I95" s="4">
        <f t="shared" si="11"/>
        <v>78</v>
      </c>
      <c r="J95" s="14">
        <f>IFERROR(IF(OR(IFERROR(FIND(J$13,INDEX('Cleaned Google Form'!$A$1:$L$5000,MATCH(UPPER(SUBSTITUTE('Main Template'!$D95," ","")),'Cleaned Google Form'!$A:$A,0),12),1),FALSE),AND(J$17=1,NOT(INDEX('Cleaned Google Form'!$A$1:$L$5000,MATCH(UPPER(SUBSTITUTE('Main Template'!$D95," ","")),'Cleaned Google Form'!$A:$A,0),6)="NO")),AND(J$17&gt;=26,NOT(INDEX('Cleaned Google Form'!$A$1:$L$5000,UPPER(SUBSTITUTE(MATCH(UPPER(SUBSTITUTE($D95," ","")),'Cleaned Google Form'!$A:$A,0)," ","")),7)="NO")),IFERROR(FIND(UPPER(SUBSTITUTE(J$12," ","")),INDEX('Cleaned Google Form'!$A$1:$L$5000,MATCH(UPPER(SUBSTITUTE($D95," ","")),'Cleaned Google Form'!$A:$A,0),8),1),FALSE)),0,1),1)</f>
        <v>0</v>
      </c>
      <c r="K95" s="14">
        <f>IFERROR(IF(OR(IFERROR(FIND(K$13,INDEX('Cleaned Google Form'!$A$1:$L$5000,MATCH(UPPER(SUBSTITUTE('Main Template'!$D95," ","")),'Cleaned Google Form'!$A:$A,0),12),1),FALSE),AND(K$17=1,NOT(INDEX('Cleaned Google Form'!$A$1:$L$5000,MATCH(UPPER(SUBSTITUTE('Main Template'!$D95," ","")),'Cleaned Google Form'!$A:$A,0),6)="NO")),AND(K$17&gt;=26,NOT(INDEX('Cleaned Google Form'!$A$1:$L$5000,UPPER(SUBSTITUTE(MATCH(UPPER(SUBSTITUTE($D95," ","")),'Cleaned Google Form'!$A:$A,0)," ","")),7)="NO")),IFERROR(FIND(UPPER(SUBSTITUTE(K$12," ","")),INDEX('Cleaned Google Form'!$A$1:$L$5000,MATCH(UPPER(SUBSTITUTE($D95," ","")),'Cleaned Google Form'!$A:$A,0),8),1),FALSE)),0,1),1)</f>
        <v>1</v>
      </c>
      <c r="L95" s="14">
        <f>IFERROR(IF(OR(IFERROR(FIND(L$13,INDEX('Cleaned Google Form'!$A$1:$L$5000,MATCH(UPPER(SUBSTITUTE('Main Template'!$D95," ","")),'Cleaned Google Form'!$A:$A,0),12),1),FALSE),AND(L$17=1,NOT(INDEX('Cleaned Google Form'!$A$1:$L$5000,MATCH(UPPER(SUBSTITUTE('Main Template'!$D95," ","")),'Cleaned Google Form'!$A:$A,0),6)="NO")),AND(L$17&gt;=26,NOT(INDEX('Cleaned Google Form'!$A$1:$L$5000,UPPER(SUBSTITUTE(MATCH(UPPER(SUBSTITUTE($D95," ","")),'Cleaned Google Form'!$A:$A,0)," ","")),7)="NO")),IFERROR(FIND(UPPER(SUBSTITUTE(L$12," ","")),INDEX('Cleaned Google Form'!$A$1:$L$5000,MATCH(UPPER(SUBSTITUTE($D95," ","")),'Cleaned Google Form'!$A:$A,0),8),1),FALSE)),0,1),1)</f>
        <v>1</v>
      </c>
      <c r="M95" s="14">
        <f>IFERROR(IF(OR(IFERROR(FIND(M$13,INDEX('Cleaned Google Form'!$A$1:$L$5000,MATCH(UPPER(SUBSTITUTE('Main Template'!$D95," ","")),'Cleaned Google Form'!$A:$A,0),12),1),FALSE),AND(M$17=1,NOT(INDEX('Cleaned Google Form'!$A$1:$L$5000,MATCH(UPPER(SUBSTITUTE('Main Template'!$D95," ","")),'Cleaned Google Form'!$A:$A,0),6)="NO")),AND(M$17&gt;=26,NOT(INDEX('Cleaned Google Form'!$A$1:$L$5000,UPPER(SUBSTITUTE(MATCH(UPPER(SUBSTITUTE($D95," ","")),'Cleaned Google Form'!$A:$A,0)," ","")),7)="NO")),IFERROR(FIND(UPPER(SUBSTITUTE(M$12," ","")),INDEX('Cleaned Google Form'!$A$1:$L$5000,MATCH(UPPER(SUBSTITUTE($D95," ","")),'Cleaned Google Form'!$A:$A,0),8),1),FALSE)),0,1),1)</f>
        <v>1</v>
      </c>
      <c r="N95" s="14">
        <f>IFERROR(IF(OR(IFERROR(FIND(N$13,INDEX('Cleaned Google Form'!$A$1:$L$5000,MATCH(UPPER(SUBSTITUTE('Main Template'!$D95," ","")),'Cleaned Google Form'!$A:$A,0),12),1),FALSE),AND(N$17=1,NOT(INDEX('Cleaned Google Form'!$A$1:$L$5000,MATCH(UPPER(SUBSTITUTE('Main Template'!$D95," ","")),'Cleaned Google Form'!$A:$A,0),6)="NO")),AND(N$17&gt;=26,NOT(INDEX('Cleaned Google Form'!$A$1:$L$5000,UPPER(SUBSTITUTE(MATCH(UPPER(SUBSTITUTE($D95," ","")),'Cleaned Google Form'!$A:$A,0)," ","")),7)="NO")),IFERROR(FIND(UPPER(SUBSTITUTE(N$12," ","")),INDEX('Cleaned Google Form'!$A$1:$L$5000,MATCH(UPPER(SUBSTITUTE($D95," ","")),'Cleaned Google Form'!$A:$A,0),8),1),FALSE)),0,1),1)</f>
        <v>1</v>
      </c>
      <c r="O95" s="14">
        <f>IFERROR(IF(OR(IFERROR(FIND(O$13,INDEX('Cleaned Google Form'!$A$1:$L$5000,MATCH(UPPER(SUBSTITUTE('Main Template'!$D95," ","")),'Cleaned Google Form'!$A:$A,0),12),1),FALSE),AND(O$17=1,NOT(INDEX('Cleaned Google Form'!$A$1:$L$5000,MATCH(UPPER(SUBSTITUTE('Main Template'!$D95," ","")),'Cleaned Google Form'!$A:$A,0),6)="NO")),AND(O$17&gt;=26,NOT(INDEX('Cleaned Google Form'!$A$1:$L$5000,UPPER(SUBSTITUTE(MATCH(UPPER(SUBSTITUTE($D95," ","")),'Cleaned Google Form'!$A:$A,0)," ","")),7)="NO")),IFERROR(FIND(UPPER(SUBSTITUTE(O$12," ","")),INDEX('Cleaned Google Form'!$A$1:$L$5000,MATCH(UPPER(SUBSTITUTE($D95," ","")),'Cleaned Google Form'!$A:$A,0),8),1),FALSE)),0,1),1)</f>
        <v>1</v>
      </c>
      <c r="P95" s="14">
        <f>IFERROR(IF(OR(IFERROR(FIND(P$13,INDEX('Cleaned Google Form'!$A$1:$L$5000,MATCH(UPPER(SUBSTITUTE('Main Template'!$D95," ","")),'Cleaned Google Form'!$A:$A,0),12),1),FALSE),AND(P$17=1,NOT(INDEX('Cleaned Google Form'!$A$1:$L$5000,MATCH(UPPER(SUBSTITUTE('Main Template'!$D95," ","")),'Cleaned Google Form'!$A:$A,0),6)="NO")),AND(P$17&gt;=26,NOT(INDEX('Cleaned Google Form'!$A$1:$L$5000,UPPER(SUBSTITUTE(MATCH(UPPER(SUBSTITUTE($D95," ","")),'Cleaned Google Form'!$A:$A,0)," ","")),7)="NO")),IFERROR(FIND(UPPER(SUBSTITUTE(P$12," ","")),INDEX('Cleaned Google Form'!$A$1:$L$5000,MATCH(UPPER(SUBSTITUTE($D95," ","")),'Cleaned Google Form'!$A:$A,0),8),1),FALSE)),0,1),1)</f>
        <v>1</v>
      </c>
      <c r="Q95" s="14">
        <f>IFERROR(IF(OR(IFERROR(FIND(Q$13,INDEX('Cleaned Google Form'!$A$1:$L$5000,MATCH(UPPER(SUBSTITUTE('Main Template'!$D95," ","")),'Cleaned Google Form'!$A:$A,0),12),1),FALSE),AND(Q$17=1,NOT(INDEX('Cleaned Google Form'!$A$1:$L$5000,MATCH(UPPER(SUBSTITUTE('Main Template'!$D95," ","")),'Cleaned Google Form'!$A:$A,0),6)="NO")),AND(Q$17&gt;=26,NOT(INDEX('Cleaned Google Form'!$A$1:$L$5000,UPPER(SUBSTITUTE(MATCH(UPPER(SUBSTITUTE($D95," ","")),'Cleaned Google Form'!$A:$A,0)," ","")),7)="NO")),IFERROR(FIND(UPPER(SUBSTITUTE(Q$12," ","")),INDEX('Cleaned Google Form'!$A$1:$L$5000,MATCH(UPPER(SUBSTITUTE($D95," ","")),'Cleaned Google Form'!$A:$A,0),8),1),FALSE)),0,1),1)</f>
        <v>1</v>
      </c>
      <c r="R95" s="14">
        <f>IFERROR(IF(OR(IFERROR(FIND(R$13,INDEX('Cleaned Google Form'!$A$1:$L$5000,MATCH(UPPER(SUBSTITUTE('Main Template'!$D95," ","")),'Cleaned Google Form'!$A:$A,0),12),1),FALSE),AND(R$17=1,NOT(INDEX('Cleaned Google Form'!$A$1:$L$5000,MATCH(UPPER(SUBSTITUTE('Main Template'!$D95," ","")),'Cleaned Google Form'!$A:$A,0),6)="NO")),AND(R$17&gt;=26,NOT(INDEX('Cleaned Google Form'!$A$1:$L$5000,UPPER(SUBSTITUTE(MATCH(UPPER(SUBSTITUTE($D95," ","")),'Cleaned Google Form'!$A:$A,0)," ","")),7)="NO")),IFERROR(FIND(UPPER(SUBSTITUTE(R$12," ","")),INDEX('Cleaned Google Form'!$A$1:$L$5000,MATCH(UPPER(SUBSTITUTE($D95," ","")),'Cleaned Google Form'!$A:$A,0),8),1),FALSE)),0,1),1)</f>
        <v>1</v>
      </c>
      <c r="S95" s="14">
        <f>IFERROR(IF(OR(IFERROR(FIND(S$13,INDEX('Cleaned Google Form'!$A$1:$L$5000,MATCH(UPPER(SUBSTITUTE('Main Template'!$D95," ","")),'Cleaned Google Form'!$A:$A,0),12),1),FALSE),AND(S$17=1,NOT(INDEX('Cleaned Google Form'!$A$1:$L$5000,MATCH(UPPER(SUBSTITUTE('Main Template'!$D95," ","")),'Cleaned Google Form'!$A:$A,0),6)="NO")),AND(S$17&gt;=26,NOT(INDEX('Cleaned Google Form'!$A$1:$L$5000,UPPER(SUBSTITUTE(MATCH(UPPER(SUBSTITUTE($D95," ","")),'Cleaned Google Form'!$A:$A,0)," ","")),7)="NO")),IFERROR(FIND(UPPER(SUBSTITUTE(S$12," ","")),INDEX('Cleaned Google Form'!$A$1:$L$5000,MATCH(UPPER(SUBSTITUTE($D95," ","")),'Cleaned Google Form'!$A:$A,0),8),1),FALSE)),0,1),1)</f>
        <v>1</v>
      </c>
      <c r="T95" s="14">
        <f>IFERROR(IF(OR(IFERROR(FIND(T$13,INDEX('Cleaned Google Form'!$A$1:$L$5000,MATCH(UPPER(SUBSTITUTE('Main Template'!$D95," ","")),'Cleaned Google Form'!$A:$A,0),12),1),FALSE),AND(T$17=1,NOT(INDEX('Cleaned Google Form'!$A$1:$L$5000,MATCH(UPPER(SUBSTITUTE('Main Template'!$D95," ","")),'Cleaned Google Form'!$A:$A,0),6)="NO")),AND(T$17&gt;=26,NOT(INDEX('Cleaned Google Form'!$A$1:$L$5000,UPPER(SUBSTITUTE(MATCH(UPPER(SUBSTITUTE($D95," ","")),'Cleaned Google Form'!$A:$A,0)," ","")),7)="NO")),IFERROR(FIND(UPPER(SUBSTITUTE(T$12," ","")),INDEX('Cleaned Google Form'!$A$1:$L$5000,MATCH(UPPER(SUBSTITUTE($D95," ","")),'Cleaned Google Form'!$A:$A,0),8),1),FALSE)),0,1),1)</f>
        <v>1</v>
      </c>
      <c r="U95" s="14">
        <f>IFERROR(IF(OR(IFERROR(FIND(U$13,INDEX('Cleaned Google Form'!$A$1:$L$5000,MATCH(UPPER(SUBSTITUTE('Main Template'!$D95," ","")),'Cleaned Google Form'!$A:$A,0),12),1),FALSE),AND(U$17=1,NOT(INDEX('Cleaned Google Form'!$A$1:$L$5000,MATCH(UPPER(SUBSTITUTE('Main Template'!$D95," ","")),'Cleaned Google Form'!$A:$A,0),6)="NO")),AND(U$17&gt;=26,NOT(INDEX('Cleaned Google Form'!$A$1:$L$5000,UPPER(SUBSTITUTE(MATCH(UPPER(SUBSTITUTE($D95," ","")),'Cleaned Google Form'!$A:$A,0)," ","")),7)="NO")),IFERROR(FIND(UPPER(SUBSTITUTE(U$12," ","")),INDEX('Cleaned Google Form'!$A$1:$L$5000,MATCH(UPPER(SUBSTITUTE($D95," ","")),'Cleaned Google Form'!$A:$A,0),8),1),FALSE)),0,1),1)</f>
        <v>1</v>
      </c>
      <c r="V95" s="14">
        <f>IFERROR(IF(OR(IFERROR(FIND(V$13,INDEX('Cleaned Google Form'!$A$1:$L$5000,MATCH(UPPER(SUBSTITUTE('Main Template'!$D95," ","")),'Cleaned Google Form'!$A:$A,0),12),1),FALSE),AND(V$17=1,NOT(INDEX('Cleaned Google Form'!$A$1:$L$5000,MATCH(UPPER(SUBSTITUTE('Main Template'!$D95," ","")),'Cleaned Google Form'!$A:$A,0),6)="NO")),AND(V$17&gt;=26,NOT(INDEX('Cleaned Google Form'!$A$1:$L$5000,UPPER(SUBSTITUTE(MATCH(UPPER(SUBSTITUTE($D95," ","")),'Cleaned Google Form'!$A:$A,0)," ","")),7)="NO")),IFERROR(FIND(UPPER(SUBSTITUTE(V$12," ","")),INDEX('Cleaned Google Form'!$A$1:$L$5000,MATCH(UPPER(SUBSTITUTE($D95," ","")),'Cleaned Google Form'!$A:$A,0),8),1),FALSE)),0,1),1)</f>
        <v>1</v>
      </c>
      <c r="W95" s="14">
        <f>IFERROR(IF(OR(IFERROR(FIND(W$13,INDEX('Cleaned Google Form'!$A$1:$L$5000,MATCH(UPPER(SUBSTITUTE('Main Template'!$D95," ","")),'Cleaned Google Form'!$A:$A,0),12),1),FALSE),AND(W$17=1,NOT(INDEX('Cleaned Google Form'!$A$1:$L$5000,MATCH(UPPER(SUBSTITUTE('Main Template'!$D95," ","")),'Cleaned Google Form'!$A:$A,0),6)="NO")),AND(W$17&gt;=26,NOT(INDEX('Cleaned Google Form'!$A$1:$L$5000,UPPER(SUBSTITUTE(MATCH(UPPER(SUBSTITUTE($D95," ","")),'Cleaned Google Form'!$A:$A,0)," ","")),7)="NO")),IFERROR(FIND(UPPER(SUBSTITUTE(W$12," ","")),INDEX('Cleaned Google Form'!$A$1:$L$5000,MATCH(UPPER(SUBSTITUTE($D95," ","")),'Cleaned Google Form'!$A:$A,0),8),1),FALSE)),0,1),1)</f>
        <v>1</v>
      </c>
      <c r="X95" s="14">
        <f>IFERROR(IF(OR(IFERROR(FIND(X$13,INDEX('Cleaned Google Form'!$A$1:$L$5000,MATCH(UPPER(SUBSTITUTE('Main Template'!$D95," ","")),'Cleaned Google Form'!$A:$A,0),12),1),FALSE),AND(X$17=1,NOT(INDEX('Cleaned Google Form'!$A$1:$L$5000,MATCH(UPPER(SUBSTITUTE('Main Template'!$D95," ","")),'Cleaned Google Form'!$A:$A,0),6)="NO")),AND(X$17&gt;=26,NOT(INDEX('Cleaned Google Form'!$A$1:$L$5000,UPPER(SUBSTITUTE(MATCH(UPPER(SUBSTITUTE($D95," ","")),'Cleaned Google Form'!$A:$A,0)," ","")),7)="NO")),IFERROR(FIND(UPPER(SUBSTITUTE(X$12," ","")),INDEX('Cleaned Google Form'!$A$1:$L$5000,MATCH(UPPER(SUBSTITUTE($D95," ","")),'Cleaned Google Form'!$A:$A,0),8),1),FALSE)),0,1),1)</f>
        <v>1</v>
      </c>
      <c r="Y95" s="14">
        <f>IFERROR(IF(OR(IFERROR(FIND(Y$13,INDEX('Cleaned Google Form'!$A$1:$L$5000,MATCH(UPPER(SUBSTITUTE('Main Template'!$D95," ","")),'Cleaned Google Form'!$A:$A,0),12),1),FALSE),AND(Y$17=1,NOT(INDEX('Cleaned Google Form'!$A$1:$L$5000,MATCH(UPPER(SUBSTITUTE('Main Template'!$D95," ","")),'Cleaned Google Form'!$A:$A,0),6)="NO")),AND(Y$17&gt;=26,NOT(INDEX('Cleaned Google Form'!$A$1:$L$5000,UPPER(SUBSTITUTE(MATCH(UPPER(SUBSTITUTE($D95," ","")),'Cleaned Google Form'!$A:$A,0)," ","")),7)="NO")),IFERROR(FIND(UPPER(SUBSTITUTE(Y$12," ","")),INDEX('Cleaned Google Form'!$A$1:$L$5000,MATCH(UPPER(SUBSTITUTE($D95," ","")),'Cleaned Google Form'!$A:$A,0),8),1),FALSE)),0,1),1)</f>
        <v>1</v>
      </c>
      <c r="Z95" s="14">
        <f>IFERROR(IF(OR(IFERROR(FIND(Z$13,INDEX('Cleaned Google Form'!$A$1:$L$5000,MATCH(UPPER(SUBSTITUTE('Main Template'!$D95," ","")),'Cleaned Google Form'!$A:$A,0),12),1),FALSE),AND(Z$17=1,NOT(INDEX('Cleaned Google Form'!$A$1:$L$5000,MATCH(UPPER(SUBSTITUTE('Main Template'!$D95," ","")),'Cleaned Google Form'!$A:$A,0),6)="NO")),AND(Z$17&gt;=26,NOT(INDEX('Cleaned Google Form'!$A$1:$L$5000,UPPER(SUBSTITUTE(MATCH(UPPER(SUBSTITUTE($D95," ","")),'Cleaned Google Form'!$A:$A,0)," ","")),7)="NO")),IFERROR(FIND(UPPER(SUBSTITUTE(Z$12," ","")),INDEX('Cleaned Google Form'!$A$1:$L$5000,MATCH(UPPER(SUBSTITUTE($D95," ","")),'Cleaned Google Form'!$A:$A,0),8),1),FALSE)),0,1),1)</f>
        <v>0</v>
      </c>
      <c r="AA95" s="14">
        <f>IFERROR(IF(OR(IFERROR(FIND(AA$13,INDEX('Cleaned Google Form'!$A$1:$L$5000,MATCH(UPPER(SUBSTITUTE('Main Template'!$D95," ","")),'Cleaned Google Form'!$A:$A,0),12),1),FALSE),AND(AA$17=1,NOT(INDEX('Cleaned Google Form'!$A$1:$L$5000,MATCH(UPPER(SUBSTITUTE('Main Template'!$D95," ","")),'Cleaned Google Form'!$A:$A,0),6)="NO")),AND(AA$17&gt;=26,NOT(INDEX('Cleaned Google Form'!$A$1:$L$5000,UPPER(SUBSTITUTE(MATCH(UPPER(SUBSTITUTE($D95," ","")),'Cleaned Google Form'!$A:$A,0)," ","")),7)="NO")),IFERROR(FIND(UPPER(SUBSTITUTE(AA$12," ","")),INDEX('Cleaned Google Form'!$A$1:$L$5000,MATCH(UPPER(SUBSTITUTE($D95," ","")),'Cleaned Google Form'!$A:$A,0),8),1),FALSE)),0,1),1)</f>
        <v>0</v>
      </c>
      <c r="AB95" s="14">
        <f>IFERROR(IF(OR(IFERROR(FIND(AB$13,INDEX('Cleaned Google Form'!$A$1:$L$5000,MATCH(UPPER(SUBSTITUTE('Main Template'!$D95," ","")),'Cleaned Google Form'!$A:$A,0),12),1),FALSE),AND(AB$17=1,NOT(INDEX('Cleaned Google Form'!$A$1:$L$5000,MATCH(UPPER(SUBSTITUTE('Main Template'!$D95," ","")),'Cleaned Google Form'!$A:$A,0),6)="NO")),AND(AB$17&gt;=26,NOT(INDEX('Cleaned Google Form'!$A$1:$L$5000,UPPER(SUBSTITUTE(MATCH(UPPER(SUBSTITUTE($D95," ","")),'Cleaned Google Form'!$A:$A,0)," ","")),7)="NO")),IFERROR(FIND(UPPER(SUBSTITUTE(AB$12," ","")),INDEX('Cleaned Google Form'!$A$1:$L$5000,MATCH(UPPER(SUBSTITUTE($D95," ","")),'Cleaned Google Form'!$A:$A,0),8),1),FALSE)),0,1),1)</f>
        <v>0</v>
      </c>
      <c r="AC95" s="14">
        <f>IFERROR(IF(OR(IFERROR(FIND(AC$13,INDEX('Cleaned Google Form'!$A$1:$L$5000,MATCH(UPPER(SUBSTITUTE('Main Template'!$D95," ","")),'Cleaned Google Form'!$A:$A,0),12),1),FALSE),AND(AC$17=1,NOT(INDEX('Cleaned Google Form'!$A$1:$L$5000,MATCH(UPPER(SUBSTITUTE('Main Template'!$D95," ","")),'Cleaned Google Form'!$A:$A,0),6)="NO")),AND(AC$17&gt;=26,NOT(INDEX('Cleaned Google Form'!$A$1:$L$5000,UPPER(SUBSTITUTE(MATCH(UPPER(SUBSTITUTE($D95," ","")),'Cleaned Google Form'!$A:$A,0)," ","")),7)="NO")),IFERROR(FIND(UPPER(SUBSTITUTE(AC$12," ","")),INDEX('Cleaned Google Form'!$A$1:$L$5000,MATCH(UPPER(SUBSTITUTE($D95," ","")),'Cleaned Google Form'!$A:$A,0),8),1),FALSE)),0,1),1)</f>
        <v>0</v>
      </c>
      <c r="AD95" s="14">
        <f>IFERROR(IF(OR(IFERROR(FIND(AD$13,INDEX('Cleaned Google Form'!$A$1:$L$5000,MATCH(UPPER(SUBSTITUTE('Main Template'!$D95," ","")),'Cleaned Google Form'!$A:$A,0),12),1),FALSE),AND(AD$17=1,NOT(INDEX('Cleaned Google Form'!$A$1:$L$5000,MATCH(UPPER(SUBSTITUTE('Main Template'!$D95," ","")),'Cleaned Google Form'!$A:$A,0),6)="NO")),AND(AD$17&gt;=26,NOT(INDEX('Cleaned Google Form'!$A$1:$L$5000,UPPER(SUBSTITUTE(MATCH(UPPER(SUBSTITUTE($D95," ","")),'Cleaned Google Form'!$A:$A,0)," ","")),7)="NO")),IFERROR(FIND(UPPER(SUBSTITUTE(AD$12," ","")),INDEX('Cleaned Google Form'!$A$1:$L$5000,MATCH(UPPER(SUBSTITUTE($D95," ","")),'Cleaned Google Form'!$A:$A,0),8),1),FALSE)),0,1),1)</f>
        <v>0</v>
      </c>
      <c r="AE95" s="14">
        <f>IFERROR(IF(OR(IFERROR(FIND(AE$13,INDEX('Cleaned Google Form'!$A$1:$L$5000,MATCH(UPPER(SUBSTITUTE('Main Template'!$D95," ","")),'Cleaned Google Form'!$A:$A,0),12),1),FALSE),AND(AE$17=1,NOT(INDEX('Cleaned Google Form'!$A$1:$L$5000,MATCH(UPPER(SUBSTITUTE('Main Template'!$D95," ","")),'Cleaned Google Form'!$A:$A,0),6)="NO")),AND(AE$17&gt;=26,NOT(INDEX('Cleaned Google Form'!$A$1:$L$5000,UPPER(SUBSTITUTE(MATCH(UPPER(SUBSTITUTE($D95," ","")),'Cleaned Google Form'!$A:$A,0)," ","")),7)="NO")),IFERROR(FIND(UPPER(SUBSTITUTE(AE$12," ","")),INDEX('Cleaned Google Form'!$A$1:$L$5000,MATCH(UPPER(SUBSTITUTE($D95," ","")),'Cleaned Google Form'!$A:$A,0),8),1),FALSE)),0,1),1)</f>
        <v>1</v>
      </c>
      <c r="AF95" s="14">
        <f>IFERROR(IF(OR(IFERROR(FIND(AF$13,INDEX('Cleaned Google Form'!$A$1:$L$5000,MATCH(UPPER(SUBSTITUTE('Main Template'!$D95," ","")),'Cleaned Google Form'!$A:$A,0),12),1),FALSE),AND(AF$17=1,NOT(INDEX('Cleaned Google Form'!$A$1:$L$5000,MATCH(UPPER(SUBSTITUTE('Main Template'!$D95," ","")),'Cleaned Google Form'!$A:$A,0),6)="NO")),AND(AF$17&gt;=26,NOT(INDEX('Cleaned Google Form'!$A$1:$L$5000,UPPER(SUBSTITUTE(MATCH(UPPER(SUBSTITUTE($D95," ","")),'Cleaned Google Form'!$A:$A,0)," ","")),7)="NO")),IFERROR(FIND(UPPER(SUBSTITUTE(AF$12," ","")),INDEX('Cleaned Google Form'!$A$1:$L$5000,MATCH(UPPER(SUBSTITUTE($D95," ","")),'Cleaned Google Form'!$A:$A,0),8),1),FALSE)),0,1),1)</f>
        <v>1</v>
      </c>
      <c r="AG95" s="14">
        <f>IFERROR(IF(OR(IFERROR(FIND(AG$13,INDEX('Cleaned Google Form'!$A$1:$L$5000,MATCH(UPPER(SUBSTITUTE('Main Template'!$D95," ","")),'Cleaned Google Form'!$A:$A,0),12),1),FALSE),AND(AG$17=1,NOT(INDEX('Cleaned Google Form'!$A$1:$L$5000,MATCH(UPPER(SUBSTITUTE('Main Template'!$D95," ","")),'Cleaned Google Form'!$A:$A,0),6)="NO")),AND(AG$17&gt;=26,NOT(INDEX('Cleaned Google Form'!$A$1:$L$5000,UPPER(SUBSTITUTE(MATCH(UPPER(SUBSTITUTE($D95," ","")),'Cleaned Google Form'!$A:$A,0)," ","")),7)="NO")),IFERROR(FIND(UPPER(SUBSTITUTE(AG$12," ","")),INDEX('Cleaned Google Form'!$A$1:$L$5000,MATCH(UPPER(SUBSTITUTE($D95," ","")),'Cleaned Google Form'!$A:$A,0),8),1),FALSE)),0,1),1)</f>
        <v>1</v>
      </c>
      <c r="AH95" s="14">
        <f>IFERROR(IF(OR(IFERROR(FIND(AH$13,INDEX('Cleaned Google Form'!$A$1:$L$5000,MATCH(UPPER(SUBSTITUTE('Main Template'!$D95," ","")),'Cleaned Google Form'!$A:$A,0),12),1),FALSE),AND(AH$17=1,NOT(INDEX('Cleaned Google Form'!$A$1:$L$5000,MATCH(UPPER(SUBSTITUTE('Main Template'!$D95," ","")),'Cleaned Google Form'!$A:$A,0),6)="NO")),AND(AH$17&gt;=26,NOT(INDEX('Cleaned Google Form'!$A$1:$L$5000,UPPER(SUBSTITUTE(MATCH(UPPER(SUBSTITUTE($D95," ","")),'Cleaned Google Form'!$A:$A,0)," ","")),7)="NO")),IFERROR(FIND(UPPER(SUBSTITUTE(AH$12," ","")),INDEX('Cleaned Google Form'!$A$1:$L$5000,MATCH(UPPER(SUBSTITUTE($D95," ","")),'Cleaned Google Form'!$A:$A,0),8),1),FALSE)),0,1),1)</f>
        <v>1</v>
      </c>
      <c r="AI95" s="14">
        <f>IFERROR(IF(OR(IFERROR(FIND(AI$13,INDEX('Cleaned Google Form'!$A$1:$L$5000,MATCH(UPPER(SUBSTITUTE('Main Template'!$D95," ","")),'Cleaned Google Form'!$A:$A,0),12),1),FALSE),AND(AI$17=1,NOT(INDEX('Cleaned Google Form'!$A$1:$L$5000,MATCH(UPPER(SUBSTITUTE('Main Template'!$D95," ","")),'Cleaned Google Form'!$A:$A,0),6)="NO")),AND(AI$17&gt;=26,NOT(INDEX('Cleaned Google Form'!$A$1:$L$5000,UPPER(SUBSTITUTE(MATCH(UPPER(SUBSTITUTE($D95," ","")),'Cleaned Google Form'!$A:$A,0)," ","")),7)="NO")),IFERROR(FIND(UPPER(SUBSTITUTE(AI$12," ","")),INDEX('Cleaned Google Form'!$A$1:$L$5000,MATCH(UPPER(SUBSTITUTE($D95," ","")),'Cleaned Google Form'!$A:$A,0),8),1),FALSE)),0,1),1)</f>
        <v>0</v>
      </c>
      <c r="AJ95" s="14">
        <f>IFERROR(IF(OR(IFERROR(FIND(AJ$13,INDEX('Cleaned Google Form'!$A$1:$L$5000,MATCH(UPPER(SUBSTITUTE('Main Template'!$D95," ","")),'Cleaned Google Form'!$A:$A,0),12),1),FALSE),AND(AJ$17=1,NOT(INDEX('Cleaned Google Form'!$A$1:$L$5000,MATCH(UPPER(SUBSTITUTE('Main Template'!$D95," ","")),'Cleaned Google Form'!$A:$A,0),6)="NO")),AND(AJ$17&gt;=26,NOT(INDEX('Cleaned Google Form'!$A$1:$L$5000,UPPER(SUBSTITUTE(MATCH(UPPER(SUBSTITUTE($D95," ","")),'Cleaned Google Form'!$A:$A,0)," ","")),7)="NO")),IFERROR(FIND(UPPER(SUBSTITUTE(AJ$12," ","")),INDEX('Cleaned Google Form'!$A$1:$L$5000,MATCH(UPPER(SUBSTITUTE($D95," ","")),'Cleaned Google Form'!$A:$A,0),8),1),FALSE)),0,1),1)</f>
        <v>0</v>
      </c>
      <c r="AK95" s="14">
        <f>IFERROR(IF(OR(IFERROR(FIND(AK$13,INDEX('Cleaned Google Form'!$A$1:$L$5000,MATCH(UPPER(SUBSTITUTE('Main Template'!$D95," ","")),'Cleaned Google Form'!$A:$A,0),12),1),FALSE),AND(AK$17=1,NOT(INDEX('Cleaned Google Form'!$A$1:$L$5000,MATCH(UPPER(SUBSTITUTE('Main Template'!$D95," ","")),'Cleaned Google Form'!$A:$A,0),6)="NO")),AND(AK$17&gt;=26,NOT(INDEX('Cleaned Google Form'!$A$1:$L$5000,UPPER(SUBSTITUTE(MATCH(UPPER(SUBSTITUTE($D95," ","")),'Cleaned Google Form'!$A:$A,0)," ","")),7)="NO")),IFERROR(FIND(UPPER(SUBSTITUTE(AK$12," ","")),INDEX('Cleaned Google Form'!$A$1:$L$5000,MATCH(UPPER(SUBSTITUTE($D95," ","")),'Cleaned Google Form'!$A:$A,0),8),1),FALSE)),0,1),1)</f>
        <v>0</v>
      </c>
      <c r="AL95" s="14">
        <f>IFERROR(IF(OR(IFERROR(FIND(AL$13,INDEX('Cleaned Google Form'!$A$1:$L$5000,MATCH(UPPER(SUBSTITUTE('Main Template'!$D95," ","")),'Cleaned Google Form'!$A:$A,0),12),1),FALSE),AND(AL$17=1,NOT(INDEX('Cleaned Google Form'!$A$1:$L$5000,MATCH(UPPER(SUBSTITUTE('Main Template'!$D95," ","")),'Cleaned Google Form'!$A:$A,0),6)="NO")),AND(AL$17&gt;=26,NOT(INDEX('Cleaned Google Form'!$A$1:$L$5000,UPPER(SUBSTITUTE(MATCH(UPPER(SUBSTITUTE($D95," ","")),'Cleaned Google Form'!$A:$A,0)," ","")),7)="NO")),IFERROR(FIND(UPPER(SUBSTITUTE(AL$12," ","")),INDEX('Cleaned Google Form'!$A$1:$L$5000,MATCH(UPPER(SUBSTITUTE($D95," ","")),'Cleaned Google Form'!$A:$A,0),8),1),FALSE)),0,1),1)</f>
        <v>0</v>
      </c>
      <c r="AM95" s="14">
        <f>IFERROR(IF(OR(IFERROR(FIND(AM$13,INDEX('Cleaned Google Form'!$A$1:$L$5000,MATCH(UPPER(SUBSTITUTE('Main Template'!$D95," ","")),'Cleaned Google Form'!$A:$A,0),12),1),FALSE),AND(AM$17=1,NOT(INDEX('Cleaned Google Form'!$A$1:$L$5000,MATCH(UPPER(SUBSTITUTE('Main Template'!$D95," ","")),'Cleaned Google Form'!$A:$A,0),6)="NO")),AND(AM$17&gt;=26,NOT(INDEX('Cleaned Google Form'!$A$1:$L$5000,UPPER(SUBSTITUTE(MATCH(UPPER(SUBSTITUTE($D95," ","")),'Cleaned Google Form'!$A:$A,0)," ","")),7)="NO")),IFERROR(FIND(UPPER(SUBSTITUTE(AM$12," ","")),INDEX('Cleaned Google Form'!$A$1:$L$5000,MATCH(UPPER(SUBSTITUTE($D95," ","")),'Cleaned Google Form'!$A:$A,0),8),1),FALSE)),0,1),1)</f>
        <v>0</v>
      </c>
      <c r="AN95" s="14">
        <f>IFERROR(IF(OR(IFERROR(FIND(AN$13,INDEX('Cleaned Google Form'!$A$1:$L$5000,MATCH(UPPER(SUBSTITUTE('Main Template'!$D95," ","")),'Cleaned Google Form'!$A:$A,0),12),1),FALSE),AND(AN$17=1,NOT(INDEX('Cleaned Google Form'!$A$1:$L$5000,MATCH(UPPER(SUBSTITUTE('Main Template'!$D95," ","")),'Cleaned Google Form'!$A:$A,0),6)="NO")),AND(AN$17&gt;=26,NOT(INDEX('Cleaned Google Form'!$A$1:$L$5000,UPPER(SUBSTITUTE(MATCH(UPPER(SUBSTITUTE($D95," ","")),'Cleaned Google Form'!$A:$A,0)," ","")),7)="NO")),IFERROR(FIND(UPPER(SUBSTITUTE(AN$12," ","")),INDEX('Cleaned Google Form'!$A$1:$L$5000,MATCH(UPPER(SUBSTITUTE($D95," ","")),'Cleaned Google Form'!$A:$A,0),8),1),FALSE)),0,1),1)</f>
        <v>0</v>
      </c>
    </row>
    <row r="96" spans="3:40">
      <c r="C96" s="4">
        <f t="shared" si="10"/>
        <v>79</v>
      </c>
      <c r="D96" s="4" t="s">
        <v>18</v>
      </c>
      <c r="E96" s="4">
        <f>IFERROR(IF(UPPER(VLOOKUP(UPPER(SUBSTITUTE(D96," ","")),'Cleaned Google Form'!$A$1:$L$5000,3,FALSE))="YES",1,0),0)</f>
        <v>0</v>
      </c>
      <c r="F96" s="4">
        <f>IFERROR(IF(VLOOKUP(UPPER(SUBSTITUTE(D96," ","")),'Cleaned Google Form'!$A$1:$L$5000,2,FALSE)="R1",1,0),0)</f>
        <v>0</v>
      </c>
      <c r="G96" s="4">
        <f>IFERROR(IF(VLOOKUP(UPPER(SUBSTITUTE(D96," ","")),'Cleaned Google Form'!$A$1:$L$5000,4,FALSE)="VGH",1,0),0)</f>
        <v>0</v>
      </c>
      <c r="H96" s="4">
        <f>IFERROR(IF(G96+IFERROR(IF(VLOOKUP(UPPER(SUBSTITUTE(D96," ","")),'Cleaned Google Form'!$A$1:$L$5000,3,FALSE)="SPH",1,0),0)=0,1,0),0)</f>
        <v>1</v>
      </c>
      <c r="I96" s="4">
        <f t="shared" si="11"/>
        <v>79</v>
      </c>
      <c r="J96" s="14">
        <f>IFERROR(IF(OR(IFERROR(FIND(J$13,INDEX('Cleaned Google Form'!$A$1:$L$5000,MATCH(UPPER(SUBSTITUTE('Main Template'!$D96," ","")),'Cleaned Google Form'!$A:$A,0),12),1),FALSE),AND(J$17=1,NOT(INDEX('Cleaned Google Form'!$A$1:$L$5000,MATCH(UPPER(SUBSTITUTE('Main Template'!$D96," ","")),'Cleaned Google Form'!$A:$A,0),6)="NO")),AND(J$17&gt;=26,NOT(INDEX('Cleaned Google Form'!$A$1:$L$5000,UPPER(SUBSTITUTE(MATCH(UPPER(SUBSTITUTE($D96," ","")),'Cleaned Google Form'!$A:$A,0)," ","")),7)="NO")),IFERROR(FIND(UPPER(SUBSTITUTE(J$12," ","")),INDEX('Cleaned Google Form'!$A$1:$L$5000,MATCH(UPPER(SUBSTITUTE($D96," ","")),'Cleaned Google Form'!$A:$A,0),8),1),FALSE)),0,1),1)</f>
        <v>1</v>
      </c>
      <c r="K96" s="14">
        <f>IFERROR(IF(OR(IFERROR(FIND(K$13,INDEX('Cleaned Google Form'!$A$1:$L$5000,MATCH(UPPER(SUBSTITUTE('Main Template'!$D96," ","")),'Cleaned Google Form'!$A:$A,0),12),1),FALSE),AND(K$17=1,NOT(INDEX('Cleaned Google Form'!$A$1:$L$5000,MATCH(UPPER(SUBSTITUTE('Main Template'!$D96," ","")),'Cleaned Google Form'!$A:$A,0),6)="NO")),AND(K$17&gt;=26,NOT(INDEX('Cleaned Google Form'!$A$1:$L$5000,UPPER(SUBSTITUTE(MATCH(UPPER(SUBSTITUTE($D96," ","")),'Cleaned Google Form'!$A:$A,0)," ","")),7)="NO")),IFERROR(FIND(UPPER(SUBSTITUTE(K$12," ","")),INDEX('Cleaned Google Form'!$A$1:$L$5000,MATCH(UPPER(SUBSTITUTE($D96," ","")),'Cleaned Google Form'!$A:$A,0),8),1),FALSE)),0,1),1)</f>
        <v>1</v>
      </c>
      <c r="L96" s="14">
        <f>IFERROR(IF(OR(IFERROR(FIND(L$13,INDEX('Cleaned Google Form'!$A$1:$L$5000,MATCH(UPPER(SUBSTITUTE('Main Template'!$D96," ","")),'Cleaned Google Form'!$A:$A,0),12),1),FALSE),AND(L$17=1,NOT(INDEX('Cleaned Google Form'!$A$1:$L$5000,MATCH(UPPER(SUBSTITUTE('Main Template'!$D96," ","")),'Cleaned Google Form'!$A:$A,0),6)="NO")),AND(L$17&gt;=26,NOT(INDEX('Cleaned Google Form'!$A$1:$L$5000,UPPER(SUBSTITUTE(MATCH(UPPER(SUBSTITUTE($D96," ","")),'Cleaned Google Form'!$A:$A,0)," ","")),7)="NO")),IFERROR(FIND(UPPER(SUBSTITUTE(L$12," ","")),INDEX('Cleaned Google Form'!$A$1:$L$5000,MATCH(UPPER(SUBSTITUTE($D96," ","")),'Cleaned Google Form'!$A:$A,0),8),1),FALSE)),0,1),1)</f>
        <v>1</v>
      </c>
      <c r="M96" s="14">
        <f>IFERROR(IF(OR(IFERROR(FIND(M$13,INDEX('Cleaned Google Form'!$A$1:$L$5000,MATCH(UPPER(SUBSTITUTE('Main Template'!$D96," ","")),'Cleaned Google Form'!$A:$A,0),12),1),FALSE),AND(M$17=1,NOT(INDEX('Cleaned Google Form'!$A$1:$L$5000,MATCH(UPPER(SUBSTITUTE('Main Template'!$D96," ","")),'Cleaned Google Form'!$A:$A,0),6)="NO")),AND(M$17&gt;=26,NOT(INDEX('Cleaned Google Form'!$A$1:$L$5000,UPPER(SUBSTITUTE(MATCH(UPPER(SUBSTITUTE($D96," ","")),'Cleaned Google Form'!$A:$A,0)," ","")),7)="NO")),IFERROR(FIND(UPPER(SUBSTITUTE(M$12," ","")),INDEX('Cleaned Google Form'!$A$1:$L$5000,MATCH(UPPER(SUBSTITUTE($D96," ","")),'Cleaned Google Form'!$A:$A,0),8),1),FALSE)),0,1),1)</f>
        <v>1</v>
      </c>
      <c r="N96" s="14">
        <f>IFERROR(IF(OR(IFERROR(FIND(N$13,INDEX('Cleaned Google Form'!$A$1:$L$5000,MATCH(UPPER(SUBSTITUTE('Main Template'!$D96," ","")),'Cleaned Google Form'!$A:$A,0),12),1),FALSE),AND(N$17=1,NOT(INDEX('Cleaned Google Form'!$A$1:$L$5000,MATCH(UPPER(SUBSTITUTE('Main Template'!$D96," ","")),'Cleaned Google Form'!$A:$A,0),6)="NO")),AND(N$17&gt;=26,NOT(INDEX('Cleaned Google Form'!$A$1:$L$5000,UPPER(SUBSTITUTE(MATCH(UPPER(SUBSTITUTE($D96," ","")),'Cleaned Google Form'!$A:$A,0)," ","")),7)="NO")),IFERROR(FIND(UPPER(SUBSTITUTE(N$12," ","")),INDEX('Cleaned Google Form'!$A$1:$L$5000,MATCH(UPPER(SUBSTITUTE($D96," ","")),'Cleaned Google Form'!$A:$A,0),8),1),FALSE)),0,1),1)</f>
        <v>1</v>
      </c>
      <c r="O96" s="14">
        <f>IFERROR(IF(OR(IFERROR(FIND(O$13,INDEX('Cleaned Google Form'!$A$1:$L$5000,MATCH(UPPER(SUBSTITUTE('Main Template'!$D96," ","")),'Cleaned Google Form'!$A:$A,0),12),1),FALSE),AND(O$17=1,NOT(INDEX('Cleaned Google Form'!$A$1:$L$5000,MATCH(UPPER(SUBSTITUTE('Main Template'!$D96," ","")),'Cleaned Google Form'!$A:$A,0),6)="NO")),AND(O$17&gt;=26,NOT(INDEX('Cleaned Google Form'!$A$1:$L$5000,UPPER(SUBSTITUTE(MATCH(UPPER(SUBSTITUTE($D96," ","")),'Cleaned Google Form'!$A:$A,0)," ","")),7)="NO")),IFERROR(FIND(UPPER(SUBSTITUTE(O$12," ","")),INDEX('Cleaned Google Form'!$A$1:$L$5000,MATCH(UPPER(SUBSTITUTE($D96," ","")),'Cleaned Google Form'!$A:$A,0),8),1),FALSE)),0,1),1)</f>
        <v>1</v>
      </c>
      <c r="P96" s="14">
        <f>IFERROR(IF(OR(IFERROR(FIND(P$13,INDEX('Cleaned Google Form'!$A$1:$L$5000,MATCH(UPPER(SUBSTITUTE('Main Template'!$D96," ","")),'Cleaned Google Form'!$A:$A,0),12),1),FALSE),AND(P$17=1,NOT(INDEX('Cleaned Google Form'!$A$1:$L$5000,MATCH(UPPER(SUBSTITUTE('Main Template'!$D96," ","")),'Cleaned Google Form'!$A:$A,0),6)="NO")),AND(P$17&gt;=26,NOT(INDEX('Cleaned Google Form'!$A$1:$L$5000,UPPER(SUBSTITUTE(MATCH(UPPER(SUBSTITUTE($D96," ","")),'Cleaned Google Form'!$A:$A,0)," ","")),7)="NO")),IFERROR(FIND(UPPER(SUBSTITUTE(P$12," ","")),INDEX('Cleaned Google Form'!$A$1:$L$5000,MATCH(UPPER(SUBSTITUTE($D96," ","")),'Cleaned Google Form'!$A:$A,0),8),1),FALSE)),0,1),1)</f>
        <v>1</v>
      </c>
      <c r="Q96" s="14">
        <f>IFERROR(IF(OR(IFERROR(FIND(Q$13,INDEX('Cleaned Google Form'!$A$1:$L$5000,MATCH(UPPER(SUBSTITUTE('Main Template'!$D96," ","")),'Cleaned Google Form'!$A:$A,0),12),1),FALSE),AND(Q$17=1,NOT(INDEX('Cleaned Google Form'!$A$1:$L$5000,MATCH(UPPER(SUBSTITUTE('Main Template'!$D96," ","")),'Cleaned Google Form'!$A:$A,0),6)="NO")),AND(Q$17&gt;=26,NOT(INDEX('Cleaned Google Form'!$A$1:$L$5000,UPPER(SUBSTITUTE(MATCH(UPPER(SUBSTITUTE($D96," ","")),'Cleaned Google Form'!$A:$A,0)," ","")),7)="NO")),IFERROR(FIND(UPPER(SUBSTITUTE(Q$12," ","")),INDEX('Cleaned Google Form'!$A$1:$L$5000,MATCH(UPPER(SUBSTITUTE($D96," ","")),'Cleaned Google Form'!$A:$A,0),8),1),FALSE)),0,1),1)</f>
        <v>1</v>
      </c>
      <c r="R96" s="14">
        <f>IFERROR(IF(OR(IFERROR(FIND(R$13,INDEX('Cleaned Google Form'!$A$1:$L$5000,MATCH(UPPER(SUBSTITUTE('Main Template'!$D96," ","")),'Cleaned Google Form'!$A:$A,0),12),1),FALSE),AND(R$17=1,NOT(INDEX('Cleaned Google Form'!$A$1:$L$5000,MATCH(UPPER(SUBSTITUTE('Main Template'!$D96," ","")),'Cleaned Google Form'!$A:$A,0),6)="NO")),AND(R$17&gt;=26,NOT(INDEX('Cleaned Google Form'!$A$1:$L$5000,UPPER(SUBSTITUTE(MATCH(UPPER(SUBSTITUTE($D96," ","")),'Cleaned Google Form'!$A:$A,0)," ","")),7)="NO")),IFERROR(FIND(UPPER(SUBSTITUTE(R$12," ","")),INDEX('Cleaned Google Form'!$A$1:$L$5000,MATCH(UPPER(SUBSTITUTE($D96," ","")),'Cleaned Google Form'!$A:$A,0),8),1),FALSE)),0,1),1)</f>
        <v>1</v>
      </c>
      <c r="S96" s="14">
        <f>IFERROR(IF(OR(IFERROR(FIND(S$13,INDEX('Cleaned Google Form'!$A$1:$L$5000,MATCH(UPPER(SUBSTITUTE('Main Template'!$D96," ","")),'Cleaned Google Form'!$A:$A,0),12),1),FALSE),AND(S$17=1,NOT(INDEX('Cleaned Google Form'!$A$1:$L$5000,MATCH(UPPER(SUBSTITUTE('Main Template'!$D96," ","")),'Cleaned Google Form'!$A:$A,0),6)="NO")),AND(S$17&gt;=26,NOT(INDEX('Cleaned Google Form'!$A$1:$L$5000,UPPER(SUBSTITUTE(MATCH(UPPER(SUBSTITUTE($D96," ","")),'Cleaned Google Form'!$A:$A,0)," ","")),7)="NO")),IFERROR(FIND(UPPER(SUBSTITUTE(S$12," ","")),INDEX('Cleaned Google Form'!$A$1:$L$5000,MATCH(UPPER(SUBSTITUTE($D96," ","")),'Cleaned Google Form'!$A:$A,0),8),1),FALSE)),0,1),1)</f>
        <v>1</v>
      </c>
      <c r="T96" s="14">
        <f>IFERROR(IF(OR(IFERROR(FIND(T$13,INDEX('Cleaned Google Form'!$A$1:$L$5000,MATCH(UPPER(SUBSTITUTE('Main Template'!$D96," ","")),'Cleaned Google Form'!$A:$A,0),12),1),FALSE),AND(T$17=1,NOT(INDEX('Cleaned Google Form'!$A$1:$L$5000,MATCH(UPPER(SUBSTITUTE('Main Template'!$D96," ","")),'Cleaned Google Form'!$A:$A,0),6)="NO")),AND(T$17&gt;=26,NOT(INDEX('Cleaned Google Form'!$A$1:$L$5000,UPPER(SUBSTITUTE(MATCH(UPPER(SUBSTITUTE($D96," ","")),'Cleaned Google Form'!$A:$A,0)," ","")),7)="NO")),IFERROR(FIND(UPPER(SUBSTITUTE(T$12," ","")),INDEX('Cleaned Google Form'!$A$1:$L$5000,MATCH(UPPER(SUBSTITUTE($D96," ","")),'Cleaned Google Form'!$A:$A,0),8),1),FALSE)),0,1),1)</f>
        <v>1</v>
      </c>
      <c r="U96" s="14">
        <f>IFERROR(IF(OR(IFERROR(FIND(U$13,INDEX('Cleaned Google Form'!$A$1:$L$5000,MATCH(UPPER(SUBSTITUTE('Main Template'!$D96," ","")),'Cleaned Google Form'!$A:$A,0),12),1),FALSE),AND(U$17=1,NOT(INDEX('Cleaned Google Form'!$A$1:$L$5000,MATCH(UPPER(SUBSTITUTE('Main Template'!$D96," ","")),'Cleaned Google Form'!$A:$A,0),6)="NO")),AND(U$17&gt;=26,NOT(INDEX('Cleaned Google Form'!$A$1:$L$5000,UPPER(SUBSTITUTE(MATCH(UPPER(SUBSTITUTE($D96," ","")),'Cleaned Google Form'!$A:$A,0)," ","")),7)="NO")),IFERROR(FIND(UPPER(SUBSTITUTE(U$12," ","")),INDEX('Cleaned Google Form'!$A$1:$L$5000,MATCH(UPPER(SUBSTITUTE($D96," ","")),'Cleaned Google Form'!$A:$A,0),8),1),FALSE)),0,1),1)</f>
        <v>1</v>
      </c>
      <c r="V96" s="14">
        <f>IFERROR(IF(OR(IFERROR(FIND(V$13,INDEX('Cleaned Google Form'!$A$1:$L$5000,MATCH(UPPER(SUBSTITUTE('Main Template'!$D96," ","")),'Cleaned Google Form'!$A:$A,0),12),1),FALSE),AND(V$17=1,NOT(INDEX('Cleaned Google Form'!$A$1:$L$5000,MATCH(UPPER(SUBSTITUTE('Main Template'!$D96," ","")),'Cleaned Google Form'!$A:$A,0),6)="NO")),AND(V$17&gt;=26,NOT(INDEX('Cleaned Google Form'!$A$1:$L$5000,UPPER(SUBSTITUTE(MATCH(UPPER(SUBSTITUTE($D96," ","")),'Cleaned Google Form'!$A:$A,0)," ","")),7)="NO")),IFERROR(FIND(UPPER(SUBSTITUTE(V$12," ","")),INDEX('Cleaned Google Form'!$A$1:$L$5000,MATCH(UPPER(SUBSTITUTE($D96," ","")),'Cleaned Google Form'!$A:$A,0),8),1),FALSE)),0,1),1)</f>
        <v>1</v>
      </c>
      <c r="W96" s="14">
        <f>IFERROR(IF(OR(IFERROR(FIND(W$13,INDEX('Cleaned Google Form'!$A$1:$L$5000,MATCH(UPPER(SUBSTITUTE('Main Template'!$D96," ","")),'Cleaned Google Form'!$A:$A,0),12),1),FALSE),AND(W$17=1,NOT(INDEX('Cleaned Google Form'!$A$1:$L$5000,MATCH(UPPER(SUBSTITUTE('Main Template'!$D96," ","")),'Cleaned Google Form'!$A:$A,0),6)="NO")),AND(W$17&gt;=26,NOT(INDEX('Cleaned Google Form'!$A$1:$L$5000,UPPER(SUBSTITUTE(MATCH(UPPER(SUBSTITUTE($D96," ","")),'Cleaned Google Form'!$A:$A,0)," ","")),7)="NO")),IFERROR(FIND(UPPER(SUBSTITUTE(W$12," ","")),INDEX('Cleaned Google Form'!$A$1:$L$5000,MATCH(UPPER(SUBSTITUTE($D96," ","")),'Cleaned Google Form'!$A:$A,0),8),1),FALSE)),0,1),1)</f>
        <v>1</v>
      </c>
      <c r="X96" s="14">
        <f>IFERROR(IF(OR(IFERROR(FIND(X$13,INDEX('Cleaned Google Form'!$A$1:$L$5000,MATCH(UPPER(SUBSTITUTE('Main Template'!$D96," ","")),'Cleaned Google Form'!$A:$A,0),12),1),FALSE),AND(X$17=1,NOT(INDEX('Cleaned Google Form'!$A$1:$L$5000,MATCH(UPPER(SUBSTITUTE('Main Template'!$D96," ","")),'Cleaned Google Form'!$A:$A,0),6)="NO")),AND(X$17&gt;=26,NOT(INDEX('Cleaned Google Form'!$A$1:$L$5000,UPPER(SUBSTITUTE(MATCH(UPPER(SUBSTITUTE($D96," ","")),'Cleaned Google Form'!$A:$A,0)," ","")),7)="NO")),IFERROR(FIND(UPPER(SUBSTITUTE(X$12," ","")),INDEX('Cleaned Google Form'!$A$1:$L$5000,MATCH(UPPER(SUBSTITUTE($D96," ","")),'Cleaned Google Form'!$A:$A,0),8),1),FALSE)),0,1),1)</f>
        <v>1</v>
      </c>
      <c r="Y96" s="14">
        <f>IFERROR(IF(OR(IFERROR(FIND(Y$13,INDEX('Cleaned Google Form'!$A$1:$L$5000,MATCH(UPPER(SUBSTITUTE('Main Template'!$D96," ","")),'Cleaned Google Form'!$A:$A,0),12),1),FALSE),AND(Y$17=1,NOT(INDEX('Cleaned Google Form'!$A$1:$L$5000,MATCH(UPPER(SUBSTITUTE('Main Template'!$D96," ","")),'Cleaned Google Form'!$A:$A,0),6)="NO")),AND(Y$17&gt;=26,NOT(INDEX('Cleaned Google Form'!$A$1:$L$5000,UPPER(SUBSTITUTE(MATCH(UPPER(SUBSTITUTE($D96," ","")),'Cleaned Google Form'!$A:$A,0)," ","")),7)="NO")),IFERROR(FIND(UPPER(SUBSTITUTE(Y$12," ","")),INDEX('Cleaned Google Form'!$A$1:$L$5000,MATCH(UPPER(SUBSTITUTE($D96," ","")),'Cleaned Google Form'!$A:$A,0),8),1),FALSE)),0,1),1)</f>
        <v>1</v>
      </c>
      <c r="Z96" s="14">
        <f>IFERROR(IF(OR(IFERROR(FIND(Z$13,INDEX('Cleaned Google Form'!$A$1:$L$5000,MATCH(UPPER(SUBSTITUTE('Main Template'!$D96," ","")),'Cleaned Google Form'!$A:$A,0),12),1),FALSE),AND(Z$17=1,NOT(INDEX('Cleaned Google Form'!$A$1:$L$5000,MATCH(UPPER(SUBSTITUTE('Main Template'!$D96," ","")),'Cleaned Google Form'!$A:$A,0),6)="NO")),AND(Z$17&gt;=26,NOT(INDEX('Cleaned Google Form'!$A$1:$L$5000,UPPER(SUBSTITUTE(MATCH(UPPER(SUBSTITUTE($D96," ","")),'Cleaned Google Form'!$A:$A,0)," ","")),7)="NO")),IFERROR(FIND(UPPER(SUBSTITUTE(Z$12," ","")),INDEX('Cleaned Google Form'!$A$1:$L$5000,MATCH(UPPER(SUBSTITUTE($D96," ","")),'Cleaned Google Form'!$A:$A,0),8),1),FALSE)),0,1),1)</f>
        <v>1</v>
      </c>
      <c r="AA96" s="14">
        <f>IFERROR(IF(OR(IFERROR(FIND(AA$13,INDEX('Cleaned Google Form'!$A$1:$L$5000,MATCH(UPPER(SUBSTITUTE('Main Template'!$D96," ","")),'Cleaned Google Form'!$A:$A,0),12),1),FALSE),AND(AA$17=1,NOT(INDEX('Cleaned Google Form'!$A$1:$L$5000,MATCH(UPPER(SUBSTITUTE('Main Template'!$D96," ","")),'Cleaned Google Form'!$A:$A,0),6)="NO")),AND(AA$17&gt;=26,NOT(INDEX('Cleaned Google Form'!$A$1:$L$5000,UPPER(SUBSTITUTE(MATCH(UPPER(SUBSTITUTE($D96," ","")),'Cleaned Google Form'!$A:$A,0)," ","")),7)="NO")),IFERROR(FIND(UPPER(SUBSTITUTE(AA$12," ","")),INDEX('Cleaned Google Form'!$A$1:$L$5000,MATCH(UPPER(SUBSTITUTE($D96," ","")),'Cleaned Google Form'!$A:$A,0),8),1),FALSE)),0,1),1)</f>
        <v>1</v>
      </c>
      <c r="AB96" s="14">
        <f>IFERROR(IF(OR(IFERROR(FIND(AB$13,INDEX('Cleaned Google Form'!$A$1:$L$5000,MATCH(UPPER(SUBSTITUTE('Main Template'!$D96," ","")),'Cleaned Google Form'!$A:$A,0),12),1),FALSE),AND(AB$17=1,NOT(INDEX('Cleaned Google Form'!$A$1:$L$5000,MATCH(UPPER(SUBSTITUTE('Main Template'!$D96," ","")),'Cleaned Google Form'!$A:$A,0),6)="NO")),AND(AB$17&gt;=26,NOT(INDEX('Cleaned Google Form'!$A$1:$L$5000,UPPER(SUBSTITUTE(MATCH(UPPER(SUBSTITUTE($D96," ","")),'Cleaned Google Form'!$A:$A,0)," ","")),7)="NO")),IFERROR(FIND(UPPER(SUBSTITUTE(AB$12," ","")),INDEX('Cleaned Google Form'!$A$1:$L$5000,MATCH(UPPER(SUBSTITUTE($D96," ","")),'Cleaned Google Form'!$A:$A,0),8),1),FALSE)),0,1),1)</f>
        <v>1</v>
      </c>
      <c r="AC96" s="14">
        <f>IFERROR(IF(OR(IFERROR(FIND(AC$13,INDEX('Cleaned Google Form'!$A$1:$L$5000,MATCH(UPPER(SUBSTITUTE('Main Template'!$D96," ","")),'Cleaned Google Form'!$A:$A,0),12),1),FALSE),AND(AC$17=1,NOT(INDEX('Cleaned Google Form'!$A$1:$L$5000,MATCH(UPPER(SUBSTITUTE('Main Template'!$D96," ","")),'Cleaned Google Form'!$A:$A,0),6)="NO")),AND(AC$17&gt;=26,NOT(INDEX('Cleaned Google Form'!$A$1:$L$5000,UPPER(SUBSTITUTE(MATCH(UPPER(SUBSTITUTE($D96," ","")),'Cleaned Google Form'!$A:$A,0)," ","")),7)="NO")),IFERROR(FIND(UPPER(SUBSTITUTE(AC$12," ","")),INDEX('Cleaned Google Form'!$A$1:$L$5000,MATCH(UPPER(SUBSTITUTE($D96," ","")),'Cleaned Google Form'!$A:$A,0),8),1),FALSE)),0,1),1)</f>
        <v>1</v>
      </c>
      <c r="AD96" s="14">
        <f>IFERROR(IF(OR(IFERROR(FIND(AD$13,INDEX('Cleaned Google Form'!$A$1:$L$5000,MATCH(UPPER(SUBSTITUTE('Main Template'!$D96," ","")),'Cleaned Google Form'!$A:$A,0),12),1),FALSE),AND(AD$17=1,NOT(INDEX('Cleaned Google Form'!$A$1:$L$5000,MATCH(UPPER(SUBSTITUTE('Main Template'!$D96," ","")),'Cleaned Google Form'!$A:$A,0),6)="NO")),AND(AD$17&gt;=26,NOT(INDEX('Cleaned Google Form'!$A$1:$L$5000,UPPER(SUBSTITUTE(MATCH(UPPER(SUBSTITUTE($D96," ","")),'Cleaned Google Form'!$A:$A,0)," ","")),7)="NO")),IFERROR(FIND(UPPER(SUBSTITUTE(AD$12," ","")),INDEX('Cleaned Google Form'!$A$1:$L$5000,MATCH(UPPER(SUBSTITUTE($D96," ","")),'Cleaned Google Form'!$A:$A,0),8),1),FALSE)),0,1),1)</f>
        <v>1</v>
      </c>
      <c r="AE96" s="14">
        <f>IFERROR(IF(OR(IFERROR(FIND(AE$13,INDEX('Cleaned Google Form'!$A$1:$L$5000,MATCH(UPPER(SUBSTITUTE('Main Template'!$D96," ","")),'Cleaned Google Form'!$A:$A,0),12),1),FALSE),AND(AE$17=1,NOT(INDEX('Cleaned Google Form'!$A$1:$L$5000,MATCH(UPPER(SUBSTITUTE('Main Template'!$D96," ","")),'Cleaned Google Form'!$A:$A,0),6)="NO")),AND(AE$17&gt;=26,NOT(INDEX('Cleaned Google Form'!$A$1:$L$5000,UPPER(SUBSTITUTE(MATCH(UPPER(SUBSTITUTE($D96," ","")),'Cleaned Google Form'!$A:$A,0)," ","")),7)="NO")),IFERROR(FIND(UPPER(SUBSTITUTE(AE$12," ","")),INDEX('Cleaned Google Form'!$A$1:$L$5000,MATCH(UPPER(SUBSTITUTE($D96," ","")),'Cleaned Google Form'!$A:$A,0),8),1),FALSE)),0,1),1)</f>
        <v>1</v>
      </c>
      <c r="AF96" s="14">
        <f>IFERROR(IF(OR(IFERROR(FIND(AF$13,INDEX('Cleaned Google Form'!$A$1:$L$5000,MATCH(UPPER(SUBSTITUTE('Main Template'!$D96," ","")),'Cleaned Google Form'!$A:$A,0),12),1),FALSE),AND(AF$17=1,NOT(INDEX('Cleaned Google Form'!$A$1:$L$5000,MATCH(UPPER(SUBSTITUTE('Main Template'!$D96," ","")),'Cleaned Google Form'!$A:$A,0),6)="NO")),AND(AF$17&gt;=26,NOT(INDEX('Cleaned Google Form'!$A$1:$L$5000,UPPER(SUBSTITUTE(MATCH(UPPER(SUBSTITUTE($D96," ","")),'Cleaned Google Form'!$A:$A,0)," ","")),7)="NO")),IFERROR(FIND(UPPER(SUBSTITUTE(AF$12," ","")),INDEX('Cleaned Google Form'!$A$1:$L$5000,MATCH(UPPER(SUBSTITUTE($D96," ","")),'Cleaned Google Form'!$A:$A,0),8),1),FALSE)),0,1),1)</f>
        <v>1</v>
      </c>
      <c r="AG96" s="14">
        <f>IFERROR(IF(OR(IFERROR(FIND(AG$13,INDEX('Cleaned Google Form'!$A$1:$L$5000,MATCH(UPPER(SUBSTITUTE('Main Template'!$D96," ","")),'Cleaned Google Form'!$A:$A,0),12),1),FALSE),AND(AG$17=1,NOT(INDEX('Cleaned Google Form'!$A$1:$L$5000,MATCH(UPPER(SUBSTITUTE('Main Template'!$D96," ","")),'Cleaned Google Form'!$A:$A,0),6)="NO")),AND(AG$17&gt;=26,NOT(INDEX('Cleaned Google Form'!$A$1:$L$5000,UPPER(SUBSTITUTE(MATCH(UPPER(SUBSTITUTE($D96," ","")),'Cleaned Google Form'!$A:$A,0)," ","")),7)="NO")),IFERROR(FIND(UPPER(SUBSTITUTE(AG$12," ","")),INDEX('Cleaned Google Form'!$A$1:$L$5000,MATCH(UPPER(SUBSTITUTE($D96," ","")),'Cleaned Google Form'!$A:$A,0),8),1),FALSE)),0,1),1)</f>
        <v>1</v>
      </c>
      <c r="AH96" s="14">
        <f>IFERROR(IF(OR(IFERROR(FIND(AH$13,INDEX('Cleaned Google Form'!$A$1:$L$5000,MATCH(UPPER(SUBSTITUTE('Main Template'!$D96," ","")),'Cleaned Google Form'!$A:$A,0),12),1),FALSE),AND(AH$17=1,NOT(INDEX('Cleaned Google Form'!$A$1:$L$5000,MATCH(UPPER(SUBSTITUTE('Main Template'!$D96," ","")),'Cleaned Google Form'!$A:$A,0),6)="NO")),AND(AH$17&gt;=26,NOT(INDEX('Cleaned Google Form'!$A$1:$L$5000,UPPER(SUBSTITUTE(MATCH(UPPER(SUBSTITUTE($D96," ","")),'Cleaned Google Form'!$A:$A,0)," ","")),7)="NO")),IFERROR(FIND(UPPER(SUBSTITUTE(AH$12," ","")),INDEX('Cleaned Google Form'!$A$1:$L$5000,MATCH(UPPER(SUBSTITUTE($D96," ","")),'Cleaned Google Form'!$A:$A,0),8),1),FALSE)),0,1),1)</f>
        <v>1</v>
      </c>
      <c r="AI96" s="14">
        <f>IFERROR(IF(OR(IFERROR(FIND(AI$13,INDEX('Cleaned Google Form'!$A$1:$L$5000,MATCH(UPPER(SUBSTITUTE('Main Template'!$D96," ","")),'Cleaned Google Form'!$A:$A,0),12),1),FALSE),AND(AI$17=1,NOT(INDEX('Cleaned Google Form'!$A$1:$L$5000,MATCH(UPPER(SUBSTITUTE('Main Template'!$D96," ","")),'Cleaned Google Form'!$A:$A,0),6)="NO")),AND(AI$17&gt;=26,NOT(INDEX('Cleaned Google Form'!$A$1:$L$5000,UPPER(SUBSTITUTE(MATCH(UPPER(SUBSTITUTE($D96," ","")),'Cleaned Google Form'!$A:$A,0)," ","")),7)="NO")),IFERROR(FIND(UPPER(SUBSTITUTE(AI$12," ","")),INDEX('Cleaned Google Form'!$A$1:$L$5000,MATCH(UPPER(SUBSTITUTE($D96," ","")),'Cleaned Google Form'!$A:$A,0),8),1),FALSE)),0,1),1)</f>
        <v>1</v>
      </c>
      <c r="AJ96" s="14">
        <f>IFERROR(IF(OR(IFERROR(FIND(AJ$13,INDEX('Cleaned Google Form'!$A$1:$L$5000,MATCH(UPPER(SUBSTITUTE('Main Template'!$D96," ","")),'Cleaned Google Form'!$A:$A,0),12),1),FALSE),AND(AJ$17=1,NOT(INDEX('Cleaned Google Form'!$A$1:$L$5000,MATCH(UPPER(SUBSTITUTE('Main Template'!$D96," ","")),'Cleaned Google Form'!$A:$A,0),6)="NO")),AND(AJ$17&gt;=26,NOT(INDEX('Cleaned Google Form'!$A$1:$L$5000,UPPER(SUBSTITUTE(MATCH(UPPER(SUBSTITUTE($D96," ","")),'Cleaned Google Form'!$A:$A,0)," ","")),7)="NO")),IFERROR(FIND(UPPER(SUBSTITUTE(AJ$12," ","")),INDEX('Cleaned Google Form'!$A$1:$L$5000,MATCH(UPPER(SUBSTITUTE($D96," ","")),'Cleaned Google Form'!$A:$A,0),8),1),FALSE)),0,1),1)</f>
        <v>1</v>
      </c>
      <c r="AK96" s="14">
        <f>IFERROR(IF(OR(IFERROR(FIND(AK$13,INDEX('Cleaned Google Form'!$A$1:$L$5000,MATCH(UPPER(SUBSTITUTE('Main Template'!$D96," ","")),'Cleaned Google Form'!$A:$A,0),12),1),FALSE),AND(AK$17=1,NOT(INDEX('Cleaned Google Form'!$A$1:$L$5000,MATCH(UPPER(SUBSTITUTE('Main Template'!$D96," ","")),'Cleaned Google Form'!$A:$A,0),6)="NO")),AND(AK$17&gt;=26,NOT(INDEX('Cleaned Google Form'!$A$1:$L$5000,UPPER(SUBSTITUTE(MATCH(UPPER(SUBSTITUTE($D96," ","")),'Cleaned Google Form'!$A:$A,0)," ","")),7)="NO")),IFERROR(FIND(UPPER(SUBSTITUTE(AK$12," ","")),INDEX('Cleaned Google Form'!$A$1:$L$5000,MATCH(UPPER(SUBSTITUTE($D96," ","")),'Cleaned Google Form'!$A:$A,0),8),1),FALSE)),0,1),1)</f>
        <v>1</v>
      </c>
      <c r="AL96" s="14">
        <f>IFERROR(IF(OR(IFERROR(FIND(AL$13,INDEX('Cleaned Google Form'!$A$1:$L$5000,MATCH(UPPER(SUBSTITUTE('Main Template'!$D96," ","")),'Cleaned Google Form'!$A:$A,0),12),1),FALSE),AND(AL$17=1,NOT(INDEX('Cleaned Google Form'!$A$1:$L$5000,MATCH(UPPER(SUBSTITUTE('Main Template'!$D96," ","")),'Cleaned Google Form'!$A:$A,0),6)="NO")),AND(AL$17&gt;=26,NOT(INDEX('Cleaned Google Form'!$A$1:$L$5000,UPPER(SUBSTITUTE(MATCH(UPPER(SUBSTITUTE($D96," ","")),'Cleaned Google Form'!$A:$A,0)," ","")),7)="NO")),IFERROR(FIND(UPPER(SUBSTITUTE(AL$12," ","")),INDEX('Cleaned Google Form'!$A$1:$L$5000,MATCH(UPPER(SUBSTITUTE($D96," ","")),'Cleaned Google Form'!$A:$A,0),8),1),FALSE)),0,1),1)</f>
        <v>1</v>
      </c>
      <c r="AM96" s="14">
        <f>IFERROR(IF(OR(IFERROR(FIND(AM$13,INDEX('Cleaned Google Form'!$A$1:$L$5000,MATCH(UPPER(SUBSTITUTE('Main Template'!$D96," ","")),'Cleaned Google Form'!$A:$A,0),12),1),FALSE),AND(AM$17=1,NOT(INDEX('Cleaned Google Form'!$A$1:$L$5000,MATCH(UPPER(SUBSTITUTE('Main Template'!$D96," ","")),'Cleaned Google Form'!$A:$A,0),6)="NO")),AND(AM$17&gt;=26,NOT(INDEX('Cleaned Google Form'!$A$1:$L$5000,UPPER(SUBSTITUTE(MATCH(UPPER(SUBSTITUTE($D96," ","")),'Cleaned Google Form'!$A:$A,0)," ","")),7)="NO")),IFERROR(FIND(UPPER(SUBSTITUTE(AM$12," ","")),INDEX('Cleaned Google Form'!$A$1:$L$5000,MATCH(UPPER(SUBSTITUTE($D96," ","")),'Cleaned Google Form'!$A:$A,0),8),1),FALSE)),0,1),1)</f>
        <v>1</v>
      </c>
      <c r="AN96" s="14">
        <f>IFERROR(IF(OR(IFERROR(FIND(AN$13,INDEX('Cleaned Google Form'!$A$1:$L$5000,MATCH(UPPER(SUBSTITUTE('Main Template'!$D96," ","")),'Cleaned Google Form'!$A:$A,0),12),1),FALSE),AND(AN$17=1,NOT(INDEX('Cleaned Google Form'!$A$1:$L$5000,MATCH(UPPER(SUBSTITUTE('Main Template'!$D96," ","")),'Cleaned Google Form'!$A:$A,0),6)="NO")),AND(AN$17&gt;=26,NOT(INDEX('Cleaned Google Form'!$A$1:$L$5000,UPPER(SUBSTITUTE(MATCH(UPPER(SUBSTITUTE($D96," ","")),'Cleaned Google Form'!$A:$A,0)," ","")),7)="NO")),IFERROR(FIND(UPPER(SUBSTITUTE(AN$12," ","")),INDEX('Cleaned Google Form'!$A$1:$L$5000,MATCH(UPPER(SUBSTITUTE($D96," ","")),'Cleaned Google Form'!$A:$A,0),8),1),FALSE)),0,1),1)</f>
        <v>1</v>
      </c>
    </row>
    <row r="97" spans="3:40">
      <c r="C97" s="4">
        <f t="shared" si="10"/>
        <v>80</v>
      </c>
      <c r="D97" s="4" t="s">
        <v>35</v>
      </c>
      <c r="E97" s="4">
        <f>IFERROR(IF(UPPER(VLOOKUP(UPPER(SUBSTITUTE(D97," ","")),'Cleaned Google Form'!$A$1:$L$5000,3,FALSE))="YES",1,0),0)</f>
        <v>0</v>
      </c>
      <c r="F97" s="4">
        <f>IFERROR(IF(VLOOKUP(UPPER(SUBSTITUTE(D97," ","")),'Cleaned Google Form'!$A$1:$L$5000,2,FALSE)="R1",1,0),0)</f>
        <v>1</v>
      </c>
      <c r="G97" s="4">
        <f>IFERROR(IF(VLOOKUP(UPPER(SUBSTITUTE(D97," ","")),'Cleaned Google Form'!$A$1:$L$5000,4,FALSE)="VGH",1,0),0)</f>
        <v>1</v>
      </c>
      <c r="H97" s="4">
        <f>IFERROR(IF(G97+IFERROR(IF(VLOOKUP(UPPER(SUBSTITUTE(D97," ","")),'Cleaned Google Form'!$A$1:$L$5000,3,FALSE)="SPH",1,0),0)=0,1,0),0)</f>
        <v>0</v>
      </c>
      <c r="I97" s="4">
        <f t="shared" si="11"/>
        <v>80</v>
      </c>
      <c r="J97" s="14">
        <f>IFERROR(IF(OR(IFERROR(FIND(J$13,INDEX('Cleaned Google Form'!$A$1:$L$5000,MATCH(UPPER(SUBSTITUTE('Main Template'!$D97," ","")),'Cleaned Google Form'!$A:$A,0),12),1),FALSE),AND(J$17=1,NOT(INDEX('Cleaned Google Form'!$A$1:$L$5000,MATCH(UPPER(SUBSTITUTE('Main Template'!$D97," ","")),'Cleaned Google Form'!$A:$A,0),6)="NO")),AND(J$17&gt;=26,NOT(INDEX('Cleaned Google Form'!$A$1:$L$5000,UPPER(SUBSTITUTE(MATCH(UPPER(SUBSTITUTE($D97," ","")),'Cleaned Google Form'!$A:$A,0)," ","")),7)="NO")),IFERROR(FIND(UPPER(SUBSTITUTE(J$12," ","")),INDEX('Cleaned Google Form'!$A$1:$L$5000,MATCH(UPPER(SUBSTITUTE($D97," ","")),'Cleaned Google Form'!$A:$A,0),8),1),FALSE)),0,1),1)</f>
        <v>1</v>
      </c>
      <c r="K97" s="14">
        <f>IFERROR(IF(OR(IFERROR(FIND(K$13,INDEX('Cleaned Google Form'!$A$1:$L$5000,MATCH(UPPER(SUBSTITUTE('Main Template'!$D97," ","")),'Cleaned Google Form'!$A:$A,0),12),1),FALSE),AND(K$17=1,NOT(INDEX('Cleaned Google Form'!$A$1:$L$5000,MATCH(UPPER(SUBSTITUTE('Main Template'!$D97," ","")),'Cleaned Google Form'!$A:$A,0),6)="NO")),AND(K$17&gt;=26,NOT(INDEX('Cleaned Google Form'!$A$1:$L$5000,UPPER(SUBSTITUTE(MATCH(UPPER(SUBSTITUTE($D97," ","")),'Cleaned Google Form'!$A:$A,0)," ","")),7)="NO")),IFERROR(FIND(UPPER(SUBSTITUTE(K$12," ","")),INDEX('Cleaned Google Form'!$A$1:$L$5000,MATCH(UPPER(SUBSTITUTE($D97," ","")),'Cleaned Google Form'!$A:$A,0),8),1),FALSE)),0,1),1)</f>
        <v>1</v>
      </c>
      <c r="L97" s="14">
        <f>IFERROR(IF(OR(IFERROR(FIND(L$13,INDEX('Cleaned Google Form'!$A$1:$L$5000,MATCH(UPPER(SUBSTITUTE('Main Template'!$D97," ","")),'Cleaned Google Form'!$A:$A,0),12),1),FALSE),AND(L$17=1,NOT(INDEX('Cleaned Google Form'!$A$1:$L$5000,MATCH(UPPER(SUBSTITUTE('Main Template'!$D97," ","")),'Cleaned Google Form'!$A:$A,0),6)="NO")),AND(L$17&gt;=26,NOT(INDEX('Cleaned Google Form'!$A$1:$L$5000,UPPER(SUBSTITUTE(MATCH(UPPER(SUBSTITUTE($D97," ","")),'Cleaned Google Form'!$A:$A,0)," ","")),7)="NO")),IFERROR(FIND(UPPER(SUBSTITUTE(L$12," ","")),INDEX('Cleaned Google Form'!$A$1:$L$5000,MATCH(UPPER(SUBSTITUTE($D97," ","")),'Cleaned Google Form'!$A:$A,0),8),1),FALSE)),0,1),1)</f>
        <v>1</v>
      </c>
      <c r="M97" s="14">
        <f>IFERROR(IF(OR(IFERROR(FIND(M$13,INDEX('Cleaned Google Form'!$A$1:$L$5000,MATCH(UPPER(SUBSTITUTE('Main Template'!$D97," ","")),'Cleaned Google Form'!$A:$A,0),12),1),FALSE),AND(M$17=1,NOT(INDEX('Cleaned Google Form'!$A$1:$L$5000,MATCH(UPPER(SUBSTITUTE('Main Template'!$D97," ","")),'Cleaned Google Form'!$A:$A,0),6)="NO")),AND(M$17&gt;=26,NOT(INDEX('Cleaned Google Form'!$A$1:$L$5000,UPPER(SUBSTITUTE(MATCH(UPPER(SUBSTITUTE($D97," ","")),'Cleaned Google Form'!$A:$A,0)," ","")),7)="NO")),IFERROR(FIND(UPPER(SUBSTITUTE(M$12," ","")),INDEX('Cleaned Google Form'!$A$1:$L$5000,MATCH(UPPER(SUBSTITUTE($D97," ","")),'Cleaned Google Form'!$A:$A,0),8),1),FALSE)),0,1),1)</f>
        <v>1</v>
      </c>
      <c r="N97" s="14">
        <f>IFERROR(IF(OR(IFERROR(FIND(N$13,INDEX('Cleaned Google Form'!$A$1:$L$5000,MATCH(UPPER(SUBSTITUTE('Main Template'!$D97," ","")),'Cleaned Google Form'!$A:$A,0),12),1),FALSE),AND(N$17=1,NOT(INDEX('Cleaned Google Form'!$A$1:$L$5000,MATCH(UPPER(SUBSTITUTE('Main Template'!$D97," ","")),'Cleaned Google Form'!$A:$A,0),6)="NO")),AND(N$17&gt;=26,NOT(INDEX('Cleaned Google Form'!$A$1:$L$5000,UPPER(SUBSTITUTE(MATCH(UPPER(SUBSTITUTE($D97," ","")),'Cleaned Google Form'!$A:$A,0)," ","")),7)="NO")),IFERROR(FIND(UPPER(SUBSTITUTE(N$12," ","")),INDEX('Cleaned Google Form'!$A$1:$L$5000,MATCH(UPPER(SUBSTITUTE($D97," ","")),'Cleaned Google Form'!$A:$A,0),8),1),FALSE)),0,1),1)</f>
        <v>1</v>
      </c>
      <c r="O97" s="14">
        <f>IFERROR(IF(OR(IFERROR(FIND(O$13,INDEX('Cleaned Google Form'!$A$1:$L$5000,MATCH(UPPER(SUBSTITUTE('Main Template'!$D97," ","")),'Cleaned Google Form'!$A:$A,0),12),1),FALSE),AND(O$17=1,NOT(INDEX('Cleaned Google Form'!$A$1:$L$5000,MATCH(UPPER(SUBSTITUTE('Main Template'!$D97," ","")),'Cleaned Google Form'!$A:$A,0),6)="NO")),AND(O$17&gt;=26,NOT(INDEX('Cleaned Google Form'!$A$1:$L$5000,UPPER(SUBSTITUTE(MATCH(UPPER(SUBSTITUTE($D97," ","")),'Cleaned Google Form'!$A:$A,0)," ","")),7)="NO")),IFERROR(FIND(UPPER(SUBSTITUTE(O$12," ","")),INDEX('Cleaned Google Form'!$A$1:$L$5000,MATCH(UPPER(SUBSTITUTE($D97," ","")),'Cleaned Google Form'!$A:$A,0),8),1),FALSE)),0,1),1)</f>
        <v>1</v>
      </c>
      <c r="P97" s="14">
        <f>IFERROR(IF(OR(IFERROR(FIND(P$13,INDEX('Cleaned Google Form'!$A$1:$L$5000,MATCH(UPPER(SUBSTITUTE('Main Template'!$D97," ","")),'Cleaned Google Form'!$A:$A,0),12),1),FALSE),AND(P$17=1,NOT(INDEX('Cleaned Google Form'!$A$1:$L$5000,MATCH(UPPER(SUBSTITUTE('Main Template'!$D97," ","")),'Cleaned Google Form'!$A:$A,0),6)="NO")),AND(P$17&gt;=26,NOT(INDEX('Cleaned Google Form'!$A$1:$L$5000,UPPER(SUBSTITUTE(MATCH(UPPER(SUBSTITUTE($D97," ","")),'Cleaned Google Form'!$A:$A,0)," ","")),7)="NO")),IFERROR(FIND(UPPER(SUBSTITUTE(P$12," ","")),INDEX('Cleaned Google Form'!$A$1:$L$5000,MATCH(UPPER(SUBSTITUTE($D97," ","")),'Cleaned Google Form'!$A:$A,0),8),1),FALSE)),0,1),1)</f>
        <v>1</v>
      </c>
      <c r="Q97" s="14">
        <f>IFERROR(IF(OR(IFERROR(FIND(Q$13,INDEX('Cleaned Google Form'!$A$1:$L$5000,MATCH(UPPER(SUBSTITUTE('Main Template'!$D97," ","")),'Cleaned Google Form'!$A:$A,0),12),1),FALSE),AND(Q$17=1,NOT(INDEX('Cleaned Google Form'!$A$1:$L$5000,MATCH(UPPER(SUBSTITUTE('Main Template'!$D97," ","")),'Cleaned Google Form'!$A:$A,0),6)="NO")),AND(Q$17&gt;=26,NOT(INDEX('Cleaned Google Form'!$A$1:$L$5000,UPPER(SUBSTITUTE(MATCH(UPPER(SUBSTITUTE($D97," ","")),'Cleaned Google Form'!$A:$A,0)," ","")),7)="NO")),IFERROR(FIND(UPPER(SUBSTITUTE(Q$12," ","")),INDEX('Cleaned Google Form'!$A$1:$L$5000,MATCH(UPPER(SUBSTITUTE($D97," ","")),'Cleaned Google Form'!$A:$A,0),8),1),FALSE)),0,1),1)</f>
        <v>0</v>
      </c>
      <c r="R97" s="14">
        <f>IFERROR(IF(OR(IFERROR(FIND(R$13,INDEX('Cleaned Google Form'!$A$1:$L$5000,MATCH(UPPER(SUBSTITUTE('Main Template'!$D97," ","")),'Cleaned Google Form'!$A:$A,0),12),1),FALSE),AND(R$17=1,NOT(INDEX('Cleaned Google Form'!$A$1:$L$5000,MATCH(UPPER(SUBSTITUTE('Main Template'!$D97," ","")),'Cleaned Google Form'!$A:$A,0),6)="NO")),AND(R$17&gt;=26,NOT(INDEX('Cleaned Google Form'!$A$1:$L$5000,UPPER(SUBSTITUTE(MATCH(UPPER(SUBSTITUTE($D97," ","")),'Cleaned Google Form'!$A:$A,0)," ","")),7)="NO")),IFERROR(FIND(UPPER(SUBSTITUTE(R$12," ","")),INDEX('Cleaned Google Form'!$A$1:$L$5000,MATCH(UPPER(SUBSTITUTE($D97," ","")),'Cleaned Google Form'!$A:$A,0),8),1),FALSE)),0,1),1)</f>
        <v>0</v>
      </c>
      <c r="S97" s="14">
        <f>IFERROR(IF(OR(IFERROR(FIND(S$13,INDEX('Cleaned Google Form'!$A$1:$L$5000,MATCH(UPPER(SUBSTITUTE('Main Template'!$D97," ","")),'Cleaned Google Form'!$A:$A,0),12),1),FALSE),AND(S$17=1,NOT(INDEX('Cleaned Google Form'!$A$1:$L$5000,MATCH(UPPER(SUBSTITUTE('Main Template'!$D97," ","")),'Cleaned Google Form'!$A:$A,0),6)="NO")),AND(S$17&gt;=26,NOT(INDEX('Cleaned Google Form'!$A$1:$L$5000,UPPER(SUBSTITUTE(MATCH(UPPER(SUBSTITUTE($D97," ","")),'Cleaned Google Form'!$A:$A,0)," ","")),7)="NO")),IFERROR(FIND(UPPER(SUBSTITUTE(S$12," ","")),INDEX('Cleaned Google Form'!$A$1:$L$5000,MATCH(UPPER(SUBSTITUTE($D97," ","")),'Cleaned Google Form'!$A:$A,0),8),1),FALSE)),0,1),1)</f>
        <v>0</v>
      </c>
      <c r="T97" s="14">
        <f>IFERROR(IF(OR(IFERROR(FIND(T$13,INDEX('Cleaned Google Form'!$A$1:$L$5000,MATCH(UPPER(SUBSTITUTE('Main Template'!$D97," ","")),'Cleaned Google Form'!$A:$A,0),12),1),FALSE),AND(T$17=1,NOT(INDEX('Cleaned Google Form'!$A$1:$L$5000,MATCH(UPPER(SUBSTITUTE('Main Template'!$D97," ","")),'Cleaned Google Form'!$A:$A,0),6)="NO")),AND(T$17&gt;=26,NOT(INDEX('Cleaned Google Form'!$A$1:$L$5000,UPPER(SUBSTITUTE(MATCH(UPPER(SUBSTITUTE($D97," ","")),'Cleaned Google Form'!$A:$A,0)," ","")),7)="NO")),IFERROR(FIND(UPPER(SUBSTITUTE(T$12," ","")),INDEX('Cleaned Google Form'!$A$1:$L$5000,MATCH(UPPER(SUBSTITUTE($D97," ","")),'Cleaned Google Form'!$A:$A,0),8),1),FALSE)),0,1),1)</f>
        <v>0</v>
      </c>
      <c r="U97" s="14">
        <f>IFERROR(IF(OR(IFERROR(FIND(U$13,INDEX('Cleaned Google Form'!$A$1:$L$5000,MATCH(UPPER(SUBSTITUTE('Main Template'!$D97," ","")),'Cleaned Google Form'!$A:$A,0),12),1),FALSE),AND(U$17=1,NOT(INDEX('Cleaned Google Form'!$A$1:$L$5000,MATCH(UPPER(SUBSTITUTE('Main Template'!$D97," ","")),'Cleaned Google Form'!$A:$A,0),6)="NO")),AND(U$17&gt;=26,NOT(INDEX('Cleaned Google Form'!$A$1:$L$5000,UPPER(SUBSTITUTE(MATCH(UPPER(SUBSTITUTE($D97," ","")),'Cleaned Google Form'!$A:$A,0)," ","")),7)="NO")),IFERROR(FIND(UPPER(SUBSTITUTE(U$12," ","")),INDEX('Cleaned Google Form'!$A$1:$L$5000,MATCH(UPPER(SUBSTITUTE($D97," ","")),'Cleaned Google Form'!$A:$A,0),8),1),FALSE)),0,1),1)</f>
        <v>0</v>
      </c>
      <c r="V97" s="14">
        <f>IFERROR(IF(OR(IFERROR(FIND(V$13,INDEX('Cleaned Google Form'!$A$1:$L$5000,MATCH(UPPER(SUBSTITUTE('Main Template'!$D97," ","")),'Cleaned Google Form'!$A:$A,0),12),1),FALSE),AND(V$17=1,NOT(INDEX('Cleaned Google Form'!$A$1:$L$5000,MATCH(UPPER(SUBSTITUTE('Main Template'!$D97," ","")),'Cleaned Google Form'!$A:$A,0),6)="NO")),AND(V$17&gt;=26,NOT(INDEX('Cleaned Google Form'!$A$1:$L$5000,UPPER(SUBSTITUTE(MATCH(UPPER(SUBSTITUTE($D97," ","")),'Cleaned Google Form'!$A:$A,0)," ","")),7)="NO")),IFERROR(FIND(UPPER(SUBSTITUTE(V$12," ","")),INDEX('Cleaned Google Form'!$A$1:$L$5000,MATCH(UPPER(SUBSTITUTE($D97," ","")),'Cleaned Google Form'!$A:$A,0),8),1),FALSE)),0,1),1)</f>
        <v>0</v>
      </c>
      <c r="W97" s="14">
        <f>IFERROR(IF(OR(IFERROR(FIND(W$13,INDEX('Cleaned Google Form'!$A$1:$L$5000,MATCH(UPPER(SUBSTITUTE('Main Template'!$D97," ","")),'Cleaned Google Form'!$A:$A,0),12),1),FALSE),AND(W$17=1,NOT(INDEX('Cleaned Google Form'!$A$1:$L$5000,MATCH(UPPER(SUBSTITUTE('Main Template'!$D97," ","")),'Cleaned Google Form'!$A:$A,0),6)="NO")),AND(W$17&gt;=26,NOT(INDEX('Cleaned Google Form'!$A$1:$L$5000,UPPER(SUBSTITUTE(MATCH(UPPER(SUBSTITUTE($D97," ","")),'Cleaned Google Form'!$A:$A,0)," ","")),7)="NO")),IFERROR(FIND(UPPER(SUBSTITUTE(W$12," ","")),INDEX('Cleaned Google Form'!$A$1:$L$5000,MATCH(UPPER(SUBSTITUTE($D97," ","")),'Cleaned Google Form'!$A:$A,0),8),1),FALSE)),0,1),1)</f>
        <v>0</v>
      </c>
      <c r="X97" s="14">
        <f>IFERROR(IF(OR(IFERROR(FIND(X$13,INDEX('Cleaned Google Form'!$A$1:$L$5000,MATCH(UPPER(SUBSTITUTE('Main Template'!$D97," ","")),'Cleaned Google Form'!$A:$A,0),12),1),FALSE),AND(X$17=1,NOT(INDEX('Cleaned Google Form'!$A$1:$L$5000,MATCH(UPPER(SUBSTITUTE('Main Template'!$D97," ","")),'Cleaned Google Form'!$A:$A,0),6)="NO")),AND(X$17&gt;=26,NOT(INDEX('Cleaned Google Form'!$A$1:$L$5000,UPPER(SUBSTITUTE(MATCH(UPPER(SUBSTITUTE($D97," ","")),'Cleaned Google Form'!$A:$A,0)," ","")),7)="NO")),IFERROR(FIND(UPPER(SUBSTITUTE(X$12," ","")),INDEX('Cleaned Google Form'!$A$1:$L$5000,MATCH(UPPER(SUBSTITUTE($D97," ","")),'Cleaned Google Form'!$A:$A,0),8),1),FALSE)),0,1),1)</f>
        <v>1</v>
      </c>
      <c r="Y97" s="14">
        <f>IFERROR(IF(OR(IFERROR(FIND(Y$13,INDEX('Cleaned Google Form'!$A$1:$L$5000,MATCH(UPPER(SUBSTITUTE('Main Template'!$D97," ","")),'Cleaned Google Form'!$A:$A,0),12),1),FALSE),AND(Y$17=1,NOT(INDEX('Cleaned Google Form'!$A$1:$L$5000,MATCH(UPPER(SUBSTITUTE('Main Template'!$D97," ","")),'Cleaned Google Form'!$A:$A,0),6)="NO")),AND(Y$17&gt;=26,NOT(INDEX('Cleaned Google Form'!$A$1:$L$5000,UPPER(SUBSTITUTE(MATCH(UPPER(SUBSTITUTE($D97," ","")),'Cleaned Google Form'!$A:$A,0)," ","")),7)="NO")),IFERROR(FIND(UPPER(SUBSTITUTE(Y$12," ","")),INDEX('Cleaned Google Form'!$A$1:$L$5000,MATCH(UPPER(SUBSTITUTE($D97," ","")),'Cleaned Google Form'!$A:$A,0),8),1),FALSE)),0,1),1)</f>
        <v>1</v>
      </c>
      <c r="Z97" s="14">
        <f>IFERROR(IF(OR(IFERROR(FIND(Z$13,INDEX('Cleaned Google Form'!$A$1:$L$5000,MATCH(UPPER(SUBSTITUTE('Main Template'!$D97," ","")),'Cleaned Google Form'!$A:$A,0),12),1),FALSE),AND(Z$17=1,NOT(INDEX('Cleaned Google Form'!$A$1:$L$5000,MATCH(UPPER(SUBSTITUTE('Main Template'!$D97," ","")),'Cleaned Google Form'!$A:$A,0),6)="NO")),AND(Z$17&gt;=26,NOT(INDEX('Cleaned Google Form'!$A$1:$L$5000,UPPER(SUBSTITUTE(MATCH(UPPER(SUBSTITUTE($D97," ","")),'Cleaned Google Form'!$A:$A,0)," ","")),7)="NO")),IFERROR(FIND(UPPER(SUBSTITUTE(Z$12," ","")),INDEX('Cleaned Google Form'!$A$1:$L$5000,MATCH(UPPER(SUBSTITUTE($D97," ","")),'Cleaned Google Form'!$A:$A,0),8),1),FALSE)),0,1),1)</f>
        <v>1</v>
      </c>
      <c r="AA97" s="14">
        <f>IFERROR(IF(OR(IFERROR(FIND(AA$13,INDEX('Cleaned Google Form'!$A$1:$L$5000,MATCH(UPPER(SUBSTITUTE('Main Template'!$D97," ","")),'Cleaned Google Form'!$A:$A,0),12),1),FALSE),AND(AA$17=1,NOT(INDEX('Cleaned Google Form'!$A$1:$L$5000,MATCH(UPPER(SUBSTITUTE('Main Template'!$D97," ","")),'Cleaned Google Form'!$A:$A,0),6)="NO")),AND(AA$17&gt;=26,NOT(INDEX('Cleaned Google Form'!$A$1:$L$5000,UPPER(SUBSTITUTE(MATCH(UPPER(SUBSTITUTE($D97," ","")),'Cleaned Google Form'!$A:$A,0)," ","")),7)="NO")),IFERROR(FIND(UPPER(SUBSTITUTE(AA$12," ","")),INDEX('Cleaned Google Form'!$A$1:$L$5000,MATCH(UPPER(SUBSTITUTE($D97," ","")),'Cleaned Google Form'!$A:$A,0),8),1),FALSE)),0,1),1)</f>
        <v>1</v>
      </c>
      <c r="AB97" s="14">
        <f>IFERROR(IF(OR(IFERROR(FIND(AB$13,INDEX('Cleaned Google Form'!$A$1:$L$5000,MATCH(UPPER(SUBSTITUTE('Main Template'!$D97," ","")),'Cleaned Google Form'!$A:$A,0),12),1),FALSE),AND(AB$17=1,NOT(INDEX('Cleaned Google Form'!$A$1:$L$5000,MATCH(UPPER(SUBSTITUTE('Main Template'!$D97," ","")),'Cleaned Google Form'!$A:$A,0),6)="NO")),AND(AB$17&gt;=26,NOT(INDEX('Cleaned Google Form'!$A$1:$L$5000,UPPER(SUBSTITUTE(MATCH(UPPER(SUBSTITUTE($D97," ","")),'Cleaned Google Form'!$A:$A,0)," ","")),7)="NO")),IFERROR(FIND(UPPER(SUBSTITUTE(AB$12," ","")),INDEX('Cleaned Google Form'!$A$1:$L$5000,MATCH(UPPER(SUBSTITUTE($D97," ","")),'Cleaned Google Form'!$A:$A,0),8),1),FALSE)),0,1),1)</f>
        <v>1</v>
      </c>
      <c r="AC97" s="14">
        <f>IFERROR(IF(OR(IFERROR(FIND(AC$13,INDEX('Cleaned Google Form'!$A$1:$L$5000,MATCH(UPPER(SUBSTITUTE('Main Template'!$D97," ","")),'Cleaned Google Form'!$A:$A,0),12),1),FALSE),AND(AC$17=1,NOT(INDEX('Cleaned Google Form'!$A$1:$L$5000,MATCH(UPPER(SUBSTITUTE('Main Template'!$D97," ","")),'Cleaned Google Form'!$A:$A,0),6)="NO")),AND(AC$17&gt;=26,NOT(INDEX('Cleaned Google Form'!$A$1:$L$5000,UPPER(SUBSTITUTE(MATCH(UPPER(SUBSTITUTE($D97," ","")),'Cleaned Google Form'!$A:$A,0)," ","")),7)="NO")),IFERROR(FIND(UPPER(SUBSTITUTE(AC$12," ","")),INDEX('Cleaned Google Form'!$A$1:$L$5000,MATCH(UPPER(SUBSTITUTE($D97," ","")),'Cleaned Google Form'!$A:$A,0),8),1),FALSE)),0,1),1)</f>
        <v>1</v>
      </c>
      <c r="AD97" s="14">
        <f>IFERROR(IF(OR(IFERROR(FIND(AD$13,INDEX('Cleaned Google Form'!$A$1:$L$5000,MATCH(UPPER(SUBSTITUTE('Main Template'!$D97," ","")),'Cleaned Google Form'!$A:$A,0),12),1),FALSE),AND(AD$17=1,NOT(INDEX('Cleaned Google Form'!$A$1:$L$5000,MATCH(UPPER(SUBSTITUTE('Main Template'!$D97," ","")),'Cleaned Google Form'!$A:$A,0),6)="NO")),AND(AD$17&gt;=26,NOT(INDEX('Cleaned Google Form'!$A$1:$L$5000,UPPER(SUBSTITUTE(MATCH(UPPER(SUBSTITUTE($D97," ","")),'Cleaned Google Form'!$A:$A,0)," ","")),7)="NO")),IFERROR(FIND(UPPER(SUBSTITUTE(AD$12," ","")),INDEX('Cleaned Google Form'!$A$1:$L$5000,MATCH(UPPER(SUBSTITUTE($D97," ","")),'Cleaned Google Form'!$A:$A,0),8),1),FALSE)),0,1),1)</f>
        <v>1</v>
      </c>
      <c r="AE97" s="14">
        <f>IFERROR(IF(OR(IFERROR(FIND(AE$13,INDEX('Cleaned Google Form'!$A$1:$L$5000,MATCH(UPPER(SUBSTITUTE('Main Template'!$D97," ","")),'Cleaned Google Form'!$A:$A,0),12),1),FALSE),AND(AE$17=1,NOT(INDEX('Cleaned Google Form'!$A$1:$L$5000,MATCH(UPPER(SUBSTITUTE('Main Template'!$D97," ","")),'Cleaned Google Form'!$A:$A,0),6)="NO")),AND(AE$17&gt;=26,NOT(INDEX('Cleaned Google Form'!$A$1:$L$5000,UPPER(SUBSTITUTE(MATCH(UPPER(SUBSTITUTE($D97," ","")),'Cleaned Google Form'!$A:$A,0)," ","")),7)="NO")),IFERROR(FIND(UPPER(SUBSTITUTE(AE$12," ","")),INDEX('Cleaned Google Form'!$A$1:$L$5000,MATCH(UPPER(SUBSTITUTE($D97," ","")),'Cleaned Google Form'!$A:$A,0),8),1),FALSE)),0,1),1)</f>
        <v>1</v>
      </c>
      <c r="AF97" s="14">
        <f>IFERROR(IF(OR(IFERROR(FIND(AF$13,INDEX('Cleaned Google Form'!$A$1:$L$5000,MATCH(UPPER(SUBSTITUTE('Main Template'!$D97," ","")),'Cleaned Google Form'!$A:$A,0),12),1),FALSE),AND(AF$17=1,NOT(INDEX('Cleaned Google Form'!$A$1:$L$5000,MATCH(UPPER(SUBSTITUTE('Main Template'!$D97," ","")),'Cleaned Google Form'!$A:$A,0),6)="NO")),AND(AF$17&gt;=26,NOT(INDEX('Cleaned Google Form'!$A$1:$L$5000,UPPER(SUBSTITUTE(MATCH(UPPER(SUBSTITUTE($D97," ","")),'Cleaned Google Form'!$A:$A,0)," ","")),7)="NO")),IFERROR(FIND(UPPER(SUBSTITUTE(AF$12," ","")),INDEX('Cleaned Google Form'!$A$1:$L$5000,MATCH(UPPER(SUBSTITUTE($D97," ","")),'Cleaned Google Form'!$A:$A,0),8),1),FALSE)),0,1),1)</f>
        <v>1</v>
      </c>
      <c r="AG97" s="14">
        <f>IFERROR(IF(OR(IFERROR(FIND(AG$13,INDEX('Cleaned Google Form'!$A$1:$L$5000,MATCH(UPPER(SUBSTITUTE('Main Template'!$D97," ","")),'Cleaned Google Form'!$A:$A,0),12),1),FALSE),AND(AG$17=1,NOT(INDEX('Cleaned Google Form'!$A$1:$L$5000,MATCH(UPPER(SUBSTITUTE('Main Template'!$D97," ","")),'Cleaned Google Form'!$A:$A,0),6)="NO")),AND(AG$17&gt;=26,NOT(INDEX('Cleaned Google Form'!$A$1:$L$5000,UPPER(SUBSTITUTE(MATCH(UPPER(SUBSTITUTE($D97," ","")),'Cleaned Google Form'!$A:$A,0)," ","")),7)="NO")),IFERROR(FIND(UPPER(SUBSTITUTE(AG$12," ","")),INDEX('Cleaned Google Form'!$A$1:$L$5000,MATCH(UPPER(SUBSTITUTE($D97," ","")),'Cleaned Google Form'!$A:$A,0),8),1),FALSE)),0,1),1)</f>
        <v>1</v>
      </c>
      <c r="AH97" s="14">
        <f>IFERROR(IF(OR(IFERROR(FIND(AH$13,INDEX('Cleaned Google Form'!$A$1:$L$5000,MATCH(UPPER(SUBSTITUTE('Main Template'!$D97," ","")),'Cleaned Google Form'!$A:$A,0),12),1),FALSE),AND(AH$17=1,NOT(INDEX('Cleaned Google Form'!$A$1:$L$5000,MATCH(UPPER(SUBSTITUTE('Main Template'!$D97," ","")),'Cleaned Google Form'!$A:$A,0),6)="NO")),AND(AH$17&gt;=26,NOT(INDEX('Cleaned Google Form'!$A$1:$L$5000,UPPER(SUBSTITUTE(MATCH(UPPER(SUBSTITUTE($D97," ","")),'Cleaned Google Form'!$A:$A,0)," ","")),7)="NO")),IFERROR(FIND(UPPER(SUBSTITUTE(AH$12," ","")),INDEX('Cleaned Google Form'!$A$1:$L$5000,MATCH(UPPER(SUBSTITUTE($D97," ","")),'Cleaned Google Form'!$A:$A,0),8),1),FALSE)),0,1),1)</f>
        <v>1</v>
      </c>
      <c r="AI97" s="14">
        <f>IFERROR(IF(OR(IFERROR(FIND(AI$13,INDEX('Cleaned Google Form'!$A$1:$L$5000,MATCH(UPPER(SUBSTITUTE('Main Template'!$D97," ","")),'Cleaned Google Form'!$A:$A,0),12),1),FALSE),AND(AI$17=1,NOT(INDEX('Cleaned Google Form'!$A$1:$L$5000,MATCH(UPPER(SUBSTITUTE('Main Template'!$D97," ","")),'Cleaned Google Form'!$A:$A,0),6)="NO")),AND(AI$17&gt;=26,NOT(INDEX('Cleaned Google Form'!$A$1:$L$5000,UPPER(SUBSTITUTE(MATCH(UPPER(SUBSTITUTE($D97," ","")),'Cleaned Google Form'!$A:$A,0)," ","")),7)="NO")),IFERROR(FIND(UPPER(SUBSTITUTE(AI$12," ","")),INDEX('Cleaned Google Form'!$A$1:$L$5000,MATCH(UPPER(SUBSTITUTE($D97," ","")),'Cleaned Google Form'!$A:$A,0),8),1),FALSE)),0,1),1)</f>
        <v>1</v>
      </c>
      <c r="AJ97" s="14">
        <f>IFERROR(IF(OR(IFERROR(FIND(AJ$13,INDEX('Cleaned Google Form'!$A$1:$L$5000,MATCH(UPPER(SUBSTITUTE('Main Template'!$D97," ","")),'Cleaned Google Form'!$A:$A,0),12),1),FALSE),AND(AJ$17=1,NOT(INDEX('Cleaned Google Form'!$A$1:$L$5000,MATCH(UPPER(SUBSTITUTE('Main Template'!$D97," ","")),'Cleaned Google Form'!$A:$A,0),6)="NO")),AND(AJ$17&gt;=26,NOT(INDEX('Cleaned Google Form'!$A$1:$L$5000,UPPER(SUBSTITUTE(MATCH(UPPER(SUBSTITUTE($D97," ","")),'Cleaned Google Form'!$A:$A,0)," ","")),7)="NO")),IFERROR(FIND(UPPER(SUBSTITUTE(AJ$12," ","")),INDEX('Cleaned Google Form'!$A$1:$L$5000,MATCH(UPPER(SUBSTITUTE($D97," ","")),'Cleaned Google Form'!$A:$A,0),8),1),FALSE)),0,1),1)</f>
        <v>1</v>
      </c>
      <c r="AK97" s="14">
        <f>IFERROR(IF(OR(IFERROR(FIND(AK$13,INDEX('Cleaned Google Form'!$A$1:$L$5000,MATCH(UPPER(SUBSTITUTE('Main Template'!$D97," ","")),'Cleaned Google Form'!$A:$A,0),12),1),FALSE),AND(AK$17=1,NOT(INDEX('Cleaned Google Form'!$A$1:$L$5000,MATCH(UPPER(SUBSTITUTE('Main Template'!$D97," ","")),'Cleaned Google Form'!$A:$A,0),6)="NO")),AND(AK$17&gt;=26,NOT(INDEX('Cleaned Google Form'!$A$1:$L$5000,UPPER(SUBSTITUTE(MATCH(UPPER(SUBSTITUTE($D97," ","")),'Cleaned Google Form'!$A:$A,0)," ","")),7)="NO")),IFERROR(FIND(UPPER(SUBSTITUTE(AK$12," ","")),INDEX('Cleaned Google Form'!$A$1:$L$5000,MATCH(UPPER(SUBSTITUTE($D97," ","")),'Cleaned Google Form'!$A:$A,0),8),1),FALSE)),0,1),1)</f>
        <v>1</v>
      </c>
      <c r="AL97" s="14">
        <f>IFERROR(IF(OR(IFERROR(FIND(AL$13,INDEX('Cleaned Google Form'!$A$1:$L$5000,MATCH(UPPER(SUBSTITUTE('Main Template'!$D97," ","")),'Cleaned Google Form'!$A:$A,0),12),1),FALSE),AND(AL$17=1,NOT(INDEX('Cleaned Google Form'!$A$1:$L$5000,MATCH(UPPER(SUBSTITUTE('Main Template'!$D97," ","")),'Cleaned Google Form'!$A:$A,0),6)="NO")),AND(AL$17&gt;=26,NOT(INDEX('Cleaned Google Form'!$A$1:$L$5000,UPPER(SUBSTITUTE(MATCH(UPPER(SUBSTITUTE($D97," ","")),'Cleaned Google Form'!$A:$A,0)," ","")),7)="NO")),IFERROR(FIND(UPPER(SUBSTITUTE(AL$12," ","")),INDEX('Cleaned Google Form'!$A$1:$L$5000,MATCH(UPPER(SUBSTITUTE($D97," ","")),'Cleaned Google Form'!$A:$A,0),8),1),FALSE)),0,1),1)</f>
        <v>1</v>
      </c>
      <c r="AM97" s="14">
        <f>IFERROR(IF(OR(IFERROR(FIND(AM$13,INDEX('Cleaned Google Form'!$A$1:$L$5000,MATCH(UPPER(SUBSTITUTE('Main Template'!$D97," ","")),'Cleaned Google Form'!$A:$A,0),12),1),FALSE),AND(AM$17=1,NOT(INDEX('Cleaned Google Form'!$A$1:$L$5000,MATCH(UPPER(SUBSTITUTE('Main Template'!$D97," ","")),'Cleaned Google Form'!$A:$A,0),6)="NO")),AND(AM$17&gt;=26,NOT(INDEX('Cleaned Google Form'!$A$1:$L$5000,UPPER(SUBSTITUTE(MATCH(UPPER(SUBSTITUTE($D97," ","")),'Cleaned Google Form'!$A:$A,0)," ","")),7)="NO")),IFERROR(FIND(UPPER(SUBSTITUTE(AM$12," ","")),INDEX('Cleaned Google Form'!$A$1:$L$5000,MATCH(UPPER(SUBSTITUTE($D97," ","")),'Cleaned Google Form'!$A:$A,0),8),1),FALSE)),0,1),1)</f>
        <v>1</v>
      </c>
      <c r="AN97" s="14">
        <f>IFERROR(IF(OR(IFERROR(FIND(AN$13,INDEX('Cleaned Google Form'!$A$1:$L$5000,MATCH(UPPER(SUBSTITUTE('Main Template'!$D97," ","")),'Cleaned Google Form'!$A:$A,0),12),1),FALSE),AND(AN$17=1,NOT(INDEX('Cleaned Google Form'!$A$1:$L$5000,MATCH(UPPER(SUBSTITUTE('Main Template'!$D97," ","")),'Cleaned Google Form'!$A:$A,0),6)="NO")),AND(AN$17&gt;=26,NOT(INDEX('Cleaned Google Form'!$A$1:$L$5000,UPPER(SUBSTITUTE(MATCH(UPPER(SUBSTITUTE($D97," ","")),'Cleaned Google Form'!$A:$A,0)," ","")),7)="NO")),IFERROR(FIND(UPPER(SUBSTITUTE(AN$12," ","")),INDEX('Cleaned Google Form'!$A$1:$L$5000,MATCH(UPPER(SUBSTITUTE($D97," ","")),'Cleaned Google Form'!$A:$A,0),8),1),FALSE)),0,1),1)</f>
        <v>1</v>
      </c>
    </row>
    <row r="98" spans="3:40">
      <c r="C98" s="4">
        <f t="shared" si="10"/>
        <v>81</v>
      </c>
      <c r="D98" s="4" t="s">
        <v>60</v>
      </c>
      <c r="E98" s="4">
        <f>IFERROR(IF(UPPER(VLOOKUP(UPPER(SUBSTITUTE(D98," ","")),'Cleaned Google Form'!$A$1:$L$5000,3,FALSE))="YES",1,0),0)</f>
        <v>0</v>
      </c>
      <c r="F98" s="4">
        <f>IFERROR(IF(VLOOKUP(UPPER(SUBSTITUTE(D98," ","")),'Cleaned Google Form'!$A$1:$L$5000,2,FALSE)="R1",1,0),0)</f>
        <v>0</v>
      </c>
      <c r="G98" s="4">
        <f>IFERROR(IF(VLOOKUP(UPPER(SUBSTITUTE(D98," ","")),'Cleaned Google Form'!$A$1:$L$5000,4,FALSE)="VGH",1,0),0)</f>
        <v>0</v>
      </c>
      <c r="H98" s="4">
        <f>IFERROR(IF(G98+IFERROR(IF(VLOOKUP(UPPER(SUBSTITUTE(D98," ","")),'Cleaned Google Form'!$A$1:$L$5000,3,FALSE)="SPH",1,0),0)=0,1,0),0)</f>
        <v>1</v>
      </c>
      <c r="I98" s="4">
        <f t="shared" si="11"/>
        <v>81</v>
      </c>
      <c r="J98" s="14">
        <f>IFERROR(IF(OR(IFERROR(FIND(J$13,INDEX('Cleaned Google Form'!$A$1:$L$5000,MATCH(UPPER(SUBSTITUTE('Main Template'!$D98," ","")),'Cleaned Google Form'!$A:$A,0),12),1),FALSE),AND(J$17=1,NOT(INDEX('Cleaned Google Form'!$A$1:$L$5000,MATCH(UPPER(SUBSTITUTE('Main Template'!$D98," ","")),'Cleaned Google Form'!$A:$A,0),6)="NO")),AND(J$17&gt;=26,NOT(INDEX('Cleaned Google Form'!$A$1:$L$5000,UPPER(SUBSTITUTE(MATCH(UPPER(SUBSTITUTE($D98," ","")),'Cleaned Google Form'!$A:$A,0)," ","")),7)="NO")),IFERROR(FIND(UPPER(SUBSTITUTE(J$12," ","")),INDEX('Cleaned Google Form'!$A$1:$L$5000,MATCH(UPPER(SUBSTITUTE($D98," ","")),'Cleaned Google Form'!$A:$A,0),8),1),FALSE)),0,1),1)</f>
        <v>1</v>
      </c>
      <c r="K98" s="14">
        <f>IFERROR(IF(OR(IFERROR(FIND(K$13,INDEX('Cleaned Google Form'!$A$1:$L$5000,MATCH(UPPER(SUBSTITUTE('Main Template'!$D98," ","")),'Cleaned Google Form'!$A:$A,0),12),1),FALSE),AND(K$17=1,NOT(INDEX('Cleaned Google Form'!$A$1:$L$5000,MATCH(UPPER(SUBSTITUTE('Main Template'!$D98," ","")),'Cleaned Google Form'!$A:$A,0),6)="NO")),AND(K$17&gt;=26,NOT(INDEX('Cleaned Google Form'!$A$1:$L$5000,UPPER(SUBSTITUTE(MATCH(UPPER(SUBSTITUTE($D98," ","")),'Cleaned Google Form'!$A:$A,0)," ","")),7)="NO")),IFERROR(FIND(UPPER(SUBSTITUTE(K$12," ","")),INDEX('Cleaned Google Form'!$A$1:$L$5000,MATCH(UPPER(SUBSTITUTE($D98," ","")),'Cleaned Google Form'!$A:$A,0),8),1),FALSE)),0,1),1)</f>
        <v>1</v>
      </c>
      <c r="L98" s="14">
        <f>IFERROR(IF(OR(IFERROR(FIND(L$13,INDEX('Cleaned Google Form'!$A$1:$L$5000,MATCH(UPPER(SUBSTITUTE('Main Template'!$D98," ","")),'Cleaned Google Form'!$A:$A,0),12),1),FALSE),AND(L$17=1,NOT(INDEX('Cleaned Google Form'!$A$1:$L$5000,MATCH(UPPER(SUBSTITUTE('Main Template'!$D98," ","")),'Cleaned Google Form'!$A:$A,0),6)="NO")),AND(L$17&gt;=26,NOT(INDEX('Cleaned Google Form'!$A$1:$L$5000,UPPER(SUBSTITUTE(MATCH(UPPER(SUBSTITUTE($D98," ","")),'Cleaned Google Form'!$A:$A,0)," ","")),7)="NO")),IFERROR(FIND(UPPER(SUBSTITUTE(L$12," ","")),INDEX('Cleaned Google Form'!$A$1:$L$5000,MATCH(UPPER(SUBSTITUTE($D98," ","")),'Cleaned Google Form'!$A:$A,0),8),1),FALSE)),0,1),1)</f>
        <v>1</v>
      </c>
      <c r="M98" s="14">
        <f>IFERROR(IF(OR(IFERROR(FIND(M$13,INDEX('Cleaned Google Form'!$A$1:$L$5000,MATCH(UPPER(SUBSTITUTE('Main Template'!$D98," ","")),'Cleaned Google Form'!$A:$A,0),12),1),FALSE),AND(M$17=1,NOT(INDEX('Cleaned Google Form'!$A$1:$L$5000,MATCH(UPPER(SUBSTITUTE('Main Template'!$D98," ","")),'Cleaned Google Form'!$A:$A,0),6)="NO")),AND(M$17&gt;=26,NOT(INDEX('Cleaned Google Form'!$A$1:$L$5000,UPPER(SUBSTITUTE(MATCH(UPPER(SUBSTITUTE($D98," ","")),'Cleaned Google Form'!$A:$A,0)," ","")),7)="NO")),IFERROR(FIND(UPPER(SUBSTITUTE(M$12," ","")),INDEX('Cleaned Google Form'!$A$1:$L$5000,MATCH(UPPER(SUBSTITUTE($D98," ","")),'Cleaned Google Form'!$A:$A,0),8),1),FALSE)),0,1),1)</f>
        <v>1</v>
      </c>
      <c r="N98" s="14">
        <f>IFERROR(IF(OR(IFERROR(FIND(N$13,INDEX('Cleaned Google Form'!$A$1:$L$5000,MATCH(UPPER(SUBSTITUTE('Main Template'!$D98," ","")),'Cleaned Google Form'!$A:$A,0),12),1),FALSE),AND(N$17=1,NOT(INDEX('Cleaned Google Form'!$A$1:$L$5000,MATCH(UPPER(SUBSTITUTE('Main Template'!$D98," ","")),'Cleaned Google Form'!$A:$A,0),6)="NO")),AND(N$17&gt;=26,NOT(INDEX('Cleaned Google Form'!$A$1:$L$5000,UPPER(SUBSTITUTE(MATCH(UPPER(SUBSTITUTE($D98," ","")),'Cleaned Google Form'!$A:$A,0)," ","")),7)="NO")),IFERROR(FIND(UPPER(SUBSTITUTE(N$12," ","")),INDEX('Cleaned Google Form'!$A$1:$L$5000,MATCH(UPPER(SUBSTITUTE($D98," ","")),'Cleaned Google Form'!$A:$A,0),8),1),FALSE)),0,1),1)</f>
        <v>1</v>
      </c>
      <c r="O98" s="14">
        <f>IFERROR(IF(OR(IFERROR(FIND(O$13,INDEX('Cleaned Google Form'!$A$1:$L$5000,MATCH(UPPER(SUBSTITUTE('Main Template'!$D98," ","")),'Cleaned Google Form'!$A:$A,0),12),1),FALSE),AND(O$17=1,NOT(INDEX('Cleaned Google Form'!$A$1:$L$5000,MATCH(UPPER(SUBSTITUTE('Main Template'!$D98," ","")),'Cleaned Google Form'!$A:$A,0),6)="NO")),AND(O$17&gt;=26,NOT(INDEX('Cleaned Google Form'!$A$1:$L$5000,UPPER(SUBSTITUTE(MATCH(UPPER(SUBSTITUTE($D98," ","")),'Cleaned Google Form'!$A:$A,0)," ","")),7)="NO")),IFERROR(FIND(UPPER(SUBSTITUTE(O$12," ","")),INDEX('Cleaned Google Form'!$A$1:$L$5000,MATCH(UPPER(SUBSTITUTE($D98," ","")),'Cleaned Google Form'!$A:$A,0),8),1),FALSE)),0,1),1)</f>
        <v>1</v>
      </c>
      <c r="P98" s="14">
        <f>IFERROR(IF(OR(IFERROR(FIND(P$13,INDEX('Cleaned Google Form'!$A$1:$L$5000,MATCH(UPPER(SUBSTITUTE('Main Template'!$D98," ","")),'Cleaned Google Form'!$A:$A,0),12),1),FALSE),AND(P$17=1,NOT(INDEX('Cleaned Google Form'!$A$1:$L$5000,MATCH(UPPER(SUBSTITUTE('Main Template'!$D98," ","")),'Cleaned Google Form'!$A:$A,0),6)="NO")),AND(P$17&gt;=26,NOT(INDEX('Cleaned Google Form'!$A$1:$L$5000,UPPER(SUBSTITUTE(MATCH(UPPER(SUBSTITUTE($D98," ","")),'Cleaned Google Form'!$A:$A,0)," ","")),7)="NO")),IFERROR(FIND(UPPER(SUBSTITUTE(P$12," ","")),INDEX('Cleaned Google Form'!$A$1:$L$5000,MATCH(UPPER(SUBSTITUTE($D98," ","")),'Cleaned Google Form'!$A:$A,0),8),1),FALSE)),0,1),1)</f>
        <v>1</v>
      </c>
      <c r="Q98" s="14">
        <f>IFERROR(IF(OR(IFERROR(FIND(Q$13,INDEX('Cleaned Google Form'!$A$1:$L$5000,MATCH(UPPER(SUBSTITUTE('Main Template'!$D98," ","")),'Cleaned Google Form'!$A:$A,0),12),1),FALSE),AND(Q$17=1,NOT(INDEX('Cleaned Google Form'!$A$1:$L$5000,MATCH(UPPER(SUBSTITUTE('Main Template'!$D98," ","")),'Cleaned Google Form'!$A:$A,0),6)="NO")),AND(Q$17&gt;=26,NOT(INDEX('Cleaned Google Form'!$A$1:$L$5000,UPPER(SUBSTITUTE(MATCH(UPPER(SUBSTITUTE($D98," ","")),'Cleaned Google Form'!$A:$A,0)," ","")),7)="NO")),IFERROR(FIND(UPPER(SUBSTITUTE(Q$12," ","")),INDEX('Cleaned Google Form'!$A$1:$L$5000,MATCH(UPPER(SUBSTITUTE($D98," ","")),'Cleaned Google Form'!$A:$A,0),8),1),FALSE)),0,1),1)</f>
        <v>1</v>
      </c>
      <c r="R98" s="14">
        <f>IFERROR(IF(OR(IFERROR(FIND(R$13,INDEX('Cleaned Google Form'!$A$1:$L$5000,MATCH(UPPER(SUBSTITUTE('Main Template'!$D98," ","")),'Cleaned Google Form'!$A:$A,0),12),1),FALSE),AND(R$17=1,NOT(INDEX('Cleaned Google Form'!$A$1:$L$5000,MATCH(UPPER(SUBSTITUTE('Main Template'!$D98," ","")),'Cleaned Google Form'!$A:$A,0),6)="NO")),AND(R$17&gt;=26,NOT(INDEX('Cleaned Google Form'!$A$1:$L$5000,UPPER(SUBSTITUTE(MATCH(UPPER(SUBSTITUTE($D98," ","")),'Cleaned Google Form'!$A:$A,0)," ","")),7)="NO")),IFERROR(FIND(UPPER(SUBSTITUTE(R$12," ","")),INDEX('Cleaned Google Form'!$A$1:$L$5000,MATCH(UPPER(SUBSTITUTE($D98," ","")),'Cleaned Google Form'!$A:$A,0),8),1),FALSE)),0,1),1)</f>
        <v>1</v>
      </c>
      <c r="S98" s="14">
        <f>IFERROR(IF(OR(IFERROR(FIND(S$13,INDEX('Cleaned Google Form'!$A$1:$L$5000,MATCH(UPPER(SUBSTITUTE('Main Template'!$D98," ","")),'Cleaned Google Form'!$A:$A,0),12),1),FALSE),AND(S$17=1,NOT(INDEX('Cleaned Google Form'!$A$1:$L$5000,MATCH(UPPER(SUBSTITUTE('Main Template'!$D98," ","")),'Cleaned Google Form'!$A:$A,0),6)="NO")),AND(S$17&gt;=26,NOT(INDEX('Cleaned Google Form'!$A$1:$L$5000,UPPER(SUBSTITUTE(MATCH(UPPER(SUBSTITUTE($D98," ","")),'Cleaned Google Form'!$A:$A,0)," ","")),7)="NO")),IFERROR(FIND(UPPER(SUBSTITUTE(S$12," ","")),INDEX('Cleaned Google Form'!$A$1:$L$5000,MATCH(UPPER(SUBSTITUTE($D98," ","")),'Cleaned Google Form'!$A:$A,0),8),1),FALSE)),0,1),1)</f>
        <v>1</v>
      </c>
      <c r="T98" s="14">
        <f>IFERROR(IF(OR(IFERROR(FIND(T$13,INDEX('Cleaned Google Form'!$A$1:$L$5000,MATCH(UPPER(SUBSTITUTE('Main Template'!$D98," ","")),'Cleaned Google Form'!$A:$A,0),12),1),FALSE),AND(T$17=1,NOT(INDEX('Cleaned Google Form'!$A$1:$L$5000,MATCH(UPPER(SUBSTITUTE('Main Template'!$D98," ","")),'Cleaned Google Form'!$A:$A,0),6)="NO")),AND(T$17&gt;=26,NOT(INDEX('Cleaned Google Form'!$A$1:$L$5000,UPPER(SUBSTITUTE(MATCH(UPPER(SUBSTITUTE($D98," ","")),'Cleaned Google Form'!$A:$A,0)," ","")),7)="NO")),IFERROR(FIND(UPPER(SUBSTITUTE(T$12," ","")),INDEX('Cleaned Google Form'!$A$1:$L$5000,MATCH(UPPER(SUBSTITUTE($D98," ","")),'Cleaned Google Form'!$A:$A,0),8),1),FALSE)),0,1),1)</f>
        <v>1</v>
      </c>
      <c r="U98" s="14">
        <f>IFERROR(IF(OR(IFERROR(FIND(U$13,INDEX('Cleaned Google Form'!$A$1:$L$5000,MATCH(UPPER(SUBSTITUTE('Main Template'!$D98," ","")),'Cleaned Google Form'!$A:$A,0),12),1),FALSE),AND(U$17=1,NOT(INDEX('Cleaned Google Form'!$A$1:$L$5000,MATCH(UPPER(SUBSTITUTE('Main Template'!$D98," ","")),'Cleaned Google Form'!$A:$A,0),6)="NO")),AND(U$17&gt;=26,NOT(INDEX('Cleaned Google Form'!$A$1:$L$5000,UPPER(SUBSTITUTE(MATCH(UPPER(SUBSTITUTE($D98," ","")),'Cleaned Google Form'!$A:$A,0)," ","")),7)="NO")),IFERROR(FIND(UPPER(SUBSTITUTE(U$12," ","")),INDEX('Cleaned Google Form'!$A$1:$L$5000,MATCH(UPPER(SUBSTITUTE($D98," ","")),'Cleaned Google Form'!$A:$A,0),8),1),FALSE)),0,1),1)</f>
        <v>1</v>
      </c>
      <c r="V98" s="14">
        <f>IFERROR(IF(OR(IFERROR(FIND(V$13,INDEX('Cleaned Google Form'!$A$1:$L$5000,MATCH(UPPER(SUBSTITUTE('Main Template'!$D98," ","")),'Cleaned Google Form'!$A:$A,0),12),1),FALSE),AND(V$17=1,NOT(INDEX('Cleaned Google Form'!$A$1:$L$5000,MATCH(UPPER(SUBSTITUTE('Main Template'!$D98," ","")),'Cleaned Google Form'!$A:$A,0),6)="NO")),AND(V$17&gt;=26,NOT(INDEX('Cleaned Google Form'!$A$1:$L$5000,UPPER(SUBSTITUTE(MATCH(UPPER(SUBSTITUTE($D98," ","")),'Cleaned Google Form'!$A:$A,0)," ","")),7)="NO")),IFERROR(FIND(UPPER(SUBSTITUTE(V$12," ","")),INDEX('Cleaned Google Form'!$A$1:$L$5000,MATCH(UPPER(SUBSTITUTE($D98," ","")),'Cleaned Google Form'!$A:$A,0),8),1),FALSE)),0,1),1)</f>
        <v>1</v>
      </c>
      <c r="W98" s="14">
        <f>IFERROR(IF(OR(IFERROR(FIND(W$13,INDEX('Cleaned Google Form'!$A$1:$L$5000,MATCH(UPPER(SUBSTITUTE('Main Template'!$D98," ","")),'Cleaned Google Form'!$A:$A,0),12),1),FALSE),AND(W$17=1,NOT(INDEX('Cleaned Google Form'!$A$1:$L$5000,MATCH(UPPER(SUBSTITUTE('Main Template'!$D98," ","")),'Cleaned Google Form'!$A:$A,0),6)="NO")),AND(W$17&gt;=26,NOT(INDEX('Cleaned Google Form'!$A$1:$L$5000,UPPER(SUBSTITUTE(MATCH(UPPER(SUBSTITUTE($D98," ","")),'Cleaned Google Form'!$A:$A,0)," ","")),7)="NO")),IFERROR(FIND(UPPER(SUBSTITUTE(W$12," ","")),INDEX('Cleaned Google Form'!$A$1:$L$5000,MATCH(UPPER(SUBSTITUTE($D98," ","")),'Cleaned Google Form'!$A:$A,0),8),1),FALSE)),0,1),1)</f>
        <v>1</v>
      </c>
      <c r="X98" s="14">
        <f>IFERROR(IF(OR(IFERROR(FIND(X$13,INDEX('Cleaned Google Form'!$A$1:$L$5000,MATCH(UPPER(SUBSTITUTE('Main Template'!$D98," ","")),'Cleaned Google Form'!$A:$A,0),12),1),FALSE),AND(X$17=1,NOT(INDEX('Cleaned Google Form'!$A$1:$L$5000,MATCH(UPPER(SUBSTITUTE('Main Template'!$D98," ","")),'Cleaned Google Form'!$A:$A,0),6)="NO")),AND(X$17&gt;=26,NOT(INDEX('Cleaned Google Form'!$A$1:$L$5000,UPPER(SUBSTITUTE(MATCH(UPPER(SUBSTITUTE($D98," ","")),'Cleaned Google Form'!$A:$A,0)," ","")),7)="NO")),IFERROR(FIND(UPPER(SUBSTITUTE(X$12," ","")),INDEX('Cleaned Google Form'!$A$1:$L$5000,MATCH(UPPER(SUBSTITUTE($D98," ","")),'Cleaned Google Form'!$A:$A,0),8),1),FALSE)),0,1),1)</f>
        <v>1</v>
      </c>
      <c r="Y98" s="14">
        <f>IFERROR(IF(OR(IFERROR(FIND(Y$13,INDEX('Cleaned Google Form'!$A$1:$L$5000,MATCH(UPPER(SUBSTITUTE('Main Template'!$D98," ","")),'Cleaned Google Form'!$A:$A,0),12),1),FALSE),AND(Y$17=1,NOT(INDEX('Cleaned Google Form'!$A$1:$L$5000,MATCH(UPPER(SUBSTITUTE('Main Template'!$D98," ","")),'Cleaned Google Form'!$A:$A,0),6)="NO")),AND(Y$17&gt;=26,NOT(INDEX('Cleaned Google Form'!$A$1:$L$5000,UPPER(SUBSTITUTE(MATCH(UPPER(SUBSTITUTE($D98," ","")),'Cleaned Google Form'!$A:$A,0)," ","")),7)="NO")),IFERROR(FIND(UPPER(SUBSTITUTE(Y$12," ","")),INDEX('Cleaned Google Form'!$A$1:$L$5000,MATCH(UPPER(SUBSTITUTE($D98," ","")),'Cleaned Google Form'!$A:$A,0),8),1),FALSE)),0,1),1)</f>
        <v>1</v>
      </c>
      <c r="Z98" s="14">
        <f>IFERROR(IF(OR(IFERROR(FIND(Z$13,INDEX('Cleaned Google Form'!$A$1:$L$5000,MATCH(UPPER(SUBSTITUTE('Main Template'!$D98," ","")),'Cleaned Google Form'!$A:$A,0),12),1),FALSE),AND(Z$17=1,NOT(INDEX('Cleaned Google Form'!$A$1:$L$5000,MATCH(UPPER(SUBSTITUTE('Main Template'!$D98," ","")),'Cleaned Google Form'!$A:$A,0),6)="NO")),AND(Z$17&gt;=26,NOT(INDEX('Cleaned Google Form'!$A$1:$L$5000,UPPER(SUBSTITUTE(MATCH(UPPER(SUBSTITUTE($D98," ","")),'Cleaned Google Form'!$A:$A,0)," ","")),7)="NO")),IFERROR(FIND(UPPER(SUBSTITUTE(Z$12," ","")),INDEX('Cleaned Google Form'!$A$1:$L$5000,MATCH(UPPER(SUBSTITUTE($D98," ","")),'Cleaned Google Form'!$A:$A,0),8),1),FALSE)),0,1),1)</f>
        <v>1</v>
      </c>
      <c r="AA98" s="14">
        <f>IFERROR(IF(OR(IFERROR(FIND(AA$13,INDEX('Cleaned Google Form'!$A$1:$L$5000,MATCH(UPPER(SUBSTITUTE('Main Template'!$D98," ","")),'Cleaned Google Form'!$A:$A,0),12),1),FALSE),AND(AA$17=1,NOT(INDEX('Cleaned Google Form'!$A$1:$L$5000,MATCH(UPPER(SUBSTITUTE('Main Template'!$D98," ","")),'Cleaned Google Form'!$A:$A,0),6)="NO")),AND(AA$17&gt;=26,NOT(INDEX('Cleaned Google Form'!$A$1:$L$5000,UPPER(SUBSTITUTE(MATCH(UPPER(SUBSTITUTE($D98," ","")),'Cleaned Google Form'!$A:$A,0)," ","")),7)="NO")),IFERROR(FIND(UPPER(SUBSTITUTE(AA$12," ","")),INDEX('Cleaned Google Form'!$A$1:$L$5000,MATCH(UPPER(SUBSTITUTE($D98," ","")),'Cleaned Google Form'!$A:$A,0),8),1),FALSE)),0,1),1)</f>
        <v>1</v>
      </c>
      <c r="AB98" s="14">
        <f>IFERROR(IF(OR(IFERROR(FIND(AB$13,INDEX('Cleaned Google Form'!$A$1:$L$5000,MATCH(UPPER(SUBSTITUTE('Main Template'!$D98," ","")),'Cleaned Google Form'!$A:$A,0),12),1),FALSE),AND(AB$17=1,NOT(INDEX('Cleaned Google Form'!$A$1:$L$5000,MATCH(UPPER(SUBSTITUTE('Main Template'!$D98," ","")),'Cleaned Google Form'!$A:$A,0),6)="NO")),AND(AB$17&gt;=26,NOT(INDEX('Cleaned Google Form'!$A$1:$L$5000,UPPER(SUBSTITUTE(MATCH(UPPER(SUBSTITUTE($D98," ","")),'Cleaned Google Form'!$A:$A,0)," ","")),7)="NO")),IFERROR(FIND(UPPER(SUBSTITUTE(AB$12," ","")),INDEX('Cleaned Google Form'!$A$1:$L$5000,MATCH(UPPER(SUBSTITUTE($D98," ","")),'Cleaned Google Form'!$A:$A,0),8),1),FALSE)),0,1),1)</f>
        <v>1</v>
      </c>
      <c r="AC98" s="14">
        <f>IFERROR(IF(OR(IFERROR(FIND(AC$13,INDEX('Cleaned Google Form'!$A$1:$L$5000,MATCH(UPPER(SUBSTITUTE('Main Template'!$D98," ","")),'Cleaned Google Form'!$A:$A,0),12),1),FALSE),AND(AC$17=1,NOT(INDEX('Cleaned Google Form'!$A$1:$L$5000,MATCH(UPPER(SUBSTITUTE('Main Template'!$D98," ","")),'Cleaned Google Form'!$A:$A,0),6)="NO")),AND(AC$17&gt;=26,NOT(INDEX('Cleaned Google Form'!$A$1:$L$5000,UPPER(SUBSTITUTE(MATCH(UPPER(SUBSTITUTE($D98," ","")),'Cleaned Google Form'!$A:$A,0)," ","")),7)="NO")),IFERROR(FIND(UPPER(SUBSTITUTE(AC$12," ","")),INDEX('Cleaned Google Form'!$A$1:$L$5000,MATCH(UPPER(SUBSTITUTE($D98," ","")),'Cleaned Google Form'!$A:$A,0),8),1),FALSE)),0,1),1)</f>
        <v>1</v>
      </c>
      <c r="AD98" s="14">
        <f>IFERROR(IF(OR(IFERROR(FIND(AD$13,INDEX('Cleaned Google Form'!$A$1:$L$5000,MATCH(UPPER(SUBSTITUTE('Main Template'!$D98," ","")),'Cleaned Google Form'!$A:$A,0),12),1),FALSE),AND(AD$17=1,NOT(INDEX('Cleaned Google Form'!$A$1:$L$5000,MATCH(UPPER(SUBSTITUTE('Main Template'!$D98," ","")),'Cleaned Google Form'!$A:$A,0),6)="NO")),AND(AD$17&gt;=26,NOT(INDEX('Cleaned Google Form'!$A$1:$L$5000,UPPER(SUBSTITUTE(MATCH(UPPER(SUBSTITUTE($D98," ","")),'Cleaned Google Form'!$A:$A,0)," ","")),7)="NO")),IFERROR(FIND(UPPER(SUBSTITUTE(AD$12," ","")),INDEX('Cleaned Google Form'!$A$1:$L$5000,MATCH(UPPER(SUBSTITUTE($D98," ","")),'Cleaned Google Form'!$A:$A,0),8),1),FALSE)),0,1),1)</f>
        <v>1</v>
      </c>
      <c r="AE98" s="14">
        <f>IFERROR(IF(OR(IFERROR(FIND(AE$13,INDEX('Cleaned Google Form'!$A$1:$L$5000,MATCH(UPPER(SUBSTITUTE('Main Template'!$D98," ","")),'Cleaned Google Form'!$A:$A,0),12),1),FALSE),AND(AE$17=1,NOT(INDEX('Cleaned Google Form'!$A$1:$L$5000,MATCH(UPPER(SUBSTITUTE('Main Template'!$D98," ","")),'Cleaned Google Form'!$A:$A,0),6)="NO")),AND(AE$17&gt;=26,NOT(INDEX('Cleaned Google Form'!$A$1:$L$5000,UPPER(SUBSTITUTE(MATCH(UPPER(SUBSTITUTE($D98," ","")),'Cleaned Google Form'!$A:$A,0)," ","")),7)="NO")),IFERROR(FIND(UPPER(SUBSTITUTE(AE$12," ","")),INDEX('Cleaned Google Form'!$A$1:$L$5000,MATCH(UPPER(SUBSTITUTE($D98," ","")),'Cleaned Google Form'!$A:$A,0),8),1),FALSE)),0,1),1)</f>
        <v>1</v>
      </c>
      <c r="AF98" s="14">
        <f>IFERROR(IF(OR(IFERROR(FIND(AF$13,INDEX('Cleaned Google Form'!$A$1:$L$5000,MATCH(UPPER(SUBSTITUTE('Main Template'!$D98," ","")),'Cleaned Google Form'!$A:$A,0),12),1),FALSE),AND(AF$17=1,NOT(INDEX('Cleaned Google Form'!$A$1:$L$5000,MATCH(UPPER(SUBSTITUTE('Main Template'!$D98," ","")),'Cleaned Google Form'!$A:$A,0),6)="NO")),AND(AF$17&gt;=26,NOT(INDEX('Cleaned Google Form'!$A$1:$L$5000,UPPER(SUBSTITUTE(MATCH(UPPER(SUBSTITUTE($D98," ","")),'Cleaned Google Form'!$A:$A,0)," ","")),7)="NO")),IFERROR(FIND(UPPER(SUBSTITUTE(AF$12," ","")),INDEX('Cleaned Google Form'!$A$1:$L$5000,MATCH(UPPER(SUBSTITUTE($D98," ","")),'Cleaned Google Form'!$A:$A,0),8),1),FALSE)),0,1),1)</f>
        <v>1</v>
      </c>
      <c r="AG98" s="14">
        <f>IFERROR(IF(OR(IFERROR(FIND(AG$13,INDEX('Cleaned Google Form'!$A$1:$L$5000,MATCH(UPPER(SUBSTITUTE('Main Template'!$D98," ","")),'Cleaned Google Form'!$A:$A,0),12),1),FALSE),AND(AG$17=1,NOT(INDEX('Cleaned Google Form'!$A$1:$L$5000,MATCH(UPPER(SUBSTITUTE('Main Template'!$D98," ","")),'Cleaned Google Form'!$A:$A,0),6)="NO")),AND(AG$17&gt;=26,NOT(INDEX('Cleaned Google Form'!$A$1:$L$5000,UPPER(SUBSTITUTE(MATCH(UPPER(SUBSTITUTE($D98," ","")),'Cleaned Google Form'!$A:$A,0)," ","")),7)="NO")),IFERROR(FIND(UPPER(SUBSTITUTE(AG$12," ","")),INDEX('Cleaned Google Form'!$A$1:$L$5000,MATCH(UPPER(SUBSTITUTE($D98," ","")),'Cleaned Google Form'!$A:$A,0),8),1),FALSE)),0,1),1)</f>
        <v>1</v>
      </c>
      <c r="AH98" s="14">
        <f>IFERROR(IF(OR(IFERROR(FIND(AH$13,INDEX('Cleaned Google Form'!$A$1:$L$5000,MATCH(UPPER(SUBSTITUTE('Main Template'!$D98," ","")),'Cleaned Google Form'!$A:$A,0),12),1),FALSE),AND(AH$17=1,NOT(INDEX('Cleaned Google Form'!$A$1:$L$5000,MATCH(UPPER(SUBSTITUTE('Main Template'!$D98," ","")),'Cleaned Google Form'!$A:$A,0),6)="NO")),AND(AH$17&gt;=26,NOT(INDEX('Cleaned Google Form'!$A$1:$L$5000,UPPER(SUBSTITUTE(MATCH(UPPER(SUBSTITUTE($D98," ","")),'Cleaned Google Form'!$A:$A,0)," ","")),7)="NO")),IFERROR(FIND(UPPER(SUBSTITUTE(AH$12," ","")),INDEX('Cleaned Google Form'!$A$1:$L$5000,MATCH(UPPER(SUBSTITUTE($D98," ","")),'Cleaned Google Form'!$A:$A,0),8),1),FALSE)),0,1),1)</f>
        <v>1</v>
      </c>
      <c r="AI98" s="14">
        <f>IFERROR(IF(OR(IFERROR(FIND(AI$13,INDEX('Cleaned Google Form'!$A$1:$L$5000,MATCH(UPPER(SUBSTITUTE('Main Template'!$D98," ","")),'Cleaned Google Form'!$A:$A,0),12),1),FALSE),AND(AI$17=1,NOT(INDEX('Cleaned Google Form'!$A$1:$L$5000,MATCH(UPPER(SUBSTITUTE('Main Template'!$D98," ","")),'Cleaned Google Form'!$A:$A,0),6)="NO")),AND(AI$17&gt;=26,NOT(INDEX('Cleaned Google Form'!$A$1:$L$5000,UPPER(SUBSTITUTE(MATCH(UPPER(SUBSTITUTE($D98," ","")),'Cleaned Google Form'!$A:$A,0)," ","")),7)="NO")),IFERROR(FIND(UPPER(SUBSTITUTE(AI$12," ","")),INDEX('Cleaned Google Form'!$A$1:$L$5000,MATCH(UPPER(SUBSTITUTE($D98," ","")),'Cleaned Google Form'!$A:$A,0),8),1),FALSE)),0,1),1)</f>
        <v>1</v>
      </c>
      <c r="AJ98" s="14">
        <f>IFERROR(IF(OR(IFERROR(FIND(AJ$13,INDEX('Cleaned Google Form'!$A$1:$L$5000,MATCH(UPPER(SUBSTITUTE('Main Template'!$D98," ","")),'Cleaned Google Form'!$A:$A,0),12),1),FALSE),AND(AJ$17=1,NOT(INDEX('Cleaned Google Form'!$A$1:$L$5000,MATCH(UPPER(SUBSTITUTE('Main Template'!$D98," ","")),'Cleaned Google Form'!$A:$A,0),6)="NO")),AND(AJ$17&gt;=26,NOT(INDEX('Cleaned Google Form'!$A$1:$L$5000,UPPER(SUBSTITUTE(MATCH(UPPER(SUBSTITUTE($D98," ","")),'Cleaned Google Form'!$A:$A,0)," ","")),7)="NO")),IFERROR(FIND(UPPER(SUBSTITUTE(AJ$12," ","")),INDEX('Cleaned Google Form'!$A$1:$L$5000,MATCH(UPPER(SUBSTITUTE($D98," ","")),'Cleaned Google Form'!$A:$A,0),8),1),FALSE)),0,1),1)</f>
        <v>1</v>
      </c>
      <c r="AK98" s="14">
        <f>IFERROR(IF(OR(IFERROR(FIND(AK$13,INDEX('Cleaned Google Form'!$A$1:$L$5000,MATCH(UPPER(SUBSTITUTE('Main Template'!$D98," ","")),'Cleaned Google Form'!$A:$A,0),12),1),FALSE),AND(AK$17=1,NOT(INDEX('Cleaned Google Form'!$A$1:$L$5000,MATCH(UPPER(SUBSTITUTE('Main Template'!$D98," ","")),'Cleaned Google Form'!$A:$A,0),6)="NO")),AND(AK$17&gt;=26,NOT(INDEX('Cleaned Google Form'!$A$1:$L$5000,UPPER(SUBSTITUTE(MATCH(UPPER(SUBSTITUTE($D98," ","")),'Cleaned Google Form'!$A:$A,0)," ","")),7)="NO")),IFERROR(FIND(UPPER(SUBSTITUTE(AK$12," ","")),INDEX('Cleaned Google Form'!$A$1:$L$5000,MATCH(UPPER(SUBSTITUTE($D98," ","")),'Cleaned Google Form'!$A:$A,0),8),1),FALSE)),0,1),1)</f>
        <v>1</v>
      </c>
      <c r="AL98" s="14">
        <f>IFERROR(IF(OR(IFERROR(FIND(AL$13,INDEX('Cleaned Google Form'!$A$1:$L$5000,MATCH(UPPER(SUBSTITUTE('Main Template'!$D98," ","")),'Cleaned Google Form'!$A:$A,0),12),1),FALSE),AND(AL$17=1,NOT(INDEX('Cleaned Google Form'!$A$1:$L$5000,MATCH(UPPER(SUBSTITUTE('Main Template'!$D98," ","")),'Cleaned Google Form'!$A:$A,0),6)="NO")),AND(AL$17&gt;=26,NOT(INDEX('Cleaned Google Form'!$A$1:$L$5000,UPPER(SUBSTITUTE(MATCH(UPPER(SUBSTITUTE($D98," ","")),'Cleaned Google Form'!$A:$A,0)," ","")),7)="NO")),IFERROR(FIND(UPPER(SUBSTITUTE(AL$12," ","")),INDEX('Cleaned Google Form'!$A$1:$L$5000,MATCH(UPPER(SUBSTITUTE($D98," ","")),'Cleaned Google Form'!$A:$A,0),8),1),FALSE)),0,1),1)</f>
        <v>1</v>
      </c>
      <c r="AM98" s="14">
        <f>IFERROR(IF(OR(IFERROR(FIND(AM$13,INDEX('Cleaned Google Form'!$A$1:$L$5000,MATCH(UPPER(SUBSTITUTE('Main Template'!$D98," ","")),'Cleaned Google Form'!$A:$A,0),12),1),FALSE),AND(AM$17=1,NOT(INDEX('Cleaned Google Form'!$A$1:$L$5000,MATCH(UPPER(SUBSTITUTE('Main Template'!$D98," ","")),'Cleaned Google Form'!$A:$A,0),6)="NO")),AND(AM$17&gt;=26,NOT(INDEX('Cleaned Google Form'!$A$1:$L$5000,UPPER(SUBSTITUTE(MATCH(UPPER(SUBSTITUTE($D98," ","")),'Cleaned Google Form'!$A:$A,0)," ","")),7)="NO")),IFERROR(FIND(UPPER(SUBSTITUTE(AM$12," ","")),INDEX('Cleaned Google Form'!$A$1:$L$5000,MATCH(UPPER(SUBSTITUTE($D98," ","")),'Cleaned Google Form'!$A:$A,0),8),1),FALSE)),0,1),1)</f>
        <v>1</v>
      </c>
      <c r="AN98" s="14">
        <f>IFERROR(IF(OR(IFERROR(FIND(AN$13,INDEX('Cleaned Google Form'!$A$1:$L$5000,MATCH(UPPER(SUBSTITUTE('Main Template'!$D98," ","")),'Cleaned Google Form'!$A:$A,0),12),1),FALSE),AND(AN$17=1,NOT(INDEX('Cleaned Google Form'!$A$1:$L$5000,MATCH(UPPER(SUBSTITUTE('Main Template'!$D98," ","")),'Cleaned Google Form'!$A:$A,0),6)="NO")),AND(AN$17&gt;=26,NOT(INDEX('Cleaned Google Form'!$A$1:$L$5000,UPPER(SUBSTITUTE(MATCH(UPPER(SUBSTITUTE($D98," ","")),'Cleaned Google Form'!$A:$A,0)," ","")),7)="NO")),IFERROR(FIND(UPPER(SUBSTITUTE(AN$12," ","")),INDEX('Cleaned Google Form'!$A$1:$L$5000,MATCH(UPPER(SUBSTITUTE($D98," ","")),'Cleaned Google Form'!$A:$A,0),8),1),FALSE)),0,1),1)</f>
        <v>1</v>
      </c>
    </row>
    <row r="99" spans="3:40">
      <c r="C99" s="4">
        <f t="shared" si="10"/>
        <v>82</v>
      </c>
      <c r="D99" s="4" t="s">
        <v>97</v>
      </c>
      <c r="E99" s="4">
        <f>IFERROR(IF(UPPER(VLOOKUP(UPPER(SUBSTITUTE(D99," ","")),'Cleaned Google Form'!$A$1:$L$5000,3,FALSE))="YES",1,0),0)</f>
        <v>0</v>
      </c>
      <c r="F99" s="4">
        <f>IFERROR(IF(VLOOKUP(UPPER(SUBSTITUTE(D99," ","")),'Cleaned Google Form'!$A$1:$L$5000,2,FALSE)="R1",1,0),0)</f>
        <v>0</v>
      </c>
      <c r="G99" s="4">
        <f>IFERROR(IF(VLOOKUP(UPPER(SUBSTITUTE(D99," ","")),'Cleaned Google Form'!$A$1:$L$5000,4,FALSE)="VGH",1,0),0)</f>
        <v>0</v>
      </c>
      <c r="H99" s="4">
        <f>IFERROR(IF(G99+IFERROR(IF(VLOOKUP(UPPER(SUBSTITUTE(D99," ","")),'Cleaned Google Form'!$A$1:$L$5000,3,FALSE)="SPH",1,0),0)=0,1,0),0)</f>
        <v>1</v>
      </c>
      <c r="I99" s="4">
        <f t="shared" si="11"/>
        <v>82</v>
      </c>
      <c r="J99" s="14">
        <f>IFERROR(IF(OR(IFERROR(FIND(J$13,INDEX('Cleaned Google Form'!$A$1:$L$5000,MATCH(UPPER(SUBSTITUTE('Main Template'!$D99," ","")),'Cleaned Google Form'!$A:$A,0),12),1),FALSE),AND(J$17=1,NOT(INDEX('Cleaned Google Form'!$A$1:$L$5000,MATCH(UPPER(SUBSTITUTE('Main Template'!$D99," ","")),'Cleaned Google Form'!$A:$A,0),6)="NO")),AND(J$17&gt;=26,NOT(INDEX('Cleaned Google Form'!$A$1:$L$5000,UPPER(SUBSTITUTE(MATCH(UPPER(SUBSTITUTE($D99," ","")),'Cleaned Google Form'!$A:$A,0)," ","")),7)="NO")),IFERROR(FIND(UPPER(SUBSTITUTE(J$12," ","")),INDEX('Cleaned Google Form'!$A$1:$L$5000,MATCH(UPPER(SUBSTITUTE($D99," ","")),'Cleaned Google Form'!$A:$A,0),8),1),FALSE)),0,1),1)</f>
        <v>1</v>
      </c>
      <c r="K99" s="14">
        <f>IFERROR(IF(OR(IFERROR(FIND(K$13,INDEX('Cleaned Google Form'!$A$1:$L$5000,MATCH(UPPER(SUBSTITUTE('Main Template'!$D99," ","")),'Cleaned Google Form'!$A:$A,0),12),1),FALSE),AND(K$17=1,NOT(INDEX('Cleaned Google Form'!$A$1:$L$5000,MATCH(UPPER(SUBSTITUTE('Main Template'!$D99," ","")),'Cleaned Google Form'!$A:$A,0),6)="NO")),AND(K$17&gt;=26,NOT(INDEX('Cleaned Google Form'!$A$1:$L$5000,UPPER(SUBSTITUTE(MATCH(UPPER(SUBSTITUTE($D99," ","")),'Cleaned Google Form'!$A:$A,0)," ","")),7)="NO")),IFERROR(FIND(UPPER(SUBSTITUTE(K$12," ","")),INDEX('Cleaned Google Form'!$A$1:$L$5000,MATCH(UPPER(SUBSTITUTE($D99," ","")),'Cleaned Google Form'!$A:$A,0),8),1),FALSE)),0,1),1)</f>
        <v>1</v>
      </c>
      <c r="L99" s="14">
        <f>IFERROR(IF(OR(IFERROR(FIND(L$13,INDEX('Cleaned Google Form'!$A$1:$L$5000,MATCH(UPPER(SUBSTITUTE('Main Template'!$D99," ","")),'Cleaned Google Form'!$A:$A,0),12),1),FALSE),AND(L$17=1,NOT(INDEX('Cleaned Google Form'!$A$1:$L$5000,MATCH(UPPER(SUBSTITUTE('Main Template'!$D99," ","")),'Cleaned Google Form'!$A:$A,0),6)="NO")),AND(L$17&gt;=26,NOT(INDEX('Cleaned Google Form'!$A$1:$L$5000,UPPER(SUBSTITUTE(MATCH(UPPER(SUBSTITUTE($D99," ","")),'Cleaned Google Form'!$A:$A,0)," ","")),7)="NO")),IFERROR(FIND(UPPER(SUBSTITUTE(L$12," ","")),INDEX('Cleaned Google Form'!$A$1:$L$5000,MATCH(UPPER(SUBSTITUTE($D99," ","")),'Cleaned Google Form'!$A:$A,0),8),1),FALSE)),0,1),1)</f>
        <v>1</v>
      </c>
      <c r="M99" s="14">
        <f>IFERROR(IF(OR(IFERROR(FIND(M$13,INDEX('Cleaned Google Form'!$A$1:$L$5000,MATCH(UPPER(SUBSTITUTE('Main Template'!$D99," ","")),'Cleaned Google Form'!$A:$A,0),12),1),FALSE),AND(M$17=1,NOT(INDEX('Cleaned Google Form'!$A$1:$L$5000,MATCH(UPPER(SUBSTITUTE('Main Template'!$D99," ","")),'Cleaned Google Form'!$A:$A,0),6)="NO")),AND(M$17&gt;=26,NOT(INDEX('Cleaned Google Form'!$A$1:$L$5000,UPPER(SUBSTITUTE(MATCH(UPPER(SUBSTITUTE($D99," ","")),'Cleaned Google Form'!$A:$A,0)," ","")),7)="NO")),IFERROR(FIND(UPPER(SUBSTITUTE(M$12," ","")),INDEX('Cleaned Google Form'!$A$1:$L$5000,MATCH(UPPER(SUBSTITUTE($D99," ","")),'Cleaned Google Form'!$A:$A,0),8),1),FALSE)),0,1),1)</f>
        <v>1</v>
      </c>
      <c r="N99" s="14">
        <f>IFERROR(IF(OR(IFERROR(FIND(N$13,INDEX('Cleaned Google Form'!$A$1:$L$5000,MATCH(UPPER(SUBSTITUTE('Main Template'!$D99," ","")),'Cleaned Google Form'!$A:$A,0),12),1),FALSE),AND(N$17=1,NOT(INDEX('Cleaned Google Form'!$A$1:$L$5000,MATCH(UPPER(SUBSTITUTE('Main Template'!$D99," ","")),'Cleaned Google Form'!$A:$A,0),6)="NO")),AND(N$17&gt;=26,NOT(INDEX('Cleaned Google Form'!$A$1:$L$5000,UPPER(SUBSTITUTE(MATCH(UPPER(SUBSTITUTE($D99," ","")),'Cleaned Google Form'!$A:$A,0)," ","")),7)="NO")),IFERROR(FIND(UPPER(SUBSTITUTE(N$12," ","")),INDEX('Cleaned Google Form'!$A$1:$L$5000,MATCH(UPPER(SUBSTITUTE($D99," ","")),'Cleaned Google Form'!$A:$A,0),8),1),FALSE)),0,1),1)</f>
        <v>1</v>
      </c>
      <c r="O99" s="14">
        <f>IFERROR(IF(OR(IFERROR(FIND(O$13,INDEX('Cleaned Google Form'!$A$1:$L$5000,MATCH(UPPER(SUBSTITUTE('Main Template'!$D99," ","")),'Cleaned Google Form'!$A:$A,0),12),1),FALSE),AND(O$17=1,NOT(INDEX('Cleaned Google Form'!$A$1:$L$5000,MATCH(UPPER(SUBSTITUTE('Main Template'!$D99," ","")),'Cleaned Google Form'!$A:$A,0),6)="NO")),AND(O$17&gt;=26,NOT(INDEX('Cleaned Google Form'!$A$1:$L$5000,UPPER(SUBSTITUTE(MATCH(UPPER(SUBSTITUTE($D99," ","")),'Cleaned Google Form'!$A:$A,0)," ","")),7)="NO")),IFERROR(FIND(UPPER(SUBSTITUTE(O$12," ","")),INDEX('Cleaned Google Form'!$A$1:$L$5000,MATCH(UPPER(SUBSTITUTE($D99," ","")),'Cleaned Google Form'!$A:$A,0),8),1),FALSE)),0,1),1)</f>
        <v>1</v>
      </c>
      <c r="P99" s="14">
        <f>IFERROR(IF(OR(IFERROR(FIND(P$13,INDEX('Cleaned Google Form'!$A$1:$L$5000,MATCH(UPPER(SUBSTITUTE('Main Template'!$D99," ","")),'Cleaned Google Form'!$A:$A,0),12),1),FALSE),AND(P$17=1,NOT(INDEX('Cleaned Google Form'!$A$1:$L$5000,MATCH(UPPER(SUBSTITUTE('Main Template'!$D99," ","")),'Cleaned Google Form'!$A:$A,0),6)="NO")),AND(P$17&gt;=26,NOT(INDEX('Cleaned Google Form'!$A$1:$L$5000,UPPER(SUBSTITUTE(MATCH(UPPER(SUBSTITUTE($D99," ","")),'Cleaned Google Form'!$A:$A,0)," ","")),7)="NO")),IFERROR(FIND(UPPER(SUBSTITUTE(P$12," ","")),INDEX('Cleaned Google Form'!$A$1:$L$5000,MATCH(UPPER(SUBSTITUTE($D99," ","")),'Cleaned Google Form'!$A:$A,0),8),1),FALSE)),0,1),1)</f>
        <v>1</v>
      </c>
      <c r="Q99" s="14">
        <f>IFERROR(IF(OR(IFERROR(FIND(Q$13,INDEX('Cleaned Google Form'!$A$1:$L$5000,MATCH(UPPER(SUBSTITUTE('Main Template'!$D99," ","")),'Cleaned Google Form'!$A:$A,0),12),1),FALSE),AND(Q$17=1,NOT(INDEX('Cleaned Google Form'!$A$1:$L$5000,MATCH(UPPER(SUBSTITUTE('Main Template'!$D99," ","")),'Cleaned Google Form'!$A:$A,0),6)="NO")),AND(Q$17&gt;=26,NOT(INDEX('Cleaned Google Form'!$A$1:$L$5000,UPPER(SUBSTITUTE(MATCH(UPPER(SUBSTITUTE($D99," ","")),'Cleaned Google Form'!$A:$A,0)," ","")),7)="NO")),IFERROR(FIND(UPPER(SUBSTITUTE(Q$12," ","")),INDEX('Cleaned Google Form'!$A$1:$L$5000,MATCH(UPPER(SUBSTITUTE($D99," ","")),'Cleaned Google Form'!$A:$A,0),8),1),FALSE)),0,1),1)</f>
        <v>1</v>
      </c>
      <c r="R99" s="14">
        <f>IFERROR(IF(OR(IFERROR(FIND(R$13,INDEX('Cleaned Google Form'!$A$1:$L$5000,MATCH(UPPER(SUBSTITUTE('Main Template'!$D99," ","")),'Cleaned Google Form'!$A:$A,0),12),1),FALSE),AND(R$17=1,NOT(INDEX('Cleaned Google Form'!$A$1:$L$5000,MATCH(UPPER(SUBSTITUTE('Main Template'!$D99," ","")),'Cleaned Google Form'!$A:$A,0),6)="NO")),AND(R$17&gt;=26,NOT(INDEX('Cleaned Google Form'!$A$1:$L$5000,UPPER(SUBSTITUTE(MATCH(UPPER(SUBSTITUTE($D99," ","")),'Cleaned Google Form'!$A:$A,0)," ","")),7)="NO")),IFERROR(FIND(UPPER(SUBSTITUTE(R$12," ","")),INDEX('Cleaned Google Form'!$A$1:$L$5000,MATCH(UPPER(SUBSTITUTE($D99," ","")),'Cleaned Google Form'!$A:$A,0),8),1),FALSE)),0,1),1)</f>
        <v>1</v>
      </c>
      <c r="S99" s="14">
        <f>IFERROR(IF(OR(IFERROR(FIND(S$13,INDEX('Cleaned Google Form'!$A$1:$L$5000,MATCH(UPPER(SUBSTITUTE('Main Template'!$D99," ","")),'Cleaned Google Form'!$A:$A,0),12),1),FALSE),AND(S$17=1,NOT(INDEX('Cleaned Google Form'!$A$1:$L$5000,MATCH(UPPER(SUBSTITUTE('Main Template'!$D99," ","")),'Cleaned Google Form'!$A:$A,0),6)="NO")),AND(S$17&gt;=26,NOT(INDEX('Cleaned Google Form'!$A$1:$L$5000,UPPER(SUBSTITUTE(MATCH(UPPER(SUBSTITUTE($D99," ","")),'Cleaned Google Form'!$A:$A,0)," ","")),7)="NO")),IFERROR(FIND(UPPER(SUBSTITUTE(S$12," ","")),INDEX('Cleaned Google Form'!$A$1:$L$5000,MATCH(UPPER(SUBSTITUTE($D99," ","")),'Cleaned Google Form'!$A:$A,0),8),1),FALSE)),0,1),1)</f>
        <v>1</v>
      </c>
      <c r="T99" s="14">
        <f>IFERROR(IF(OR(IFERROR(FIND(T$13,INDEX('Cleaned Google Form'!$A$1:$L$5000,MATCH(UPPER(SUBSTITUTE('Main Template'!$D99," ","")),'Cleaned Google Form'!$A:$A,0),12),1),FALSE),AND(T$17=1,NOT(INDEX('Cleaned Google Form'!$A$1:$L$5000,MATCH(UPPER(SUBSTITUTE('Main Template'!$D99," ","")),'Cleaned Google Form'!$A:$A,0),6)="NO")),AND(T$17&gt;=26,NOT(INDEX('Cleaned Google Form'!$A$1:$L$5000,UPPER(SUBSTITUTE(MATCH(UPPER(SUBSTITUTE($D99," ","")),'Cleaned Google Form'!$A:$A,0)," ","")),7)="NO")),IFERROR(FIND(UPPER(SUBSTITUTE(T$12," ","")),INDEX('Cleaned Google Form'!$A$1:$L$5000,MATCH(UPPER(SUBSTITUTE($D99," ","")),'Cleaned Google Form'!$A:$A,0),8),1),FALSE)),0,1),1)</f>
        <v>1</v>
      </c>
      <c r="U99" s="14">
        <f>IFERROR(IF(OR(IFERROR(FIND(U$13,INDEX('Cleaned Google Form'!$A$1:$L$5000,MATCH(UPPER(SUBSTITUTE('Main Template'!$D99," ","")),'Cleaned Google Form'!$A:$A,0),12),1),FALSE),AND(U$17=1,NOT(INDEX('Cleaned Google Form'!$A$1:$L$5000,MATCH(UPPER(SUBSTITUTE('Main Template'!$D99," ","")),'Cleaned Google Form'!$A:$A,0),6)="NO")),AND(U$17&gt;=26,NOT(INDEX('Cleaned Google Form'!$A$1:$L$5000,UPPER(SUBSTITUTE(MATCH(UPPER(SUBSTITUTE($D99," ","")),'Cleaned Google Form'!$A:$A,0)," ","")),7)="NO")),IFERROR(FIND(UPPER(SUBSTITUTE(U$12," ","")),INDEX('Cleaned Google Form'!$A$1:$L$5000,MATCH(UPPER(SUBSTITUTE($D99," ","")),'Cleaned Google Form'!$A:$A,0),8),1),FALSE)),0,1),1)</f>
        <v>1</v>
      </c>
      <c r="V99" s="14">
        <f>IFERROR(IF(OR(IFERROR(FIND(V$13,INDEX('Cleaned Google Form'!$A$1:$L$5000,MATCH(UPPER(SUBSTITUTE('Main Template'!$D99," ","")),'Cleaned Google Form'!$A:$A,0),12),1),FALSE),AND(V$17=1,NOT(INDEX('Cleaned Google Form'!$A$1:$L$5000,MATCH(UPPER(SUBSTITUTE('Main Template'!$D99," ","")),'Cleaned Google Form'!$A:$A,0),6)="NO")),AND(V$17&gt;=26,NOT(INDEX('Cleaned Google Form'!$A$1:$L$5000,UPPER(SUBSTITUTE(MATCH(UPPER(SUBSTITUTE($D99," ","")),'Cleaned Google Form'!$A:$A,0)," ","")),7)="NO")),IFERROR(FIND(UPPER(SUBSTITUTE(V$12," ","")),INDEX('Cleaned Google Form'!$A$1:$L$5000,MATCH(UPPER(SUBSTITUTE($D99," ","")),'Cleaned Google Form'!$A:$A,0),8),1),FALSE)),0,1),1)</f>
        <v>1</v>
      </c>
      <c r="W99" s="14">
        <f>IFERROR(IF(OR(IFERROR(FIND(W$13,INDEX('Cleaned Google Form'!$A$1:$L$5000,MATCH(UPPER(SUBSTITUTE('Main Template'!$D99," ","")),'Cleaned Google Form'!$A:$A,0),12),1),FALSE),AND(W$17=1,NOT(INDEX('Cleaned Google Form'!$A$1:$L$5000,MATCH(UPPER(SUBSTITUTE('Main Template'!$D99," ","")),'Cleaned Google Form'!$A:$A,0),6)="NO")),AND(W$17&gt;=26,NOT(INDEX('Cleaned Google Form'!$A$1:$L$5000,UPPER(SUBSTITUTE(MATCH(UPPER(SUBSTITUTE($D99," ","")),'Cleaned Google Form'!$A:$A,0)," ","")),7)="NO")),IFERROR(FIND(UPPER(SUBSTITUTE(W$12," ","")),INDEX('Cleaned Google Form'!$A$1:$L$5000,MATCH(UPPER(SUBSTITUTE($D99," ","")),'Cleaned Google Form'!$A:$A,0),8),1),FALSE)),0,1),1)</f>
        <v>1</v>
      </c>
      <c r="X99" s="14">
        <f>IFERROR(IF(OR(IFERROR(FIND(X$13,INDEX('Cleaned Google Form'!$A$1:$L$5000,MATCH(UPPER(SUBSTITUTE('Main Template'!$D99," ","")),'Cleaned Google Form'!$A:$A,0),12),1),FALSE),AND(X$17=1,NOT(INDEX('Cleaned Google Form'!$A$1:$L$5000,MATCH(UPPER(SUBSTITUTE('Main Template'!$D99," ","")),'Cleaned Google Form'!$A:$A,0),6)="NO")),AND(X$17&gt;=26,NOT(INDEX('Cleaned Google Form'!$A$1:$L$5000,UPPER(SUBSTITUTE(MATCH(UPPER(SUBSTITUTE($D99," ","")),'Cleaned Google Form'!$A:$A,0)," ","")),7)="NO")),IFERROR(FIND(UPPER(SUBSTITUTE(X$12," ","")),INDEX('Cleaned Google Form'!$A$1:$L$5000,MATCH(UPPER(SUBSTITUTE($D99," ","")),'Cleaned Google Form'!$A:$A,0),8),1),FALSE)),0,1),1)</f>
        <v>1</v>
      </c>
      <c r="Y99" s="14">
        <f>IFERROR(IF(OR(IFERROR(FIND(Y$13,INDEX('Cleaned Google Form'!$A$1:$L$5000,MATCH(UPPER(SUBSTITUTE('Main Template'!$D99," ","")),'Cleaned Google Form'!$A:$A,0),12),1),FALSE),AND(Y$17=1,NOT(INDEX('Cleaned Google Form'!$A$1:$L$5000,MATCH(UPPER(SUBSTITUTE('Main Template'!$D99," ","")),'Cleaned Google Form'!$A:$A,0),6)="NO")),AND(Y$17&gt;=26,NOT(INDEX('Cleaned Google Form'!$A$1:$L$5000,UPPER(SUBSTITUTE(MATCH(UPPER(SUBSTITUTE($D99," ","")),'Cleaned Google Form'!$A:$A,0)," ","")),7)="NO")),IFERROR(FIND(UPPER(SUBSTITUTE(Y$12," ","")),INDEX('Cleaned Google Form'!$A$1:$L$5000,MATCH(UPPER(SUBSTITUTE($D99," ","")),'Cleaned Google Form'!$A:$A,0),8),1),FALSE)),0,1),1)</f>
        <v>1</v>
      </c>
      <c r="Z99" s="14">
        <f>IFERROR(IF(OR(IFERROR(FIND(Z$13,INDEX('Cleaned Google Form'!$A$1:$L$5000,MATCH(UPPER(SUBSTITUTE('Main Template'!$D99," ","")),'Cleaned Google Form'!$A:$A,0),12),1),FALSE),AND(Z$17=1,NOT(INDEX('Cleaned Google Form'!$A$1:$L$5000,MATCH(UPPER(SUBSTITUTE('Main Template'!$D99," ","")),'Cleaned Google Form'!$A:$A,0),6)="NO")),AND(Z$17&gt;=26,NOT(INDEX('Cleaned Google Form'!$A$1:$L$5000,UPPER(SUBSTITUTE(MATCH(UPPER(SUBSTITUTE($D99," ","")),'Cleaned Google Form'!$A:$A,0)," ","")),7)="NO")),IFERROR(FIND(UPPER(SUBSTITUTE(Z$12," ","")),INDEX('Cleaned Google Form'!$A$1:$L$5000,MATCH(UPPER(SUBSTITUTE($D99," ","")),'Cleaned Google Form'!$A:$A,0),8),1),FALSE)),0,1),1)</f>
        <v>1</v>
      </c>
      <c r="AA99" s="14">
        <f>IFERROR(IF(OR(IFERROR(FIND(AA$13,INDEX('Cleaned Google Form'!$A$1:$L$5000,MATCH(UPPER(SUBSTITUTE('Main Template'!$D99," ","")),'Cleaned Google Form'!$A:$A,0),12),1),FALSE),AND(AA$17=1,NOT(INDEX('Cleaned Google Form'!$A$1:$L$5000,MATCH(UPPER(SUBSTITUTE('Main Template'!$D99," ","")),'Cleaned Google Form'!$A:$A,0),6)="NO")),AND(AA$17&gt;=26,NOT(INDEX('Cleaned Google Form'!$A$1:$L$5000,UPPER(SUBSTITUTE(MATCH(UPPER(SUBSTITUTE($D99," ","")),'Cleaned Google Form'!$A:$A,0)," ","")),7)="NO")),IFERROR(FIND(UPPER(SUBSTITUTE(AA$12," ","")),INDEX('Cleaned Google Form'!$A$1:$L$5000,MATCH(UPPER(SUBSTITUTE($D99," ","")),'Cleaned Google Form'!$A:$A,0),8),1),FALSE)),0,1),1)</f>
        <v>1</v>
      </c>
      <c r="AB99" s="14">
        <f>IFERROR(IF(OR(IFERROR(FIND(AB$13,INDEX('Cleaned Google Form'!$A$1:$L$5000,MATCH(UPPER(SUBSTITUTE('Main Template'!$D99," ","")),'Cleaned Google Form'!$A:$A,0),12),1),FALSE),AND(AB$17=1,NOT(INDEX('Cleaned Google Form'!$A$1:$L$5000,MATCH(UPPER(SUBSTITUTE('Main Template'!$D99," ","")),'Cleaned Google Form'!$A:$A,0),6)="NO")),AND(AB$17&gt;=26,NOT(INDEX('Cleaned Google Form'!$A$1:$L$5000,UPPER(SUBSTITUTE(MATCH(UPPER(SUBSTITUTE($D99," ","")),'Cleaned Google Form'!$A:$A,0)," ","")),7)="NO")),IFERROR(FIND(UPPER(SUBSTITUTE(AB$12," ","")),INDEX('Cleaned Google Form'!$A$1:$L$5000,MATCH(UPPER(SUBSTITUTE($D99," ","")),'Cleaned Google Form'!$A:$A,0),8),1),FALSE)),0,1),1)</f>
        <v>1</v>
      </c>
      <c r="AC99" s="14">
        <f>IFERROR(IF(OR(IFERROR(FIND(AC$13,INDEX('Cleaned Google Form'!$A$1:$L$5000,MATCH(UPPER(SUBSTITUTE('Main Template'!$D99," ","")),'Cleaned Google Form'!$A:$A,0),12),1),FALSE),AND(AC$17=1,NOT(INDEX('Cleaned Google Form'!$A$1:$L$5000,MATCH(UPPER(SUBSTITUTE('Main Template'!$D99," ","")),'Cleaned Google Form'!$A:$A,0),6)="NO")),AND(AC$17&gt;=26,NOT(INDEX('Cleaned Google Form'!$A$1:$L$5000,UPPER(SUBSTITUTE(MATCH(UPPER(SUBSTITUTE($D99," ","")),'Cleaned Google Form'!$A:$A,0)," ","")),7)="NO")),IFERROR(FIND(UPPER(SUBSTITUTE(AC$12," ","")),INDEX('Cleaned Google Form'!$A$1:$L$5000,MATCH(UPPER(SUBSTITUTE($D99," ","")),'Cleaned Google Form'!$A:$A,0),8),1),FALSE)),0,1),1)</f>
        <v>1</v>
      </c>
      <c r="AD99" s="14">
        <f>IFERROR(IF(OR(IFERROR(FIND(AD$13,INDEX('Cleaned Google Form'!$A$1:$L$5000,MATCH(UPPER(SUBSTITUTE('Main Template'!$D99," ","")),'Cleaned Google Form'!$A:$A,0),12),1),FALSE),AND(AD$17=1,NOT(INDEX('Cleaned Google Form'!$A$1:$L$5000,MATCH(UPPER(SUBSTITUTE('Main Template'!$D99," ","")),'Cleaned Google Form'!$A:$A,0),6)="NO")),AND(AD$17&gt;=26,NOT(INDEX('Cleaned Google Form'!$A$1:$L$5000,UPPER(SUBSTITUTE(MATCH(UPPER(SUBSTITUTE($D99," ","")),'Cleaned Google Form'!$A:$A,0)," ","")),7)="NO")),IFERROR(FIND(UPPER(SUBSTITUTE(AD$12," ","")),INDEX('Cleaned Google Form'!$A$1:$L$5000,MATCH(UPPER(SUBSTITUTE($D99," ","")),'Cleaned Google Form'!$A:$A,0),8),1),FALSE)),0,1),1)</f>
        <v>1</v>
      </c>
      <c r="AE99" s="14">
        <f>IFERROR(IF(OR(IFERROR(FIND(AE$13,INDEX('Cleaned Google Form'!$A$1:$L$5000,MATCH(UPPER(SUBSTITUTE('Main Template'!$D99," ","")),'Cleaned Google Form'!$A:$A,0),12),1),FALSE),AND(AE$17=1,NOT(INDEX('Cleaned Google Form'!$A$1:$L$5000,MATCH(UPPER(SUBSTITUTE('Main Template'!$D99," ","")),'Cleaned Google Form'!$A:$A,0),6)="NO")),AND(AE$17&gt;=26,NOT(INDEX('Cleaned Google Form'!$A$1:$L$5000,UPPER(SUBSTITUTE(MATCH(UPPER(SUBSTITUTE($D99," ","")),'Cleaned Google Form'!$A:$A,0)," ","")),7)="NO")),IFERROR(FIND(UPPER(SUBSTITUTE(AE$12," ","")),INDEX('Cleaned Google Form'!$A$1:$L$5000,MATCH(UPPER(SUBSTITUTE($D99," ","")),'Cleaned Google Form'!$A:$A,0),8),1),FALSE)),0,1),1)</f>
        <v>1</v>
      </c>
      <c r="AF99" s="14">
        <f>IFERROR(IF(OR(IFERROR(FIND(AF$13,INDEX('Cleaned Google Form'!$A$1:$L$5000,MATCH(UPPER(SUBSTITUTE('Main Template'!$D99," ","")),'Cleaned Google Form'!$A:$A,0),12),1),FALSE),AND(AF$17=1,NOT(INDEX('Cleaned Google Form'!$A$1:$L$5000,MATCH(UPPER(SUBSTITUTE('Main Template'!$D99," ","")),'Cleaned Google Form'!$A:$A,0),6)="NO")),AND(AF$17&gt;=26,NOT(INDEX('Cleaned Google Form'!$A$1:$L$5000,UPPER(SUBSTITUTE(MATCH(UPPER(SUBSTITUTE($D99," ","")),'Cleaned Google Form'!$A:$A,0)," ","")),7)="NO")),IFERROR(FIND(UPPER(SUBSTITUTE(AF$12," ","")),INDEX('Cleaned Google Form'!$A$1:$L$5000,MATCH(UPPER(SUBSTITUTE($D99," ","")),'Cleaned Google Form'!$A:$A,0),8),1),FALSE)),0,1),1)</f>
        <v>1</v>
      </c>
      <c r="AG99" s="14">
        <f>IFERROR(IF(OR(IFERROR(FIND(AG$13,INDEX('Cleaned Google Form'!$A$1:$L$5000,MATCH(UPPER(SUBSTITUTE('Main Template'!$D99," ","")),'Cleaned Google Form'!$A:$A,0),12),1),FALSE),AND(AG$17=1,NOT(INDEX('Cleaned Google Form'!$A$1:$L$5000,MATCH(UPPER(SUBSTITUTE('Main Template'!$D99," ","")),'Cleaned Google Form'!$A:$A,0),6)="NO")),AND(AG$17&gt;=26,NOT(INDEX('Cleaned Google Form'!$A$1:$L$5000,UPPER(SUBSTITUTE(MATCH(UPPER(SUBSTITUTE($D99," ","")),'Cleaned Google Form'!$A:$A,0)," ","")),7)="NO")),IFERROR(FIND(UPPER(SUBSTITUTE(AG$12," ","")),INDEX('Cleaned Google Form'!$A$1:$L$5000,MATCH(UPPER(SUBSTITUTE($D99," ","")),'Cleaned Google Form'!$A:$A,0),8),1),FALSE)),0,1),1)</f>
        <v>1</v>
      </c>
      <c r="AH99" s="14">
        <f>IFERROR(IF(OR(IFERROR(FIND(AH$13,INDEX('Cleaned Google Form'!$A$1:$L$5000,MATCH(UPPER(SUBSTITUTE('Main Template'!$D99," ","")),'Cleaned Google Form'!$A:$A,0),12),1),FALSE),AND(AH$17=1,NOT(INDEX('Cleaned Google Form'!$A$1:$L$5000,MATCH(UPPER(SUBSTITUTE('Main Template'!$D99," ","")),'Cleaned Google Form'!$A:$A,0),6)="NO")),AND(AH$17&gt;=26,NOT(INDEX('Cleaned Google Form'!$A$1:$L$5000,UPPER(SUBSTITUTE(MATCH(UPPER(SUBSTITUTE($D99," ","")),'Cleaned Google Form'!$A:$A,0)," ","")),7)="NO")),IFERROR(FIND(UPPER(SUBSTITUTE(AH$12," ","")),INDEX('Cleaned Google Form'!$A$1:$L$5000,MATCH(UPPER(SUBSTITUTE($D99," ","")),'Cleaned Google Form'!$A:$A,0),8),1),FALSE)),0,1),1)</f>
        <v>1</v>
      </c>
      <c r="AI99" s="14">
        <f>IFERROR(IF(OR(IFERROR(FIND(AI$13,INDEX('Cleaned Google Form'!$A$1:$L$5000,MATCH(UPPER(SUBSTITUTE('Main Template'!$D99," ","")),'Cleaned Google Form'!$A:$A,0),12),1),FALSE),AND(AI$17=1,NOT(INDEX('Cleaned Google Form'!$A$1:$L$5000,MATCH(UPPER(SUBSTITUTE('Main Template'!$D99," ","")),'Cleaned Google Form'!$A:$A,0),6)="NO")),AND(AI$17&gt;=26,NOT(INDEX('Cleaned Google Form'!$A$1:$L$5000,UPPER(SUBSTITUTE(MATCH(UPPER(SUBSTITUTE($D99," ","")),'Cleaned Google Form'!$A:$A,0)," ","")),7)="NO")),IFERROR(FIND(UPPER(SUBSTITUTE(AI$12," ","")),INDEX('Cleaned Google Form'!$A$1:$L$5000,MATCH(UPPER(SUBSTITUTE($D99," ","")),'Cleaned Google Form'!$A:$A,0),8),1),FALSE)),0,1),1)</f>
        <v>1</v>
      </c>
      <c r="AJ99" s="14">
        <f>IFERROR(IF(OR(IFERROR(FIND(AJ$13,INDEX('Cleaned Google Form'!$A$1:$L$5000,MATCH(UPPER(SUBSTITUTE('Main Template'!$D99," ","")),'Cleaned Google Form'!$A:$A,0),12),1),FALSE),AND(AJ$17=1,NOT(INDEX('Cleaned Google Form'!$A$1:$L$5000,MATCH(UPPER(SUBSTITUTE('Main Template'!$D99," ","")),'Cleaned Google Form'!$A:$A,0),6)="NO")),AND(AJ$17&gt;=26,NOT(INDEX('Cleaned Google Form'!$A$1:$L$5000,UPPER(SUBSTITUTE(MATCH(UPPER(SUBSTITUTE($D99," ","")),'Cleaned Google Form'!$A:$A,0)," ","")),7)="NO")),IFERROR(FIND(UPPER(SUBSTITUTE(AJ$12," ","")),INDEX('Cleaned Google Form'!$A$1:$L$5000,MATCH(UPPER(SUBSTITUTE($D99," ","")),'Cleaned Google Form'!$A:$A,0),8),1),FALSE)),0,1),1)</f>
        <v>1</v>
      </c>
      <c r="AK99" s="14">
        <f>IFERROR(IF(OR(IFERROR(FIND(AK$13,INDEX('Cleaned Google Form'!$A$1:$L$5000,MATCH(UPPER(SUBSTITUTE('Main Template'!$D99," ","")),'Cleaned Google Form'!$A:$A,0),12),1),FALSE),AND(AK$17=1,NOT(INDEX('Cleaned Google Form'!$A$1:$L$5000,MATCH(UPPER(SUBSTITUTE('Main Template'!$D99," ","")),'Cleaned Google Form'!$A:$A,0),6)="NO")),AND(AK$17&gt;=26,NOT(INDEX('Cleaned Google Form'!$A$1:$L$5000,UPPER(SUBSTITUTE(MATCH(UPPER(SUBSTITUTE($D99," ","")),'Cleaned Google Form'!$A:$A,0)," ","")),7)="NO")),IFERROR(FIND(UPPER(SUBSTITUTE(AK$12," ","")),INDEX('Cleaned Google Form'!$A$1:$L$5000,MATCH(UPPER(SUBSTITUTE($D99," ","")),'Cleaned Google Form'!$A:$A,0),8),1),FALSE)),0,1),1)</f>
        <v>1</v>
      </c>
      <c r="AL99" s="14">
        <f>IFERROR(IF(OR(IFERROR(FIND(AL$13,INDEX('Cleaned Google Form'!$A$1:$L$5000,MATCH(UPPER(SUBSTITUTE('Main Template'!$D99," ","")),'Cleaned Google Form'!$A:$A,0),12),1),FALSE),AND(AL$17=1,NOT(INDEX('Cleaned Google Form'!$A$1:$L$5000,MATCH(UPPER(SUBSTITUTE('Main Template'!$D99," ","")),'Cleaned Google Form'!$A:$A,0),6)="NO")),AND(AL$17&gt;=26,NOT(INDEX('Cleaned Google Form'!$A$1:$L$5000,UPPER(SUBSTITUTE(MATCH(UPPER(SUBSTITUTE($D99," ","")),'Cleaned Google Form'!$A:$A,0)," ","")),7)="NO")),IFERROR(FIND(UPPER(SUBSTITUTE(AL$12," ","")),INDEX('Cleaned Google Form'!$A$1:$L$5000,MATCH(UPPER(SUBSTITUTE($D99," ","")),'Cleaned Google Form'!$A:$A,0),8),1),FALSE)),0,1),1)</f>
        <v>1</v>
      </c>
      <c r="AM99" s="14">
        <f>IFERROR(IF(OR(IFERROR(FIND(AM$13,INDEX('Cleaned Google Form'!$A$1:$L$5000,MATCH(UPPER(SUBSTITUTE('Main Template'!$D99," ","")),'Cleaned Google Form'!$A:$A,0),12),1),FALSE),AND(AM$17=1,NOT(INDEX('Cleaned Google Form'!$A$1:$L$5000,MATCH(UPPER(SUBSTITUTE('Main Template'!$D99," ","")),'Cleaned Google Form'!$A:$A,0),6)="NO")),AND(AM$17&gt;=26,NOT(INDEX('Cleaned Google Form'!$A$1:$L$5000,UPPER(SUBSTITUTE(MATCH(UPPER(SUBSTITUTE($D99," ","")),'Cleaned Google Form'!$A:$A,0)," ","")),7)="NO")),IFERROR(FIND(UPPER(SUBSTITUTE(AM$12," ","")),INDEX('Cleaned Google Form'!$A$1:$L$5000,MATCH(UPPER(SUBSTITUTE($D99," ","")),'Cleaned Google Form'!$A:$A,0),8),1),FALSE)),0,1),1)</f>
        <v>1</v>
      </c>
      <c r="AN99" s="14">
        <f>IFERROR(IF(OR(IFERROR(FIND(AN$13,INDEX('Cleaned Google Form'!$A$1:$L$5000,MATCH(UPPER(SUBSTITUTE('Main Template'!$D99," ","")),'Cleaned Google Form'!$A:$A,0),12),1),FALSE),AND(AN$17=1,NOT(INDEX('Cleaned Google Form'!$A$1:$L$5000,MATCH(UPPER(SUBSTITUTE('Main Template'!$D99," ","")),'Cleaned Google Form'!$A:$A,0),6)="NO")),AND(AN$17&gt;=26,NOT(INDEX('Cleaned Google Form'!$A$1:$L$5000,UPPER(SUBSTITUTE(MATCH(UPPER(SUBSTITUTE($D99," ","")),'Cleaned Google Form'!$A:$A,0)," ","")),7)="NO")),IFERROR(FIND(UPPER(SUBSTITUTE(AN$12," ","")),INDEX('Cleaned Google Form'!$A$1:$L$5000,MATCH(UPPER(SUBSTITUTE($D99," ","")),'Cleaned Google Form'!$A:$A,0),8),1),FALSE)),0,1),1)</f>
        <v>1</v>
      </c>
    </row>
    <row r="100" spans="3:40">
      <c r="C100" s="4">
        <f t="shared" si="10"/>
        <v>83</v>
      </c>
      <c r="D100" s="4" t="s">
        <v>62</v>
      </c>
      <c r="E100" s="4">
        <f>IFERROR(IF(UPPER(VLOOKUP(UPPER(SUBSTITUTE(D100," ","")),'Cleaned Google Form'!$A$1:$L$5000,3,FALSE))="YES",1,0),0)</f>
        <v>0</v>
      </c>
      <c r="F100" s="4">
        <f>IFERROR(IF(VLOOKUP(UPPER(SUBSTITUTE(D100," ","")),'Cleaned Google Form'!$A$1:$L$5000,2,FALSE)="R1",1,0),0)</f>
        <v>0</v>
      </c>
      <c r="G100" s="4">
        <f>IFERROR(IF(VLOOKUP(UPPER(SUBSTITUTE(D100," ","")),'Cleaned Google Form'!$A$1:$L$5000,4,FALSE)="VGH",1,0),0)</f>
        <v>0</v>
      </c>
      <c r="H100" s="4">
        <f>IFERROR(IF(G100+IFERROR(IF(VLOOKUP(UPPER(SUBSTITUTE(D100," ","")),'Cleaned Google Form'!$A$1:$L$5000,3,FALSE)="SPH",1,0),0)=0,1,0),0)</f>
        <v>1</v>
      </c>
      <c r="I100" s="4">
        <f t="shared" si="11"/>
        <v>83</v>
      </c>
      <c r="J100" s="14">
        <f>IFERROR(IF(OR(IFERROR(FIND(J$13,INDEX('Cleaned Google Form'!$A$1:$L$5000,MATCH(UPPER(SUBSTITUTE('Main Template'!$D100," ","")),'Cleaned Google Form'!$A:$A,0),12),1),FALSE),AND(J$17=1,NOT(INDEX('Cleaned Google Form'!$A$1:$L$5000,MATCH(UPPER(SUBSTITUTE('Main Template'!$D100," ","")),'Cleaned Google Form'!$A:$A,0),6)="NO")),AND(J$17&gt;=26,NOT(INDEX('Cleaned Google Form'!$A$1:$L$5000,UPPER(SUBSTITUTE(MATCH(UPPER(SUBSTITUTE($D100," ","")),'Cleaned Google Form'!$A:$A,0)," ","")),7)="NO")),IFERROR(FIND(UPPER(SUBSTITUTE(J$12," ","")),INDEX('Cleaned Google Form'!$A$1:$L$5000,MATCH(UPPER(SUBSTITUTE($D100," ","")),'Cleaned Google Form'!$A:$A,0),8),1),FALSE)),0,1),1)</f>
        <v>1</v>
      </c>
      <c r="K100" s="14">
        <f>IFERROR(IF(OR(IFERROR(FIND(K$13,INDEX('Cleaned Google Form'!$A$1:$L$5000,MATCH(UPPER(SUBSTITUTE('Main Template'!$D100," ","")),'Cleaned Google Form'!$A:$A,0),12),1),FALSE),AND(K$17=1,NOT(INDEX('Cleaned Google Form'!$A$1:$L$5000,MATCH(UPPER(SUBSTITUTE('Main Template'!$D100," ","")),'Cleaned Google Form'!$A:$A,0),6)="NO")),AND(K$17&gt;=26,NOT(INDEX('Cleaned Google Form'!$A$1:$L$5000,UPPER(SUBSTITUTE(MATCH(UPPER(SUBSTITUTE($D100," ","")),'Cleaned Google Form'!$A:$A,0)," ","")),7)="NO")),IFERROR(FIND(UPPER(SUBSTITUTE(K$12," ","")),INDEX('Cleaned Google Form'!$A$1:$L$5000,MATCH(UPPER(SUBSTITUTE($D100," ","")),'Cleaned Google Form'!$A:$A,0),8),1),FALSE)),0,1),1)</f>
        <v>1</v>
      </c>
      <c r="L100" s="14">
        <f>IFERROR(IF(OR(IFERROR(FIND(L$13,INDEX('Cleaned Google Form'!$A$1:$L$5000,MATCH(UPPER(SUBSTITUTE('Main Template'!$D100," ","")),'Cleaned Google Form'!$A:$A,0),12),1),FALSE),AND(L$17=1,NOT(INDEX('Cleaned Google Form'!$A$1:$L$5000,MATCH(UPPER(SUBSTITUTE('Main Template'!$D100," ","")),'Cleaned Google Form'!$A:$A,0),6)="NO")),AND(L$17&gt;=26,NOT(INDEX('Cleaned Google Form'!$A$1:$L$5000,UPPER(SUBSTITUTE(MATCH(UPPER(SUBSTITUTE($D100," ","")),'Cleaned Google Form'!$A:$A,0)," ","")),7)="NO")),IFERROR(FIND(UPPER(SUBSTITUTE(L$12," ","")),INDEX('Cleaned Google Form'!$A$1:$L$5000,MATCH(UPPER(SUBSTITUTE($D100," ","")),'Cleaned Google Form'!$A:$A,0),8),1),FALSE)),0,1),1)</f>
        <v>1</v>
      </c>
      <c r="M100" s="14">
        <f>IFERROR(IF(OR(IFERROR(FIND(M$13,INDEX('Cleaned Google Form'!$A$1:$L$5000,MATCH(UPPER(SUBSTITUTE('Main Template'!$D100," ","")),'Cleaned Google Form'!$A:$A,0),12),1),FALSE),AND(M$17=1,NOT(INDEX('Cleaned Google Form'!$A$1:$L$5000,MATCH(UPPER(SUBSTITUTE('Main Template'!$D100," ","")),'Cleaned Google Form'!$A:$A,0),6)="NO")),AND(M$17&gt;=26,NOT(INDEX('Cleaned Google Form'!$A$1:$L$5000,UPPER(SUBSTITUTE(MATCH(UPPER(SUBSTITUTE($D100," ","")),'Cleaned Google Form'!$A:$A,0)," ","")),7)="NO")),IFERROR(FIND(UPPER(SUBSTITUTE(M$12," ","")),INDEX('Cleaned Google Form'!$A$1:$L$5000,MATCH(UPPER(SUBSTITUTE($D100," ","")),'Cleaned Google Form'!$A:$A,0),8),1),FALSE)),0,1),1)</f>
        <v>1</v>
      </c>
      <c r="N100" s="14">
        <f>IFERROR(IF(OR(IFERROR(FIND(N$13,INDEX('Cleaned Google Form'!$A$1:$L$5000,MATCH(UPPER(SUBSTITUTE('Main Template'!$D100," ","")),'Cleaned Google Form'!$A:$A,0),12),1),FALSE),AND(N$17=1,NOT(INDEX('Cleaned Google Form'!$A$1:$L$5000,MATCH(UPPER(SUBSTITUTE('Main Template'!$D100," ","")),'Cleaned Google Form'!$A:$A,0),6)="NO")),AND(N$17&gt;=26,NOT(INDEX('Cleaned Google Form'!$A$1:$L$5000,UPPER(SUBSTITUTE(MATCH(UPPER(SUBSTITUTE($D100," ","")),'Cleaned Google Form'!$A:$A,0)," ","")),7)="NO")),IFERROR(FIND(UPPER(SUBSTITUTE(N$12," ","")),INDEX('Cleaned Google Form'!$A$1:$L$5000,MATCH(UPPER(SUBSTITUTE($D100," ","")),'Cleaned Google Form'!$A:$A,0),8),1),FALSE)),0,1),1)</f>
        <v>1</v>
      </c>
      <c r="O100" s="14">
        <f>IFERROR(IF(OR(IFERROR(FIND(O$13,INDEX('Cleaned Google Form'!$A$1:$L$5000,MATCH(UPPER(SUBSTITUTE('Main Template'!$D100," ","")),'Cleaned Google Form'!$A:$A,0),12),1),FALSE),AND(O$17=1,NOT(INDEX('Cleaned Google Form'!$A$1:$L$5000,MATCH(UPPER(SUBSTITUTE('Main Template'!$D100," ","")),'Cleaned Google Form'!$A:$A,0),6)="NO")),AND(O$17&gt;=26,NOT(INDEX('Cleaned Google Form'!$A$1:$L$5000,UPPER(SUBSTITUTE(MATCH(UPPER(SUBSTITUTE($D100," ","")),'Cleaned Google Form'!$A:$A,0)," ","")),7)="NO")),IFERROR(FIND(UPPER(SUBSTITUTE(O$12," ","")),INDEX('Cleaned Google Form'!$A$1:$L$5000,MATCH(UPPER(SUBSTITUTE($D100," ","")),'Cleaned Google Form'!$A:$A,0),8),1),FALSE)),0,1),1)</f>
        <v>1</v>
      </c>
      <c r="P100" s="14">
        <f>IFERROR(IF(OR(IFERROR(FIND(P$13,INDEX('Cleaned Google Form'!$A$1:$L$5000,MATCH(UPPER(SUBSTITUTE('Main Template'!$D100," ","")),'Cleaned Google Form'!$A:$A,0),12),1),FALSE),AND(P$17=1,NOT(INDEX('Cleaned Google Form'!$A$1:$L$5000,MATCH(UPPER(SUBSTITUTE('Main Template'!$D100," ","")),'Cleaned Google Form'!$A:$A,0),6)="NO")),AND(P$17&gt;=26,NOT(INDEX('Cleaned Google Form'!$A$1:$L$5000,UPPER(SUBSTITUTE(MATCH(UPPER(SUBSTITUTE($D100," ","")),'Cleaned Google Form'!$A:$A,0)," ","")),7)="NO")),IFERROR(FIND(UPPER(SUBSTITUTE(P$12," ","")),INDEX('Cleaned Google Form'!$A$1:$L$5000,MATCH(UPPER(SUBSTITUTE($D100," ","")),'Cleaned Google Form'!$A:$A,0),8),1),FALSE)),0,1),1)</f>
        <v>1</v>
      </c>
      <c r="Q100" s="14">
        <f>IFERROR(IF(OR(IFERROR(FIND(Q$13,INDEX('Cleaned Google Form'!$A$1:$L$5000,MATCH(UPPER(SUBSTITUTE('Main Template'!$D100," ","")),'Cleaned Google Form'!$A:$A,0),12),1),FALSE),AND(Q$17=1,NOT(INDEX('Cleaned Google Form'!$A$1:$L$5000,MATCH(UPPER(SUBSTITUTE('Main Template'!$D100," ","")),'Cleaned Google Form'!$A:$A,0),6)="NO")),AND(Q$17&gt;=26,NOT(INDEX('Cleaned Google Form'!$A$1:$L$5000,UPPER(SUBSTITUTE(MATCH(UPPER(SUBSTITUTE($D100," ","")),'Cleaned Google Form'!$A:$A,0)," ","")),7)="NO")),IFERROR(FIND(UPPER(SUBSTITUTE(Q$12," ","")),INDEX('Cleaned Google Form'!$A$1:$L$5000,MATCH(UPPER(SUBSTITUTE($D100," ","")),'Cleaned Google Form'!$A:$A,0),8),1),FALSE)),0,1),1)</f>
        <v>1</v>
      </c>
      <c r="R100" s="14">
        <f>IFERROR(IF(OR(IFERROR(FIND(R$13,INDEX('Cleaned Google Form'!$A$1:$L$5000,MATCH(UPPER(SUBSTITUTE('Main Template'!$D100," ","")),'Cleaned Google Form'!$A:$A,0),12),1),FALSE),AND(R$17=1,NOT(INDEX('Cleaned Google Form'!$A$1:$L$5000,MATCH(UPPER(SUBSTITUTE('Main Template'!$D100," ","")),'Cleaned Google Form'!$A:$A,0),6)="NO")),AND(R$17&gt;=26,NOT(INDEX('Cleaned Google Form'!$A$1:$L$5000,UPPER(SUBSTITUTE(MATCH(UPPER(SUBSTITUTE($D100," ","")),'Cleaned Google Form'!$A:$A,0)," ","")),7)="NO")),IFERROR(FIND(UPPER(SUBSTITUTE(R$12," ","")),INDEX('Cleaned Google Form'!$A$1:$L$5000,MATCH(UPPER(SUBSTITUTE($D100," ","")),'Cleaned Google Form'!$A:$A,0),8),1),FALSE)),0,1),1)</f>
        <v>1</v>
      </c>
      <c r="S100" s="14">
        <f>IFERROR(IF(OR(IFERROR(FIND(S$13,INDEX('Cleaned Google Form'!$A$1:$L$5000,MATCH(UPPER(SUBSTITUTE('Main Template'!$D100," ","")),'Cleaned Google Form'!$A:$A,0),12),1),FALSE),AND(S$17=1,NOT(INDEX('Cleaned Google Form'!$A$1:$L$5000,MATCH(UPPER(SUBSTITUTE('Main Template'!$D100," ","")),'Cleaned Google Form'!$A:$A,0),6)="NO")),AND(S$17&gt;=26,NOT(INDEX('Cleaned Google Form'!$A$1:$L$5000,UPPER(SUBSTITUTE(MATCH(UPPER(SUBSTITUTE($D100," ","")),'Cleaned Google Form'!$A:$A,0)," ","")),7)="NO")),IFERROR(FIND(UPPER(SUBSTITUTE(S$12," ","")),INDEX('Cleaned Google Form'!$A$1:$L$5000,MATCH(UPPER(SUBSTITUTE($D100," ","")),'Cleaned Google Form'!$A:$A,0),8),1),FALSE)),0,1),1)</f>
        <v>1</v>
      </c>
      <c r="T100" s="14">
        <f>IFERROR(IF(OR(IFERROR(FIND(T$13,INDEX('Cleaned Google Form'!$A$1:$L$5000,MATCH(UPPER(SUBSTITUTE('Main Template'!$D100," ","")),'Cleaned Google Form'!$A:$A,0),12),1),FALSE),AND(T$17=1,NOT(INDEX('Cleaned Google Form'!$A$1:$L$5000,MATCH(UPPER(SUBSTITUTE('Main Template'!$D100," ","")),'Cleaned Google Form'!$A:$A,0),6)="NO")),AND(T$17&gt;=26,NOT(INDEX('Cleaned Google Form'!$A$1:$L$5000,UPPER(SUBSTITUTE(MATCH(UPPER(SUBSTITUTE($D100," ","")),'Cleaned Google Form'!$A:$A,0)," ","")),7)="NO")),IFERROR(FIND(UPPER(SUBSTITUTE(T$12," ","")),INDEX('Cleaned Google Form'!$A$1:$L$5000,MATCH(UPPER(SUBSTITUTE($D100," ","")),'Cleaned Google Form'!$A:$A,0),8),1),FALSE)),0,1),1)</f>
        <v>1</v>
      </c>
      <c r="U100" s="14">
        <f>IFERROR(IF(OR(IFERROR(FIND(U$13,INDEX('Cleaned Google Form'!$A$1:$L$5000,MATCH(UPPER(SUBSTITUTE('Main Template'!$D100," ","")),'Cleaned Google Form'!$A:$A,0),12),1),FALSE),AND(U$17=1,NOT(INDEX('Cleaned Google Form'!$A$1:$L$5000,MATCH(UPPER(SUBSTITUTE('Main Template'!$D100," ","")),'Cleaned Google Form'!$A:$A,0),6)="NO")),AND(U$17&gt;=26,NOT(INDEX('Cleaned Google Form'!$A$1:$L$5000,UPPER(SUBSTITUTE(MATCH(UPPER(SUBSTITUTE($D100," ","")),'Cleaned Google Form'!$A:$A,0)," ","")),7)="NO")),IFERROR(FIND(UPPER(SUBSTITUTE(U$12," ","")),INDEX('Cleaned Google Form'!$A$1:$L$5000,MATCH(UPPER(SUBSTITUTE($D100," ","")),'Cleaned Google Form'!$A:$A,0),8),1),FALSE)),0,1),1)</f>
        <v>1</v>
      </c>
      <c r="V100" s="14">
        <f>IFERROR(IF(OR(IFERROR(FIND(V$13,INDEX('Cleaned Google Form'!$A$1:$L$5000,MATCH(UPPER(SUBSTITUTE('Main Template'!$D100," ","")),'Cleaned Google Form'!$A:$A,0),12),1),FALSE),AND(V$17=1,NOT(INDEX('Cleaned Google Form'!$A$1:$L$5000,MATCH(UPPER(SUBSTITUTE('Main Template'!$D100," ","")),'Cleaned Google Form'!$A:$A,0),6)="NO")),AND(V$17&gt;=26,NOT(INDEX('Cleaned Google Form'!$A$1:$L$5000,UPPER(SUBSTITUTE(MATCH(UPPER(SUBSTITUTE($D100," ","")),'Cleaned Google Form'!$A:$A,0)," ","")),7)="NO")),IFERROR(FIND(UPPER(SUBSTITUTE(V$12," ","")),INDEX('Cleaned Google Form'!$A$1:$L$5000,MATCH(UPPER(SUBSTITUTE($D100," ","")),'Cleaned Google Form'!$A:$A,0),8),1),FALSE)),0,1),1)</f>
        <v>1</v>
      </c>
      <c r="W100" s="14">
        <f>IFERROR(IF(OR(IFERROR(FIND(W$13,INDEX('Cleaned Google Form'!$A$1:$L$5000,MATCH(UPPER(SUBSTITUTE('Main Template'!$D100," ","")),'Cleaned Google Form'!$A:$A,0),12),1),FALSE),AND(W$17=1,NOT(INDEX('Cleaned Google Form'!$A$1:$L$5000,MATCH(UPPER(SUBSTITUTE('Main Template'!$D100," ","")),'Cleaned Google Form'!$A:$A,0),6)="NO")),AND(W$17&gt;=26,NOT(INDEX('Cleaned Google Form'!$A$1:$L$5000,UPPER(SUBSTITUTE(MATCH(UPPER(SUBSTITUTE($D100," ","")),'Cleaned Google Form'!$A:$A,0)," ","")),7)="NO")),IFERROR(FIND(UPPER(SUBSTITUTE(W$12," ","")),INDEX('Cleaned Google Form'!$A$1:$L$5000,MATCH(UPPER(SUBSTITUTE($D100," ","")),'Cleaned Google Form'!$A:$A,0),8),1),FALSE)),0,1),1)</f>
        <v>1</v>
      </c>
      <c r="X100" s="14">
        <f>IFERROR(IF(OR(IFERROR(FIND(X$13,INDEX('Cleaned Google Form'!$A$1:$L$5000,MATCH(UPPER(SUBSTITUTE('Main Template'!$D100," ","")),'Cleaned Google Form'!$A:$A,0),12),1),FALSE),AND(X$17=1,NOT(INDEX('Cleaned Google Form'!$A$1:$L$5000,MATCH(UPPER(SUBSTITUTE('Main Template'!$D100," ","")),'Cleaned Google Form'!$A:$A,0),6)="NO")),AND(X$17&gt;=26,NOT(INDEX('Cleaned Google Form'!$A$1:$L$5000,UPPER(SUBSTITUTE(MATCH(UPPER(SUBSTITUTE($D100," ","")),'Cleaned Google Form'!$A:$A,0)," ","")),7)="NO")),IFERROR(FIND(UPPER(SUBSTITUTE(X$12," ","")),INDEX('Cleaned Google Form'!$A$1:$L$5000,MATCH(UPPER(SUBSTITUTE($D100," ","")),'Cleaned Google Form'!$A:$A,0),8),1),FALSE)),0,1),1)</f>
        <v>1</v>
      </c>
      <c r="Y100" s="14">
        <f>IFERROR(IF(OR(IFERROR(FIND(Y$13,INDEX('Cleaned Google Form'!$A$1:$L$5000,MATCH(UPPER(SUBSTITUTE('Main Template'!$D100," ","")),'Cleaned Google Form'!$A:$A,0),12),1),FALSE),AND(Y$17=1,NOT(INDEX('Cleaned Google Form'!$A$1:$L$5000,MATCH(UPPER(SUBSTITUTE('Main Template'!$D100," ","")),'Cleaned Google Form'!$A:$A,0),6)="NO")),AND(Y$17&gt;=26,NOT(INDEX('Cleaned Google Form'!$A$1:$L$5000,UPPER(SUBSTITUTE(MATCH(UPPER(SUBSTITUTE($D100," ","")),'Cleaned Google Form'!$A:$A,0)," ","")),7)="NO")),IFERROR(FIND(UPPER(SUBSTITUTE(Y$12," ","")),INDEX('Cleaned Google Form'!$A$1:$L$5000,MATCH(UPPER(SUBSTITUTE($D100," ","")),'Cleaned Google Form'!$A:$A,0),8),1),FALSE)),0,1),1)</f>
        <v>1</v>
      </c>
      <c r="Z100" s="14">
        <f>IFERROR(IF(OR(IFERROR(FIND(Z$13,INDEX('Cleaned Google Form'!$A$1:$L$5000,MATCH(UPPER(SUBSTITUTE('Main Template'!$D100," ","")),'Cleaned Google Form'!$A:$A,0),12),1),FALSE),AND(Z$17=1,NOT(INDEX('Cleaned Google Form'!$A$1:$L$5000,MATCH(UPPER(SUBSTITUTE('Main Template'!$D100," ","")),'Cleaned Google Form'!$A:$A,0),6)="NO")),AND(Z$17&gt;=26,NOT(INDEX('Cleaned Google Form'!$A$1:$L$5000,UPPER(SUBSTITUTE(MATCH(UPPER(SUBSTITUTE($D100," ","")),'Cleaned Google Form'!$A:$A,0)," ","")),7)="NO")),IFERROR(FIND(UPPER(SUBSTITUTE(Z$12," ","")),INDEX('Cleaned Google Form'!$A$1:$L$5000,MATCH(UPPER(SUBSTITUTE($D100," ","")),'Cleaned Google Form'!$A:$A,0),8),1),FALSE)),0,1),1)</f>
        <v>1</v>
      </c>
      <c r="AA100" s="14">
        <f>IFERROR(IF(OR(IFERROR(FIND(AA$13,INDEX('Cleaned Google Form'!$A$1:$L$5000,MATCH(UPPER(SUBSTITUTE('Main Template'!$D100," ","")),'Cleaned Google Form'!$A:$A,0),12),1),FALSE),AND(AA$17=1,NOT(INDEX('Cleaned Google Form'!$A$1:$L$5000,MATCH(UPPER(SUBSTITUTE('Main Template'!$D100," ","")),'Cleaned Google Form'!$A:$A,0),6)="NO")),AND(AA$17&gt;=26,NOT(INDEX('Cleaned Google Form'!$A$1:$L$5000,UPPER(SUBSTITUTE(MATCH(UPPER(SUBSTITUTE($D100," ","")),'Cleaned Google Form'!$A:$A,0)," ","")),7)="NO")),IFERROR(FIND(UPPER(SUBSTITUTE(AA$12," ","")),INDEX('Cleaned Google Form'!$A$1:$L$5000,MATCH(UPPER(SUBSTITUTE($D100," ","")),'Cleaned Google Form'!$A:$A,0),8),1),FALSE)),0,1),1)</f>
        <v>1</v>
      </c>
      <c r="AB100" s="14">
        <f>IFERROR(IF(OR(IFERROR(FIND(AB$13,INDEX('Cleaned Google Form'!$A$1:$L$5000,MATCH(UPPER(SUBSTITUTE('Main Template'!$D100," ","")),'Cleaned Google Form'!$A:$A,0),12),1),FALSE),AND(AB$17=1,NOT(INDEX('Cleaned Google Form'!$A$1:$L$5000,MATCH(UPPER(SUBSTITUTE('Main Template'!$D100," ","")),'Cleaned Google Form'!$A:$A,0),6)="NO")),AND(AB$17&gt;=26,NOT(INDEX('Cleaned Google Form'!$A$1:$L$5000,UPPER(SUBSTITUTE(MATCH(UPPER(SUBSTITUTE($D100," ","")),'Cleaned Google Form'!$A:$A,0)," ","")),7)="NO")),IFERROR(FIND(UPPER(SUBSTITUTE(AB$12," ","")),INDEX('Cleaned Google Form'!$A$1:$L$5000,MATCH(UPPER(SUBSTITUTE($D100," ","")),'Cleaned Google Form'!$A:$A,0),8),1),FALSE)),0,1),1)</f>
        <v>1</v>
      </c>
      <c r="AC100" s="14">
        <f>IFERROR(IF(OR(IFERROR(FIND(AC$13,INDEX('Cleaned Google Form'!$A$1:$L$5000,MATCH(UPPER(SUBSTITUTE('Main Template'!$D100," ","")),'Cleaned Google Form'!$A:$A,0),12),1),FALSE),AND(AC$17=1,NOT(INDEX('Cleaned Google Form'!$A$1:$L$5000,MATCH(UPPER(SUBSTITUTE('Main Template'!$D100," ","")),'Cleaned Google Form'!$A:$A,0),6)="NO")),AND(AC$17&gt;=26,NOT(INDEX('Cleaned Google Form'!$A$1:$L$5000,UPPER(SUBSTITUTE(MATCH(UPPER(SUBSTITUTE($D100," ","")),'Cleaned Google Form'!$A:$A,0)," ","")),7)="NO")),IFERROR(FIND(UPPER(SUBSTITUTE(AC$12," ","")),INDEX('Cleaned Google Form'!$A$1:$L$5000,MATCH(UPPER(SUBSTITUTE($D100," ","")),'Cleaned Google Form'!$A:$A,0),8),1),FALSE)),0,1),1)</f>
        <v>1</v>
      </c>
      <c r="AD100" s="14">
        <f>IFERROR(IF(OR(IFERROR(FIND(AD$13,INDEX('Cleaned Google Form'!$A$1:$L$5000,MATCH(UPPER(SUBSTITUTE('Main Template'!$D100," ","")),'Cleaned Google Form'!$A:$A,0),12),1),FALSE),AND(AD$17=1,NOT(INDEX('Cleaned Google Form'!$A$1:$L$5000,MATCH(UPPER(SUBSTITUTE('Main Template'!$D100," ","")),'Cleaned Google Form'!$A:$A,0),6)="NO")),AND(AD$17&gt;=26,NOT(INDEX('Cleaned Google Form'!$A$1:$L$5000,UPPER(SUBSTITUTE(MATCH(UPPER(SUBSTITUTE($D100," ","")),'Cleaned Google Form'!$A:$A,0)," ","")),7)="NO")),IFERROR(FIND(UPPER(SUBSTITUTE(AD$12," ","")),INDEX('Cleaned Google Form'!$A$1:$L$5000,MATCH(UPPER(SUBSTITUTE($D100," ","")),'Cleaned Google Form'!$A:$A,0),8),1),FALSE)),0,1),1)</f>
        <v>1</v>
      </c>
      <c r="AE100" s="14">
        <f>IFERROR(IF(OR(IFERROR(FIND(AE$13,INDEX('Cleaned Google Form'!$A$1:$L$5000,MATCH(UPPER(SUBSTITUTE('Main Template'!$D100," ","")),'Cleaned Google Form'!$A:$A,0),12),1),FALSE),AND(AE$17=1,NOT(INDEX('Cleaned Google Form'!$A$1:$L$5000,MATCH(UPPER(SUBSTITUTE('Main Template'!$D100," ","")),'Cleaned Google Form'!$A:$A,0),6)="NO")),AND(AE$17&gt;=26,NOT(INDEX('Cleaned Google Form'!$A$1:$L$5000,UPPER(SUBSTITUTE(MATCH(UPPER(SUBSTITUTE($D100," ","")),'Cleaned Google Form'!$A:$A,0)," ","")),7)="NO")),IFERROR(FIND(UPPER(SUBSTITUTE(AE$12," ","")),INDEX('Cleaned Google Form'!$A$1:$L$5000,MATCH(UPPER(SUBSTITUTE($D100," ","")),'Cleaned Google Form'!$A:$A,0),8),1),FALSE)),0,1),1)</f>
        <v>1</v>
      </c>
      <c r="AF100" s="14">
        <f>IFERROR(IF(OR(IFERROR(FIND(AF$13,INDEX('Cleaned Google Form'!$A$1:$L$5000,MATCH(UPPER(SUBSTITUTE('Main Template'!$D100," ","")),'Cleaned Google Form'!$A:$A,0),12),1),FALSE),AND(AF$17=1,NOT(INDEX('Cleaned Google Form'!$A$1:$L$5000,MATCH(UPPER(SUBSTITUTE('Main Template'!$D100," ","")),'Cleaned Google Form'!$A:$A,0),6)="NO")),AND(AF$17&gt;=26,NOT(INDEX('Cleaned Google Form'!$A$1:$L$5000,UPPER(SUBSTITUTE(MATCH(UPPER(SUBSTITUTE($D100," ","")),'Cleaned Google Form'!$A:$A,0)," ","")),7)="NO")),IFERROR(FIND(UPPER(SUBSTITUTE(AF$12," ","")),INDEX('Cleaned Google Form'!$A$1:$L$5000,MATCH(UPPER(SUBSTITUTE($D100," ","")),'Cleaned Google Form'!$A:$A,0),8),1),FALSE)),0,1),1)</f>
        <v>1</v>
      </c>
      <c r="AG100" s="14">
        <f>IFERROR(IF(OR(IFERROR(FIND(AG$13,INDEX('Cleaned Google Form'!$A$1:$L$5000,MATCH(UPPER(SUBSTITUTE('Main Template'!$D100," ","")),'Cleaned Google Form'!$A:$A,0),12),1),FALSE),AND(AG$17=1,NOT(INDEX('Cleaned Google Form'!$A$1:$L$5000,MATCH(UPPER(SUBSTITUTE('Main Template'!$D100," ","")),'Cleaned Google Form'!$A:$A,0),6)="NO")),AND(AG$17&gt;=26,NOT(INDEX('Cleaned Google Form'!$A$1:$L$5000,UPPER(SUBSTITUTE(MATCH(UPPER(SUBSTITUTE($D100," ","")),'Cleaned Google Form'!$A:$A,0)," ","")),7)="NO")),IFERROR(FIND(UPPER(SUBSTITUTE(AG$12," ","")),INDEX('Cleaned Google Form'!$A$1:$L$5000,MATCH(UPPER(SUBSTITUTE($D100," ","")),'Cleaned Google Form'!$A:$A,0),8),1),FALSE)),0,1),1)</f>
        <v>1</v>
      </c>
      <c r="AH100" s="14">
        <f>IFERROR(IF(OR(IFERROR(FIND(AH$13,INDEX('Cleaned Google Form'!$A$1:$L$5000,MATCH(UPPER(SUBSTITUTE('Main Template'!$D100," ","")),'Cleaned Google Form'!$A:$A,0),12),1),FALSE),AND(AH$17=1,NOT(INDEX('Cleaned Google Form'!$A$1:$L$5000,MATCH(UPPER(SUBSTITUTE('Main Template'!$D100," ","")),'Cleaned Google Form'!$A:$A,0),6)="NO")),AND(AH$17&gt;=26,NOT(INDEX('Cleaned Google Form'!$A$1:$L$5000,UPPER(SUBSTITUTE(MATCH(UPPER(SUBSTITUTE($D100," ","")),'Cleaned Google Form'!$A:$A,0)," ","")),7)="NO")),IFERROR(FIND(UPPER(SUBSTITUTE(AH$12," ","")),INDEX('Cleaned Google Form'!$A$1:$L$5000,MATCH(UPPER(SUBSTITUTE($D100," ","")),'Cleaned Google Form'!$A:$A,0),8),1),FALSE)),0,1),1)</f>
        <v>1</v>
      </c>
      <c r="AI100" s="14">
        <f>IFERROR(IF(OR(IFERROR(FIND(AI$13,INDEX('Cleaned Google Form'!$A$1:$L$5000,MATCH(UPPER(SUBSTITUTE('Main Template'!$D100," ","")),'Cleaned Google Form'!$A:$A,0),12),1),FALSE),AND(AI$17=1,NOT(INDEX('Cleaned Google Form'!$A$1:$L$5000,MATCH(UPPER(SUBSTITUTE('Main Template'!$D100," ","")),'Cleaned Google Form'!$A:$A,0),6)="NO")),AND(AI$17&gt;=26,NOT(INDEX('Cleaned Google Form'!$A$1:$L$5000,UPPER(SUBSTITUTE(MATCH(UPPER(SUBSTITUTE($D100," ","")),'Cleaned Google Form'!$A:$A,0)," ","")),7)="NO")),IFERROR(FIND(UPPER(SUBSTITUTE(AI$12," ","")),INDEX('Cleaned Google Form'!$A$1:$L$5000,MATCH(UPPER(SUBSTITUTE($D100," ","")),'Cleaned Google Form'!$A:$A,0),8),1),FALSE)),0,1),1)</f>
        <v>1</v>
      </c>
      <c r="AJ100" s="14">
        <f>IFERROR(IF(OR(IFERROR(FIND(AJ$13,INDEX('Cleaned Google Form'!$A$1:$L$5000,MATCH(UPPER(SUBSTITUTE('Main Template'!$D100," ","")),'Cleaned Google Form'!$A:$A,0),12),1),FALSE),AND(AJ$17=1,NOT(INDEX('Cleaned Google Form'!$A$1:$L$5000,MATCH(UPPER(SUBSTITUTE('Main Template'!$D100," ","")),'Cleaned Google Form'!$A:$A,0),6)="NO")),AND(AJ$17&gt;=26,NOT(INDEX('Cleaned Google Form'!$A$1:$L$5000,UPPER(SUBSTITUTE(MATCH(UPPER(SUBSTITUTE($D100," ","")),'Cleaned Google Form'!$A:$A,0)," ","")),7)="NO")),IFERROR(FIND(UPPER(SUBSTITUTE(AJ$12," ","")),INDEX('Cleaned Google Form'!$A$1:$L$5000,MATCH(UPPER(SUBSTITUTE($D100," ","")),'Cleaned Google Form'!$A:$A,0),8),1),FALSE)),0,1),1)</f>
        <v>1</v>
      </c>
      <c r="AK100" s="14">
        <f>IFERROR(IF(OR(IFERROR(FIND(AK$13,INDEX('Cleaned Google Form'!$A$1:$L$5000,MATCH(UPPER(SUBSTITUTE('Main Template'!$D100," ","")),'Cleaned Google Form'!$A:$A,0),12),1),FALSE),AND(AK$17=1,NOT(INDEX('Cleaned Google Form'!$A$1:$L$5000,MATCH(UPPER(SUBSTITUTE('Main Template'!$D100," ","")),'Cleaned Google Form'!$A:$A,0),6)="NO")),AND(AK$17&gt;=26,NOT(INDEX('Cleaned Google Form'!$A$1:$L$5000,UPPER(SUBSTITUTE(MATCH(UPPER(SUBSTITUTE($D100," ","")),'Cleaned Google Form'!$A:$A,0)," ","")),7)="NO")),IFERROR(FIND(UPPER(SUBSTITUTE(AK$12," ","")),INDEX('Cleaned Google Form'!$A$1:$L$5000,MATCH(UPPER(SUBSTITUTE($D100," ","")),'Cleaned Google Form'!$A:$A,0),8),1),FALSE)),0,1),1)</f>
        <v>1</v>
      </c>
      <c r="AL100" s="14">
        <f>IFERROR(IF(OR(IFERROR(FIND(AL$13,INDEX('Cleaned Google Form'!$A$1:$L$5000,MATCH(UPPER(SUBSTITUTE('Main Template'!$D100," ","")),'Cleaned Google Form'!$A:$A,0),12),1),FALSE),AND(AL$17=1,NOT(INDEX('Cleaned Google Form'!$A$1:$L$5000,MATCH(UPPER(SUBSTITUTE('Main Template'!$D100," ","")),'Cleaned Google Form'!$A:$A,0),6)="NO")),AND(AL$17&gt;=26,NOT(INDEX('Cleaned Google Form'!$A$1:$L$5000,UPPER(SUBSTITUTE(MATCH(UPPER(SUBSTITUTE($D100," ","")),'Cleaned Google Form'!$A:$A,0)," ","")),7)="NO")),IFERROR(FIND(UPPER(SUBSTITUTE(AL$12," ","")),INDEX('Cleaned Google Form'!$A$1:$L$5000,MATCH(UPPER(SUBSTITUTE($D100," ","")),'Cleaned Google Form'!$A:$A,0),8),1),FALSE)),0,1),1)</f>
        <v>1</v>
      </c>
      <c r="AM100" s="14">
        <f>IFERROR(IF(OR(IFERROR(FIND(AM$13,INDEX('Cleaned Google Form'!$A$1:$L$5000,MATCH(UPPER(SUBSTITUTE('Main Template'!$D100," ","")),'Cleaned Google Form'!$A:$A,0),12),1),FALSE),AND(AM$17=1,NOT(INDEX('Cleaned Google Form'!$A$1:$L$5000,MATCH(UPPER(SUBSTITUTE('Main Template'!$D100," ","")),'Cleaned Google Form'!$A:$A,0),6)="NO")),AND(AM$17&gt;=26,NOT(INDEX('Cleaned Google Form'!$A$1:$L$5000,UPPER(SUBSTITUTE(MATCH(UPPER(SUBSTITUTE($D100," ","")),'Cleaned Google Form'!$A:$A,0)," ","")),7)="NO")),IFERROR(FIND(UPPER(SUBSTITUTE(AM$12," ","")),INDEX('Cleaned Google Form'!$A$1:$L$5000,MATCH(UPPER(SUBSTITUTE($D100," ","")),'Cleaned Google Form'!$A:$A,0),8),1),FALSE)),0,1),1)</f>
        <v>1</v>
      </c>
      <c r="AN100" s="14">
        <f>IFERROR(IF(OR(IFERROR(FIND(AN$13,INDEX('Cleaned Google Form'!$A$1:$L$5000,MATCH(UPPER(SUBSTITUTE('Main Template'!$D100," ","")),'Cleaned Google Form'!$A:$A,0),12),1),FALSE),AND(AN$17=1,NOT(INDEX('Cleaned Google Form'!$A$1:$L$5000,MATCH(UPPER(SUBSTITUTE('Main Template'!$D100," ","")),'Cleaned Google Form'!$A:$A,0),6)="NO")),AND(AN$17&gt;=26,NOT(INDEX('Cleaned Google Form'!$A$1:$L$5000,UPPER(SUBSTITUTE(MATCH(UPPER(SUBSTITUTE($D100," ","")),'Cleaned Google Form'!$A:$A,0)," ","")),7)="NO")),IFERROR(FIND(UPPER(SUBSTITUTE(AN$12," ","")),INDEX('Cleaned Google Form'!$A$1:$L$5000,MATCH(UPPER(SUBSTITUTE($D100," ","")),'Cleaned Google Form'!$A:$A,0),8),1),FALSE)),0,1),1)</f>
        <v>1</v>
      </c>
    </row>
    <row r="101" spans="3:40">
      <c r="C101" s="4">
        <f t="shared" si="10"/>
        <v>84</v>
      </c>
      <c r="D101" s="4" t="s">
        <v>121</v>
      </c>
      <c r="E101" s="4">
        <f>IFERROR(IF(UPPER(VLOOKUP(UPPER(SUBSTITUTE(D101," ","")),'Cleaned Google Form'!$A$1:$L$5000,3,FALSE))="YES",1,0),0)</f>
        <v>0</v>
      </c>
      <c r="F101" s="4">
        <f>IFERROR(IF(VLOOKUP(UPPER(SUBSTITUTE(D101," ","")),'Cleaned Google Form'!$A$1:$L$5000,2,FALSE)="R1",1,0),0)</f>
        <v>0</v>
      </c>
      <c r="G101" s="4">
        <f>IFERROR(IF(VLOOKUP(UPPER(SUBSTITUTE(D101," ","")),'Cleaned Google Form'!$A$1:$L$5000,4,FALSE)="VGH",1,0),0)</f>
        <v>0</v>
      </c>
      <c r="H101" s="4">
        <f>IFERROR(IF(G101+IFERROR(IF(VLOOKUP(UPPER(SUBSTITUTE(D101," ","")),'Cleaned Google Form'!$A$1:$L$5000,3,FALSE)="SPH",1,0),0)=0,1,0),0)</f>
        <v>1</v>
      </c>
      <c r="I101" s="4">
        <f t="shared" si="11"/>
        <v>84</v>
      </c>
      <c r="J101" s="14">
        <f>IFERROR(IF(OR(IFERROR(FIND(J$13,INDEX('Cleaned Google Form'!$A$1:$L$5000,MATCH(UPPER(SUBSTITUTE('Main Template'!$D101," ","")),'Cleaned Google Form'!$A:$A,0),12),1),FALSE),AND(J$17=1,NOT(INDEX('Cleaned Google Form'!$A$1:$L$5000,MATCH(UPPER(SUBSTITUTE('Main Template'!$D101," ","")),'Cleaned Google Form'!$A:$A,0),6)="NO")),AND(J$17&gt;=26,NOT(INDEX('Cleaned Google Form'!$A$1:$L$5000,UPPER(SUBSTITUTE(MATCH(UPPER(SUBSTITUTE($D101," ","")),'Cleaned Google Form'!$A:$A,0)," ","")),7)="NO")),IFERROR(FIND(UPPER(SUBSTITUTE(J$12," ","")),INDEX('Cleaned Google Form'!$A$1:$L$5000,MATCH(UPPER(SUBSTITUTE($D101," ","")),'Cleaned Google Form'!$A:$A,0),8),1),FALSE)),0,1),1)</f>
        <v>0</v>
      </c>
      <c r="K101" s="14">
        <f>IFERROR(IF(OR(IFERROR(FIND(K$13,INDEX('Cleaned Google Form'!$A$1:$L$5000,MATCH(UPPER(SUBSTITUTE('Main Template'!$D101," ","")),'Cleaned Google Form'!$A:$A,0),12),1),FALSE),AND(K$17=1,NOT(INDEX('Cleaned Google Form'!$A$1:$L$5000,MATCH(UPPER(SUBSTITUTE('Main Template'!$D101," ","")),'Cleaned Google Form'!$A:$A,0),6)="NO")),AND(K$17&gt;=26,NOT(INDEX('Cleaned Google Form'!$A$1:$L$5000,UPPER(SUBSTITUTE(MATCH(UPPER(SUBSTITUTE($D101," ","")),'Cleaned Google Form'!$A:$A,0)," ","")),7)="NO")),IFERROR(FIND(UPPER(SUBSTITUTE(K$12," ","")),INDEX('Cleaned Google Form'!$A$1:$L$5000,MATCH(UPPER(SUBSTITUTE($D101," ","")),'Cleaned Google Form'!$A:$A,0),8),1),FALSE)),0,1),1)</f>
        <v>1</v>
      </c>
      <c r="L101" s="14">
        <f>IFERROR(IF(OR(IFERROR(FIND(L$13,INDEX('Cleaned Google Form'!$A$1:$L$5000,MATCH(UPPER(SUBSTITUTE('Main Template'!$D101," ","")),'Cleaned Google Form'!$A:$A,0),12),1),FALSE),AND(L$17=1,NOT(INDEX('Cleaned Google Form'!$A$1:$L$5000,MATCH(UPPER(SUBSTITUTE('Main Template'!$D101," ","")),'Cleaned Google Form'!$A:$A,0),6)="NO")),AND(L$17&gt;=26,NOT(INDEX('Cleaned Google Form'!$A$1:$L$5000,UPPER(SUBSTITUTE(MATCH(UPPER(SUBSTITUTE($D101," ","")),'Cleaned Google Form'!$A:$A,0)," ","")),7)="NO")),IFERROR(FIND(UPPER(SUBSTITUTE(L$12," ","")),INDEX('Cleaned Google Form'!$A$1:$L$5000,MATCH(UPPER(SUBSTITUTE($D101," ","")),'Cleaned Google Form'!$A:$A,0),8),1),FALSE)),0,1),1)</f>
        <v>1</v>
      </c>
      <c r="M101" s="14">
        <f>IFERROR(IF(OR(IFERROR(FIND(M$13,INDEX('Cleaned Google Form'!$A$1:$L$5000,MATCH(UPPER(SUBSTITUTE('Main Template'!$D101," ","")),'Cleaned Google Form'!$A:$A,0),12),1),FALSE),AND(M$17=1,NOT(INDEX('Cleaned Google Form'!$A$1:$L$5000,MATCH(UPPER(SUBSTITUTE('Main Template'!$D101," ","")),'Cleaned Google Form'!$A:$A,0),6)="NO")),AND(M$17&gt;=26,NOT(INDEX('Cleaned Google Form'!$A$1:$L$5000,UPPER(SUBSTITUTE(MATCH(UPPER(SUBSTITUTE($D101," ","")),'Cleaned Google Form'!$A:$A,0)," ","")),7)="NO")),IFERROR(FIND(UPPER(SUBSTITUTE(M$12," ","")),INDEX('Cleaned Google Form'!$A$1:$L$5000,MATCH(UPPER(SUBSTITUTE($D101," ","")),'Cleaned Google Form'!$A:$A,0),8),1),FALSE)),0,1),1)</f>
        <v>1</v>
      </c>
      <c r="N101" s="14">
        <f>IFERROR(IF(OR(IFERROR(FIND(N$13,INDEX('Cleaned Google Form'!$A$1:$L$5000,MATCH(UPPER(SUBSTITUTE('Main Template'!$D101," ","")),'Cleaned Google Form'!$A:$A,0),12),1),FALSE),AND(N$17=1,NOT(INDEX('Cleaned Google Form'!$A$1:$L$5000,MATCH(UPPER(SUBSTITUTE('Main Template'!$D101," ","")),'Cleaned Google Form'!$A:$A,0),6)="NO")),AND(N$17&gt;=26,NOT(INDEX('Cleaned Google Form'!$A$1:$L$5000,UPPER(SUBSTITUTE(MATCH(UPPER(SUBSTITUTE($D101," ","")),'Cleaned Google Form'!$A:$A,0)," ","")),7)="NO")),IFERROR(FIND(UPPER(SUBSTITUTE(N$12," ","")),INDEX('Cleaned Google Form'!$A$1:$L$5000,MATCH(UPPER(SUBSTITUTE($D101," ","")),'Cleaned Google Form'!$A:$A,0),8),1),FALSE)),0,1),1)</f>
        <v>1</v>
      </c>
      <c r="O101" s="14">
        <f>IFERROR(IF(OR(IFERROR(FIND(O$13,INDEX('Cleaned Google Form'!$A$1:$L$5000,MATCH(UPPER(SUBSTITUTE('Main Template'!$D101," ","")),'Cleaned Google Form'!$A:$A,0),12),1),FALSE),AND(O$17=1,NOT(INDEX('Cleaned Google Form'!$A$1:$L$5000,MATCH(UPPER(SUBSTITUTE('Main Template'!$D101," ","")),'Cleaned Google Form'!$A:$A,0),6)="NO")),AND(O$17&gt;=26,NOT(INDEX('Cleaned Google Form'!$A$1:$L$5000,UPPER(SUBSTITUTE(MATCH(UPPER(SUBSTITUTE($D101," ","")),'Cleaned Google Form'!$A:$A,0)," ","")),7)="NO")),IFERROR(FIND(UPPER(SUBSTITUTE(O$12," ","")),INDEX('Cleaned Google Form'!$A$1:$L$5000,MATCH(UPPER(SUBSTITUTE($D101," ","")),'Cleaned Google Form'!$A:$A,0),8),1),FALSE)),0,1),1)</f>
        <v>1</v>
      </c>
      <c r="P101" s="14">
        <f>IFERROR(IF(OR(IFERROR(FIND(P$13,INDEX('Cleaned Google Form'!$A$1:$L$5000,MATCH(UPPER(SUBSTITUTE('Main Template'!$D101," ","")),'Cleaned Google Form'!$A:$A,0),12),1),FALSE),AND(P$17=1,NOT(INDEX('Cleaned Google Form'!$A$1:$L$5000,MATCH(UPPER(SUBSTITUTE('Main Template'!$D101," ","")),'Cleaned Google Form'!$A:$A,0),6)="NO")),AND(P$17&gt;=26,NOT(INDEX('Cleaned Google Form'!$A$1:$L$5000,UPPER(SUBSTITUTE(MATCH(UPPER(SUBSTITUTE($D101," ","")),'Cleaned Google Form'!$A:$A,0)," ","")),7)="NO")),IFERROR(FIND(UPPER(SUBSTITUTE(P$12," ","")),INDEX('Cleaned Google Form'!$A$1:$L$5000,MATCH(UPPER(SUBSTITUTE($D101," ","")),'Cleaned Google Form'!$A:$A,0),8),1),FALSE)),0,1),1)</f>
        <v>1</v>
      </c>
      <c r="Q101" s="14">
        <f>IFERROR(IF(OR(IFERROR(FIND(Q$13,INDEX('Cleaned Google Form'!$A$1:$L$5000,MATCH(UPPER(SUBSTITUTE('Main Template'!$D101," ","")),'Cleaned Google Form'!$A:$A,0),12),1),FALSE),AND(Q$17=1,NOT(INDEX('Cleaned Google Form'!$A$1:$L$5000,MATCH(UPPER(SUBSTITUTE('Main Template'!$D101," ","")),'Cleaned Google Form'!$A:$A,0),6)="NO")),AND(Q$17&gt;=26,NOT(INDEX('Cleaned Google Form'!$A$1:$L$5000,UPPER(SUBSTITUTE(MATCH(UPPER(SUBSTITUTE($D101," ","")),'Cleaned Google Form'!$A:$A,0)," ","")),7)="NO")),IFERROR(FIND(UPPER(SUBSTITUTE(Q$12," ","")),INDEX('Cleaned Google Form'!$A$1:$L$5000,MATCH(UPPER(SUBSTITUTE($D101," ","")),'Cleaned Google Form'!$A:$A,0),8),1),FALSE)),0,1),1)</f>
        <v>1</v>
      </c>
      <c r="R101" s="14">
        <f>IFERROR(IF(OR(IFERROR(FIND(R$13,INDEX('Cleaned Google Form'!$A$1:$L$5000,MATCH(UPPER(SUBSTITUTE('Main Template'!$D101," ","")),'Cleaned Google Form'!$A:$A,0),12),1),FALSE),AND(R$17=1,NOT(INDEX('Cleaned Google Form'!$A$1:$L$5000,MATCH(UPPER(SUBSTITUTE('Main Template'!$D101," ","")),'Cleaned Google Form'!$A:$A,0),6)="NO")),AND(R$17&gt;=26,NOT(INDEX('Cleaned Google Form'!$A$1:$L$5000,UPPER(SUBSTITUTE(MATCH(UPPER(SUBSTITUTE($D101," ","")),'Cleaned Google Form'!$A:$A,0)," ","")),7)="NO")),IFERROR(FIND(UPPER(SUBSTITUTE(R$12," ","")),INDEX('Cleaned Google Form'!$A$1:$L$5000,MATCH(UPPER(SUBSTITUTE($D101," ","")),'Cleaned Google Form'!$A:$A,0),8),1),FALSE)),0,1),1)</f>
        <v>1</v>
      </c>
      <c r="S101" s="14">
        <f>IFERROR(IF(OR(IFERROR(FIND(S$13,INDEX('Cleaned Google Form'!$A$1:$L$5000,MATCH(UPPER(SUBSTITUTE('Main Template'!$D101," ","")),'Cleaned Google Form'!$A:$A,0),12),1),FALSE),AND(S$17=1,NOT(INDEX('Cleaned Google Form'!$A$1:$L$5000,MATCH(UPPER(SUBSTITUTE('Main Template'!$D101," ","")),'Cleaned Google Form'!$A:$A,0),6)="NO")),AND(S$17&gt;=26,NOT(INDEX('Cleaned Google Form'!$A$1:$L$5000,UPPER(SUBSTITUTE(MATCH(UPPER(SUBSTITUTE($D101," ","")),'Cleaned Google Form'!$A:$A,0)," ","")),7)="NO")),IFERROR(FIND(UPPER(SUBSTITUTE(S$12," ","")),INDEX('Cleaned Google Form'!$A$1:$L$5000,MATCH(UPPER(SUBSTITUTE($D101," ","")),'Cleaned Google Form'!$A:$A,0),8),1),FALSE)),0,1),1)</f>
        <v>1</v>
      </c>
      <c r="T101" s="14">
        <f>IFERROR(IF(OR(IFERROR(FIND(T$13,INDEX('Cleaned Google Form'!$A$1:$L$5000,MATCH(UPPER(SUBSTITUTE('Main Template'!$D101," ","")),'Cleaned Google Form'!$A:$A,0),12),1),FALSE),AND(T$17=1,NOT(INDEX('Cleaned Google Form'!$A$1:$L$5000,MATCH(UPPER(SUBSTITUTE('Main Template'!$D101," ","")),'Cleaned Google Form'!$A:$A,0),6)="NO")),AND(T$17&gt;=26,NOT(INDEX('Cleaned Google Form'!$A$1:$L$5000,UPPER(SUBSTITUTE(MATCH(UPPER(SUBSTITUTE($D101," ","")),'Cleaned Google Form'!$A:$A,0)," ","")),7)="NO")),IFERROR(FIND(UPPER(SUBSTITUTE(T$12," ","")),INDEX('Cleaned Google Form'!$A$1:$L$5000,MATCH(UPPER(SUBSTITUTE($D101," ","")),'Cleaned Google Form'!$A:$A,0),8),1),FALSE)),0,1),1)</f>
        <v>1</v>
      </c>
      <c r="U101" s="14">
        <f>IFERROR(IF(OR(IFERROR(FIND(U$13,INDEX('Cleaned Google Form'!$A$1:$L$5000,MATCH(UPPER(SUBSTITUTE('Main Template'!$D101," ","")),'Cleaned Google Form'!$A:$A,0),12),1),FALSE),AND(U$17=1,NOT(INDEX('Cleaned Google Form'!$A$1:$L$5000,MATCH(UPPER(SUBSTITUTE('Main Template'!$D101," ","")),'Cleaned Google Form'!$A:$A,0),6)="NO")),AND(U$17&gt;=26,NOT(INDEX('Cleaned Google Form'!$A$1:$L$5000,UPPER(SUBSTITUTE(MATCH(UPPER(SUBSTITUTE($D101," ","")),'Cleaned Google Form'!$A:$A,0)," ","")),7)="NO")),IFERROR(FIND(UPPER(SUBSTITUTE(U$12," ","")),INDEX('Cleaned Google Form'!$A$1:$L$5000,MATCH(UPPER(SUBSTITUTE($D101," ","")),'Cleaned Google Form'!$A:$A,0),8),1),FALSE)),0,1),1)</f>
        <v>1</v>
      </c>
      <c r="V101" s="14">
        <f>IFERROR(IF(OR(IFERROR(FIND(V$13,INDEX('Cleaned Google Form'!$A$1:$L$5000,MATCH(UPPER(SUBSTITUTE('Main Template'!$D101," ","")),'Cleaned Google Form'!$A:$A,0),12),1),FALSE),AND(V$17=1,NOT(INDEX('Cleaned Google Form'!$A$1:$L$5000,MATCH(UPPER(SUBSTITUTE('Main Template'!$D101," ","")),'Cleaned Google Form'!$A:$A,0),6)="NO")),AND(V$17&gt;=26,NOT(INDEX('Cleaned Google Form'!$A$1:$L$5000,UPPER(SUBSTITUTE(MATCH(UPPER(SUBSTITUTE($D101," ","")),'Cleaned Google Form'!$A:$A,0)," ","")),7)="NO")),IFERROR(FIND(UPPER(SUBSTITUTE(V$12," ","")),INDEX('Cleaned Google Form'!$A$1:$L$5000,MATCH(UPPER(SUBSTITUTE($D101," ","")),'Cleaned Google Form'!$A:$A,0),8),1),FALSE)),0,1),1)</f>
        <v>1</v>
      </c>
      <c r="W101" s="14">
        <f>IFERROR(IF(OR(IFERROR(FIND(W$13,INDEX('Cleaned Google Form'!$A$1:$L$5000,MATCH(UPPER(SUBSTITUTE('Main Template'!$D101," ","")),'Cleaned Google Form'!$A:$A,0),12),1),FALSE),AND(W$17=1,NOT(INDEX('Cleaned Google Form'!$A$1:$L$5000,MATCH(UPPER(SUBSTITUTE('Main Template'!$D101," ","")),'Cleaned Google Form'!$A:$A,0),6)="NO")),AND(W$17&gt;=26,NOT(INDEX('Cleaned Google Form'!$A$1:$L$5000,UPPER(SUBSTITUTE(MATCH(UPPER(SUBSTITUTE($D101," ","")),'Cleaned Google Form'!$A:$A,0)," ","")),7)="NO")),IFERROR(FIND(UPPER(SUBSTITUTE(W$12," ","")),INDEX('Cleaned Google Form'!$A$1:$L$5000,MATCH(UPPER(SUBSTITUTE($D101," ","")),'Cleaned Google Form'!$A:$A,0),8),1),FALSE)),0,1),1)</f>
        <v>1</v>
      </c>
      <c r="X101" s="14">
        <f>IFERROR(IF(OR(IFERROR(FIND(X$13,INDEX('Cleaned Google Form'!$A$1:$L$5000,MATCH(UPPER(SUBSTITUTE('Main Template'!$D101," ","")),'Cleaned Google Form'!$A:$A,0),12),1),FALSE),AND(X$17=1,NOT(INDEX('Cleaned Google Form'!$A$1:$L$5000,MATCH(UPPER(SUBSTITUTE('Main Template'!$D101," ","")),'Cleaned Google Form'!$A:$A,0),6)="NO")),AND(X$17&gt;=26,NOT(INDEX('Cleaned Google Form'!$A$1:$L$5000,UPPER(SUBSTITUTE(MATCH(UPPER(SUBSTITUTE($D101," ","")),'Cleaned Google Form'!$A:$A,0)," ","")),7)="NO")),IFERROR(FIND(UPPER(SUBSTITUTE(X$12," ","")),INDEX('Cleaned Google Form'!$A$1:$L$5000,MATCH(UPPER(SUBSTITUTE($D101," ","")),'Cleaned Google Form'!$A:$A,0),8),1),FALSE)),0,1),1)</f>
        <v>1</v>
      </c>
      <c r="Y101" s="14">
        <f>IFERROR(IF(OR(IFERROR(FIND(Y$13,INDEX('Cleaned Google Form'!$A$1:$L$5000,MATCH(UPPER(SUBSTITUTE('Main Template'!$D101," ","")),'Cleaned Google Form'!$A:$A,0),12),1),FALSE),AND(Y$17=1,NOT(INDEX('Cleaned Google Form'!$A$1:$L$5000,MATCH(UPPER(SUBSTITUTE('Main Template'!$D101," ","")),'Cleaned Google Form'!$A:$A,0),6)="NO")),AND(Y$17&gt;=26,NOT(INDEX('Cleaned Google Form'!$A$1:$L$5000,UPPER(SUBSTITUTE(MATCH(UPPER(SUBSTITUTE($D101," ","")),'Cleaned Google Form'!$A:$A,0)," ","")),7)="NO")),IFERROR(FIND(UPPER(SUBSTITUTE(Y$12," ","")),INDEX('Cleaned Google Form'!$A$1:$L$5000,MATCH(UPPER(SUBSTITUTE($D101," ","")),'Cleaned Google Form'!$A:$A,0),8),1),FALSE)),0,1),1)</f>
        <v>1</v>
      </c>
      <c r="Z101" s="14">
        <f>IFERROR(IF(OR(IFERROR(FIND(Z$13,INDEX('Cleaned Google Form'!$A$1:$L$5000,MATCH(UPPER(SUBSTITUTE('Main Template'!$D101," ","")),'Cleaned Google Form'!$A:$A,0),12),1),FALSE),AND(Z$17=1,NOT(INDEX('Cleaned Google Form'!$A$1:$L$5000,MATCH(UPPER(SUBSTITUTE('Main Template'!$D101," ","")),'Cleaned Google Form'!$A:$A,0),6)="NO")),AND(Z$17&gt;=26,NOT(INDEX('Cleaned Google Form'!$A$1:$L$5000,UPPER(SUBSTITUTE(MATCH(UPPER(SUBSTITUTE($D101," ","")),'Cleaned Google Form'!$A:$A,0)," ","")),7)="NO")),IFERROR(FIND(UPPER(SUBSTITUTE(Z$12," ","")),INDEX('Cleaned Google Form'!$A$1:$L$5000,MATCH(UPPER(SUBSTITUTE($D101," ","")),'Cleaned Google Form'!$A:$A,0),8),1),FALSE)),0,1),1)</f>
        <v>1</v>
      </c>
      <c r="AA101" s="14">
        <f>IFERROR(IF(OR(IFERROR(FIND(AA$13,INDEX('Cleaned Google Form'!$A$1:$L$5000,MATCH(UPPER(SUBSTITUTE('Main Template'!$D101," ","")),'Cleaned Google Form'!$A:$A,0),12),1),FALSE),AND(AA$17=1,NOT(INDEX('Cleaned Google Form'!$A$1:$L$5000,MATCH(UPPER(SUBSTITUTE('Main Template'!$D101," ","")),'Cleaned Google Form'!$A:$A,0),6)="NO")),AND(AA$17&gt;=26,NOT(INDEX('Cleaned Google Form'!$A$1:$L$5000,UPPER(SUBSTITUTE(MATCH(UPPER(SUBSTITUTE($D101," ","")),'Cleaned Google Form'!$A:$A,0)," ","")),7)="NO")),IFERROR(FIND(UPPER(SUBSTITUTE(AA$12," ","")),INDEX('Cleaned Google Form'!$A$1:$L$5000,MATCH(UPPER(SUBSTITUTE($D101," ","")),'Cleaned Google Form'!$A:$A,0),8),1),FALSE)),0,1),1)</f>
        <v>1</v>
      </c>
      <c r="AB101" s="14">
        <f>IFERROR(IF(OR(IFERROR(FIND(AB$13,INDEX('Cleaned Google Form'!$A$1:$L$5000,MATCH(UPPER(SUBSTITUTE('Main Template'!$D101," ","")),'Cleaned Google Form'!$A:$A,0),12),1),FALSE),AND(AB$17=1,NOT(INDEX('Cleaned Google Form'!$A$1:$L$5000,MATCH(UPPER(SUBSTITUTE('Main Template'!$D101," ","")),'Cleaned Google Form'!$A:$A,0),6)="NO")),AND(AB$17&gt;=26,NOT(INDEX('Cleaned Google Form'!$A$1:$L$5000,UPPER(SUBSTITUTE(MATCH(UPPER(SUBSTITUTE($D101," ","")),'Cleaned Google Form'!$A:$A,0)," ","")),7)="NO")),IFERROR(FIND(UPPER(SUBSTITUTE(AB$12," ","")),INDEX('Cleaned Google Form'!$A$1:$L$5000,MATCH(UPPER(SUBSTITUTE($D101," ","")),'Cleaned Google Form'!$A:$A,0),8),1),FALSE)),0,1),1)</f>
        <v>1</v>
      </c>
      <c r="AC101" s="14">
        <f>IFERROR(IF(OR(IFERROR(FIND(AC$13,INDEX('Cleaned Google Form'!$A$1:$L$5000,MATCH(UPPER(SUBSTITUTE('Main Template'!$D101," ","")),'Cleaned Google Form'!$A:$A,0),12),1),FALSE),AND(AC$17=1,NOT(INDEX('Cleaned Google Form'!$A$1:$L$5000,MATCH(UPPER(SUBSTITUTE('Main Template'!$D101," ","")),'Cleaned Google Form'!$A:$A,0),6)="NO")),AND(AC$17&gt;=26,NOT(INDEX('Cleaned Google Form'!$A$1:$L$5000,UPPER(SUBSTITUTE(MATCH(UPPER(SUBSTITUTE($D101," ","")),'Cleaned Google Form'!$A:$A,0)," ","")),7)="NO")),IFERROR(FIND(UPPER(SUBSTITUTE(AC$12," ","")),INDEX('Cleaned Google Form'!$A$1:$L$5000,MATCH(UPPER(SUBSTITUTE($D101," ","")),'Cleaned Google Form'!$A:$A,0),8),1),FALSE)),0,1),1)</f>
        <v>1</v>
      </c>
      <c r="AD101" s="14">
        <f>IFERROR(IF(OR(IFERROR(FIND(AD$13,INDEX('Cleaned Google Form'!$A$1:$L$5000,MATCH(UPPER(SUBSTITUTE('Main Template'!$D101," ","")),'Cleaned Google Form'!$A:$A,0),12),1),FALSE),AND(AD$17=1,NOT(INDEX('Cleaned Google Form'!$A$1:$L$5000,MATCH(UPPER(SUBSTITUTE('Main Template'!$D101," ","")),'Cleaned Google Form'!$A:$A,0),6)="NO")),AND(AD$17&gt;=26,NOT(INDEX('Cleaned Google Form'!$A$1:$L$5000,UPPER(SUBSTITUTE(MATCH(UPPER(SUBSTITUTE($D101," ","")),'Cleaned Google Form'!$A:$A,0)," ","")),7)="NO")),IFERROR(FIND(UPPER(SUBSTITUTE(AD$12," ","")),INDEX('Cleaned Google Form'!$A$1:$L$5000,MATCH(UPPER(SUBSTITUTE($D101," ","")),'Cleaned Google Form'!$A:$A,0),8),1),FALSE)),0,1),1)</f>
        <v>1</v>
      </c>
      <c r="AE101" s="14">
        <f>IFERROR(IF(OR(IFERROR(FIND(AE$13,INDEX('Cleaned Google Form'!$A$1:$L$5000,MATCH(UPPER(SUBSTITUTE('Main Template'!$D101," ","")),'Cleaned Google Form'!$A:$A,0),12),1),FALSE),AND(AE$17=1,NOT(INDEX('Cleaned Google Form'!$A$1:$L$5000,MATCH(UPPER(SUBSTITUTE('Main Template'!$D101," ","")),'Cleaned Google Form'!$A:$A,0),6)="NO")),AND(AE$17&gt;=26,NOT(INDEX('Cleaned Google Form'!$A$1:$L$5000,UPPER(SUBSTITUTE(MATCH(UPPER(SUBSTITUTE($D101," ","")),'Cleaned Google Form'!$A:$A,0)," ","")),7)="NO")),IFERROR(FIND(UPPER(SUBSTITUTE(AE$12," ","")),INDEX('Cleaned Google Form'!$A$1:$L$5000,MATCH(UPPER(SUBSTITUTE($D101," ","")),'Cleaned Google Form'!$A:$A,0),8),1),FALSE)),0,1),1)</f>
        <v>1</v>
      </c>
      <c r="AF101" s="14">
        <f>IFERROR(IF(OR(IFERROR(FIND(AF$13,INDEX('Cleaned Google Form'!$A$1:$L$5000,MATCH(UPPER(SUBSTITUTE('Main Template'!$D101," ","")),'Cleaned Google Form'!$A:$A,0),12),1),FALSE),AND(AF$17=1,NOT(INDEX('Cleaned Google Form'!$A$1:$L$5000,MATCH(UPPER(SUBSTITUTE('Main Template'!$D101," ","")),'Cleaned Google Form'!$A:$A,0),6)="NO")),AND(AF$17&gt;=26,NOT(INDEX('Cleaned Google Form'!$A$1:$L$5000,UPPER(SUBSTITUTE(MATCH(UPPER(SUBSTITUTE($D101," ","")),'Cleaned Google Form'!$A:$A,0)," ","")),7)="NO")),IFERROR(FIND(UPPER(SUBSTITUTE(AF$12," ","")),INDEX('Cleaned Google Form'!$A$1:$L$5000,MATCH(UPPER(SUBSTITUTE($D101," ","")),'Cleaned Google Form'!$A:$A,0),8),1),FALSE)),0,1),1)</f>
        <v>1</v>
      </c>
      <c r="AG101" s="14">
        <f>IFERROR(IF(OR(IFERROR(FIND(AG$13,INDEX('Cleaned Google Form'!$A$1:$L$5000,MATCH(UPPER(SUBSTITUTE('Main Template'!$D101," ","")),'Cleaned Google Form'!$A:$A,0),12),1),FALSE),AND(AG$17=1,NOT(INDEX('Cleaned Google Form'!$A$1:$L$5000,MATCH(UPPER(SUBSTITUTE('Main Template'!$D101," ","")),'Cleaned Google Form'!$A:$A,0),6)="NO")),AND(AG$17&gt;=26,NOT(INDEX('Cleaned Google Form'!$A$1:$L$5000,UPPER(SUBSTITUTE(MATCH(UPPER(SUBSTITUTE($D101," ","")),'Cleaned Google Form'!$A:$A,0)," ","")),7)="NO")),IFERROR(FIND(UPPER(SUBSTITUTE(AG$12," ","")),INDEX('Cleaned Google Form'!$A$1:$L$5000,MATCH(UPPER(SUBSTITUTE($D101," ","")),'Cleaned Google Form'!$A:$A,0),8),1),FALSE)),0,1),1)</f>
        <v>1</v>
      </c>
      <c r="AH101" s="14">
        <f>IFERROR(IF(OR(IFERROR(FIND(AH$13,INDEX('Cleaned Google Form'!$A$1:$L$5000,MATCH(UPPER(SUBSTITUTE('Main Template'!$D101," ","")),'Cleaned Google Form'!$A:$A,0),12),1),FALSE),AND(AH$17=1,NOT(INDEX('Cleaned Google Form'!$A$1:$L$5000,MATCH(UPPER(SUBSTITUTE('Main Template'!$D101," ","")),'Cleaned Google Form'!$A:$A,0),6)="NO")),AND(AH$17&gt;=26,NOT(INDEX('Cleaned Google Form'!$A$1:$L$5000,UPPER(SUBSTITUTE(MATCH(UPPER(SUBSTITUTE($D101," ","")),'Cleaned Google Form'!$A:$A,0)," ","")),7)="NO")),IFERROR(FIND(UPPER(SUBSTITUTE(AH$12," ","")),INDEX('Cleaned Google Form'!$A$1:$L$5000,MATCH(UPPER(SUBSTITUTE($D101," ","")),'Cleaned Google Form'!$A:$A,0),8),1),FALSE)),0,1),1)</f>
        <v>1</v>
      </c>
      <c r="AI101" s="14">
        <f>IFERROR(IF(OR(IFERROR(FIND(AI$13,INDEX('Cleaned Google Form'!$A$1:$L$5000,MATCH(UPPER(SUBSTITUTE('Main Template'!$D101," ","")),'Cleaned Google Form'!$A:$A,0),12),1),FALSE),AND(AI$17=1,NOT(INDEX('Cleaned Google Form'!$A$1:$L$5000,MATCH(UPPER(SUBSTITUTE('Main Template'!$D101," ","")),'Cleaned Google Form'!$A:$A,0),6)="NO")),AND(AI$17&gt;=26,NOT(INDEX('Cleaned Google Form'!$A$1:$L$5000,UPPER(SUBSTITUTE(MATCH(UPPER(SUBSTITUTE($D101," ","")),'Cleaned Google Form'!$A:$A,0)," ","")),7)="NO")),IFERROR(FIND(UPPER(SUBSTITUTE(AI$12," ","")),INDEX('Cleaned Google Form'!$A$1:$L$5000,MATCH(UPPER(SUBSTITUTE($D101," ","")),'Cleaned Google Form'!$A:$A,0),8),1),FALSE)),0,1),1)</f>
        <v>0</v>
      </c>
      <c r="AJ101" s="14">
        <f>IFERROR(IF(OR(IFERROR(FIND(AJ$13,INDEX('Cleaned Google Form'!$A$1:$L$5000,MATCH(UPPER(SUBSTITUTE('Main Template'!$D101," ","")),'Cleaned Google Form'!$A:$A,0),12),1),FALSE),AND(AJ$17=1,NOT(INDEX('Cleaned Google Form'!$A$1:$L$5000,MATCH(UPPER(SUBSTITUTE('Main Template'!$D101," ","")),'Cleaned Google Form'!$A:$A,0),6)="NO")),AND(AJ$17&gt;=26,NOT(INDEX('Cleaned Google Form'!$A$1:$L$5000,UPPER(SUBSTITUTE(MATCH(UPPER(SUBSTITUTE($D101," ","")),'Cleaned Google Form'!$A:$A,0)," ","")),7)="NO")),IFERROR(FIND(UPPER(SUBSTITUTE(AJ$12," ","")),INDEX('Cleaned Google Form'!$A$1:$L$5000,MATCH(UPPER(SUBSTITUTE($D101," ","")),'Cleaned Google Form'!$A:$A,0),8),1),FALSE)),0,1),1)</f>
        <v>0</v>
      </c>
      <c r="AK101" s="14">
        <f>IFERROR(IF(OR(IFERROR(FIND(AK$13,INDEX('Cleaned Google Form'!$A$1:$L$5000,MATCH(UPPER(SUBSTITUTE('Main Template'!$D101," ","")),'Cleaned Google Form'!$A:$A,0),12),1),FALSE),AND(AK$17=1,NOT(INDEX('Cleaned Google Form'!$A$1:$L$5000,MATCH(UPPER(SUBSTITUTE('Main Template'!$D101," ","")),'Cleaned Google Form'!$A:$A,0),6)="NO")),AND(AK$17&gt;=26,NOT(INDEX('Cleaned Google Form'!$A$1:$L$5000,UPPER(SUBSTITUTE(MATCH(UPPER(SUBSTITUTE($D101," ","")),'Cleaned Google Form'!$A:$A,0)," ","")),7)="NO")),IFERROR(FIND(UPPER(SUBSTITUTE(AK$12," ","")),INDEX('Cleaned Google Form'!$A$1:$L$5000,MATCH(UPPER(SUBSTITUTE($D101," ","")),'Cleaned Google Form'!$A:$A,0),8),1),FALSE)),0,1),1)</f>
        <v>0</v>
      </c>
      <c r="AL101" s="14">
        <f>IFERROR(IF(OR(IFERROR(FIND(AL$13,INDEX('Cleaned Google Form'!$A$1:$L$5000,MATCH(UPPER(SUBSTITUTE('Main Template'!$D101," ","")),'Cleaned Google Form'!$A:$A,0),12),1),FALSE),AND(AL$17=1,NOT(INDEX('Cleaned Google Form'!$A$1:$L$5000,MATCH(UPPER(SUBSTITUTE('Main Template'!$D101," ","")),'Cleaned Google Form'!$A:$A,0),6)="NO")),AND(AL$17&gt;=26,NOT(INDEX('Cleaned Google Form'!$A$1:$L$5000,UPPER(SUBSTITUTE(MATCH(UPPER(SUBSTITUTE($D101," ","")),'Cleaned Google Form'!$A:$A,0)," ","")),7)="NO")),IFERROR(FIND(UPPER(SUBSTITUTE(AL$12," ","")),INDEX('Cleaned Google Form'!$A$1:$L$5000,MATCH(UPPER(SUBSTITUTE($D101," ","")),'Cleaned Google Form'!$A:$A,0),8),1),FALSE)),0,1),1)</f>
        <v>0</v>
      </c>
      <c r="AM101" s="14">
        <f>IFERROR(IF(OR(IFERROR(FIND(AM$13,INDEX('Cleaned Google Form'!$A$1:$L$5000,MATCH(UPPER(SUBSTITUTE('Main Template'!$D101," ","")),'Cleaned Google Form'!$A:$A,0),12),1),FALSE),AND(AM$17=1,NOT(INDEX('Cleaned Google Form'!$A$1:$L$5000,MATCH(UPPER(SUBSTITUTE('Main Template'!$D101," ","")),'Cleaned Google Form'!$A:$A,0),6)="NO")),AND(AM$17&gt;=26,NOT(INDEX('Cleaned Google Form'!$A$1:$L$5000,UPPER(SUBSTITUTE(MATCH(UPPER(SUBSTITUTE($D101," ","")),'Cleaned Google Form'!$A:$A,0)," ","")),7)="NO")),IFERROR(FIND(UPPER(SUBSTITUTE(AM$12," ","")),INDEX('Cleaned Google Form'!$A$1:$L$5000,MATCH(UPPER(SUBSTITUTE($D101," ","")),'Cleaned Google Form'!$A:$A,0),8),1),FALSE)),0,1),1)</f>
        <v>0</v>
      </c>
      <c r="AN101" s="14">
        <f>IFERROR(IF(OR(IFERROR(FIND(AN$13,INDEX('Cleaned Google Form'!$A$1:$L$5000,MATCH(UPPER(SUBSTITUTE('Main Template'!$D101," ","")),'Cleaned Google Form'!$A:$A,0),12),1),FALSE),AND(AN$17=1,NOT(INDEX('Cleaned Google Form'!$A$1:$L$5000,MATCH(UPPER(SUBSTITUTE('Main Template'!$D101," ","")),'Cleaned Google Form'!$A:$A,0),6)="NO")),AND(AN$17&gt;=26,NOT(INDEX('Cleaned Google Form'!$A$1:$L$5000,UPPER(SUBSTITUTE(MATCH(UPPER(SUBSTITUTE($D101," ","")),'Cleaned Google Form'!$A:$A,0)," ","")),7)="NO")),IFERROR(FIND(UPPER(SUBSTITUTE(AN$12," ","")),INDEX('Cleaned Google Form'!$A$1:$L$5000,MATCH(UPPER(SUBSTITUTE($D101," ","")),'Cleaned Google Form'!$A:$A,0),8),1),FALSE)),0,1),1)</f>
        <v>0</v>
      </c>
    </row>
    <row r="102" spans="3:40">
      <c r="C102" s="4">
        <f t="shared" si="10"/>
        <v>85</v>
      </c>
      <c r="D102" s="4" t="s">
        <v>42</v>
      </c>
      <c r="E102" s="4">
        <f>IFERROR(IF(UPPER(VLOOKUP(UPPER(SUBSTITUTE(D102," ","")),'Cleaned Google Form'!$A$1:$L$5000,3,FALSE))="YES",1,0),0)</f>
        <v>0</v>
      </c>
      <c r="F102" s="4">
        <f>IFERROR(IF(VLOOKUP(UPPER(SUBSTITUTE(D102," ","")),'Cleaned Google Form'!$A$1:$L$5000,2,FALSE)="R1",1,0),0)</f>
        <v>0</v>
      </c>
      <c r="G102" s="4">
        <f>IFERROR(IF(VLOOKUP(UPPER(SUBSTITUTE(D102," ","")),'Cleaned Google Form'!$A$1:$L$5000,4,FALSE)="VGH",1,0),0)</f>
        <v>0</v>
      </c>
      <c r="H102" s="4">
        <f>IFERROR(IF(G102+IFERROR(IF(VLOOKUP(UPPER(SUBSTITUTE(D102," ","")),'Cleaned Google Form'!$A$1:$L$5000,3,FALSE)="SPH",1,0),0)=0,1,0),0)</f>
        <v>1</v>
      </c>
      <c r="I102" s="4">
        <f t="shared" si="11"/>
        <v>85</v>
      </c>
      <c r="J102" s="14">
        <f>IFERROR(IF(OR(IFERROR(FIND(J$13,INDEX('Cleaned Google Form'!$A$1:$L$5000,MATCH(UPPER(SUBSTITUTE('Main Template'!$D102," ","")),'Cleaned Google Form'!$A:$A,0),12),1),FALSE),AND(J$17=1,NOT(INDEX('Cleaned Google Form'!$A$1:$L$5000,MATCH(UPPER(SUBSTITUTE('Main Template'!$D102," ","")),'Cleaned Google Form'!$A:$A,0),6)="NO")),AND(J$17&gt;=26,NOT(INDEX('Cleaned Google Form'!$A$1:$L$5000,UPPER(SUBSTITUTE(MATCH(UPPER(SUBSTITUTE($D102," ","")),'Cleaned Google Form'!$A:$A,0)," ","")),7)="NO")),IFERROR(FIND(UPPER(SUBSTITUTE(J$12," ","")),INDEX('Cleaned Google Form'!$A$1:$L$5000,MATCH(UPPER(SUBSTITUTE($D102," ","")),'Cleaned Google Form'!$A:$A,0),8),1),FALSE)),0,1),1)</f>
        <v>1</v>
      </c>
      <c r="K102" s="14">
        <f>IFERROR(IF(OR(IFERROR(FIND(K$13,INDEX('Cleaned Google Form'!$A$1:$L$5000,MATCH(UPPER(SUBSTITUTE('Main Template'!$D102," ","")),'Cleaned Google Form'!$A:$A,0),12),1),FALSE),AND(K$17=1,NOT(INDEX('Cleaned Google Form'!$A$1:$L$5000,MATCH(UPPER(SUBSTITUTE('Main Template'!$D102," ","")),'Cleaned Google Form'!$A:$A,0),6)="NO")),AND(K$17&gt;=26,NOT(INDEX('Cleaned Google Form'!$A$1:$L$5000,UPPER(SUBSTITUTE(MATCH(UPPER(SUBSTITUTE($D102," ","")),'Cleaned Google Form'!$A:$A,0)," ","")),7)="NO")),IFERROR(FIND(UPPER(SUBSTITUTE(K$12," ","")),INDEX('Cleaned Google Form'!$A$1:$L$5000,MATCH(UPPER(SUBSTITUTE($D102," ","")),'Cleaned Google Form'!$A:$A,0),8),1),FALSE)),0,1),1)</f>
        <v>1</v>
      </c>
      <c r="L102" s="14">
        <f>IFERROR(IF(OR(IFERROR(FIND(L$13,INDEX('Cleaned Google Form'!$A$1:$L$5000,MATCH(UPPER(SUBSTITUTE('Main Template'!$D102," ","")),'Cleaned Google Form'!$A:$A,0),12),1),FALSE),AND(L$17=1,NOT(INDEX('Cleaned Google Form'!$A$1:$L$5000,MATCH(UPPER(SUBSTITUTE('Main Template'!$D102," ","")),'Cleaned Google Form'!$A:$A,0),6)="NO")),AND(L$17&gt;=26,NOT(INDEX('Cleaned Google Form'!$A$1:$L$5000,UPPER(SUBSTITUTE(MATCH(UPPER(SUBSTITUTE($D102," ","")),'Cleaned Google Form'!$A:$A,0)," ","")),7)="NO")),IFERROR(FIND(UPPER(SUBSTITUTE(L$12," ","")),INDEX('Cleaned Google Form'!$A$1:$L$5000,MATCH(UPPER(SUBSTITUTE($D102," ","")),'Cleaned Google Form'!$A:$A,0),8),1),FALSE)),0,1),1)</f>
        <v>1</v>
      </c>
      <c r="M102" s="14">
        <f>IFERROR(IF(OR(IFERROR(FIND(M$13,INDEX('Cleaned Google Form'!$A$1:$L$5000,MATCH(UPPER(SUBSTITUTE('Main Template'!$D102," ","")),'Cleaned Google Form'!$A:$A,0),12),1),FALSE),AND(M$17=1,NOT(INDEX('Cleaned Google Form'!$A$1:$L$5000,MATCH(UPPER(SUBSTITUTE('Main Template'!$D102," ","")),'Cleaned Google Form'!$A:$A,0),6)="NO")),AND(M$17&gt;=26,NOT(INDEX('Cleaned Google Form'!$A$1:$L$5000,UPPER(SUBSTITUTE(MATCH(UPPER(SUBSTITUTE($D102," ","")),'Cleaned Google Form'!$A:$A,0)," ","")),7)="NO")),IFERROR(FIND(UPPER(SUBSTITUTE(M$12," ","")),INDEX('Cleaned Google Form'!$A$1:$L$5000,MATCH(UPPER(SUBSTITUTE($D102," ","")),'Cleaned Google Form'!$A:$A,0),8),1),FALSE)),0,1),1)</f>
        <v>1</v>
      </c>
      <c r="N102" s="14">
        <f>IFERROR(IF(OR(IFERROR(FIND(N$13,INDEX('Cleaned Google Form'!$A$1:$L$5000,MATCH(UPPER(SUBSTITUTE('Main Template'!$D102," ","")),'Cleaned Google Form'!$A:$A,0),12),1),FALSE),AND(N$17=1,NOT(INDEX('Cleaned Google Form'!$A$1:$L$5000,MATCH(UPPER(SUBSTITUTE('Main Template'!$D102," ","")),'Cleaned Google Form'!$A:$A,0),6)="NO")),AND(N$17&gt;=26,NOT(INDEX('Cleaned Google Form'!$A$1:$L$5000,UPPER(SUBSTITUTE(MATCH(UPPER(SUBSTITUTE($D102," ","")),'Cleaned Google Form'!$A:$A,0)," ","")),7)="NO")),IFERROR(FIND(UPPER(SUBSTITUTE(N$12," ","")),INDEX('Cleaned Google Form'!$A$1:$L$5000,MATCH(UPPER(SUBSTITUTE($D102," ","")),'Cleaned Google Form'!$A:$A,0),8),1),FALSE)),0,1),1)</f>
        <v>1</v>
      </c>
      <c r="O102" s="14">
        <f>IFERROR(IF(OR(IFERROR(FIND(O$13,INDEX('Cleaned Google Form'!$A$1:$L$5000,MATCH(UPPER(SUBSTITUTE('Main Template'!$D102," ","")),'Cleaned Google Form'!$A:$A,0),12),1),FALSE),AND(O$17=1,NOT(INDEX('Cleaned Google Form'!$A$1:$L$5000,MATCH(UPPER(SUBSTITUTE('Main Template'!$D102," ","")),'Cleaned Google Form'!$A:$A,0),6)="NO")),AND(O$17&gt;=26,NOT(INDEX('Cleaned Google Form'!$A$1:$L$5000,UPPER(SUBSTITUTE(MATCH(UPPER(SUBSTITUTE($D102," ","")),'Cleaned Google Form'!$A:$A,0)," ","")),7)="NO")),IFERROR(FIND(UPPER(SUBSTITUTE(O$12," ","")),INDEX('Cleaned Google Form'!$A$1:$L$5000,MATCH(UPPER(SUBSTITUTE($D102," ","")),'Cleaned Google Form'!$A:$A,0),8),1),FALSE)),0,1),1)</f>
        <v>1</v>
      </c>
      <c r="P102" s="14">
        <f>IFERROR(IF(OR(IFERROR(FIND(P$13,INDEX('Cleaned Google Form'!$A$1:$L$5000,MATCH(UPPER(SUBSTITUTE('Main Template'!$D102," ","")),'Cleaned Google Form'!$A:$A,0),12),1),FALSE),AND(P$17=1,NOT(INDEX('Cleaned Google Form'!$A$1:$L$5000,MATCH(UPPER(SUBSTITUTE('Main Template'!$D102," ","")),'Cleaned Google Form'!$A:$A,0),6)="NO")),AND(P$17&gt;=26,NOT(INDEX('Cleaned Google Form'!$A$1:$L$5000,UPPER(SUBSTITUTE(MATCH(UPPER(SUBSTITUTE($D102," ","")),'Cleaned Google Form'!$A:$A,0)," ","")),7)="NO")),IFERROR(FIND(UPPER(SUBSTITUTE(P$12," ","")),INDEX('Cleaned Google Form'!$A$1:$L$5000,MATCH(UPPER(SUBSTITUTE($D102," ","")),'Cleaned Google Form'!$A:$A,0),8),1),FALSE)),0,1),1)</f>
        <v>1</v>
      </c>
      <c r="Q102" s="14">
        <f>IFERROR(IF(OR(IFERROR(FIND(Q$13,INDEX('Cleaned Google Form'!$A$1:$L$5000,MATCH(UPPER(SUBSTITUTE('Main Template'!$D102," ","")),'Cleaned Google Form'!$A:$A,0),12),1),FALSE),AND(Q$17=1,NOT(INDEX('Cleaned Google Form'!$A$1:$L$5000,MATCH(UPPER(SUBSTITUTE('Main Template'!$D102," ","")),'Cleaned Google Form'!$A:$A,0),6)="NO")),AND(Q$17&gt;=26,NOT(INDEX('Cleaned Google Form'!$A$1:$L$5000,UPPER(SUBSTITUTE(MATCH(UPPER(SUBSTITUTE($D102," ","")),'Cleaned Google Form'!$A:$A,0)," ","")),7)="NO")),IFERROR(FIND(UPPER(SUBSTITUTE(Q$12," ","")),INDEX('Cleaned Google Form'!$A$1:$L$5000,MATCH(UPPER(SUBSTITUTE($D102," ","")),'Cleaned Google Form'!$A:$A,0),8),1),FALSE)),0,1),1)</f>
        <v>1</v>
      </c>
      <c r="R102" s="14">
        <f>IFERROR(IF(OR(IFERROR(FIND(R$13,INDEX('Cleaned Google Form'!$A$1:$L$5000,MATCH(UPPER(SUBSTITUTE('Main Template'!$D102," ","")),'Cleaned Google Form'!$A:$A,0),12),1),FALSE),AND(R$17=1,NOT(INDEX('Cleaned Google Form'!$A$1:$L$5000,MATCH(UPPER(SUBSTITUTE('Main Template'!$D102," ","")),'Cleaned Google Form'!$A:$A,0),6)="NO")),AND(R$17&gt;=26,NOT(INDEX('Cleaned Google Form'!$A$1:$L$5000,UPPER(SUBSTITUTE(MATCH(UPPER(SUBSTITUTE($D102," ","")),'Cleaned Google Form'!$A:$A,0)," ","")),7)="NO")),IFERROR(FIND(UPPER(SUBSTITUTE(R$12," ","")),INDEX('Cleaned Google Form'!$A$1:$L$5000,MATCH(UPPER(SUBSTITUTE($D102," ","")),'Cleaned Google Form'!$A:$A,0),8),1),FALSE)),0,1),1)</f>
        <v>1</v>
      </c>
      <c r="S102" s="14">
        <f>IFERROR(IF(OR(IFERROR(FIND(S$13,INDEX('Cleaned Google Form'!$A$1:$L$5000,MATCH(UPPER(SUBSTITUTE('Main Template'!$D102," ","")),'Cleaned Google Form'!$A:$A,0),12),1),FALSE),AND(S$17=1,NOT(INDEX('Cleaned Google Form'!$A$1:$L$5000,MATCH(UPPER(SUBSTITUTE('Main Template'!$D102," ","")),'Cleaned Google Form'!$A:$A,0),6)="NO")),AND(S$17&gt;=26,NOT(INDEX('Cleaned Google Form'!$A$1:$L$5000,UPPER(SUBSTITUTE(MATCH(UPPER(SUBSTITUTE($D102," ","")),'Cleaned Google Form'!$A:$A,0)," ","")),7)="NO")),IFERROR(FIND(UPPER(SUBSTITUTE(S$12," ","")),INDEX('Cleaned Google Form'!$A$1:$L$5000,MATCH(UPPER(SUBSTITUTE($D102," ","")),'Cleaned Google Form'!$A:$A,0),8),1),FALSE)),0,1),1)</f>
        <v>1</v>
      </c>
      <c r="T102" s="14">
        <f>IFERROR(IF(OR(IFERROR(FIND(T$13,INDEX('Cleaned Google Form'!$A$1:$L$5000,MATCH(UPPER(SUBSTITUTE('Main Template'!$D102," ","")),'Cleaned Google Form'!$A:$A,0),12),1),FALSE),AND(T$17=1,NOT(INDEX('Cleaned Google Form'!$A$1:$L$5000,MATCH(UPPER(SUBSTITUTE('Main Template'!$D102," ","")),'Cleaned Google Form'!$A:$A,0),6)="NO")),AND(T$17&gt;=26,NOT(INDEX('Cleaned Google Form'!$A$1:$L$5000,UPPER(SUBSTITUTE(MATCH(UPPER(SUBSTITUTE($D102," ","")),'Cleaned Google Form'!$A:$A,0)," ","")),7)="NO")),IFERROR(FIND(UPPER(SUBSTITUTE(T$12," ","")),INDEX('Cleaned Google Form'!$A$1:$L$5000,MATCH(UPPER(SUBSTITUTE($D102," ","")),'Cleaned Google Form'!$A:$A,0),8),1),FALSE)),0,1),1)</f>
        <v>1</v>
      </c>
      <c r="U102" s="14">
        <f>IFERROR(IF(OR(IFERROR(FIND(U$13,INDEX('Cleaned Google Form'!$A$1:$L$5000,MATCH(UPPER(SUBSTITUTE('Main Template'!$D102," ","")),'Cleaned Google Form'!$A:$A,0),12),1),FALSE),AND(U$17=1,NOT(INDEX('Cleaned Google Form'!$A$1:$L$5000,MATCH(UPPER(SUBSTITUTE('Main Template'!$D102," ","")),'Cleaned Google Form'!$A:$A,0),6)="NO")),AND(U$17&gt;=26,NOT(INDEX('Cleaned Google Form'!$A$1:$L$5000,UPPER(SUBSTITUTE(MATCH(UPPER(SUBSTITUTE($D102," ","")),'Cleaned Google Form'!$A:$A,0)," ","")),7)="NO")),IFERROR(FIND(UPPER(SUBSTITUTE(U$12," ","")),INDEX('Cleaned Google Form'!$A$1:$L$5000,MATCH(UPPER(SUBSTITUTE($D102," ","")),'Cleaned Google Form'!$A:$A,0),8),1),FALSE)),0,1),1)</f>
        <v>1</v>
      </c>
      <c r="V102" s="14">
        <f>IFERROR(IF(OR(IFERROR(FIND(V$13,INDEX('Cleaned Google Form'!$A$1:$L$5000,MATCH(UPPER(SUBSTITUTE('Main Template'!$D102," ","")),'Cleaned Google Form'!$A:$A,0),12),1),FALSE),AND(V$17=1,NOT(INDEX('Cleaned Google Form'!$A$1:$L$5000,MATCH(UPPER(SUBSTITUTE('Main Template'!$D102," ","")),'Cleaned Google Form'!$A:$A,0),6)="NO")),AND(V$17&gt;=26,NOT(INDEX('Cleaned Google Form'!$A$1:$L$5000,UPPER(SUBSTITUTE(MATCH(UPPER(SUBSTITUTE($D102," ","")),'Cleaned Google Form'!$A:$A,0)," ","")),7)="NO")),IFERROR(FIND(UPPER(SUBSTITUTE(V$12," ","")),INDEX('Cleaned Google Form'!$A$1:$L$5000,MATCH(UPPER(SUBSTITUTE($D102," ","")),'Cleaned Google Form'!$A:$A,0),8),1),FALSE)),0,1),1)</f>
        <v>1</v>
      </c>
      <c r="W102" s="14">
        <f>IFERROR(IF(OR(IFERROR(FIND(W$13,INDEX('Cleaned Google Form'!$A$1:$L$5000,MATCH(UPPER(SUBSTITUTE('Main Template'!$D102," ","")),'Cleaned Google Form'!$A:$A,0),12),1),FALSE),AND(W$17=1,NOT(INDEX('Cleaned Google Form'!$A$1:$L$5000,MATCH(UPPER(SUBSTITUTE('Main Template'!$D102," ","")),'Cleaned Google Form'!$A:$A,0),6)="NO")),AND(W$17&gt;=26,NOT(INDEX('Cleaned Google Form'!$A$1:$L$5000,UPPER(SUBSTITUTE(MATCH(UPPER(SUBSTITUTE($D102," ","")),'Cleaned Google Form'!$A:$A,0)," ","")),7)="NO")),IFERROR(FIND(UPPER(SUBSTITUTE(W$12," ","")),INDEX('Cleaned Google Form'!$A$1:$L$5000,MATCH(UPPER(SUBSTITUTE($D102," ","")),'Cleaned Google Form'!$A:$A,0),8),1),FALSE)),0,1),1)</f>
        <v>1</v>
      </c>
      <c r="X102" s="14">
        <f>IFERROR(IF(OR(IFERROR(FIND(X$13,INDEX('Cleaned Google Form'!$A$1:$L$5000,MATCH(UPPER(SUBSTITUTE('Main Template'!$D102," ","")),'Cleaned Google Form'!$A:$A,0),12),1),FALSE),AND(X$17=1,NOT(INDEX('Cleaned Google Form'!$A$1:$L$5000,MATCH(UPPER(SUBSTITUTE('Main Template'!$D102," ","")),'Cleaned Google Form'!$A:$A,0),6)="NO")),AND(X$17&gt;=26,NOT(INDEX('Cleaned Google Form'!$A$1:$L$5000,UPPER(SUBSTITUTE(MATCH(UPPER(SUBSTITUTE($D102," ","")),'Cleaned Google Form'!$A:$A,0)," ","")),7)="NO")),IFERROR(FIND(UPPER(SUBSTITUTE(X$12," ","")),INDEX('Cleaned Google Form'!$A$1:$L$5000,MATCH(UPPER(SUBSTITUTE($D102," ","")),'Cleaned Google Form'!$A:$A,0),8),1),FALSE)),0,1),1)</f>
        <v>1</v>
      </c>
      <c r="Y102" s="14">
        <f>IFERROR(IF(OR(IFERROR(FIND(Y$13,INDEX('Cleaned Google Form'!$A$1:$L$5000,MATCH(UPPER(SUBSTITUTE('Main Template'!$D102," ","")),'Cleaned Google Form'!$A:$A,0),12),1),FALSE),AND(Y$17=1,NOT(INDEX('Cleaned Google Form'!$A$1:$L$5000,MATCH(UPPER(SUBSTITUTE('Main Template'!$D102," ","")),'Cleaned Google Form'!$A:$A,0),6)="NO")),AND(Y$17&gt;=26,NOT(INDEX('Cleaned Google Form'!$A$1:$L$5000,UPPER(SUBSTITUTE(MATCH(UPPER(SUBSTITUTE($D102," ","")),'Cleaned Google Form'!$A:$A,0)," ","")),7)="NO")),IFERROR(FIND(UPPER(SUBSTITUTE(Y$12," ","")),INDEX('Cleaned Google Form'!$A$1:$L$5000,MATCH(UPPER(SUBSTITUTE($D102," ","")),'Cleaned Google Form'!$A:$A,0),8),1),FALSE)),0,1),1)</f>
        <v>1</v>
      </c>
      <c r="Z102" s="14">
        <f>IFERROR(IF(OR(IFERROR(FIND(Z$13,INDEX('Cleaned Google Form'!$A$1:$L$5000,MATCH(UPPER(SUBSTITUTE('Main Template'!$D102," ","")),'Cleaned Google Form'!$A:$A,0),12),1),FALSE),AND(Z$17=1,NOT(INDEX('Cleaned Google Form'!$A$1:$L$5000,MATCH(UPPER(SUBSTITUTE('Main Template'!$D102," ","")),'Cleaned Google Form'!$A:$A,0),6)="NO")),AND(Z$17&gt;=26,NOT(INDEX('Cleaned Google Form'!$A$1:$L$5000,UPPER(SUBSTITUTE(MATCH(UPPER(SUBSTITUTE($D102," ","")),'Cleaned Google Form'!$A:$A,0)," ","")),7)="NO")),IFERROR(FIND(UPPER(SUBSTITUTE(Z$12," ","")),INDEX('Cleaned Google Form'!$A$1:$L$5000,MATCH(UPPER(SUBSTITUTE($D102," ","")),'Cleaned Google Form'!$A:$A,0),8),1),FALSE)),0,1),1)</f>
        <v>1</v>
      </c>
      <c r="AA102" s="14">
        <f>IFERROR(IF(OR(IFERROR(FIND(AA$13,INDEX('Cleaned Google Form'!$A$1:$L$5000,MATCH(UPPER(SUBSTITUTE('Main Template'!$D102," ","")),'Cleaned Google Form'!$A:$A,0),12),1),FALSE),AND(AA$17=1,NOT(INDEX('Cleaned Google Form'!$A$1:$L$5000,MATCH(UPPER(SUBSTITUTE('Main Template'!$D102," ","")),'Cleaned Google Form'!$A:$A,0),6)="NO")),AND(AA$17&gt;=26,NOT(INDEX('Cleaned Google Form'!$A$1:$L$5000,UPPER(SUBSTITUTE(MATCH(UPPER(SUBSTITUTE($D102," ","")),'Cleaned Google Form'!$A:$A,0)," ","")),7)="NO")),IFERROR(FIND(UPPER(SUBSTITUTE(AA$12," ","")),INDEX('Cleaned Google Form'!$A$1:$L$5000,MATCH(UPPER(SUBSTITUTE($D102," ","")),'Cleaned Google Form'!$A:$A,0),8),1),FALSE)),0,1),1)</f>
        <v>1</v>
      </c>
      <c r="AB102" s="14">
        <f>IFERROR(IF(OR(IFERROR(FIND(AB$13,INDEX('Cleaned Google Form'!$A$1:$L$5000,MATCH(UPPER(SUBSTITUTE('Main Template'!$D102," ","")),'Cleaned Google Form'!$A:$A,0),12),1),FALSE),AND(AB$17=1,NOT(INDEX('Cleaned Google Form'!$A$1:$L$5000,MATCH(UPPER(SUBSTITUTE('Main Template'!$D102," ","")),'Cleaned Google Form'!$A:$A,0),6)="NO")),AND(AB$17&gt;=26,NOT(INDEX('Cleaned Google Form'!$A$1:$L$5000,UPPER(SUBSTITUTE(MATCH(UPPER(SUBSTITUTE($D102," ","")),'Cleaned Google Form'!$A:$A,0)," ","")),7)="NO")),IFERROR(FIND(UPPER(SUBSTITUTE(AB$12," ","")),INDEX('Cleaned Google Form'!$A$1:$L$5000,MATCH(UPPER(SUBSTITUTE($D102," ","")),'Cleaned Google Form'!$A:$A,0),8),1),FALSE)),0,1),1)</f>
        <v>1</v>
      </c>
      <c r="AC102" s="14">
        <f>IFERROR(IF(OR(IFERROR(FIND(AC$13,INDEX('Cleaned Google Form'!$A$1:$L$5000,MATCH(UPPER(SUBSTITUTE('Main Template'!$D102," ","")),'Cleaned Google Form'!$A:$A,0),12),1),FALSE),AND(AC$17=1,NOT(INDEX('Cleaned Google Form'!$A$1:$L$5000,MATCH(UPPER(SUBSTITUTE('Main Template'!$D102," ","")),'Cleaned Google Form'!$A:$A,0),6)="NO")),AND(AC$17&gt;=26,NOT(INDEX('Cleaned Google Form'!$A$1:$L$5000,UPPER(SUBSTITUTE(MATCH(UPPER(SUBSTITUTE($D102," ","")),'Cleaned Google Form'!$A:$A,0)," ","")),7)="NO")),IFERROR(FIND(UPPER(SUBSTITUTE(AC$12," ","")),INDEX('Cleaned Google Form'!$A$1:$L$5000,MATCH(UPPER(SUBSTITUTE($D102," ","")),'Cleaned Google Form'!$A:$A,0),8),1),FALSE)),0,1),1)</f>
        <v>1</v>
      </c>
      <c r="AD102" s="14">
        <f>IFERROR(IF(OR(IFERROR(FIND(AD$13,INDEX('Cleaned Google Form'!$A$1:$L$5000,MATCH(UPPER(SUBSTITUTE('Main Template'!$D102," ","")),'Cleaned Google Form'!$A:$A,0),12),1),FALSE),AND(AD$17=1,NOT(INDEX('Cleaned Google Form'!$A$1:$L$5000,MATCH(UPPER(SUBSTITUTE('Main Template'!$D102," ","")),'Cleaned Google Form'!$A:$A,0),6)="NO")),AND(AD$17&gt;=26,NOT(INDEX('Cleaned Google Form'!$A$1:$L$5000,UPPER(SUBSTITUTE(MATCH(UPPER(SUBSTITUTE($D102," ","")),'Cleaned Google Form'!$A:$A,0)," ","")),7)="NO")),IFERROR(FIND(UPPER(SUBSTITUTE(AD$12," ","")),INDEX('Cleaned Google Form'!$A$1:$L$5000,MATCH(UPPER(SUBSTITUTE($D102," ","")),'Cleaned Google Form'!$A:$A,0),8),1),FALSE)),0,1),1)</f>
        <v>1</v>
      </c>
      <c r="AE102" s="14">
        <f>IFERROR(IF(OR(IFERROR(FIND(AE$13,INDEX('Cleaned Google Form'!$A$1:$L$5000,MATCH(UPPER(SUBSTITUTE('Main Template'!$D102," ","")),'Cleaned Google Form'!$A:$A,0),12),1),FALSE),AND(AE$17=1,NOT(INDEX('Cleaned Google Form'!$A$1:$L$5000,MATCH(UPPER(SUBSTITUTE('Main Template'!$D102," ","")),'Cleaned Google Form'!$A:$A,0),6)="NO")),AND(AE$17&gt;=26,NOT(INDEX('Cleaned Google Form'!$A$1:$L$5000,UPPER(SUBSTITUTE(MATCH(UPPER(SUBSTITUTE($D102," ","")),'Cleaned Google Form'!$A:$A,0)," ","")),7)="NO")),IFERROR(FIND(UPPER(SUBSTITUTE(AE$12," ","")),INDEX('Cleaned Google Form'!$A$1:$L$5000,MATCH(UPPER(SUBSTITUTE($D102," ","")),'Cleaned Google Form'!$A:$A,0),8),1),FALSE)),0,1),1)</f>
        <v>1</v>
      </c>
      <c r="AF102" s="14">
        <f>IFERROR(IF(OR(IFERROR(FIND(AF$13,INDEX('Cleaned Google Form'!$A$1:$L$5000,MATCH(UPPER(SUBSTITUTE('Main Template'!$D102," ","")),'Cleaned Google Form'!$A:$A,0),12),1),FALSE),AND(AF$17=1,NOT(INDEX('Cleaned Google Form'!$A$1:$L$5000,MATCH(UPPER(SUBSTITUTE('Main Template'!$D102," ","")),'Cleaned Google Form'!$A:$A,0),6)="NO")),AND(AF$17&gt;=26,NOT(INDEX('Cleaned Google Form'!$A$1:$L$5000,UPPER(SUBSTITUTE(MATCH(UPPER(SUBSTITUTE($D102," ","")),'Cleaned Google Form'!$A:$A,0)," ","")),7)="NO")),IFERROR(FIND(UPPER(SUBSTITUTE(AF$12," ","")),INDEX('Cleaned Google Form'!$A$1:$L$5000,MATCH(UPPER(SUBSTITUTE($D102," ","")),'Cleaned Google Form'!$A:$A,0),8),1),FALSE)),0,1),1)</f>
        <v>1</v>
      </c>
      <c r="AG102" s="14">
        <f>IFERROR(IF(OR(IFERROR(FIND(AG$13,INDEX('Cleaned Google Form'!$A$1:$L$5000,MATCH(UPPER(SUBSTITUTE('Main Template'!$D102," ","")),'Cleaned Google Form'!$A:$A,0),12),1),FALSE),AND(AG$17=1,NOT(INDEX('Cleaned Google Form'!$A$1:$L$5000,MATCH(UPPER(SUBSTITUTE('Main Template'!$D102," ","")),'Cleaned Google Form'!$A:$A,0),6)="NO")),AND(AG$17&gt;=26,NOT(INDEX('Cleaned Google Form'!$A$1:$L$5000,UPPER(SUBSTITUTE(MATCH(UPPER(SUBSTITUTE($D102," ","")),'Cleaned Google Form'!$A:$A,0)," ","")),7)="NO")),IFERROR(FIND(UPPER(SUBSTITUTE(AG$12," ","")),INDEX('Cleaned Google Form'!$A$1:$L$5000,MATCH(UPPER(SUBSTITUTE($D102," ","")),'Cleaned Google Form'!$A:$A,0),8),1),FALSE)),0,1),1)</f>
        <v>1</v>
      </c>
      <c r="AH102" s="14">
        <f>IFERROR(IF(OR(IFERROR(FIND(AH$13,INDEX('Cleaned Google Form'!$A$1:$L$5000,MATCH(UPPER(SUBSTITUTE('Main Template'!$D102," ","")),'Cleaned Google Form'!$A:$A,0),12),1),FALSE),AND(AH$17=1,NOT(INDEX('Cleaned Google Form'!$A$1:$L$5000,MATCH(UPPER(SUBSTITUTE('Main Template'!$D102," ","")),'Cleaned Google Form'!$A:$A,0),6)="NO")),AND(AH$17&gt;=26,NOT(INDEX('Cleaned Google Form'!$A$1:$L$5000,UPPER(SUBSTITUTE(MATCH(UPPER(SUBSTITUTE($D102," ","")),'Cleaned Google Form'!$A:$A,0)," ","")),7)="NO")),IFERROR(FIND(UPPER(SUBSTITUTE(AH$12," ","")),INDEX('Cleaned Google Form'!$A$1:$L$5000,MATCH(UPPER(SUBSTITUTE($D102," ","")),'Cleaned Google Form'!$A:$A,0),8),1),FALSE)),0,1),1)</f>
        <v>1</v>
      </c>
      <c r="AI102" s="14">
        <f>IFERROR(IF(OR(IFERROR(FIND(AI$13,INDEX('Cleaned Google Form'!$A$1:$L$5000,MATCH(UPPER(SUBSTITUTE('Main Template'!$D102," ","")),'Cleaned Google Form'!$A:$A,0),12),1),FALSE),AND(AI$17=1,NOT(INDEX('Cleaned Google Form'!$A$1:$L$5000,MATCH(UPPER(SUBSTITUTE('Main Template'!$D102," ","")),'Cleaned Google Form'!$A:$A,0),6)="NO")),AND(AI$17&gt;=26,NOT(INDEX('Cleaned Google Form'!$A$1:$L$5000,UPPER(SUBSTITUTE(MATCH(UPPER(SUBSTITUTE($D102," ","")),'Cleaned Google Form'!$A:$A,0)," ","")),7)="NO")),IFERROR(FIND(UPPER(SUBSTITUTE(AI$12," ","")),INDEX('Cleaned Google Form'!$A$1:$L$5000,MATCH(UPPER(SUBSTITUTE($D102," ","")),'Cleaned Google Form'!$A:$A,0),8),1),FALSE)),0,1),1)</f>
        <v>1</v>
      </c>
      <c r="AJ102" s="14">
        <f>IFERROR(IF(OR(IFERROR(FIND(AJ$13,INDEX('Cleaned Google Form'!$A$1:$L$5000,MATCH(UPPER(SUBSTITUTE('Main Template'!$D102," ","")),'Cleaned Google Form'!$A:$A,0),12),1),FALSE),AND(AJ$17=1,NOT(INDEX('Cleaned Google Form'!$A$1:$L$5000,MATCH(UPPER(SUBSTITUTE('Main Template'!$D102," ","")),'Cleaned Google Form'!$A:$A,0),6)="NO")),AND(AJ$17&gt;=26,NOT(INDEX('Cleaned Google Form'!$A$1:$L$5000,UPPER(SUBSTITUTE(MATCH(UPPER(SUBSTITUTE($D102," ","")),'Cleaned Google Form'!$A:$A,0)," ","")),7)="NO")),IFERROR(FIND(UPPER(SUBSTITUTE(AJ$12," ","")),INDEX('Cleaned Google Form'!$A$1:$L$5000,MATCH(UPPER(SUBSTITUTE($D102," ","")),'Cleaned Google Form'!$A:$A,0),8),1),FALSE)),0,1),1)</f>
        <v>1</v>
      </c>
      <c r="AK102" s="14">
        <f>IFERROR(IF(OR(IFERROR(FIND(AK$13,INDEX('Cleaned Google Form'!$A$1:$L$5000,MATCH(UPPER(SUBSTITUTE('Main Template'!$D102," ","")),'Cleaned Google Form'!$A:$A,0),12),1),FALSE),AND(AK$17=1,NOT(INDEX('Cleaned Google Form'!$A$1:$L$5000,MATCH(UPPER(SUBSTITUTE('Main Template'!$D102," ","")),'Cleaned Google Form'!$A:$A,0),6)="NO")),AND(AK$17&gt;=26,NOT(INDEX('Cleaned Google Form'!$A$1:$L$5000,UPPER(SUBSTITUTE(MATCH(UPPER(SUBSTITUTE($D102," ","")),'Cleaned Google Form'!$A:$A,0)," ","")),7)="NO")),IFERROR(FIND(UPPER(SUBSTITUTE(AK$12," ","")),INDEX('Cleaned Google Form'!$A$1:$L$5000,MATCH(UPPER(SUBSTITUTE($D102," ","")),'Cleaned Google Form'!$A:$A,0),8),1),FALSE)),0,1),1)</f>
        <v>1</v>
      </c>
      <c r="AL102" s="14">
        <f>IFERROR(IF(OR(IFERROR(FIND(AL$13,INDEX('Cleaned Google Form'!$A$1:$L$5000,MATCH(UPPER(SUBSTITUTE('Main Template'!$D102," ","")),'Cleaned Google Form'!$A:$A,0),12),1),FALSE),AND(AL$17=1,NOT(INDEX('Cleaned Google Form'!$A$1:$L$5000,MATCH(UPPER(SUBSTITUTE('Main Template'!$D102," ","")),'Cleaned Google Form'!$A:$A,0),6)="NO")),AND(AL$17&gt;=26,NOT(INDEX('Cleaned Google Form'!$A$1:$L$5000,UPPER(SUBSTITUTE(MATCH(UPPER(SUBSTITUTE($D102," ","")),'Cleaned Google Form'!$A:$A,0)," ","")),7)="NO")),IFERROR(FIND(UPPER(SUBSTITUTE(AL$12," ","")),INDEX('Cleaned Google Form'!$A$1:$L$5000,MATCH(UPPER(SUBSTITUTE($D102," ","")),'Cleaned Google Form'!$A:$A,0),8),1),FALSE)),0,1),1)</f>
        <v>1</v>
      </c>
      <c r="AM102" s="14">
        <f>IFERROR(IF(OR(IFERROR(FIND(AM$13,INDEX('Cleaned Google Form'!$A$1:$L$5000,MATCH(UPPER(SUBSTITUTE('Main Template'!$D102," ","")),'Cleaned Google Form'!$A:$A,0),12),1),FALSE),AND(AM$17=1,NOT(INDEX('Cleaned Google Form'!$A$1:$L$5000,MATCH(UPPER(SUBSTITUTE('Main Template'!$D102," ","")),'Cleaned Google Form'!$A:$A,0),6)="NO")),AND(AM$17&gt;=26,NOT(INDEX('Cleaned Google Form'!$A$1:$L$5000,UPPER(SUBSTITUTE(MATCH(UPPER(SUBSTITUTE($D102," ","")),'Cleaned Google Form'!$A:$A,0)," ","")),7)="NO")),IFERROR(FIND(UPPER(SUBSTITUTE(AM$12," ","")),INDEX('Cleaned Google Form'!$A$1:$L$5000,MATCH(UPPER(SUBSTITUTE($D102," ","")),'Cleaned Google Form'!$A:$A,0),8),1),FALSE)),0,1),1)</f>
        <v>1</v>
      </c>
      <c r="AN102" s="14">
        <f>IFERROR(IF(OR(IFERROR(FIND(AN$13,INDEX('Cleaned Google Form'!$A$1:$L$5000,MATCH(UPPER(SUBSTITUTE('Main Template'!$D102," ","")),'Cleaned Google Form'!$A:$A,0),12),1),FALSE),AND(AN$17=1,NOT(INDEX('Cleaned Google Form'!$A$1:$L$5000,MATCH(UPPER(SUBSTITUTE('Main Template'!$D102," ","")),'Cleaned Google Form'!$A:$A,0),6)="NO")),AND(AN$17&gt;=26,NOT(INDEX('Cleaned Google Form'!$A$1:$L$5000,UPPER(SUBSTITUTE(MATCH(UPPER(SUBSTITUTE($D102," ","")),'Cleaned Google Form'!$A:$A,0)," ","")),7)="NO")),IFERROR(FIND(UPPER(SUBSTITUTE(AN$12," ","")),INDEX('Cleaned Google Form'!$A$1:$L$5000,MATCH(UPPER(SUBSTITUTE($D102," ","")),'Cleaned Google Form'!$A:$A,0),8),1),FALSE)),0,1),1)</f>
        <v>1</v>
      </c>
    </row>
    <row r="103" spans="3:40">
      <c r="C103" s="4">
        <f t="shared" si="10"/>
        <v>86</v>
      </c>
      <c r="D103" s="4" t="s">
        <v>25</v>
      </c>
      <c r="E103" s="4">
        <f>IFERROR(IF(UPPER(VLOOKUP(UPPER(SUBSTITUTE(D103," ","")),'Cleaned Google Form'!$A$1:$L$5000,3,FALSE))="YES",1,0),0)</f>
        <v>0</v>
      </c>
      <c r="F103" s="4">
        <f>IFERROR(IF(VLOOKUP(UPPER(SUBSTITUTE(D103," ","")),'Cleaned Google Form'!$A$1:$L$5000,2,FALSE)="R1",1,0),0)</f>
        <v>0</v>
      </c>
      <c r="G103" s="4">
        <f>IFERROR(IF(VLOOKUP(UPPER(SUBSTITUTE(D103," ","")),'Cleaned Google Form'!$A$1:$L$5000,4,FALSE)="VGH",1,0),0)</f>
        <v>0</v>
      </c>
      <c r="H103" s="4">
        <f>IFERROR(IF(G103+IFERROR(IF(VLOOKUP(UPPER(SUBSTITUTE(D103," ","")),'Cleaned Google Form'!$A$1:$L$5000,3,FALSE)="SPH",1,0),0)=0,1,0),0)</f>
        <v>1</v>
      </c>
      <c r="I103" s="4">
        <f t="shared" si="11"/>
        <v>86</v>
      </c>
      <c r="J103" s="14">
        <f>IFERROR(IF(OR(IFERROR(FIND(J$13,INDEX('Cleaned Google Form'!$A$1:$L$5000,MATCH(UPPER(SUBSTITUTE('Main Template'!$D103," ","")),'Cleaned Google Form'!$A:$A,0),12),1),FALSE),AND(J$17=1,NOT(INDEX('Cleaned Google Form'!$A$1:$L$5000,MATCH(UPPER(SUBSTITUTE('Main Template'!$D103," ","")),'Cleaned Google Form'!$A:$A,0),6)="NO")),AND(J$17&gt;=26,NOT(INDEX('Cleaned Google Form'!$A$1:$L$5000,UPPER(SUBSTITUTE(MATCH(UPPER(SUBSTITUTE($D103," ","")),'Cleaned Google Form'!$A:$A,0)," ","")),7)="NO")),IFERROR(FIND(UPPER(SUBSTITUTE(J$12," ","")),INDEX('Cleaned Google Form'!$A$1:$L$5000,MATCH(UPPER(SUBSTITUTE($D103," ","")),'Cleaned Google Form'!$A:$A,0),8),1),FALSE)),0,1),1)</f>
        <v>1</v>
      </c>
      <c r="K103" s="14">
        <f>IFERROR(IF(OR(IFERROR(FIND(K$13,INDEX('Cleaned Google Form'!$A$1:$L$5000,MATCH(UPPER(SUBSTITUTE('Main Template'!$D103," ","")),'Cleaned Google Form'!$A:$A,0),12),1),FALSE),AND(K$17=1,NOT(INDEX('Cleaned Google Form'!$A$1:$L$5000,MATCH(UPPER(SUBSTITUTE('Main Template'!$D103," ","")),'Cleaned Google Form'!$A:$A,0),6)="NO")),AND(K$17&gt;=26,NOT(INDEX('Cleaned Google Form'!$A$1:$L$5000,UPPER(SUBSTITUTE(MATCH(UPPER(SUBSTITUTE($D103," ","")),'Cleaned Google Form'!$A:$A,0)," ","")),7)="NO")),IFERROR(FIND(UPPER(SUBSTITUTE(K$12," ","")),INDEX('Cleaned Google Form'!$A$1:$L$5000,MATCH(UPPER(SUBSTITUTE($D103," ","")),'Cleaned Google Form'!$A:$A,0),8),1),FALSE)),0,1),1)</f>
        <v>1</v>
      </c>
      <c r="L103" s="14">
        <f>IFERROR(IF(OR(IFERROR(FIND(L$13,INDEX('Cleaned Google Form'!$A$1:$L$5000,MATCH(UPPER(SUBSTITUTE('Main Template'!$D103," ","")),'Cleaned Google Form'!$A:$A,0),12),1),FALSE),AND(L$17=1,NOT(INDEX('Cleaned Google Form'!$A$1:$L$5000,MATCH(UPPER(SUBSTITUTE('Main Template'!$D103," ","")),'Cleaned Google Form'!$A:$A,0),6)="NO")),AND(L$17&gt;=26,NOT(INDEX('Cleaned Google Form'!$A$1:$L$5000,UPPER(SUBSTITUTE(MATCH(UPPER(SUBSTITUTE($D103," ","")),'Cleaned Google Form'!$A:$A,0)," ","")),7)="NO")),IFERROR(FIND(UPPER(SUBSTITUTE(L$12," ","")),INDEX('Cleaned Google Form'!$A$1:$L$5000,MATCH(UPPER(SUBSTITUTE($D103," ","")),'Cleaned Google Form'!$A:$A,0),8),1),FALSE)),0,1),1)</f>
        <v>1</v>
      </c>
      <c r="M103" s="14">
        <f>IFERROR(IF(OR(IFERROR(FIND(M$13,INDEX('Cleaned Google Form'!$A$1:$L$5000,MATCH(UPPER(SUBSTITUTE('Main Template'!$D103," ","")),'Cleaned Google Form'!$A:$A,0),12),1),FALSE),AND(M$17=1,NOT(INDEX('Cleaned Google Form'!$A$1:$L$5000,MATCH(UPPER(SUBSTITUTE('Main Template'!$D103," ","")),'Cleaned Google Form'!$A:$A,0),6)="NO")),AND(M$17&gt;=26,NOT(INDEX('Cleaned Google Form'!$A$1:$L$5000,UPPER(SUBSTITUTE(MATCH(UPPER(SUBSTITUTE($D103," ","")),'Cleaned Google Form'!$A:$A,0)," ","")),7)="NO")),IFERROR(FIND(UPPER(SUBSTITUTE(M$12," ","")),INDEX('Cleaned Google Form'!$A$1:$L$5000,MATCH(UPPER(SUBSTITUTE($D103," ","")),'Cleaned Google Form'!$A:$A,0),8),1),FALSE)),0,1),1)</f>
        <v>1</v>
      </c>
      <c r="N103" s="14">
        <f>IFERROR(IF(OR(IFERROR(FIND(N$13,INDEX('Cleaned Google Form'!$A$1:$L$5000,MATCH(UPPER(SUBSTITUTE('Main Template'!$D103," ","")),'Cleaned Google Form'!$A:$A,0),12),1),FALSE),AND(N$17=1,NOT(INDEX('Cleaned Google Form'!$A$1:$L$5000,MATCH(UPPER(SUBSTITUTE('Main Template'!$D103," ","")),'Cleaned Google Form'!$A:$A,0),6)="NO")),AND(N$17&gt;=26,NOT(INDEX('Cleaned Google Form'!$A$1:$L$5000,UPPER(SUBSTITUTE(MATCH(UPPER(SUBSTITUTE($D103," ","")),'Cleaned Google Form'!$A:$A,0)," ","")),7)="NO")),IFERROR(FIND(UPPER(SUBSTITUTE(N$12," ","")),INDEX('Cleaned Google Form'!$A$1:$L$5000,MATCH(UPPER(SUBSTITUTE($D103," ","")),'Cleaned Google Form'!$A:$A,0),8),1),FALSE)),0,1),1)</f>
        <v>1</v>
      </c>
      <c r="O103" s="14">
        <f>IFERROR(IF(OR(IFERROR(FIND(O$13,INDEX('Cleaned Google Form'!$A$1:$L$5000,MATCH(UPPER(SUBSTITUTE('Main Template'!$D103," ","")),'Cleaned Google Form'!$A:$A,0),12),1),FALSE),AND(O$17=1,NOT(INDEX('Cleaned Google Form'!$A$1:$L$5000,MATCH(UPPER(SUBSTITUTE('Main Template'!$D103," ","")),'Cleaned Google Form'!$A:$A,0),6)="NO")),AND(O$17&gt;=26,NOT(INDEX('Cleaned Google Form'!$A$1:$L$5000,UPPER(SUBSTITUTE(MATCH(UPPER(SUBSTITUTE($D103," ","")),'Cleaned Google Form'!$A:$A,0)," ","")),7)="NO")),IFERROR(FIND(UPPER(SUBSTITUTE(O$12," ","")),INDEX('Cleaned Google Form'!$A$1:$L$5000,MATCH(UPPER(SUBSTITUTE($D103," ","")),'Cleaned Google Form'!$A:$A,0),8),1),FALSE)),0,1),1)</f>
        <v>1</v>
      </c>
      <c r="P103" s="14">
        <f>IFERROR(IF(OR(IFERROR(FIND(P$13,INDEX('Cleaned Google Form'!$A$1:$L$5000,MATCH(UPPER(SUBSTITUTE('Main Template'!$D103," ","")),'Cleaned Google Form'!$A:$A,0),12),1),FALSE),AND(P$17=1,NOT(INDEX('Cleaned Google Form'!$A$1:$L$5000,MATCH(UPPER(SUBSTITUTE('Main Template'!$D103," ","")),'Cleaned Google Form'!$A:$A,0),6)="NO")),AND(P$17&gt;=26,NOT(INDEX('Cleaned Google Form'!$A$1:$L$5000,UPPER(SUBSTITUTE(MATCH(UPPER(SUBSTITUTE($D103," ","")),'Cleaned Google Form'!$A:$A,0)," ","")),7)="NO")),IFERROR(FIND(UPPER(SUBSTITUTE(P$12," ","")),INDEX('Cleaned Google Form'!$A$1:$L$5000,MATCH(UPPER(SUBSTITUTE($D103," ","")),'Cleaned Google Form'!$A:$A,0),8),1),FALSE)),0,1),1)</f>
        <v>1</v>
      </c>
      <c r="Q103" s="14">
        <f>IFERROR(IF(OR(IFERROR(FIND(Q$13,INDEX('Cleaned Google Form'!$A$1:$L$5000,MATCH(UPPER(SUBSTITUTE('Main Template'!$D103," ","")),'Cleaned Google Form'!$A:$A,0),12),1),FALSE),AND(Q$17=1,NOT(INDEX('Cleaned Google Form'!$A$1:$L$5000,MATCH(UPPER(SUBSTITUTE('Main Template'!$D103," ","")),'Cleaned Google Form'!$A:$A,0),6)="NO")),AND(Q$17&gt;=26,NOT(INDEX('Cleaned Google Form'!$A$1:$L$5000,UPPER(SUBSTITUTE(MATCH(UPPER(SUBSTITUTE($D103," ","")),'Cleaned Google Form'!$A:$A,0)," ","")),7)="NO")),IFERROR(FIND(UPPER(SUBSTITUTE(Q$12," ","")),INDEX('Cleaned Google Form'!$A$1:$L$5000,MATCH(UPPER(SUBSTITUTE($D103," ","")),'Cleaned Google Form'!$A:$A,0),8),1),FALSE)),0,1),1)</f>
        <v>1</v>
      </c>
      <c r="R103" s="14">
        <f>IFERROR(IF(OR(IFERROR(FIND(R$13,INDEX('Cleaned Google Form'!$A$1:$L$5000,MATCH(UPPER(SUBSTITUTE('Main Template'!$D103," ","")),'Cleaned Google Form'!$A:$A,0),12),1),FALSE),AND(R$17=1,NOT(INDEX('Cleaned Google Form'!$A$1:$L$5000,MATCH(UPPER(SUBSTITUTE('Main Template'!$D103," ","")),'Cleaned Google Form'!$A:$A,0),6)="NO")),AND(R$17&gt;=26,NOT(INDEX('Cleaned Google Form'!$A$1:$L$5000,UPPER(SUBSTITUTE(MATCH(UPPER(SUBSTITUTE($D103," ","")),'Cleaned Google Form'!$A:$A,0)," ","")),7)="NO")),IFERROR(FIND(UPPER(SUBSTITUTE(R$12," ","")),INDEX('Cleaned Google Form'!$A$1:$L$5000,MATCH(UPPER(SUBSTITUTE($D103," ","")),'Cleaned Google Form'!$A:$A,0),8),1),FALSE)),0,1),1)</f>
        <v>1</v>
      </c>
      <c r="S103" s="14">
        <f>IFERROR(IF(OR(IFERROR(FIND(S$13,INDEX('Cleaned Google Form'!$A$1:$L$5000,MATCH(UPPER(SUBSTITUTE('Main Template'!$D103," ","")),'Cleaned Google Form'!$A:$A,0),12),1),FALSE),AND(S$17=1,NOT(INDEX('Cleaned Google Form'!$A$1:$L$5000,MATCH(UPPER(SUBSTITUTE('Main Template'!$D103," ","")),'Cleaned Google Form'!$A:$A,0),6)="NO")),AND(S$17&gt;=26,NOT(INDEX('Cleaned Google Form'!$A$1:$L$5000,UPPER(SUBSTITUTE(MATCH(UPPER(SUBSTITUTE($D103," ","")),'Cleaned Google Form'!$A:$A,0)," ","")),7)="NO")),IFERROR(FIND(UPPER(SUBSTITUTE(S$12," ","")),INDEX('Cleaned Google Form'!$A$1:$L$5000,MATCH(UPPER(SUBSTITUTE($D103," ","")),'Cleaned Google Form'!$A:$A,0),8),1),FALSE)),0,1),1)</f>
        <v>1</v>
      </c>
      <c r="T103" s="14">
        <f>IFERROR(IF(OR(IFERROR(FIND(T$13,INDEX('Cleaned Google Form'!$A$1:$L$5000,MATCH(UPPER(SUBSTITUTE('Main Template'!$D103," ","")),'Cleaned Google Form'!$A:$A,0),12),1),FALSE),AND(T$17=1,NOT(INDEX('Cleaned Google Form'!$A$1:$L$5000,MATCH(UPPER(SUBSTITUTE('Main Template'!$D103," ","")),'Cleaned Google Form'!$A:$A,0),6)="NO")),AND(T$17&gt;=26,NOT(INDEX('Cleaned Google Form'!$A$1:$L$5000,UPPER(SUBSTITUTE(MATCH(UPPER(SUBSTITUTE($D103," ","")),'Cleaned Google Form'!$A:$A,0)," ","")),7)="NO")),IFERROR(FIND(UPPER(SUBSTITUTE(T$12," ","")),INDEX('Cleaned Google Form'!$A$1:$L$5000,MATCH(UPPER(SUBSTITUTE($D103," ","")),'Cleaned Google Form'!$A:$A,0),8),1),FALSE)),0,1),1)</f>
        <v>1</v>
      </c>
      <c r="U103" s="14">
        <f>IFERROR(IF(OR(IFERROR(FIND(U$13,INDEX('Cleaned Google Form'!$A$1:$L$5000,MATCH(UPPER(SUBSTITUTE('Main Template'!$D103," ","")),'Cleaned Google Form'!$A:$A,0),12),1),FALSE),AND(U$17=1,NOT(INDEX('Cleaned Google Form'!$A$1:$L$5000,MATCH(UPPER(SUBSTITUTE('Main Template'!$D103," ","")),'Cleaned Google Form'!$A:$A,0),6)="NO")),AND(U$17&gt;=26,NOT(INDEX('Cleaned Google Form'!$A$1:$L$5000,UPPER(SUBSTITUTE(MATCH(UPPER(SUBSTITUTE($D103," ","")),'Cleaned Google Form'!$A:$A,0)," ","")),7)="NO")),IFERROR(FIND(UPPER(SUBSTITUTE(U$12," ","")),INDEX('Cleaned Google Form'!$A$1:$L$5000,MATCH(UPPER(SUBSTITUTE($D103," ","")),'Cleaned Google Form'!$A:$A,0),8),1),FALSE)),0,1),1)</f>
        <v>1</v>
      </c>
      <c r="V103" s="14">
        <f>IFERROR(IF(OR(IFERROR(FIND(V$13,INDEX('Cleaned Google Form'!$A$1:$L$5000,MATCH(UPPER(SUBSTITUTE('Main Template'!$D103," ","")),'Cleaned Google Form'!$A:$A,0),12),1),FALSE),AND(V$17=1,NOT(INDEX('Cleaned Google Form'!$A$1:$L$5000,MATCH(UPPER(SUBSTITUTE('Main Template'!$D103," ","")),'Cleaned Google Form'!$A:$A,0),6)="NO")),AND(V$17&gt;=26,NOT(INDEX('Cleaned Google Form'!$A$1:$L$5000,UPPER(SUBSTITUTE(MATCH(UPPER(SUBSTITUTE($D103," ","")),'Cleaned Google Form'!$A:$A,0)," ","")),7)="NO")),IFERROR(FIND(UPPER(SUBSTITUTE(V$12," ","")),INDEX('Cleaned Google Form'!$A$1:$L$5000,MATCH(UPPER(SUBSTITUTE($D103," ","")),'Cleaned Google Form'!$A:$A,0),8),1),FALSE)),0,1),1)</f>
        <v>1</v>
      </c>
      <c r="W103" s="14">
        <f>IFERROR(IF(OR(IFERROR(FIND(W$13,INDEX('Cleaned Google Form'!$A$1:$L$5000,MATCH(UPPER(SUBSTITUTE('Main Template'!$D103," ","")),'Cleaned Google Form'!$A:$A,0),12),1),FALSE),AND(W$17=1,NOT(INDEX('Cleaned Google Form'!$A$1:$L$5000,MATCH(UPPER(SUBSTITUTE('Main Template'!$D103," ","")),'Cleaned Google Form'!$A:$A,0),6)="NO")),AND(W$17&gt;=26,NOT(INDEX('Cleaned Google Form'!$A$1:$L$5000,UPPER(SUBSTITUTE(MATCH(UPPER(SUBSTITUTE($D103," ","")),'Cleaned Google Form'!$A:$A,0)," ","")),7)="NO")),IFERROR(FIND(UPPER(SUBSTITUTE(W$12," ","")),INDEX('Cleaned Google Form'!$A$1:$L$5000,MATCH(UPPER(SUBSTITUTE($D103," ","")),'Cleaned Google Form'!$A:$A,0),8),1),FALSE)),0,1),1)</f>
        <v>1</v>
      </c>
      <c r="X103" s="14">
        <f>IFERROR(IF(OR(IFERROR(FIND(X$13,INDEX('Cleaned Google Form'!$A$1:$L$5000,MATCH(UPPER(SUBSTITUTE('Main Template'!$D103," ","")),'Cleaned Google Form'!$A:$A,0),12),1),FALSE),AND(X$17=1,NOT(INDEX('Cleaned Google Form'!$A$1:$L$5000,MATCH(UPPER(SUBSTITUTE('Main Template'!$D103," ","")),'Cleaned Google Form'!$A:$A,0),6)="NO")),AND(X$17&gt;=26,NOT(INDEX('Cleaned Google Form'!$A$1:$L$5000,UPPER(SUBSTITUTE(MATCH(UPPER(SUBSTITUTE($D103," ","")),'Cleaned Google Form'!$A:$A,0)," ","")),7)="NO")),IFERROR(FIND(UPPER(SUBSTITUTE(X$12," ","")),INDEX('Cleaned Google Form'!$A$1:$L$5000,MATCH(UPPER(SUBSTITUTE($D103," ","")),'Cleaned Google Form'!$A:$A,0),8),1),FALSE)),0,1),1)</f>
        <v>1</v>
      </c>
      <c r="Y103" s="14">
        <f>IFERROR(IF(OR(IFERROR(FIND(Y$13,INDEX('Cleaned Google Form'!$A$1:$L$5000,MATCH(UPPER(SUBSTITUTE('Main Template'!$D103," ","")),'Cleaned Google Form'!$A:$A,0),12),1),FALSE),AND(Y$17=1,NOT(INDEX('Cleaned Google Form'!$A$1:$L$5000,MATCH(UPPER(SUBSTITUTE('Main Template'!$D103," ","")),'Cleaned Google Form'!$A:$A,0),6)="NO")),AND(Y$17&gt;=26,NOT(INDEX('Cleaned Google Form'!$A$1:$L$5000,UPPER(SUBSTITUTE(MATCH(UPPER(SUBSTITUTE($D103," ","")),'Cleaned Google Form'!$A:$A,0)," ","")),7)="NO")),IFERROR(FIND(UPPER(SUBSTITUTE(Y$12," ","")),INDEX('Cleaned Google Form'!$A$1:$L$5000,MATCH(UPPER(SUBSTITUTE($D103," ","")),'Cleaned Google Form'!$A:$A,0),8),1),FALSE)),0,1),1)</f>
        <v>1</v>
      </c>
      <c r="Z103" s="14">
        <f>IFERROR(IF(OR(IFERROR(FIND(Z$13,INDEX('Cleaned Google Form'!$A$1:$L$5000,MATCH(UPPER(SUBSTITUTE('Main Template'!$D103," ","")),'Cleaned Google Form'!$A:$A,0),12),1),FALSE),AND(Z$17=1,NOT(INDEX('Cleaned Google Form'!$A$1:$L$5000,MATCH(UPPER(SUBSTITUTE('Main Template'!$D103," ","")),'Cleaned Google Form'!$A:$A,0),6)="NO")),AND(Z$17&gt;=26,NOT(INDEX('Cleaned Google Form'!$A$1:$L$5000,UPPER(SUBSTITUTE(MATCH(UPPER(SUBSTITUTE($D103," ","")),'Cleaned Google Form'!$A:$A,0)," ","")),7)="NO")),IFERROR(FIND(UPPER(SUBSTITUTE(Z$12," ","")),INDEX('Cleaned Google Form'!$A$1:$L$5000,MATCH(UPPER(SUBSTITUTE($D103," ","")),'Cleaned Google Form'!$A:$A,0),8),1),FALSE)),0,1),1)</f>
        <v>1</v>
      </c>
      <c r="AA103" s="14">
        <f>IFERROR(IF(OR(IFERROR(FIND(AA$13,INDEX('Cleaned Google Form'!$A$1:$L$5000,MATCH(UPPER(SUBSTITUTE('Main Template'!$D103," ","")),'Cleaned Google Form'!$A:$A,0),12),1),FALSE),AND(AA$17=1,NOT(INDEX('Cleaned Google Form'!$A$1:$L$5000,MATCH(UPPER(SUBSTITUTE('Main Template'!$D103," ","")),'Cleaned Google Form'!$A:$A,0),6)="NO")),AND(AA$17&gt;=26,NOT(INDEX('Cleaned Google Form'!$A$1:$L$5000,UPPER(SUBSTITUTE(MATCH(UPPER(SUBSTITUTE($D103," ","")),'Cleaned Google Form'!$A:$A,0)," ","")),7)="NO")),IFERROR(FIND(UPPER(SUBSTITUTE(AA$12," ","")),INDEX('Cleaned Google Form'!$A$1:$L$5000,MATCH(UPPER(SUBSTITUTE($D103," ","")),'Cleaned Google Form'!$A:$A,0),8),1),FALSE)),0,1),1)</f>
        <v>1</v>
      </c>
      <c r="AB103" s="14">
        <f>IFERROR(IF(OR(IFERROR(FIND(AB$13,INDEX('Cleaned Google Form'!$A$1:$L$5000,MATCH(UPPER(SUBSTITUTE('Main Template'!$D103," ","")),'Cleaned Google Form'!$A:$A,0),12),1),FALSE),AND(AB$17=1,NOT(INDEX('Cleaned Google Form'!$A$1:$L$5000,MATCH(UPPER(SUBSTITUTE('Main Template'!$D103," ","")),'Cleaned Google Form'!$A:$A,0),6)="NO")),AND(AB$17&gt;=26,NOT(INDEX('Cleaned Google Form'!$A$1:$L$5000,UPPER(SUBSTITUTE(MATCH(UPPER(SUBSTITUTE($D103," ","")),'Cleaned Google Form'!$A:$A,0)," ","")),7)="NO")),IFERROR(FIND(UPPER(SUBSTITUTE(AB$12," ","")),INDEX('Cleaned Google Form'!$A$1:$L$5000,MATCH(UPPER(SUBSTITUTE($D103," ","")),'Cleaned Google Form'!$A:$A,0),8),1),FALSE)),0,1),1)</f>
        <v>1</v>
      </c>
      <c r="AC103" s="14">
        <f>IFERROR(IF(OR(IFERROR(FIND(AC$13,INDEX('Cleaned Google Form'!$A$1:$L$5000,MATCH(UPPER(SUBSTITUTE('Main Template'!$D103," ","")),'Cleaned Google Form'!$A:$A,0),12),1),FALSE),AND(AC$17=1,NOT(INDEX('Cleaned Google Form'!$A$1:$L$5000,MATCH(UPPER(SUBSTITUTE('Main Template'!$D103," ","")),'Cleaned Google Form'!$A:$A,0),6)="NO")),AND(AC$17&gt;=26,NOT(INDEX('Cleaned Google Form'!$A$1:$L$5000,UPPER(SUBSTITUTE(MATCH(UPPER(SUBSTITUTE($D103," ","")),'Cleaned Google Form'!$A:$A,0)," ","")),7)="NO")),IFERROR(FIND(UPPER(SUBSTITUTE(AC$12," ","")),INDEX('Cleaned Google Form'!$A$1:$L$5000,MATCH(UPPER(SUBSTITUTE($D103," ","")),'Cleaned Google Form'!$A:$A,0),8),1),FALSE)),0,1),1)</f>
        <v>1</v>
      </c>
      <c r="AD103" s="14">
        <f>IFERROR(IF(OR(IFERROR(FIND(AD$13,INDEX('Cleaned Google Form'!$A$1:$L$5000,MATCH(UPPER(SUBSTITUTE('Main Template'!$D103," ","")),'Cleaned Google Form'!$A:$A,0),12),1),FALSE),AND(AD$17=1,NOT(INDEX('Cleaned Google Form'!$A$1:$L$5000,MATCH(UPPER(SUBSTITUTE('Main Template'!$D103," ","")),'Cleaned Google Form'!$A:$A,0),6)="NO")),AND(AD$17&gt;=26,NOT(INDEX('Cleaned Google Form'!$A$1:$L$5000,UPPER(SUBSTITUTE(MATCH(UPPER(SUBSTITUTE($D103," ","")),'Cleaned Google Form'!$A:$A,0)," ","")),7)="NO")),IFERROR(FIND(UPPER(SUBSTITUTE(AD$12," ","")),INDEX('Cleaned Google Form'!$A$1:$L$5000,MATCH(UPPER(SUBSTITUTE($D103," ","")),'Cleaned Google Form'!$A:$A,0),8),1),FALSE)),0,1),1)</f>
        <v>1</v>
      </c>
      <c r="AE103" s="14">
        <f>IFERROR(IF(OR(IFERROR(FIND(AE$13,INDEX('Cleaned Google Form'!$A$1:$L$5000,MATCH(UPPER(SUBSTITUTE('Main Template'!$D103," ","")),'Cleaned Google Form'!$A:$A,0),12),1),FALSE),AND(AE$17=1,NOT(INDEX('Cleaned Google Form'!$A$1:$L$5000,MATCH(UPPER(SUBSTITUTE('Main Template'!$D103," ","")),'Cleaned Google Form'!$A:$A,0),6)="NO")),AND(AE$17&gt;=26,NOT(INDEX('Cleaned Google Form'!$A$1:$L$5000,UPPER(SUBSTITUTE(MATCH(UPPER(SUBSTITUTE($D103," ","")),'Cleaned Google Form'!$A:$A,0)," ","")),7)="NO")),IFERROR(FIND(UPPER(SUBSTITUTE(AE$12," ","")),INDEX('Cleaned Google Form'!$A$1:$L$5000,MATCH(UPPER(SUBSTITUTE($D103," ","")),'Cleaned Google Form'!$A:$A,0),8),1),FALSE)),0,1),1)</f>
        <v>1</v>
      </c>
      <c r="AF103" s="14">
        <f>IFERROR(IF(OR(IFERROR(FIND(AF$13,INDEX('Cleaned Google Form'!$A$1:$L$5000,MATCH(UPPER(SUBSTITUTE('Main Template'!$D103," ","")),'Cleaned Google Form'!$A:$A,0),12),1),FALSE),AND(AF$17=1,NOT(INDEX('Cleaned Google Form'!$A$1:$L$5000,MATCH(UPPER(SUBSTITUTE('Main Template'!$D103," ","")),'Cleaned Google Form'!$A:$A,0),6)="NO")),AND(AF$17&gt;=26,NOT(INDEX('Cleaned Google Form'!$A$1:$L$5000,UPPER(SUBSTITUTE(MATCH(UPPER(SUBSTITUTE($D103," ","")),'Cleaned Google Form'!$A:$A,0)," ","")),7)="NO")),IFERROR(FIND(UPPER(SUBSTITUTE(AF$12," ","")),INDEX('Cleaned Google Form'!$A$1:$L$5000,MATCH(UPPER(SUBSTITUTE($D103," ","")),'Cleaned Google Form'!$A:$A,0),8),1),FALSE)),0,1),1)</f>
        <v>1</v>
      </c>
      <c r="AG103" s="14">
        <f>IFERROR(IF(OR(IFERROR(FIND(AG$13,INDEX('Cleaned Google Form'!$A$1:$L$5000,MATCH(UPPER(SUBSTITUTE('Main Template'!$D103," ","")),'Cleaned Google Form'!$A:$A,0),12),1),FALSE),AND(AG$17=1,NOT(INDEX('Cleaned Google Form'!$A$1:$L$5000,MATCH(UPPER(SUBSTITUTE('Main Template'!$D103," ","")),'Cleaned Google Form'!$A:$A,0),6)="NO")),AND(AG$17&gt;=26,NOT(INDEX('Cleaned Google Form'!$A$1:$L$5000,UPPER(SUBSTITUTE(MATCH(UPPER(SUBSTITUTE($D103," ","")),'Cleaned Google Form'!$A:$A,0)," ","")),7)="NO")),IFERROR(FIND(UPPER(SUBSTITUTE(AG$12," ","")),INDEX('Cleaned Google Form'!$A$1:$L$5000,MATCH(UPPER(SUBSTITUTE($D103," ","")),'Cleaned Google Form'!$A:$A,0),8),1),FALSE)),0,1),1)</f>
        <v>1</v>
      </c>
      <c r="AH103" s="14">
        <f>IFERROR(IF(OR(IFERROR(FIND(AH$13,INDEX('Cleaned Google Form'!$A$1:$L$5000,MATCH(UPPER(SUBSTITUTE('Main Template'!$D103," ","")),'Cleaned Google Form'!$A:$A,0),12),1),FALSE),AND(AH$17=1,NOT(INDEX('Cleaned Google Form'!$A$1:$L$5000,MATCH(UPPER(SUBSTITUTE('Main Template'!$D103," ","")),'Cleaned Google Form'!$A:$A,0),6)="NO")),AND(AH$17&gt;=26,NOT(INDEX('Cleaned Google Form'!$A$1:$L$5000,UPPER(SUBSTITUTE(MATCH(UPPER(SUBSTITUTE($D103," ","")),'Cleaned Google Form'!$A:$A,0)," ","")),7)="NO")),IFERROR(FIND(UPPER(SUBSTITUTE(AH$12," ","")),INDEX('Cleaned Google Form'!$A$1:$L$5000,MATCH(UPPER(SUBSTITUTE($D103," ","")),'Cleaned Google Form'!$A:$A,0),8),1),FALSE)),0,1),1)</f>
        <v>1</v>
      </c>
      <c r="AI103" s="14">
        <f>IFERROR(IF(OR(IFERROR(FIND(AI$13,INDEX('Cleaned Google Form'!$A$1:$L$5000,MATCH(UPPER(SUBSTITUTE('Main Template'!$D103," ","")),'Cleaned Google Form'!$A:$A,0),12),1),FALSE),AND(AI$17=1,NOT(INDEX('Cleaned Google Form'!$A$1:$L$5000,MATCH(UPPER(SUBSTITUTE('Main Template'!$D103," ","")),'Cleaned Google Form'!$A:$A,0),6)="NO")),AND(AI$17&gt;=26,NOT(INDEX('Cleaned Google Form'!$A$1:$L$5000,UPPER(SUBSTITUTE(MATCH(UPPER(SUBSTITUTE($D103," ","")),'Cleaned Google Form'!$A:$A,0)," ","")),7)="NO")),IFERROR(FIND(UPPER(SUBSTITUTE(AI$12," ","")),INDEX('Cleaned Google Form'!$A$1:$L$5000,MATCH(UPPER(SUBSTITUTE($D103," ","")),'Cleaned Google Form'!$A:$A,0),8),1),FALSE)),0,1),1)</f>
        <v>1</v>
      </c>
      <c r="AJ103" s="14">
        <f>IFERROR(IF(OR(IFERROR(FIND(AJ$13,INDEX('Cleaned Google Form'!$A$1:$L$5000,MATCH(UPPER(SUBSTITUTE('Main Template'!$D103," ","")),'Cleaned Google Form'!$A:$A,0),12),1),FALSE),AND(AJ$17=1,NOT(INDEX('Cleaned Google Form'!$A$1:$L$5000,MATCH(UPPER(SUBSTITUTE('Main Template'!$D103," ","")),'Cleaned Google Form'!$A:$A,0),6)="NO")),AND(AJ$17&gt;=26,NOT(INDEX('Cleaned Google Form'!$A$1:$L$5000,UPPER(SUBSTITUTE(MATCH(UPPER(SUBSTITUTE($D103," ","")),'Cleaned Google Form'!$A:$A,0)," ","")),7)="NO")),IFERROR(FIND(UPPER(SUBSTITUTE(AJ$12," ","")),INDEX('Cleaned Google Form'!$A$1:$L$5000,MATCH(UPPER(SUBSTITUTE($D103," ","")),'Cleaned Google Form'!$A:$A,0),8),1),FALSE)),0,1),1)</f>
        <v>1</v>
      </c>
      <c r="AK103" s="14">
        <f>IFERROR(IF(OR(IFERROR(FIND(AK$13,INDEX('Cleaned Google Form'!$A$1:$L$5000,MATCH(UPPER(SUBSTITUTE('Main Template'!$D103," ","")),'Cleaned Google Form'!$A:$A,0),12),1),FALSE),AND(AK$17=1,NOT(INDEX('Cleaned Google Form'!$A$1:$L$5000,MATCH(UPPER(SUBSTITUTE('Main Template'!$D103," ","")),'Cleaned Google Form'!$A:$A,0),6)="NO")),AND(AK$17&gt;=26,NOT(INDEX('Cleaned Google Form'!$A$1:$L$5000,UPPER(SUBSTITUTE(MATCH(UPPER(SUBSTITUTE($D103," ","")),'Cleaned Google Form'!$A:$A,0)," ","")),7)="NO")),IFERROR(FIND(UPPER(SUBSTITUTE(AK$12," ","")),INDEX('Cleaned Google Form'!$A$1:$L$5000,MATCH(UPPER(SUBSTITUTE($D103," ","")),'Cleaned Google Form'!$A:$A,0),8),1),FALSE)),0,1),1)</f>
        <v>1</v>
      </c>
      <c r="AL103" s="14">
        <f>IFERROR(IF(OR(IFERROR(FIND(AL$13,INDEX('Cleaned Google Form'!$A$1:$L$5000,MATCH(UPPER(SUBSTITUTE('Main Template'!$D103," ","")),'Cleaned Google Form'!$A:$A,0),12),1),FALSE),AND(AL$17=1,NOT(INDEX('Cleaned Google Form'!$A$1:$L$5000,MATCH(UPPER(SUBSTITUTE('Main Template'!$D103," ","")),'Cleaned Google Form'!$A:$A,0),6)="NO")),AND(AL$17&gt;=26,NOT(INDEX('Cleaned Google Form'!$A$1:$L$5000,UPPER(SUBSTITUTE(MATCH(UPPER(SUBSTITUTE($D103," ","")),'Cleaned Google Form'!$A:$A,0)," ","")),7)="NO")),IFERROR(FIND(UPPER(SUBSTITUTE(AL$12," ","")),INDEX('Cleaned Google Form'!$A$1:$L$5000,MATCH(UPPER(SUBSTITUTE($D103," ","")),'Cleaned Google Form'!$A:$A,0),8),1),FALSE)),0,1),1)</f>
        <v>1</v>
      </c>
      <c r="AM103" s="14">
        <f>IFERROR(IF(OR(IFERROR(FIND(AM$13,INDEX('Cleaned Google Form'!$A$1:$L$5000,MATCH(UPPER(SUBSTITUTE('Main Template'!$D103," ","")),'Cleaned Google Form'!$A:$A,0),12),1),FALSE),AND(AM$17=1,NOT(INDEX('Cleaned Google Form'!$A$1:$L$5000,MATCH(UPPER(SUBSTITUTE('Main Template'!$D103," ","")),'Cleaned Google Form'!$A:$A,0),6)="NO")),AND(AM$17&gt;=26,NOT(INDEX('Cleaned Google Form'!$A$1:$L$5000,UPPER(SUBSTITUTE(MATCH(UPPER(SUBSTITUTE($D103," ","")),'Cleaned Google Form'!$A:$A,0)," ","")),7)="NO")),IFERROR(FIND(UPPER(SUBSTITUTE(AM$12," ","")),INDEX('Cleaned Google Form'!$A$1:$L$5000,MATCH(UPPER(SUBSTITUTE($D103," ","")),'Cleaned Google Form'!$A:$A,0),8),1),FALSE)),0,1),1)</f>
        <v>1</v>
      </c>
      <c r="AN103" s="14">
        <f>IFERROR(IF(OR(IFERROR(FIND(AN$13,INDEX('Cleaned Google Form'!$A$1:$L$5000,MATCH(UPPER(SUBSTITUTE('Main Template'!$D103," ","")),'Cleaned Google Form'!$A:$A,0),12),1),FALSE),AND(AN$17=1,NOT(INDEX('Cleaned Google Form'!$A$1:$L$5000,MATCH(UPPER(SUBSTITUTE('Main Template'!$D103," ","")),'Cleaned Google Form'!$A:$A,0),6)="NO")),AND(AN$17&gt;=26,NOT(INDEX('Cleaned Google Form'!$A$1:$L$5000,UPPER(SUBSTITUTE(MATCH(UPPER(SUBSTITUTE($D103," ","")),'Cleaned Google Form'!$A:$A,0)," ","")),7)="NO")),IFERROR(FIND(UPPER(SUBSTITUTE(AN$12," ","")),INDEX('Cleaned Google Form'!$A$1:$L$5000,MATCH(UPPER(SUBSTITUTE($D103," ","")),'Cleaned Google Form'!$A:$A,0),8),1),FALSE)),0,1),1)</f>
        <v>1</v>
      </c>
    </row>
    <row r="104" spans="3:40">
      <c r="C104" s="4">
        <f t="shared" si="10"/>
        <v>87</v>
      </c>
      <c r="D104" s="4" t="s">
        <v>58</v>
      </c>
      <c r="E104" s="4">
        <f>IFERROR(IF(UPPER(VLOOKUP(UPPER(SUBSTITUTE(D104," ","")),'Cleaned Google Form'!$A$1:$L$5000,3,FALSE))="YES",1,0),0)</f>
        <v>1</v>
      </c>
      <c r="F104" s="4">
        <f>IFERROR(IF(VLOOKUP(UPPER(SUBSTITUTE(D104," ","")),'Cleaned Google Form'!$A$1:$L$5000,2,FALSE)="R1",1,0),0)</f>
        <v>1</v>
      </c>
      <c r="G104" s="4">
        <f>IFERROR(IF(VLOOKUP(UPPER(SUBSTITUTE(D104," ","")),'Cleaned Google Form'!$A$1:$L$5000,4,FALSE)="VGH",1,0),0)</f>
        <v>0</v>
      </c>
      <c r="H104" s="4">
        <f>IFERROR(IF(G104+IFERROR(IF(VLOOKUP(UPPER(SUBSTITUTE(D104," ","")),'Cleaned Google Form'!$A$1:$L$5000,3,FALSE)="SPH",1,0),0)=0,1,0),0)</f>
        <v>1</v>
      </c>
      <c r="I104" s="4">
        <f t="shared" si="11"/>
        <v>87</v>
      </c>
      <c r="J104" s="14">
        <f>IFERROR(IF(OR(IFERROR(FIND(J$13,INDEX('Cleaned Google Form'!$A$1:$L$5000,MATCH(UPPER(SUBSTITUTE('Main Template'!$D104," ","")),'Cleaned Google Form'!$A:$A,0),12),1),FALSE),AND(J$17=1,NOT(INDEX('Cleaned Google Form'!$A$1:$L$5000,MATCH(UPPER(SUBSTITUTE('Main Template'!$D104," ","")),'Cleaned Google Form'!$A:$A,0),6)="NO")),AND(J$17&gt;=26,NOT(INDEX('Cleaned Google Form'!$A$1:$L$5000,UPPER(SUBSTITUTE(MATCH(UPPER(SUBSTITUTE($D104," ","")),'Cleaned Google Form'!$A:$A,0)," ","")),7)="NO")),IFERROR(FIND(UPPER(SUBSTITUTE(J$12," ","")),INDEX('Cleaned Google Form'!$A$1:$L$5000,MATCH(UPPER(SUBSTITUTE($D104," ","")),'Cleaned Google Form'!$A:$A,0),8),1),FALSE)),0,1),1)</f>
        <v>1</v>
      </c>
      <c r="K104" s="14">
        <f>IFERROR(IF(OR(IFERROR(FIND(K$13,INDEX('Cleaned Google Form'!$A$1:$L$5000,MATCH(UPPER(SUBSTITUTE('Main Template'!$D104," ","")),'Cleaned Google Form'!$A:$A,0),12),1),FALSE),AND(K$17=1,NOT(INDEX('Cleaned Google Form'!$A$1:$L$5000,MATCH(UPPER(SUBSTITUTE('Main Template'!$D104," ","")),'Cleaned Google Form'!$A:$A,0),6)="NO")),AND(K$17&gt;=26,NOT(INDEX('Cleaned Google Form'!$A$1:$L$5000,UPPER(SUBSTITUTE(MATCH(UPPER(SUBSTITUTE($D104," ","")),'Cleaned Google Form'!$A:$A,0)," ","")),7)="NO")),IFERROR(FIND(UPPER(SUBSTITUTE(K$12," ","")),INDEX('Cleaned Google Form'!$A$1:$L$5000,MATCH(UPPER(SUBSTITUTE($D104," ","")),'Cleaned Google Form'!$A:$A,0),8),1),FALSE)),0,1),1)</f>
        <v>1</v>
      </c>
      <c r="L104" s="14">
        <f>IFERROR(IF(OR(IFERROR(FIND(L$13,INDEX('Cleaned Google Form'!$A$1:$L$5000,MATCH(UPPER(SUBSTITUTE('Main Template'!$D104," ","")),'Cleaned Google Form'!$A:$A,0),12),1),FALSE),AND(L$17=1,NOT(INDEX('Cleaned Google Form'!$A$1:$L$5000,MATCH(UPPER(SUBSTITUTE('Main Template'!$D104," ","")),'Cleaned Google Form'!$A:$A,0),6)="NO")),AND(L$17&gt;=26,NOT(INDEX('Cleaned Google Form'!$A$1:$L$5000,UPPER(SUBSTITUTE(MATCH(UPPER(SUBSTITUTE($D104," ","")),'Cleaned Google Form'!$A:$A,0)," ","")),7)="NO")),IFERROR(FIND(UPPER(SUBSTITUTE(L$12," ","")),INDEX('Cleaned Google Form'!$A$1:$L$5000,MATCH(UPPER(SUBSTITUTE($D104," ","")),'Cleaned Google Form'!$A:$A,0),8),1),FALSE)),0,1),1)</f>
        <v>1</v>
      </c>
      <c r="M104" s="14">
        <f>IFERROR(IF(OR(IFERROR(FIND(M$13,INDEX('Cleaned Google Form'!$A$1:$L$5000,MATCH(UPPER(SUBSTITUTE('Main Template'!$D104," ","")),'Cleaned Google Form'!$A:$A,0),12),1),FALSE),AND(M$17=1,NOT(INDEX('Cleaned Google Form'!$A$1:$L$5000,MATCH(UPPER(SUBSTITUTE('Main Template'!$D104," ","")),'Cleaned Google Form'!$A:$A,0),6)="NO")),AND(M$17&gt;=26,NOT(INDEX('Cleaned Google Form'!$A$1:$L$5000,UPPER(SUBSTITUTE(MATCH(UPPER(SUBSTITUTE($D104," ","")),'Cleaned Google Form'!$A:$A,0)," ","")),7)="NO")),IFERROR(FIND(UPPER(SUBSTITUTE(M$12," ","")),INDEX('Cleaned Google Form'!$A$1:$L$5000,MATCH(UPPER(SUBSTITUTE($D104," ","")),'Cleaned Google Form'!$A:$A,0),8),1),FALSE)),0,1),1)</f>
        <v>1</v>
      </c>
      <c r="N104" s="14">
        <f>IFERROR(IF(OR(IFERROR(FIND(N$13,INDEX('Cleaned Google Form'!$A$1:$L$5000,MATCH(UPPER(SUBSTITUTE('Main Template'!$D104," ","")),'Cleaned Google Form'!$A:$A,0),12),1),FALSE),AND(N$17=1,NOT(INDEX('Cleaned Google Form'!$A$1:$L$5000,MATCH(UPPER(SUBSTITUTE('Main Template'!$D104," ","")),'Cleaned Google Form'!$A:$A,0),6)="NO")),AND(N$17&gt;=26,NOT(INDEX('Cleaned Google Form'!$A$1:$L$5000,UPPER(SUBSTITUTE(MATCH(UPPER(SUBSTITUTE($D104," ","")),'Cleaned Google Form'!$A:$A,0)," ","")),7)="NO")),IFERROR(FIND(UPPER(SUBSTITUTE(N$12," ","")),INDEX('Cleaned Google Form'!$A$1:$L$5000,MATCH(UPPER(SUBSTITUTE($D104," ","")),'Cleaned Google Form'!$A:$A,0),8),1),FALSE)),0,1),1)</f>
        <v>1</v>
      </c>
      <c r="O104" s="14">
        <f>IFERROR(IF(OR(IFERROR(FIND(O$13,INDEX('Cleaned Google Form'!$A$1:$L$5000,MATCH(UPPER(SUBSTITUTE('Main Template'!$D104," ","")),'Cleaned Google Form'!$A:$A,0),12),1),FALSE),AND(O$17=1,NOT(INDEX('Cleaned Google Form'!$A$1:$L$5000,MATCH(UPPER(SUBSTITUTE('Main Template'!$D104," ","")),'Cleaned Google Form'!$A:$A,0),6)="NO")),AND(O$17&gt;=26,NOT(INDEX('Cleaned Google Form'!$A$1:$L$5000,UPPER(SUBSTITUTE(MATCH(UPPER(SUBSTITUTE($D104," ","")),'Cleaned Google Form'!$A:$A,0)," ","")),7)="NO")),IFERROR(FIND(UPPER(SUBSTITUTE(O$12," ","")),INDEX('Cleaned Google Form'!$A$1:$L$5000,MATCH(UPPER(SUBSTITUTE($D104," ","")),'Cleaned Google Form'!$A:$A,0),8),1),FALSE)),0,1),1)</f>
        <v>1</v>
      </c>
      <c r="P104" s="14">
        <f>IFERROR(IF(OR(IFERROR(FIND(P$13,INDEX('Cleaned Google Form'!$A$1:$L$5000,MATCH(UPPER(SUBSTITUTE('Main Template'!$D104," ","")),'Cleaned Google Form'!$A:$A,0),12),1),FALSE),AND(P$17=1,NOT(INDEX('Cleaned Google Form'!$A$1:$L$5000,MATCH(UPPER(SUBSTITUTE('Main Template'!$D104," ","")),'Cleaned Google Form'!$A:$A,0),6)="NO")),AND(P$17&gt;=26,NOT(INDEX('Cleaned Google Form'!$A$1:$L$5000,UPPER(SUBSTITUTE(MATCH(UPPER(SUBSTITUTE($D104," ","")),'Cleaned Google Form'!$A:$A,0)," ","")),7)="NO")),IFERROR(FIND(UPPER(SUBSTITUTE(P$12," ","")),INDEX('Cleaned Google Form'!$A$1:$L$5000,MATCH(UPPER(SUBSTITUTE($D104," ","")),'Cleaned Google Form'!$A:$A,0),8),1),FALSE)),0,1),1)</f>
        <v>1</v>
      </c>
      <c r="Q104" s="14">
        <f>IFERROR(IF(OR(IFERROR(FIND(Q$13,INDEX('Cleaned Google Form'!$A$1:$L$5000,MATCH(UPPER(SUBSTITUTE('Main Template'!$D104," ","")),'Cleaned Google Form'!$A:$A,0),12),1),FALSE),AND(Q$17=1,NOT(INDEX('Cleaned Google Form'!$A$1:$L$5000,MATCH(UPPER(SUBSTITUTE('Main Template'!$D104," ","")),'Cleaned Google Form'!$A:$A,0),6)="NO")),AND(Q$17&gt;=26,NOT(INDEX('Cleaned Google Form'!$A$1:$L$5000,UPPER(SUBSTITUTE(MATCH(UPPER(SUBSTITUTE($D104," ","")),'Cleaned Google Form'!$A:$A,0)," ","")),7)="NO")),IFERROR(FIND(UPPER(SUBSTITUTE(Q$12," ","")),INDEX('Cleaned Google Form'!$A$1:$L$5000,MATCH(UPPER(SUBSTITUTE($D104," ","")),'Cleaned Google Form'!$A:$A,0),8),1),FALSE)),0,1),1)</f>
        <v>1</v>
      </c>
      <c r="R104" s="14">
        <f>IFERROR(IF(OR(IFERROR(FIND(R$13,INDEX('Cleaned Google Form'!$A$1:$L$5000,MATCH(UPPER(SUBSTITUTE('Main Template'!$D104," ","")),'Cleaned Google Form'!$A:$A,0),12),1),FALSE),AND(R$17=1,NOT(INDEX('Cleaned Google Form'!$A$1:$L$5000,MATCH(UPPER(SUBSTITUTE('Main Template'!$D104," ","")),'Cleaned Google Form'!$A:$A,0),6)="NO")),AND(R$17&gt;=26,NOT(INDEX('Cleaned Google Form'!$A$1:$L$5000,UPPER(SUBSTITUTE(MATCH(UPPER(SUBSTITUTE($D104," ","")),'Cleaned Google Form'!$A:$A,0)," ","")),7)="NO")),IFERROR(FIND(UPPER(SUBSTITUTE(R$12," ","")),INDEX('Cleaned Google Form'!$A$1:$L$5000,MATCH(UPPER(SUBSTITUTE($D104," ","")),'Cleaned Google Form'!$A:$A,0),8),1),FALSE)),0,1),1)</f>
        <v>1</v>
      </c>
      <c r="S104" s="14">
        <f>IFERROR(IF(OR(IFERROR(FIND(S$13,INDEX('Cleaned Google Form'!$A$1:$L$5000,MATCH(UPPER(SUBSTITUTE('Main Template'!$D104," ","")),'Cleaned Google Form'!$A:$A,0),12),1),FALSE),AND(S$17=1,NOT(INDEX('Cleaned Google Form'!$A$1:$L$5000,MATCH(UPPER(SUBSTITUTE('Main Template'!$D104," ","")),'Cleaned Google Form'!$A:$A,0),6)="NO")),AND(S$17&gt;=26,NOT(INDEX('Cleaned Google Form'!$A$1:$L$5000,UPPER(SUBSTITUTE(MATCH(UPPER(SUBSTITUTE($D104," ","")),'Cleaned Google Form'!$A:$A,0)," ","")),7)="NO")),IFERROR(FIND(UPPER(SUBSTITUTE(S$12," ","")),INDEX('Cleaned Google Form'!$A$1:$L$5000,MATCH(UPPER(SUBSTITUTE($D104," ","")),'Cleaned Google Form'!$A:$A,0),8),1),FALSE)),0,1),1)</f>
        <v>1</v>
      </c>
      <c r="T104" s="14">
        <f>IFERROR(IF(OR(IFERROR(FIND(T$13,INDEX('Cleaned Google Form'!$A$1:$L$5000,MATCH(UPPER(SUBSTITUTE('Main Template'!$D104," ","")),'Cleaned Google Form'!$A:$A,0),12),1),FALSE),AND(T$17=1,NOT(INDEX('Cleaned Google Form'!$A$1:$L$5000,MATCH(UPPER(SUBSTITUTE('Main Template'!$D104," ","")),'Cleaned Google Form'!$A:$A,0),6)="NO")),AND(T$17&gt;=26,NOT(INDEX('Cleaned Google Form'!$A$1:$L$5000,UPPER(SUBSTITUTE(MATCH(UPPER(SUBSTITUTE($D104," ","")),'Cleaned Google Form'!$A:$A,0)," ","")),7)="NO")),IFERROR(FIND(UPPER(SUBSTITUTE(T$12," ","")),INDEX('Cleaned Google Form'!$A$1:$L$5000,MATCH(UPPER(SUBSTITUTE($D104," ","")),'Cleaned Google Form'!$A:$A,0),8),1),FALSE)),0,1),1)</f>
        <v>1</v>
      </c>
      <c r="U104" s="14">
        <f>IFERROR(IF(OR(IFERROR(FIND(U$13,INDEX('Cleaned Google Form'!$A$1:$L$5000,MATCH(UPPER(SUBSTITUTE('Main Template'!$D104," ","")),'Cleaned Google Form'!$A:$A,0),12),1),FALSE),AND(U$17=1,NOT(INDEX('Cleaned Google Form'!$A$1:$L$5000,MATCH(UPPER(SUBSTITUTE('Main Template'!$D104," ","")),'Cleaned Google Form'!$A:$A,0),6)="NO")),AND(U$17&gt;=26,NOT(INDEX('Cleaned Google Form'!$A$1:$L$5000,UPPER(SUBSTITUTE(MATCH(UPPER(SUBSTITUTE($D104," ","")),'Cleaned Google Form'!$A:$A,0)," ","")),7)="NO")),IFERROR(FIND(UPPER(SUBSTITUTE(U$12," ","")),INDEX('Cleaned Google Form'!$A$1:$L$5000,MATCH(UPPER(SUBSTITUTE($D104," ","")),'Cleaned Google Form'!$A:$A,0),8),1),FALSE)),0,1),1)</f>
        <v>0</v>
      </c>
      <c r="V104" s="14">
        <f>IFERROR(IF(OR(IFERROR(FIND(V$13,INDEX('Cleaned Google Form'!$A$1:$L$5000,MATCH(UPPER(SUBSTITUTE('Main Template'!$D104," ","")),'Cleaned Google Form'!$A:$A,0),12),1),FALSE),AND(V$17=1,NOT(INDEX('Cleaned Google Form'!$A$1:$L$5000,MATCH(UPPER(SUBSTITUTE('Main Template'!$D104," ","")),'Cleaned Google Form'!$A:$A,0),6)="NO")),AND(V$17&gt;=26,NOT(INDEX('Cleaned Google Form'!$A$1:$L$5000,UPPER(SUBSTITUTE(MATCH(UPPER(SUBSTITUTE($D104," ","")),'Cleaned Google Form'!$A:$A,0)," ","")),7)="NO")),IFERROR(FIND(UPPER(SUBSTITUTE(V$12," ","")),INDEX('Cleaned Google Form'!$A$1:$L$5000,MATCH(UPPER(SUBSTITUTE($D104," ","")),'Cleaned Google Form'!$A:$A,0),8),1),FALSE)),0,1),1)</f>
        <v>0</v>
      </c>
      <c r="W104" s="14">
        <f>IFERROR(IF(OR(IFERROR(FIND(W$13,INDEX('Cleaned Google Form'!$A$1:$L$5000,MATCH(UPPER(SUBSTITUTE('Main Template'!$D104," ","")),'Cleaned Google Form'!$A:$A,0),12),1),FALSE),AND(W$17=1,NOT(INDEX('Cleaned Google Form'!$A$1:$L$5000,MATCH(UPPER(SUBSTITUTE('Main Template'!$D104," ","")),'Cleaned Google Form'!$A:$A,0),6)="NO")),AND(W$17&gt;=26,NOT(INDEX('Cleaned Google Form'!$A$1:$L$5000,UPPER(SUBSTITUTE(MATCH(UPPER(SUBSTITUTE($D104," ","")),'Cleaned Google Form'!$A:$A,0)," ","")),7)="NO")),IFERROR(FIND(UPPER(SUBSTITUTE(W$12," ","")),INDEX('Cleaned Google Form'!$A$1:$L$5000,MATCH(UPPER(SUBSTITUTE($D104," ","")),'Cleaned Google Form'!$A:$A,0),8),1),FALSE)),0,1),1)</f>
        <v>0</v>
      </c>
      <c r="X104" s="14">
        <f>IFERROR(IF(OR(IFERROR(FIND(X$13,INDEX('Cleaned Google Form'!$A$1:$L$5000,MATCH(UPPER(SUBSTITUTE('Main Template'!$D104," ","")),'Cleaned Google Form'!$A:$A,0),12),1),FALSE),AND(X$17=1,NOT(INDEX('Cleaned Google Form'!$A$1:$L$5000,MATCH(UPPER(SUBSTITUTE('Main Template'!$D104," ","")),'Cleaned Google Form'!$A:$A,0),6)="NO")),AND(X$17&gt;=26,NOT(INDEX('Cleaned Google Form'!$A$1:$L$5000,UPPER(SUBSTITUTE(MATCH(UPPER(SUBSTITUTE($D104," ","")),'Cleaned Google Form'!$A:$A,0)," ","")),7)="NO")),IFERROR(FIND(UPPER(SUBSTITUTE(X$12," ","")),INDEX('Cleaned Google Form'!$A$1:$L$5000,MATCH(UPPER(SUBSTITUTE($D104," ","")),'Cleaned Google Form'!$A:$A,0),8),1),FALSE)),0,1),1)</f>
        <v>0</v>
      </c>
      <c r="Y104" s="14">
        <f>IFERROR(IF(OR(IFERROR(FIND(Y$13,INDEX('Cleaned Google Form'!$A$1:$L$5000,MATCH(UPPER(SUBSTITUTE('Main Template'!$D104," ","")),'Cleaned Google Form'!$A:$A,0),12),1),FALSE),AND(Y$17=1,NOT(INDEX('Cleaned Google Form'!$A$1:$L$5000,MATCH(UPPER(SUBSTITUTE('Main Template'!$D104," ","")),'Cleaned Google Form'!$A:$A,0),6)="NO")),AND(Y$17&gt;=26,NOT(INDEX('Cleaned Google Form'!$A$1:$L$5000,UPPER(SUBSTITUTE(MATCH(UPPER(SUBSTITUTE($D104," ","")),'Cleaned Google Form'!$A:$A,0)," ","")),7)="NO")),IFERROR(FIND(UPPER(SUBSTITUTE(Y$12," ","")),INDEX('Cleaned Google Form'!$A$1:$L$5000,MATCH(UPPER(SUBSTITUTE($D104," ","")),'Cleaned Google Form'!$A:$A,0),8),1),FALSE)),0,1),1)</f>
        <v>0</v>
      </c>
      <c r="Z104" s="14">
        <f>IFERROR(IF(OR(IFERROR(FIND(Z$13,INDEX('Cleaned Google Form'!$A$1:$L$5000,MATCH(UPPER(SUBSTITUTE('Main Template'!$D104," ","")),'Cleaned Google Form'!$A:$A,0),12),1),FALSE),AND(Z$17=1,NOT(INDEX('Cleaned Google Form'!$A$1:$L$5000,MATCH(UPPER(SUBSTITUTE('Main Template'!$D104," ","")),'Cleaned Google Form'!$A:$A,0),6)="NO")),AND(Z$17&gt;=26,NOT(INDEX('Cleaned Google Form'!$A$1:$L$5000,UPPER(SUBSTITUTE(MATCH(UPPER(SUBSTITUTE($D104," ","")),'Cleaned Google Form'!$A:$A,0)," ","")),7)="NO")),IFERROR(FIND(UPPER(SUBSTITUTE(Z$12," ","")),INDEX('Cleaned Google Form'!$A$1:$L$5000,MATCH(UPPER(SUBSTITUTE($D104," ","")),'Cleaned Google Form'!$A:$A,0),8),1),FALSE)),0,1),1)</f>
        <v>0</v>
      </c>
      <c r="AA104" s="14">
        <f>IFERROR(IF(OR(IFERROR(FIND(AA$13,INDEX('Cleaned Google Form'!$A$1:$L$5000,MATCH(UPPER(SUBSTITUTE('Main Template'!$D104," ","")),'Cleaned Google Form'!$A:$A,0),12),1),FALSE),AND(AA$17=1,NOT(INDEX('Cleaned Google Form'!$A$1:$L$5000,MATCH(UPPER(SUBSTITUTE('Main Template'!$D104," ","")),'Cleaned Google Form'!$A:$A,0),6)="NO")),AND(AA$17&gt;=26,NOT(INDEX('Cleaned Google Form'!$A$1:$L$5000,UPPER(SUBSTITUTE(MATCH(UPPER(SUBSTITUTE($D104," ","")),'Cleaned Google Form'!$A:$A,0)," ","")),7)="NO")),IFERROR(FIND(UPPER(SUBSTITUTE(AA$12," ","")),INDEX('Cleaned Google Form'!$A$1:$L$5000,MATCH(UPPER(SUBSTITUTE($D104," ","")),'Cleaned Google Form'!$A:$A,0),8),1),FALSE)),0,1),1)</f>
        <v>0</v>
      </c>
      <c r="AB104" s="14">
        <f>IFERROR(IF(OR(IFERROR(FIND(AB$13,INDEX('Cleaned Google Form'!$A$1:$L$5000,MATCH(UPPER(SUBSTITUTE('Main Template'!$D104," ","")),'Cleaned Google Form'!$A:$A,0),12),1),FALSE),AND(AB$17=1,NOT(INDEX('Cleaned Google Form'!$A$1:$L$5000,MATCH(UPPER(SUBSTITUTE('Main Template'!$D104," ","")),'Cleaned Google Form'!$A:$A,0),6)="NO")),AND(AB$17&gt;=26,NOT(INDEX('Cleaned Google Form'!$A$1:$L$5000,UPPER(SUBSTITUTE(MATCH(UPPER(SUBSTITUTE($D104," ","")),'Cleaned Google Form'!$A:$A,0)," ","")),7)="NO")),IFERROR(FIND(UPPER(SUBSTITUTE(AB$12," ","")),INDEX('Cleaned Google Form'!$A$1:$L$5000,MATCH(UPPER(SUBSTITUTE($D104," ","")),'Cleaned Google Form'!$A:$A,0),8),1),FALSE)),0,1),1)</f>
        <v>0</v>
      </c>
      <c r="AC104" s="14">
        <f>IFERROR(IF(OR(IFERROR(FIND(AC$13,INDEX('Cleaned Google Form'!$A$1:$L$5000,MATCH(UPPER(SUBSTITUTE('Main Template'!$D104," ","")),'Cleaned Google Form'!$A:$A,0),12),1),FALSE),AND(AC$17=1,NOT(INDEX('Cleaned Google Form'!$A$1:$L$5000,MATCH(UPPER(SUBSTITUTE('Main Template'!$D104," ","")),'Cleaned Google Form'!$A:$A,0),6)="NO")),AND(AC$17&gt;=26,NOT(INDEX('Cleaned Google Form'!$A$1:$L$5000,UPPER(SUBSTITUTE(MATCH(UPPER(SUBSTITUTE($D104," ","")),'Cleaned Google Form'!$A:$A,0)," ","")),7)="NO")),IFERROR(FIND(UPPER(SUBSTITUTE(AC$12," ","")),INDEX('Cleaned Google Form'!$A$1:$L$5000,MATCH(UPPER(SUBSTITUTE($D104," ","")),'Cleaned Google Form'!$A:$A,0),8),1),FALSE)),0,1),1)</f>
        <v>0</v>
      </c>
      <c r="AD104" s="14">
        <f>IFERROR(IF(OR(IFERROR(FIND(AD$13,INDEX('Cleaned Google Form'!$A$1:$L$5000,MATCH(UPPER(SUBSTITUTE('Main Template'!$D104," ","")),'Cleaned Google Form'!$A:$A,0),12),1),FALSE),AND(AD$17=1,NOT(INDEX('Cleaned Google Form'!$A$1:$L$5000,MATCH(UPPER(SUBSTITUTE('Main Template'!$D104," ","")),'Cleaned Google Form'!$A:$A,0),6)="NO")),AND(AD$17&gt;=26,NOT(INDEX('Cleaned Google Form'!$A$1:$L$5000,UPPER(SUBSTITUTE(MATCH(UPPER(SUBSTITUTE($D104," ","")),'Cleaned Google Form'!$A:$A,0)," ","")),7)="NO")),IFERROR(FIND(UPPER(SUBSTITUTE(AD$12," ","")),INDEX('Cleaned Google Form'!$A$1:$L$5000,MATCH(UPPER(SUBSTITUTE($D104," ","")),'Cleaned Google Form'!$A:$A,0),8),1),FALSE)),0,1),1)</f>
        <v>0</v>
      </c>
      <c r="AE104" s="14">
        <f>IFERROR(IF(OR(IFERROR(FIND(AE$13,INDEX('Cleaned Google Form'!$A$1:$L$5000,MATCH(UPPER(SUBSTITUTE('Main Template'!$D104," ","")),'Cleaned Google Form'!$A:$A,0),12),1),FALSE),AND(AE$17=1,NOT(INDEX('Cleaned Google Form'!$A$1:$L$5000,MATCH(UPPER(SUBSTITUTE('Main Template'!$D104," ","")),'Cleaned Google Form'!$A:$A,0),6)="NO")),AND(AE$17&gt;=26,NOT(INDEX('Cleaned Google Form'!$A$1:$L$5000,UPPER(SUBSTITUTE(MATCH(UPPER(SUBSTITUTE($D104," ","")),'Cleaned Google Form'!$A:$A,0)," ","")),7)="NO")),IFERROR(FIND(UPPER(SUBSTITUTE(AE$12," ","")),INDEX('Cleaned Google Form'!$A$1:$L$5000,MATCH(UPPER(SUBSTITUTE($D104," ","")),'Cleaned Google Form'!$A:$A,0),8),1),FALSE)),0,1),1)</f>
        <v>1</v>
      </c>
      <c r="AF104" s="14">
        <f>IFERROR(IF(OR(IFERROR(FIND(AF$13,INDEX('Cleaned Google Form'!$A$1:$L$5000,MATCH(UPPER(SUBSTITUTE('Main Template'!$D104," ","")),'Cleaned Google Form'!$A:$A,0),12),1),FALSE),AND(AF$17=1,NOT(INDEX('Cleaned Google Form'!$A$1:$L$5000,MATCH(UPPER(SUBSTITUTE('Main Template'!$D104," ","")),'Cleaned Google Form'!$A:$A,0),6)="NO")),AND(AF$17&gt;=26,NOT(INDEX('Cleaned Google Form'!$A$1:$L$5000,UPPER(SUBSTITUTE(MATCH(UPPER(SUBSTITUTE($D104," ","")),'Cleaned Google Form'!$A:$A,0)," ","")),7)="NO")),IFERROR(FIND(UPPER(SUBSTITUTE(AF$12," ","")),INDEX('Cleaned Google Form'!$A$1:$L$5000,MATCH(UPPER(SUBSTITUTE($D104," ","")),'Cleaned Google Form'!$A:$A,0),8),1),FALSE)),0,1),1)</f>
        <v>1</v>
      </c>
      <c r="AG104" s="14">
        <f>IFERROR(IF(OR(IFERROR(FIND(AG$13,INDEX('Cleaned Google Form'!$A$1:$L$5000,MATCH(UPPER(SUBSTITUTE('Main Template'!$D104," ","")),'Cleaned Google Form'!$A:$A,0),12),1),FALSE),AND(AG$17=1,NOT(INDEX('Cleaned Google Form'!$A$1:$L$5000,MATCH(UPPER(SUBSTITUTE('Main Template'!$D104," ","")),'Cleaned Google Form'!$A:$A,0),6)="NO")),AND(AG$17&gt;=26,NOT(INDEX('Cleaned Google Form'!$A$1:$L$5000,UPPER(SUBSTITUTE(MATCH(UPPER(SUBSTITUTE($D104," ","")),'Cleaned Google Form'!$A:$A,0)," ","")),7)="NO")),IFERROR(FIND(UPPER(SUBSTITUTE(AG$12," ","")),INDEX('Cleaned Google Form'!$A$1:$L$5000,MATCH(UPPER(SUBSTITUTE($D104," ","")),'Cleaned Google Form'!$A:$A,0),8),1),FALSE)),0,1),1)</f>
        <v>1</v>
      </c>
      <c r="AH104" s="14">
        <f>IFERROR(IF(OR(IFERROR(FIND(AH$13,INDEX('Cleaned Google Form'!$A$1:$L$5000,MATCH(UPPER(SUBSTITUTE('Main Template'!$D104," ","")),'Cleaned Google Form'!$A:$A,0),12),1),FALSE),AND(AH$17=1,NOT(INDEX('Cleaned Google Form'!$A$1:$L$5000,MATCH(UPPER(SUBSTITUTE('Main Template'!$D104," ","")),'Cleaned Google Form'!$A:$A,0),6)="NO")),AND(AH$17&gt;=26,NOT(INDEX('Cleaned Google Form'!$A$1:$L$5000,UPPER(SUBSTITUTE(MATCH(UPPER(SUBSTITUTE($D104," ","")),'Cleaned Google Form'!$A:$A,0)," ","")),7)="NO")),IFERROR(FIND(UPPER(SUBSTITUTE(AH$12," ","")),INDEX('Cleaned Google Form'!$A$1:$L$5000,MATCH(UPPER(SUBSTITUTE($D104," ","")),'Cleaned Google Form'!$A:$A,0),8),1),FALSE)),0,1),1)</f>
        <v>1</v>
      </c>
      <c r="AI104" s="14">
        <f>IFERROR(IF(OR(IFERROR(FIND(AI$13,INDEX('Cleaned Google Form'!$A$1:$L$5000,MATCH(UPPER(SUBSTITUTE('Main Template'!$D104," ","")),'Cleaned Google Form'!$A:$A,0),12),1),FALSE),AND(AI$17=1,NOT(INDEX('Cleaned Google Form'!$A$1:$L$5000,MATCH(UPPER(SUBSTITUTE('Main Template'!$D104," ","")),'Cleaned Google Form'!$A:$A,0),6)="NO")),AND(AI$17&gt;=26,NOT(INDEX('Cleaned Google Form'!$A$1:$L$5000,UPPER(SUBSTITUTE(MATCH(UPPER(SUBSTITUTE($D104," ","")),'Cleaned Google Form'!$A:$A,0)," ","")),7)="NO")),IFERROR(FIND(UPPER(SUBSTITUTE(AI$12," ","")),INDEX('Cleaned Google Form'!$A$1:$L$5000,MATCH(UPPER(SUBSTITUTE($D104," ","")),'Cleaned Google Form'!$A:$A,0),8),1),FALSE)),0,1),1)</f>
        <v>1</v>
      </c>
      <c r="AJ104" s="14">
        <f>IFERROR(IF(OR(IFERROR(FIND(AJ$13,INDEX('Cleaned Google Form'!$A$1:$L$5000,MATCH(UPPER(SUBSTITUTE('Main Template'!$D104," ","")),'Cleaned Google Form'!$A:$A,0),12),1),FALSE),AND(AJ$17=1,NOT(INDEX('Cleaned Google Form'!$A$1:$L$5000,MATCH(UPPER(SUBSTITUTE('Main Template'!$D104," ","")),'Cleaned Google Form'!$A:$A,0),6)="NO")),AND(AJ$17&gt;=26,NOT(INDEX('Cleaned Google Form'!$A$1:$L$5000,UPPER(SUBSTITUTE(MATCH(UPPER(SUBSTITUTE($D104," ","")),'Cleaned Google Form'!$A:$A,0)," ","")),7)="NO")),IFERROR(FIND(UPPER(SUBSTITUTE(AJ$12," ","")),INDEX('Cleaned Google Form'!$A$1:$L$5000,MATCH(UPPER(SUBSTITUTE($D104," ","")),'Cleaned Google Form'!$A:$A,0),8),1),FALSE)),0,1),1)</f>
        <v>1</v>
      </c>
      <c r="AK104" s="14">
        <f>IFERROR(IF(OR(IFERROR(FIND(AK$13,INDEX('Cleaned Google Form'!$A$1:$L$5000,MATCH(UPPER(SUBSTITUTE('Main Template'!$D104," ","")),'Cleaned Google Form'!$A:$A,0),12),1),FALSE),AND(AK$17=1,NOT(INDEX('Cleaned Google Form'!$A$1:$L$5000,MATCH(UPPER(SUBSTITUTE('Main Template'!$D104," ","")),'Cleaned Google Form'!$A:$A,0),6)="NO")),AND(AK$17&gt;=26,NOT(INDEX('Cleaned Google Form'!$A$1:$L$5000,UPPER(SUBSTITUTE(MATCH(UPPER(SUBSTITUTE($D104," ","")),'Cleaned Google Form'!$A:$A,0)," ","")),7)="NO")),IFERROR(FIND(UPPER(SUBSTITUTE(AK$12," ","")),INDEX('Cleaned Google Form'!$A$1:$L$5000,MATCH(UPPER(SUBSTITUTE($D104," ","")),'Cleaned Google Form'!$A:$A,0),8),1),FALSE)),0,1),1)</f>
        <v>1</v>
      </c>
      <c r="AL104" s="14">
        <f>IFERROR(IF(OR(IFERROR(FIND(AL$13,INDEX('Cleaned Google Form'!$A$1:$L$5000,MATCH(UPPER(SUBSTITUTE('Main Template'!$D104," ","")),'Cleaned Google Form'!$A:$A,0),12),1),FALSE),AND(AL$17=1,NOT(INDEX('Cleaned Google Form'!$A$1:$L$5000,MATCH(UPPER(SUBSTITUTE('Main Template'!$D104," ","")),'Cleaned Google Form'!$A:$A,0),6)="NO")),AND(AL$17&gt;=26,NOT(INDEX('Cleaned Google Form'!$A$1:$L$5000,UPPER(SUBSTITUTE(MATCH(UPPER(SUBSTITUTE($D104," ","")),'Cleaned Google Form'!$A:$A,0)," ","")),7)="NO")),IFERROR(FIND(UPPER(SUBSTITUTE(AL$12," ","")),INDEX('Cleaned Google Form'!$A$1:$L$5000,MATCH(UPPER(SUBSTITUTE($D104," ","")),'Cleaned Google Form'!$A:$A,0),8),1),FALSE)),0,1),1)</f>
        <v>1</v>
      </c>
      <c r="AM104" s="14">
        <f>IFERROR(IF(OR(IFERROR(FIND(AM$13,INDEX('Cleaned Google Form'!$A$1:$L$5000,MATCH(UPPER(SUBSTITUTE('Main Template'!$D104," ","")),'Cleaned Google Form'!$A:$A,0),12),1),FALSE),AND(AM$17=1,NOT(INDEX('Cleaned Google Form'!$A$1:$L$5000,MATCH(UPPER(SUBSTITUTE('Main Template'!$D104," ","")),'Cleaned Google Form'!$A:$A,0),6)="NO")),AND(AM$17&gt;=26,NOT(INDEX('Cleaned Google Form'!$A$1:$L$5000,UPPER(SUBSTITUTE(MATCH(UPPER(SUBSTITUTE($D104," ","")),'Cleaned Google Form'!$A:$A,0)," ","")),7)="NO")),IFERROR(FIND(UPPER(SUBSTITUTE(AM$12," ","")),INDEX('Cleaned Google Form'!$A$1:$L$5000,MATCH(UPPER(SUBSTITUTE($D104," ","")),'Cleaned Google Form'!$A:$A,0),8),1),FALSE)),0,1),1)</f>
        <v>1</v>
      </c>
      <c r="AN104" s="14">
        <f>IFERROR(IF(OR(IFERROR(FIND(AN$13,INDEX('Cleaned Google Form'!$A$1:$L$5000,MATCH(UPPER(SUBSTITUTE('Main Template'!$D104," ","")),'Cleaned Google Form'!$A:$A,0),12),1),FALSE),AND(AN$17=1,NOT(INDEX('Cleaned Google Form'!$A$1:$L$5000,MATCH(UPPER(SUBSTITUTE('Main Template'!$D104," ","")),'Cleaned Google Form'!$A:$A,0),6)="NO")),AND(AN$17&gt;=26,NOT(INDEX('Cleaned Google Form'!$A$1:$L$5000,UPPER(SUBSTITUTE(MATCH(UPPER(SUBSTITUTE($D104," ","")),'Cleaned Google Form'!$A:$A,0)," ","")),7)="NO")),IFERROR(FIND(UPPER(SUBSTITUTE(AN$12," ","")),INDEX('Cleaned Google Form'!$A$1:$L$5000,MATCH(UPPER(SUBSTITUTE($D104," ","")),'Cleaned Google Form'!$A:$A,0),8),1),FALSE)),0,1),1)</f>
        <v>1</v>
      </c>
    </row>
    <row r="105" spans="3:40">
      <c r="C105" s="4">
        <f t="shared" si="10"/>
        <v>88</v>
      </c>
      <c r="D105" s="4" t="s">
        <v>33</v>
      </c>
      <c r="E105" s="4">
        <f>IFERROR(IF(UPPER(VLOOKUP(UPPER(SUBSTITUTE(D105," ","")),'Cleaned Google Form'!$A$1:$L$5000,3,FALSE))="YES",1,0),0)</f>
        <v>0</v>
      </c>
      <c r="F105" s="4">
        <f>IFERROR(IF(VLOOKUP(UPPER(SUBSTITUTE(D105," ","")),'Cleaned Google Form'!$A$1:$L$5000,2,FALSE)="R1",1,0),0)</f>
        <v>0</v>
      </c>
      <c r="G105" s="4">
        <f>IFERROR(IF(VLOOKUP(UPPER(SUBSTITUTE(D105," ","")),'Cleaned Google Form'!$A$1:$L$5000,4,FALSE)="VGH",1,0),0)</f>
        <v>0</v>
      </c>
      <c r="H105" s="4">
        <f>IFERROR(IF(G105+IFERROR(IF(VLOOKUP(UPPER(SUBSTITUTE(D105," ","")),'Cleaned Google Form'!$A$1:$L$5000,3,FALSE)="SPH",1,0),0)=0,1,0),0)</f>
        <v>1</v>
      </c>
      <c r="I105" s="4">
        <f t="shared" si="11"/>
        <v>88</v>
      </c>
      <c r="J105" s="14">
        <f>IFERROR(IF(OR(IFERROR(FIND(J$13,INDEX('Cleaned Google Form'!$A$1:$L$5000,MATCH(UPPER(SUBSTITUTE('Main Template'!$D105," ","")),'Cleaned Google Form'!$A:$A,0),12),1),FALSE),AND(J$17=1,NOT(INDEX('Cleaned Google Form'!$A$1:$L$5000,MATCH(UPPER(SUBSTITUTE('Main Template'!$D105," ","")),'Cleaned Google Form'!$A:$A,0),6)="NO")),AND(J$17&gt;=26,NOT(INDEX('Cleaned Google Form'!$A$1:$L$5000,UPPER(SUBSTITUTE(MATCH(UPPER(SUBSTITUTE($D105," ","")),'Cleaned Google Form'!$A:$A,0)," ","")),7)="NO")),IFERROR(FIND(UPPER(SUBSTITUTE(J$12," ","")),INDEX('Cleaned Google Form'!$A$1:$L$5000,MATCH(UPPER(SUBSTITUTE($D105," ","")),'Cleaned Google Form'!$A:$A,0),8),1),FALSE)),0,1),1)</f>
        <v>1</v>
      </c>
      <c r="K105" s="14">
        <f>IFERROR(IF(OR(IFERROR(FIND(K$13,INDEX('Cleaned Google Form'!$A$1:$L$5000,MATCH(UPPER(SUBSTITUTE('Main Template'!$D105," ","")),'Cleaned Google Form'!$A:$A,0),12),1),FALSE),AND(K$17=1,NOT(INDEX('Cleaned Google Form'!$A$1:$L$5000,MATCH(UPPER(SUBSTITUTE('Main Template'!$D105," ","")),'Cleaned Google Form'!$A:$A,0),6)="NO")),AND(K$17&gt;=26,NOT(INDEX('Cleaned Google Form'!$A$1:$L$5000,UPPER(SUBSTITUTE(MATCH(UPPER(SUBSTITUTE($D105," ","")),'Cleaned Google Form'!$A:$A,0)," ","")),7)="NO")),IFERROR(FIND(UPPER(SUBSTITUTE(K$12," ","")),INDEX('Cleaned Google Form'!$A$1:$L$5000,MATCH(UPPER(SUBSTITUTE($D105," ","")),'Cleaned Google Form'!$A:$A,0),8),1),FALSE)),0,1),1)</f>
        <v>1</v>
      </c>
      <c r="L105" s="14">
        <f>IFERROR(IF(OR(IFERROR(FIND(L$13,INDEX('Cleaned Google Form'!$A$1:$L$5000,MATCH(UPPER(SUBSTITUTE('Main Template'!$D105," ","")),'Cleaned Google Form'!$A:$A,0),12),1),FALSE),AND(L$17=1,NOT(INDEX('Cleaned Google Form'!$A$1:$L$5000,MATCH(UPPER(SUBSTITUTE('Main Template'!$D105," ","")),'Cleaned Google Form'!$A:$A,0),6)="NO")),AND(L$17&gt;=26,NOT(INDEX('Cleaned Google Form'!$A$1:$L$5000,UPPER(SUBSTITUTE(MATCH(UPPER(SUBSTITUTE($D105," ","")),'Cleaned Google Form'!$A:$A,0)," ","")),7)="NO")),IFERROR(FIND(UPPER(SUBSTITUTE(L$12," ","")),INDEX('Cleaned Google Form'!$A$1:$L$5000,MATCH(UPPER(SUBSTITUTE($D105," ","")),'Cleaned Google Form'!$A:$A,0),8),1),FALSE)),0,1),1)</f>
        <v>1</v>
      </c>
      <c r="M105" s="14">
        <f>IFERROR(IF(OR(IFERROR(FIND(M$13,INDEX('Cleaned Google Form'!$A$1:$L$5000,MATCH(UPPER(SUBSTITUTE('Main Template'!$D105," ","")),'Cleaned Google Form'!$A:$A,0),12),1),FALSE),AND(M$17=1,NOT(INDEX('Cleaned Google Form'!$A$1:$L$5000,MATCH(UPPER(SUBSTITUTE('Main Template'!$D105," ","")),'Cleaned Google Form'!$A:$A,0),6)="NO")),AND(M$17&gt;=26,NOT(INDEX('Cleaned Google Form'!$A$1:$L$5000,UPPER(SUBSTITUTE(MATCH(UPPER(SUBSTITUTE($D105," ","")),'Cleaned Google Form'!$A:$A,0)," ","")),7)="NO")),IFERROR(FIND(UPPER(SUBSTITUTE(M$12," ","")),INDEX('Cleaned Google Form'!$A$1:$L$5000,MATCH(UPPER(SUBSTITUTE($D105," ","")),'Cleaned Google Form'!$A:$A,0),8),1),FALSE)),0,1),1)</f>
        <v>1</v>
      </c>
      <c r="N105" s="14">
        <f>IFERROR(IF(OR(IFERROR(FIND(N$13,INDEX('Cleaned Google Form'!$A$1:$L$5000,MATCH(UPPER(SUBSTITUTE('Main Template'!$D105," ","")),'Cleaned Google Form'!$A:$A,0),12),1),FALSE),AND(N$17=1,NOT(INDEX('Cleaned Google Form'!$A$1:$L$5000,MATCH(UPPER(SUBSTITUTE('Main Template'!$D105," ","")),'Cleaned Google Form'!$A:$A,0),6)="NO")),AND(N$17&gt;=26,NOT(INDEX('Cleaned Google Form'!$A$1:$L$5000,UPPER(SUBSTITUTE(MATCH(UPPER(SUBSTITUTE($D105," ","")),'Cleaned Google Form'!$A:$A,0)," ","")),7)="NO")),IFERROR(FIND(UPPER(SUBSTITUTE(N$12," ","")),INDEX('Cleaned Google Form'!$A$1:$L$5000,MATCH(UPPER(SUBSTITUTE($D105," ","")),'Cleaned Google Form'!$A:$A,0),8),1),FALSE)),0,1),1)</f>
        <v>1</v>
      </c>
      <c r="O105" s="14">
        <f>IFERROR(IF(OR(IFERROR(FIND(O$13,INDEX('Cleaned Google Form'!$A$1:$L$5000,MATCH(UPPER(SUBSTITUTE('Main Template'!$D105," ","")),'Cleaned Google Form'!$A:$A,0),12),1),FALSE),AND(O$17=1,NOT(INDEX('Cleaned Google Form'!$A$1:$L$5000,MATCH(UPPER(SUBSTITUTE('Main Template'!$D105," ","")),'Cleaned Google Form'!$A:$A,0),6)="NO")),AND(O$17&gt;=26,NOT(INDEX('Cleaned Google Form'!$A$1:$L$5000,UPPER(SUBSTITUTE(MATCH(UPPER(SUBSTITUTE($D105," ","")),'Cleaned Google Form'!$A:$A,0)," ","")),7)="NO")),IFERROR(FIND(UPPER(SUBSTITUTE(O$12," ","")),INDEX('Cleaned Google Form'!$A$1:$L$5000,MATCH(UPPER(SUBSTITUTE($D105," ","")),'Cleaned Google Form'!$A:$A,0),8),1),FALSE)),0,1),1)</f>
        <v>1</v>
      </c>
      <c r="P105" s="14">
        <f>IFERROR(IF(OR(IFERROR(FIND(P$13,INDEX('Cleaned Google Form'!$A$1:$L$5000,MATCH(UPPER(SUBSTITUTE('Main Template'!$D105," ","")),'Cleaned Google Form'!$A:$A,0),12),1),FALSE),AND(P$17=1,NOT(INDEX('Cleaned Google Form'!$A$1:$L$5000,MATCH(UPPER(SUBSTITUTE('Main Template'!$D105," ","")),'Cleaned Google Form'!$A:$A,0),6)="NO")),AND(P$17&gt;=26,NOT(INDEX('Cleaned Google Form'!$A$1:$L$5000,UPPER(SUBSTITUTE(MATCH(UPPER(SUBSTITUTE($D105," ","")),'Cleaned Google Form'!$A:$A,0)," ","")),7)="NO")),IFERROR(FIND(UPPER(SUBSTITUTE(P$12," ","")),INDEX('Cleaned Google Form'!$A$1:$L$5000,MATCH(UPPER(SUBSTITUTE($D105," ","")),'Cleaned Google Form'!$A:$A,0),8),1),FALSE)),0,1),1)</f>
        <v>1</v>
      </c>
      <c r="Q105" s="14">
        <f>IFERROR(IF(OR(IFERROR(FIND(Q$13,INDEX('Cleaned Google Form'!$A$1:$L$5000,MATCH(UPPER(SUBSTITUTE('Main Template'!$D105," ","")),'Cleaned Google Form'!$A:$A,0),12),1),FALSE),AND(Q$17=1,NOT(INDEX('Cleaned Google Form'!$A$1:$L$5000,MATCH(UPPER(SUBSTITUTE('Main Template'!$D105," ","")),'Cleaned Google Form'!$A:$A,0),6)="NO")),AND(Q$17&gt;=26,NOT(INDEX('Cleaned Google Form'!$A$1:$L$5000,UPPER(SUBSTITUTE(MATCH(UPPER(SUBSTITUTE($D105," ","")),'Cleaned Google Form'!$A:$A,0)," ","")),7)="NO")),IFERROR(FIND(UPPER(SUBSTITUTE(Q$12," ","")),INDEX('Cleaned Google Form'!$A$1:$L$5000,MATCH(UPPER(SUBSTITUTE($D105," ","")),'Cleaned Google Form'!$A:$A,0),8),1),FALSE)),0,1),1)</f>
        <v>1</v>
      </c>
      <c r="R105" s="14">
        <f>IFERROR(IF(OR(IFERROR(FIND(R$13,INDEX('Cleaned Google Form'!$A$1:$L$5000,MATCH(UPPER(SUBSTITUTE('Main Template'!$D105," ","")),'Cleaned Google Form'!$A:$A,0),12),1),FALSE),AND(R$17=1,NOT(INDEX('Cleaned Google Form'!$A$1:$L$5000,MATCH(UPPER(SUBSTITUTE('Main Template'!$D105," ","")),'Cleaned Google Form'!$A:$A,0),6)="NO")),AND(R$17&gt;=26,NOT(INDEX('Cleaned Google Form'!$A$1:$L$5000,UPPER(SUBSTITUTE(MATCH(UPPER(SUBSTITUTE($D105," ","")),'Cleaned Google Form'!$A:$A,0)," ","")),7)="NO")),IFERROR(FIND(UPPER(SUBSTITUTE(R$12," ","")),INDEX('Cleaned Google Form'!$A$1:$L$5000,MATCH(UPPER(SUBSTITUTE($D105," ","")),'Cleaned Google Form'!$A:$A,0),8),1),FALSE)),0,1),1)</f>
        <v>1</v>
      </c>
      <c r="S105" s="14">
        <f>IFERROR(IF(OR(IFERROR(FIND(S$13,INDEX('Cleaned Google Form'!$A$1:$L$5000,MATCH(UPPER(SUBSTITUTE('Main Template'!$D105," ","")),'Cleaned Google Form'!$A:$A,0),12),1),FALSE),AND(S$17=1,NOT(INDEX('Cleaned Google Form'!$A$1:$L$5000,MATCH(UPPER(SUBSTITUTE('Main Template'!$D105," ","")),'Cleaned Google Form'!$A:$A,0),6)="NO")),AND(S$17&gt;=26,NOT(INDEX('Cleaned Google Form'!$A$1:$L$5000,UPPER(SUBSTITUTE(MATCH(UPPER(SUBSTITUTE($D105," ","")),'Cleaned Google Form'!$A:$A,0)," ","")),7)="NO")),IFERROR(FIND(UPPER(SUBSTITUTE(S$12," ","")),INDEX('Cleaned Google Form'!$A$1:$L$5000,MATCH(UPPER(SUBSTITUTE($D105," ","")),'Cleaned Google Form'!$A:$A,0),8),1),FALSE)),0,1),1)</f>
        <v>1</v>
      </c>
      <c r="T105" s="14">
        <f>IFERROR(IF(OR(IFERROR(FIND(T$13,INDEX('Cleaned Google Form'!$A$1:$L$5000,MATCH(UPPER(SUBSTITUTE('Main Template'!$D105," ","")),'Cleaned Google Form'!$A:$A,0),12),1),FALSE),AND(T$17=1,NOT(INDEX('Cleaned Google Form'!$A$1:$L$5000,MATCH(UPPER(SUBSTITUTE('Main Template'!$D105," ","")),'Cleaned Google Form'!$A:$A,0),6)="NO")),AND(T$17&gt;=26,NOT(INDEX('Cleaned Google Form'!$A$1:$L$5000,UPPER(SUBSTITUTE(MATCH(UPPER(SUBSTITUTE($D105," ","")),'Cleaned Google Form'!$A:$A,0)," ","")),7)="NO")),IFERROR(FIND(UPPER(SUBSTITUTE(T$12," ","")),INDEX('Cleaned Google Form'!$A$1:$L$5000,MATCH(UPPER(SUBSTITUTE($D105," ","")),'Cleaned Google Form'!$A:$A,0),8),1),FALSE)),0,1),1)</f>
        <v>1</v>
      </c>
      <c r="U105" s="14">
        <f>IFERROR(IF(OR(IFERROR(FIND(U$13,INDEX('Cleaned Google Form'!$A$1:$L$5000,MATCH(UPPER(SUBSTITUTE('Main Template'!$D105," ","")),'Cleaned Google Form'!$A:$A,0),12),1),FALSE),AND(U$17=1,NOT(INDEX('Cleaned Google Form'!$A$1:$L$5000,MATCH(UPPER(SUBSTITUTE('Main Template'!$D105," ","")),'Cleaned Google Form'!$A:$A,0),6)="NO")),AND(U$17&gt;=26,NOT(INDEX('Cleaned Google Form'!$A$1:$L$5000,UPPER(SUBSTITUTE(MATCH(UPPER(SUBSTITUTE($D105," ","")),'Cleaned Google Form'!$A:$A,0)," ","")),7)="NO")),IFERROR(FIND(UPPER(SUBSTITUTE(U$12," ","")),INDEX('Cleaned Google Form'!$A$1:$L$5000,MATCH(UPPER(SUBSTITUTE($D105," ","")),'Cleaned Google Form'!$A:$A,0),8),1),FALSE)),0,1),1)</f>
        <v>1</v>
      </c>
      <c r="V105" s="14">
        <f>IFERROR(IF(OR(IFERROR(FIND(V$13,INDEX('Cleaned Google Form'!$A$1:$L$5000,MATCH(UPPER(SUBSTITUTE('Main Template'!$D105," ","")),'Cleaned Google Form'!$A:$A,0),12),1),FALSE),AND(V$17=1,NOT(INDEX('Cleaned Google Form'!$A$1:$L$5000,MATCH(UPPER(SUBSTITUTE('Main Template'!$D105," ","")),'Cleaned Google Form'!$A:$A,0),6)="NO")),AND(V$17&gt;=26,NOT(INDEX('Cleaned Google Form'!$A$1:$L$5000,UPPER(SUBSTITUTE(MATCH(UPPER(SUBSTITUTE($D105," ","")),'Cleaned Google Form'!$A:$A,0)," ","")),7)="NO")),IFERROR(FIND(UPPER(SUBSTITUTE(V$12," ","")),INDEX('Cleaned Google Form'!$A$1:$L$5000,MATCH(UPPER(SUBSTITUTE($D105," ","")),'Cleaned Google Form'!$A:$A,0),8),1),FALSE)),0,1),1)</f>
        <v>1</v>
      </c>
      <c r="W105" s="14">
        <f>IFERROR(IF(OR(IFERROR(FIND(W$13,INDEX('Cleaned Google Form'!$A$1:$L$5000,MATCH(UPPER(SUBSTITUTE('Main Template'!$D105," ","")),'Cleaned Google Form'!$A:$A,0),12),1),FALSE),AND(W$17=1,NOT(INDEX('Cleaned Google Form'!$A$1:$L$5000,MATCH(UPPER(SUBSTITUTE('Main Template'!$D105," ","")),'Cleaned Google Form'!$A:$A,0),6)="NO")),AND(W$17&gt;=26,NOT(INDEX('Cleaned Google Form'!$A$1:$L$5000,UPPER(SUBSTITUTE(MATCH(UPPER(SUBSTITUTE($D105," ","")),'Cleaned Google Form'!$A:$A,0)," ","")),7)="NO")),IFERROR(FIND(UPPER(SUBSTITUTE(W$12," ","")),INDEX('Cleaned Google Form'!$A$1:$L$5000,MATCH(UPPER(SUBSTITUTE($D105," ","")),'Cleaned Google Form'!$A:$A,0),8),1),FALSE)),0,1),1)</f>
        <v>1</v>
      </c>
      <c r="X105" s="14">
        <f>IFERROR(IF(OR(IFERROR(FIND(X$13,INDEX('Cleaned Google Form'!$A$1:$L$5000,MATCH(UPPER(SUBSTITUTE('Main Template'!$D105," ","")),'Cleaned Google Form'!$A:$A,0),12),1),FALSE),AND(X$17=1,NOT(INDEX('Cleaned Google Form'!$A$1:$L$5000,MATCH(UPPER(SUBSTITUTE('Main Template'!$D105," ","")),'Cleaned Google Form'!$A:$A,0),6)="NO")),AND(X$17&gt;=26,NOT(INDEX('Cleaned Google Form'!$A$1:$L$5000,UPPER(SUBSTITUTE(MATCH(UPPER(SUBSTITUTE($D105," ","")),'Cleaned Google Form'!$A:$A,0)," ","")),7)="NO")),IFERROR(FIND(UPPER(SUBSTITUTE(X$12," ","")),INDEX('Cleaned Google Form'!$A$1:$L$5000,MATCH(UPPER(SUBSTITUTE($D105," ","")),'Cleaned Google Form'!$A:$A,0),8),1),FALSE)),0,1),1)</f>
        <v>1</v>
      </c>
      <c r="Y105" s="14">
        <f>IFERROR(IF(OR(IFERROR(FIND(Y$13,INDEX('Cleaned Google Form'!$A$1:$L$5000,MATCH(UPPER(SUBSTITUTE('Main Template'!$D105," ","")),'Cleaned Google Form'!$A:$A,0),12),1),FALSE),AND(Y$17=1,NOT(INDEX('Cleaned Google Form'!$A$1:$L$5000,MATCH(UPPER(SUBSTITUTE('Main Template'!$D105," ","")),'Cleaned Google Form'!$A:$A,0),6)="NO")),AND(Y$17&gt;=26,NOT(INDEX('Cleaned Google Form'!$A$1:$L$5000,UPPER(SUBSTITUTE(MATCH(UPPER(SUBSTITUTE($D105," ","")),'Cleaned Google Form'!$A:$A,0)," ","")),7)="NO")),IFERROR(FIND(UPPER(SUBSTITUTE(Y$12," ","")),INDEX('Cleaned Google Form'!$A$1:$L$5000,MATCH(UPPER(SUBSTITUTE($D105," ","")),'Cleaned Google Form'!$A:$A,0),8),1),FALSE)),0,1),1)</f>
        <v>1</v>
      </c>
      <c r="Z105" s="14">
        <f>IFERROR(IF(OR(IFERROR(FIND(Z$13,INDEX('Cleaned Google Form'!$A$1:$L$5000,MATCH(UPPER(SUBSTITUTE('Main Template'!$D105," ","")),'Cleaned Google Form'!$A:$A,0),12),1),FALSE),AND(Z$17=1,NOT(INDEX('Cleaned Google Form'!$A$1:$L$5000,MATCH(UPPER(SUBSTITUTE('Main Template'!$D105," ","")),'Cleaned Google Form'!$A:$A,0),6)="NO")),AND(Z$17&gt;=26,NOT(INDEX('Cleaned Google Form'!$A$1:$L$5000,UPPER(SUBSTITUTE(MATCH(UPPER(SUBSTITUTE($D105," ","")),'Cleaned Google Form'!$A:$A,0)," ","")),7)="NO")),IFERROR(FIND(UPPER(SUBSTITUTE(Z$12," ","")),INDEX('Cleaned Google Form'!$A$1:$L$5000,MATCH(UPPER(SUBSTITUTE($D105," ","")),'Cleaned Google Form'!$A:$A,0),8),1),FALSE)),0,1),1)</f>
        <v>1</v>
      </c>
      <c r="AA105" s="14">
        <f>IFERROR(IF(OR(IFERROR(FIND(AA$13,INDEX('Cleaned Google Form'!$A$1:$L$5000,MATCH(UPPER(SUBSTITUTE('Main Template'!$D105," ","")),'Cleaned Google Form'!$A:$A,0),12),1),FALSE),AND(AA$17=1,NOT(INDEX('Cleaned Google Form'!$A$1:$L$5000,MATCH(UPPER(SUBSTITUTE('Main Template'!$D105," ","")),'Cleaned Google Form'!$A:$A,0),6)="NO")),AND(AA$17&gt;=26,NOT(INDEX('Cleaned Google Form'!$A$1:$L$5000,UPPER(SUBSTITUTE(MATCH(UPPER(SUBSTITUTE($D105," ","")),'Cleaned Google Form'!$A:$A,0)," ","")),7)="NO")),IFERROR(FIND(UPPER(SUBSTITUTE(AA$12," ","")),INDEX('Cleaned Google Form'!$A$1:$L$5000,MATCH(UPPER(SUBSTITUTE($D105," ","")),'Cleaned Google Form'!$A:$A,0),8),1),FALSE)),0,1),1)</f>
        <v>1</v>
      </c>
      <c r="AB105" s="14">
        <f>IFERROR(IF(OR(IFERROR(FIND(AB$13,INDEX('Cleaned Google Form'!$A$1:$L$5000,MATCH(UPPER(SUBSTITUTE('Main Template'!$D105," ","")),'Cleaned Google Form'!$A:$A,0),12),1),FALSE),AND(AB$17=1,NOT(INDEX('Cleaned Google Form'!$A$1:$L$5000,MATCH(UPPER(SUBSTITUTE('Main Template'!$D105," ","")),'Cleaned Google Form'!$A:$A,0),6)="NO")),AND(AB$17&gt;=26,NOT(INDEX('Cleaned Google Form'!$A$1:$L$5000,UPPER(SUBSTITUTE(MATCH(UPPER(SUBSTITUTE($D105," ","")),'Cleaned Google Form'!$A:$A,0)," ","")),7)="NO")),IFERROR(FIND(UPPER(SUBSTITUTE(AB$12," ","")),INDEX('Cleaned Google Form'!$A$1:$L$5000,MATCH(UPPER(SUBSTITUTE($D105," ","")),'Cleaned Google Form'!$A:$A,0),8),1),FALSE)),0,1),1)</f>
        <v>1</v>
      </c>
      <c r="AC105" s="14">
        <f>IFERROR(IF(OR(IFERROR(FIND(AC$13,INDEX('Cleaned Google Form'!$A$1:$L$5000,MATCH(UPPER(SUBSTITUTE('Main Template'!$D105," ","")),'Cleaned Google Form'!$A:$A,0),12),1),FALSE),AND(AC$17=1,NOT(INDEX('Cleaned Google Form'!$A$1:$L$5000,MATCH(UPPER(SUBSTITUTE('Main Template'!$D105," ","")),'Cleaned Google Form'!$A:$A,0),6)="NO")),AND(AC$17&gt;=26,NOT(INDEX('Cleaned Google Form'!$A$1:$L$5000,UPPER(SUBSTITUTE(MATCH(UPPER(SUBSTITUTE($D105," ","")),'Cleaned Google Form'!$A:$A,0)," ","")),7)="NO")),IFERROR(FIND(UPPER(SUBSTITUTE(AC$12," ","")),INDEX('Cleaned Google Form'!$A$1:$L$5000,MATCH(UPPER(SUBSTITUTE($D105," ","")),'Cleaned Google Form'!$A:$A,0),8),1),FALSE)),0,1),1)</f>
        <v>1</v>
      </c>
      <c r="AD105" s="14">
        <f>IFERROR(IF(OR(IFERROR(FIND(AD$13,INDEX('Cleaned Google Form'!$A$1:$L$5000,MATCH(UPPER(SUBSTITUTE('Main Template'!$D105," ","")),'Cleaned Google Form'!$A:$A,0),12),1),FALSE),AND(AD$17=1,NOT(INDEX('Cleaned Google Form'!$A$1:$L$5000,MATCH(UPPER(SUBSTITUTE('Main Template'!$D105," ","")),'Cleaned Google Form'!$A:$A,0),6)="NO")),AND(AD$17&gt;=26,NOT(INDEX('Cleaned Google Form'!$A$1:$L$5000,UPPER(SUBSTITUTE(MATCH(UPPER(SUBSTITUTE($D105," ","")),'Cleaned Google Form'!$A:$A,0)," ","")),7)="NO")),IFERROR(FIND(UPPER(SUBSTITUTE(AD$12," ","")),INDEX('Cleaned Google Form'!$A$1:$L$5000,MATCH(UPPER(SUBSTITUTE($D105," ","")),'Cleaned Google Form'!$A:$A,0),8),1),FALSE)),0,1),1)</f>
        <v>1</v>
      </c>
      <c r="AE105" s="14">
        <f>IFERROR(IF(OR(IFERROR(FIND(AE$13,INDEX('Cleaned Google Form'!$A$1:$L$5000,MATCH(UPPER(SUBSTITUTE('Main Template'!$D105," ","")),'Cleaned Google Form'!$A:$A,0),12),1),FALSE),AND(AE$17=1,NOT(INDEX('Cleaned Google Form'!$A$1:$L$5000,MATCH(UPPER(SUBSTITUTE('Main Template'!$D105," ","")),'Cleaned Google Form'!$A:$A,0),6)="NO")),AND(AE$17&gt;=26,NOT(INDEX('Cleaned Google Form'!$A$1:$L$5000,UPPER(SUBSTITUTE(MATCH(UPPER(SUBSTITUTE($D105," ","")),'Cleaned Google Form'!$A:$A,0)," ","")),7)="NO")),IFERROR(FIND(UPPER(SUBSTITUTE(AE$12," ","")),INDEX('Cleaned Google Form'!$A$1:$L$5000,MATCH(UPPER(SUBSTITUTE($D105," ","")),'Cleaned Google Form'!$A:$A,0),8),1),FALSE)),0,1),1)</f>
        <v>1</v>
      </c>
      <c r="AF105" s="14">
        <f>IFERROR(IF(OR(IFERROR(FIND(AF$13,INDEX('Cleaned Google Form'!$A$1:$L$5000,MATCH(UPPER(SUBSTITUTE('Main Template'!$D105," ","")),'Cleaned Google Form'!$A:$A,0),12),1),FALSE),AND(AF$17=1,NOT(INDEX('Cleaned Google Form'!$A$1:$L$5000,MATCH(UPPER(SUBSTITUTE('Main Template'!$D105," ","")),'Cleaned Google Form'!$A:$A,0),6)="NO")),AND(AF$17&gt;=26,NOT(INDEX('Cleaned Google Form'!$A$1:$L$5000,UPPER(SUBSTITUTE(MATCH(UPPER(SUBSTITUTE($D105," ","")),'Cleaned Google Form'!$A:$A,0)," ","")),7)="NO")),IFERROR(FIND(UPPER(SUBSTITUTE(AF$12," ","")),INDEX('Cleaned Google Form'!$A$1:$L$5000,MATCH(UPPER(SUBSTITUTE($D105," ","")),'Cleaned Google Form'!$A:$A,0),8),1),FALSE)),0,1),1)</f>
        <v>1</v>
      </c>
      <c r="AG105" s="14">
        <f>IFERROR(IF(OR(IFERROR(FIND(AG$13,INDEX('Cleaned Google Form'!$A$1:$L$5000,MATCH(UPPER(SUBSTITUTE('Main Template'!$D105," ","")),'Cleaned Google Form'!$A:$A,0),12),1),FALSE),AND(AG$17=1,NOT(INDEX('Cleaned Google Form'!$A$1:$L$5000,MATCH(UPPER(SUBSTITUTE('Main Template'!$D105," ","")),'Cleaned Google Form'!$A:$A,0),6)="NO")),AND(AG$17&gt;=26,NOT(INDEX('Cleaned Google Form'!$A$1:$L$5000,UPPER(SUBSTITUTE(MATCH(UPPER(SUBSTITUTE($D105," ","")),'Cleaned Google Form'!$A:$A,0)," ","")),7)="NO")),IFERROR(FIND(UPPER(SUBSTITUTE(AG$12," ","")),INDEX('Cleaned Google Form'!$A$1:$L$5000,MATCH(UPPER(SUBSTITUTE($D105," ","")),'Cleaned Google Form'!$A:$A,0),8),1),FALSE)),0,1),1)</f>
        <v>1</v>
      </c>
      <c r="AH105" s="14">
        <f>IFERROR(IF(OR(IFERROR(FIND(AH$13,INDEX('Cleaned Google Form'!$A$1:$L$5000,MATCH(UPPER(SUBSTITUTE('Main Template'!$D105," ","")),'Cleaned Google Form'!$A:$A,0),12),1),FALSE),AND(AH$17=1,NOT(INDEX('Cleaned Google Form'!$A$1:$L$5000,MATCH(UPPER(SUBSTITUTE('Main Template'!$D105," ","")),'Cleaned Google Form'!$A:$A,0),6)="NO")),AND(AH$17&gt;=26,NOT(INDEX('Cleaned Google Form'!$A$1:$L$5000,UPPER(SUBSTITUTE(MATCH(UPPER(SUBSTITUTE($D105," ","")),'Cleaned Google Form'!$A:$A,0)," ","")),7)="NO")),IFERROR(FIND(UPPER(SUBSTITUTE(AH$12," ","")),INDEX('Cleaned Google Form'!$A$1:$L$5000,MATCH(UPPER(SUBSTITUTE($D105," ","")),'Cleaned Google Form'!$A:$A,0),8),1),FALSE)),0,1),1)</f>
        <v>1</v>
      </c>
      <c r="AI105" s="14">
        <f>IFERROR(IF(OR(IFERROR(FIND(AI$13,INDEX('Cleaned Google Form'!$A$1:$L$5000,MATCH(UPPER(SUBSTITUTE('Main Template'!$D105," ","")),'Cleaned Google Form'!$A:$A,0),12),1),FALSE),AND(AI$17=1,NOT(INDEX('Cleaned Google Form'!$A$1:$L$5000,MATCH(UPPER(SUBSTITUTE('Main Template'!$D105," ","")),'Cleaned Google Form'!$A:$A,0),6)="NO")),AND(AI$17&gt;=26,NOT(INDEX('Cleaned Google Form'!$A$1:$L$5000,UPPER(SUBSTITUTE(MATCH(UPPER(SUBSTITUTE($D105," ","")),'Cleaned Google Form'!$A:$A,0)," ","")),7)="NO")),IFERROR(FIND(UPPER(SUBSTITUTE(AI$12," ","")),INDEX('Cleaned Google Form'!$A$1:$L$5000,MATCH(UPPER(SUBSTITUTE($D105," ","")),'Cleaned Google Form'!$A:$A,0),8),1),FALSE)),0,1),1)</f>
        <v>1</v>
      </c>
      <c r="AJ105" s="14">
        <f>IFERROR(IF(OR(IFERROR(FIND(AJ$13,INDEX('Cleaned Google Form'!$A$1:$L$5000,MATCH(UPPER(SUBSTITUTE('Main Template'!$D105," ","")),'Cleaned Google Form'!$A:$A,0),12),1),FALSE),AND(AJ$17=1,NOT(INDEX('Cleaned Google Form'!$A$1:$L$5000,MATCH(UPPER(SUBSTITUTE('Main Template'!$D105," ","")),'Cleaned Google Form'!$A:$A,0),6)="NO")),AND(AJ$17&gt;=26,NOT(INDEX('Cleaned Google Form'!$A$1:$L$5000,UPPER(SUBSTITUTE(MATCH(UPPER(SUBSTITUTE($D105," ","")),'Cleaned Google Form'!$A:$A,0)," ","")),7)="NO")),IFERROR(FIND(UPPER(SUBSTITUTE(AJ$12," ","")),INDEX('Cleaned Google Form'!$A$1:$L$5000,MATCH(UPPER(SUBSTITUTE($D105," ","")),'Cleaned Google Form'!$A:$A,0),8),1),FALSE)),0,1),1)</f>
        <v>1</v>
      </c>
      <c r="AK105" s="14">
        <f>IFERROR(IF(OR(IFERROR(FIND(AK$13,INDEX('Cleaned Google Form'!$A$1:$L$5000,MATCH(UPPER(SUBSTITUTE('Main Template'!$D105," ","")),'Cleaned Google Form'!$A:$A,0),12),1),FALSE),AND(AK$17=1,NOT(INDEX('Cleaned Google Form'!$A$1:$L$5000,MATCH(UPPER(SUBSTITUTE('Main Template'!$D105," ","")),'Cleaned Google Form'!$A:$A,0),6)="NO")),AND(AK$17&gt;=26,NOT(INDEX('Cleaned Google Form'!$A$1:$L$5000,UPPER(SUBSTITUTE(MATCH(UPPER(SUBSTITUTE($D105," ","")),'Cleaned Google Form'!$A:$A,0)," ","")),7)="NO")),IFERROR(FIND(UPPER(SUBSTITUTE(AK$12," ","")),INDEX('Cleaned Google Form'!$A$1:$L$5000,MATCH(UPPER(SUBSTITUTE($D105," ","")),'Cleaned Google Form'!$A:$A,0),8),1),FALSE)),0,1),1)</f>
        <v>1</v>
      </c>
      <c r="AL105" s="14">
        <f>IFERROR(IF(OR(IFERROR(FIND(AL$13,INDEX('Cleaned Google Form'!$A$1:$L$5000,MATCH(UPPER(SUBSTITUTE('Main Template'!$D105," ","")),'Cleaned Google Form'!$A:$A,0),12),1),FALSE),AND(AL$17=1,NOT(INDEX('Cleaned Google Form'!$A$1:$L$5000,MATCH(UPPER(SUBSTITUTE('Main Template'!$D105," ","")),'Cleaned Google Form'!$A:$A,0),6)="NO")),AND(AL$17&gt;=26,NOT(INDEX('Cleaned Google Form'!$A$1:$L$5000,UPPER(SUBSTITUTE(MATCH(UPPER(SUBSTITUTE($D105," ","")),'Cleaned Google Form'!$A:$A,0)," ","")),7)="NO")),IFERROR(FIND(UPPER(SUBSTITUTE(AL$12," ","")),INDEX('Cleaned Google Form'!$A$1:$L$5000,MATCH(UPPER(SUBSTITUTE($D105," ","")),'Cleaned Google Form'!$A:$A,0),8),1),FALSE)),0,1),1)</f>
        <v>1</v>
      </c>
      <c r="AM105" s="14">
        <f>IFERROR(IF(OR(IFERROR(FIND(AM$13,INDEX('Cleaned Google Form'!$A$1:$L$5000,MATCH(UPPER(SUBSTITUTE('Main Template'!$D105," ","")),'Cleaned Google Form'!$A:$A,0),12),1),FALSE),AND(AM$17=1,NOT(INDEX('Cleaned Google Form'!$A$1:$L$5000,MATCH(UPPER(SUBSTITUTE('Main Template'!$D105," ","")),'Cleaned Google Form'!$A:$A,0),6)="NO")),AND(AM$17&gt;=26,NOT(INDEX('Cleaned Google Form'!$A$1:$L$5000,UPPER(SUBSTITUTE(MATCH(UPPER(SUBSTITUTE($D105," ","")),'Cleaned Google Form'!$A:$A,0)," ","")),7)="NO")),IFERROR(FIND(UPPER(SUBSTITUTE(AM$12," ","")),INDEX('Cleaned Google Form'!$A$1:$L$5000,MATCH(UPPER(SUBSTITUTE($D105," ","")),'Cleaned Google Form'!$A:$A,0),8),1),FALSE)),0,1),1)</f>
        <v>1</v>
      </c>
      <c r="AN105" s="14">
        <f>IFERROR(IF(OR(IFERROR(FIND(AN$13,INDEX('Cleaned Google Form'!$A$1:$L$5000,MATCH(UPPER(SUBSTITUTE('Main Template'!$D105," ","")),'Cleaned Google Form'!$A:$A,0),12),1),FALSE),AND(AN$17=1,NOT(INDEX('Cleaned Google Form'!$A$1:$L$5000,MATCH(UPPER(SUBSTITUTE('Main Template'!$D105," ","")),'Cleaned Google Form'!$A:$A,0),6)="NO")),AND(AN$17&gt;=26,NOT(INDEX('Cleaned Google Form'!$A$1:$L$5000,UPPER(SUBSTITUTE(MATCH(UPPER(SUBSTITUTE($D105," ","")),'Cleaned Google Form'!$A:$A,0)," ","")),7)="NO")),IFERROR(FIND(UPPER(SUBSTITUTE(AN$12," ","")),INDEX('Cleaned Google Form'!$A$1:$L$5000,MATCH(UPPER(SUBSTITUTE($D105," ","")),'Cleaned Google Form'!$A:$A,0),8),1),FALSE)),0,1),1)</f>
        <v>1</v>
      </c>
    </row>
    <row r="106" spans="3:40">
      <c r="C106" s="4">
        <f t="shared" si="10"/>
        <v>89</v>
      </c>
      <c r="D106" s="4" t="s">
        <v>41</v>
      </c>
      <c r="E106" s="4">
        <f>IFERROR(IF(UPPER(VLOOKUP(UPPER(SUBSTITUTE(D106," ","")),'Cleaned Google Form'!$A$1:$L$5000,3,FALSE))="YES",1,0),0)</f>
        <v>0</v>
      </c>
      <c r="F106" s="4">
        <f>IFERROR(IF(VLOOKUP(UPPER(SUBSTITUTE(D106," ","")),'Cleaned Google Form'!$A$1:$L$5000,2,FALSE)="R1",1,0),0)</f>
        <v>0</v>
      </c>
      <c r="G106" s="4">
        <f>IFERROR(IF(VLOOKUP(UPPER(SUBSTITUTE(D106," ","")),'Cleaned Google Form'!$A$1:$L$5000,4,FALSE)="VGH",1,0),0)</f>
        <v>0</v>
      </c>
      <c r="H106" s="4">
        <f>IFERROR(IF(G106+IFERROR(IF(VLOOKUP(UPPER(SUBSTITUTE(D106," ","")),'Cleaned Google Form'!$A$1:$L$5000,3,FALSE)="SPH",1,0),0)=0,1,0),0)</f>
        <v>1</v>
      </c>
      <c r="I106" s="4">
        <f t="shared" si="11"/>
        <v>89</v>
      </c>
      <c r="J106" s="14">
        <f>IFERROR(IF(OR(IFERROR(FIND(J$13,INDEX('Cleaned Google Form'!$A$1:$L$5000,MATCH(UPPER(SUBSTITUTE('Main Template'!$D106," ","")),'Cleaned Google Form'!$A:$A,0),12),1),FALSE),AND(J$17=1,NOT(INDEX('Cleaned Google Form'!$A$1:$L$5000,MATCH(UPPER(SUBSTITUTE('Main Template'!$D106," ","")),'Cleaned Google Form'!$A:$A,0),6)="NO")),AND(J$17&gt;=26,NOT(INDEX('Cleaned Google Form'!$A$1:$L$5000,UPPER(SUBSTITUTE(MATCH(UPPER(SUBSTITUTE($D106," ","")),'Cleaned Google Form'!$A:$A,0)," ","")),7)="NO")),IFERROR(FIND(UPPER(SUBSTITUTE(J$12," ","")),INDEX('Cleaned Google Form'!$A$1:$L$5000,MATCH(UPPER(SUBSTITUTE($D106," ","")),'Cleaned Google Form'!$A:$A,0),8),1),FALSE)),0,1),1)</f>
        <v>1</v>
      </c>
      <c r="K106" s="14">
        <f>IFERROR(IF(OR(IFERROR(FIND(K$13,INDEX('Cleaned Google Form'!$A$1:$L$5000,MATCH(UPPER(SUBSTITUTE('Main Template'!$D106," ","")),'Cleaned Google Form'!$A:$A,0),12),1),FALSE),AND(K$17=1,NOT(INDEX('Cleaned Google Form'!$A$1:$L$5000,MATCH(UPPER(SUBSTITUTE('Main Template'!$D106," ","")),'Cleaned Google Form'!$A:$A,0),6)="NO")),AND(K$17&gt;=26,NOT(INDEX('Cleaned Google Form'!$A$1:$L$5000,UPPER(SUBSTITUTE(MATCH(UPPER(SUBSTITUTE($D106," ","")),'Cleaned Google Form'!$A:$A,0)," ","")),7)="NO")),IFERROR(FIND(UPPER(SUBSTITUTE(K$12," ","")),INDEX('Cleaned Google Form'!$A$1:$L$5000,MATCH(UPPER(SUBSTITUTE($D106," ","")),'Cleaned Google Form'!$A:$A,0),8),1),FALSE)),0,1),1)</f>
        <v>1</v>
      </c>
      <c r="L106" s="14">
        <f>IFERROR(IF(OR(IFERROR(FIND(L$13,INDEX('Cleaned Google Form'!$A$1:$L$5000,MATCH(UPPER(SUBSTITUTE('Main Template'!$D106," ","")),'Cleaned Google Form'!$A:$A,0),12),1),FALSE),AND(L$17=1,NOT(INDEX('Cleaned Google Form'!$A$1:$L$5000,MATCH(UPPER(SUBSTITUTE('Main Template'!$D106," ","")),'Cleaned Google Form'!$A:$A,0),6)="NO")),AND(L$17&gt;=26,NOT(INDEX('Cleaned Google Form'!$A$1:$L$5000,UPPER(SUBSTITUTE(MATCH(UPPER(SUBSTITUTE($D106," ","")),'Cleaned Google Form'!$A:$A,0)," ","")),7)="NO")),IFERROR(FIND(UPPER(SUBSTITUTE(L$12," ","")),INDEX('Cleaned Google Form'!$A$1:$L$5000,MATCH(UPPER(SUBSTITUTE($D106," ","")),'Cleaned Google Form'!$A:$A,0),8),1),FALSE)),0,1),1)</f>
        <v>1</v>
      </c>
      <c r="M106" s="14">
        <f>IFERROR(IF(OR(IFERROR(FIND(M$13,INDEX('Cleaned Google Form'!$A$1:$L$5000,MATCH(UPPER(SUBSTITUTE('Main Template'!$D106," ","")),'Cleaned Google Form'!$A:$A,0),12),1),FALSE),AND(M$17=1,NOT(INDEX('Cleaned Google Form'!$A$1:$L$5000,MATCH(UPPER(SUBSTITUTE('Main Template'!$D106," ","")),'Cleaned Google Form'!$A:$A,0),6)="NO")),AND(M$17&gt;=26,NOT(INDEX('Cleaned Google Form'!$A$1:$L$5000,UPPER(SUBSTITUTE(MATCH(UPPER(SUBSTITUTE($D106," ","")),'Cleaned Google Form'!$A:$A,0)," ","")),7)="NO")),IFERROR(FIND(UPPER(SUBSTITUTE(M$12," ","")),INDEX('Cleaned Google Form'!$A$1:$L$5000,MATCH(UPPER(SUBSTITUTE($D106," ","")),'Cleaned Google Form'!$A:$A,0),8),1),FALSE)),0,1),1)</f>
        <v>1</v>
      </c>
      <c r="N106" s="14">
        <f>IFERROR(IF(OR(IFERROR(FIND(N$13,INDEX('Cleaned Google Form'!$A$1:$L$5000,MATCH(UPPER(SUBSTITUTE('Main Template'!$D106," ","")),'Cleaned Google Form'!$A:$A,0),12),1),FALSE),AND(N$17=1,NOT(INDEX('Cleaned Google Form'!$A$1:$L$5000,MATCH(UPPER(SUBSTITUTE('Main Template'!$D106," ","")),'Cleaned Google Form'!$A:$A,0),6)="NO")),AND(N$17&gt;=26,NOT(INDEX('Cleaned Google Form'!$A$1:$L$5000,UPPER(SUBSTITUTE(MATCH(UPPER(SUBSTITUTE($D106," ","")),'Cleaned Google Form'!$A:$A,0)," ","")),7)="NO")),IFERROR(FIND(UPPER(SUBSTITUTE(N$12," ","")),INDEX('Cleaned Google Form'!$A$1:$L$5000,MATCH(UPPER(SUBSTITUTE($D106," ","")),'Cleaned Google Form'!$A:$A,0),8),1),FALSE)),0,1),1)</f>
        <v>1</v>
      </c>
      <c r="O106" s="14">
        <f>IFERROR(IF(OR(IFERROR(FIND(O$13,INDEX('Cleaned Google Form'!$A$1:$L$5000,MATCH(UPPER(SUBSTITUTE('Main Template'!$D106," ","")),'Cleaned Google Form'!$A:$A,0),12),1),FALSE),AND(O$17=1,NOT(INDEX('Cleaned Google Form'!$A$1:$L$5000,MATCH(UPPER(SUBSTITUTE('Main Template'!$D106," ","")),'Cleaned Google Form'!$A:$A,0),6)="NO")),AND(O$17&gt;=26,NOT(INDEX('Cleaned Google Form'!$A$1:$L$5000,UPPER(SUBSTITUTE(MATCH(UPPER(SUBSTITUTE($D106," ","")),'Cleaned Google Form'!$A:$A,0)," ","")),7)="NO")),IFERROR(FIND(UPPER(SUBSTITUTE(O$12," ","")),INDEX('Cleaned Google Form'!$A$1:$L$5000,MATCH(UPPER(SUBSTITUTE($D106," ","")),'Cleaned Google Form'!$A:$A,0),8),1),FALSE)),0,1),1)</f>
        <v>1</v>
      </c>
      <c r="P106" s="14">
        <f>IFERROR(IF(OR(IFERROR(FIND(P$13,INDEX('Cleaned Google Form'!$A$1:$L$5000,MATCH(UPPER(SUBSTITUTE('Main Template'!$D106," ","")),'Cleaned Google Form'!$A:$A,0),12),1),FALSE),AND(P$17=1,NOT(INDEX('Cleaned Google Form'!$A$1:$L$5000,MATCH(UPPER(SUBSTITUTE('Main Template'!$D106," ","")),'Cleaned Google Form'!$A:$A,0),6)="NO")),AND(P$17&gt;=26,NOT(INDEX('Cleaned Google Form'!$A$1:$L$5000,UPPER(SUBSTITUTE(MATCH(UPPER(SUBSTITUTE($D106," ","")),'Cleaned Google Form'!$A:$A,0)," ","")),7)="NO")),IFERROR(FIND(UPPER(SUBSTITUTE(P$12," ","")),INDEX('Cleaned Google Form'!$A$1:$L$5000,MATCH(UPPER(SUBSTITUTE($D106," ","")),'Cleaned Google Form'!$A:$A,0),8),1),FALSE)),0,1),1)</f>
        <v>1</v>
      </c>
      <c r="Q106" s="14">
        <f>IFERROR(IF(OR(IFERROR(FIND(Q$13,INDEX('Cleaned Google Form'!$A$1:$L$5000,MATCH(UPPER(SUBSTITUTE('Main Template'!$D106," ","")),'Cleaned Google Form'!$A:$A,0),12),1),FALSE),AND(Q$17=1,NOT(INDEX('Cleaned Google Form'!$A$1:$L$5000,MATCH(UPPER(SUBSTITUTE('Main Template'!$D106," ","")),'Cleaned Google Form'!$A:$A,0),6)="NO")),AND(Q$17&gt;=26,NOT(INDEX('Cleaned Google Form'!$A$1:$L$5000,UPPER(SUBSTITUTE(MATCH(UPPER(SUBSTITUTE($D106," ","")),'Cleaned Google Form'!$A:$A,0)," ","")),7)="NO")),IFERROR(FIND(UPPER(SUBSTITUTE(Q$12," ","")),INDEX('Cleaned Google Form'!$A$1:$L$5000,MATCH(UPPER(SUBSTITUTE($D106," ","")),'Cleaned Google Form'!$A:$A,0),8),1),FALSE)),0,1),1)</f>
        <v>1</v>
      </c>
      <c r="R106" s="14">
        <f>IFERROR(IF(OR(IFERROR(FIND(R$13,INDEX('Cleaned Google Form'!$A$1:$L$5000,MATCH(UPPER(SUBSTITUTE('Main Template'!$D106," ","")),'Cleaned Google Form'!$A:$A,0),12),1),FALSE),AND(R$17=1,NOT(INDEX('Cleaned Google Form'!$A$1:$L$5000,MATCH(UPPER(SUBSTITUTE('Main Template'!$D106," ","")),'Cleaned Google Form'!$A:$A,0),6)="NO")),AND(R$17&gt;=26,NOT(INDEX('Cleaned Google Form'!$A$1:$L$5000,UPPER(SUBSTITUTE(MATCH(UPPER(SUBSTITUTE($D106," ","")),'Cleaned Google Form'!$A:$A,0)," ","")),7)="NO")),IFERROR(FIND(UPPER(SUBSTITUTE(R$12," ","")),INDEX('Cleaned Google Form'!$A$1:$L$5000,MATCH(UPPER(SUBSTITUTE($D106," ","")),'Cleaned Google Form'!$A:$A,0),8),1),FALSE)),0,1),1)</f>
        <v>1</v>
      </c>
      <c r="S106" s="14">
        <f>IFERROR(IF(OR(IFERROR(FIND(S$13,INDEX('Cleaned Google Form'!$A$1:$L$5000,MATCH(UPPER(SUBSTITUTE('Main Template'!$D106," ","")),'Cleaned Google Form'!$A:$A,0),12),1),FALSE),AND(S$17=1,NOT(INDEX('Cleaned Google Form'!$A$1:$L$5000,MATCH(UPPER(SUBSTITUTE('Main Template'!$D106," ","")),'Cleaned Google Form'!$A:$A,0),6)="NO")),AND(S$17&gt;=26,NOT(INDEX('Cleaned Google Form'!$A$1:$L$5000,UPPER(SUBSTITUTE(MATCH(UPPER(SUBSTITUTE($D106," ","")),'Cleaned Google Form'!$A:$A,0)," ","")),7)="NO")),IFERROR(FIND(UPPER(SUBSTITUTE(S$12," ","")),INDEX('Cleaned Google Form'!$A$1:$L$5000,MATCH(UPPER(SUBSTITUTE($D106," ","")),'Cleaned Google Form'!$A:$A,0),8),1),FALSE)),0,1),1)</f>
        <v>1</v>
      </c>
      <c r="T106" s="14">
        <f>IFERROR(IF(OR(IFERROR(FIND(T$13,INDEX('Cleaned Google Form'!$A$1:$L$5000,MATCH(UPPER(SUBSTITUTE('Main Template'!$D106," ","")),'Cleaned Google Form'!$A:$A,0),12),1),FALSE),AND(T$17=1,NOT(INDEX('Cleaned Google Form'!$A$1:$L$5000,MATCH(UPPER(SUBSTITUTE('Main Template'!$D106," ","")),'Cleaned Google Form'!$A:$A,0),6)="NO")),AND(T$17&gt;=26,NOT(INDEX('Cleaned Google Form'!$A$1:$L$5000,UPPER(SUBSTITUTE(MATCH(UPPER(SUBSTITUTE($D106," ","")),'Cleaned Google Form'!$A:$A,0)," ","")),7)="NO")),IFERROR(FIND(UPPER(SUBSTITUTE(T$12," ","")),INDEX('Cleaned Google Form'!$A$1:$L$5000,MATCH(UPPER(SUBSTITUTE($D106," ","")),'Cleaned Google Form'!$A:$A,0),8),1),FALSE)),0,1),1)</f>
        <v>1</v>
      </c>
      <c r="U106" s="14">
        <f>IFERROR(IF(OR(IFERROR(FIND(U$13,INDEX('Cleaned Google Form'!$A$1:$L$5000,MATCH(UPPER(SUBSTITUTE('Main Template'!$D106," ","")),'Cleaned Google Form'!$A:$A,0),12),1),FALSE),AND(U$17=1,NOT(INDEX('Cleaned Google Form'!$A$1:$L$5000,MATCH(UPPER(SUBSTITUTE('Main Template'!$D106," ","")),'Cleaned Google Form'!$A:$A,0),6)="NO")),AND(U$17&gt;=26,NOT(INDEX('Cleaned Google Form'!$A$1:$L$5000,UPPER(SUBSTITUTE(MATCH(UPPER(SUBSTITUTE($D106," ","")),'Cleaned Google Form'!$A:$A,0)," ","")),7)="NO")),IFERROR(FIND(UPPER(SUBSTITUTE(U$12," ","")),INDEX('Cleaned Google Form'!$A$1:$L$5000,MATCH(UPPER(SUBSTITUTE($D106," ","")),'Cleaned Google Form'!$A:$A,0),8),1),FALSE)),0,1),1)</f>
        <v>1</v>
      </c>
      <c r="V106" s="14">
        <f>IFERROR(IF(OR(IFERROR(FIND(V$13,INDEX('Cleaned Google Form'!$A$1:$L$5000,MATCH(UPPER(SUBSTITUTE('Main Template'!$D106," ","")),'Cleaned Google Form'!$A:$A,0),12),1),FALSE),AND(V$17=1,NOT(INDEX('Cleaned Google Form'!$A$1:$L$5000,MATCH(UPPER(SUBSTITUTE('Main Template'!$D106," ","")),'Cleaned Google Form'!$A:$A,0),6)="NO")),AND(V$17&gt;=26,NOT(INDEX('Cleaned Google Form'!$A$1:$L$5000,UPPER(SUBSTITUTE(MATCH(UPPER(SUBSTITUTE($D106," ","")),'Cleaned Google Form'!$A:$A,0)," ","")),7)="NO")),IFERROR(FIND(UPPER(SUBSTITUTE(V$12," ","")),INDEX('Cleaned Google Form'!$A$1:$L$5000,MATCH(UPPER(SUBSTITUTE($D106," ","")),'Cleaned Google Form'!$A:$A,0),8),1),FALSE)),0,1),1)</f>
        <v>1</v>
      </c>
      <c r="W106" s="14">
        <f>IFERROR(IF(OR(IFERROR(FIND(W$13,INDEX('Cleaned Google Form'!$A$1:$L$5000,MATCH(UPPER(SUBSTITUTE('Main Template'!$D106," ","")),'Cleaned Google Form'!$A:$A,0),12),1),FALSE),AND(W$17=1,NOT(INDEX('Cleaned Google Form'!$A$1:$L$5000,MATCH(UPPER(SUBSTITUTE('Main Template'!$D106," ","")),'Cleaned Google Form'!$A:$A,0),6)="NO")),AND(W$17&gt;=26,NOT(INDEX('Cleaned Google Form'!$A$1:$L$5000,UPPER(SUBSTITUTE(MATCH(UPPER(SUBSTITUTE($D106," ","")),'Cleaned Google Form'!$A:$A,0)," ","")),7)="NO")),IFERROR(FIND(UPPER(SUBSTITUTE(W$12," ","")),INDEX('Cleaned Google Form'!$A$1:$L$5000,MATCH(UPPER(SUBSTITUTE($D106," ","")),'Cleaned Google Form'!$A:$A,0),8),1),FALSE)),0,1),1)</f>
        <v>1</v>
      </c>
      <c r="X106" s="14">
        <f>IFERROR(IF(OR(IFERROR(FIND(X$13,INDEX('Cleaned Google Form'!$A$1:$L$5000,MATCH(UPPER(SUBSTITUTE('Main Template'!$D106," ","")),'Cleaned Google Form'!$A:$A,0),12),1),FALSE),AND(X$17=1,NOT(INDEX('Cleaned Google Form'!$A$1:$L$5000,MATCH(UPPER(SUBSTITUTE('Main Template'!$D106," ","")),'Cleaned Google Form'!$A:$A,0),6)="NO")),AND(X$17&gt;=26,NOT(INDEX('Cleaned Google Form'!$A$1:$L$5000,UPPER(SUBSTITUTE(MATCH(UPPER(SUBSTITUTE($D106," ","")),'Cleaned Google Form'!$A:$A,0)," ","")),7)="NO")),IFERROR(FIND(UPPER(SUBSTITUTE(X$12," ","")),INDEX('Cleaned Google Form'!$A$1:$L$5000,MATCH(UPPER(SUBSTITUTE($D106," ","")),'Cleaned Google Form'!$A:$A,0),8),1),FALSE)),0,1),1)</f>
        <v>1</v>
      </c>
      <c r="Y106" s="14">
        <f>IFERROR(IF(OR(IFERROR(FIND(Y$13,INDEX('Cleaned Google Form'!$A$1:$L$5000,MATCH(UPPER(SUBSTITUTE('Main Template'!$D106," ","")),'Cleaned Google Form'!$A:$A,0),12),1),FALSE),AND(Y$17=1,NOT(INDEX('Cleaned Google Form'!$A$1:$L$5000,MATCH(UPPER(SUBSTITUTE('Main Template'!$D106," ","")),'Cleaned Google Form'!$A:$A,0),6)="NO")),AND(Y$17&gt;=26,NOT(INDEX('Cleaned Google Form'!$A$1:$L$5000,UPPER(SUBSTITUTE(MATCH(UPPER(SUBSTITUTE($D106," ","")),'Cleaned Google Form'!$A:$A,0)," ","")),7)="NO")),IFERROR(FIND(UPPER(SUBSTITUTE(Y$12," ","")),INDEX('Cleaned Google Form'!$A$1:$L$5000,MATCH(UPPER(SUBSTITUTE($D106," ","")),'Cleaned Google Form'!$A:$A,0),8),1),FALSE)),0,1),1)</f>
        <v>1</v>
      </c>
      <c r="Z106" s="14">
        <f>IFERROR(IF(OR(IFERROR(FIND(Z$13,INDEX('Cleaned Google Form'!$A$1:$L$5000,MATCH(UPPER(SUBSTITUTE('Main Template'!$D106," ","")),'Cleaned Google Form'!$A:$A,0),12),1),FALSE),AND(Z$17=1,NOT(INDEX('Cleaned Google Form'!$A$1:$L$5000,MATCH(UPPER(SUBSTITUTE('Main Template'!$D106," ","")),'Cleaned Google Form'!$A:$A,0),6)="NO")),AND(Z$17&gt;=26,NOT(INDEX('Cleaned Google Form'!$A$1:$L$5000,UPPER(SUBSTITUTE(MATCH(UPPER(SUBSTITUTE($D106," ","")),'Cleaned Google Form'!$A:$A,0)," ","")),7)="NO")),IFERROR(FIND(UPPER(SUBSTITUTE(Z$12," ","")),INDEX('Cleaned Google Form'!$A$1:$L$5000,MATCH(UPPER(SUBSTITUTE($D106," ","")),'Cleaned Google Form'!$A:$A,0),8),1),FALSE)),0,1),1)</f>
        <v>1</v>
      </c>
      <c r="AA106" s="14">
        <f>IFERROR(IF(OR(IFERROR(FIND(AA$13,INDEX('Cleaned Google Form'!$A$1:$L$5000,MATCH(UPPER(SUBSTITUTE('Main Template'!$D106," ","")),'Cleaned Google Form'!$A:$A,0),12),1),FALSE),AND(AA$17=1,NOT(INDEX('Cleaned Google Form'!$A$1:$L$5000,MATCH(UPPER(SUBSTITUTE('Main Template'!$D106," ","")),'Cleaned Google Form'!$A:$A,0),6)="NO")),AND(AA$17&gt;=26,NOT(INDEX('Cleaned Google Form'!$A$1:$L$5000,UPPER(SUBSTITUTE(MATCH(UPPER(SUBSTITUTE($D106," ","")),'Cleaned Google Form'!$A:$A,0)," ","")),7)="NO")),IFERROR(FIND(UPPER(SUBSTITUTE(AA$12," ","")),INDEX('Cleaned Google Form'!$A$1:$L$5000,MATCH(UPPER(SUBSTITUTE($D106," ","")),'Cleaned Google Form'!$A:$A,0),8),1),FALSE)),0,1),1)</f>
        <v>1</v>
      </c>
      <c r="AB106" s="14">
        <f>IFERROR(IF(OR(IFERROR(FIND(AB$13,INDEX('Cleaned Google Form'!$A$1:$L$5000,MATCH(UPPER(SUBSTITUTE('Main Template'!$D106," ","")),'Cleaned Google Form'!$A:$A,0),12),1),FALSE),AND(AB$17=1,NOT(INDEX('Cleaned Google Form'!$A$1:$L$5000,MATCH(UPPER(SUBSTITUTE('Main Template'!$D106," ","")),'Cleaned Google Form'!$A:$A,0),6)="NO")),AND(AB$17&gt;=26,NOT(INDEX('Cleaned Google Form'!$A$1:$L$5000,UPPER(SUBSTITUTE(MATCH(UPPER(SUBSTITUTE($D106," ","")),'Cleaned Google Form'!$A:$A,0)," ","")),7)="NO")),IFERROR(FIND(UPPER(SUBSTITUTE(AB$12," ","")),INDEX('Cleaned Google Form'!$A$1:$L$5000,MATCH(UPPER(SUBSTITUTE($D106," ","")),'Cleaned Google Form'!$A:$A,0),8),1),FALSE)),0,1),1)</f>
        <v>1</v>
      </c>
      <c r="AC106" s="14">
        <f>IFERROR(IF(OR(IFERROR(FIND(AC$13,INDEX('Cleaned Google Form'!$A$1:$L$5000,MATCH(UPPER(SUBSTITUTE('Main Template'!$D106," ","")),'Cleaned Google Form'!$A:$A,0),12),1),FALSE),AND(AC$17=1,NOT(INDEX('Cleaned Google Form'!$A$1:$L$5000,MATCH(UPPER(SUBSTITUTE('Main Template'!$D106," ","")),'Cleaned Google Form'!$A:$A,0),6)="NO")),AND(AC$17&gt;=26,NOT(INDEX('Cleaned Google Form'!$A$1:$L$5000,UPPER(SUBSTITUTE(MATCH(UPPER(SUBSTITUTE($D106," ","")),'Cleaned Google Form'!$A:$A,0)," ","")),7)="NO")),IFERROR(FIND(UPPER(SUBSTITUTE(AC$12," ","")),INDEX('Cleaned Google Form'!$A$1:$L$5000,MATCH(UPPER(SUBSTITUTE($D106," ","")),'Cleaned Google Form'!$A:$A,0),8),1),FALSE)),0,1),1)</f>
        <v>1</v>
      </c>
      <c r="AD106" s="14">
        <f>IFERROR(IF(OR(IFERROR(FIND(AD$13,INDEX('Cleaned Google Form'!$A$1:$L$5000,MATCH(UPPER(SUBSTITUTE('Main Template'!$D106," ","")),'Cleaned Google Form'!$A:$A,0),12),1),FALSE),AND(AD$17=1,NOT(INDEX('Cleaned Google Form'!$A$1:$L$5000,MATCH(UPPER(SUBSTITUTE('Main Template'!$D106," ","")),'Cleaned Google Form'!$A:$A,0),6)="NO")),AND(AD$17&gt;=26,NOT(INDEX('Cleaned Google Form'!$A$1:$L$5000,UPPER(SUBSTITUTE(MATCH(UPPER(SUBSTITUTE($D106," ","")),'Cleaned Google Form'!$A:$A,0)," ","")),7)="NO")),IFERROR(FIND(UPPER(SUBSTITUTE(AD$12," ","")),INDEX('Cleaned Google Form'!$A$1:$L$5000,MATCH(UPPER(SUBSTITUTE($D106," ","")),'Cleaned Google Form'!$A:$A,0),8),1),FALSE)),0,1),1)</f>
        <v>1</v>
      </c>
      <c r="AE106" s="14">
        <f>IFERROR(IF(OR(IFERROR(FIND(AE$13,INDEX('Cleaned Google Form'!$A$1:$L$5000,MATCH(UPPER(SUBSTITUTE('Main Template'!$D106," ","")),'Cleaned Google Form'!$A:$A,0),12),1),FALSE),AND(AE$17=1,NOT(INDEX('Cleaned Google Form'!$A$1:$L$5000,MATCH(UPPER(SUBSTITUTE('Main Template'!$D106," ","")),'Cleaned Google Form'!$A:$A,0),6)="NO")),AND(AE$17&gt;=26,NOT(INDEX('Cleaned Google Form'!$A$1:$L$5000,UPPER(SUBSTITUTE(MATCH(UPPER(SUBSTITUTE($D106," ","")),'Cleaned Google Form'!$A:$A,0)," ","")),7)="NO")),IFERROR(FIND(UPPER(SUBSTITUTE(AE$12," ","")),INDEX('Cleaned Google Form'!$A$1:$L$5000,MATCH(UPPER(SUBSTITUTE($D106," ","")),'Cleaned Google Form'!$A:$A,0),8),1),FALSE)),0,1),1)</f>
        <v>1</v>
      </c>
      <c r="AF106" s="14">
        <f>IFERROR(IF(OR(IFERROR(FIND(AF$13,INDEX('Cleaned Google Form'!$A$1:$L$5000,MATCH(UPPER(SUBSTITUTE('Main Template'!$D106," ","")),'Cleaned Google Form'!$A:$A,0),12),1),FALSE),AND(AF$17=1,NOT(INDEX('Cleaned Google Form'!$A$1:$L$5000,MATCH(UPPER(SUBSTITUTE('Main Template'!$D106," ","")),'Cleaned Google Form'!$A:$A,0),6)="NO")),AND(AF$17&gt;=26,NOT(INDEX('Cleaned Google Form'!$A$1:$L$5000,UPPER(SUBSTITUTE(MATCH(UPPER(SUBSTITUTE($D106," ","")),'Cleaned Google Form'!$A:$A,0)," ","")),7)="NO")),IFERROR(FIND(UPPER(SUBSTITUTE(AF$12," ","")),INDEX('Cleaned Google Form'!$A$1:$L$5000,MATCH(UPPER(SUBSTITUTE($D106," ","")),'Cleaned Google Form'!$A:$A,0),8),1),FALSE)),0,1),1)</f>
        <v>1</v>
      </c>
      <c r="AG106" s="14">
        <f>IFERROR(IF(OR(IFERROR(FIND(AG$13,INDEX('Cleaned Google Form'!$A$1:$L$5000,MATCH(UPPER(SUBSTITUTE('Main Template'!$D106," ","")),'Cleaned Google Form'!$A:$A,0),12),1),FALSE),AND(AG$17=1,NOT(INDEX('Cleaned Google Form'!$A$1:$L$5000,MATCH(UPPER(SUBSTITUTE('Main Template'!$D106," ","")),'Cleaned Google Form'!$A:$A,0),6)="NO")),AND(AG$17&gt;=26,NOT(INDEX('Cleaned Google Form'!$A$1:$L$5000,UPPER(SUBSTITUTE(MATCH(UPPER(SUBSTITUTE($D106," ","")),'Cleaned Google Form'!$A:$A,0)," ","")),7)="NO")),IFERROR(FIND(UPPER(SUBSTITUTE(AG$12," ","")),INDEX('Cleaned Google Form'!$A$1:$L$5000,MATCH(UPPER(SUBSTITUTE($D106," ","")),'Cleaned Google Form'!$A:$A,0),8),1),FALSE)),0,1),1)</f>
        <v>1</v>
      </c>
      <c r="AH106" s="14">
        <f>IFERROR(IF(OR(IFERROR(FIND(AH$13,INDEX('Cleaned Google Form'!$A$1:$L$5000,MATCH(UPPER(SUBSTITUTE('Main Template'!$D106," ","")),'Cleaned Google Form'!$A:$A,0),12),1),FALSE),AND(AH$17=1,NOT(INDEX('Cleaned Google Form'!$A$1:$L$5000,MATCH(UPPER(SUBSTITUTE('Main Template'!$D106," ","")),'Cleaned Google Form'!$A:$A,0),6)="NO")),AND(AH$17&gt;=26,NOT(INDEX('Cleaned Google Form'!$A$1:$L$5000,UPPER(SUBSTITUTE(MATCH(UPPER(SUBSTITUTE($D106," ","")),'Cleaned Google Form'!$A:$A,0)," ","")),7)="NO")),IFERROR(FIND(UPPER(SUBSTITUTE(AH$12," ","")),INDEX('Cleaned Google Form'!$A$1:$L$5000,MATCH(UPPER(SUBSTITUTE($D106," ","")),'Cleaned Google Form'!$A:$A,0),8),1),FALSE)),0,1),1)</f>
        <v>1</v>
      </c>
      <c r="AI106" s="14">
        <f>IFERROR(IF(OR(IFERROR(FIND(AI$13,INDEX('Cleaned Google Form'!$A$1:$L$5000,MATCH(UPPER(SUBSTITUTE('Main Template'!$D106," ","")),'Cleaned Google Form'!$A:$A,0),12),1),FALSE),AND(AI$17=1,NOT(INDEX('Cleaned Google Form'!$A$1:$L$5000,MATCH(UPPER(SUBSTITUTE('Main Template'!$D106," ","")),'Cleaned Google Form'!$A:$A,0),6)="NO")),AND(AI$17&gt;=26,NOT(INDEX('Cleaned Google Form'!$A$1:$L$5000,UPPER(SUBSTITUTE(MATCH(UPPER(SUBSTITUTE($D106," ","")),'Cleaned Google Form'!$A:$A,0)," ","")),7)="NO")),IFERROR(FIND(UPPER(SUBSTITUTE(AI$12," ","")),INDEX('Cleaned Google Form'!$A$1:$L$5000,MATCH(UPPER(SUBSTITUTE($D106," ","")),'Cleaned Google Form'!$A:$A,0),8),1),FALSE)),0,1),1)</f>
        <v>1</v>
      </c>
      <c r="AJ106" s="14">
        <f>IFERROR(IF(OR(IFERROR(FIND(AJ$13,INDEX('Cleaned Google Form'!$A$1:$L$5000,MATCH(UPPER(SUBSTITUTE('Main Template'!$D106," ","")),'Cleaned Google Form'!$A:$A,0),12),1),FALSE),AND(AJ$17=1,NOT(INDEX('Cleaned Google Form'!$A$1:$L$5000,MATCH(UPPER(SUBSTITUTE('Main Template'!$D106," ","")),'Cleaned Google Form'!$A:$A,0),6)="NO")),AND(AJ$17&gt;=26,NOT(INDEX('Cleaned Google Form'!$A$1:$L$5000,UPPER(SUBSTITUTE(MATCH(UPPER(SUBSTITUTE($D106," ","")),'Cleaned Google Form'!$A:$A,0)," ","")),7)="NO")),IFERROR(FIND(UPPER(SUBSTITUTE(AJ$12," ","")),INDEX('Cleaned Google Form'!$A$1:$L$5000,MATCH(UPPER(SUBSTITUTE($D106," ","")),'Cleaned Google Form'!$A:$A,0),8),1),FALSE)),0,1),1)</f>
        <v>1</v>
      </c>
      <c r="AK106" s="14">
        <f>IFERROR(IF(OR(IFERROR(FIND(AK$13,INDEX('Cleaned Google Form'!$A$1:$L$5000,MATCH(UPPER(SUBSTITUTE('Main Template'!$D106," ","")),'Cleaned Google Form'!$A:$A,0),12),1),FALSE),AND(AK$17=1,NOT(INDEX('Cleaned Google Form'!$A$1:$L$5000,MATCH(UPPER(SUBSTITUTE('Main Template'!$D106," ","")),'Cleaned Google Form'!$A:$A,0),6)="NO")),AND(AK$17&gt;=26,NOT(INDEX('Cleaned Google Form'!$A$1:$L$5000,UPPER(SUBSTITUTE(MATCH(UPPER(SUBSTITUTE($D106," ","")),'Cleaned Google Form'!$A:$A,0)," ","")),7)="NO")),IFERROR(FIND(UPPER(SUBSTITUTE(AK$12," ","")),INDEX('Cleaned Google Form'!$A$1:$L$5000,MATCH(UPPER(SUBSTITUTE($D106," ","")),'Cleaned Google Form'!$A:$A,0),8),1),FALSE)),0,1),1)</f>
        <v>1</v>
      </c>
      <c r="AL106" s="14">
        <f>IFERROR(IF(OR(IFERROR(FIND(AL$13,INDEX('Cleaned Google Form'!$A$1:$L$5000,MATCH(UPPER(SUBSTITUTE('Main Template'!$D106," ","")),'Cleaned Google Form'!$A:$A,0),12),1),FALSE),AND(AL$17=1,NOT(INDEX('Cleaned Google Form'!$A$1:$L$5000,MATCH(UPPER(SUBSTITUTE('Main Template'!$D106," ","")),'Cleaned Google Form'!$A:$A,0),6)="NO")),AND(AL$17&gt;=26,NOT(INDEX('Cleaned Google Form'!$A$1:$L$5000,UPPER(SUBSTITUTE(MATCH(UPPER(SUBSTITUTE($D106," ","")),'Cleaned Google Form'!$A:$A,0)," ","")),7)="NO")),IFERROR(FIND(UPPER(SUBSTITUTE(AL$12," ","")),INDEX('Cleaned Google Form'!$A$1:$L$5000,MATCH(UPPER(SUBSTITUTE($D106," ","")),'Cleaned Google Form'!$A:$A,0),8),1),FALSE)),0,1),1)</f>
        <v>1</v>
      </c>
      <c r="AM106" s="14">
        <f>IFERROR(IF(OR(IFERROR(FIND(AM$13,INDEX('Cleaned Google Form'!$A$1:$L$5000,MATCH(UPPER(SUBSTITUTE('Main Template'!$D106," ","")),'Cleaned Google Form'!$A:$A,0),12),1),FALSE),AND(AM$17=1,NOT(INDEX('Cleaned Google Form'!$A$1:$L$5000,MATCH(UPPER(SUBSTITUTE('Main Template'!$D106," ","")),'Cleaned Google Form'!$A:$A,0),6)="NO")),AND(AM$17&gt;=26,NOT(INDEX('Cleaned Google Form'!$A$1:$L$5000,UPPER(SUBSTITUTE(MATCH(UPPER(SUBSTITUTE($D106," ","")),'Cleaned Google Form'!$A:$A,0)," ","")),7)="NO")),IFERROR(FIND(UPPER(SUBSTITUTE(AM$12," ","")),INDEX('Cleaned Google Form'!$A$1:$L$5000,MATCH(UPPER(SUBSTITUTE($D106," ","")),'Cleaned Google Form'!$A:$A,0),8),1),FALSE)),0,1),1)</f>
        <v>1</v>
      </c>
      <c r="AN106" s="14">
        <f>IFERROR(IF(OR(IFERROR(FIND(AN$13,INDEX('Cleaned Google Form'!$A$1:$L$5000,MATCH(UPPER(SUBSTITUTE('Main Template'!$D106," ","")),'Cleaned Google Form'!$A:$A,0),12),1),FALSE),AND(AN$17=1,NOT(INDEX('Cleaned Google Form'!$A$1:$L$5000,MATCH(UPPER(SUBSTITUTE('Main Template'!$D106," ","")),'Cleaned Google Form'!$A:$A,0),6)="NO")),AND(AN$17&gt;=26,NOT(INDEX('Cleaned Google Form'!$A$1:$L$5000,UPPER(SUBSTITUTE(MATCH(UPPER(SUBSTITUTE($D106," ","")),'Cleaned Google Form'!$A:$A,0)," ","")),7)="NO")),IFERROR(FIND(UPPER(SUBSTITUTE(AN$12," ","")),INDEX('Cleaned Google Form'!$A$1:$L$5000,MATCH(UPPER(SUBSTITUTE($D106," ","")),'Cleaned Google Form'!$A:$A,0),8),1),FALSE)),0,1),1)</f>
        <v>1</v>
      </c>
    </row>
    <row r="107" spans="3:40">
      <c r="C107" s="4">
        <f t="shared" si="10"/>
        <v>90</v>
      </c>
      <c r="D107" s="4" t="s">
        <v>30</v>
      </c>
      <c r="E107" s="4">
        <f>IFERROR(IF(UPPER(VLOOKUP(UPPER(SUBSTITUTE(D107," ","")),'Cleaned Google Form'!$A$1:$L$5000,3,FALSE))="YES",1,0),0)</f>
        <v>0</v>
      </c>
      <c r="F107" s="4">
        <f>IFERROR(IF(VLOOKUP(UPPER(SUBSTITUTE(D107," ","")),'Cleaned Google Form'!$A$1:$L$5000,2,FALSE)="R1",1,0),0)</f>
        <v>0</v>
      </c>
      <c r="G107" s="4">
        <f>IFERROR(IF(VLOOKUP(UPPER(SUBSTITUTE(D107," ","")),'Cleaned Google Form'!$A$1:$L$5000,4,FALSE)="VGH",1,0),0)</f>
        <v>0</v>
      </c>
      <c r="H107" s="4">
        <f>IFERROR(IF(G107+IFERROR(IF(VLOOKUP(UPPER(SUBSTITUTE(D107," ","")),'Cleaned Google Form'!$A$1:$L$5000,3,FALSE)="SPH",1,0),0)=0,1,0),0)</f>
        <v>1</v>
      </c>
      <c r="I107" s="4">
        <f t="shared" si="11"/>
        <v>90</v>
      </c>
      <c r="J107" s="14">
        <f>IFERROR(IF(OR(IFERROR(FIND(J$13,INDEX('Cleaned Google Form'!$A$1:$L$5000,MATCH(UPPER(SUBSTITUTE('Main Template'!$D107," ","")),'Cleaned Google Form'!$A:$A,0),12),1),FALSE),AND(J$17=1,NOT(INDEX('Cleaned Google Form'!$A$1:$L$5000,MATCH(UPPER(SUBSTITUTE('Main Template'!$D107," ","")),'Cleaned Google Form'!$A:$A,0),6)="NO")),AND(J$17&gt;=26,NOT(INDEX('Cleaned Google Form'!$A$1:$L$5000,UPPER(SUBSTITUTE(MATCH(UPPER(SUBSTITUTE($D107," ","")),'Cleaned Google Form'!$A:$A,0)," ","")),7)="NO")),IFERROR(FIND(UPPER(SUBSTITUTE(J$12," ","")),INDEX('Cleaned Google Form'!$A$1:$L$5000,MATCH(UPPER(SUBSTITUTE($D107," ","")),'Cleaned Google Form'!$A:$A,0),8),1),FALSE)),0,1),1)</f>
        <v>1</v>
      </c>
      <c r="K107" s="14">
        <f>IFERROR(IF(OR(IFERROR(FIND(K$13,INDEX('Cleaned Google Form'!$A$1:$L$5000,MATCH(UPPER(SUBSTITUTE('Main Template'!$D107," ","")),'Cleaned Google Form'!$A:$A,0),12),1),FALSE),AND(K$17=1,NOT(INDEX('Cleaned Google Form'!$A$1:$L$5000,MATCH(UPPER(SUBSTITUTE('Main Template'!$D107," ","")),'Cleaned Google Form'!$A:$A,0),6)="NO")),AND(K$17&gt;=26,NOT(INDEX('Cleaned Google Form'!$A$1:$L$5000,UPPER(SUBSTITUTE(MATCH(UPPER(SUBSTITUTE($D107," ","")),'Cleaned Google Form'!$A:$A,0)," ","")),7)="NO")),IFERROR(FIND(UPPER(SUBSTITUTE(K$12," ","")),INDEX('Cleaned Google Form'!$A$1:$L$5000,MATCH(UPPER(SUBSTITUTE($D107," ","")),'Cleaned Google Form'!$A:$A,0),8),1),FALSE)),0,1),1)</f>
        <v>1</v>
      </c>
      <c r="L107" s="14">
        <f>IFERROR(IF(OR(IFERROR(FIND(L$13,INDEX('Cleaned Google Form'!$A$1:$L$5000,MATCH(UPPER(SUBSTITUTE('Main Template'!$D107," ","")),'Cleaned Google Form'!$A:$A,0),12),1),FALSE),AND(L$17=1,NOT(INDEX('Cleaned Google Form'!$A$1:$L$5000,MATCH(UPPER(SUBSTITUTE('Main Template'!$D107," ","")),'Cleaned Google Form'!$A:$A,0),6)="NO")),AND(L$17&gt;=26,NOT(INDEX('Cleaned Google Form'!$A$1:$L$5000,UPPER(SUBSTITUTE(MATCH(UPPER(SUBSTITUTE($D107," ","")),'Cleaned Google Form'!$A:$A,0)," ","")),7)="NO")),IFERROR(FIND(UPPER(SUBSTITUTE(L$12," ","")),INDEX('Cleaned Google Form'!$A$1:$L$5000,MATCH(UPPER(SUBSTITUTE($D107," ","")),'Cleaned Google Form'!$A:$A,0),8),1),FALSE)),0,1),1)</f>
        <v>1</v>
      </c>
      <c r="M107" s="14">
        <f>IFERROR(IF(OR(IFERROR(FIND(M$13,INDEX('Cleaned Google Form'!$A$1:$L$5000,MATCH(UPPER(SUBSTITUTE('Main Template'!$D107," ","")),'Cleaned Google Form'!$A:$A,0),12),1),FALSE),AND(M$17=1,NOT(INDEX('Cleaned Google Form'!$A$1:$L$5000,MATCH(UPPER(SUBSTITUTE('Main Template'!$D107," ","")),'Cleaned Google Form'!$A:$A,0),6)="NO")),AND(M$17&gt;=26,NOT(INDEX('Cleaned Google Form'!$A$1:$L$5000,UPPER(SUBSTITUTE(MATCH(UPPER(SUBSTITUTE($D107," ","")),'Cleaned Google Form'!$A:$A,0)," ","")),7)="NO")),IFERROR(FIND(UPPER(SUBSTITUTE(M$12," ","")),INDEX('Cleaned Google Form'!$A$1:$L$5000,MATCH(UPPER(SUBSTITUTE($D107," ","")),'Cleaned Google Form'!$A:$A,0),8),1),FALSE)),0,1),1)</f>
        <v>1</v>
      </c>
      <c r="N107" s="14">
        <f>IFERROR(IF(OR(IFERROR(FIND(N$13,INDEX('Cleaned Google Form'!$A$1:$L$5000,MATCH(UPPER(SUBSTITUTE('Main Template'!$D107," ","")),'Cleaned Google Form'!$A:$A,0),12),1),FALSE),AND(N$17=1,NOT(INDEX('Cleaned Google Form'!$A$1:$L$5000,MATCH(UPPER(SUBSTITUTE('Main Template'!$D107," ","")),'Cleaned Google Form'!$A:$A,0),6)="NO")),AND(N$17&gt;=26,NOT(INDEX('Cleaned Google Form'!$A$1:$L$5000,UPPER(SUBSTITUTE(MATCH(UPPER(SUBSTITUTE($D107," ","")),'Cleaned Google Form'!$A:$A,0)," ","")),7)="NO")),IFERROR(FIND(UPPER(SUBSTITUTE(N$12," ","")),INDEX('Cleaned Google Form'!$A$1:$L$5000,MATCH(UPPER(SUBSTITUTE($D107," ","")),'Cleaned Google Form'!$A:$A,0),8),1),FALSE)),0,1),1)</f>
        <v>1</v>
      </c>
      <c r="O107" s="14">
        <f>IFERROR(IF(OR(IFERROR(FIND(O$13,INDEX('Cleaned Google Form'!$A$1:$L$5000,MATCH(UPPER(SUBSTITUTE('Main Template'!$D107," ","")),'Cleaned Google Form'!$A:$A,0),12),1),FALSE),AND(O$17=1,NOT(INDEX('Cleaned Google Form'!$A$1:$L$5000,MATCH(UPPER(SUBSTITUTE('Main Template'!$D107," ","")),'Cleaned Google Form'!$A:$A,0),6)="NO")),AND(O$17&gt;=26,NOT(INDEX('Cleaned Google Form'!$A$1:$L$5000,UPPER(SUBSTITUTE(MATCH(UPPER(SUBSTITUTE($D107," ","")),'Cleaned Google Form'!$A:$A,0)," ","")),7)="NO")),IFERROR(FIND(UPPER(SUBSTITUTE(O$12," ","")),INDEX('Cleaned Google Form'!$A$1:$L$5000,MATCH(UPPER(SUBSTITUTE($D107," ","")),'Cleaned Google Form'!$A:$A,0),8),1),FALSE)),0,1),1)</f>
        <v>1</v>
      </c>
      <c r="P107" s="14">
        <f>IFERROR(IF(OR(IFERROR(FIND(P$13,INDEX('Cleaned Google Form'!$A$1:$L$5000,MATCH(UPPER(SUBSTITUTE('Main Template'!$D107," ","")),'Cleaned Google Form'!$A:$A,0),12),1),FALSE),AND(P$17=1,NOT(INDEX('Cleaned Google Form'!$A$1:$L$5000,MATCH(UPPER(SUBSTITUTE('Main Template'!$D107," ","")),'Cleaned Google Form'!$A:$A,0),6)="NO")),AND(P$17&gt;=26,NOT(INDEX('Cleaned Google Form'!$A$1:$L$5000,UPPER(SUBSTITUTE(MATCH(UPPER(SUBSTITUTE($D107," ","")),'Cleaned Google Form'!$A:$A,0)," ","")),7)="NO")),IFERROR(FIND(UPPER(SUBSTITUTE(P$12," ","")),INDEX('Cleaned Google Form'!$A$1:$L$5000,MATCH(UPPER(SUBSTITUTE($D107," ","")),'Cleaned Google Form'!$A:$A,0),8),1),FALSE)),0,1),1)</f>
        <v>1</v>
      </c>
      <c r="Q107" s="14">
        <f>IFERROR(IF(OR(IFERROR(FIND(Q$13,INDEX('Cleaned Google Form'!$A$1:$L$5000,MATCH(UPPER(SUBSTITUTE('Main Template'!$D107," ","")),'Cleaned Google Form'!$A:$A,0),12),1),FALSE),AND(Q$17=1,NOT(INDEX('Cleaned Google Form'!$A$1:$L$5000,MATCH(UPPER(SUBSTITUTE('Main Template'!$D107," ","")),'Cleaned Google Form'!$A:$A,0),6)="NO")),AND(Q$17&gt;=26,NOT(INDEX('Cleaned Google Form'!$A$1:$L$5000,UPPER(SUBSTITUTE(MATCH(UPPER(SUBSTITUTE($D107," ","")),'Cleaned Google Form'!$A:$A,0)," ","")),7)="NO")),IFERROR(FIND(UPPER(SUBSTITUTE(Q$12," ","")),INDEX('Cleaned Google Form'!$A$1:$L$5000,MATCH(UPPER(SUBSTITUTE($D107," ","")),'Cleaned Google Form'!$A:$A,0),8),1),FALSE)),0,1),1)</f>
        <v>1</v>
      </c>
      <c r="R107" s="14">
        <f>IFERROR(IF(OR(IFERROR(FIND(R$13,INDEX('Cleaned Google Form'!$A$1:$L$5000,MATCH(UPPER(SUBSTITUTE('Main Template'!$D107," ","")),'Cleaned Google Form'!$A:$A,0),12),1),FALSE),AND(R$17=1,NOT(INDEX('Cleaned Google Form'!$A$1:$L$5000,MATCH(UPPER(SUBSTITUTE('Main Template'!$D107," ","")),'Cleaned Google Form'!$A:$A,0),6)="NO")),AND(R$17&gt;=26,NOT(INDEX('Cleaned Google Form'!$A$1:$L$5000,UPPER(SUBSTITUTE(MATCH(UPPER(SUBSTITUTE($D107," ","")),'Cleaned Google Form'!$A:$A,0)," ","")),7)="NO")),IFERROR(FIND(UPPER(SUBSTITUTE(R$12," ","")),INDEX('Cleaned Google Form'!$A$1:$L$5000,MATCH(UPPER(SUBSTITUTE($D107," ","")),'Cleaned Google Form'!$A:$A,0),8),1),FALSE)),0,1),1)</f>
        <v>1</v>
      </c>
      <c r="S107" s="14">
        <f>IFERROR(IF(OR(IFERROR(FIND(S$13,INDEX('Cleaned Google Form'!$A$1:$L$5000,MATCH(UPPER(SUBSTITUTE('Main Template'!$D107," ","")),'Cleaned Google Form'!$A:$A,0),12),1),FALSE),AND(S$17=1,NOT(INDEX('Cleaned Google Form'!$A$1:$L$5000,MATCH(UPPER(SUBSTITUTE('Main Template'!$D107," ","")),'Cleaned Google Form'!$A:$A,0),6)="NO")),AND(S$17&gt;=26,NOT(INDEX('Cleaned Google Form'!$A$1:$L$5000,UPPER(SUBSTITUTE(MATCH(UPPER(SUBSTITUTE($D107," ","")),'Cleaned Google Form'!$A:$A,0)," ","")),7)="NO")),IFERROR(FIND(UPPER(SUBSTITUTE(S$12," ","")),INDEX('Cleaned Google Form'!$A$1:$L$5000,MATCH(UPPER(SUBSTITUTE($D107," ","")),'Cleaned Google Form'!$A:$A,0),8),1),FALSE)),0,1),1)</f>
        <v>1</v>
      </c>
      <c r="T107" s="14">
        <f>IFERROR(IF(OR(IFERROR(FIND(T$13,INDEX('Cleaned Google Form'!$A$1:$L$5000,MATCH(UPPER(SUBSTITUTE('Main Template'!$D107," ","")),'Cleaned Google Form'!$A:$A,0),12),1),FALSE),AND(T$17=1,NOT(INDEX('Cleaned Google Form'!$A$1:$L$5000,MATCH(UPPER(SUBSTITUTE('Main Template'!$D107," ","")),'Cleaned Google Form'!$A:$A,0),6)="NO")),AND(T$17&gt;=26,NOT(INDEX('Cleaned Google Form'!$A$1:$L$5000,UPPER(SUBSTITUTE(MATCH(UPPER(SUBSTITUTE($D107," ","")),'Cleaned Google Form'!$A:$A,0)," ","")),7)="NO")),IFERROR(FIND(UPPER(SUBSTITUTE(T$12," ","")),INDEX('Cleaned Google Form'!$A$1:$L$5000,MATCH(UPPER(SUBSTITUTE($D107," ","")),'Cleaned Google Form'!$A:$A,0),8),1),FALSE)),0,1),1)</f>
        <v>1</v>
      </c>
      <c r="U107" s="14">
        <f>IFERROR(IF(OR(IFERROR(FIND(U$13,INDEX('Cleaned Google Form'!$A$1:$L$5000,MATCH(UPPER(SUBSTITUTE('Main Template'!$D107," ","")),'Cleaned Google Form'!$A:$A,0),12),1),FALSE),AND(U$17=1,NOT(INDEX('Cleaned Google Form'!$A$1:$L$5000,MATCH(UPPER(SUBSTITUTE('Main Template'!$D107," ","")),'Cleaned Google Form'!$A:$A,0),6)="NO")),AND(U$17&gt;=26,NOT(INDEX('Cleaned Google Form'!$A$1:$L$5000,UPPER(SUBSTITUTE(MATCH(UPPER(SUBSTITUTE($D107," ","")),'Cleaned Google Form'!$A:$A,0)," ","")),7)="NO")),IFERROR(FIND(UPPER(SUBSTITUTE(U$12," ","")),INDEX('Cleaned Google Form'!$A$1:$L$5000,MATCH(UPPER(SUBSTITUTE($D107," ","")),'Cleaned Google Form'!$A:$A,0),8),1),FALSE)),0,1),1)</f>
        <v>1</v>
      </c>
      <c r="V107" s="14">
        <f>IFERROR(IF(OR(IFERROR(FIND(V$13,INDEX('Cleaned Google Form'!$A$1:$L$5000,MATCH(UPPER(SUBSTITUTE('Main Template'!$D107," ","")),'Cleaned Google Form'!$A:$A,0),12),1),FALSE),AND(V$17=1,NOT(INDEX('Cleaned Google Form'!$A$1:$L$5000,MATCH(UPPER(SUBSTITUTE('Main Template'!$D107," ","")),'Cleaned Google Form'!$A:$A,0),6)="NO")),AND(V$17&gt;=26,NOT(INDEX('Cleaned Google Form'!$A$1:$L$5000,UPPER(SUBSTITUTE(MATCH(UPPER(SUBSTITUTE($D107," ","")),'Cleaned Google Form'!$A:$A,0)," ","")),7)="NO")),IFERROR(FIND(UPPER(SUBSTITUTE(V$12," ","")),INDEX('Cleaned Google Form'!$A$1:$L$5000,MATCH(UPPER(SUBSTITUTE($D107," ","")),'Cleaned Google Form'!$A:$A,0),8),1),FALSE)),0,1),1)</f>
        <v>1</v>
      </c>
      <c r="W107" s="14">
        <f>IFERROR(IF(OR(IFERROR(FIND(W$13,INDEX('Cleaned Google Form'!$A$1:$L$5000,MATCH(UPPER(SUBSTITUTE('Main Template'!$D107," ","")),'Cleaned Google Form'!$A:$A,0),12),1),FALSE),AND(W$17=1,NOT(INDEX('Cleaned Google Form'!$A$1:$L$5000,MATCH(UPPER(SUBSTITUTE('Main Template'!$D107," ","")),'Cleaned Google Form'!$A:$A,0),6)="NO")),AND(W$17&gt;=26,NOT(INDEX('Cleaned Google Form'!$A$1:$L$5000,UPPER(SUBSTITUTE(MATCH(UPPER(SUBSTITUTE($D107," ","")),'Cleaned Google Form'!$A:$A,0)," ","")),7)="NO")),IFERROR(FIND(UPPER(SUBSTITUTE(W$12," ","")),INDEX('Cleaned Google Form'!$A$1:$L$5000,MATCH(UPPER(SUBSTITUTE($D107," ","")),'Cleaned Google Form'!$A:$A,0),8),1),FALSE)),0,1),1)</f>
        <v>1</v>
      </c>
      <c r="X107" s="14">
        <f>IFERROR(IF(OR(IFERROR(FIND(X$13,INDEX('Cleaned Google Form'!$A$1:$L$5000,MATCH(UPPER(SUBSTITUTE('Main Template'!$D107," ","")),'Cleaned Google Form'!$A:$A,0),12),1),FALSE),AND(X$17=1,NOT(INDEX('Cleaned Google Form'!$A$1:$L$5000,MATCH(UPPER(SUBSTITUTE('Main Template'!$D107," ","")),'Cleaned Google Form'!$A:$A,0),6)="NO")),AND(X$17&gt;=26,NOT(INDEX('Cleaned Google Form'!$A$1:$L$5000,UPPER(SUBSTITUTE(MATCH(UPPER(SUBSTITUTE($D107," ","")),'Cleaned Google Form'!$A:$A,0)," ","")),7)="NO")),IFERROR(FIND(UPPER(SUBSTITUTE(X$12," ","")),INDEX('Cleaned Google Form'!$A$1:$L$5000,MATCH(UPPER(SUBSTITUTE($D107," ","")),'Cleaned Google Form'!$A:$A,0),8),1),FALSE)),0,1),1)</f>
        <v>1</v>
      </c>
      <c r="Y107" s="14">
        <f>IFERROR(IF(OR(IFERROR(FIND(Y$13,INDEX('Cleaned Google Form'!$A$1:$L$5000,MATCH(UPPER(SUBSTITUTE('Main Template'!$D107," ","")),'Cleaned Google Form'!$A:$A,0),12),1),FALSE),AND(Y$17=1,NOT(INDEX('Cleaned Google Form'!$A$1:$L$5000,MATCH(UPPER(SUBSTITUTE('Main Template'!$D107," ","")),'Cleaned Google Form'!$A:$A,0),6)="NO")),AND(Y$17&gt;=26,NOT(INDEX('Cleaned Google Form'!$A$1:$L$5000,UPPER(SUBSTITUTE(MATCH(UPPER(SUBSTITUTE($D107," ","")),'Cleaned Google Form'!$A:$A,0)," ","")),7)="NO")),IFERROR(FIND(UPPER(SUBSTITUTE(Y$12," ","")),INDEX('Cleaned Google Form'!$A$1:$L$5000,MATCH(UPPER(SUBSTITUTE($D107," ","")),'Cleaned Google Form'!$A:$A,0),8),1),FALSE)),0,1),1)</f>
        <v>1</v>
      </c>
      <c r="Z107" s="14">
        <f>IFERROR(IF(OR(IFERROR(FIND(Z$13,INDEX('Cleaned Google Form'!$A$1:$L$5000,MATCH(UPPER(SUBSTITUTE('Main Template'!$D107," ","")),'Cleaned Google Form'!$A:$A,0),12),1),FALSE),AND(Z$17=1,NOT(INDEX('Cleaned Google Form'!$A$1:$L$5000,MATCH(UPPER(SUBSTITUTE('Main Template'!$D107," ","")),'Cleaned Google Form'!$A:$A,0),6)="NO")),AND(Z$17&gt;=26,NOT(INDEX('Cleaned Google Form'!$A$1:$L$5000,UPPER(SUBSTITUTE(MATCH(UPPER(SUBSTITUTE($D107," ","")),'Cleaned Google Form'!$A:$A,0)," ","")),7)="NO")),IFERROR(FIND(UPPER(SUBSTITUTE(Z$12," ","")),INDEX('Cleaned Google Form'!$A$1:$L$5000,MATCH(UPPER(SUBSTITUTE($D107," ","")),'Cleaned Google Form'!$A:$A,0),8),1),FALSE)),0,1),1)</f>
        <v>1</v>
      </c>
      <c r="AA107" s="14">
        <f>IFERROR(IF(OR(IFERROR(FIND(AA$13,INDEX('Cleaned Google Form'!$A$1:$L$5000,MATCH(UPPER(SUBSTITUTE('Main Template'!$D107," ","")),'Cleaned Google Form'!$A:$A,0),12),1),FALSE),AND(AA$17=1,NOT(INDEX('Cleaned Google Form'!$A$1:$L$5000,MATCH(UPPER(SUBSTITUTE('Main Template'!$D107," ","")),'Cleaned Google Form'!$A:$A,0),6)="NO")),AND(AA$17&gt;=26,NOT(INDEX('Cleaned Google Form'!$A$1:$L$5000,UPPER(SUBSTITUTE(MATCH(UPPER(SUBSTITUTE($D107," ","")),'Cleaned Google Form'!$A:$A,0)," ","")),7)="NO")),IFERROR(FIND(UPPER(SUBSTITUTE(AA$12," ","")),INDEX('Cleaned Google Form'!$A$1:$L$5000,MATCH(UPPER(SUBSTITUTE($D107," ","")),'Cleaned Google Form'!$A:$A,0),8),1),FALSE)),0,1),1)</f>
        <v>1</v>
      </c>
      <c r="AB107" s="14">
        <f>IFERROR(IF(OR(IFERROR(FIND(AB$13,INDEX('Cleaned Google Form'!$A$1:$L$5000,MATCH(UPPER(SUBSTITUTE('Main Template'!$D107," ","")),'Cleaned Google Form'!$A:$A,0),12),1),FALSE),AND(AB$17=1,NOT(INDEX('Cleaned Google Form'!$A$1:$L$5000,MATCH(UPPER(SUBSTITUTE('Main Template'!$D107," ","")),'Cleaned Google Form'!$A:$A,0),6)="NO")),AND(AB$17&gt;=26,NOT(INDEX('Cleaned Google Form'!$A$1:$L$5000,UPPER(SUBSTITUTE(MATCH(UPPER(SUBSTITUTE($D107," ","")),'Cleaned Google Form'!$A:$A,0)," ","")),7)="NO")),IFERROR(FIND(UPPER(SUBSTITUTE(AB$12," ","")),INDEX('Cleaned Google Form'!$A$1:$L$5000,MATCH(UPPER(SUBSTITUTE($D107," ","")),'Cleaned Google Form'!$A:$A,0),8),1),FALSE)),0,1),1)</f>
        <v>1</v>
      </c>
      <c r="AC107" s="14">
        <f>IFERROR(IF(OR(IFERROR(FIND(AC$13,INDEX('Cleaned Google Form'!$A$1:$L$5000,MATCH(UPPER(SUBSTITUTE('Main Template'!$D107," ","")),'Cleaned Google Form'!$A:$A,0),12),1),FALSE),AND(AC$17=1,NOT(INDEX('Cleaned Google Form'!$A$1:$L$5000,MATCH(UPPER(SUBSTITUTE('Main Template'!$D107," ","")),'Cleaned Google Form'!$A:$A,0),6)="NO")),AND(AC$17&gt;=26,NOT(INDEX('Cleaned Google Form'!$A$1:$L$5000,UPPER(SUBSTITUTE(MATCH(UPPER(SUBSTITUTE($D107," ","")),'Cleaned Google Form'!$A:$A,0)," ","")),7)="NO")),IFERROR(FIND(UPPER(SUBSTITUTE(AC$12," ","")),INDEX('Cleaned Google Form'!$A$1:$L$5000,MATCH(UPPER(SUBSTITUTE($D107," ","")),'Cleaned Google Form'!$A:$A,0),8),1),FALSE)),0,1),1)</f>
        <v>1</v>
      </c>
      <c r="AD107" s="14">
        <f>IFERROR(IF(OR(IFERROR(FIND(AD$13,INDEX('Cleaned Google Form'!$A$1:$L$5000,MATCH(UPPER(SUBSTITUTE('Main Template'!$D107," ","")),'Cleaned Google Form'!$A:$A,0),12),1),FALSE),AND(AD$17=1,NOT(INDEX('Cleaned Google Form'!$A$1:$L$5000,MATCH(UPPER(SUBSTITUTE('Main Template'!$D107," ","")),'Cleaned Google Form'!$A:$A,0),6)="NO")),AND(AD$17&gt;=26,NOT(INDEX('Cleaned Google Form'!$A$1:$L$5000,UPPER(SUBSTITUTE(MATCH(UPPER(SUBSTITUTE($D107," ","")),'Cleaned Google Form'!$A:$A,0)," ","")),7)="NO")),IFERROR(FIND(UPPER(SUBSTITUTE(AD$12," ","")),INDEX('Cleaned Google Form'!$A$1:$L$5000,MATCH(UPPER(SUBSTITUTE($D107," ","")),'Cleaned Google Form'!$A:$A,0),8),1),FALSE)),0,1),1)</f>
        <v>1</v>
      </c>
      <c r="AE107" s="14">
        <f>IFERROR(IF(OR(IFERROR(FIND(AE$13,INDEX('Cleaned Google Form'!$A$1:$L$5000,MATCH(UPPER(SUBSTITUTE('Main Template'!$D107," ","")),'Cleaned Google Form'!$A:$A,0),12),1),FALSE),AND(AE$17=1,NOT(INDEX('Cleaned Google Form'!$A$1:$L$5000,MATCH(UPPER(SUBSTITUTE('Main Template'!$D107," ","")),'Cleaned Google Form'!$A:$A,0),6)="NO")),AND(AE$17&gt;=26,NOT(INDEX('Cleaned Google Form'!$A$1:$L$5000,UPPER(SUBSTITUTE(MATCH(UPPER(SUBSTITUTE($D107," ","")),'Cleaned Google Form'!$A:$A,0)," ","")),7)="NO")),IFERROR(FIND(UPPER(SUBSTITUTE(AE$12," ","")),INDEX('Cleaned Google Form'!$A$1:$L$5000,MATCH(UPPER(SUBSTITUTE($D107," ","")),'Cleaned Google Form'!$A:$A,0),8),1),FALSE)),0,1),1)</f>
        <v>1</v>
      </c>
      <c r="AF107" s="14">
        <f>IFERROR(IF(OR(IFERROR(FIND(AF$13,INDEX('Cleaned Google Form'!$A$1:$L$5000,MATCH(UPPER(SUBSTITUTE('Main Template'!$D107," ","")),'Cleaned Google Form'!$A:$A,0),12),1),FALSE),AND(AF$17=1,NOT(INDEX('Cleaned Google Form'!$A$1:$L$5000,MATCH(UPPER(SUBSTITUTE('Main Template'!$D107," ","")),'Cleaned Google Form'!$A:$A,0),6)="NO")),AND(AF$17&gt;=26,NOT(INDEX('Cleaned Google Form'!$A$1:$L$5000,UPPER(SUBSTITUTE(MATCH(UPPER(SUBSTITUTE($D107," ","")),'Cleaned Google Form'!$A:$A,0)," ","")),7)="NO")),IFERROR(FIND(UPPER(SUBSTITUTE(AF$12," ","")),INDEX('Cleaned Google Form'!$A$1:$L$5000,MATCH(UPPER(SUBSTITUTE($D107," ","")),'Cleaned Google Form'!$A:$A,0),8),1),FALSE)),0,1),1)</f>
        <v>1</v>
      </c>
      <c r="AG107" s="14">
        <f>IFERROR(IF(OR(IFERROR(FIND(AG$13,INDEX('Cleaned Google Form'!$A$1:$L$5000,MATCH(UPPER(SUBSTITUTE('Main Template'!$D107," ","")),'Cleaned Google Form'!$A:$A,0),12),1),FALSE),AND(AG$17=1,NOT(INDEX('Cleaned Google Form'!$A$1:$L$5000,MATCH(UPPER(SUBSTITUTE('Main Template'!$D107," ","")),'Cleaned Google Form'!$A:$A,0),6)="NO")),AND(AG$17&gt;=26,NOT(INDEX('Cleaned Google Form'!$A$1:$L$5000,UPPER(SUBSTITUTE(MATCH(UPPER(SUBSTITUTE($D107," ","")),'Cleaned Google Form'!$A:$A,0)," ","")),7)="NO")),IFERROR(FIND(UPPER(SUBSTITUTE(AG$12," ","")),INDEX('Cleaned Google Form'!$A$1:$L$5000,MATCH(UPPER(SUBSTITUTE($D107," ","")),'Cleaned Google Form'!$A:$A,0),8),1),FALSE)),0,1),1)</f>
        <v>1</v>
      </c>
      <c r="AH107" s="14">
        <f>IFERROR(IF(OR(IFERROR(FIND(AH$13,INDEX('Cleaned Google Form'!$A$1:$L$5000,MATCH(UPPER(SUBSTITUTE('Main Template'!$D107," ","")),'Cleaned Google Form'!$A:$A,0),12),1),FALSE),AND(AH$17=1,NOT(INDEX('Cleaned Google Form'!$A$1:$L$5000,MATCH(UPPER(SUBSTITUTE('Main Template'!$D107," ","")),'Cleaned Google Form'!$A:$A,0),6)="NO")),AND(AH$17&gt;=26,NOT(INDEX('Cleaned Google Form'!$A$1:$L$5000,UPPER(SUBSTITUTE(MATCH(UPPER(SUBSTITUTE($D107," ","")),'Cleaned Google Form'!$A:$A,0)," ","")),7)="NO")),IFERROR(FIND(UPPER(SUBSTITUTE(AH$12," ","")),INDEX('Cleaned Google Form'!$A$1:$L$5000,MATCH(UPPER(SUBSTITUTE($D107," ","")),'Cleaned Google Form'!$A:$A,0),8),1),FALSE)),0,1),1)</f>
        <v>1</v>
      </c>
      <c r="AI107" s="14">
        <f>IFERROR(IF(OR(IFERROR(FIND(AI$13,INDEX('Cleaned Google Form'!$A$1:$L$5000,MATCH(UPPER(SUBSTITUTE('Main Template'!$D107," ","")),'Cleaned Google Form'!$A:$A,0),12),1),FALSE),AND(AI$17=1,NOT(INDEX('Cleaned Google Form'!$A$1:$L$5000,MATCH(UPPER(SUBSTITUTE('Main Template'!$D107," ","")),'Cleaned Google Form'!$A:$A,0),6)="NO")),AND(AI$17&gt;=26,NOT(INDEX('Cleaned Google Form'!$A$1:$L$5000,UPPER(SUBSTITUTE(MATCH(UPPER(SUBSTITUTE($D107," ","")),'Cleaned Google Form'!$A:$A,0)," ","")),7)="NO")),IFERROR(FIND(UPPER(SUBSTITUTE(AI$12," ","")),INDEX('Cleaned Google Form'!$A$1:$L$5000,MATCH(UPPER(SUBSTITUTE($D107," ","")),'Cleaned Google Form'!$A:$A,0),8),1),FALSE)),0,1),1)</f>
        <v>1</v>
      </c>
      <c r="AJ107" s="14">
        <f>IFERROR(IF(OR(IFERROR(FIND(AJ$13,INDEX('Cleaned Google Form'!$A$1:$L$5000,MATCH(UPPER(SUBSTITUTE('Main Template'!$D107," ","")),'Cleaned Google Form'!$A:$A,0),12),1),FALSE),AND(AJ$17=1,NOT(INDEX('Cleaned Google Form'!$A$1:$L$5000,MATCH(UPPER(SUBSTITUTE('Main Template'!$D107," ","")),'Cleaned Google Form'!$A:$A,0),6)="NO")),AND(AJ$17&gt;=26,NOT(INDEX('Cleaned Google Form'!$A$1:$L$5000,UPPER(SUBSTITUTE(MATCH(UPPER(SUBSTITUTE($D107," ","")),'Cleaned Google Form'!$A:$A,0)," ","")),7)="NO")),IFERROR(FIND(UPPER(SUBSTITUTE(AJ$12," ","")),INDEX('Cleaned Google Form'!$A$1:$L$5000,MATCH(UPPER(SUBSTITUTE($D107," ","")),'Cleaned Google Form'!$A:$A,0),8),1),FALSE)),0,1),1)</f>
        <v>1</v>
      </c>
      <c r="AK107" s="14">
        <f>IFERROR(IF(OR(IFERROR(FIND(AK$13,INDEX('Cleaned Google Form'!$A$1:$L$5000,MATCH(UPPER(SUBSTITUTE('Main Template'!$D107," ","")),'Cleaned Google Form'!$A:$A,0),12),1),FALSE),AND(AK$17=1,NOT(INDEX('Cleaned Google Form'!$A$1:$L$5000,MATCH(UPPER(SUBSTITUTE('Main Template'!$D107," ","")),'Cleaned Google Form'!$A:$A,0),6)="NO")),AND(AK$17&gt;=26,NOT(INDEX('Cleaned Google Form'!$A$1:$L$5000,UPPER(SUBSTITUTE(MATCH(UPPER(SUBSTITUTE($D107," ","")),'Cleaned Google Form'!$A:$A,0)," ","")),7)="NO")),IFERROR(FIND(UPPER(SUBSTITUTE(AK$12," ","")),INDEX('Cleaned Google Form'!$A$1:$L$5000,MATCH(UPPER(SUBSTITUTE($D107," ","")),'Cleaned Google Form'!$A:$A,0),8),1),FALSE)),0,1),1)</f>
        <v>1</v>
      </c>
      <c r="AL107" s="14">
        <f>IFERROR(IF(OR(IFERROR(FIND(AL$13,INDEX('Cleaned Google Form'!$A$1:$L$5000,MATCH(UPPER(SUBSTITUTE('Main Template'!$D107," ","")),'Cleaned Google Form'!$A:$A,0),12),1),FALSE),AND(AL$17=1,NOT(INDEX('Cleaned Google Form'!$A$1:$L$5000,MATCH(UPPER(SUBSTITUTE('Main Template'!$D107," ","")),'Cleaned Google Form'!$A:$A,0),6)="NO")),AND(AL$17&gt;=26,NOT(INDEX('Cleaned Google Form'!$A$1:$L$5000,UPPER(SUBSTITUTE(MATCH(UPPER(SUBSTITUTE($D107," ","")),'Cleaned Google Form'!$A:$A,0)," ","")),7)="NO")),IFERROR(FIND(UPPER(SUBSTITUTE(AL$12," ","")),INDEX('Cleaned Google Form'!$A$1:$L$5000,MATCH(UPPER(SUBSTITUTE($D107," ","")),'Cleaned Google Form'!$A:$A,0),8),1),FALSE)),0,1),1)</f>
        <v>1</v>
      </c>
      <c r="AM107" s="14">
        <f>IFERROR(IF(OR(IFERROR(FIND(AM$13,INDEX('Cleaned Google Form'!$A$1:$L$5000,MATCH(UPPER(SUBSTITUTE('Main Template'!$D107," ","")),'Cleaned Google Form'!$A:$A,0),12),1),FALSE),AND(AM$17=1,NOT(INDEX('Cleaned Google Form'!$A$1:$L$5000,MATCH(UPPER(SUBSTITUTE('Main Template'!$D107," ","")),'Cleaned Google Form'!$A:$A,0),6)="NO")),AND(AM$17&gt;=26,NOT(INDEX('Cleaned Google Form'!$A$1:$L$5000,UPPER(SUBSTITUTE(MATCH(UPPER(SUBSTITUTE($D107," ","")),'Cleaned Google Form'!$A:$A,0)," ","")),7)="NO")),IFERROR(FIND(UPPER(SUBSTITUTE(AM$12," ","")),INDEX('Cleaned Google Form'!$A$1:$L$5000,MATCH(UPPER(SUBSTITUTE($D107," ","")),'Cleaned Google Form'!$A:$A,0),8),1),FALSE)),0,1),1)</f>
        <v>1</v>
      </c>
      <c r="AN107" s="14">
        <f>IFERROR(IF(OR(IFERROR(FIND(AN$13,INDEX('Cleaned Google Form'!$A$1:$L$5000,MATCH(UPPER(SUBSTITUTE('Main Template'!$D107," ","")),'Cleaned Google Form'!$A:$A,0),12),1),FALSE),AND(AN$17=1,NOT(INDEX('Cleaned Google Form'!$A$1:$L$5000,MATCH(UPPER(SUBSTITUTE('Main Template'!$D107," ","")),'Cleaned Google Form'!$A:$A,0),6)="NO")),AND(AN$17&gt;=26,NOT(INDEX('Cleaned Google Form'!$A$1:$L$5000,UPPER(SUBSTITUTE(MATCH(UPPER(SUBSTITUTE($D107," ","")),'Cleaned Google Form'!$A:$A,0)," ","")),7)="NO")),IFERROR(FIND(UPPER(SUBSTITUTE(AN$12," ","")),INDEX('Cleaned Google Form'!$A$1:$L$5000,MATCH(UPPER(SUBSTITUTE($D107," ","")),'Cleaned Google Form'!$A:$A,0),8),1),FALSE)),0,1),1)</f>
        <v>1</v>
      </c>
    </row>
    <row r="108" spans="3:40">
      <c r="C108" s="4">
        <f t="shared" si="10"/>
        <v>91</v>
      </c>
      <c r="D108" s="4" t="s">
        <v>31</v>
      </c>
      <c r="E108" s="4">
        <f>IFERROR(IF(UPPER(VLOOKUP(UPPER(SUBSTITUTE(D108," ","")),'Cleaned Google Form'!$A$1:$L$5000,3,FALSE))="YES",1,0),0)</f>
        <v>0</v>
      </c>
      <c r="F108" s="4">
        <f>IFERROR(IF(VLOOKUP(UPPER(SUBSTITUTE(D108," ","")),'Cleaned Google Form'!$A$1:$L$5000,2,FALSE)="R1",1,0),0)</f>
        <v>0</v>
      </c>
      <c r="G108" s="4">
        <f>IFERROR(IF(VLOOKUP(UPPER(SUBSTITUTE(D108," ","")),'Cleaned Google Form'!$A$1:$L$5000,4,FALSE)="VGH",1,0),0)</f>
        <v>0</v>
      </c>
      <c r="H108" s="4">
        <f>IFERROR(IF(G108+IFERROR(IF(VLOOKUP(UPPER(SUBSTITUTE(D108," ","")),'Cleaned Google Form'!$A$1:$L$5000,3,FALSE)="SPH",1,0),0)=0,1,0),0)</f>
        <v>1</v>
      </c>
      <c r="I108" s="4">
        <f t="shared" si="11"/>
        <v>91</v>
      </c>
      <c r="J108" s="14">
        <f>IFERROR(IF(OR(IFERROR(FIND(J$13,INDEX('Cleaned Google Form'!$A$1:$L$5000,MATCH(UPPER(SUBSTITUTE('Main Template'!$D108," ","")),'Cleaned Google Form'!$A:$A,0),12),1),FALSE),AND(J$17=1,NOT(INDEX('Cleaned Google Form'!$A$1:$L$5000,MATCH(UPPER(SUBSTITUTE('Main Template'!$D108," ","")),'Cleaned Google Form'!$A:$A,0),6)="NO")),AND(J$17&gt;=26,NOT(INDEX('Cleaned Google Form'!$A$1:$L$5000,UPPER(SUBSTITUTE(MATCH(UPPER(SUBSTITUTE($D108," ","")),'Cleaned Google Form'!$A:$A,0)," ","")),7)="NO")),IFERROR(FIND(UPPER(SUBSTITUTE(J$12," ","")),INDEX('Cleaned Google Form'!$A$1:$L$5000,MATCH(UPPER(SUBSTITUTE($D108," ","")),'Cleaned Google Form'!$A:$A,0),8),1),FALSE)),0,1),1)</f>
        <v>1</v>
      </c>
      <c r="K108" s="14">
        <f>IFERROR(IF(OR(IFERROR(FIND(K$13,INDEX('Cleaned Google Form'!$A$1:$L$5000,MATCH(UPPER(SUBSTITUTE('Main Template'!$D108," ","")),'Cleaned Google Form'!$A:$A,0),12),1),FALSE),AND(K$17=1,NOT(INDEX('Cleaned Google Form'!$A$1:$L$5000,MATCH(UPPER(SUBSTITUTE('Main Template'!$D108," ","")),'Cleaned Google Form'!$A:$A,0),6)="NO")),AND(K$17&gt;=26,NOT(INDEX('Cleaned Google Form'!$A$1:$L$5000,UPPER(SUBSTITUTE(MATCH(UPPER(SUBSTITUTE($D108," ","")),'Cleaned Google Form'!$A:$A,0)," ","")),7)="NO")),IFERROR(FIND(UPPER(SUBSTITUTE(K$12," ","")),INDEX('Cleaned Google Form'!$A$1:$L$5000,MATCH(UPPER(SUBSTITUTE($D108," ","")),'Cleaned Google Form'!$A:$A,0),8),1),FALSE)),0,1),1)</f>
        <v>1</v>
      </c>
      <c r="L108" s="14">
        <f>IFERROR(IF(OR(IFERROR(FIND(L$13,INDEX('Cleaned Google Form'!$A$1:$L$5000,MATCH(UPPER(SUBSTITUTE('Main Template'!$D108," ","")),'Cleaned Google Form'!$A:$A,0),12),1),FALSE),AND(L$17=1,NOT(INDEX('Cleaned Google Form'!$A$1:$L$5000,MATCH(UPPER(SUBSTITUTE('Main Template'!$D108," ","")),'Cleaned Google Form'!$A:$A,0),6)="NO")),AND(L$17&gt;=26,NOT(INDEX('Cleaned Google Form'!$A$1:$L$5000,UPPER(SUBSTITUTE(MATCH(UPPER(SUBSTITUTE($D108," ","")),'Cleaned Google Form'!$A:$A,0)," ","")),7)="NO")),IFERROR(FIND(UPPER(SUBSTITUTE(L$12," ","")),INDEX('Cleaned Google Form'!$A$1:$L$5000,MATCH(UPPER(SUBSTITUTE($D108," ","")),'Cleaned Google Form'!$A:$A,0),8),1),FALSE)),0,1),1)</f>
        <v>1</v>
      </c>
      <c r="M108" s="14">
        <f>IFERROR(IF(OR(IFERROR(FIND(M$13,INDEX('Cleaned Google Form'!$A$1:$L$5000,MATCH(UPPER(SUBSTITUTE('Main Template'!$D108," ","")),'Cleaned Google Form'!$A:$A,0),12),1),FALSE),AND(M$17=1,NOT(INDEX('Cleaned Google Form'!$A$1:$L$5000,MATCH(UPPER(SUBSTITUTE('Main Template'!$D108," ","")),'Cleaned Google Form'!$A:$A,0),6)="NO")),AND(M$17&gt;=26,NOT(INDEX('Cleaned Google Form'!$A$1:$L$5000,UPPER(SUBSTITUTE(MATCH(UPPER(SUBSTITUTE($D108," ","")),'Cleaned Google Form'!$A:$A,0)," ","")),7)="NO")),IFERROR(FIND(UPPER(SUBSTITUTE(M$12," ","")),INDEX('Cleaned Google Form'!$A$1:$L$5000,MATCH(UPPER(SUBSTITUTE($D108," ","")),'Cleaned Google Form'!$A:$A,0),8),1),FALSE)),0,1),1)</f>
        <v>1</v>
      </c>
      <c r="N108" s="14">
        <f>IFERROR(IF(OR(IFERROR(FIND(N$13,INDEX('Cleaned Google Form'!$A$1:$L$5000,MATCH(UPPER(SUBSTITUTE('Main Template'!$D108," ","")),'Cleaned Google Form'!$A:$A,0),12),1),FALSE),AND(N$17=1,NOT(INDEX('Cleaned Google Form'!$A$1:$L$5000,MATCH(UPPER(SUBSTITUTE('Main Template'!$D108," ","")),'Cleaned Google Form'!$A:$A,0),6)="NO")),AND(N$17&gt;=26,NOT(INDEX('Cleaned Google Form'!$A$1:$L$5000,UPPER(SUBSTITUTE(MATCH(UPPER(SUBSTITUTE($D108," ","")),'Cleaned Google Form'!$A:$A,0)," ","")),7)="NO")),IFERROR(FIND(UPPER(SUBSTITUTE(N$12," ","")),INDEX('Cleaned Google Form'!$A$1:$L$5000,MATCH(UPPER(SUBSTITUTE($D108," ","")),'Cleaned Google Form'!$A:$A,0),8),1),FALSE)),0,1),1)</f>
        <v>1</v>
      </c>
      <c r="O108" s="14">
        <f>IFERROR(IF(OR(IFERROR(FIND(O$13,INDEX('Cleaned Google Form'!$A$1:$L$5000,MATCH(UPPER(SUBSTITUTE('Main Template'!$D108," ","")),'Cleaned Google Form'!$A:$A,0),12),1),FALSE),AND(O$17=1,NOT(INDEX('Cleaned Google Form'!$A$1:$L$5000,MATCH(UPPER(SUBSTITUTE('Main Template'!$D108," ","")),'Cleaned Google Form'!$A:$A,0),6)="NO")),AND(O$17&gt;=26,NOT(INDEX('Cleaned Google Form'!$A$1:$L$5000,UPPER(SUBSTITUTE(MATCH(UPPER(SUBSTITUTE($D108," ","")),'Cleaned Google Form'!$A:$A,0)," ","")),7)="NO")),IFERROR(FIND(UPPER(SUBSTITUTE(O$12," ","")),INDEX('Cleaned Google Form'!$A$1:$L$5000,MATCH(UPPER(SUBSTITUTE($D108," ","")),'Cleaned Google Form'!$A:$A,0),8),1),FALSE)),0,1),1)</f>
        <v>1</v>
      </c>
      <c r="P108" s="14">
        <f>IFERROR(IF(OR(IFERROR(FIND(P$13,INDEX('Cleaned Google Form'!$A$1:$L$5000,MATCH(UPPER(SUBSTITUTE('Main Template'!$D108," ","")),'Cleaned Google Form'!$A:$A,0),12),1),FALSE),AND(P$17=1,NOT(INDEX('Cleaned Google Form'!$A$1:$L$5000,MATCH(UPPER(SUBSTITUTE('Main Template'!$D108," ","")),'Cleaned Google Form'!$A:$A,0),6)="NO")),AND(P$17&gt;=26,NOT(INDEX('Cleaned Google Form'!$A$1:$L$5000,UPPER(SUBSTITUTE(MATCH(UPPER(SUBSTITUTE($D108," ","")),'Cleaned Google Form'!$A:$A,0)," ","")),7)="NO")),IFERROR(FIND(UPPER(SUBSTITUTE(P$12," ","")),INDEX('Cleaned Google Form'!$A$1:$L$5000,MATCH(UPPER(SUBSTITUTE($D108," ","")),'Cleaned Google Form'!$A:$A,0),8),1),FALSE)),0,1),1)</f>
        <v>1</v>
      </c>
      <c r="Q108" s="14">
        <f>IFERROR(IF(OR(IFERROR(FIND(Q$13,INDEX('Cleaned Google Form'!$A$1:$L$5000,MATCH(UPPER(SUBSTITUTE('Main Template'!$D108," ","")),'Cleaned Google Form'!$A:$A,0),12),1),FALSE),AND(Q$17=1,NOT(INDEX('Cleaned Google Form'!$A$1:$L$5000,MATCH(UPPER(SUBSTITUTE('Main Template'!$D108," ","")),'Cleaned Google Form'!$A:$A,0),6)="NO")),AND(Q$17&gt;=26,NOT(INDEX('Cleaned Google Form'!$A$1:$L$5000,UPPER(SUBSTITUTE(MATCH(UPPER(SUBSTITUTE($D108," ","")),'Cleaned Google Form'!$A:$A,0)," ","")),7)="NO")),IFERROR(FIND(UPPER(SUBSTITUTE(Q$12," ","")),INDEX('Cleaned Google Form'!$A$1:$L$5000,MATCH(UPPER(SUBSTITUTE($D108," ","")),'Cleaned Google Form'!$A:$A,0),8),1),FALSE)),0,1),1)</f>
        <v>1</v>
      </c>
      <c r="R108" s="14">
        <f>IFERROR(IF(OR(IFERROR(FIND(R$13,INDEX('Cleaned Google Form'!$A$1:$L$5000,MATCH(UPPER(SUBSTITUTE('Main Template'!$D108," ","")),'Cleaned Google Form'!$A:$A,0),12),1),FALSE),AND(R$17=1,NOT(INDEX('Cleaned Google Form'!$A$1:$L$5000,MATCH(UPPER(SUBSTITUTE('Main Template'!$D108," ","")),'Cleaned Google Form'!$A:$A,0),6)="NO")),AND(R$17&gt;=26,NOT(INDEX('Cleaned Google Form'!$A$1:$L$5000,UPPER(SUBSTITUTE(MATCH(UPPER(SUBSTITUTE($D108," ","")),'Cleaned Google Form'!$A:$A,0)," ","")),7)="NO")),IFERROR(FIND(UPPER(SUBSTITUTE(R$12," ","")),INDEX('Cleaned Google Form'!$A$1:$L$5000,MATCH(UPPER(SUBSTITUTE($D108," ","")),'Cleaned Google Form'!$A:$A,0),8),1),FALSE)),0,1),1)</f>
        <v>1</v>
      </c>
      <c r="S108" s="14">
        <f>IFERROR(IF(OR(IFERROR(FIND(S$13,INDEX('Cleaned Google Form'!$A$1:$L$5000,MATCH(UPPER(SUBSTITUTE('Main Template'!$D108," ","")),'Cleaned Google Form'!$A:$A,0),12),1),FALSE),AND(S$17=1,NOT(INDEX('Cleaned Google Form'!$A$1:$L$5000,MATCH(UPPER(SUBSTITUTE('Main Template'!$D108," ","")),'Cleaned Google Form'!$A:$A,0),6)="NO")),AND(S$17&gt;=26,NOT(INDEX('Cleaned Google Form'!$A$1:$L$5000,UPPER(SUBSTITUTE(MATCH(UPPER(SUBSTITUTE($D108," ","")),'Cleaned Google Form'!$A:$A,0)," ","")),7)="NO")),IFERROR(FIND(UPPER(SUBSTITUTE(S$12," ","")),INDEX('Cleaned Google Form'!$A$1:$L$5000,MATCH(UPPER(SUBSTITUTE($D108," ","")),'Cleaned Google Form'!$A:$A,0),8),1),FALSE)),0,1),1)</f>
        <v>1</v>
      </c>
      <c r="T108" s="14">
        <f>IFERROR(IF(OR(IFERROR(FIND(T$13,INDEX('Cleaned Google Form'!$A$1:$L$5000,MATCH(UPPER(SUBSTITUTE('Main Template'!$D108," ","")),'Cleaned Google Form'!$A:$A,0),12),1),FALSE),AND(T$17=1,NOT(INDEX('Cleaned Google Form'!$A$1:$L$5000,MATCH(UPPER(SUBSTITUTE('Main Template'!$D108," ","")),'Cleaned Google Form'!$A:$A,0),6)="NO")),AND(T$17&gt;=26,NOT(INDEX('Cleaned Google Form'!$A$1:$L$5000,UPPER(SUBSTITUTE(MATCH(UPPER(SUBSTITUTE($D108," ","")),'Cleaned Google Form'!$A:$A,0)," ","")),7)="NO")),IFERROR(FIND(UPPER(SUBSTITUTE(T$12," ","")),INDEX('Cleaned Google Form'!$A$1:$L$5000,MATCH(UPPER(SUBSTITUTE($D108," ","")),'Cleaned Google Form'!$A:$A,0),8),1),FALSE)),0,1),1)</f>
        <v>1</v>
      </c>
      <c r="U108" s="14">
        <f>IFERROR(IF(OR(IFERROR(FIND(U$13,INDEX('Cleaned Google Form'!$A$1:$L$5000,MATCH(UPPER(SUBSTITUTE('Main Template'!$D108," ","")),'Cleaned Google Form'!$A:$A,0),12),1),FALSE),AND(U$17=1,NOT(INDEX('Cleaned Google Form'!$A$1:$L$5000,MATCH(UPPER(SUBSTITUTE('Main Template'!$D108," ","")),'Cleaned Google Form'!$A:$A,0),6)="NO")),AND(U$17&gt;=26,NOT(INDEX('Cleaned Google Form'!$A$1:$L$5000,UPPER(SUBSTITUTE(MATCH(UPPER(SUBSTITUTE($D108," ","")),'Cleaned Google Form'!$A:$A,0)," ","")),7)="NO")),IFERROR(FIND(UPPER(SUBSTITUTE(U$12," ","")),INDEX('Cleaned Google Form'!$A$1:$L$5000,MATCH(UPPER(SUBSTITUTE($D108," ","")),'Cleaned Google Form'!$A:$A,0),8),1),FALSE)),0,1),1)</f>
        <v>1</v>
      </c>
      <c r="V108" s="14">
        <f>IFERROR(IF(OR(IFERROR(FIND(V$13,INDEX('Cleaned Google Form'!$A$1:$L$5000,MATCH(UPPER(SUBSTITUTE('Main Template'!$D108," ","")),'Cleaned Google Form'!$A:$A,0),12),1),FALSE),AND(V$17=1,NOT(INDEX('Cleaned Google Form'!$A$1:$L$5000,MATCH(UPPER(SUBSTITUTE('Main Template'!$D108," ","")),'Cleaned Google Form'!$A:$A,0),6)="NO")),AND(V$17&gt;=26,NOT(INDEX('Cleaned Google Form'!$A$1:$L$5000,UPPER(SUBSTITUTE(MATCH(UPPER(SUBSTITUTE($D108," ","")),'Cleaned Google Form'!$A:$A,0)," ","")),7)="NO")),IFERROR(FIND(UPPER(SUBSTITUTE(V$12," ","")),INDEX('Cleaned Google Form'!$A$1:$L$5000,MATCH(UPPER(SUBSTITUTE($D108," ","")),'Cleaned Google Form'!$A:$A,0),8),1),FALSE)),0,1),1)</f>
        <v>1</v>
      </c>
      <c r="W108" s="14">
        <f>IFERROR(IF(OR(IFERROR(FIND(W$13,INDEX('Cleaned Google Form'!$A$1:$L$5000,MATCH(UPPER(SUBSTITUTE('Main Template'!$D108," ","")),'Cleaned Google Form'!$A:$A,0),12),1),FALSE),AND(W$17=1,NOT(INDEX('Cleaned Google Form'!$A$1:$L$5000,MATCH(UPPER(SUBSTITUTE('Main Template'!$D108," ","")),'Cleaned Google Form'!$A:$A,0),6)="NO")),AND(W$17&gt;=26,NOT(INDEX('Cleaned Google Form'!$A$1:$L$5000,UPPER(SUBSTITUTE(MATCH(UPPER(SUBSTITUTE($D108," ","")),'Cleaned Google Form'!$A:$A,0)," ","")),7)="NO")),IFERROR(FIND(UPPER(SUBSTITUTE(W$12," ","")),INDEX('Cleaned Google Form'!$A$1:$L$5000,MATCH(UPPER(SUBSTITUTE($D108," ","")),'Cleaned Google Form'!$A:$A,0),8),1),FALSE)),0,1),1)</f>
        <v>1</v>
      </c>
      <c r="X108" s="14">
        <f>IFERROR(IF(OR(IFERROR(FIND(X$13,INDEX('Cleaned Google Form'!$A$1:$L$5000,MATCH(UPPER(SUBSTITUTE('Main Template'!$D108," ","")),'Cleaned Google Form'!$A:$A,0),12),1),FALSE),AND(X$17=1,NOT(INDEX('Cleaned Google Form'!$A$1:$L$5000,MATCH(UPPER(SUBSTITUTE('Main Template'!$D108," ","")),'Cleaned Google Form'!$A:$A,0),6)="NO")),AND(X$17&gt;=26,NOT(INDEX('Cleaned Google Form'!$A$1:$L$5000,UPPER(SUBSTITUTE(MATCH(UPPER(SUBSTITUTE($D108," ","")),'Cleaned Google Form'!$A:$A,0)," ","")),7)="NO")),IFERROR(FIND(UPPER(SUBSTITUTE(X$12," ","")),INDEX('Cleaned Google Form'!$A$1:$L$5000,MATCH(UPPER(SUBSTITUTE($D108," ","")),'Cleaned Google Form'!$A:$A,0),8),1),FALSE)),0,1),1)</f>
        <v>1</v>
      </c>
      <c r="Y108" s="14">
        <f>IFERROR(IF(OR(IFERROR(FIND(Y$13,INDEX('Cleaned Google Form'!$A$1:$L$5000,MATCH(UPPER(SUBSTITUTE('Main Template'!$D108," ","")),'Cleaned Google Form'!$A:$A,0),12),1),FALSE),AND(Y$17=1,NOT(INDEX('Cleaned Google Form'!$A$1:$L$5000,MATCH(UPPER(SUBSTITUTE('Main Template'!$D108," ","")),'Cleaned Google Form'!$A:$A,0),6)="NO")),AND(Y$17&gt;=26,NOT(INDEX('Cleaned Google Form'!$A$1:$L$5000,UPPER(SUBSTITUTE(MATCH(UPPER(SUBSTITUTE($D108," ","")),'Cleaned Google Form'!$A:$A,0)," ","")),7)="NO")),IFERROR(FIND(UPPER(SUBSTITUTE(Y$12," ","")),INDEX('Cleaned Google Form'!$A$1:$L$5000,MATCH(UPPER(SUBSTITUTE($D108," ","")),'Cleaned Google Form'!$A:$A,0),8),1),FALSE)),0,1),1)</f>
        <v>1</v>
      </c>
      <c r="Z108" s="14">
        <f>IFERROR(IF(OR(IFERROR(FIND(Z$13,INDEX('Cleaned Google Form'!$A$1:$L$5000,MATCH(UPPER(SUBSTITUTE('Main Template'!$D108," ","")),'Cleaned Google Form'!$A:$A,0),12),1),FALSE),AND(Z$17=1,NOT(INDEX('Cleaned Google Form'!$A$1:$L$5000,MATCH(UPPER(SUBSTITUTE('Main Template'!$D108," ","")),'Cleaned Google Form'!$A:$A,0),6)="NO")),AND(Z$17&gt;=26,NOT(INDEX('Cleaned Google Form'!$A$1:$L$5000,UPPER(SUBSTITUTE(MATCH(UPPER(SUBSTITUTE($D108," ","")),'Cleaned Google Form'!$A:$A,0)," ","")),7)="NO")),IFERROR(FIND(UPPER(SUBSTITUTE(Z$12," ","")),INDEX('Cleaned Google Form'!$A$1:$L$5000,MATCH(UPPER(SUBSTITUTE($D108," ","")),'Cleaned Google Form'!$A:$A,0),8),1),FALSE)),0,1),1)</f>
        <v>1</v>
      </c>
      <c r="AA108" s="14">
        <f>IFERROR(IF(OR(IFERROR(FIND(AA$13,INDEX('Cleaned Google Form'!$A$1:$L$5000,MATCH(UPPER(SUBSTITUTE('Main Template'!$D108," ","")),'Cleaned Google Form'!$A:$A,0),12),1),FALSE),AND(AA$17=1,NOT(INDEX('Cleaned Google Form'!$A$1:$L$5000,MATCH(UPPER(SUBSTITUTE('Main Template'!$D108," ","")),'Cleaned Google Form'!$A:$A,0),6)="NO")),AND(AA$17&gt;=26,NOT(INDEX('Cleaned Google Form'!$A$1:$L$5000,UPPER(SUBSTITUTE(MATCH(UPPER(SUBSTITUTE($D108," ","")),'Cleaned Google Form'!$A:$A,0)," ","")),7)="NO")),IFERROR(FIND(UPPER(SUBSTITUTE(AA$12," ","")),INDEX('Cleaned Google Form'!$A$1:$L$5000,MATCH(UPPER(SUBSTITUTE($D108," ","")),'Cleaned Google Form'!$A:$A,0),8),1),FALSE)),0,1),1)</f>
        <v>1</v>
      </c>
      <c r="AB108" s="14">
        <f>IFERROR(IF(OR(IFERROR(FIND(AB$13,INDEX('Cleaned Google Form'!$A$1:$L$5000,MATCH(UPPER(SUBSTITUTE('Main Template'!$D108," ","")),'Cleaned Google Form'!$A:$A,0),12),1),FALSE),AND(AB$17=1,NOT(INDEX('Cleaned Google Form'!$A$1:$L$5000,MATCH(UPPER(SUBSTITUTE('Main Template'!$D108," ","")),'Cleaned Google Form'!$A:$A,0),6)="NO")),AND(AB$17&gt;=26,NOT(INDEX('Cleaned Google Form'!$A$1:$L$5000,UPPER(SUBSTITUTE(MATCH(UPPER(SUBSTITUTE($D108," ","")),'Cleaned Google Form'!$A:$A,0)," ","")),7)="NO")),IFERROR(FIND(UPPER(SUBSTITUTE(AB$12," ","")),INDEX('Cleaned Google Form'!$A$1:$L$5000,MATCH(UPPER(SUBSTITUTE($D108," ","")),'Cleaned Google Form'!$A:$A,0),8),1),FALSE)),0,1),1)</f>
        <v>1</v>
      </c>
      <c r="AC108" s="14">
        <f>IFERROR(IF(OR(IFERROR(FIND(AC$13,INDEX('Cleaned Google Form'!$A$1:$L$5000,MATCH(UPPER(SUBSTITUTE('Main Template'!$D108," ","")),'Cleaned Google Form'!$A:$A,0),12),1),FALSE),AND(AC$17=1,NOT(INDEX('Cleaned Google Form'!$A$1:$L$5000,MATCH(UPPER(SUBSTITUTE('Main Template'!$D108," ","")),'Cleaned Google Form'!$A:$A,0),6)="NO")),AND(AC$17&gt;=26,NOT(INDEX('Cleaned Google Form'!$A$1:$L$5000,UPPER(SUBSTITUTE(MATCH(UPPER(SUBSTITUTE($D108," ","")),'Cleaned Google Form'!$A:$A,0)," ","")),7)="NO")),IFERROR(FIND(UPPER(SUBSTITUTE(AC$12," ","")),INDEX('Cleaned Google Form'!$A$1:$L$5000,MATCH(UPPER(SUBSTITUTE($D108," ","")),'Cleaned Google Form'!$A:$A,0),8),1),FALSE)),0,1),1)</f>
        <v>1</v>
      </c>
      <c r="AD108" s="14">
        <f>IFERROR(IF(OR(IFERROR(FIND(AD$13,INDEX('Cleaned Google Form'!$A$1:$L$5000,MATCH(UPPER(SUBSTITUTE('Main Template'!$D108," ","")),'Cleaned Google Form'!$A:$A,0),12),1),FALSE),AND(AD$17=1,NOT(INDEX('Cleaned Google Form'!$A$1:$L$5000,MATCH(UPPER(SUBSTITUTE('Main Template'!$D108," ","")),'Cleaned Google Form'!$A:$A,0),6)="NO")),AND(AD$17&gt;=26,NOT(INDEX('Cleaned Google Form'!$A$1:$L$5000,UPPER(SUBSTITUTE(MATCH(UPPER(SUBSTITUTE($D108," ","")),'Cleaned Google Form'!$A:$A,0)," ","")),7)="NO")),IFERROR(FIND(UPPER(SUBSTITUTE(AD$12," ","")),INDEX('Cleaned Google Form'!$A$1:$L$5000,MATCH(UPPER(SUBSTITUTE($D108," ","")),'Cleaned Google Form'!$A:$A,0),8),1),FALSE)),0,1),1)</f>
        <v>1</v>
      </c>
      <c r="AE108" s="14">
        <f>IFERROR(IF(OR(IFERROR(FIND(AE$13,INDEX('Cleaned Google Form'!$A$1:$L$5000,MATCH(UPPER(SUBSTITUTE('Main Template'!$D108," ","")),'Cleaned Google Form'!$A:$A,0),12),1),FALSE),AND(AE$17=1,NOT(INDEX('Cleaned Google Form'!$A$1:$L$5000,MATCH(UPPER(SUBSTITUTE('Main Template'!$D108," ","")),'Cleaned Google Form'!$A:$A,0),6)="NO")),AND(AE$17&gt;=26,NOT(INDEX('Cleaned Google Form'!$A$1:$L$5000,UPPER(SUBSTITUTE(MATCH(UPPER(SUBSTITUTE($D108," ","")),'Cleaned Google Form'!$A:$A,0)," ","")),7)="NO")),IFERROR(FIND(UPPER(SUBSTITUTE(AE$12," ","")),INDEX('Cleaned Google Form'!$A$1:$L$5000,MATCH(UPPER(SUBSTITUTE($D108," ","")),'Cleaned Google Form'!$A:$A,0),8),1),FALSE)),0,1),1)</f>
        <v>1</v>
      </c>
      <c r="AF108" s="14">
        <f>IFERROR(IF(OR(IFERROR(FIND(AF$13,INDEX('Cleaned Google Form'!$A$1:$L$5000,MATCH(UPPER(SUBSTITUTE('Main Template'!$D108," ","")),'Cleaned Google Form'!$A:$A,0),12),1),FALSE),AND(AF$17=1,NOT(INDEX('Cleaned Google Form'!$A$1:$L$5000,MATCH(UPPER(SUBSTITUTE('Main Template'!$D108," ","")),'Cleaned Google Form'!$A:$A,0),6)="NO")),AND(AF$17&gt;=26,NOT(INDEX('Cleaned Google Form'!$A$1:$L$5000,UPPER(SUBSTITUTE(MATCH(UPPER(SUBSTITUTE($D108," ","")),'Cleaned Google Form'!$A:$A,0)," ","")),7)="NO")),IFERROR(FIND(UPPER(SUBSTITUTE(AF$12," ","")),INDEX('Cleaned Google Form'!$A$1:$L$5000,MATCH(UPPER(SUBSTITUTE($D108," ","")),'Cleaned Google Form'!$A:$A,0),8),1),FALSE)),0,1),1)</f>
        <v>1</v>
      </c>
      <c r="AG108" s="14">
        <f>IFERROR(IF(OR(IFERROR(FIND(AG$13,INDEX('Cleaned Google Form'!$A$1:$L$5000,MATCH(UPPER(SUBSTITUTE('Main Template'!$D108," ","")),'Cleaned Google Form'!$A:$A,0),12),1),FALSE),AND(AG$17=1,NOT(INDEX('Cleaned Google Form'!$A$1:$L$5000,MATCH(UPPER(SUBSTITUTE('Main Template'!$D108," ","")),'Cleaned Google Form'!$A:$A,0),6)="NO")),AND(AG$17&gt;=26,NOT(INDEX('Cleaned Google Form'!$A$1:$L$5000,UPPER(SUBSTITUTE(MATCH(UPPER(SUBSTITUTE($D108," ","")),'Cleaned Google Form'!$A:$A,0)," ","")),7)="NO")),IFERROR(FIND(UPPER(SUBSTITUTE(AG$12," ","")),INDEX('Cleaned Google Form'!$A$1:$L$5000,MATCH(UPPER(SUBSTITUTE($D108," ","")),'Cleaned Google Form'!$A:$A,0),8),1),FALSE)),0,1),1)</f>
        <v>1</v>
      </c>
      <c r="AH108" s="14">
        <f>IFERROR(IF(OR(IFERROR(FIND(AH$13,INDEX('Cleaned Google Form'!$A$1:$L$5000,MATCH(UPPER(SUBSTITUTE('Main Template'!$D108," ","")),'Cleaned Google Form'!$A:$A,0),12),1),FALSE),AND(AH$17=1,NOT(INDEX('Cleaned Google Form'!$A$1:$L$5000,MATCH(UPPER(SUBSTITUTE('Main Template'!$D108," ","")),'Cleaned Google Form'!$A:$A,0),6)="NO")),AND(AH$17&gt;=26,NOT(INDEX('Cleaned Google Form'!$A$1:$L$5000,UPPER(SUBSTITUTE(MATCH(UPPER(SUBSTITUTE($D108," ","")),'Cleaned Google Form'!$A:$A,0)," ","")),7)="NO")),IFERROR(FIND(UPPER(SUBSTITUTE(AH$12," ","")),INDEX('Cleaned Google Form'!$A$1:$L$5000,MATCH(UPPER(SUBSTITUTE($D108," ","")),'Cleaned Google Form'!$A:$A,0),8),1),FALSE)),0,1),1)</f>
        <v>1</v>
      </c>
      <c r="AI108" s="14">
        <f>IFERROR(IF(OR(IFERROR(FIND(AI$13,INDEX('Cleaned Google Form'!$A$1:$L$5000,MATCH(UPPER(SUBSTITUTE('Main Template'!$D108," ","")),'Cleaned Google Form'!$A:$A,0),12),1),FALSE),AND(AI$17=1,NOT(INDEX('Cleaned Google Form'!$A$1:$L$5000,MATCH(UPPER(SUBSTITUTE('Main Template'!$D108," ","")),'Cleaned Google Form'!$A:$A,0),6)="NO")),AND(AI$17&gt;=26,NOT(INDEX('Cleaned Google Form'!$A$1:$L$5000,UPPER(SUBSTITUTE(MATCH(UPPER(SUBSTITUTE($D108," ","")),'Cleaned Google Form'!$A:$A,0)," ","")),7)="NO")),IFERROR(FIND(UPPER(SUBSTITUTE(AI$12," ","")),INDEX('Cleaned Google Form'!$A$1:$L$5000,MATCH(UPPER(SUBSTITUTE($D108," ","")),'Cleaned Google Form'!$A:$A,0),8),1),FALSE)),0,1),1)</f>
        <v>1</v>
      </c>
      <c r="AJ108" s="14">
        <f>IFERROR(IF(OR(IFERROR(FIND(AJ$13,INDEX('Cleaned Google Form'!$A$1:$L$5000,MATCH(UPPER(SUBSTITUTE('Main Template'!$D108," ","")),'Cleaned Google Form'!$A:$A,0),12),1),FALSE),AND(AJ$17=1,NOT(INDEX('Cleaned Google Form'!$A$1:$L$5000,MATCH(UPPER(SUBSTITUTE('Main Template'!$D108," ","")),'Cleaned Google Form'!$A:$A,0),6)="NO")),AND(AJ$17&gt;=26,NOT(INDEX('Cleaned Google Form'!$A$1:$L$5000,UPPER(SUBSTITUTE(MATCH(UPPER(SUBSTITUTE($D108," ","")),'Cleaned Google Form'!$A:$A,0)," ","")),7)="NO")),IFERROR(FIND(UPPER(SUBSTITUTE(AJ$12," ","")),INDEX('Cleaned Google Form'!$A$1:$L$5000,MATCH(UPPER(SUBSTITUTE($D108," ","")),'Cleaned Google Form'!$A:$A,0),8),1),FALSE)),0,1),1)</f>
        <v>1</v>
      </c>
      <c r="AK108" s="14">
        <f>IFERROR(IF(OR(IFERROR(FIND(AK$13,INDEX('Cleaned Google Form'!$A$1:$L$5000,MATCH(UPPER(SUBSTITUTE('Main Template'!$D108," ","")),'Cleaned Google Form'!$A:$A,0),12),1),FALSE),AND(AK$17=1,NOT(INDEX('Cleaned Google Form'!$A$1:$L$5000,MATCH(UPPER(SUBSTITUTE('Main Template'!$D108," ","")),'Cleaned Google Form'!$A:$A,0),6)="NO")),AND(AK$17&gt;=26,NOT(INDEX('Cleaned Google Form'!$A$1:$L$5000,UPPER(SUBSTITUTE(MATCH(UPPER(SUBSTITUTE($D108," ","")),'Cleaned Google Form'!$A:$A,0)," ","")),7)="NO")),IFERROR(FIND(UPPER(SUBSTITUTE(AK$12," ","")),INDEX('Cleaned Google Form'!$A$1:$L$5000,MATCH(UPPER(SUBSTITUTE($D108," ","")),'Cleaned Google Form'!$A:$A,0),8),1),FALSE)),0,1),1)</f>
        <v>1</v>
      </c>
      <c r="AL108" s="14">
        <f>IFERROR(IF(OR(IFERROR(FIND(AL$13,INDEX('Cleaned Google Form'!$A$1:$L$5000,MATCH(UPPER(SUBSTITUTE('Main Template'!$D108," ","")),'Cleaned Google Form'!$A:$A,0),12),1),FALSE),AND(AL$17=1,NOT(INDEX('Cleaned Google Form'!$A$1:$L$5000,MATCH(UPPER(SUBSTITUTE('Main Template'!$D108," ","")),'Cleaned Google Form'!$A:$A,0),6)="NO")),AND(AL$17&gt;=26,NOT(INDEX('Cleaned Google Form'!$A$1:$L$5000,UPPER(SUBSTITUTE(MATCH(UPPER(SUBSTITUTE($D108," ","")),'Cleaned Google Form'!$A:$A,0)," ","")),7)="NO")),IFERROR(FIND(UPPER(SUBSTITUTE(AL$12," ","")),INDEX('Cleaned Google Form'!$A$1:$L$5000,MATCH(UPPER(SUBSTITUTE($D108," ","")),'Cleaned Google Form'!$A:$A,0),8),1),FALSE)),0,1),1)</f>
        <v>1</v>
      </c>
      <c r="AM108" s="14">
        <f>IFERROR(IF(OR(IFERROR(FIND(AM$13,INDEX('Cleaned Google Form'!$A$1:$L$5000,MATCH(UPPER(SUBSTITUTE('Main Template'!$D108," ","")),'Cleaned Google Form'!$A:$A,0),12),1),FALSE),AND(AM$17=1,NOT(INDEX('Cleaned Google Form'!$A$1:$L$5000,MATCH(UPPER(SUBSTITUTE('Main Template'!$D108," ","")),'Cleaned Google Form'!$A:$A,0),6)="NO")),AND(AM$17&gt;=26,NOT(INDEX('Cleaned Google Form'!$A$1:$L$5000,UPPER(SUBSTITUTE(MATCH(UPPER(SUBSTITUTE($D108," ","")),'Cleaned Google Form'!$A:$A,0)," ","")),7)="NO")),IFERROR(FIND(UPPER(SUBSTITUTE(AM$12," ","")),INDEX('Cleaned Google Form'!$A$1:$L$5000,MATCH(UPPER(SUBSTITUTE($D108," ","")),'Cleaned Google Form'!$A:$A,0),8),1),FALSE)),0,1),1)</f>
        <v>1</v>
      </c>
      <c r="AN108" s="14">
        <f>IFERROR(IF(OR(IFERROR(FIND(AN$13,INDEX('Cleaned Google Form'!$A$1:$L$5000,MATCH(UPPER(SUBSTITUTE('Main Template'!$D108," ","")),'Cleaned Google Form'!$A:$A,0),12),1),FALSE),AND(AN$17=1,NOT(INDEX('Cleaned Google Form'!$A$1:$L$5000,MATCH(UPPER(SUBSTITUTE('Main Template'!$D108," ","")),'Cleaned Google Form'!$A:$A,0),6)="NO")),AND(AN$17&gt;=26,NOT(INDEX('Cleaned Google Form'!$A$1:$L$5000,UPPER(SUBSTITUTE(MATCH(UPPER(SUBSTITUTE($D108," ","")),'Cleaned Google Form'!$A:$A,0)," ","")),7)="NO")),IFERROR(FIND(UPPER(SUBSTITUTE(AN$12," ","")),INDEX('Cleaned Google Form'!$A$1:$L$5000,MATCH(UPPER(SUBSTITUTE($D108," ","")),'Cleaned Google Form'!$A:$A,0),8),1),FALSE)),0,1),1)</f>
        <v>1</v>
      </c>
    </row>
    <row r="109" spans="3:40">
      <c r="C109" s="4">
        <f t="shared" si="10"/>
        <v>92</v>
      </c>
      <c r="D109" s="4" t="s">
        <v>46</v>
      </c>
      <c r="E109" s="4">
        <f>IFERROR(IF(UPPER(VLOOKUP(UPPER(SUBSTITUTE(D109," ","")),'Cleaned Google Form'!$A$1:$L$5000,3,FALSE))="YES",1,0),0)</f>
        <v>0</v>
      </c>
      <c r="F109" s="4">
        <f>IFERROR(IF(VLOOKUP(UPPER(SUBSTITUTE(D109," ","")),'Cleaned Google Form'!$A$1:$L$5000,2,FALSE)="R1",1,0),0)</f>
        <v>0</v>
      </c>
      <c r="G109" s="4">
        <f>IFERROR(IF(VLOOKUP(UPPER(SUBSTITUTE(D109," ","")),'Cleaned Google Form'!$A$1:$L$5000,4,FALSE)="VGH",1,0),0)</f>
        <v>0</v>
      </c>
      <c r="H109" s="4">
        <f>IFERROR(IF(G109+IFERROR(IF(VLOOKUP(UPPER(SUBSTITUTE(D109," ","")),'Cleaned Google Form'!$A$1:$L$5000,3,FALSE)="SPH",1,0),0)=0,1,0),0)</f>
        <v>1</v>
      </c>
      <c r="I109" s="4">
        <f t="shared" si="11"/>
        <v>92</v>
      </c>
      <c r="J109" s="14">
        <f>IFERROR(IF(OR(IFERROR(FIND(J$13,INDEX('Cleaned Google Form'!$A$1:$L$5000,MATCH(UPPER(SUBSTITUTE('Main Template'!$D109," ","")),'Cleaned Google Form'!$A:$A,0),12),1),FALSE),AND(J$17=1,NOT(INDEX('Cleaned Google Form'!$A$1:$L$5000,MATCH(UPPER(SUBSTITUTE('Main Template'!$D109," ","")),'Cleaned Google Form'!$A:$A,0),6)="NO")),AND(J$17&gt;=26,NOT(INDEX('Cleaned Google Form'!$A$1:$L$5000,UPPER(SUBSTITUTE(MATCH(UPPER(SUBSTITUTE($D109," ","")),'Cleaned Google Form'!$A:$A,0)," ","")),7)="NO")),IFERROR(FIND(UPPER(SUBSTITUTE(J$12," ","")),INDEX('Cleaned Google Form'!$A$1:$L$5000,MATCH(UPPER(SUBSTITUTE($D109," ","")),'Cleaned Google Form'!$A:$A,0),8),1),FALSE)),0,1),1)</f>
        <v>1</v>
      </c>
      <c r="K109" s="14">
        <f>IFERROR(IF(OR(IFERROR(FIND(K$13,INDEX('Cleaned Google Form'!$A$1:$L$5000,MATCH(UPPER(SUBSTITUTE('Main Template'!$D109," ","")),'Cleaned Google Form'!$A:$A,0),12),1),FALSE),AND(K$17=1,NOT(INDEX('Cleaned Google Form'!$A$1:$L$5000,MATCH(UPPER(SUBSTITUTE('Main Template'!$D109," ","")),'Cleaned Google Form'!$A:$A,0),6)="NO")),AND(K$17&gt;=26,NOT(INDEX('Cleaned Google Form'!$A$1:$L$5000,UPPER(SUBSTITUTE(MATCH(UPPER(SUBSTITUTE($D109," ","")),'Cleaned Google Form'!$A:$A,0)," ","")),7)="NO")),IFERROR(FIND(UPPER(SUBSTITUTE(K$12," ","")),INDEX('Cleaned Google Form'!$A$1:$L$5000,MATCH(UPPER(SUBSTITUTE($D109," ","")),'Cleaned Google Form'!$A:$A,0),8),1),FALSE)),0,1),1)</f>
        <v>1</v>
      </c>
      <c r="L109" s="14">
        <f>IFERROR(IF(OR(IFERROR(FIND(L$13,INDEX('Cleaned Google Form'!$A$1:$L$5000,MATCH(UPPER(SUBSTITUTE('Main Template'!$D109," ","")),'Cleaned Google Form'!$A:$A,0),12),1),FALSE),AND(L$17=1,NOT(INDEX('Cleaned Google Form'!$A$1:$L$5000,MATCH(UPPER(SUBSTITUTE('Main Template'!$D109," ","")),'Cleaned Google Form'!$A:$A,0),6)="NO")),AND(L$17&gt;=26,NOT(INDEX('Cleaned Google Form'!$A$1:$L$5000,UPPER(SUBSTITUTE(MATCH(UPPER(SUBSTITUTE($D109," ","")),'Cleaned Google Form'!$A:$A,0)," ","")),7)="NO")),IFERROR(FIND(UPPER(SUBSTITUTE(L$12," ","")),INDEX('Cleaned Google Form'!$A$1:$L$5000,MATCH(UPPER(SUBSTITUTE($D109," ","")),'Cleaned Google Form'!$A:$A,0),8),1),FALSE)),0,1),1)</f>
        <v>1</v>
      </c>
      <c r="M109" s="14">
        <f>IFERROR(IF(OR(IFERROR(FIND(M$13,INDEX('Cleaned Google Form'!$A$1:$L$5000,MATCH(UPPER(SUBSTITUTE('Main Template'!$D109," ","")),'Cleaned Google Form'!$A:$A,0),12),1),FALSE),AND(M$17=1,NOT(INDEX('Cleaned Google Form'!$A$1:$L$5000,MATCH(UPPER(SUBSTITUTE('Main Template'!$D109," ","")),'Cleaned Google Form'!$A:$A,0),6)="NO")),AND(M$17&gt;=26,NOT(INDEX('Cleaned Google Form'!$A$1:$L$5000,UPPER(SUBSTITUTE(MATCH(UPPER(SUBSTITUTE($D109," ","")),'Cleaned Google Form'!$A:$A,0)," ","")),7)="NO")),IFERROR(FIND(UPPER(SUBSTITUTE(M$12," ","")),INDEX('Cleaned Google Form'!$A$1:$L$5000,MATCH(UPPER(SUBSTITUTE($D109," ","")),'Cleaned Google Form'!$A:$A,0),8),1),FALSE)),0,1),1)</f>
        <v>1</v>
      </c>
      <c r="N109" s="14">
        <f>IFERROR(IF(OR(IFERROR(FIND(N$13,INDEX('Cleaned Google Form'!$A$1:$L$5000,MATCH(UPPER(SUBSTITUTE('Main Template'!$D109," ","")),'Cleaned Google Form'!$A:$A,0),12),1),FALSE),AND(N$17=1,NOT(INDEX('Cleaned Google Form'!$A$1:$L$5000,MATCH(UPPER(SUBSTITUTE('Main Template'!$D109," ","")),'Cleaned Google Form'!$A:$A,0),6)="NO")),AND(N$17&gt;=26,NOT(INDEX('Cleaned Google Form'!$A$1:$L$5000,UPPER(SUBSTITUTE(MATCH(UPPER(SUBSTITUTE($D109," ","")),'Cleaned Google Form'!$A:$A,0)," ","")),7)="NO")),IFERROR(FIND(UPPER(SUBSTITUTE(N$12," ","")),INDEX('Cleaned Google Form'!$A$1:$L$5000,MATCH(UPPER(SUBSTITUTE($D109," ","")),'Cleaned Google Form'!$A:$A,0),8),1),FALSE)),0,1),1)</f>
        <v>1</v>
      </c>
      <c r="O109" s="14">
        <f>IFERROR(IF(OR(IFERROR(FIND(O$13,INDEX('Cleaned Google Form'!$A$1:$L$5000,MATCH(UPPER(SUBSTITUTE('Main Template'!$D109," ","")),'Cleaned Google Form'!$A:$A,0),12),1),FALSE),AND(O$17=1,NOT(INDEX('Cleaned Google Form'!$A$1:$L$5000,MATCH(UPPER(SUBSTITUTE('Main Template'!$D109," ","")),'Cleaned Google Form'!$A:$A,0),6)="NO")),AND(O$17&gt;=26,NOT(INDEX('Cleaned Google Form'!$A$1:$L$5000,UPPER(SUBSTITUTE(MATCH(UPPER(SUBSTITUTE($D109," ","")),'Cleaned Google Form'!$A:$A,0)," ","")),7)="NO")),IFERROR(FIND(UPPER(SUBSTITUTE(O$12," ","")),INDEX('Cleaned Google Form'!$A$1:$L$5000,MATCH(UPPER(SUBSTITUTE($D109," ","")),'Cleaned Google Form'!$A:$A,0),8),1),FALSE)),0,1),1)</f>
        <v>1</v>
      </c>
      <c r="P109" s="14">
        <f>IFERROR(IF(OR(IFERROR(FIND(P$13,INDEX('Cleaned Google Form'!$A$1:$L$5000,MATCH(UPPER(SUBSTITUTE('Main Template'!$D109," ","")),'Cleaned Google Form'!$A:$A,0),12),1),FALSE),AND(P$17=1,NOT(INDEX('Cleaned Google Form'!$A$1:$L$5000,MATCH(UPPER(SUBSTITUTE('Main Template'!$D109," ","")),'Cleaned Google Form'!$A:$A,0),6)="NO")),AND(P$17&gt;=26,NOT(INDEX('Cleaned Google Form'!$A$1:$L$5000,UPPER(SUBSTITUTE(MATCH(UPPER(SUBSTITUTE($D109," ","")),'Cleaned Google Form'!$A:$A,0)," ","")),7)="NO")),IFERROR(FIND(UPPER(SUBSTITUTE(P$12," ","")),INDEX('Cleaned Google Form'!$A$1:$L$5000,MATCH(UPPER(SUBSTITUTE($D109," ","")),'Cleaned Google Form'!$A:$A,0),8),1),FALSE)),0,1),1)</f>
        <v>1</v>
      </c>
      <c r="Q109" s="14">
        <f>IFERROR(IF(OR(IFERROR(FIND(Q$13,INDEX('Cleaned Google Form'!$A$1:$L$5000,MATCH(UPPER(SUBSTITUTE('Main Template'!$D109," ","")),'Cleaned Google Form'!$A:$A,0),12),1),FALSE),AND(Q$17=1,NOT(INDEX('Cleaned Google Form'!$A$1:$L$5000,MATCH(UPPER(SUBSTITUTE('Main Template'!$D109," ","")),'Cleaned Google Form'!$A:$A,0),6)="NO")),AND(Q$17&gt;=26,NOT(INDEX('Cleaned Google Form'!$A$1:$L$5000,UPPER(SUBSTITUTE(MATCH(UPPER(SUBSTITUTE($D109," ","")),'Cleaned Google Form'!$A:$A,0)," ","")),7)="NO")),IFERROR(FIND(UPPER(SUBSTITUTE(Q$12," ","")),INDEX('Cleaned Google Form'!$A$1:$L$5000,MATCH(UPPER(SUBSTITUTE($D109," ","")),'Cleaned Google Form'!$A:$A,0),8),1),FALSE)),0,1),1)</f>
        <v>1</v>
      </c>
      <c r="R109" s="14">
        <f>IFERROR(IF(OR(IFERROR(FIND(R$13,INDEX('Cleaned Google Form'!$A$1:$L$5000,MATCH(UPPER(SUBSTITUTE('Main Template'!$D109," ","")),'Cleaned Google Form'!$A:$A,0),12),1),FALSE),AND(R$17=1,NOT(INDEX('Cleaned Google Form'!$A$1:$L$5000,MATCH(UPPER(SUBSTITUTE('Main Template'!$D109," ","")),'Cleaned Google Form'!$A:$A,0),6)="NO")),AND(R$17&gt;=26,NOT(INDEX('Cleaned Google Form'!$A$1:$L$5000,UPPER(SUBSTITUTE(MATCH(UPPER(SUBSTITUTE($D109," ","")),'Cleaned Google Form'!$A:$A,0)," ","")),7)="NO")),IFERROR(FIND(UPPER(SUBSTITUTE(R$12," ","")),INDEX('Cleaned Google Form'!$A$1:$L$5000,MATCH(UPPER(SUBSTITUTE($D109," ","")),'Cleaned Google Form'!$A:$A,0),8),1),FALSE)),0,1),1)</f>
        <v>1</v>
      </c>
      <c r="S109" s="14">
        <f>IFERROR(IF(OR(IFERROR(FIND(S$13,INDEX('Cleaned Google Form'!$A$1:$L$5000,MATCH(UPPER(SUBSTITUTE('Main Template'!$D109," ","")),'Cleaned Google Form'!$A:$A,0),12),1),FALSE),AND(S$17=1,NOT(INDEX('Cleaned Google Form'!$A$1:$L$5000,MATCH(UPPER(SUBSTITUTE('Main Template'!$D109," ","")),'Cleaned Google Form'!$A:$A,0),6)="NO")),AND(S$17&gt;=26,NOT(INDEX('Cleaned Google Form'!$A$1:$L$5000,UPPER(SUBSTITUTE(MATCH(UPPER(SUBSTITUTE($D109," ","")),'Cleaned Google Form'!$A:$A,0)," ","")),7)="NO")),IFERROR(FIND(UPPER(SUBSTITUTE(S$12," ","")),INDEX('Cleaned Google Form'!$A$1:$L$5000,MATCH(UPPER(SUBSTITUTE($D109," ","")),'Cleaned Google Form'!$A:$A,0),8),1),FALSE)),0,1),1)</f>
        <v>1</v>
      </c>
      <c r="T109" s="14">
        <f>IFERROR(IF(OR(IFERROR(FIND(T$13,INDEX('Cleaned Google Form'!$A$1:$L$5000,MATCH(UPPER(SUBSTITUTE('Main Template'!$D109," ","")),'Cleaned Google Form'!$A:$A,0),12),1),FALSE),AND(T$17=1,NOT(INDEX('Cleaned Google Form'!$A$1:$L$5000,MATCH(UPPER(SUBSTITUTE('Main Template'!$D109," ","")),'Cleaned Google Form'!$A:$A,0),6)="NO")),AND(T$17&gt;=26,NOT(INDEX('Cleaned Google Form'!$A$1:$L$5000,UPPER(SUBSTITUTE(MATCH(UPPER(SUBSTITUTE($D109," ","")),'Cleaned Google Form'!$A:$A,0)," ","")),7)="NO")),IFERROR(FIND(UPPER(SUBSTITUTE(T$12," ","")),INDEX('Cleaned Google Form'!$A$1:$L$5000,MATCH(UPPER(SUBSTITUTE($D109," ","")),'Cleaned Google Form'!$A:$A,0),8),1),FALSE)),0,1),1)</f>
        <v>1</v>
      </c>
      <c r="U109" s="14">
        <f>IFERROR(IF(OR(IFERROR(FIND(U$13,INDEX('Cleaned Google Form'!$A$1:$L$5000,MATCH(UPPER(SUBSTITUTE('Main Template'!$D109," ","")),'Cleaned Google Form'!$A:$A,0),12),1),FALSE),AND(U$17=1,NOT(INDEX('Cleaned Google Form'!$A$1:$L$5000,MATCH(UPPER(SUBSTITUTE('Main Template'!$D109," ","")),'Cleaned Google Form'!$A:$A,0),6)="NO")),AND(U$17&gt;=26,NOT(INDEX('Cleaned Google Form'!$A$1:$L$5000,UPPER(SUBSTITUTE(MATCH(UPPER(SUBSTITUTE($D109," ","")),'Cleaned Google Form'!$A:$A,0)," ","")),7)="NO")),IFERROR(FIND(UPPER(SUBSTITUTE(U$12," ","")),INDEX('Cleaned Google Form'!$A$1:$L$5000,MATCH(UPPER(SUBSTITUTE($D109," ","")),'Cleaned Google Form'!$A:$A,0),8),1),FALSE)),0,1),1)</f>
        <v>1</v>
      </c>
      <c r="V109" s="14">
        <f>IFERROR(IF(OR(IFERROR(FIND(V$13,INDEX('Cleaned Google Form'!$A$1:$L$5000,MATCH(UPPER(SUBSTITUTE('Main Template'!$D109," ","")),'Cleaned Google Form'!$A:$A,0),12),1),FALSE),AND(V$17=1,NOT(INDEX('Cleaned Google Form'!$A$1:$L$5000,MATCH(UPPER(SUBSTITUTE('Main Template'!$D109," ","")),'Cleaned Google Form'!$A:$A,0),6)="NO")),AND(V$17&gt;=26,NOT(INDEX('Cleaned Google Form'!$A$1:$L$5000,UPPER(SUBSTITUTE(MATCH(UPPER(SUBSTITUTE($D109," ","")),'Cleaned Google Form'!$A:$A,0)," ","")),7)="NO")),IFERROR(FIND(UPPER(SUBSTITUTE(V$12," ","")),INDEX('Cleaned Google Form'!$A$1:$L$5000,MATCH(UPPER(SUBSTITUTE($D109," ","")),'Cleaned Google Form'!$A:$A,0),8),1),FALSE)),0,1),1)</f>
        <v>1</v>
      </c>
      <c r="W109" s="14">
        <f>IFERROR(IF(OR(IFERROR(FIND(W$13,INDEX('Cleaned Google Form'!$A$1:$L$5000,MATCH(UPPER(SUBSTITUTE('Main Template'!$D109," ","")),'Cleaned Google Form'!$A:$A,0),12),1),FALSE),AND(W$17=1,NOT(INDEX('Cleaned Google Form'!$A$1:$L$5000,MATCH(UPPER(SUBSTITUTE('Main Template'!$D109," ","")),'Cleaned Google Form'!$A:$A,0),6)="NO")),AND(W$17&gt;=26,NOT(INDEX('Cleaned Google Form'!$A$1:$L$5000,UPPER(SUBSTITUTE(MATCH(UPPER(SUBSTITUTE($D109," ","")),'Cleaned Google Form'!$A:$A,0)," ","")),7)="NO")),IFERROR(FIND(UPPER(SUBSTITUTE(W$12," ","")),INDEX('Cleaned Google Form'!$A$1:$L$5000,MATCH(UPPER(SUBSTITUTE($D109," ","")),'Cleaned Google Form'!$A:$A,0),8),1),FALSE)),0,1),1)</f>
        <v>1</v>
      </c>
      <c r="X109" s="14">
        <f>IFERROR(IF(OR(IFERROR(FIND(X$13,INDEX('Cleaned Google Form'!$A$1:$L$5000,MATCH(UPPER(SUBSTITUTE('Main Template'!$D109," ","")),'Cleaned Google Form'!$A:$A,0),12),1),FALSE),AND(X$17=1,NOT(INDEX('Cleaned Google Form'!$A$1:$L$5000,MATCH(UPPER(SUBSTITUTE('Main Template'!$D109," ","")),'Cleaned Google Form'!$A:$A,0),6)="NO")),AND(X$17&gt;=26,NOT(INDEX('Cleaned Google Form'!$A$1:$L$5000,UPPER(SUBSTITUTE(MATCH(UPPER(SUBSTITUTE($D109," ","")),'Cleaned Google Form'!$A:$A,0)," ","")),7)="NO")),IFERROR(FIND(UPPER(SUBSTITUTE(X$12," ","")),INDEX('Cleaned Google Form'!$A$1:$L$5000,MATCH(UPPER(SUBSTITUTE($D109," ","")),'Cleaned Google Form'!$A:$A,0),8),1),FALSE)),0,1),1)</f>
        <v>1</v>
      </c>
      <c r="Y109" s="14">
        <f>IFERROR(IF(OR(IFERROR(FIND(Y$13,INDEX('Cleaned Google Form'!$A$1:$L$5000,MATCH(UPPER(SUBSTITUTE('Main Template'!$D109," ","")),'Cleaned Google Form'!$A:$A,0),12),1),FALSE),AND(Y$17=1,NOT(INDEX('Cleaned Google Form'!$A$1:$L$5000,MATCH(UPPER(SUBSTITUTE('Main Template'!$D109," ","")),'Cleaned Google Form'!$A:$A,0),6)="NO")),AND(Y$17&gt;=26,NOT(INDEX('Cleaned Google Form'!$A$1:$L$5000,UPPER(SUBSTITUTE(MATCH(UPPER(SUBSTITUTE($D109," ","")),'Cleaned Google Form'!$A:$A,0)," ","")),7)="NO")),IFERROR(FIND(UPPER(SUBSTITUTE(Y$12," ","")),INDEX('Cleaned Google Form'!$A$1:$L$5000,MATCH(UPPER(SUBSTITUTE($D109," ","")),'Cleaned Google Form'!$A:$A,0),8),1),FALSE)),0,1),1)</f>
        <v>1</v>
      </c>
      <c r="Z109" s="14">
        <f>IFERROR(IF(OR(IFERROR(FIND(Z$13,INDEX('Cleaned Google Form'!$A$1:$L$5000,MATCH(UPPER(SUBSTITUTE('Main Template'!$D109," ","")),'Cleaned Google Form'!$A:$A,0),12),1),FALSE),AND(Z$17=1,NOT(INDEX('Cleaned Google Form'!$A$1:$L$5000,MATCH(UPPER(SUBSTITUTE('Main Template'!$D109," ","")),'Cleaned Google Form'!$A:$A,0),6)="NO")),AND(Z$17&gt;=26,NOT(INDEX('Cleaned Google Form'!$A$1:$L$5000,UPPER(SUBSTITUTE(MATCH(UPPER(SUBSTITUTE($D109," ","")),'Cleaned Google Form'!$A:$A,0)," ","")),7)="NO")),IFERROR(FIND(UPPER(SUBSTITUTE(Z$12," ","")),INDEX('Cleaned Google Form'!$A$1:$L$5000,MATCH(UPPER(SUBSTITUTE($D109," ","")),'Cleaned Google Form'!$A:$A,0),8),1),FALSE)),0,1),1)</f>
        <v>1</v>
      </c>
      <c r="AA109" s="14">
        <f>IFERROR(IF(OR(IFERROR(FIND(AA$13,INDEX('Cleaned Google Form'!$A$1:$L$5000,MATCH(UPPER(SUBSTITUTE('Main Template'!$D109," ","")),'Cleaned Google Form'!$A:$A,0),12),1),FALSE),AND(AA$17=1,NOT(INDEX('Cleaned Google Form'!$A$1:$L$5000,MATCH(UPPER(SUBSTITUTE('Main Template'!$D109," ","")),'Cleaned Google Form'!$A:$A,0),6)="NO")),AND(AA$17&gt;=26,NOT(INDEX('Cleaned Google Form'!$A$1:$L$5000,UPPER(SUBSTITUTE(MATCH(UPPER(SUBSTITUTE($D109," ","")),'Cleaned Google Form'!$A:$A,0)," ","")),7)="NO")),IFERROR(FIND(UPPER(SUBSTITUTE(AA$12," ","")),INDEX('Cleaned Google Form'!$A$1:$L$5000,MATCH(UPPER(SUBSTITUTE($D109," ","")),'Cleaned Google Form'!$A:$A,0),8),1),FALSE)),0,1),1)</f>
        <v>1</v>
      </c>
      <c r="AB109" s="14">
        <f>IFERROR(IF(OR(IFERROR(FIND(AB$13,INDEX('Cleaned Google Form'!$A$1:$L$5000,MATCH(UPPER(SUBSTITUTE('Main Template'!$D109," ","")),'Cleaned Google Form'!$A:$A,0),12),1),FALSE),AND(AB$17=1,NOT(INDEX('Cleaned Google Form'!$A$1:$L$5000,MATCH(UPPER(SUBSTITUTE('Main Template'!$D109," ","")),'Cleaned Google Form'!$A:$A,0),6)="NO")),AND(AB$17&gt;=26,NOT(INDEX('Cleaned Google Form'!$A$1:$L$5000,UPPER(SUBSTITUTE(MATCH(UPPER(SUBSTITUTE($D109," ","")),'Cleaned Google Form'!$A:$A,0)," ","")),7)="NO")),IFERROR(FIND(UPPER(SUBSTITUTE(AB$12," ","")),INDEX('Cleaned Google Form'!$A$1:$L$5000,MATCH(UPPER(SUBSTITUTE($D109," ","")),'Cleaned Google Form'!$A:$A,0),8),1),FALSE)),0,1),1)</f>
        <v>1</v>
      </c>
      <c r="AC109" s="14">
        <f>IFERROR(IF(OR(IFERROR(FIND(AC$13,INDEX('Cleaned Google Form'!$A$1:$L$5000,MATCH(UPPER(SUBSTITUTE('Main Template'!$D109," ","")),'Cleaned Google Form'!$A:$A,0),12),1),FALSE),AND(AC$17=1,NOT(INDEX('Cleaned Google Form'!$A$1:$L$5000,MATCH(UPPER(SUBSTITUTE('Main Template'!$D109," ","")),'Cleaned Google Form'!$A:$A,0),6)="NO")),AND(AC$17&gt;=26,NOT(INDEX('Cleaned Google Form'!$A$1:$L$5000,UPPER(SUBSTITUTE(MATCH(UPPER(SUBSTITUTE($D109," ","")),'Cleaned Google Form'!$A:$A,0)," ","")),7)="NO")),IFERROR(FIND(UPPER(SUBSTITUTE(AC$12," ","")),INDEX('Cleaned Google Form'!$A$1:$L$5000,MATCH(UPPER(SUBSTITUTE($D109," ","")),'Cleaned Google Form'!$A:$A,0),8),1),FALSE)),0,1),1)</f>
        <v>1</v>
      </c>
      <c r="AD109" s="14">
        <f>IFERROR(IF(OR(IFERROR(FIND(AD$13,INDEX('Cleaned Google Form'!$A$1:$L$5000,MATCH(UPPER(SUBSTITUTE('Main Template'!$D109," ","")),'Cleaned Google Form'!$A:$A,0),12),1),FALSE),AND(AD$17=1,NOT(INDEX('Cleaned Google Form'!$A$1:$L$5000,MATCH(UPPER(SUBSTITUTE('Main Template'!$D109," ","")),'Cleaned Google Form'!$A:$A,0),6)="NO")),AND(AD$17&gt;=26,NOT(INDEX('Cleaned Google Form'!$A$1:$L$5000,UPPER(SUBSTITUTE(MATCH(UPPER(SUBSTITUTE($D109," ","")),'Cleaned Google Form'!$A:$A,0)," ","")),7)="NO")),IFERROR(FIND(UPPER(SUBSTITUTE(AD$12," ","")),INDEX('Cleaned Google Form'!$A$1:$L$5000,MATCH(UPPER(SUBSTITUTE($D109," ","")),'Cleaned Google Form'!$A:$A,0),8),1),FALSE)),0,1),1)</f>
        <v>1</v>
      </c>
      <c r="AE109" s="14">
        <f>IFERROR(IF(OR(IFERROR(FIND(AE$13,INDEX('Cleaned Google Form'!$A$1:$L$5000,MATCH(UPPER(SUBSTITUTE('Main Template'!$D109," ","")),'Cleaned Google Form'!$A:$A,0),12),1),FALSE),AND(AE$17=1,NOT(INDEX('Cleaned Google Form'!$A$1:$L$5000,MATCH(UPPER(SUBSTITUTE('Main Template'!$D109," ","")),'Cleaned Google Form'!$A:$A,0),6)="NO")),AND(AE$17&gt;=26,NOT(INDEX('Cleaned Google Form'!$A$1:$L$5000,UPPER(SUBSTITUTE(MATCH(UPPER(SUBSTITUTE($D109," ","")),'Cleaned Google Form'!$A:$A,0)," ","")),7)="NO")),IFERROR(FIND(UPPER(SUBSTITUTE(AE$12," ","")),INDEX('Cleaned Google Form'!$A$1:$L$5000,MATCH(UPPER(SUBSTITUTE($D109," ","")),'Cleaned Google Form'!$A:$A,0),8),1),FALSE)),0,1),1)</f>
        <v>1</v>
      </c>
      <c r="AF109" s="14">
        <f>IFERROR(IF(OR(IFERROR(FIND(AF$13,INDEX('Cleaned Google Form'!$A$1:$L$5000,MATCH(UPPER(SUBSTITUTE('Main Template'!$D109," ","")),'Cleaned Google Form'!$A:$A,0),12),1),FALSE),AND(AF$17=1,NOT(INDEX('Cleaned Google Form'!$A$1:$L$5000,MATCH(UPPER(SUBSTITUTE('Main Template'!$D109," ","")),'Cleaned Google Form'!$A:$A,0),6)="NO")),AND(AF$17&gt;=26,NOT(INDEX('Cleaned Google Form'!$A$1:$L$5000,UPPER(SUBSTITUTE(MATCH(UPPER(SUBSTITUTE($D109," ","")),'Cleaned Google Form'!$A:$A,0)," ","")),7)="NO")),IFERROR(FIND(UPPER(SUBSTITUTE(AF$12," ","")),INDEX('Cleaned Google Form'!$A$1:$L$5000,MATCH(UPPER(SUBSTITUTE($D109," ","")),'Cleaned Google Form'!$A:$A,0),8),1),FALSE)),0,1),1)</f>
        <v>1</v>
      </c>
      <c r="AG109" s="14">
        <f>IFERROR(IF(OR(IFERROR(FIND(AG$13,INDEX('Cleaned Google Form'!$A$1:$L$5000,MATCH(UPPER(SUBSTITUTE('Main Template'!$D109," ","")),'Cleaned Google Form'!$A:$A,0),12),1),FALSE),AND(AG$17=1,NOT(INDEX('Cleaned Google Form'!$A$1:$L$5000,MATCH(UPPER(SUBSTITUTE('Main Template'!$D109," ","")),'Cleaned Google Form'!$A:$A,0),6)="NO")),AND(AG$17&gt;=26,NOT(INDEX('Cleaned Google Form'!$A$1:$L$5000,UPPER(SUBSTITUTE(MATCH(UPPER(SUBSTITUTE($D109," ","")),'Cleaned Google Form'!$A:$A,0)," ","")),7)="NO")),IFERROR(FIND(UPPER(SUBSTITUTE(AG$12," ","")),INDEX('Cleaned Google Form'!$A$1:$L$5000,MATCH(UPPER(SUBSTITUTE($D109," ","")),'Cleaned Google Form'!$A:$A,0),8),1),FALSE)),0,1),1)</f>
        <v>1</v>
      </c>
      <c r="AH109" s="14">
        <f>IFERROR(IF(OR(IFERROR(FIND(AH$13,INDEX('Cleaned Google Form'!$A$1:$L$5000,MATCH(UPPER(SUBSTITUTE('Main Template'!$D109," ","")),'Cleaned Google Form'!$A:$A,0),12),1),FALSE),AND(AH$17=1,NOT(INDEX('Cleaned Google Form'!$A$1:$L$5000,MATCH(UPPER(SUBSTITUTE('Main Template'!$D109," ","")),'Cleaned Google Form'!$A:$A,0),6)="NO")),AND(AH$17&gt;=26,NOT(INDEX('Cleaned Google Form'!$A$1:$L$5000,UPPER(SUBSTITUTE(MATCH(UPPER(SUBSTITUTE($D109," ","")),'Cleaned Google Form'!$A:$A,0)," ","")),7)="NO")),IFERROR(FIND(UPPER(SUBSTITUTE(AH$12," ","")),INDEX('Cleaned Google Form'!$A$1:$L$5000,MATCH(UPPER(SUBSTITUTE($D109," ","")),'Cleaned Google Form'!$A:$A,0),8),1),FALSE)),0,1),1)</f>
        <v>1</v>
      </c>
      <c r="AI109" s="14">
        <f>IFERROR(IF(OR(IFERROR(FIND(AI$13,INDEX('Cleaned Google Form'!$A$1:$L$5000,MATCH(UPPER(SUBSTITUTE('Main Template'!$D109," ","")),'Cleaned Google Form'!$A:$A,0),12),1),FALSE),AND(AI$17=1,NOT(INDEX('Cleaned Google Form'!$A$1:$L$5000,MATCH(UPPER(SUBSTITUTE('Main Template'!$D109," ","")),'Cleaned Google Form'!$A:$A,0),6)="NO")),AND(AI$17&gt;=26,NOT(INDEX('Cleaned Google Form'!$A$1:$L$5000,UPPER(SUBSTITUTE(MATCH(UPPER(SUBSTITUTE($D109," ","")),'Cleaned Google Form'!$A:$A,0)," ","")),7)="NO")),IFERROR(FIND(UPPER(SUBSTITUTE(AI$12," ","")),INDEX('Cleaned Google Form'!$A$1:$L$5000,MATCH(UPPER(SUBSTITUTE($D109," ","")),'Cleaned Google Form'!$A:$A,0),8),1),FALSE)),0,1),1)</f>
        <v>1</v>
      </c>
      <c r="AJ109" s="14">
        <f>IFERROR(IF(OR(IFERROR(FIND(AJ$13,INDEX('Cleaned Google Form'!$A$1:$L$5000,MATCH(UPPER(SUBSTITUTE('Main Template'!$D109," ","")),'Cleaned Google Form'!$A:$A,0),12),1),FALSE),AND(AJ$17=1,NOT(INDEX('Cleaned Google Form'!$A$1:$L$5000,MATCH(UPPER(SUBSTITUTE('Main Template'!$D109," ","")),'Cleaned Google Form'!$A:$A,0),6)="NO")),AND(AJ$17&gt;=26,NOT(INDEX('Cleaned Google Form'!$A$1:$L$5000,UPPER(SUBSTITUTE(MATCH(UPPER(SUBSTITUTE($D109," ","")),'Cleaned Google Form'!$A:$A,0)," ","")),7)="NO")),IFERROR(FIND(UPPER(SUBSTITUTE(AJ$12," ","")),INDEX('Cleaned Google Form'!$A$1:$L$5000,MATCH(UPPER(SUBSTITUTE($D109," ","")),'Cleaned Google Form'!$A:$A,0),8),1),FALSE)),0,1),1)</f>
        <v>1</v>
      </c>
      <c r="AK109" s="14">
        <f>IFERROR(IF(OR(IFERROR(FIND(AK$13,INDEX('Cleaned Google Form'!$A$1:$L$5000,MATCH(UPPER(SUBSTITUTE('Main Template'!$D109," ","")),'Cleaned Google Form'!$A:$A,0),12),1),FALSE),AND(AK$17=1,NOT(INDEX('Cleaned Google Form'!$A$1:$L$5000,MATCH(UPPER(SUBSTITUTE('Main Template'!$D109," ","")),'Cleaned Google Form'!$A:$A,0),6)="NO")),AND(AK$17&gt;=26,NOT(INDEX('Cleaned Google Form'!$A$1:$L$5000,UPPER(SUBSTITUTE(MATCH(UPPER(SUBSTITUTE($D109," ","")),'Cleaned Google Form'!$A:$A,0)," ","")),7)="NO")),IFERROR(FIND(UPPER(SUBSTITUTE(AK$12," ","")),INDEX('Cleaned Google Form'!$A$1:$L$5000,MATCH(UPPER(SUBSTITUTE($D109," ","")),'Cleaned Google Form'!$A:$A,0),8),1),FALSE)),0,1),1)</f>
        <v>1</v>
      </c>
      <c r="AL109" s="14">
        <f>IFERROR(IF(OR(IFERROR(FIND(AL$13,INDEX('Cleaned Google Form'!$A$1:$L$5000,MATCH(UPPER(SUBSTITUTE('Main Template'!$D109," ","")),'Cleaned Google Form'!$A:$A,0),12),1),FALSE),AND(AL$17=1,NOT(INDEX('Cleaned Google Form'!$A$1:$L$5000,MATCH(UPPER(SUBSTITUTE('Main Template'!$D109," ","")),'Cleaned Google Form'!$A:$A,0),6)="NO")),AND(AL$17&gt;=26,NOT(INDEX('Cleaned Google Form'!$A$1:$L$5000,UPPER(SUBSTITUTE(MATCH(UPPER(SUBSTITUTE($D109," ","")),'Cleaned Google Form'!$A:$A,0)," ","")),7)="NO")),IFERROR(FIND(UPPER(SUBSTITUTE(AL$12," ","")),INDEX('Cleaned Google Form'!$A$1:$L$5000,MATCH(UPPER(SUBSTITUTE($D109," ","")),'Cleaned Google Form'!$A:$A,0),8),1),FALSE)),0,1),1)</f>
        <v>1</v>
      </c>
      <c r="AM109" s="14">
        <f>IFERROR(IF(OR(IFERROR(FIND(AM$13,INDEX('Cleaned Google Form'!$A$1:$L$5000,MATCH(UPPER(SUBSTITUTE('Main Template'!$D109," ","")),'Cleaned Google Form'!$A:$A,0),12),1),FALSE),AND(AM$17=1,NOT(INDEX('Cleaned Google Form'!$A$1:$L$5000,MATCH(UPPER(SUBSTITUTE('Main Template'!$D109," ","")),'Cleaned Google Form'!$A:$A,0),6)="NO")),AND(AM$17&gt;=26,NOT(INDEX('Cleaned Google Form'!$A$1:$L$5000,UPPER(SUBSTITUTE(MATCH(UPPER(SUBSTITUTE($D109," ","")),'Cleaned Google Form'!$A:$A,0)," ","")),7)="NO")),IFERROR(FIND(UPPER(SUBSTITUTE(AM$12," ","")),INDEX('Cleaned Google Form'!$A$1:$L$5000,MATCH(UPPER(SUBSTITUTE($D109," ","")),'Cleaned Google Form'!$A:$A,0),8),1),FALSE)),0,1),1)</f>
        <v>1</v>
      </c>
      <c r="AN109" s="14">
        <f>IFERROR(IF(OR(IFERROR(FIND(AN$13,INDEX('Cleaned Google Form'!$A$1:$L$5000,MATCH(UPPER(SUBSTITUTE('Main Template'!$D109," ","")),'Cleaned Google Form'!$A:$A,0),12),1),FALSE),AND(AN$17=1,NOT(INDEX('Cleaned Google Form'!$A$1:$L$5000,MATCH(UPPER(SUBSTITUTE('Main Template'!$D109," ","")),'Cleaned Google Form'!$A:$A,0),6)="NO")),AND(AN$17&gt;=26,NOT(INDEX('Cleaned Google Form'!$A$1:$L$5000,UPPER(SUBSTITUTE(MATCH(UPPER(SUBSTITUTE($D109," ","")),'Cleaned Google Form'!$A:$A,0)," ","")),7)="NO")),IFERROR(FIND(UPPER(SUBSTITUTE(AN$12," ","")),INDEX('Cleaned Google Form'!$A$1:$L$5000,MATCH(UPPER(SUBSTITUTE($D109," ","")),'Cleaned Google Form'!$A:$A,0),8),1),FALSE)),0,1),1)</f>
        <v>1</v>
      </c>
    </row>
    <row r="110" spans="3:40">
      <c r="C110" s="4">
        <f t="shared" si="10"/>
        <v>93</v>
      </c>
      <c r="D110" s="4" t="s">
        <v>20</v>
      </c>
      <c r="E110" s="4">
        <f>IFERROR(IF(UPPER(VLOOKUP(UPPER(SUBSTITUTE(D110," ","")),'Cleaned Google Form'!$A$1:$L$5000,3,FALSE))="YES",1,0),0)</f>
        <v>0</v>
      </c>
      <c r="F110" s="4">
        <f>IFERROR(IF(VLOOKUP(UPPER(SUBSTITUTE(D110," ","")),'Cleaned Google Form'!$A$1:$L$5000,2,FALSE)="R1",1,0),0)</f>
        <v>0</v>
      </c>
      <c r="G110" s="4">
        <f>IFERROR(IF(VLOOKUP(UPPER(SUBSTITUTE(D110," ","")),'Cleaned Google Form'!$A$1:$L$5000,4,FALSE)="VGH",1,0),0)</f>
        <v>0</v>
      </c>
      <c r="H110" s="4">
        <f>IFERROR(IF(G110+IFERROR(IF(VLOOKUP(UPPER(SUBSTITUTE(D110," ","")),'Cleaned Google Form'!$A$1:$L$5000,3,FALSE)="SPH",1,0),0)=0,1,0),0)</f>
        <v>1</v>
      </c>
      <c r="I110" s="4">
        <f t="shared" si="11"/>
        <v>93</v>
      </c>
      <c r="J110" s="14">
        <f>IFERROR(IF(OR(IFERROR(FIND(J$13,INDEX('Cleaned Google Form'!$A$1:$L$5000,MATCH(UPPER(SUBSTITUTE('Main Template'!$D110," ","")),'Cleaned Google Form'!$A:$A,0),12),1),FALSE),AND(J$17=1,NOT(INDEX('Cleaned Google Form'!$A$1:$L$5000,MATCH(UPPER(SUBSTITUTE('Main Template'!$D110," ","")),'Cleaned Google Form'!$A:$A,0),6)="NO")),AND(J$17&gt;=26,NOT(INDEX('Cleaned Google Form'!$A$1:$L$5000,UPPER(SUBSTITUTE(MATCH(UPPER(SUBSTITUTE($D110," ","")),'Cleaned Google Form'!$A:$A,0)," ","")),7)="NO")),IFERROR(FIND(UPPER(SUBSTITUTE(J$12," ","")),INDEX('Cleaned Google Form'!$A$1:$L$5000,MATCH(UPPER(SUBSTITUTE($D110," ","")),'Cleaned Google Form'!$A:$A,0),8),1),FALSE)),0,1),1)</f>
        <v>1</v>
      </c>
      <c r="K110" s="14">
        <f>IFERROR(IF(OR(IFERROR(FIND(K$13,INDEX('Cleaned Google Form'!$A$1:$L$5000,MATCH(UPPER(SUBSTITUTE('Main Template'!$D110," ","")),'Cleaned Google Form'!$A:$A,0),12),1),FALSE),AND(K$17=1,NOT(INDEX('Cleaned Google Form'!$A$1:$L$5000,MATCH(UPPER(SUBSTITUTE('Main Template'!$D110," ","")),'Cleaned Google Form'!$A:$A,0),6)="NO")),AND(K$17&gt;=26,NOT(INDEX('Cleaned Google Form'!$A$1:$L$5000,UPPER(SUBSTITUTE(MATCH(UPPER(SUBSTITUTE($D110," ","")),'Cleaned Google Form'!$A:$A,0)," ","")),7)="NO")),IFERROR(FIND(UPPER(SUBSTITUTE(K$12," ","")),INDEX('Cleaned Google Form'!$A$1:$L$5000,MATCH(UPPER(SUBSTITUTE($D110," ","")),'Cleaned Google Form'!$A:$A,0),8),1),FALSE)),0,1),1)</f>
        <v>1</v>
      </c>
      <c r="L110" s="14">
        <f>IFERROR(IF(OR(IFERROR(FIND(L$13,INDEX('Cleaned Google Form'!$A$1:$L$5000,MATCH(UPPER(SUBSTITUTE('Main Template'!$D110," ","")),'Cleaned Google Form'!$A:$A,0),12),1),FALSE),AND(L$17=1,NOT(INDEX('Cleaned Google Form'!$A$1:$L$5000,MATCH(UPPER(SUBSTITUTE('Main Template'!$D110," ","")),'Cleaned Google Form'!$A:$A,0),6)="NO")),AND(L$17&gt;=26,NOT(INDEX('Cleaned Google Form'!$A$1:$L$5000,UPPER(SUBSTITUTE(MATCH(UPPER(SUBSTITUTE($D110," ","")),'Cleaned Google Form'!$A:$A,0)," ","")),7)="NO")),IFERROR(FIND(UPPER(SUBSTITUTE(L$12," ","")),INDEX('Cleaned Google Form'!$A$1:$L$5000,MATCH(UPPER(SUBSTITUTE($D110," ","")),'Cleaned Google Form'!$A:$A,0),8),1),FALSE)),0,1),1)</f>
        <v>1</v>
      </c>
      <c r="M110" s="14">
        <f>IFERROR(IF(OR(IFERROR(FIND(M$13,INDEX('Cleaned Google Form'!$A$1:$L$5000,MATCH(UPPER(SUBSTITUTE('Main Template'!$D110," ","")),'Cleaned Google Form'!$A:$A,0),12),1),FALSE),AND(M$17=1,NOT(INDEX('Cleaned Google Form'!$A$1:$L$5000,MATCH(UPPER(SUBSTITUTE('Main Template'!$D110," ","")),'Cleaned Google Form'!$A:$A,0),6)="NO")),AND(M$17&gt;=26,NOT(INDEX('Cleaned Google Form'!$A$1:$L$5000,UPPER(SUBSTITUTE(MATCH(UPPER(SUBSTITUTE($D110," ","")),'Cleaned Google Form'!$A:$A,0)," ","")),7)="NO")),IFERROR(FIND(UPPER(SUBSTITUTE(M$12," ","")),INDEX('Cleaned Google Form'!$A$1:$L$5000,MATCH(UPPER(SUBSTITUTE($D110," ","")),'Cleaned Google Form'!$A:$A,0),8),1),FALSE)),0,1),1)</f>
        <v>1</v>
      </c>
      <c r="N110" s="14">
        <f>IFERROR(IF(OR(IFERROR(FIND(N$13,INDEX('Cleaned Google Form'!$A$1:$L$5000,MATCH(UPPER(SUBSTITUTE('Main Template'!$D110," ","")),'Cleaned Google Form'!$A:$A,0),12),1),FALSE),AND(N$17=1,NOT(INDEX('Cleaned Google Form'!$A$1:$L$5000,MATCH(UPPER(SUBSTITUTE('Main Template'!$D110," ","")),'Cleaned Google Form'!$A:$A,0),6)="NO")),AND(N$17&gt;=26,NOT(INDEX('Cleaned Google Form'!$A$1:$L$5000,UPPER(SUBSTITUTE(MATCH(UPPER(SUBSTITUTE($D110," ","")),'Cleaned Google Form'!$A:$A,0)," ","")),7)="NO")),IFERROR(FIND(UPPER(SUBSTITUTE(N$12," ","")),INDEX('Cleaned Google Form'!$A$1:$L$5000,MATCH(UPPER(SUBSTITUTE($D110," ","")),'Cleaned Google Form'!$A:$A,0),8),1),FALSE)),0,1),1)</f>
        <v>1</v>
      </c>
      <c r="O110" s="14">
        <f>IFERROR(IF(OR(IFERROR(FIND(O$13,INDEX('Cleaned Google Form'!$A$1:$L$5000,MATCH(UPPER(SUBSTITUTE('Main Template'!$D110," ","")),'Cleaned Google Form'!$A:$A,0),12),1),FALSE),AND(O$17=1,NOT(INDEX('Cleaned Google Form'!$A$1:$L$5000,MATCH(UPPER(SUBSTITUTE('Main Template'!$D110," ","")),'Cleaned Google Form'!$A:$A,0),6)="NO")),AND(O$17&gt;=26,NOT(INDEX('Cleaned Google Form'!$A$1:$L$5000,UPPER(SUBSTITUTE(MATCH(UPPER(SUBSTITUTE($D110," ","")),'Cleaned Google Form'!$A:$A,0)," ","")),7)="NO")),IFERROR(FIND(UPPER(SUBSTITUTE(O$12," ","")),INDEX('Cleaned Google Form'!$A$1:$L$5000,MATCH(UPPER(SUBSTITUTE($D110," ","")),'Cleaned Google Form'!$A:$A,0),8),1),FALSE)),0,1),1)</f>
        <v>1</v>
      </c>
      <c r="P110" s="14">
        <f>IFERROR(IF(OR(IFERROR(FIND(P$13,INDEX('Cleaned Google Form'!$A$1:$L$5000,MATCH(UPPER(SUBSTITUTE('Main Template'!$D110," ","")),'Cleaned Google Form'!$A:$A,0),12),1),FALSE),AND(P$17=1,NOT(INDEX('Cleaned Google Form'!$A$1:$L$5000,MATCH(UPPER(SUBSTITUTE('Main Template'!$D110," ","")),'Cleaned Google Form'!$A:$A,0),6)="NO")),AND(P$17&gt;=26,NOT(INDEX('Cleaned Google Form'!$A$1:$L$5000,UPPER(SUBSTITUTE(MATCH(UPPER(SUBSTITUTE($D110," ","")),'Cleaned Google Form'!$A:$A,0)," ","")),7)="NO")),IFERROR(FIND(UPPER(SUBSTITUTE(P$12," ","")),INDEX('Cleaned Google Form'!$A$1:$L$5000,MATCH(UPPER(SUBSTITUTE($D110," ","")),'Cleaned Google Form'!$A:$A,0),8),1),FALSE)),0,1),1)</f>
        <v>1</v>
      </c>
      <c r="Q110" s="14">
        <f>IFERROR(IF(OR(IFERROR(FIND(Q$13,INDEX('Cleaned Google Form'!$A$1:$L$5000,MATCH(UPPER(SUBSTITUTE('Main Template'!$D110," ","")),'Cleaned Google Form'!$A:$A,0),12),1),FALSE),AND(Q$17=1,NOT(INDEX('Cleaned Google Form'!$A$1:$L$5000,MATCH(UPPER(SUBSTITUTE('Main Template'!$D110," ","")),'Cleaned Google Form'!$A:$A,0),6)="NO")),AND(Q$17&gt;=26,NOT(INDEX('Cleaned Google Form'!$A$1:$L$5000,UPPER(SUBSTITUTE(MATCH(UPPER(SUBSTITUTE($D110," ","")),'Cleaned Google Form'!$A:$A,0)," ","")),7)="NO")),IFERROR(FIND(UPPER(SUBSTITUTE(Q$12," ","")),INDEX('Cleaned Google Form'!$A$1:$L$5000,MATCH(UPPER(SUBSTITUTE($D110," ","")),'Cleaned Google Form'!$A:$A,0),8),1),FALSE)),0,1),1)</f>
        <v>1</v>
      </c>
      <c r="R110" s="14">
        <f>IFERROR(IF(OR(IFERROR(FIND(R$13,INDEX('Cleaned Google Form'!$A$1:$L$5000,MATCH(UPPER(SUBSTITUTE('Main Template'!$D110," ","")),'Cleaned Google Form'!$A:$A,0),12),1),FALSE),AND(R$17=1,NOT(INDEX('Cleaned Google Form'!$A$1:$L$5000,MATCH(UPPER(SUBSTITUTE('Main Template'!$D110," ","")),'Cleaned Google Form'!$A:$A,0),6)="NO")),AND(R$17&gt;=26,NOT(INDEX('Cleaned Google Form'!$A$1:$L$5000,UPPER(SUBSTITUTE(MATCH(UPPER(SUBSTITUTE($D110," ","")),'Cleaned Google Form'!$A:$A,0)," ","")),7)="NO")),IFERROR(FIND(UPPER(SUBSTITUTE(R$12," ","")),INDEX('Cleaned Google Form'!$A$1:$L$5000,MATCH(UPPER(SUBSTITUTE($D110," ","")),'Cleaned Google Form'!$A:$A,0),8),1),FALSE)),0,1),1)</f>
        <v>1</v>
      </c>
      <c r="S110" s="14">
        <f>IFERROR(IF(OR(IFERROR(FIND(S$13,INDEX('Cleaned Google Form'!$A$1:$L$5000,MATCH(UPPER(SUBSTITUTE('Main Template'!$D110," ","")),'Cleaned Google Form'!$A:$A,0),12),1),FALSE),AND(S$17=1,NOT(INDEX('Cleaned Google Form'!$A$1:$L$5000,MATCH(UPPER(SUBSTITUTE('Main Template'!$D110," ","")),'Cleaned Google Form'!$A:$A,0),6)="NO")),AND(S$17&gt;=26,NOT(INDEX('Cleaned Google Form'!$A$1:$L$5000,UPPER(SUBSTITUTE(MATCH(UPPER(SUBSTITUTE($D110," ","")),'Cleaned Google Form'!$A:$A,0)," ","")),7)="NO")),IFERROR(FIND(UPPER(SUBSTITUTE(S$12," ","")),INDEX('Cleaned Google Form'!$A$1:$L$5000,MATCH(UPPER(SUBSTITUTE($D110," ","")),'Cleaned Google Form'!$A:$A,0),8),1),FALSE)),0,1),1)</f>
        <v>1</v>
      </c>
      <c r="T110" s="14">
        <f>IFERROR(IF(OR(IFERROR(FIND(T$13,INDEX('Cleaned Google Form'!$A$1:$L$5000,MATCH(UPPER(SUBSTITUTE('Main Template'!$D110," ","")),'Cleaned Google Form'!$A:$A,0),12),1),FALSE),AND(T$17=1,NOT(INDEX('Cleaned Google Form'!$A$1:$L$5000,MATCH(UPPER(SUBSTITUTE('Main Template'!$D110," ","")),'Cleaned Google Form'!$A:$A,0),6)="NO")),AND(T$17&gt;=26,NOT(INDEX('Cleaned Google Form'!$A$1:$L$5000,UPPER(SUBSTITUTE(MATCH(UPPER(SUBSTITUTE($D110," ","")),'Cleaned Google Form'!$A:$A,0)," ","")),7)="NO")),IFERROR(FIND(UPPER(SUBSTITUTE(T$12," ","")),INDEX('Cleaned Google Form'!$A$1:$L$5000,MATCH(UPPER(SUBSTITUTE($D110," ","")),'Cleaned Google Form'!$A:$A,0),8),1),FALSE)),0,1),1)</f>
        <v>1</v>
      </c>
      <c r="U110" s="14">
        <f>IFERROR(IF(OR(IFERROR(FIND(U$13,INDEX('Cleaned Google Form'!$A$1:$L$5000,MATCH(UPPER(SUBSTITUTE('Main Template'!$D110," ","")),'Cleaned Google Form'!$A:$A,0),12),1),FALSE),AND(U$17=1,NOT(INDEX('Cleaned Google Form'!$A$1:$L$5000,MATCH(UPPER(SUBSTITUTE('Main Template'!$D110," ","")),'Cleaned Google Form'!$A:$A,0),6)="NO")),AND(U$17&gt;=26,NOT(INDEX('Cleaned Google Form'!$A$1:$L$5000,UPPER(SUBSTITUTE(MATCH(UPPER(SUBSTITUTE($D110," ","")),'Cleaned Google Form'!$A:$A,0)," ","")),7)="NO")),IFERROR(FIND(UPPER(SUBSTITUTE(U$12," ","")),INDEX('Cleaned Google Form'!$A$1:$L$5000,MATCH(UPPER(SUBSTITUTE($D110," ","")),'Cleaned Google Form'!$A:$A,0),8),1),FALSE)),0,1),1)</f>
        <v>1</v>
      </c>
      <c r="V110" s="14">
        <f>IFERROR(IF(OR(IFERROR(FIND(V$13,INDEX('Cleaned Google Form'!$A$1:$L$5000,MATCH(UPPER(SUBSTITUTE('Main Template'!$D110," ","")),'Cleaned Google Form'!$A:$A,0),12),1),FALSE),AND(V$17=1,NOT(INDEX('Cleaned Google Form'!$A$1:$L$5000,MATCH(UPPER(SUBSTITUTE('Main Template'!$D110," ","")),'Cleaned Google Form'!$A:$A,0),6)="NO")),AND(V$17&gt;=26,NOT(INDEX('Cleaned Google Form'!$A$1:$L$5000,UPPER(SUBSTITUTE(MATCH(UPPER(SUBSTITUTE($D110," ","")),'Cleaned Google Form'!$A:$A,0)," ","")),7)="NO")),IFERROR(FIND(UPPER(SUBSTITUTE(V$12," ","")),INDEX('Cleaned Google Form'!$A$1:$L$5000,MATCH(UPPER(SUBSTITUTE($D110," ","")),'Cleaned Google Form'!$A:$A,0),8),1),FALSE)),0,1),1)</f>
        <v>1</v>
      </c>
      <c r="W110" s="14">
        <f>IFERROR(IF(OR(IFERROR(FIND(W$13,INDEX('Cleaned Google Form'!$A$1:$L$5000,MATCH(UPPER(SUBSTITUTE('Main Template'!$D110," ","")),'Cleaned Google Form'!$A:$A,0),12),1),FALSE),AND(W$17=1,NOT(INDEX('Cleaned Google Form'!$A$1:$L$5000,MATCH(UPPER(SUBSTITUTE('Main Template'!$D110," ","")),'Cleaned Google Form'!$A:$A,0),6)="NO")),AND(W$17&gt;=26,NOT(INDEX('Cleaned Google Form'!$A$1:$L$5000,UPPER(SUBSTITUTE(MATCH(UPPER(SUBSTITUTE($D110," ","")),'Cleaned Google Form'!$A:$A,0)," ","")),7)="NO")),IFERROR(FIND(UPPER(SUBSTITUTE(W$12," ","")),INDEX('Cleaned Google Form'!$A$1:$L$5000,MATCH(UPPER(SUBSTITUTE($D110," ","")),'Cleaned Google Form'!$A:$A,0),8),1),FALSE)),0,1),1)</f>
        <v>1</v>
      </c>
      <c r="X110" s="14">
        <f>IFERROR(IF(OR(IFERROR(FIND(X$13,INDEX('Cleaned Google Form'!$A$1:$L$5000,MATCH(UPPER(SUBSTITUTE('Main Template'!$D110," ","")),'Cleaned Google Form'!$A:$A,0),12),1),FALSE),AND(X$17=1,NOT(INDEX('Cleaned Google Form'!$A$1:$L$5000,MATCH(UPPER(SUBSTITUTE('Main Template'!$D110," ","")),'Cleaned Google Form'!$A:$A,0),6)="NO")),AND(X$17&gt;=26,NOT(INDEX('Cleaned Google Form'!$A$1:$L$5000,UPPER(SUBSTITUTE(MATCH(UPPER(SUBSTITUTE($D110," ","")),'Cleaned Google Form'!$A:$A,0)," ","")),7)="NO")),IFERROR(FIND(UPPER(SUBSTITUTE(X$12," ","")),INDEX('Cleaned Google Form'!$A$1:$L$5000,MATCH(UPPER(SUBSTITUTE($D110," ","")),'Cleaned Google Form'!$A:$A,0),8),1),FALSE)),0,1),1)</f>
        <v>1</v>
      </c>
      <c r="Y110" s="14">
        <f>IFERROR(IF(OR(IFERROR(FIND(Y$13,INDEX('Cleaned Google Form'!$A$1:$L$5000,MATCH(UPPER(SUBSTITUTE('Main Template'!$D110," ","")),'Cleaned Google Form'!$A:$A,0),12),1),FALSE),AND(Y$17=1,NOT(INDEX('Cleaned Google Form'!$A$1:$L$5000,MATCH(UPPER(SUBSTITUTE('Main Template'!$D110," ","")),'Cleaned Google Form'!$A:$A,0),6)="NO")),AND(Y$17&gt;=26,NOT(INDEX('Cleaned Google Form'!$A$1:$L$5000,UPPER(SUBSTITUTE(MATCH(UPPER(SUBSTITUTE($D110," ","")),'Cleaned Google Form'!$A:$A,0)," ","")),7)="NO")),IFERROR(FIND(UPPER(SUBSTITUTE(Y$12," ","")),INDEX('Cleaned Google Form'!$A$1:$L$5000,MATCH(UPPER(SUBSTITUTE($D110," ","")),'Cleaned Google Form'!$A:$A,0),8),1),FALSE)),0,1),1)</f>
        <v>1</v>
      </c>
      <c r="Z110" s="14">
        <f>IFERROR(IF(OR(IFERROR(FIND(Z$13,INDEX('Cleaned Google Form'!$A$1:$L$5000,MATCH(UPPER(SUBSTITUTE('Main Template'!$D110," ","")),'Cleaned Google Form'!$A:$A,0),12),1),FALSE),AND(Z$17=1,NOT(INDEX('Cleaned Google Form'!$A$1:$L$5000,MATCH(UPPER(SUBSTITUTE('Main Template'!$D110," ","")),'Cleaned Google Form'!$A:$A,0),6)="NO")),AND(Z$17&gt;=26,NOT(INDEX('Cleaned Google Form'!$A$1:$L$5000,UPPER(SUBSTITUTE(MATCH(UPPER(SUBSTITUTE($D110," ","")),'Cleaned Google Form'!$A:$A,0)," ","")),7)="NO")),IFERROR(FIND(UPPER(SUBSTITUTE(Z$12," ","")),INDEX('Cleaned Google Form'!$A$1:$L$5000,MATCH(UPPER(SUBSTITUTE($D110," ","")),'Cleaned Google Form'!$A:$A,0),8),1),FALSE)),0,1),1)</f>
        <v>1</v>
      </c>
      <c r="AA110" s="14">
        <f>IFERROR(IF(OR(IFERROR(FIND(AA$13,INDEX('Cleaned Google Form'!$A$1:$L$5000,MATCH(UPPER(SUBSTITUTE('Main Template'!$D110," ","")),'Cleaned Google Form'!$A:$A,0),12),1),FALSE),AND(AA$17=1,NOT(INDEX('Cleaned Google Form'!$A$1:$L$5000,MATCH(UPPER(SUBSTITUTE('Main Template'!$D110," ","")),'Cleaned Google Form'!$A:$A,0),6)="NO")),AND(AA$17&gt;=26,NOT(INDEX('Cleaned Google Form'!$A$1:$L$5000,UPPER(SUBSTITUTE(MATCH(UPPER(SUBSTITUTE($D110," ","")),'Cleaned Google Form'!$A:$A,0)," ","")),7)="NO")),IFERROR(FIND(UPPER(SUBSTITUTE(AA$12," ","")),INDEX('Cleaned Google Form'!$A$1:$L$5000,MATCH(UPPER(SUBSTITUTE($D110," ","")),'Cleaned Google Form'!$A:$A,0),8),1),FALSE)),0,1),1)</f>
        <v>1</v>
      </c>
      <c r="AB110" s="14">
        <f>IFERROR(IF(OR(IFERROR(FIND(AB$13,INDEX('Cleaned Google Form'!$A$1:$L$5000,MATCH(UPPER(SUBSTITUTE('Main Template'!$D110," ","")),'Cleaned Google Form'!$A:$A,0),12),1),FALSE),AND(AB$17=1,NOT(INDEX('Cleaned Google Form'!$A$1:$L$5000,MATCH(UPPER(SUBSTITUTE('Main Template'!$D110," ","")),'Cleaned Google Form'!$A:$A,0),6)="NO")),AND(AB$17&gt;=26,NOT(INDEX('Cleaned Google Form'!$A$1:$L$5000,UPPER(SUBSTITUTE(MATCH(UPPER(SUBSTITUTE($D110," ","")),'Cleaned Google Form'!$A:$A,0)," ","")),7)="NO")),IFERROR(FIND(UPPER(SUBSTITUTE(AB$12," ","")),INDEX('Cleaned Google Form'!$A$1:$L$5000,MATCH(UPPER(SUBSTITUTE($D110," ","")),'Cleaned Google Form'!$A:$A,0),8),1),FALSE)),0,1),1)</f>
        <v>1</v>
      </c>
      <c r="AC110" s="14">
        <f>IFERROR(IF(OR(IFERROR(FIND(AC$13,INDEX('Cleaned Google Form'!$A$1:$L$5000,MATCH(UPPER(SUBSTITUTE('Main Template'!$D110," ","")),'Cleaned Google Form'!$A:$A,0),12),1),FALSE),AND(AC$17=1,NOT(INDEX('Cleaned Google Form'!$A$1:$L$5000,MATCH(UPPER(SUBSTITUTE('Main Template'!$D110," ","")),'Cleaned Google Form'!$A:$A,0),6)="NO")),AND(AC$17&gt;=26,NOT(INDEX('Cleaned Google Form'!$A$1:$L$5000,UPPER(SUBSTITUTE(MATCH(UPPER(SUBSTITUTE($D110," ","")),'Cleaned Google Form'!$A:$A,0)," ","")),7)="NO")),IFERROR(FIND(UPPER(SUBSTITUTE(AC$12," ","")),INDEX('Cleaned Google Form'!$A$1:$L$5000,MATCH(UPPER(SUBSTITUTE($D110," ","")),'Cleaned Google Form'!$A:$A,0),8),1),FALSE)),0,1),1)</f>
        <v>1</v>
      </c>
      <c r="AD110" s="14">
        <f>IFERROR(IF(OR(IFERROR(FIND(AD$13,INDEX('Cleaned Google Form'!$A$1:$L$5000,MATCH(UPPER(SUBSTITUTE('Main Template'!$D110," ","")),'Cleaned Google Form'!$A:$A,0),12),1),FALSE),AND(AD$17=1,NOT(INDEX('Cleaned Google Form'!$A$1:$L$5000,MATCH(UPPER(SUBSTITUTE('Main Template'!$D110," ","")),'Cleaned Google Form'!$A:$A,0),6)="NO")),AND(AD$17&gt;=26,NOT(INDEX('Cleaned Google Form'!$A$1:$L$5000,UPPER(SUBSTITUTE(MATCH(UPPER(SUBSTITUTE($D110," ","")),'Cleaned Google Form'!$A:$A,0)," ","")),7)="NO")),IFERROR(FIND(UPPER(SUBSTITUTE(AD$12," ","")),INDEX('Cleaned Google Form'!$A$1:$L$5000,MATCH(UPPER(SUBSTITUTE($D110," ","")),'Cleaned Google Form'!$A:$A,0),8),1),FALSE)),0,1),1)</f>
        <v>1</v>
      </c>
      <c r="AE110" s="14">
        <f>IFERROR(IF(OR(IFERROR(FIND(AE$13,INDEX('Cleaned Google Form'!$A$1:$L$5000,MATCH(UPPER(SUBSTITUTE('Main Template'!$D110," ","")),'Cleaned Google Form'!$A:$A,0),12),1),FALSE),AND(AE$17=1,NOT(INDEX('Cleaned Google Form'!$A$1:$L$5000,MATCH(UPPER(SUBSTITUTE('Main Template'!$D110," ","")),'Cleaned Google Form'!$A:$A,0),6)="NO")),AND(AE$17&gt;=26,NOT(INDEX('Cleaned Google Form'!$A$1:$L$5000,UPPER(SUBSTITUTE(MATCH(UPPER(SUBSTITUTE($D110," ","")),'Cleaned Google Form'!$A:$A,0)," ","")),7)="NO")),IFERROR(FIND(UPPER(SUBSTITUTE(AE$12," ","")),INDEX('Cleaned Google Form'!$A$1:$L$5000,MATCH(UPPER(SUBSTITUTE($D110," ","")),'Cleaned Google Form'!$A:$A,0),8),1),FALSE)),0,1),1)</f>
        <v>1</v>
      </c>
      <c r="AF110" s="14">
        <f>IFERROR(IF(OR(IFERROR(FIND(AF$13,INDEX('Cleaned Google Form'!$A$1:$L$5000,MATCH(UPPER(SUBSTITUTE('Main Template'!$D110," ","")),'Cleaned Google Form'!$A:$A,0),12),1),FALSE),AND(AF$17=1,NOT(INDEX('Cleaned Google Form'!$A$1:$L$5000,MATCH(UPPER(SUBSTITUTE('Main Template'!$D110," ","")),'Cleaned Google Form'!$A:$A,0),6)="NO")),AND(AF$17&gt;=26,NOT(INDEX('Cleaned Google Form'!$A$1:$L$5000,UPPER(SUBSTITUTE(MATCH(UPPER(SUBSTITUTE($D110," ","")),'Cleaned Google Form'!$A:$A,0)," ","")),7)="NO")),IFERROR(FIND(UPPER(SUBSTITUTE(AF$12," ","")),INDEX('Cleaned Google Form'!$A$1:$L$5000,MATCH(UPPER(SUBSTITUTE($D110," ","")),'Cleaned Google Form'!$A:$A,0),8),1),FALSE)),0,1),1)</f>
        <v>1</v>
      </c>
      <c r="AG110" s="14">
        <f>IFERROR(IF(OR(IFERROR(FIND(AG$13,INDEX('Cleaned Google Form'!$A$1:$L$5000,MATCH(UPPER(SUBSTITUTE('Main Template'!$D110," ","")),'Cleaned Google Form'!$A:$A,0),12),1),FALSE),AND(AG$17=1,NOT(INDEX('Cleaned Google Form'!$A$1:$L$5000,MATCH(UPPER(SUBSTITUTE('Main Template'!$D110," ","")),'Cleaned Google Form'!$A:$A,0),6)="NO")),AND(AG$17&gt;=26,NOT(INDEX('Cleaned Google Form'!$A$1:$L$5000,UPPER(SUBSTITUTE(MATCH(UPPER(SUBSTITUTE($D110," ","")),'Cleaned Google Form'!$A:$A,0)," ","")),7)="NO")),IFERROR(FIND(UPPER(SUBSTITUTE(AG$12," ","")),INDEX('Cleaned Google Form'!$A$1:$L$5000,MATCH(UPPER(SUBSTITUTE($D110," ","")),'Cleaned Google Form'!$A:$A,0),8),1),FALSE)),0,1),1)</f>
        <v>1</v>
      </c>
      <c r="AH110" s="14">
        <f>IFERROR(IF(OR(IFERROR(FIND(AH$13,INDEX('Cleaned Google Form'!$A$1:$L$5000,MATCH(UPPER(SUBSTITUTE('Main Template'!$D110," ","")),'Cleaned Google Form'!$A:$A,0),12),1),FALSE),AND(AH$17=1,NOT(INDEX('Cleaned Google Form'!$A$1:$L$5000,MATCH(UPPER(SUBSTITUTE('Main Template'!$D110," ","")),'Cleaned Google Form'!$A:$A,0),6)="NO")),AND(AH$17&gt;=26,NOT(INDEX('Cleaned Google Form'!$A$1:$L$5000,UPPER(SUBSTITUTE(MATCH(UPPER(SUBSTITUTE($D110," ","")),'Cleaned Google Form'!$A:$A,0)," ","")),7)="NO")),IFERROR(FIND(UPPER(SUBSTITUTE(AH$12," ","")),INDEX('Cleaned Google Form'!$A$1:$L$5000,MATCH(UPPER(SUBSTITUTE($D110," ","")),'Cleaned Google Form'!$A:$A,0),8),1),FALSE)),0,1),1)</f>
        <v>1</v>
      </c>
      <c r="AI110" s="14">
        <f>IFERROR(IF(OR(IFERROR(FIND(AI$13,INDEX('Cleaned Google Form'!$A$1:$L$5000,MATCH(UPPER(SUBSTITUTE('Main Template'!$D110," ","")),'Cleaned Google Form'!$A:$A,0),12),1),FALSE),AND(AI$17=1,NOT(INDEX('Cleaned Google Form'!$A$1:$L$5000,MATCH(UPPER(SUBSTITUTE('Main Template'!$D110," ","")),'Cleaned Google Form'!$A:$A,0),6)="NO")),AND(AI$17&gt;=26,NOT(INDEX('Cleaned Google Form'!$A$1:$L$5000,UPPER(SUBSTITUTE(MATCH(UPPER(SUBSTITUTE($D110," ","")),'Cleaned Google Form'!$A:$A,0)," ","")),7)="NO")),IFERROR(FIND(UPPER(SUBSTITUTE(AI$12," ","")),INDEX('Cleaned Google Form'!$A$1:$L$5000,MATCH(UPPER(SUBSTITUTE($D110," ","")),'Cleaned Google Form'!$A:$A,0),8),1),FALSE)),0,1),1)</f>
        <v>1</v>
      </c>
      <c r="AJ110" s="14">
        <f>IFERROR(IF(OR(IFERROR(FIND(AJ$13,INDEX('Cleaned Google Form'!$A$1:$L$5000,MATCH(UPPER(SUBSTITUTE('Main Template'!$D110," ","")),'Cleaned Google Form'!$A:$A,0),12),1),FALSE),AND(AJ$17=1,NOT(INDEX('Cleaned Google Form'!$A$1:$L$5000,MATCH(UPPER(SUBSTITUTE('Main Template'!$D110," ","")),'Cleaned Google Form'!$A:$A,0),6)="NO")),AND(AJ$17&gt;=26,NOT(INDEX('Cleaned Google Form'!$A$1:$L$5000,UPPER(SUBSTITUTE(MATCH(UPPER(SUBSTITUTE($D110," ","")),'Cleaned Google Form'!$A:$A,0)," ","")),7)="NO")),IFERROR(FIND(UPPER(SUBSTITUTE(AJ$12," ","")),INDEX('Cleaned Google Form'!$A$1:$L$5000,MATCH(UPPER(SUBSTITUTE($D110," ","")),'Cleaned Google Form'!$A:$A,0),8),1),FALSE)),0,1),1)</f>
        <v>1</v>
      </c>
      <c r="AK110" s="14">
        <f>IFERROR(IF(OR(IFERROR(FIND(AK$13,INDEX('Cleaned Google Form'!$A$1:$L$5000,MATCH(UPPER(SUBSTITUTE('Main Template'!$D110," ","")),'Cleaned Google Form'!$A:$A,0),12),1),FALSE),AND(AK$17=1,NOT(INDEX('Cleaned Google Form'!$A$1:$L$5000,MATCH(UPPER(SUBSTITUTE('Main Template'!$D110," ","")),'Cleaned Google Form'!$A:$A,0),6)="NO")),AND(AK$17&gt;=26,NOT(INDEX('Cleaned Google Form'!$A$1:$L$5000,UPPER(SUBSTITUTE(MATCH(UPPER(SUBSTITUTE($D110," ","")),'Cleaned Google Form'!$A:$A,0)," ","")),7)="NO")),IFERROR(FIND(UPPER(SUBSTITUTE(AK$12," ","")),INDEX('Cleaned Google Form'!$A$1:$L$5000,MATCH(UPPER(SUBSTITUTE($D110," ","")),'Cleaned Google Form'!$A:$A,0),8),1),FALSE)),0,1),1)</f>
        <v>1</v>
      </c>
      <c r="AL110" s="14">
        <f>IFERROR(IF(OR(IFERROR(FIND(AL$13,INDEX('Cleaned Google Form'!$A$1:$L$5000,MATCH(UPPER(SUBSTITUTE('Main Template'!$D110," ","")),'Cleaned Google Form'!$A:$A,0),12),1),FALSE),AND(AL$17=1,NOT(INDEX('Cleaned Google Form'!$A$1:$L$5000,MATCH(UPPER(SUBSTITUTE('Main Template'!$D110," ","")),'Cleaned Google Form'!$A:$A,0),6)="NO")),AND(AL$17&gt;=26,NOT(INDEX('Cleaned Google Form'!$A$1:$L$5000,UPPER(SUBSTITUTE(MATCH(UPPER(SUBSTITUTE($D110," ","")),'Cleaned Google Form'!$A:$A,0)," ","")),7)="NO")),IFERROR(FIND(UPPER(SUBSTITUTE(AL$12," ","")),INDEX('Cleaned Google Form'!$A$1:$L$5000,MATCH(UPPER(SUBSTITUTE($D110," ","")),'Cleaned Google Form'!$A:$A,0),8),1),FALSE)),0,1),1)</f>
        <v>1</v>
      </c>
      <c r="AM110" s="14">
        <f>IFERROR(IF(OR(IFERROR(FIND(AM$13,INDEX('Cleaned Google Form'!$A$1:$L$5000,MATCH(UPPER(SUBSTITUTE('Main Template'!$D110," ","")),'Cleaned Google Form'!$A:$A,0),12),1),FALSE),AND(AM$17=1,NOT(INDEX('Cleaned Google Form'!$A$1:$L$5000,MATCH(UPPER(SUBSTITUTE('Main Template'!$D110," ","")),'Cleaned Google Form'!$A:$A,0),6)="NO")),AND(AM$17&gt;=26,NOT(INDEX('Cleaned Google Form'!$A$1:$L$5000,UPPER(SUBSTITUTE(MATCH(UPPER(SUBSTITUTE($D110," ","")),'Cleaned Google Form'!$A:$A,0)," ","")),7)="NO")),IFERROR(FIND(UPPER(SUBSTITUTE(AM$12," ","")),INDEX('Cleaned Google Form'!$A$1:$L$5000,MATCH(UPPER(SUBSTITUTE($D110," ","")),'Cleaned Google Form'!$A:$A,0),8),1),FALSE)),0,1),1)</f>
        <v>1</v>
      </c>
      <c r="AN110" s="14">
        <f>IFERROR(IF(OR(IFERROR(FIND(AN$13,INDEX('Cleaned Google Form'!$A$1:$L$5000,MATCH(UPPER(SUBSTITUTE('Main Template'!$D110," ","")),'Cleaned Google Form'!$A:$A,0),12),1),FALSE),AND(AN$17=1,NOT(INDEX('Cleaned Google Form'!$A$1:$L$5000,MATCH(UPPER(SUBSTITUTE('Main Template'!$D110," ","")),'Cleaned Google Form'!$A:$A,0),6)="NO")),AND(AN$17&gt;=26,NOT(INDEX('Cleaned Google Form'!$A$1:$L$5000,UPPER(SUBSTITUTE(MATCH(UPPER(SUBSTITUTE($D110," ","")),'Cleaned Google Form'!$A:$A,0)," ","")),7)="NO")),IFERROR(FIND(UPPER(SUBSTITUTE(AN$12," ","")),INDEX('Cleaned Google Form'!$A$1:$L$5000,MATCH(UPPER(SUBSTITUTE($D110," ","")),'Cleaned Google Form'!$A:$A,0),8),1),FALSE)),0,1),1)</f>
        <v>1</v>
      </c>
    </row>
    <row r="111" spans="3:40">
      <c r="C111" s="4">
        <f t="shared" si="10"/>
        <v>94</v>
      </c>
      <c r="D111" s="4" t="s">
        <v>27</v>
      </c>
      <c r="E111" s="4">
        <f>IFERROR(IF(UPPER(VLOOKUP(UPPER(SUBSTITUTE(D111," ","")),'Cleaned Google Form'!$A$1:$L$5000,3,FALSE))="YES",1,0),0)</f>
        <v>0</v>
      </c>
      <c r="F111" s="4">
        <f>IFERROR(IF(VLOOKUP(UPPER(SUBSTITUTE(D111," ","")),'Cleaned Google Form'!$A$1:$L$5000,2,FALSE)="R1",1,0),0)</f>
        <v>0</v>
      </c>
      <c r="G111" s="4">
        <f>IFERROR(IF(VLOOKUP(UPPER(SUBSTITUTE(D111," ","")),'Cleaned Google Form'!$A$1:$L$5000,4,FALSE)="VGH",1,0),0)</f>
        <v>0</v>
      </c>
      <c r="H111" s="4">
        <f>IFERROR(IF(G111+IFERROR(IF(VLOOKUP(UPPER(SUBSTITUTE(D111," ","")),'Cleaned Google Form'!$A$1:$L$5000,3,FALSE)="SPH",1,0),0)=0,1,0),0)</f>
        <v>1</v>
      </c>
      <c r="I111" s="4">
        <f t="shared" si="11"/>
        <v>94</v>
      </c>
      <c r="J111" s="14">
        <f>IFERROR(IF(OR(IFERROR(FIND(J$13,INDEX('Cleaned Google Form'!$A$1:$L$5000,MATCH(UPPER(SUBSTITUTE('Main Template'!$D111," ","")),'Cleaned Google Form'!$A:$A,0),12),1),FALSE),AND(J$17=1,NOT(INDEX('Cleaned Google Form'!$A$1:$L$5000,MATCH(UPPER(SUBSTITUTE('Main Template'!$D111," ","")),'Cleaned Google Form'!$A:$A,0),6)="NO")),AND(J$17&gt;=26,NOT(INDEX('Cleaned Google Form'!$A$1:$L$5000,UPPER(SUBSTITUTE(MATCH(UPPER(SUBSTITUTE($D111," ","")),'Cleaned Google Form'!$A:$A,0)," ","")),7)="NO")),IFERROR(FIND(UPPER(SUBSTITUTE(J$12," ","")),INDEX('Cleaned Google Form'!$A$1:$L$5000,MATCH(UPPER(SUBSTITUTE($D111," ","")),'Cleaned Google Form'!$A:$A,0),8),1),FALSE)),0,1),1)</f>
        <v>1</v>
      </c>
      <c r="K111" s="14">
        <f>IFERROR(IF(OR(IFERROR(FIND(K$13,INDEX('Cleaned Google Form'!$A$1:$L$5000,MATCH(UPPER(SUBSTITUTE('Main Template'!$D111," ","")),'Cleaned Google Form'!$A:$A,0),12),1),FALSE),AND(K$17=1,NOT(INDEX('Cleaned Google Form'!$A$1:$L$5000,MATCH(UPPER(SUBSTITUTE('Main Template'!$D111," ","")),'Cleaned Google Form'!$A:$A,0),6)="NO")),AND(K$17&gt;=26,NOT(INDEX('Cleaned Google Form'!$A$1:$L$5000,UPPER(SUBSTITUTE(MATCH(UPPER(SUBSTITUTE($D111," ","")),'Cleaned Google Form'!$A:$A,0)," ","")),7)="NO")),IFERROR(FIND(UPPER(SUBSTITUTE(K$12," ","")),INDEX('Cleaned Google Form'!$A$1:$L$5000,MATCH(UPPER(SUBSTITUTE($D111," ","")),'Cleaned Google Form'!$A:$A,0),8),1),FALSE)),0,1),1)</f>
        <v>1</v>
      </c>
      <c r="L111" s="14">
        <f>IFERROR(IF(OR(IFERROR(FIND(L$13,INDEX('Cleaned Google Form'!$A$1:$L$5000,MATCH(UPPER(SUBSTITUTE('Main Template'!$D111," ","")),'Cleaned Google Form'!$A:$A,0),12),1),FALSE),AND(L$17=1,NOT(INDEX('Cleaned Google Form'!$A$1:$L$5000,MATCH(UPPER(SUBSTITUTE('Main Template'!$D111," ","")),'Cleaned Google Form'!$A:$A,0),6)="NO")),AND(L$17&gt;=26,NOT(INDEX('Cleaned Google Form'!$A$1:$L$5000,UPPER(SUBSTITUTE(MATCH(UPPER(SUBSTITUTE($D111," ","")),'Cleaned Google Form'!$A:$A,0)," ","")),7)="NO")),IFERROR(FIND(UPPER(SUBSTITUTE(L$12," ","")),INDEX('Cleaned Google Form'!$A$1:$L$5000,MATCH(UPPER(SUBSTITUTE($D111," ","")),'Cleaned Google Form'!$A:$A,0),8),1),FALSE)),0,1),1)</f>
        <v>1</v>
      </c>
      <c r="M111" s="14">
        <f>IFERROR(IF(OR(IFERROR(FIND(M$13,INDEX('Cleaned Google Form'!$A$1:$L$5000,MATCH(UPPER(SUBSTITUTE('Main Template'!$D111," ","")),'Cleaned Google Form'!$A:$A,0),12),1),FALSE),AND(M$17=1,NOT(INDEX('Cleaned Google Form'!$A$1:$L$5000,MATCH(UPPER(SUBSTITUTE('Main Template'!$D111," ","")),'Cleaned Google Form'!$A:$A,0),6)="NO")),AND(M$17&gt;=26,NOT(INDEX('Cleaned Google Form'!$A$1:$L$5000,UPPER(SUBSTITUTE(MATCH(UPPER(SUBSTITUTE($D111," ","")),'Cleaned Google Form'!$A:$A,0)," ","")),7)="NO")),IFERROR(FIND(UPPER(SUBSTITUTE(M$12," ","")),INDEX('Cleaned Google Form'!$A$1:$L$5000,MATCH(UPPER(SUBSTITUTE($D111," ","")),'Cleaned Google Form'!$A:$A,0),8),1),FALSE)),0,1),1)</f>
        <v>1</v>
      </c>
      <c r="N111" s="14">
        <f>IFERROR(IF(OR(IFERROR(FIND(N$13,INDEX('Cleaned Google Form'!$A$1:$L$5000,MATCH(UPPER(SUBSTITUTE('Main Template'!$D111," ","")),'Cleaned Google Form'!$A:$A,0),12),1),FALSE),AND(N$17=1,NOT(INDEX('Cleaned Google Form'!$A$1:$L$5000,MATCH(UPPER(SUBSTITUTE('Main Template'!$D111," ","")),'Cleaned Google Form'!$A:$A,0),6)="NO")),AND(N$17&gt;=26,NOT(INDEX('Cleaned Google Form'!$A$1:$L$5000,UPPER(SUBSTITUTE(MATCH(UPPER(SUBSTITUTE($D111," ","")),'Cleaned Google Form'!$A:$A,0)," ","")),7)="NO")),IFERROR(FIND(UPPER(SUBSTITUTE(N$12," ","")),INDEX('Cleaned Google Form'!$A$1:$L$5000,MATCH(UPPER(SUBSTITUTE($D111," ","")),'Cleaned Google Form'!$A:$A,0),8),1),FALSE)),0,1),1)</f>
        <v>1</v>
      </c>
      <c r="O111" s="14">
        <f>IFERROR(IF(OR(IFERROR(FIND(O$13,INDEX('Cleaned Google Form'!$A$1:$L$5000,MATCH(UPPER(SUBSTITUTE('Main Template'!$D111," ","")),'Cleaned Google Form'!$A:$A,0),12),1),FALSE),AND(O$17=1,NOT(INDEX('Cleaned Google Form'!$A$1:$L$5000,MATCH(UPPER(SUBSTITUTE('Main Template'!$D111," ","")),'Cleaned Google Form'!$A:$A,0),6)="NO")),AND(O$17&gt;=26,NOT(INDEX('Cleaned Google Form'!$A$1:$L$5000,UPPER(SUBSTITUTE(MATCH(UPPER(SUBSTITUTE($D111," ","")),'Cleaned Google Form'!$A:$A,0)," ","")),7)="NO")),IFERROR(FIND(UPPER(SUBSTITUTE(O$12," ","")),INDEX('Cleaned Google Form'!$A$1:$L$5000,MATCH(UPPER(SUBSTITUTE($D111," ","")),'Cleaned Google Form'!$A:$A,0),8),1),FALSE)),0,1),1)</f>
        <v>1</v>
      </c>
      <c r="P111" s="14">
        <f>IFERROR(IF(OR(IFERROR(FIND(P$13,INDEX('Cleaned Google Form'!$A$1:$L$5000,MATCH(UPPER(SUBSTITUTE('Main Template'!$D111," ","")),'Cleaned Google Form'!$A:$A,0),12),1),FALSE),AND(P$17=1,NOT(INDEX('Cleaned Google Form'!$A$1:$L$5000,MATCH(UPPER(SUBSTITUTE('Main Template'!$D111," ","")),'Cleaned Google Form'!$A:$A,0),6)="NO")),AND(P$17&gt;=26,NOT(INDEX('Cleaned Google Form'!$A$1:$L$5000,UPPER(SUBSTITUTE(MATCH(UPPER(SUBSTITUTE($D111," ","")),'Cleaned Google Form'!$A:$A,0)," ","")),7)="NO")),IFERROR(FIND(UPPER(SUBSTITUTE(P$12," ","")),INDEX('Cleaned Google Form'!$A$1:$L$5000,MATCH(UPPER(SUBSTITUTE($D111," ","")),'Cleaned Google Form'!$A:$A,0),8),1),FALSE)),0,1),1)</f>
        <v>1</v>
      </c>
      <c r="Q111" s="14">
        <f>IFERROR(IF(OR(IFERROR(FIND(Q$13,INDEX('Cleaned Google Form'!$A$1:$L$5000,MATCH(UPPER(SUBSTITUTE('Main Template'!$D111," ","")),'Cleaned Google Form'!$A:$A,0),12),1),FALSE),AND(Q$17=1,NOT(INDEX('Cleaned Google Form'!$A$1:$L$5000,MATCH(UPPER(SUBSTITUTE('Main Template'!$D111," ","")),'Cleaned Google Form'!$A:$A,0),6)="NO")),AND(Q$17&gt;=26,NOT(INDEX('Cleaned Google Form'!$A$1:$L$5000,UPPER(SUBSTITUTE(MATCH(UPPER(SUBSTITUTE($D111," ","")),'Cleaned Google Form'!$A:$A,0)," ","")),7)="NO")),IFERROR(FIND(UPPER(SUBSTITUTE(Q$12," ","")),INDEX('Cleaned Google Form'!$A$1:$L$5000,MATCH(UPPER(SUBSTITUTE($D111," ","")),'Cleaned Google Form'!$A:$A,0),8),1),FALSE)),0,1),1)</f>
        <v>1</v>
      </c>
      <c r="R111" s="14">
        <f>IFERROR(IF(OR(IFERROR(FIND(R$13,INDEX('Cleaned Google Form'!$A$1:$L$5000,MATCH(UPPER(SUBSTITUTE('Main Template'!$D111," ","")),'Cleaned Google Form'!$A:$A,0),12),1),FALSE),AND(R$17=1,NOT(INDEX('Cleaned Google Form'!$A$1:$L$5000,MATCH(UPPER(SUBSTITUTE('Main Template'!$D111," ","")),'Cleaned Google Form'!$A:$A,0),6)="NO")),AND(R$17&gt;=26,NOT(INDEX('Cleaned Google Form'!$A$1:$L$5000,UPPER(SUBSTITUTE(MATCH(UPPER(SUBSTITUTE($D111," ","")),'Cleaned Google Form'!$A:$A,0)," ","")),7)="NO")),IFERROR(FIND(UPPER(SUBSTITUTE(R$12," ","")),INDEX('Cleaned Google Form'!$A$1:$L$5000,MATCH(UPPER(SUBSTITUTE($D111," ","")),'Cleaned Google Form'!$A:$A,0),8),1),FALSE)),0,1),1)</f>
        <v>1</v>
      </c>
      <c r="S111" s="14">
        <f>IFERROR(IF(OR(IFERROR(FIND(S$13,INDEX('Cleaned Google Form'!$A$1:$L$5000,MATCH(UPPER(SUBSTITUTE('Main Template'!$D111," ","")),'Cleaned Google Form'!$A:$A,0),12),1),FALSE),AND(S$17=1,NOT(INDEX('Cleaned Google Form'!$A$1:$L$5000,MATCH(UPPER(SUBSTITUTE('Main Template'!$D111," ","")),'Cleaned Google Form'!$A:$A,0),6)="NO")),AND(S$17&gt;=26,NOT(INDEX('Cleaned Google Form'!$A$1:$L$5000,UPPER(SUBSTITUTE(MATCH(UPPER(SUBSTITUTE($D111," ","")),'Cleaned Google Form'!$A:$A,0)," ","")),7)="NO")),IFERROR(FIND(UPPER(SUBSTITUTE(S$12," ","")),INDEX('Cleaned Google Form'!$A$1:$L$5000,MATCH(UPPER(SUBSTITUTE($D111," ","")),'Cleaned Google Form'!$A:$A,0),8),1),FALSE)),0,1),1)</f>
        <v>1</v>
      </c>
      <c r="T111" s="14">
        <f>IFERROR(IF(OR(IFERROR(FIND(T$13,INDEX('Cleaned Google Form'!$A$1:$L$5000,MATCH(UPPER(SUBSTITUTE('Main Template'!$D111," ","")),'Cleaned Google Form'!$A:$A,0),12),1),FALSE),AND(T$17=1,NOT(INDEX('Cleaned Google Form'!$A$1:$L$5000,MATCH(UPPER(SUBSTITUTE('Main Template'!$D111," ","")),'Cleaned Google Form'!$A:$A,0),6)="NO")),AND(T$17&gt;=26,NOT(INDEX('Cleaned Google Form'!$A$1:$L$5000,UPPER(SUBSTITUTE(MATCH(UPPER(SUBSTITUTE($D111," ","")),'Cleaned Google Form'!$A:$A,0)," ","")),7)="NO")),IFERROR(FIND(UPPER(SUBSTITUTE(T$12," ","")),INDEX('Cleaned Google Form'!$A$1:$L$5000,MATCH(UPPER(SUBSTITUTE($D111," ","")),'Cleaned Google Form'!$A:$A,0),8),1),FALSE)),0,1),1)</f>
        <v>1</v>
      </c>
      <c r="U111" s="14">
        <f>IFERROR(IF(OR(IFERROR(FIND(U$13,INDEX('Cleaned Google Form'!$A$1:$L$5000,MATCH(UPPER(SUBSTITUTE('Main Template'!$D111," ","")),'Cleaned Google Form'!$A:$A,0),12),1),FALSE),AND(U$17=1,NOT(INDEX('Cleaned Google Form'!$A$1:$L$5000,MATCH(UPPER(SUBSTITUTE('Main Template'!$D111," ","")),'Cleaned Google Form'!$A:$A,0),6)="NO")),AND(U$17&gt;=26,NOT(INDEX('Cleaned Google Form'!$A$1:$L$5000,UPPER(SUBSTITUTE(MATCH(UPPER(SUBSTITUTE($D111," ","")),'Cleaned Google Form'!$A:$A,0)," ","")),7)="NO")),IFERROR(FIND(UPPER(SUBSTITUTE(U$12," ","")),INDEX('Cleaned Google Form'!$A$1:$L$5000,MATCH(UPPER(SUBSTITUTE($D111," ","")),'Cleaned Google Form'!$A:$A,0),8),1),FALSE)),0,1),1)</f>
        <v>1</v>
      </c>
      <c r="V111" s="14">
        <f>IFERROR(IF(OR(IFERROR(FIND(V$13,INDEX('Cleaned Google Form'!$A$1:$L$5000,MATCH(UPPER(SUBSTITUTE('Main Template'!$D111," ","")),'Cleaned Google Form'!$A:$A,0),12),1),FALSE),AND(V$17=1,NOT(INDEX('Cleaned Google Form'!$A$1:$L$5000,MATCH(UPPER(SUBSTITUTE('Main Template'!$D111," ","")),'Cleaned Google Form'!$A:$A,0),6)="NO")),AND(V$17&gt;=26,NOT(INDEX('Cleaned Google Form'!$A$1:$L$5000,UPPER(SUBSTITUTE(MATCH(UPPER(SUBSTITUTE($D111," ","")),'Cleaned Google Form'!$A:$A,0)," ","")),7)="NO")),IFERROR(FIND(UPPER(SUBSTITUTE(V$12," ","")),INDEX('Cleaned Google Form'!$A$1:$L$5000,MATCH(UPPER(SUBSTITUTE($D111," ","")),'Cleaned Google Form'!$A:$A,0),8),1),FALSE)),0,1),1)</f>
        <v>1</v>
      </c>
      <c r="W111" s="14">
        <f>IFERROR(IF(OR(IFERROR(FIND(W$13,INDEX('Cleaned Google Form'!$A$1:$L$5000,MATCH(UPPER(SUBSTITUTE('Main Template'!$D111," ","")),'Cleaned Google Form'!$A:$A,0),12),1),FALSE),AND(W$17=1,NOT(INDEX('Cleaned Google Form'!$A$1:$L$5000,MATCH(UPPER(SUBSTITUTE('Main Template'!$D111," ","")),'Cleaned Google Form'!$A:$A,0),6)="NO")),AND(W$17&gt;=26,NOT(INDEX('Cleaned Google Form'!$A$1:$L$5000,UPPER(SUBSTITUTE(MATCH(UPPER(SUBSTITUTE($D111," ","")),'Cleaned Google Form'!$A:$A,0)," ","")),7)="NO")),IFERROR(FIND(UPPER(SUBSTITUTE(W$12," ","")),INDEX('Cleaned Google Form'!$A$1:$L$5000,MATCH(UPPER(SUBSTITUTE($D111," ","")),'Cleaned Google Form'!$A:$A,0),8),1),FALSE)),0,1),1)</f>
        <v>1</v>
      </c>
      <c r="X111" s="14">
        <f>IFERROR(IF(OR(IFERROR(FIND(X$13,INDEX('Cleaned Google Form'!$A$1:$L$5000,MATCH(UPPER(SUBSTITUTE('Main Template'!$D111," ","")),'Cleaned Google Form'!$A:$A,0),12),1),FALSE),AND(X$17=1,NOT(INDEX('Cleaned Google Form'!$A$1:$L$5000,MATCH(UPPER(SUBSTITUTE('Main Template'!$D111," ","")),'Cleaned Google Form'!$A:$A,0),6)="NO")),AND(X$17&gt;=26,NOT(INDEX('Cleaned Google Form'!$A$1:$L$5000,UPPER(SUBSTITUTE(MATCH(UPPER(SUBSTITUTE($D111," ","")),'Cleaned Google Form'!$A:$A,0)," ","")),7)="NO")),IFERROR(FIND(UPPER(SUBSTITUTE(X$12," ","")),INDEX('Cleaned Google Form'!$A$1:$L$5000,MATCH(UPPER(SUBSTITUTE($D111," ","")),'Cleaned Google Form'!$A:$A,0),8),1),FALSE)),0,1),1)</f>
        <v>1</v>
      </c>
      <c r="Y111" s="14">
        <f>IFERROR(IF(OR(IFERROR(FIND(Y$13,INDEX('Cleaned Google Form'!$A$1:$L$5000,MATCH(UPPER(SUBSTITUTE('Main Template'!$D111," ","")),'Cleaned Google Form'!$A:$A,0),12),1),FALSE),AND(Y$17=1,NOT(INDEX('Cleaned Google Form'!$A$1:$L$5000,MATCH(UPPER(SUBSTITUTE('Main Template'!$D111," ","")),'Cleaned Google Form'!$A:$A,0),6)="NO")),AND(Y$17&gt;=26,NOT(INDEX('Cleaned Google Form'!$A$1:$L$5000,UPPER(SUBSTITUTE(MATCH(UPPER(SUBSTITUTE($D111," ","")),'Cleaned Google Form'!$A:$A,0)," ","")),7)="NO")),IFERROR(FIND(UPPER(SUBSTITUTE(Y$12," ","")),INDEX('Cleaned Google Form'!$A$1:$L$5000,MATCH(UPPER(SUBSTITUTE($D111," ","")),'Cleaned Google Form'!$A:$A,0),8),1),FALSE)),0,1),1)</f>
        <v>1</v>
      </c>
      <c r="Z111" s="14">
        <f>IFERROR(IF(OR(IFERROR(FIND(Z$13,INDEX('Cleaned Google Form'!$A$1:$L$5000,MATCH(UPPER(SUBSTITUTE('Main Template'!$D111," ","")),'Cleaned Google Form'!$A:$A,0),12),1),FALSE),AND(Z$17=1,NOT(INDEX('Cleaned Google Form'!$A$1:$L$5000,MATCH(UPPER(SUBSTITUTE('Main Template'!$D111," ","")),'Cleaned Google Form'!$A:$A,0),6)="NO")),AND(Z$17&gt;=26,NOT(INDEX('Cleaned Google Form'!$A$1:$L$5000,UPPER(SUBSTITUTE(MATCH(UPPER(SUBSTITUTE($D111," ","")),'Cleaned Google Form'!$A:$A,0)," ","")),7)="NO")),IFERROR(FIND(UPPER(SUBSTITUTE(Z$12," ","")),INDEX('Cleaned Google Form'!$A$1:$L$5000,MATCH(UPPER(SUBSTITUTE($D111," ","")),'Cleaned Google Form'!$A:$A,0),8),1),FALSE)),0,1),1)</f>
        <v>1</v>
      </c>
      <c r="AA111" s="14">
        <f>IFERROR(IF(OR(IFERROR(FIND(AA$13,INDEX('Cleaned Google Form'!$A$1:$L$5000,MATCH(UPPER(SUBSTITUTE('Main Template'!$D111," ","")),'Cleaned Google Form'!$A:$A,0),12),1),FALSE),AND(AA$17=1,NOT(INDEX('Cleaned Google Form'!$A$1:$L$5000,MATCH(UPPER(SUBSTITUTE('Main Template'!$D111," ","")),'Cleaned Google Form'!$A:$A,0),6)="NO")),AND(AA$17&gt;=26,NOT(INDEX('Cleaned Google Form'!$A$1:$L$5000,UPPER(SUBSTITUTE(MATCH(UPPER(SUBSTITUTE($D111," ","")),'Cleaned Google Form'!$A:$A,0)," ","")),7)="NO")),IFERROR(FIND(UPPER(SUBSTITUTE(AA$12," ","")),INDEX('Cleaned Google Form'!$A$1:$L$5000,MATCH(UPPER(SUBSTITUTE($D111," ","")),'Cleaned Google Form'!$A:$A,0),8),1),FALSE)),0,1),1)</f>
        <v>1</v>
      </c>
      <c r="AB111" s="14">
        <f>IFERROR(IF(OR(IFERROR(FIND(AB$13,INDEX('Cleaned Google Form'!$A$1:$L$5000,MATCH(UPPER(SUBSTITUTE('Main Template'!$D111," ","")),'Cleaned Google Form'!$A:$A,0),12),1),FALSE),AND(AB$17=1,NOT(INDEX('Cleaned Google Form'!$A$1:$L$5000,MATCH(UPPER(SUBSTITUTE('Main Template'!$D111," ","")),'Cleaned Google Form'!$A:$A,0),6)="NO")),AND(AB$17&gt;=26,NOT(INDEX('Cleaned Google Form'!$A$1:$L$5000,UPPER(SUBSTITUTE(MATCH(UPPER(SUBSTITUTE($D111," ","")),'Cleaned Google Form'!$A:$A,0)," ","")),7)="NO")),IFERROR(FIND(UPPER(SUBSTITUTE(AB$12," ","")),INDEX('Cleaned Google Form'!$A$1:$L$5000,MATCH(UPPER(SUBSTITUTE($D111," ","")),'Cleaned Google Form'!$A:$A,0),8),1),FALSE)),0,1),1)</f>
        <v>1</v>
      </c>
      <c r="AC111" s="14">
        <f>IFERROR(IF(OR(IFERROR(FIND(AC$13,INDEX('Cleaned Google Form'!$A$1:$L$5000,MATCH(UPPER(SUBSTITUTE('Main Template'!$D111," ","")),'Cleaned Google Form'!$A:$A,0),12),1),FALSE),AND(AC$17=1,NOT(INDEX('Cleaned Google Form'!$A$1:$L$5000,MATCH(UPPER(SUBSTITUTE('Main Template'!$D111," ","")),'Cleaned Google Form'!$A:$A,0),6)="NO")),AND(AC$17&gt;=26,NOT(INDEX('Cleaned Google Form'!$A$1:$L$5000,UPPER(SUBSTITUTE(MATCH(UPPER(SUBSTITUTE($D111," ","")),'Cleaned Google Form'!$A:$A,0)," ","")),7)="NO")),IFERROR(FIND(UPPER(SUBSTITUTE(AC$12," ","")),INDEX('Cleaned Google Form'!$A$1:$L$5000,MATCH(UPPER(SUBSTITUTE($D111," ","")),'Cleaned Google Form'!$A:$A,0),8),1),FALSE)),0,1),1)</f>
        <v>1</v>
      </c>
      <c r="AD111" s="14">
        <f>IFERROR(IF(OR(IFERROR(FIND(AD$13,INDEX('Cleaned Google Form'!$A$1:$L$5000,MATCH(UPPER(SUBSTITUTE('Main Template'!$D111," ","")),'Cleaned Google Form'!$A:$A,0),12),1),FALSE),AND(AD$17=1,NOT(INDEX('Cleaned Google Form'!$A$1:$L$5000,MATCH(UPPER(SUBSTITUTE('Main Template'!$D111," ","")),'Cleaned Google Form'!$A:$A,0),6)="NO")),AND(AD$17&gt;=26,NOT(INDEX('Cleaned Google Form'!$A$1:$L$5000,UPPER(SUBSTITUTE(MATCH(UPPER(SUBSTITUTE($D111," ","")),'Cleaned Google Form'!$A:$A,0)," ","")),7)="NO")),IFERROR(FIND(UPPER(SUBSTITUTE(AD$12," ","")),INDEX('Cleaned Google Form'!$A$1:$L$5000,MATCH(UPPER(SUBSTITUTE($D111," ","")),'Cleaned Google Form'!$A:$A,0),8),1),FALSE)),0,1),1)</f>
        <v>1</v>
      </c>
      <c r="AE111" s="14">
        <f>IFERROR(IF(OR(IFERROR(FIND(AE$13,INDEX('Cleaned Google Form'!$A$1:$L$5000,MATCH(UPPER(SUBSTITUTE('Main Template'!$D111," ","")),'Cleaned Google Form'!$A:$A,0),12),1),FALSE),AND(AE$17=1,NOT(INDEX('Cleaned Google Form'!$A$1:$L$5000,MATCH(UPPER(SUBSTITUTE('Main Template'!$D111," ","")),'Cleaned Google Form'!$A:$A,0),6)="NO")),AND(AE$17&gt;=26,NOT(INDEX('Cleaned Google Form'!$A$1:$L$5000,UPPER(SUBSTITUTE(MATCH(UPPER(SUBSTITUTE($D111," ","")),'Cleaned Google Form'!$A:$A,0)," ","")),7)="NO")),IFERROR(FIND(UPPER(SUBSTITUTE(AE$12," ","")),INDEX('Cleaned Google Form'!$A$1:$L$5000,MATCH(UPPER(SUBSTITUTE($D111," ","")),'Cleaned Google Form'!$A:$A,0),8),1),FALSE)),0,1),1)</f>
        <v>1</v>
      </c>
      <c r="AF111" s="14">
        <f>IFERROR(IF(OR(IFERROR(FIND(AF$13,INDEX('Cleaned Google Form'!$A$1:$L$5000,MATCH(UPPER(SUBSTITUTE('Main Template'!$D111," ","")),'Cleaned Google Form'!$A:$A,0),12),1),FALSE),AND(AF$17=1,NOT(INDEX('Cleaned Google Form'!$A$1:$L$5000,MATCH(UPPER(SUBSTITUTE('Main Template'!$D111," ","")),'Cleaned Google Form'!$A:$A,0),6)="NO")),AND(AF$17&gt;=26,NOT(INDEX('Cleaned Google Form'!$A$1:$L$5000,UPPER(SUBSTITUTE(MATCH(UPPER(SUBSTITUTE($D111," ","")),'Cleaned Google Form'!$A:$A,0)," ","")),7)="NO")),IFERROR(FIND(UPPER(SUBSTITUTE(AF$12," ","")),INDEX('Cleaned Google Form'!$A$1:$L$5000,MATCH(UPPER(SUBSTITUTE($D111," ","")),'Cleaned Google Form'!$A:$A,0),8),1),FALSE)),0,1),1)</f>
        <v>1</v>
      </c>
      <c r="AG111" s="14">
        <f>IFERROR(IF(OR(IFERROR(FIND(AG$13,INDEX('Cleaned Google Form'!$A$1:$L$5000,MATCH(UPPER(SUBSTITUTE('Main Template'!$D111," ","")),'Cleaned Google Form'!$A:$A,0),12),1),FALSE),AND(AG$17=1,NOT(INDEX('Cleaned Google Form'!$A$1:$L$5000,MATCH(UPPER(SUBSTITUTE('Main Template'!$D111," ","")),'Cleaned Google Form'!$A:$A,0),6)="NO")),AND(AG$17&gt;=26,NOT(INDEX('Cleaned Google Form'!$A$1:$L$5000,UPPER(SUBSTITUTE(MATCH(UPPER(SUBSTITUTE($D111," ","")),'Cleaned Google Form'!$A:$A,0)," ","")),7)="NO")),IFERROR(FIND(UPPER(SUBSTITUTE(AG$12," ","")),INDEX('Cleaned Google Form'!$A$1:$L$5000,MATCH(UPPER(SUBSTITUTE($D111," ","")),'Cleaned Google Form'!$A:$A,0),8),1),FALSE)),0,1),1)</f>
        <v>1</v>
      </c>
      <c r="AH111" s="14">
        <f>IFERROR(IF(OR(IFERROR(FIND(AH$13,INDEX('Cleaned Google Form'!$A$1:$L$5000,MATCH(UPPER(SUBSTITUTE('Main Template'!$D111," ","")),'Cleaned Google Form'!$A:$A,0),12),1),FALSE),AND(AH$17=1,NOT(INDEX('Cleaned Google Form'!$A$1:$L$5000,MATCH(UPPER(SUBSTITUTE('Main Template'!$D111," ","")),'Cleaned Google Form'!$A:$A,0),6)="NO")),AND(AH$17&gt;=26,NOT(INDEX('Cleaned Google Form'!$A$1:$L$5000,UPPER(SUBSTITUTE(MATCH(UPPER(SUBSTITUTE($D111," ","")),'Cleaned Google Form'!$A:$A,0)," ","")),7)="NO")),IFERROR(FIND(UPPER(SUBSTITUTE(AH$12," ","")),INDEX('Cleaned Google Form'!$A$1:$L$5000,MATCH(UPPER(SUBSTITUTE($D111," ","")),'Cleaned Google Form'!$A:$A,0),8),1),FALSE)),0,1),1)</f>
        <v>1</v>
      </c>
      <c r="AI111" s="14">
        <f>IFERROR(IF(OR(IFERROR(FIND(AI$13,INDEX('Cleaned Google Form'!$A$1:$L$5000,MATCH(UPPER(SUBSTITUTE('Main Template'!$D111," ","")),'Cleaned Google Form'!$A:$A,0),12),1),FALSE),AND(AI$17=1,NOT(INDEX('Cleaned Google Form'!$A$1:$L$5000,MATCH(UPPER(SUBSTITUTE('Main Template'!$D111," ","")),'Cleaned Google Form'!$A:$A,0),6)="NO")),AND(AI$17&gt;=26,NOT(INDEX('Cleaned Google Form'!$A$1:$L$5000,UPPER(SUBSTITUTE(MATCH(UPPER(SUBSTITUTE($D111," ","")),'Cleaned Google Form'!$A:$A,0)," ","")),7)="NO")),IFERROR(FIND(UPPER(SUBSTITUTE(AI$12," ","")),INDEX('Cleaned Google Form'!$A$1:$L$5000,MATCH(UPPER(SUBSTITUTE($D111," ","")),'Cleaned Google Form'!$A:$A,0),8),1),FALSE)),0,1),1)</f>
        <v>1</v>
      </c>
      <c r="AJ111" s="14">
        <f>IFERROR(IF(OR(IFERROR(FIND(AJ$13,INDEX('Cleaned Google Form'!$A$1:$L$5000,MATCH(UPPER(SUBSTITUTE('Main Template'!$D111," ","")),'Cleaned Google Form'!$A:$A,0),12),1),FALSE),AND(AJ$17=1,NOT(INDEX('Cleaned Google Form'!$A$1:$L$5000,MATCH(UPPER(SUBSTITUTE('Main Template'!$D111," ","")),'Cleaned Google Form'!$A:$A,0),6)="NO")),AND(AJ$17&gt;=26,NOT(INDEX('Cleaned Google Form'!$A$1:$L$5000,UPPER(SUBSTITUTE(MATCH(UPPER(SUBSTITUTE($D111," ","")),'Cleaned Google Form'!$A:$A,0)," ","")),7)="NO")),IFERROR(FIND(UPPER(SUBSTITUTE(AJ$12," ","")),INDEX('Cleaned Google Form'!$A$1:$L$5000,MATCH(UPPER(SUBSTITUTE($D111," ","")),'Cleaned Google Form'!$A:$A,0),8),1),FALSE)),0,1),1)</f>
        <v>1</v>
      </c>
      <c r="AK111" s="14">
        <f>IFERROR(IF(OR(IFERROR(FIND(AK$13,INDEX('Cleaned Google Form'!$A$1:$L$5000,MATCH(UPPER(SUBSTITUTE('Main Template'!$D111," ","")),'Cleaned Google Form'!$A:$A,0),12),1),FALSE),AND(AK$17=1,NOT(INDEX('Cleaned Google Form'!$A$1:$L$5000,MATCH(UPPER(SUBSTITUTE('Main Template'!$D111," ","")),'Cleaned Google Form'!$A:$A,0),6)="NO")),AND(AK$17&gt;=26,NOT(INDEX('Cleaned Google Form'!$A$1:$L$5000,UPPER(SUBSTITUTE(MATCH(UPPER(SUBSTITUTE($D111," ","")),'Cleaned Google Form'!$A:$A,0)," ","")),7)="NO")),IFERROR(FIND(UPPER(SUBSTITUTE(AK$12," ","")),INDEX('Cleaned Google Form'!$A$1:$L$5000,MATCH(UPPER(SUBSTITUTE($D111," ","")),'Cleaned Google Form'!$A:$A,0),8),1),FALSE)),0,1),1)</f>
        <v>1</v>
      </c>
      <c r="AL111" s="14">
        <f>IFERROR(IF(OR(IFERROR(FIND(AL$13,INDEX('Cleaned Google Form'!$A$1:$L$5000,MATCH(UPPER(SUBSTITUTE('Main Template'!$D111," ","")),'Cleaned Google Form'!$A:$A,0),12),1),FALSE),AND(AL$17=1,NOT(INDEX('Cleaned Google Form'!$A$1:$L$5000,MATCH(UPPER(SUBSTITUTE('Main Template'!$D111," ","")),'Cleaned Google Form'!$A:$A,0),6)="NO")),AND(AL$17&gt;=26,NOT(INDEX('Cleaned Google Form'!$A$1:$L$5000,UPPER(SUBSTITUTE(MATCH(UPPER(SUBSTITUTE($D111," ","")),'Cleaned Google Form'!$A:$A,0)," ","")),7)="NO")),IFERROR(FIND(UPPER(SUBSTITUTE(AL$12," ","")),INDEX('Cleaned Google Form'!$A$1:$L$5000,MATCH(UPPER(SUBSTITUTE($D111," ","")),'Cleaned Google Form'!$A:$A,0),8),1),FALSE)),0,1),1)</f>
        <v>1</v>
      </c>
      <c r="AM111" s="14">
        <f>IFERROR(IF(OR(IFERROR(FIND(AM$13,INDEX('Cleaned Google Form'!$A$1:$L$5000,MATCH(UPPER(SUBSTITUTE('Main Template'!$D111," ","")),'Cleaned Google Form'!$A:$A,0),12),1),FALSE),AND(AM$17=1,NOT(INDEX('Cleaned Google Form'!$A$1:$L$5000,MATCH(UPPER(SUBSTITUTE('Main Template'!$D111," ","")),'Cleaned Google Form'!$A:$A,0),6)="NO")),AND(AM$17&gt;=26,NOT(INDEX('Cleaned Google Form'!$A$1:$L$5000,UPPER(SUBSTITUTE(MATCH(UPPER(SUBSTITUTE($D111," ","")),'Cleaned Google Form'!$A:$A,0)," ","")),7)="NO")),IFERROR(FIND(UPPER(SUBSTITUTE(AM$12," ","")),INDEX('Cleaned Google Form'!$A$1:$L$5000,MATCH(UPPER(SUBSTITUTE($D111," ","")),'Cleaned Google Form'!$A:$A,0),8),1),FALSE)),0,1),1)</f>
        <v>1</v>
      </c>
      <c r="AN111" s="14">
        <f>IFERROR(IF(OR(IFERROR(FIND(AN$13,INDEX('Cleaned Google Form'!$A$1:$L$5000,MATCH(UPPER(SUBSTITUTE('Main Template'!$D111," ","")),'Cleaned Google Form'!$A:$A,0),12),1),FALSE),AND(AN$17=1,NOT(INDEX('Cleaned Google Form'!$A$1:$L$5000,MATCH(UPPER(SUBSTITUTE('Main Template'!$D111," ","")),'Cleaned Google Form'!$A:$A,0),6)="NO")),AND(AN$17&gt;=26,NOT(INDEX('Cleaned Google Form'!$A$1:$L$5000,UPPER(SUBSTITUTE(MATCH(UPPER(SUBSTITUTE($D111," ","")),'Cleaned Google Form'!$A:$A,0)," ","")),7)="NO")),IFERROR(FIND(UPPER(SUBSTITUTE(AN$12," ","")),INDEX('Cleaned Google Form'!$A$1:$L$5000,MATCH(UPPER(SUBSTITUTE($D111," ","")),'Cleaned Google Form'!$A:$A,0),8),1),FALSE)),0,1),1)</f>
        <v>1</v>
      </c>
    </row>
    <row r="112" spans="3:40">
      <c r="C112" s="4">
        <f t="shared" si="10"/>
        <v>95</v>
      </c>
      <c r="D112" s="4" t="s">
        <v>26</v>
      </c>
      <c r="E112" s="4">
        <f>IFERROR(IF(UPPER(VLOOKUP(UPPER(SUBSTITUTE(D112," ","")),'Cleaned Google Form'!$A$1:$L$5000,3,FALSE))="YES",1,0),0)</f>
        <v>1</v>
      </c>
      <c r="F112" s="4">
        <f>IFERROR(IF(VLOOKUP(UPPER(SUBSTITUTE(D112," ","")),'Cleaned Google Form'!$A$1:$L$5000,2,FALSE)="R1",1,0),0)</f>
        <v>1</v>
      </c>
      <c r="G112" s="4">
        <f>IFERROR(IF(VLOOKUP(UPPER(SUBSTITUTE(D112," ","")),'Cleaned Google Form'!$A$1:$L$5000,4,FALSE)="VGH",1,0),0)</f>
        <v>1</v>
      </c>
      <c r="H112" s="4">
        <f>IFERROR(IF(G112+IFERROR(IF(VLOOKUP(UPPER(SUBSTITUTE(D112," ","")),'Cleaned Google Form'!$A$1:$L$5000,3,FALSE)="SPH",1,0),0)=0,1,0),0)</f>
        <v>0</v>
      </c>
      <c r="I112" s="4">
        <f t="shared" si="11"/>
        <v>95</v>
      </c>
      <c r="J112" s="14">
        <f>IFERROR(IF(OR(IFERROR(FIND(J$13,INDEX('Cleaned Google Form'!$A$1:$L$5000,MATCH(UPPER(SUBSTITUTE('Main Template'!$D112," ","")),'Cleaned Google Form'!$A:$A,0),12),1),FALSE),AND(J$17=1,NOT(INDEX('Cleaned Google Form'!$A$1:$L$5000,MATCH(UPPER(SUBSTITUTE('Main Template'!$D112," ","")),'Cleaned Google Form'!$A:$A,0),6)="NO")),AND(J$17&gt;=26,NOT(INDEX('Cleaned Google Form'!$A$1:$L$5000,UPPER(SUBSTITUTE(MATCH(UPPER(SUBSTITUTE($D112," ","")),'Cleaned Google Form'!$A:$A,0)," ","")),7)="NO")),IFERROR(FIND(UPPER(SUBSTITUTE(J$12," ","")),INDEX('Cleaned Google Form'!$A$1:$L$5000,MATCH(UPPER(SUBSTITUTE($D112," ","")),'Cleaned Google Form'!$A:$A,0),8),1),FALSE)),0,1),1)</f>
        <v>0</v>
      </c>
      <c r="K112" s="14">
        <f>IFERROR(IF(OR(IFERROR(FIND(K$13,INDEX('Cleaned Google Form'!$A$1:$L$5000,MATCH(UPPER(SUBSTITUTE('Main Template'!$D112," ","")),'Cleaned Google Form'!$A:$A,0),12),1),FALSE),AND(K$17=1,NOT(INDEX('Cleaned Google Form'!$A$1:$L$5000,MATCH(UPPER(SUBSTITUTE('Main Template'!$D112," ","")),'Cleaned Google Form'!$A:$A,0),6)="NO")),AND(K$17&gt;=26,NOT(INDEX('Cleaned Google Form'!$A$1:$L$5000,UPPER(SUBSTITUTE(MATCH(UPPER(SUBSTITUTE($D112," ","")),'Cleaned Google Form'!$A:$A,0)," ","")),7)="NO")),IFERROR(FIND(UPPER(SUBSTITUTE(K$12," ","")),INDEX('Cleaned Google Form'!$A$1:$L$5000,MATCH(UPPER(SUBSTITUTE($D112," ","")),'Cleaned Google Form'!$A:$A,0),8),1),FALSE)),0,1),1)</f>
        <v>1</v>
      </c>
      <c r="L112" s="14">
        <f>IFERROR(IF(OR(IFERROR(FIND(L$13,INDEX('Cleaned Google Form'!$A$1:$L$5000,MATCH(UPPER(SUBSTITUTE('Main Template'!$D112," ","")),'Cleaned Google Form'!$A:$A,0),12),1),FALSE),AND(L$17=1,NOT(INDEX('Cleaned Google Form'!$A$1:$L$5000,MATCH(UPPER(SUBSTITUTE('Main Template'!$D112," ","")),'Cleaned Google Form'!$A:$A,0),6)="NO")),AND(L$17&gt;=26,NOT(INDEX('Cleaned Google Form'!$A$1:$L$5000,UPPER(SUBSTITUTE(MATCH(UPPER(SUBSTITUTE($D112," ","")),'Cleaned Google Form'!$A:$A,0)," ","")),7)="NO")),IFERROR(FIND(UPPER(SUBSTITUTE(L$12," ","")),INDEX('Cleaned Google Form'!$A$1:$L$5000,MATCH(UPPER(SUBSTITUTE($D112," ","")),'Cleaned Google Form'!$A:$A,0),8),1),FALSE)),0,1),1)</f>
        <v>1</v>
      </c>
      <c r="M112" s="14">
        <f>IFERROR(IF(OR(IFERROR(FIND(M$13,INDEX('Cleaned Google Form'!$A$1:$L$5000,MATCH(UPPER(SUBSTITUTE('Main Template'!$D112," ","")),'Cleaned Google Form'!$A:$A,0),12),1),FALSE),AND(M$17=1,NOT(INDEX('Cleaned Google Form'!$A$1:$L$5000,MATCH(UPPER(SUBSTITUTE('Main Template'!$D112," ","")),'Cleaned Google Form'!$A:$A,0),6)="NO")),AND(M$17&gt;=26,NOT(INDEX('Cleaned Google Form'!$A$1:$L$5000,UPPER(SUBSTITUTE(MATCH(UPPER(SUBSTITUTE($D112," ","")),'Cleaned Google Form'!$A:$A,0)," ","")),7)="NO")),IFERROR(FIND(UPPER(SUBSTITUTE(M$12," ","")),INDEX('Cleaned Google Form'!$A$1:$L$5000,MATCH(UPPER(SUBSTITUTE($D112," ","")),'Cleaned Google Form'!$A:$A,0),8),1),FALSE)),0,1),1)</f>
        <v>1</v>
      </c>
      <c r="N112" s="14">
        <f>IFERROR(IF(OR(IFERROR(FIND(N$13,INDEX('Cleaned Google Form'!$A$1:$L$5000,MATCH(UPPER(SUBSTITUTE('Main Template'!$D112," ","")),'Cleaned Google Form'!$A:$A,0),12),1),FALSE),AND(N$17=1,NOT(INDEX('Cleaned Google Form'!$A$1:$L$5000,MATCH(UPPER(SUBSTITUTE('Main Template'!$D112," ","")),'Cleaned Google Form'!$A:$A,0),6)="NO")),AND(N$17&gt;=26,NOT(INDEX('Cleaned Google Form'!$A$1:$L$5000,UPPER(SUBSTITUTE(MATCH(UPPER(SUBSTITUTE($D112," ","")),'Cleaned Google Form'!$A:$A,0)," ","")),7)="NO")),IFERROR(FIND(UPPER(SUBSTITUTE(N$12," ","")),INDEX('Cleaned Google Form'!$A$1:$L$5000,MATCH(UPPER(SUBSTITUTE($D112," ","")),'Cleaned Google Form'!$A:$A,0),8),1),FALSE)),0,1),1)</f>
        <v>1</v>
      </c>
      <c r="O112" s="14">
        <f>IFERROR(IF(OR(IFERROR(FIND(O$13,INDEX('Cleaned Google Form'!$A$1:$L$5000,MATCH(UPPER(SUBSTITUTE('Main Template'!$D112," ","")),'Cleaned Google Form'!$A:$A,0),12),1),FALSE),AND(O$17=1,NOT(INDEX('Cleaned Google Form'!$A$1:$L$5000,MATCH(UPPER(SUBSTITUTE('Main Template'!$D112," ","")),'Cleaned Google Form'!$A:$A,0),6)="NO")),AND(O$17&gt;=26,NOT(INDEX('Cleaned Google Form'!$A$1:$L$5000,UPPER(SUBSTITUTE(MATCH(UPPER(SUBSTITUTE($D112," ","")),'Cleaned Google Form'!$A:$A,0)," ","")),7)="NO")),IFERROR(FIND(UPPER(SUBSTITUTE(O$12," ","")),INDEX('Cleaned Google Form'!$A$1:$L$5000,MATCH(UPPER(SUBSTITUTE($D112," ","")),'Cleaned Google Form'!$A:$A,0),8),1),FALSE)),0,1),1)</f>
        <v>1</v>
      </c>
      <c r="P112" s="14">
        <f>IFERROR(IF(OR(IFERROR(FIND(P$13,INDEX('Cleaned Google Form'!$A$1:$L$5000,MATCH(UPPER(SUBSTITUTE('Main Template'!$D112," ","")),'Cleaned Google Form'!$A:$A,0),12),1),FALSE),AND(P$17=1,NOT(INDEX('Cleaned Google Form'!$A$1:$L$5000,MATCH(UPPER(SUBSTITUTE('Main Template'!$D112," ","")),'Cleaned Google Form'!$A:$A,0),6)="NO")),AND(P$17&gt;=26,NOT(INDEX('Cleaned Google Form'!$A$1:$L$5000,UPPER(SUBSTITUTE(MATCH(UPPER(SUBSTITUTE($D112," ","")),'Cleaned Google Form'!$A:$A,0)," ","")),7)="NO")),IFERROR(FIND(UPPER(SUBSTITUTE(P$12," ","")),INDEX('Cleaned Google Form'!$A$1:$L$5000,MATCH(UPPER(SUBSTITUTE($D112," ","")),'Cleaned Google Form'!$A:$A,0),8),1),FALSE)),0,1),1)</f>
        <v>1</v>
      </c>
      <c r="Q112" s="14">
        <f>IFERROR(IF(OR(IFERROR(FIND(Q$13,INDEX('Cleaned Google Form'!$A$1:$L$5000,MATCH(UPPER(SUBSTITUTE('Main Template'!$D112," ","")),'Cleaned Google Form'!$A:$A,0),12),1),FALSE),AND(Q$17=1,NOT(INDEX('Cleaned Google Form'!$A$1:$L$5000,MATCH(UPPER(SUBSTITUTE('Main Template'!$D112," ","")),'Cleaned Google Form'!$A:$A,0),6)="NO")),AND(Q$17&gt;=26,NOT(INDEX('Cleaned Google Form'!$A$1:$L$5000,UPPER(SUBSTITUTE(MATCH(UPPER(SUBSTITUTE($D112," ","")),'Cleaned Google Form'!$A:$A,0)," ","")),7)="NO")),IFERROR(FIND(UPPER(SUBSTITUTE(Q$12," ","")),INDEX('Cleaned Google Form'!$A$1:$L$5000,MATCH(UPPER(SUBSTITUTE($D112," ","")),'Cleaned Google Form'!$A:$A,0),8),1),FALSE)),0,1),1)</f>
        <v>1</v>
      </c>
      <c r="R112" s="14">
        <f>IFERROR(IF(OR(IFERROR(FIND(R$13,INDEX('Cleaned Google Form'!$A$1:$L$5000,MATCH(UPPER(SUBSTITUTE('Main Template'!$D112," ","")),'Cleaned Google Form'!$A:$A,0),12),1),FALSE),AND(R$17=1,NOT(INDEX('Cleaned Google Form'!$A$1:$L$5000,MATCH(UPPER(SUBSTITUTE('Main Template'!$D112," ","")),'Cleaned Google Form'!$A:$A,0),6)="NO")),AND(R$17&gt;=26,NOT(INDEX('Cleaned Google Form'!$A$1:$L$5000,UPPER(SUBSTITUTE(MATCH(UPPER(SUBSTITUTE($D112," ","")),'Cleaned Google Form'!$A:$A,0)," ","")),7)="NO")),IFERROR(FIND(UPPER(SUBSTITUTE(R$12," ","")),INDEX('Cleaned Google Form'!$A$1:$L$5000,MATCH(UPPER(SUBSTITUTE($D112," ","")),'Cleaned Google Form'!$A:$A,0),8),1),FALSE)),0,1),1)</f>
        <v>1</v>
      </c>
      <c r="S112" s="14">
        <f>IFERROR(IF(OR(IFERROR(FIND(S$13,INDEX('Cleaned Google Form'!$A$1:$L$5000,MATCH(UPPER(SUBSTITUTE('Main Template'!$D112," ","")),'Cleaned Google Form'!$A:$A,0),12),1),FALSE),AND(S$17=1,NOT(INDEX('Cleaned Google Form'!$A$1:$L$5000,MATCH(UPPER(SUBSTITUTE('Main Template'!$D112," ","")),'Cleaned Google Form'!$A:$A,0),6)="NO")),AND(S$17&gt;=26,NOT(INDEX('Cleaned Google Form'!$A$1:$L$5000,UPPER(SUBSTITUTE(MATCH(UPPER(SUBSTITUTE($D112," ","")),'Cleaned Google Form'!$A:$A,0)," ","")),7)="NO")),IFERROR(FIND(UPPER(SUBSTITUTE(S$12," ","")),INDEX('Cleaned Google Form'!$A$1:$L$5000,MATCH(UPPER(SUBSTITUTE($D112," ","")),'Cleaned Google Form'!$A:$A,0),8),1),FALSE)),0,1),1)</f>
        <v>1</v>
      </c>
      <c r="T112" s="14">
        <f>IFERROR(IF(OR(IFERROR(FIND(T$13,INDEX('Cleaned Google Form'!$A$1:$L$5000,MATCH(UPPER(SUBSTITUTE('Main Template'!$D112," ","")),'Cleaned Google Form'!$A:$A,0),12),1),FALSE),AND(T$17=1,NOT(INDEX('Cleaned Google Form'!$A$1:$L$5000,MATCH(UPPER(SUBSTITUTE('Main Template'!$D112," ","")),'Cleaned Google Form'!$A:$A,0),6)="NO")),AND(T$17&gt;=26,NOT(INDEX('Cleaned Google Form'!$A$1:$L$5000,UPPER(SUBSTITUTE(MATCH(UPPER(SUBSTITUTE($D112," ","")),'Cleaned Google Form'!$A:$A,0)," ","")),7)="NO")),IFERROR(FIND(UPPER(SUBSTITUTE(T$12," ","")),INDEX('Cleaned Google Form'!$A$1:$L$5000,MATCH(UPPER(SUBSTITUTE($D112," ","")),'Cleaned Google Form'!$A:$A,0),8),1),FALSE)),0,1),1)</f>
        <v>1</v>
      </c>
      <c r="U112" s="14">
        <f>IFERROR(IF(OR(IFERROR(FIND(U$13,INDEX('Cleaned Google Form'!$A$1:$L$5000,MATCH(UPPER(SUBSTITUTE('Main Template'!$D112," ","")),'Cleaned Google Form'!$A:$A,0),12),1),FALSE),AND(U$17=1,NOT(INDEX('Cleaned Google Form'!$A$1:$L$5000,MATCH(UPPER(SUBSTITUTE('Main Template'!$D112," ","")),'Cleaned Google Form'!$A:$A,0),6)="NO")),AND(U$17&gt;=26,NOT(INDEX('Cleaned Google Form'!$A$1:$L$5000,UPPER(SUBSTITUTE(MATCH(UPPER(SUBSTITUTE($D112," ","")),'Cleaned Google Form'!$A:$A,0)," ","")),7)="NO")),IFERROR(FIND(UPPER(SUBSTITUTE(U$12," ","")),INDEX('Cleaned Google Form'!$A$1:$L$5000,MATCH(UPPER(SUBSTITUTE($D112," ","")),'Cleaned Google Form'!$A:$A,0),8),1),FALSE)),0,1),1)</f>
        <v>1</v>
      </c>
      <c r="V112" s="14">
        <f>IFERROR(IF(OR(IFERROR(FIND(V$13,INDEX('Cleaned Google Form'!$A$1:$L$5000,MATCH(UPPER(SUBSTITUTE('Main Template'!$D112," ","")),'Cleaned Google Form'!$A:$A,0),12),1),FALSE),AND(V$17=1,NOT(INDEX('Cleaned Google Form'!$A$1:$L$5000,MATCH(UPPER(SUBSTITUTE('Main Template'!$D112," ","")),'Cleaned Google Form'!$A:$A,0),6)="NO")),AND(V$17&gt;=26,NOT(INDEX('Cleaned Google Form'!$A$1:$L$5000,UPPER(SUBSTITUTE(MATCH(UPPER(SUBSTITUTE($D112," ","")),'Cleaned Google Form'!$A:$A,0)," ","")),7)="NO")),IFERROR(FIND(UPPER(SUBSTITUTE(V$12," ","")),INDEX('Cleaned Google Form'!$A$1:$L$5000,MATCH(UPPER(SUBSTITUTE($D112," ","")),'Cleaned Google Form'!$A:$A,0),8),1),FALSE)),0,1),1)</f>
        <v>1</v>
      </c>
      <c r="W112" s="14">
        <f>IFERROR(IF(OR(IFERROR(FIND(W$13,INDEX('Cleaned Google Form'!$A$1:$L$5000,MATCH(UPPER(SUBSTITUTE('Main Template'!$D112," ","")),'Cleaned Google Form'!$A:$A,0),12),1),FALSE),AND(W$17=1,NOT(INDEX('Cleaned Google Form'!$A$1:$L$5000,MATCH(UPPER(SUBSTITUTE('Main Template'!$D112," ","")),'Cleaned Google Form'!$A:$A,0),6)="NO")),AND(W$17&gt;=26,NOT(INDEX('Cleaned Google Form'!$A$1:$L$5000,UPPER(SUBSTITUTE(MATCH(UPPER(SUBSTITUTE($D112," ","")),'Cleaned Google Form'!$A:$A,0)," ","")),7)="NO")),IFERROR(FIND(UPPER(SUBSTITUTE(W$12," ","")),INDEX('Cleaned Google Form'!$A$1:$L$5000,MATCH(UPPER(SUBSTITUTE($D112," ","")),'Cleaned Google Form'!$A:$A,0),8),1),FALSE)),0,1),1)</f>
        <v>1</v>
      </c>
      <c r="X112" s="14">
        <f>IFERROR(IF(OR(IFERROR(FIND(X$13,INDEX('Cleaned Google Form'!$A$1:$L$5000,MATCH(UPPER(SUBSTITUTE('Main Template'!$D112," ","")),'Cleaned Google Form'!$A:$A,0),12),1),FALSE),AND(X$17=1,NOT(INDEX('Cleaned Google Form'!$A$1:$L$5000,MATCH(UPPER(SUBSTITUTE('Main Template'!$D112," ","")),'Cleaned Google Form'!$A:$A,0),6)="NO")),AND(X$17&gt;=26,NOT(INDEX('Cleaned Google Form'!$A$1:$L$5000,UPPER(SUBSTITUTE(MATCH(UPPER(SUBSTITUTE($D112," ","")),'Cleaned Google Form'!$A:$A,0)," ","")),7)="NO")),IFERROR(FIND(UPPER(SUBSTITUTE(X$12," ","")),INDEX('Cleaned Google Form'!$A$1:$L$5000,MATCH(UPPER(SUBSTITUTE($D112," ","")),'Cleaned Google Form'!$A:$A,0),8),1),FALSE)),0,1),1)</f>
        <v>1</v>
      </c>
      <c r="Y112" s="14">
        <f>IFERROR(IF(OR(IFERROR(FIND(Y$13,INDEX('Cleaned Google Form'!$A$1:$L$5000,MATCH(UPPER(SUBSTITUTE('Main Template'!$D112," ","")),'Cleaned Google Form'!$A:$A,0),12),1),FALSE),AND(Y$17=1,NOT(INDEX('Cleaned Google Form'!$A$1:$L$5000,MATCH(UPPER(SUBSTITUTE('Main Template'!$D112," ","")),'Cleaned Google Form'!$A:$A,0),6)="NO")),AND(Y$17&gt;=26,NOT(INDEX('Cleaned Google Form'!$A$1:$L$5000,UPPER(SUBSTITUTE(MATCH(UPPER(SUBSTITUTE($D112," ","")),'Cleaned Google Form'!$A:$A,0)," ","")),7)="NO")),IFERROR(FIND(UPPER(SUBSTITUTE(Y$12," ","")),INDEX('Cleaned Google Form'!$A$1:$L$5000,MATCH(UPPER(SUBSTITUTE($D112," ","")),'Cleaned Google Form'!$A:$A,0),8),1),FALSE)),0,1),1)</f>
        <v>1</v>
      </c>
      <c r="Z112" s="14">
        <f>IFERROR(IF(OR(IFERROR(FIND(Z$13,INDEX('Cleaned Google Form'!$A$1:$L$5000,MATCH(UPPER(SUBSTITUTE('Main Template'!$D112," ","")),'Cleaned Google Form'!$A:$A,0),12),1),FALSE),AND(Z$17=1,NOT(INDEX('Cleaned Google Form'!$A$1:$L$5000,MATCH(UPPER(SUBSTITUTE('Main Template'!$D112," ","")),'Cleaned Google Form'!$A:$A,0),6)="NO")),AND(Z$17&gt;=26,NOT(INDEX('Cleaned Google Form'!$A$1:$L$5000,UPPER(SUBSTITUTE(MATCH(UPPER(SUBSTITUTE($D112," ","")),'Cleaned Google Form'!$A:$A,0)," ","")),7)="NO")),IFERROR(FIND(UPPER(SUBSTITUTE(Z$12," ","")),INDEX('Cleaned Google Form'!$A$1:$L$5000,MATCH(UPPER(SUBSTITUTE($D112," ","")),'Cleaned Google Form'!$A:$A,0),8),1),FALSE)),0,1),1)</f>
        <v>1</v>
      </c>
      <c r="AA112" s="14">
        <f>IFERROR(IF(OR(IFERROR(FIND(AA$13,INDEX('Cleaned Google Form'!$A$1:$L$5000,MATCH(UPPER(SUBSTITUTE('Main Template'!$D112," ","")),'Cleaned Google Form'!$A:$A,0),12),1),FALSE),AND(AA$17=1,NOT(INDEX('Cleaned Google Form'!$A$1:$L$5000,MATCH(UPPER(SUBSTITUTE('Main Template'!$D112," ","")),'Cleaned Google Form'!$A:$A,0),6)="NO")),AND(AA$17&gt;=26,NOT(INDEX('Cleaned Google Form'!$A$1:$L$5000,UPPER(SUBSTITUTE(MATCH(UPPER(SUBSTITUTE($D112," ","")),'Cleaned Google Form'!$A:$A,0)," ","")),7)="NO")),IFERROR(FIND(UPPER(SUBSTITUTE(AA$12," ","")),INDEX('Cleaned Google Form'!$A$1:$L$5000,MATCH(UPPER(SUBSTITUTE($D112," ","")),'Cleaned Google Form'!$A:$A,0),8),1),FALSE)),0,1),1)</f>
        <v>1</v>
      </c>
      <c r="AB112" s="14">
        <f>IFERROR(IF(OR(IFERROR(FIND(AB$13,INDEX('Cleaned Google Form'!$A$1:$L$5000,MATCH(UPPER(SUBSTITUTE('Main Template'!$D112," ","")),'Cleaned Google Form'!$A:$A,0),12),1),FALSE),AND(AB$17=1,NOT(INDEX('Cleaned Google Form'!$A$1:$L$5000,MATCH(UPPER(SUBSTITUTE('Main Template'!$D112," ","")),'Cleaned Google Form'!$A:$A,0),6)="NO")),AND(AB$17&gt;=26,NOT(INDEX('Cleaned Google Form'!$A$1:$L$5000,UPPER(SUBSTITUTE(MATCH(UPPER(SUBSTITUTE($D112," ","")),'Cleaned Google Form'!$A:$A,0)," ","")),7)="NO")),IFERROR(FIND(UPPER(SUBSTITUTE(AB$12," ","")),INDEX('Cleaned Google Form'!$A$1:$L$5000,MATCH(UPPER(SUBSTITUTE($D112," ","")),'Cleaned Google Form'!$A:$A,0),8),1),FALSE)),0,1),1)</f>
        <v>0</v>
      </c>
      <c r="AC112" s="14">
        <f>IFERROR(IF(OR(IFERROR(FIND(AC$13,INDEX('Cleaned Google Form'!$A$1:$L$5000,MATCH(UPPER(SUBSTITUTE('Main Template'!$D112," ","")),'Cleaned Google Form'!$A:$A,0),12),1),FALSE),AND(AC$17=1,NOT(INDEX('Cleaned Google Form'!$A$1:$L$5000,MATCH(UPPER(SUBSTITUTE('Main Template'!$D112," ","")),'Cleaned Google Form'!$A:$A,0),6)="NO")),AND(AC$17&gt;=26,NOT(INDEX('Cleaned Google Form'!$A$1:$L$5000,UPPER(SUBSTITUTE(MATCH(UPPER(SUBSTITUTE($D112," ","")),'Cleaned Google Form'!$A:$A,0)," ","")),7)="NO")),IFERROR(FIND(UPPER(SUBSTITUTE(AC$12," ","")),INDEX('Cleaned Google Form'!$A$1:$L$5000,MATCH(UPPER(SUBSTITUTE($D112," ","")),'Cleaned Google Form'!$A:$A,0),8),1),FALSE)),0,1),1)</f>
        <v>0</v>
      </c>
      <c r="AD112" s="14">
        <f>IFERROR(IF(OR(IFERROR(FIND(AD$13,INDEX('Cleaned Google Form'!$A$1:$L$5000,MATCH(UPPER(SUBSTITUTE('Main Template'!$D112," ","")),'Cleaned Google Form'!$A:$A,0),12),1),FALSE),AND(AD$17=1,NOT(INDEX('Cleaned Google Form'!$A$1:$L$5000,MATCH(UPPER(SUBSTITUTE('Main Template'!$D112," ","")),'Cleaned Google Form'!$A:$A,0),6)="NO")),AND(AD$17&gt;=26,NOT(INDEX('Cleaned Google Form'!$A$1:$L$5000,UPPER(SUBSTITUTE(MATCH(UPPER(SUBSTITUTE($D112," ","")),'Cleaned Google Form'!$A:$A,0)," ","")),7)="NO")),IFERROR(FIND(UPPER(SUBSTITUTE(AD$12," ","")),INDEX('Cleaned Google Form'!$A$1:$L$5000,MATCH(UPPER(SUBSTITUTE($D112," ","")),'Cleaned Google Form'!$A:$A,0),8),1),FALSE)),0,1),1)</f>
        <v>0</v>
      </c>
      <c r="AE112" s="14">
        <f>IFERROR(IF(OR(IFERROR(FIND(AE$13,INDEX('Cleaned Google Form'!$A$1:$L$5000,MATCH(UPPER(SUBSTITUTE('Main Template'!$D112," ","")),'Cleaned Google Form'!$A:$A,0),12),1),FALSE),AND(AE$17=1,NOT(INDEX('Cleaned Google Form'!$A$1:$L$5000,MATCH(UPPER(SUBSTITUTE('Main Template'!$D112," ","")),'Cleaned Google Form'!$A:$A,0),6)="NO")),AND(AE$17&gt;=26,NOT(INDEX('Cleaned Google Form'!$A$1:$L$5000,UPPER(SUBSTITUTE(MATCH(UPPER(SUBSTITUTE($D112," ","")),'Cleaned Google Form'!$A:$A,0)," ","")),7)="NO")),IFERROR(FIND(UPPER(SUBSTITUTE(AE$12," ","")),INDEX('Cleaned Google Form'!$A$1:$L$5000,MATCH(UPPER(SUBSTITUTE($D112," ","")),'Cleaned Google Form'!$A:$A,0),8),1),FALSE)),0,1),1)</f>
        <v>0</v>
      </c>
      <c r="AF112" s="14">
        <f>IFERROR(IF(OR(IFERROR(FIND(AF$13,INDEX('Cleaned Google Form'!$A$1:$L$5000,MATCH(UPPER(SUBSTITUTE('Main Template'!$D112," ","")),'Cleaned Google Form'!$A:$A,0),12),1),FALSE),AND(AF$17=1,NOT(INDEX('Cleaned Google Form'!$A$1:$L$5000,MATCH(UPPER(SUBSTITUTE('Main Template'!$D112," ","")),'Cleaned Google Form'!$A:$A,0),6)="NO")),AND(AF$17&gt;=26,NOT(INDEX('Cleaned Google Form'!$A$1:$L$5000,UPPER(SUBSTITUTE(MATCH(UPPER(SUBSTITUTE($D112," ","")),'Cleaned Google Form'!$A:$A,0)," ","")),7)="NO")),IFERROR(FIND(UPPER(SUBSTITUTE(AF$12," ","")),INDEX('Cleaned Google Form'!$A$1:$L$5000,MATCH(UPPER(SUBSTITUTE($D112," ","")),'Cleaned Google Form'!$A:$A,0),8),1),FALSE)),0,1),1)</f>
        <v>0</v>
      </c>
      <c r="AG112" s="14">
        <f>IFERROR(IF(OR(IFERROR(FIND(AG$13,INDEX('Cleaned Google Form'!$A$1:$L$5000,MATCH(UPPER(SUBSTITUTE('Main Template'!$D112," ","")),'Cleaned Google Form'!$A:$A,0),12),1),FALSE),AND(AG$17=1,NOT(INDEX('Cleaned Google Form'!$A$1:$L$5000,MATCH(UPPER(SUBSTITUTE('Main Template'!$D112," ","")),'Cleaned Google Form'!$A:$A,0),6)="NO")),AND(AG$17&gt;=26,NOT(INDEX('Cleaned Google Form'!$A$1:$L$5000,UPPER(SUBSTITUTE(MATCH(UPPER(SUBSTITUTE($D112," ","")),'Cleaned Google Form'!$A:$A,0)," ","")),7)="NO")),IFERROR(FIND(UPPER(SUBSTITUTE(AG$12," ","")),INDEX('Cleaned Google Form'!$A$1:$L$5000,MATCH(UPPER(SUBSTITUTE($D112," ","")),'Cleaned Google Form'!$A:$A,0),8),1),FALSE)),0,1),1)</f>
        <v>0</v>
      </c>
      <c r="AH112" s="14">
        <f>IFERROR(IF(OR(IFERROR(FIND(AH$13,INDEX('Cleaned Google Form'!$A$1:$L$5000,MATCH(UPPER(SUBSTITUTE('Main Template'!$D112," ","")),'Cleaned Google Form'!$A:$A,0),12),1),FALSE),AND(AH$17=1,NOT(INDEX('Cleaned Google Form'!$A$1:$L$5000,MATCH(UPPER(SUBSTITUTE('Main Template'!$D112," ","")),'Cleaned Google Form'!$A:$A,0),6)="NO")),AND(AH$17&gt;=26,NOT(INDEX('Cleaned Google Form'!$A$1:$L$5000,UPPER(SUBSTITUTE(MATCH(UPPER(SUBSTITUTE($D112," ","")),'Cleaned Google Form'!$A:$A,0)," ","")),7)="NO")),IFERROR(FIND(UPPER(SUBSTITUTE(AH$12," ","")),INDEX('Cleaned Google Form'!$A$1:$L$5000,MATCH(UPPER(SUBSTITUTE($D112," ","")),'Cleaned Google Form'!$A:$A,0),8),1),FALSE)),0,1),1)</f>
        <v>0</v>
      </c>
      <c r="AI112" s="14">
        <f>IFERROR(IF(OR(IFERROR(FIND(AI$13,INDEX('Cleaned Google Form'!$A$1:$L$5000,MATCH(UPPER(SUBSTITUTE('Main Template'!$D112," ","")),'Cleaned Google Form'!$A:$A,0),12),1),FALSE),AND(AI$17=1,NOT(INDEX('Cleaned Google Form'!$A$1:$L$5000,MATCH(UPPER(SUBSTITUTE('Main Template'!$D112," ","")),'Cleaned Google Form'!$A:$A,0),6)="NO")),AND(AI$17&gt;=26,NOT(INDEX('Cleaned Google Form'!$A$1:$L$5000,UPPER(SUBSTITUTE(MATCH(UPPER(SUBSTITUTE($D112," ","")),'Cleaned Google Form'!$A:$A,0)," ","")),7)="NO")),IFERROR(FIND(UPPER(SUBSTITUTE(AI$12," ","")),INDEX('Cleaned Google Form'!$A$1:$L$5000,MATCH(UPPER(SUBSTITUTE($D112," ","")),'Cleaned Google Form'!$A:$A,0),8),1),FALSE)),0,1),1)</f>
        <v>0</v>
      </c>
      <c r="AJ112" s="14">
        <f>IFERROR(IF(OR(IFERROR(FIND(AJ$13,INDEX('Cleaned Google Form'!$A$1:$L$5000,MATCH(UPPER(SUBSTITUTE('Main Template'!$D112," ","")),'Cleaned Google Form'!$A:$A,0),12),1),FALSE),AND(AJ$17=1,NOT(INDEX('Cleaned Google Form'!$A$1:$L$5000,MATCH(UPPER(SUBSTITUTE('Main Template'!$D112," ","")),'Cleaned Google Form'!$A:$A,0),6)="NO")),AND(AJ$17&gt;=26,NOT(INDEX('Cleaned Google Form'!$A$1:$L$5000,UPPER(SUBSTITUTE(MATCH(UPPER(SUBSTITUTE($D112," ","")),'Cleaned Google Form'!$A:$A,0)," ","")),7)="NO")),IFERROR(FIND(UPPER(SUBSTITUTE(AJ$12," ","")),INDEX('Cleaned Google Form'!$A$1:$L$5000,MATCH(UPPER(SUBSTITUTE($D112," ","")),'Cleaned Google Form'!$A:$A,0),8),1),FALSE)),0,1),1)</f>
        <v>0</v>
      </c>
      <c r="AK112" s="14">
        <f>IFERROR(IF(OR(IFERROR(FIND(AK$13,INDEX('Cleaned Google Form'!$A$1:$L$5000,MATCH(UPPER(SUBSTITUTE('Main Template'!$D112," ","")),'Cleaned Google Form'!$A:$A,0),12),1),FALSE),AND(AK$17=1,NOT(INDEX('Cleaned Google Form'!$A$1:$L$5000,MATCH(UPPER(SUBSTITUTE('Main Template'!$D112," ","")),'Cleaned Google Form'!$A:$A,0),6)="NO")),AND(AK$17&gt;=26,NOT(INDEX('Cleaned Google Form'!$A$1:$L$5000,UPPER(SUBSTITUTE(MATCH(UPPER(SUBSTITUTE($D112," ","")),'Cleaned Google Form'!$A:$A,0)," ","")),7)="NO")),IFERROR(FIND(UPPER(SUBSTITUTE(AK$12," ","")),INDEX('Cleaned Google Form'!$A$1:$L$5000,MATCH(UPPER(SUBSTITUTE($D112," ","")),'Cleaned Google Form'!$A:$A,0),8),1),FALSE)),0,1),1)</f>
        <v>0</v>
      </c>
      <c r="AL112" s="14">
        <f>IFERROR(IF(OR(IFERROR(FIND(AL$13,INDEX('Cleaned Google Form'!$A$1:$L$5000,MATCH(UPPER(SUBSTITUTE('Main Template'!$D112," ","")),'Cleaned Google Form'!$A:$A,0),12),1),FALSE),AND(AL$17=1,NOT(INDEX('Cleaned Google Form'!$A$1:$L$5000,MATCH(UPPER(SUBSTITUTE('Main Template'!$D112," ","")),'Cleaned Google Form'!$A:$A,0),6)="NO")),AND(AL$17&gt;=26,NOT(INDEX('Cleaned Google Form'!$A$1:$L$5000,UPPER(SUBSTITUTE(MATCH(UPPER(SUBSTITUTE($D112," ","")),'Cleaned Google Form'!$A:$A,0)," ","")),7)="NO")),IFERROR(FIND(UPPER(SUBSTITUTE(AL$12," ","")),INDEX('Cleaned Google Form'!$A$1:$L$5000,MATCH(UPPER(SUBSTITUTE($D112," ","")),'Cleaned Google Form'!$A:$A,0),8),1),FALSE)),0,1),1)</f>
        <v>0</v>
      </c>
      <c r="AM112" s="14">
        <f>IFERROR(IF(OR(IFERROR(FIND(AM$13,INDEX('Cleaned Google Form'!$A$1:$L$5000,MATCH(UPPER(SUBSTITUTE('Main Template'!$D112," ","")),'Cleaned Google Form'!$A:$A,0),12),1),FALSE),AND(AM$17=1,NOT(INDEX('Cleaned Google Form'!$A$1:$L$5000,MATCH(UPPER(SUBSTITUTE('Main Template'!$D112," ","")),'Cleaned Google Form'!$A:$A,0),6)="NO")),AND(AM$17&gt;=26,NOT(INDEX('Cleaned Google Form'!$A$1:$L$5000,UPPER(SUBSTITUTE(MATCH(UPPER(SUBSTITUTE($D112," ","")),'Cleaned Google Form'!$A:$A,0)," ","")),7)="NO")),IFERROR(FIND(UPPER(SUBSTITUTE(AM$12," ","")),INDEX('Cleaned Google Form'!$A$1:$L$5000,MATCH(UPPER(SUBSTITUTE($D112," ","")),'Cleaned Google Form'!$A:$A,0),8),1),FALSE)),0,1),1)</f>
        <v>0</v>
      </c>
      <c r="AN112" s="14">
        <f>IFERROR(IF(OR(IFERROR(FIND(AN$13,INDEX('Cleaned Google Form'!$A$1:$L$5000,MATCH(UPPER(SUBSTITUTE('Main Template'!$D112," ","")),'Cleaned Google Form'!$A:$A,0),12),1),FALSE),AND(AN$17=1,NOT(INDEX('Cleaned Google Form'!$A$1:$L$5000,MATCH(UPPER(SUBSTITUTE('Main Template'!$D112," ","")),'Cleaned Google Form'!$A:$A,0),6)="NO")),AND(AN$17&gt;=26,NOT(INDEX('Cleaned Google Form'!$A$1:$L$5000,UPPER(SUBSTITUTE(MATCH(UPPER(SUBSTITUTE($D112," ","")),'Cleaned Google Form'!$A:$A,0)," ","")),7)="NO")),IFERROR(FIND(UPPER(SUBSTITUTE(AN$12," ","")),INDEX('Cleaned Google Form'!$A$1:$L$5000,MATCH(UPPER(SUBSTITUTE($D112," ","")),'Cleaned Google Form'!$A:$A,0),8),1),FALSE)),0,1),1)</f>
        <v>0</v>
      </c>
    </row>
    <row r="113" spans="3:40">
      <c r="C113" s="4">
        <f t="shared" si="10"/>
        <v>96</v>
      </c>
      <c r="D113" s="4" t="s">
        <v>13</v>
      </c>
      <c r="E113" s="4">
        <f>IFERROR(IF(UPPER(VLOOKUP(UPPER(SUBSTITUTE(D113," ","")),'Cleaned Google Form'!$A$1:$L$5000,3,FALSE))="YES",1,0),0)</f>
        <v>0</v>
      </c>
      <c r="F113" s="4">
        <f>IFERROR(IF(VLOOKUP(UPPER(SUBSTITUTE(D113," ","")),'Cleaned Google Form'!$A$1:$L$5000,2,FALSE)="R1",1,0),0)</f>
        <v>0</v>
      </c>
      <c r="G113" s="4">
        <f>IFERROR(IF(VLOOKUP(UPPER(SUBSTITUTE(D113," ","")),'Cleaned Google Form'!$A$1:$L$5000,4,FALSE)="VGH",1,0),0)</f>
        <v>0</v>
      </c>
      <c r="H113" s="4">
        <f>IFERROR(IF(G113+IFERROR(IF(VLOOKUP(UPPER(SUBSTITUTE(D113," ","")),'Cleaned Google Form'!$A$1:$L$5000,3,FALSE)="SPH",1,0),0)=0,1,0),0)</f>
        <v>1</v>
      </c>
      <c r="I113" s="4">
        <f t="shared" si="11"/>
        <v>96</v>
      </c>
      <c r="J113" s="14">
        <f>IFERROR(IF(OR(IFERROR(FIND(J$13,INDEX('Cleaned Google Form'!$A$1:$L$5000,MATCH(UPPER(SUBSTITUTE('Main Template'!$D113," ","")),'Cleaned Google Form'!$A:$A,0),12),1),FALSE),AND(J$17=1,NOT(INDEX('Cleaned Google Form'!$A$1:$L$5000,MATCH(UPPER(SUBSTITUTE('Main Template'!$D113," ","")),'Cleaned Google Form'!$A:$A,0),6)="NO")),AND(J$17&gt;=26,NOT(INDEX('Cleaned Google Form'!$A$1:$L$5000,UPPER(SUBSTITUTE(MATCH(UPPER(SUBSTITUTE($D113," ","")),'Cleaned Google Form'!$A:$A,0)," ","")),7)="NO")),IFERROR(FIND(UPPER(SUBSTITUTE(J$12," ","")),INDEX('Cleaned Google Form'!$A$1:$L$5000,MATCH(UPPER(SUBSTITUTE($D113," ","")),'Cleaned Google Form'!$A:$A,0),8),1),FALSE)),0,1),1)</f>
        <v>1</v>
      </c>
      <c r="K113" s="14">
        <f>IFERROR(IF(OR(IFERROR(FIND(K$13,INDEX('Cleaned Google Form'!$A$1:$L$5000,MATCH(UPPER(SUBSTITUTE('Main Template'!$D113," ","")),'Cleaned Google Form'!$A:$A,0),12),1),FALSE),AND(K$17=1,NOT(INDEX('Cleaned Google Form'!$A$1:$L$5000,MATCH(UPPER(SUBSTITUTE('Main Template'!$D113," ","")),'Cleaned Google Form'!$A:$A,0),6)="NO")),AND(K$17&gt;=26,NOT(INDEX('Cleaned Google Form'!$A$1:$L$5000,UPPER(SUBSTITUTE(MATCH(UPPER(SUBSTITUTE($D113," ","")),'Cleaned Google Form'!$A:$A,0)," ","")),7)="NO")),IFERROR(FIND(UPPER(SUBSTITUTE(K$12," ","")),INDEX('Cleaned Google Form'!$A$1:$L$5000,MATCH(UPPER(SUBSTITUTE($D113," ","")),'Cleaned Google Form'!$A:$A,0),8),1),FALSE)),0,1),1)</f>
        <v>1</v>
      </c>
      <c r="L113" s="14">
        <f>IFERROR(IF(OR(IFERROR(FIND(L$13,INDEX('Cleaned Google Form'!$A$1:$L$5000,MATCH(UPPER(SUBSTITUTE('Main Template'!$D113," ","")),'Cleaned Google Form'!$A:$A,0),12),1),FALSE),AND(L$17=1,NOT(INDEX('Cleaned Google Form'!$A$1:$L$5000,MATCH(UPPER(SUBSTITUTE('Main Template'!$D113," ","")),'Cleaned Google Form'!$A:$A,0),6)="NO")),AND(L$17&gt;=26,NOT(INDEX('Cleaned Google Form'!$A$1:$L$5000,UPPER(SUBSTITUTE(MATCH(UPPER(SUBSTITUTE($D113," ","")),'Cleaned Google Form'!$A:$A,0)," ","")),7)="NO")),IFERROR(FIND(UPPER(SUBSTITUTE(L$12," ","")),INDEX('Cleaned Google Form'!$A$1:$L$5000,MATCH(UPPER(SUBSTITUTE($D113," ","")),'Cleaned Google Form'!$A:$A,0),8),1),FALSE)),0,1),1)</f>
        <v>1</v>
      </c>
      <c r="M113" s="14">
        <f>IFERROR(IF(OR(IFERROR(FIND(M$13,INDEX('Cleaned Google Form'!$A$1:$L$5000,MATCH(UPPER(SUBSTITUTE('Main Template'!$D113," ","")),'Cleaned Google Form'!$A:$A,0),12),1),FALSE),AND(M$17=1,NOT(INDEX('Cleaned Google Form'!$A$1:$L$5000,MATCH(UPPER(SUBSTITUTE('Main Template'!$D113," ","")),'Cleaned Google Form'!$A:$A,0),6)="NO")),AND(M$17&gt;=26,NOT(INDEX('Cleaned Google Form'!$A$1:$L$5000,UPPER(SUBSTITUTE(MATCH(UPPER(SUBSTITUTE($D113," ","")),'Cleaned Google Form'!$A:$A,0)," ","")),7)="NO")),IFERROR(FIND(UPPER(SUBSTITUTE(M$12," ","")),INDEX('Cleaned Google Form'!$A$1:$L$5000,MATCH(UPPER(SUBSTITUTE($D113," ","")),'Cleaned Google Form'!$A:$A,0),8),1),FALSE)),0,1),1)</f>
        <v>1</v>
      </c>
      <c r="N113" s="14">
        <f>IFERROR(IF(OR(IFERROR(FIND(N$13,INDEX('Cleaned Google Form'!$A$1:$L$5000,MATCH(UPPER(SUBSTITUTE('Main Template'!$D113," ","")),'Cleaned Google Form'!$A:$A,0),12),1),FALSE),AND(N$17=1,NOT(INDEX('Cleaned Google Form'!$A$1:$L$5000,MATCH(UPPER(SUBSTITUTE('Main Template'!$D113," ","")),'Cleaned Google Form'!$A:$A,0),6)="NO")),AND(N$17&gt;=26,NOT(INDEX('Cleaned Google Form'!$A$1:$L$5000,UPPER(SUBSTITUTE(MATCH(UPPER(SUBSTITUTE($D113," ","")),'Cleaned Google Form'!$A:$A,0)," ","")),7)="NO")),IFERROR(FIND(UPPER(SUBSTITUTE(N$12," ","")),INDEX('Cleaned Google Form'!$A$1:$L$5000,MATCH(UPPER(SUBSTITUTE($D113," ","")),'Cleaned Google Form'!$A:$A,0),8),1),FALSE)),0,1),1)</f>
        <v>1</v>
      </c>
      <c r="O113" s="14">
        <f>IFERROR(IF(OR(IFERROR(FIND(O$13,INDEX('Cleaned Google Form'!$A$1:$L$5000,MATCH(UPPER(SUBSTITUTE('Main Template'!$D113," ","")),'Cleaned Google Form'!$A:$A,0),12),1),FALSE),AND(O$17=1,NOT(INDEX('Cleaned Google Form'!$A$1:$L$5000,MATCH(UPPER(SUBSTITUTE('Main Template'!$D113," ","")),'Cleaned Google Form'!$A:$A,0),6)="NO")),AND(O$17&gt;=26,NOT(INDEX('Cleaned Google Form'!$A$1:$L$5000,UPPER(SUBSTITUTE(MATCH(UPPER(SUBSTITUTE($D113," ","")),'Cleaned Google Form'!$A:$A,0)," ","")),7)="NO")),IFERROR(FIND(UPPER(SUBSTITUTE(O$12," ","")),INDEX('Cleaned Google Form'!$A$1:$L$5000,MATCH(UPPER(SUBSTITUTE($D113," ","")),'Cleaned Google Form'!$A:$A,0),8),1),FALSE)),0,1),1)</f>
        <v>1</v>
      </c>
      <c r="P113" s="14">
        <f>IFERROR(IF(OR(IFERROR(FIND(P$13,INDEX('Cleaned Google Form'!$A$1:$L$5000,MATCH(UPPER(SUBSTITUTE('Main Template'!$D113," ","")),'Cleaned Google Form'!$A:$A,0),12),1),FALSE),AND(P$17=1,NOT(INDEX('Cleaned Google Form'!$A$1:$L$5000,MATCH(UPPER(SUBSTITUTE('Main Template'!$D113," ","")),'Cleaned Google Form'!$A:$A,0),6)="NO")),AND(P$17&gt;=26,NOT(INDEX('Cleaned Google Form'!$A$1:$L$5000,UPPER(SUBSTITUTE(MATCH(UPPER(SUBSTITUTE($D113," ","")),'Cleaned Google Form'!$A:$A,0)," ","")),7)="NO")),IFERROR(FIND(UPPER(SUBSTITUTE(P$12," ","")),INDEX('Cleaned Google Form'!$A$1:$L$5000,MATCH(UPPER(SUBSTITUTE($D113," ","")),'Cleaned Google Form'!$A:$A,0),8),1),FALSE)),0,1),1)</f>
        <v>1</v>
      </c>
      <c r="Q113" s="14">
        <f>IFERROR(IF(OR(IFERROR(FIND(Q$13,INDEX('Cleaned Google Form'!$A$1:$L$5000,MATCH(UPPER(SUBSTITUTE('Main Template'!$D113," ","")),'Cleaned Google Form'!$A:$A,0),12),1),FALSE),AND(Q$17=1,NOT(INDEX('Cleaned Google Form'!$A$1:$L$5000,MATCH(UPPER(SUBSTITUTE('Main Template'!$D113," ","")),'Cleaned Google Form'!$A:$A,0),6)="NO")),AND(Q$17&gt;=26,NOT(INDEX('Cleaned Google Form'!$A$1:$L$5000,UPPER(SUBSTITUTE(MATCH(UPPER(SUBSTITUTE($D113," ","")),'Cleaned Google Form'!$A:$A,0)," ","")),7)="NO")),IFERROR(FIND(UPPER(SUBSTITUTE(Q$12," ","")),INDEX('Cleaned Google Form'!$A$1:$L$5000,MATCH(UPPER(SUBSTITUTE($D113," ","")),'Cleaned Google Form'!$A:$A,0),8),1),FALSE)),0,1),1)</f>
        <v>1</v>
      </c>
      <c r="R113" s="14">
        <f>IFERROR(IF(OR(IFERROR(FIND(R$13,INDEX('Cleaned Google Form'!$A$1:$L$5000,MATCH(UPPER(SUBSTITUTE('Main Template'!$D113," ","")),'Cleaned Google Form'!$A:$A,0),12),1),FALSE),AND(R$17=1,NOT(INDEX('Cleaned Google Form'!$A$1:$L$5000,MATCH(UPPER(SUBSTITUTE('Main Template'!$D113," ","")),'Cleaned Google Form'!$A:$A,0),6)="NO")),AND(R$17&gt;=26,NOT(INDEX('Cleaned Google Form'!$A$1:$L$5000,UPPER(SUBSTITUTE(MATCH(UPPER(SUBSTITUTE($D113," ","")),'Cleaned Google Form'!$A:$A,0)," ","")),7)="NO")),IFERROR(FIND(UPPER(SUBSTITUTE(R$12," ","")),INDEX('Cleaned Google Form'!$A$1:$L$5000,MATCH(UPPER(SUBSTITUTE($D113," ","")),'Cleaned Google Form'!$A:$A,0),8),1),FALSE)),0,1),1)</f>
        <v>1</v>
      </c>
      <c r="S113" s="14">
        <f>IFERROR(IF(OR(IFERROR(FIND(S$13,INDEX('Cleaned Google Form'!$A$1:$L$5000,MATCH(UPPER(SUBSTITUTE('Main Template'!$D113," ","")),'Cleaned Google Form'!$A:$A,0),12),1),FALSE),AND(S$17=1,NOT(INDEX('Cleaned Google Form'!$A$1:$L$5000,MATCH(UPPER(SUBSTITUTE('Main Template'!$D113," ","")),'Cleaned Google Form'!$A:$A,0),6)="NO")),AND(S$17&gt;=26,NOT(INDEX('Cleaned Google Form'!$A$1:$L$5000,UPPER(SUBSTITUTE(MATCH(UPPER(SUBSTITUTE($D113," ","")),'Cleaned Google Form'!$A:$A,0)," ","")),7)="NO")),IFERROR(FIND(UPPER(SUBSTITUTE(S$12," ","")),INDEX('Cleaned Google Form'!$A$1:$L$5000,MATCH(UPPER(SUBSTITUTE($D113," ","")),'Cleaned Google Form'!$A:$A,0),8),1),FALSE)),0,1),1)</f>
        <v>1</v>
      </c>
      <c r="T113" s="14">
        <f>IFERROR(IF(OR(IFERROR(FIND(T$13,INDEX('Cleaned Google Form'!$A$1:$L$5000,MATCH(UPPER(SUBSTITUTE('Main Template'!$D113," ","")),'Cleaned Google Form'!$A:$A,0),12),1),FALSE),AND(T$17=1,NOT(INDEX('Cleaned Google Form'!$A$1:$L$5000,MATCH(UPPER(SUBSTITUTE('Main Template'!$D113," ","")),'Cleaned Google Form'!$A:$A,0),6)="NO")),AND(T$17&gt;=26,NOT(INDEX('Cleaned Google Form'!$A$1:$L$5000,UPPER(SUBSTITUTE(MATCH(UPPER(SUBSTITUTE($D113," ","")),'Cleaned Google Form'!$A:$A,0)," ","")),7)="NO")),IFERROR(FIND(UPPER(SUBSTITUTE(T$12," ","")),INDEX('Cleaned Google Form'!$A$1:$L$5000,MATCH(UPPER(SUBSTITUTE($D113," ","")),'Cleaned Google Form'!$A:$A,0),8),1),FALSE)),0,1),1)</f>
        <v>1</v>
      </c>
      <c r="U113" s="14">
        <f>IFERROR(IF(OR(IFERROR(FIND(U$13,INDEX('Cleaned Google Form'!$A$1:$L$5000,MATCH(UPPER(SUBSTITUTE('Main Template'!$D113," ","")),'Cleaned Google Form'!$A:$A,0),12),1),FALSE),AND(U$17=1,NOT(INDEX('Cleaned Google Form'!$A$1:$L$5000,MATCH(UPPER(SUBSTITUTE('Main Template'!$D113," ","")),'Cleaned Google Form'!$A:$A,0),6)="NO")),AND(U$17&gt;=26,NOT(INDEX('Cleaned Google Form'!$A$1:$L$5000,UPPER(SUBSTITUTE(MATCH(UPPER(SUBSTITUTE($D113," ","")),'Cleaned Google Form'!$A:$A,0)," ","")),7)="NO")),IFERROR(FIND(UPPER(SUBSTITUTE(U$12," ","")),INDEX('Cleaned Google Form'!$A$1:$L$5000,MATCH(UPPER(SUBSTITUTE($D113," ","")),'Cleaned Google Form'!$A:$A,0),8),1),FALSE)),0,1),1)</f>
        <v>1</v>
      </c>
      <c r="V113" s="14">
        <f>IFERROR(IF(OR(IFERROR(FIND(V$13,INDEX('Cleaned Google Form'!$A$1:$L$5000,MATCH(UPPER(SUBSTITUTE('Main Template'!$D113," ","")),'Cleaned Google Form'!$A:$A,0),12),1),FALSE),AND(V$17=1,NOT(INDEX('Cleaned Google Form'!$A$1:$L$5000,MATCH(UPPER(SUBSTITUTE('Main Template'!$D113," ","")),'Cleaned Google Form'!$A:$A,0),6)="NO")),AND(V$17&gt;=26,NOT(INDEX('Cleaned Google Form'!$A$1:$L$5000,UPPER(SUBSTITUTE(MATCH(UPPER(SUBSTITUTE($D113," ","")),'Cleaned Google Form'!$A:$A,0)," ","")),7)="NO")),IFERROR(FIND(UPPER(SUBSTITUTE(V$12," ","")),INDEX('Cleaned Google Form'!$A$1:$L$5000,MATCH(UPPER(SUBSTITUTE($D113," ","")),'Cleaned Google Form'!$A:$A,0),8),1),FALSE)),0,1),1)</f>
        <v>1</v>
      </c>
      <c r="W113" s="14">
        <f>IFERROR(IF(OR(IFERROR(FIND(W$13,INDEX('Cleaned Google Form'!$A$1:$L$5000,MATCH(UPPER(SUBSTITUTE('Main Template'!$D113," ","")),'Cleaned Google Form'!$A:$A,0),12),1),FALSE),AND(W$17=1,NOT(INDEX('Cleaned Google Form'!$A$1:$L$5000,MATCH(UPPER(SUBSTITUTE('Main Template'!$D113," ","")),'Cleaned Google Form'!$A:$A,0),6)="NO")),AND(W$17&gt;=26,NOT(INDEX('Cleaned Google Form'!$A$1:$L$5000,UPPER(SUBSTITUTE(MATCH(UPPER(SUBSTITUTE($D113," ","")),'Cleaned Google Form'!$A:$A,0)," ","")),7)="NO")),IFERROR(FIND(UPPER(SUBSTITUTE(W$12," ","")),INDEX('Cleaned Google Form'!$A$1:$L$5000,MATCH(UPPER(SUBSTITUTE($D113," ","")),'Cleaned Google Form'!$A:$A,0),8),1),FALSE)),0,1),1)</f>
        <v>1</v>
      </c>
      <c r="X113" s="14">
        <f>IFERROR(IF(OR(IFERROR(FIND(X$13,INDEX('Cleaned Google Form'!$A$1:$L$5000,MATCH(UPPER(SUBSTITUTE('Main Template'!$D113," ","")),'Cleaned Google Form'!$A:$A,0),12),1),FALSE),AND(X$17=1,NOT(INDEX('Cleaned Google Form'!$A$1:$L$5000,MATCH(UPPER(SUBSTITUTE('Main Template'!$D113," ","")),'Cleaned Google Form'!$A:$A,0),6)="NO")),AND(X$17&gt;=26,NOT(INDEX('Cleaned Google Form'!$A$1:$L$5000,UPPER(SUBSTITUTE(MATCH(UPPER(SUBSTITUTE($D113," ","")),'Cleaned Google Form'!$A:$A,0)," ","")),7)="NO")),IFERROR(FIND(UPPER(SUBSTITUTE(X$12," ","")),INDEX('Cleaned Google Form'!$A$1:$L$5000,MATCH(UPPER(SUBSTITUTE($D113," ","")),'Cleaned Google Form'!$A:$A,0),8),1),FALSE)),0,1),1)</f>
        <v>1</v>
      </c>
      <c r="Y113" s="14">
        <f>IFERROR(IF(OR(IFERROR(FIND(Y$13,INDEX('Cleaned Google Form'!$A$1:$L$5000,MATCH(UPPER(SUBSTITUTE('Main Template'!$D113," ","")),'Cleaned Google Form'!$A:$A,0),12),1),FALSE),AND(Y$17=1,NOT(INDEX('Cleaned Google Form'!$A$1:$L$5000,MATCH(UPPER(SUBSTITUTE('Main Template'!$D113," ","")),'Cleaned Google Form'!$A:$A,0),6)="NO")),AND(Y$17&gt;=26,NOT(INDEX('Cleaned Google Form'!$A$1:$L$5000,UPPER(SUBSTITUTE(MATCH(UPPER(SUBSTITUTE($D113," ","")),'Cleaned Google Form'!$A:$A,0)," ","")),7)="NO")),IFERROR(FIND(UPPER(SUBSTITUTE(Y$12," ","")),INDEX('Cleaned Google Form'!$A$1:$L$5000,MATCH(UPPER(SUBSTITUTE($D113," ","")),'Cleaned Google Form'!$A:$A,0),8),1),FALSE)),0,1),1)</f>
        <v>1</v>
      </c>
      <c r="Z113" s="14">
        <f>IFERROR(IF(OR(IFERROR(FIND(Z$13,INDEX('Cleaned Google Form'!$A$1:$L$5000,MATCH(UPPER(SUBSTITUTE('Main Template'!$D113," ","")),'Cleaned Google Form'!$A:$A,0),12),1),FALSE),AND(Z$17=1,NOT(INDEX('Cleaned Google Form'!$A$1:$L$5000,MATCH(UPPER(SUBSTITUTE('Main Template'!$D113," ","")),'Cleaned Google Form'!$A:$A,0),6)="NO")),AND(Z$17&gt;=26,NOT(INDEX('Cleaned Google Form'!$A$1:$L$5000,UPPER(SUBSTITUTE(MATCH(UPPER(SUBSTITUTE($D113," ","")),'Cleaned Google Form'!$A:$A,0)," ","")),7)="NO")),IFERROR(FIND(UPPER(SUBSTITUTE(Z$12," ","")),INDEX('Cleaned Google Form'!$A$1:$L$5000,MATCH(UPPER(SUBSTITUTE($D113," ","")),'Cleaned Google Form'!$A:$A,0),8),1),FALSE)),0,1),1)</f>
        <v>1</v>
      </c>
      <c r="AA113" s="14">
        <f>IFERROR(IF(OR(IFERROR(FIND(AA$13,INDEX('Cleaned Google Form'!$A$1:$L$5000,MATCH(UPPER(SUBSTITUTE('Main Template'!$D113," ","")),'Cleaned Google Form'!$A:$A,0),12),1),FALSE),AND(AA$17=1,NOT(INDEX('Cleaned Google Form'!$A$1:$L$5000,MATCH(UPPER(SUBSTITUTE('Main Template'!$D113," ","")),'Cleaned Google Form'!$A:$A,0),6)="NO")),AND(AA$17&gt;=26,NOT(INDEX('Cleaned Google Form'!$A$1:$L$5000,UPPER(SUBSTITUTE(MATCH(UPPER(SUBSTITUTE($D113," ","")),'Cleaned Google Form'!$A:$A,0)," ","")),7)="NO")),IFERROR(FIND(UPPER(SUBSTITUTE(AA$12," ","")),INDEX('Cleaned Google Form'!$A$1:$L$5000,MATCH(UPPER(SUBSTITUTE($D113," ","")),'Cleaned Google Form'!$A:$A,0),8),1),FALSE)),0,1),1)</f>
        <v>1</v>
      </c>
      <c r="AB113" s="14">
        <f>IFERROR(IF(OR(IFERROR(FIND(AB$13,INDEX('Cleaned Google Form'!$A$1:$L$5000,MATCH(UPPER(SUBSTITUTE('Main Template'!$D113," ","")),'Cleaned Google Form'!$A:$A,0),12),1),FALSE),AND(AB$17=1,NOT(INDEX('Cleaned Google Form'!$A$1:$L$5000,MATCH(UPPER(SUBSTITUTE('Main Template'!$D113," ","")),'Cleaned Google Form'!$A:$A,0),6)="NO")),AND(AB$17&gt;=26,NOT(INDEX('Cleaned Google Form'!$A$1:$L$5000,UPPER(SUBSTITUTE(MATCH(UPPER(SUBSTITUTE($D113," ","")),'Cleaned Google Form'!$A:$A,0)," ","")),7)="NO")),IFERROR(FIND(UPPER(SUBSTITUTE(AB$12," ","")),INDEX('Cleaned Google Form'!$A$1:$L$5000,MATCH(UPPER(SUBSTITUTE($D113," ","")),'Cleaned Google Form'!$A:$A,0),8),1),FALSE)),0,1),1)</f>
        <v>1</v>
      </c>
      <c r="AC113" s="14">
        <f>IFERROR(IF(OR(IFERROR(FIND(AC$13,INDEX('Cleaned Google Form'!$A$1:$L$5000,MATCH(UPPER(SUBSTITUTE('Main Template'!$D113," ","")),'Cleaned Google Form'!$A:$A,0),12),1),FALSE),AND(AC$17=1,NOT(INDEX('Cleaned Google Form'!$A$1:$L$5000,MATCH(UPPER(SUBSTITUTE('Main Template'!$D113," ","")),'Cleaned Google Form'!$A:$A,0),6)="NO")),AND(AC$17&gt;=26,NOT(INDEX('Cleaned Google Form'!$A$1:$L$5000,UPPER(SUBSTITUTE(MATCH(UPPER(SUBSTITUTE($D113," ","")),'Cleaned Google Form'!$A:$A,0)," ","")),7)="NO")),IFERROR(FIND(UPPER(SUBSTITUTE(AC$12," ","")),INDEX('Cleaned Google Form'!$A$1:$L$5000,MATCH(UPPER(SUBSTITUTE($D113," ","")),'Cleaned Google Form'!$A:$A,0),8),1),FALSE)),0,1),1)</f>
        <v>1</v>
      </c>
      <c r="AD113" s="14">
        <f>IFERROR(IF(OR(IFERROR(FIND(AD$13,INDEX('Cleaned Google Form'!$A$1:$L$5000,MATCH(UPPER(SUBSTITUTE('Main Template'!$D113," ","")),'Cleaned Google Form'!$A:$A,0),12),1),FALSE),AND(AD$17=1,NOT(INDEX('Cleaned Google Form'!$A$1:$L$5000,MATCH(UPPER(SUBSTITUTE('Main Template'!$D113," ","")),'Cleaned Google Form'!$A:$A,0),6)="NO")),AND(AD$17&gt;=26,NOT(INDEX('Cleaned Google Form'!$A$1:$L$5000,UPPER(SUBSTITUTE(MATCH(UPPER(SUBSTITUTE($D113," ","")),'Cleaned Google Form'!$A:$A,0)," ","")),7)="NO")),IFERROR(FIND(UPPER(SUBSTITUTE(AD$12," ","")),INDEX('Cleaned Google Form'!$A$1:$L$5000,MATCH(UPPER(SUBSTITUTE($D113," ","")),'Cleaned Google Form'!$A:$A,0),8),1),FALSE)),0,1),1)</f>
        <v>1</v>
      </c>
      <c r="AE113" s="14">
        <f>IFERROR(IF(OR(IFERROR(FIND(AE$13,INDEX('Cleaned Google Form'!$A$1:$L$5000,MATCH(UPPER(SUBSTITUTE('Main Template'!$D113," ","")),'Cleaned Google Form'!$A:$A,0),12),1),FALSE),AND(AE$17=1,NOT(INDEX('Cleaned Google Form'!$A$1:$L$5000,MATCH(UPPER(SUBSTITUTE('Main Template'!$D113," ","")),'Cleaned Google Form'!$A:$A,0),6)="NO")),AND(AE$17&gt;=26,NOT(INDEX('Cleaned Google Form'!$A$1:$L$5000,UPPER(SUBSTITUTE(MATCH(UPPER(SUBSTITUTE($D113," ","")),'Cleaned Google Form'!$A:$A,0)," ","")),7)="NO")),IFERROR(FIND(UPPER(SUBSTITUTE(AE$12," ","")),INDEX('Cleaned Google Form'!$A$1:$L$5000,MATCH(UPPER(SUBSTITUTE($D113," ","")),'Cleaned Google Form'!$A:$A,0),8),1),FALSE)),0,1),1)</f>
        <v>1</v>
      </c>
      <c r="AF113" s="14">
        <f>IFERROR(IF(OR(IFERROR(FIND(AF$13,INDEX('Cleaned Google Form'!$A$1:$L$5000,MATCH(UPPER(SUBSTITUTE('Main Template'!$D113," ","")),'Cleaned Google Form'!$A:$A,0),12),1),FALSE),AND(AF$17=1,NOT(INDEX('Cleaned Google Form'!$A$1:$L$5000,MATCH(UPPER(SUBSTITUTE('Main Template'!$D113," ","")),'Cleaned Google Form'!$A:$A,0),6)="NO")),AND(AF$17&gt;=26,NOT(INDEX('Cleaned Google Form'!$A$1:$L$5000,UPPER(SUBSTITUTE(MATCH(UPPER(SUBSTITUTE($D113," ","")),'Cleaned Google Form'!$A:$A,0)," ","")),7)="NO")),IFERROR(FIND(UPPER(SUBSTITUTE(AF$12," ","")),INDEX('Cleaned Google Form'!$A$1:$L$5000,MATCH(UPPER(SUBSTITUTE($D113," ","")),'Cleaned Google Form'!$A:$A,0),8),1),FALSE)),0,1),1)</f>
        <v>1</v>
      </c>
      <c r="AG113" s="14">
        <f>IFERROR(IF(OR(IFERROR(FIND(AG$13,INDEX('Cleaned Google Form'!$A$1:$L$5000,MATCH(UPPER(SUBSTITUTE('Main Template'!$D113," ","")),'Cleaned Google Form'!$A:$A,0),12),1),FALSE),AND(AG$17=1,NOT(INDEX('Cleaned Google Form'!$A$1:$L$5000,MATCH(UPPER(SUBSTITUTE('Main Template'!$D113," ","")),'Cleaned Google Form'!$A:$A,0),6)="NO")),AND(AG$17&gt;=26,NOT(INDEX('Cleaned Google Form'!$A$1:$L$5000,UPPER(SUBSTITUTE(MATCH(UPPER(SUBSTITUTE($D113," ","")),'Cleaned Google Form'!$A:$A,0)," ","")),7)="NO")),IFERROR(FIND(UPPER(SUBSTITUTE(AG$12," ","")),INDEX('Cleaned Google Form'!$A$1:$L$5000,MATCH(UPPER(SUBSTITUTE($D113," ","")),'Cleaned Google Form'!$A:$A,0),8),1),FALSE)),0,1),1)</f>
        <v>1</v>
      </c>
      <c r="AH113" s="14">
        <f>IFERROR(IF(OR(IFERROR(FIND(AH$13,INDEX('Cleaned Google Form'!$A$1:$L$5000,MATCH(UPPER(SUBSTITUTE('Main Template'!$D113," ","")),'Cleaned Google Form'!$A:$A,0),12),1),FALSE),AND(AH$17=1,NOT(INDEX('Cleaned Google Form'!$A$1:$L$5000,MATCH(UPPER(SUBSTITUTE('Main Template'!$D113," ","")),'Cleaned Google Form'!$A:$A,0),6)="NO")),AND(AH$17&gt;=26,NOT(INDEX('Cleaned Google Form'!$A$1:$L$5000,UPPER(SUBSTITUTE(MATCH(UPPER(SUBSTITUTE($D113," ","")),'Cleaned Google Form'!$A:$A,0)," ","")),7)="NO")),IFERROR(FIND(UPPER(SUBSTITUTE(AH$12," ","")),INDEX('Cleaned Google Form'!$A$1:$L$5000,MATCH(UPPER(SUBSTITUTE($D113," ","")),'Cleaned Google Form'!$A:$A,0),8),1),FALSE)),0,1),1)</f>
        <v>1</v>
      </c>
      <c r="AI113" s="14">
        <f>IFERROR(IF(OR(IFERROR(FIND(AI$13,INDEX('Cleaned Google Form'!$A$1:$L$5000,MATCH(UPPER(SUBSTITUTE('Main Template'!$D113," ","")),'Cleaned Google Form'!$A:$A,0),12),1),FALSE),AND(AI$17=1,NOT(INDEX('Cleaned Google Form'!$A$1:$L$5000,MATCH(UPPER(SUBSTITUTE('Main Template'!$D113," ","")),'Cleaned Google Form'!$A:$A,0),6)="NO")),AND(AI$17&gt;=26,NOT(INDEX('Cleaned Google Form'!$A$1:$L$5000,UPPER(SUBSTITUTE(MATCH(UPPER(SUBSTITUTE($D113," ","")),'Cleaned Google Form'!$A:$A,0)," ","")),7)="NO")),IFERROR(FIND(UPPER(SUBSTITUTE(AI$12," ","")),INDEX('Cleaned Google Form'!$A$1:$L$5000,MATCH(UPPER(SUBSTITUTE($D113," ","")),'Cleaned Google Form'!$A:$A,0),8),1),FALSE)),0,1),1)</f>
        <v>1</v>
      </c>
      <c r="AJ113" s="14">
        <f>IFERROR(IF(OR(IFERROR(FIND(AJ$13,INDEX('Cleaned Google Form'!$A$1:$L$5000,MATCH(UPPER(SUBSTITUTE('Main Template'!$D113," ","")),'Cleaned Google Form'!$A:$A,0),12),1),FALSE),AND(AJ$17=1,NOT(INDEX('Cleaned Google Form'!$A$1:$L$5000,MATCH(UPPER(SUBSTITUTE('Main Template'!$D113," ","")),'Cleaned Google Form'!$A:$A,0),6)="NO")),AND(AJ$17&gt;=26,NOT(INDEX('Cleaned Google Form'!$A$1:$L$5000,UPPER(SUBSTITUTE(MATCH(UPPER(SUBSTITUTE($D113," ","")),'Cleaned Google Form'!$A:$A,0)," ","")),7)="NO")),IFERROR(FIND(UPPER(SUBSTITUTE(AJ$12," ","")),INDEX('Cleaned Google Form'!$A$1:$L$5000,MATCH(UPPER(SUBSTITUTE($D113," ","")),'Cleaned Google Form'!$A:$A,0),8),1),FALSE)),0,1),1)</f>
        <v>1</v>
      </c>
      <c r="AK113" s="14">
        <f>IFERROR(IF(OR(IFERROR(FIND(AK$13,INDEX('Cleaned Google Form'!$A$1:$L$5000,MATCH(UPPER(SUBSTITUTE('Main Template'!$D113," ","")),'Cleaned Google Form'!$A:$A,0),12),1),FALSE),AND(AK$17=1,NOT(INDEX('Cleaned Google Form'!$A$1:$L$5000,MATCH(UPPER(SUBSTITUTE('Main Template'!$D113," ","")),'Cleaned Google Form'!$A:$A,0),6)="NO")),AND(AK$17&gt;=26,NOT(INDEX('Cleaned Google Form'!$A$1:$L$5000,UPPER(SUBSTITUTE(MATCH(UPPER(SUBSTITUTE($D113," ","")),'Cleaned Google Form'!$A:$A,0)," ","")),7)="NO")),IFERROR(FIND(UPPER(SUBSTITUTE(AK$12," ","")),INDEX('Cleaned Google Form'!$A$1:$L$5000,MATCH(UPPER(SUBSTITUTE($D113," ","")),'Cleaned Google Form'!$A:$A,0),8),1),FALSE)),0,1),1)</f>
        <v>1</v>
      </c>
      <c r="AL113" s="14">
        <f>IFERROR(IF(OR(IFERROR(FIND(AL$13,INDEX('Cleaned Google Form'!$A$1:$L$5000,MATCH(UPPER(SUBSTITUTE('Main Template'!$D113," ","")),'Cleaned Google Form'!$A:$A,0),12),1),FALSE),AND(AL$17=1,NOT(INDEX('Cleaned Google Form'!$A$1:$L$5000,MATCH(UPPER(SUBSTITUTE('Main Template'!$D113," ","")),'Cleaned Google Form'!$A:$A,0),6)="NO")),AND(AL$17&gt;=26,NOT(INDEX('Cleaned Google Form'!$A$1:$L$5000,UPPER(SUBSTITUTE(MATCH(UPPER(SUBSTITUTE($D113," ","")),'Cleaned Google Form'!$A:$A,0)," ","")),7)="NO")),IFERROR(FIND(UPPER(SUBSTITUTE(AL$12," ","")),INDEX('Cleaned Google Form'!$A$1:$L$5000,MATCH(UPPER(SUBSTITUTE($D113," ","")),'Cleaned Google Form'!$A:$A,0),8),1),FALSE)),0,1),1)</f>
        <v>1</v>
      </c>
      <c r="AM113" s="14">
        <f>IFERROR(IF(OR(IFERROR(FIND(AM$13,INDEX('Cleaned Google Form'!$A$1:$L$5000,MATCH(UPPER(SUBSTITUTE('Main Template'!$D113," ","")),'Cleaned Google Form'!$A:$A,0),12),1),FALSE),AND(AM$17=1,NOT(INDEX('Cleaned Google Form'!$A$1:$L$5000,MATCH(UPPER(SUBSTITUTE('Main Template'!$D113," ","")),'Cleaned Google Form'!$A:$A,0),6)="NO")),AND(AM$17&gt;=26,NOT(INDEX('Cleaned Google Form'!$A$1:$L$5000,UPPER(SUBSTITUTE(MATCH(UPPER(SUBSTITUTE($D113," ","")),'Cleaned Google Form'!$A:$A,0)," ","")),7)="NO")),IFERROR(FIND(UPPER(SUBSTITUTE(AM$12," ","")),INDEX('Cleaned Google Form'!$A$1:$L$5000,MATCH(UPPER(SUBSTITUTE($D113," ","")),'Cleaned Google Form'!$A:$A,0),8),1),FALSE)),0,1),1)</f>
        <v>1</v>
      </c>
      <c r="AN113" s="14">
        <f>IFERROR(IF(OR(IFERROR(FIND(AN$13,INDEX('Cleaned Google Form'!$A$1:$L$5000,MATCH(UPPER(SUBSTITUTE('Main Template'!$D113," ","")),'Cleaned Google Form'!$A:$A,0),12),1),FALSE),AND(AN$17=1,NOT(INDEX('Cleaned Google Form'!$A$1:$L$5000,MATCH(UPPER(SUBSTITUTE('Main Template'!$D113," ","")),'Cleaned Google Form'!$A:$A,0),6)="NO")),AND(AN$17&gt;=26,NOT(INDEX('Cleaned Google Form'!$A$1:$L$5000,UPPER(SUBSTITUTE(MATCH(UPPER(SUBSTITUTE($D113," ","")),'Cleaned Google Form'!$A:$A,0)," ","")),7)="NO")),IFERROR(FIND(UPPER(SUBSTITUTE(AN$12," ","")),INDEX('Cleaned Google Form'!$A$1:$L$5000,MATCH(UPPER(SUBSTITUTE($D113," ","")),'Cleaned Google Form'!$A:$A,0),8),1),FALSE)),0,1),1)</f>
        <v>1</v>
      </c>
    </row>
    <row r="114" spans="3:40">
      <c r="C114" s="4">
        <f t="shared" ref="C114:C145" si="12">I114</f>
        <v>97</v>
      </c>
      <c r="D114" s="4" t="s">
        <v>11</v>
      </c>
      <c r="E114" s="4">
        <f>IFERROR(IF(UPPER(VLOOKUP(UPPER(SUBSTITUTE(D114," ","")),'Cleaned Google Form'!$A$1:$L$5000,3,FALSE))="YES",1,0),0)</f>
        <v>0</v>
      </c>
      <c r="F114" s="4">
        <f>IFERROR(IF(VLOOKUP(UPPER(SUBSTITUTE(D114," ","")),'Cleaned Google Form'!$A$1:$L$5000,2,FALSE)="R1",1,0),0)</f>
        <v>0</v>
      </c>
      <c r="G114" s="4">
        <f>IFERROR(IF(VLOOKUP(UPPER(SUBSTITUTE(D114," ","")),'Cleaned Google Form'!$A$1:$L$5000,4,FALSE)="VGH",1,0),0)</f>
        <v>0</v>
      </c>
      <c r="H114" s="4">
        <f>IFERROR(IF(G114+IFERROR(IF(VLOOKUP(UPPER(SUBSTITUTE(D114," ","")),'Cleaned Google Form'!$A$1:$L$5000,3,FALSE)="SPH",1,0),0)=0,1,0),0)</f>
        <v>1</v>
      </c>
      <c r="I114" s="4">
        <f t="shared" ref="I114:I145" si="13">IF(I113="Resident Index",1,I113+1)</f>
        <v>97</v>
      </c>
      <c r="J114" s="14">
        <f>IFERROR(IF(OR(IFERROR(FIND(J$13,INDEX('Cleaned Google Form'!$A$1:$L$5000,MATCH(UPPER(SUBSTITUTE('Main Template'!$D114," ","")),'Cleaned Google Form'!$A:$A,0),12),1),FALSE),AND(J$17=1,NOT(INDEX('Cleaned Google Form'!$A$1:$L$5000,MATCH(UPPER(SUBSTITUTE('Main Template'!$D114," ","")),'Cleaned Google Form'!$A:$A,0),6)="NO")),AND(J$17&gt;=26,NOT(INDEX('Cleaned Google Form'!$A$1:$L$5000,UPPER(SUBSTITUTE(MATCH(UPPER(SUBSTITUTE($D114," ","")),'Cleaned Google Form'!$A:$A,0)," ","")),7)="NO")),IFERROR(FIND(UPPER(SUBSTITUTE(J$12," ","")),INDEX('Cleaned Google Form'!$A$1:$L$5000,MATCH(UPPER(SUBSTITUTE($D114," ","")),'Cleaned Google Form'!$A:$A,0),8),1),FALSE)),0,1),1)</f>
        <v>1</v>
      </c>
      <c r="K114" s="14">
        <f>IFERROR(IF(OR(IFERROR(FIND(K$13,INDEX('Cleaned Google Form'!$A$1:$L$5000,MATCH(UPPER(SUBSTITUTE('Main Template'!$D114," ","")),'Cleaned Google Form'!$A:$A,0),12),1),FALSE),AND(K$17=1,NOT(INDEX('Cleaned Google Form'!$A$1:$L$5000,MATCH(UPPER(SUBSTITUTE('Main Template'!$D114," ","")),'Cleaned Google Form'!$A:$A,0),6)="NO")),AND(K$17&gt;=26,NOT(INDEX('Cleaned Google Form'!$A$1:$L$5000,UPPER(SUBSTITUTE(MATCH(UPPER(SUBSTITUTE($D114," ","")),'Cleaned Google Form'!$A:$A,0)," ","")),7)="NO")),IFERROR(FIND(UPPER(SUBSTITUTE(K$12," ","")),INDEX('Cleaned Google Form'!$A$1:$L$5000,MATCH(UPPER(SUBSTITUTE($D114," ","")),'Cleaned Google Form'!$A:$A,0),8),1),FALSE)),0,1),1)</f>
        <v>1</v>
      </c>
      <c r="L114" s="14">
        <f>IFERROR(IF(OR(IFERROR(FIND(L$13,INDEX('Cleaned Google Form'!$A$1:$L$5000,MATCH(UPPER(SUBSTITUTE('Main Template'!$D114," ","")),'Cleaned Google Form'!$A:$A,0),12),1),FALSE),AND(L$17=1,NOT(INDEX('Cleaned Google Form'!$A$1:$L$5000,MATCH(UPPER(SUBSTITUTE('Main Template'!$D114," ","")),'Cleaned Google Form'!$A:$A,0),6)="NO")),AND(L$17&gt;=26,NOT(INDEX('Cleaned Google Form'!$A$1:$L$5000,UPPER(SUBSTITUTE(MATCH(UPPER(SUBSTITUTE($D114," ","")),'Cleaned Google Form'!$A:$A,0)," ","")),7)="NO")),IFERROR(FIND(UPPER(SUBSTITUTE(L$12," ","")),INDEX('Cleaned Google Form'!$A$1:$L$5000,MATCH(UPPER(SUBSTITUTE($D114," ","")),'Cleaned Google Form'!$A:$A,0),8),1),FALSE)),0,1),1)</f>
        <v>1</v>
      </c>
      <c r="M114" s="14">
        <f>IFERROR(IF(OR(IFERROR(FIND(M$13,INDEX('Cleaned Google Form'!$A$1:$L$5000,MATCH(UPPER(SUBSTITUTE('Main Template'!$D114," ","")),'Cleaned Google Form'!$A:$A,0),12),1),FALSE),AND(M$17=1,NOT(INDEX('Cleaned Google Form'!$A$1:$L$5000,MATCH(UPPER(SUBSTITUTE('Main Template'!$D114," ","")),'Cleaned Google Form'!$A:$A,0),6)="NO")),AND(M$17&gt;=26,NOT(INDEX('Cleaned Google Form'!$A$1:$L$5000,UPPER(SUBSTITUTE(MATCH(UPPER(SUBSTITUTE($D114," ","")),'Cleaned Google Form'!$A:$A,0)," ","")),7)="NO")),IFERROR(FIND(UPPER(SUBSTITUTE(M$12," ","")),INDEX('Cleaned Google Form'!$A$1:$L$5000,MATCH(UPPER(SUBSTITUTE($D114," ","")),'Cleaned Google Form'!$A:$A,0),8),1),FALSE)),0,1),1)</f>
        <v>1</v>
      </c>
      <c r="N114" s="14">
        <f>IFERROR(IF(OR(IFERROR(FIND(N$13,INDEX('Cleaned Google Form'!$A$1:$L$5000,MATCH(UPPER(SUBSTITUTE('Main Template'!$D114," ","")),'Cleaned Google Form'!$A:$A,0),12),1),FALSE),AND(N$17=1,NOT(INDEX('Cleaned Google Form'!$A$1:$L$5000,MATCH(UPPER(SUBSTITUTE('Main Template'!$D114," ","")),'Cleaned Google Form'!$A:$A,0),6)="NO")),AND(N$17&gt;=26,NOT(INDEX('Cleaned Google Form'!$A$1:$L$5000,UPPER(SUBSTITUTE(MATCH(UPPER(SUBSTITUTE($D114," ","")),'Cleaned Google Form'!$A:$A,0)," ","")),7)="NO")),IFERROR(FIND(UPPER(SUBSTITUTE(N$12," ","")),INDEX('Cleaned Google Form'!$A$1:$L$5000,MATCH(UPPER(SUBSTITUTE($D114," ","")),'Cleaned Google Form'!$A:$A,0),8),1),FALSE)),0,1),1)</f>
        <v>1</v>
      </c>
      <c r="O114" s="14">
        <f>IFERROR(IF(OR(IFERROR(FIND(O$13,INDEX('Cleaned Google Form'!$A$1:$L$5000,MATCH(UPPER(SUBSTITUTE('Main Template'!$D114," ","")),'Cleaned Google Form'!$A:$A,0),12),1),FALSE),AND(O$17=1,NOT(INDEX('Cleaned Google Form'!$A$1:$L$5000,MATCH(UPPER(SUBSTITUTE('Main Template'!$D114," ","")),'Cleaned Google Form'!$A:$A,0),6)="NO")),AND(O$17&gt;=26,NOT(INDEX('Cleaned Google Form'!$A$1:$L$5000,UPPER(SUBSTITUTE(MATCH(UPPER(SUBSTITUTE($D114," ","")),'Cleaned Google Form'!$A:$A,0)," ","")),7)="NO")),IFERROR(FIND(UPPER(SUBSTITUTE(O$12," ","")),INDEX('Cleaned Google Form'!$A$1:$L$5000,MATCH(UPPER(SUBSTITUTE($D114," ","")),'Cleaned Google Form'!$A:$A,0),8),1),FALSE)),0,1),1)</f>
        <v>1</v>
      </c>
      <c r="P114" s="14">
        <f>IFERROR(IF(OR(IFERROR(FIND(P$13,INDEX('Cleaned Google Form'!$A$1:$L$5000,MATCH(UPPER(SUBSTITUTE('Main Template'!$D114," ","")),'Cleaned Google Form'!$A:$A,0),12),1),FALSE),AND(P$17=1,NOT(INDEX('Cleaned Google Form'!$A$1:$L$5000,MATCH(UPPER(SUBSTITUTE('Main Template'!$D114," ","")),'Cleaned Google Form'!$A:$A,0),6)="NO")),AND(P$17&gt;=26,NOT(INDEX('Cleaned Google Form'!$A$1:$L$5000,UPPER(SUBSTITUTE(MATCH(UPPER(SUBSTITUTE($D114," ","")),'Cleaned Google Form'!$A:$A,0)," ","")),7)="NO")),IFERROR(FIND(UPPER(SUBSTITUTE(P$12," ","")),INDEX('Cleaned Google Form'!$A$1:$L$5000,MATCH(UPPER(SUBSTITUTE($D114," ","")),'Cleaned Google Form'!$A:$A,0),8),1),FALSE)),0,1),1)</f>
        <v>1</v>
      </c>
      <c r="Q114" s="14">
        <f>IFERROR(IF(OR(IFERROR(FIND(Q$13,INDEX('Cleaned Google Form'!$A$1:$L$5000,MATCH(UPPER(SUBSTITUTE('Main Template'!$D114," ","")),'Cleaned Google Form'!$A:$A,0),12),1),FALSE),AND(Q$17=1,NOT(INDEX('Cleaned Google Form'!$A$1:$L$5000,MATCH(UPPER(SUBSTITUTE('Main Template'!$D114," ","")),'Cleaned Google Form'!$A:$A,0),6)="NO")),AND(Q$17&gt;=26,NOT(INDEX('Cleaned Google Form'!$A$1:$L$5000,UPPER(SUBSTITUTE(MATCH(UPPER(SUBSTITUTE($D114," ","")),'Cleaned Google Form'!$A:$A,0)," ","")),7)="NO")),IFERROR(FIND(UPPER(SUBSTITUTE(Q$12," ","")),INDEX('Cleaned Google Form'!$A$1:$L$5000,MATCH(UPPER(SUBSTITUTE($D114," ","")),'Cleaned Google Form'!$A:$A,0),8),1),FALSE)),0,1),1)</f>
        <v>1</v>
      </c>
      <c r="R114" s="14">
        <f>IFERROR(IF(OR(IFERROR(FIND(R$13,INDEX('Cleaned Google Form'!$A$1:$L$5000,MATCH(UPPER(SUBSTITUTE('Main Template'!$D114," ","")),'Cleaned Google Form'!$A:$A,0),12),1),FALSE),AND(R$17=1,NOT(INDEX('Cleaned Google Form'!$A$1:$L$5000,MATCH(UPPER(SUBSTITUTE('Main Template'!$D114," ","")),'Cleaned Google Form'!$A:$A,0),6)="NO")),AND(R$17&gt;=26,NOT(INDEX('Cleaned Google Form'!$A$1:$L$5000,UPPER(SUBSTITUTE(MATCH(UPPER(SUBSTITUTE($D114," ","")),'Cleaned Google Form'!$A:$A,0)," ","")),7)="NO")),IFERROR(FIND(UPPER(SUBSTITUTE(R$12," ","")),INDEX('Cleaned Google Form'!$A$1:$L$5000,MATCH(UPPER(SUBSTITUTE($D114," ","")),'Cleaned Google Form'!$A:$A,0),8),1),FALSE)),0,1),1)</f>
        <v>1</v>
      </c>
      <c r="S114" s="14">
        <f>IFERROR(IF(OR(IFERROR(FIND(S$13,INDEX('Cleaned Google Form'!$A$1:$L$5000,MATCH(UPPER(SUBSTITUTE('Main Template'!$D114," ","")),'Cleaned Google Form'!$A:$A,0),12),1),FALSE),AND(S$17=1,NOT(INDEX('Cleaned Google Form'!$A$1:$L$5000,MATCH(UPPER(SUBSTITUTE('Main Template'!$D114," ","")),'Cleaned Google Form'!$A:$A,0),6)="NO")),AND(S$17&gt;=26,NOT(INDEX('Cleaned Google Form'!$A$1:$L$5000,UPPER(SUBSTITUTE(MATCH(UPPER(SUBSTITUTE($D114," ","")),'Cleaned Google Form'!$A:$A,0)," ","")),7)="NO")),IFERROR(FIND(UPPER(SUBSTITUTE(S$12," ","")),INDEX('Cleaned Google Form'!$A$1:$L$5000,MATCH(UPPER(SUBSTITUTE($D114," ","")),'Cleaned Google Form'!$A:$A,0),8),1),FALSE)),0,1),1)</f>
        <v>1</v>
      </c>
      <c r="T114" s="14">
        <f>IFERROR(IF(OR(IFERROR(FIND(T$13,INDEX('Cleaned Google Form'!$A$1:$L$5000,MATCH(UPPER(SUBSTITUTE('Main Template'!$D114," ","")),'Cleaned Google Form'!$A:$A,0),12),1),FALSE),AND(T$17=1,NOT(INDEX('Cleaned Google Form'!$A$1:$L$5000,MATCH(UPPER(SUBSTITUTE('Main Template'!$D114," ","")),'Cleaned Google Form'!$A:$A,0),6)="NO")),AND(T$17&gt;=26,NOT(INDEX('Cleaned Google Form'!$A$1:$L$5000,UPPER(SUBSTITUTE(MATCH(UPPER(SUBSTITUTE($D114," ","")),'Cleaned Google Form'!$A:$A,0)," ","")),7)="NO")),IFERROR(FIND(UPPER(SUBSTITUTE(T$12," ","")),INDEX('Cleaned Google Form'!$A$1:$L$5000,MATCH(UPPER(SUBSTITUTE($D114," ","")),'Cleaned Google Form'!$A:$A,0),8),1),FALSE)),0,1),1)</f>
        <v>1</v>
      </c>
      <c r="U114" s="14">
        <f>IFERROR(IF(OR(IFERROR(FIND(U$13,INDEX('Cleaned Google Form'!$A$1:$L$5000,MATCH(UPPER(SUBSTITUTE('Main Template'!$D114," ","")),'Cleaned Google Form'!$A:$A,0),12),1),FALSE),AND(U$17=1,NOT(INDEX('Cleaned Google Form'!$A$1:$L$5000,MATCH(UPPER(SUBSTITUTE('Main Template'!$D114," ","")),'Cleaned Google Form'!$A:$A,0),6)="NO")),AND(U$17&gt;=26,NOT(INDEX('Cleaned Google Form'!$A$1:$L$5000,UPPER(SUBSTITUTE(MATCH(UPPER(SUBSTITUTE($D114," ","")),'Cleaned Google Form'!$A:$A,0)," ","")),7)="NO")),IFERROR(FIND(UPPER(SUBSTITUTE(U$12," ","")),INDEX('Cleaned Google Form'!$A$1:$L$5000,MATCH(UPPER(SUBSTITUTE($D114," ","")),'Cleaned Google Form'!$A:$A,0),8),1),FALSE)),0,1),1)</f>
        <v>1</v>
      </c>
      <c r="V114" s="14">
        <f>IFERROR(IF(OR(IFERROR(FIND(V$13,INDEX('Cleaned Google Form'!$A$1:$L$5000,MATCH(UPPER(SUBSTITUTE('Main Template'!$D114," ","")),'Cleaned Google Form'!$A:$A,0),12),1),FALSE),AND(V$17=1,NOT(INDEX('Cleaned Google Form'!$A$1:$L$5000,MATCH(UPPER(SUBSTITUTE('Main Template'!$D114," ","")),'Cleaned Google Form'!$A:$A,0),6)="NO")),AND(V$17&gt;=26,NOT(INDEX('Cleaned Google Form'!$A$1:$L$5000,UPPER(SUBSTITUTE(MATCH(UPPER(SUBSTITUTE($D114," ","")),'Cleaned Google Form'!$A:$A,0)," ","")),7)="NO")),IFERROR(FIND(UPPER(SUBSTITUTE(V$12," ","")),INDEX('Cleaned Google Form'!$A$1:$L$5000,MATCH(UPPER(SUBSTITUTE($D114," ","")),'Cleaned Google Form'!$A:$A,0),8),1),FALSE)),0,1),1)</f>
        <v>1</v>
      </c>
      <c r="W114" s="14">
        <f>IFERROR(IF(OR(IFERROR(FIND(W$13,INDEX('Cleaned Google Form'!$A$1:$L$5000,MATCH(UPPER(SUBSTITUTE('Main Template'!$D114," ","")),'Cleaned Google Form'!$A:$A,0),12),1),FALSE),AND(W$17=1,NOT(INDEX('Cleaned Google Form'!$A$1:$L$5000,MATCH(UPPER(SUBSTITUTE('Main Template'!$D114," ","")),'Cleaned Google Form'!$A:$A,0),6)="NO")),AND(W$17&gt;=26,NOT(INDEX('Cleaned Google Form'!$A$1:$L$5000,UPPER(SUBSTITUTE(MATCH(UPPER(SUBSTITUTE($D114," ","")),'Cleaned Google Form'!$A:$A,0)," ","")),7)="NO")),IFERROR(FIND(UPPER(SUBSTITUTE(W$12," ","")),INDEX('Cleaned Google Form'!$A$1:$L$5000,MATCH(UPPER(SUBSTITUTE($D114," ","")),'Cleaned Google Form'!$A:$A,0),8),1),FALSE)),0,1),1)</f>
        <v>1</v>
      </c>
      <c r="X114" s="14">
        <f>IFERROR(IF(OR(IFERROR(FIND(X$13,INDEX('Cleaned Google Form'!$A$1:$L$5000,MATCH(UPPER(SUBSTITUTE('Main Template'!$D114," ","")),'Cleaned Google Form'!$A:$A,0),12),1),FALSE),AND(X$17=1,NOT(INDEX('Cleaned Google Form'!$A$1:$L$5000,MATCH(UPPER(SUBSTITUTE('Main Template'!$D114," ","")),'Cleaned Google Form'!$A:$A,0),6)="NO")),AND(X$17&gt;=26,NOT(INDEX('Cleaned Google Form'!$A$1:$L$5000,UPPER(SUBSTITUTE(MATCH(UPPER(SUBSTITUTE($D114," ","")),'Cleaned Google Form'!$A:$A,0)," ","")),7)="NO")),IFERROR(FIND(UPPER(SUBSTITUTE(X$12," ","")),INDEX('Cleaned Google Form'!$A$1:$L$5000,MATCH(UPPER(SUBSTITUTE($D114," ","")),'Cleaned Google Form'!$A:$A,0),8),1),FALSE)),0,1),1)</f>
        <v>1</v>
      </c>
      <c r="Y114" s="14">
        <f>IFERROR(IF(OR(IFERROR(FIND(Y$13,INDEX('Cleaned Google Form'!$A$1:$L$5000,MATCH(UPPER(SUBSTITUTE('Main Template'!$D114," ","")),'Cleaned Google Form'!$A:$A,0),12),1),FALSE),AND(Y$17=1,NOT(INDEX('Cleaned Google Form'!$A$1:$L$5000,MATCH(UPPER(SUBSTITUTE('Main Template'!$D114," ","")),'Cleaned Google Form'!$A:$A,0),6)="NO")),AND(Y$17&gt;=26,NOT(INDEX('Cleaned Google Form'!$A$1:$L$5000,UPPER(SUBSTITUTE(MATCH(UPPER(SUBSTITUTE($D114," ","")),'Cleaned Google Form'!$A:$A,0)," ","")),7)="NO")),IFERROR(FIND(UPPER(SUBSTITUTE(Y$12," ","")),INDEX('Cleaned Google Form'!$A$1:$L$5000,MATCH(UPPER(SUBSTITUTE($D114," ","")),'Cleaned Google Form'!$A:$A,0),8),1),FALSE)),0,1),1)</f>
        <v>1</v>
      </c>
      <c r="Z114" s="14">
        <f>IFERROR(IF(OR(IFERROR(FIND(Z$13,INDEX('Cleaned Google Form'!$A$1:$L$5000,MATCH(UPPER(SUBSTITUTE('Main Template'!$D114," ","")),'Cleaned Google Form'!$A:$A,0),12),1),FALSE),AND(Z$17=1,NOT(INDEX('Cleaned Google Form'!$A$1:$L$5000,MATCH(UPPER(SUBSTITUTE('Main Template'!$D114," ","")),'Cleaned Google Form'!$A:$A,0),6)="NO")),AND(Z$17&gt;=26,NOT(INDEX('Cleaned Google Form'!$A$1:$L$5000,UPPER(SUBSTITUTE(MATCH(UPPER(SUBSTITUTE($D114," ","")),'Cleaned Google Form'!$A:$A,0)," ","")),7)="NO")),IFERROR(FIND(UPPER(SUBSTITUTE(Z$12," ","")),INDEX('Cleaned Google Form'!$A$1:$L$5000,MATCH(UPPER(SUBSTITUTE($D114," ","")),'Cleaned Google Form'!$A:$A,0),8),1),FALSE)),0,1),1)</f>
        <v>1</v>
      </c>
      <c r="AA114" s="14">
        <f>IFERROR(IF(OR(IFERROR(FIND(AA$13,INDEX('Cleaned Google Form'!$A$1:$L$5000,MATCH(UPPER(SUBSTITUTE('Main Template'!$D114," ","")),'Cleaned Google Form'!$A:$A,0),12),1),FALSE),AND(AA$17=1,NOT(INDEX('Cleaned Google Form'!$A$1:$L$5000,MATCH(UPPER(SUBSTITUTE('Main Template'!$D114," ","")),'Cleaned Google Form'!$A:$A,0),6)="NO")),AND(AA$17&gt;=26,NOT(INDEX('Cleaned Google Form'!$A$1:$L$5000,UPPER(SUBSTITUTE(MATCH(UPPER(SUBSTITUTE($D114," ","")),'Cleaned Google Form'!$A:$A,0)," ","")),7)="NO")),IFERROR(FIND(UPPER(SUBSTITUTE(AA$12," ","")),INDEX('Cleaned Google Form'!$A$1:$L$5000,MATCH(UPPER(SUBSTITUTE($D114," ","")),'Cleaned Google Form'!$A:$A,0),8),1),FALSE)),0,1),1)</f>
        <v>1</v>
      </c>
      <c r="AB114" s="14">
        <f>IFERROR(IF(OR(IFERROR(FIND(AB$13,INDEX('Cleaned Google Form'!$A$1:$L$5000,MATCH(UPPER(SUBSTITUTE('Main Template'!$D114," ","")),'Cleaned Google Form'!$A:$A,0),12),1),FALSE),AND(AB$17=1,NOT(INDEX('Cleaned Google Form'!$A$1:$L$5000,MATCH(UPPER(SUBSTITUTE('Main Template'!$D114," ","")),'Cleaned Google Form'!$A:$A,0),6)="NO")),AND(AB$17&gt;=26,NOT(INDEX('Cleaned Google Form'!$A$1:$L$5000,UPPER(SUBSTITUTE(MATCH(UPPER(SUBSTITUTE($D114," ","")),'Cleaned Google Form'!$A:$A,0)," ","")),7)="NO")),IFERROR(FIND(UPPER(SUBSTITUTE(AB$12," ","")),INDEX('Cleaned Google Form'!$A$1:$L$5000,MATCH(UPPER(SUBSTITUTE($D114," ","")),'Cleaned Google Form'!$A:$A,0),8),1),FALSE)),0,1),1)</f>
        <v>1</v>
      </c>
      <c r="AC114" s="14">
        <f>IFERROR(IF(OR(IFERROR(FIND(AC$13,INDEX('Cleaned Google Form'!$A$1:$L$5000,MATCH(UPPER(SUBSTITUTE('Main Template'!$D114," ","")),'Cleaned Google Form'!$A:$A,0),12),1),FALSE),AND(AC$17=1,NOT(INDEX('Cleaned Google Form'!$A$1:$L$5000,MATCH(UPPER(SUBSTITUTE('Main Template'!$D114," ","")),'Cleaned Google Form'!$A:$A,0),6)="NO")),AND(AC$17&gt;=26,NOT(INDEX('Cleaned Google Form'!$A$1:$L$5000,UPPER(SUBSTITUTE(MATCH(UPPER(SUBSTITUTE($D114," ","")),'Cleaned Google Form'!$A:$A,0)," ","")),7)="NO")),IFERROR(FIND(UPPER(SUBSTITUTE(AC$12," ","")),INDEX('Cleaned Google Form'!$A$1:$L$5000,MATCH(UPPER(SUBSTITUTE($D114," ","")),'Cleaned Google Form'!$A:$A,0),8),1),FALSE)),0,1),1)</f>
        <v>1</v>
      </c>
      <c r="AD114" s="14">
        <f>IFERROR(IF(OR(IFERROR(FIND(AD$13,INDEX('Cleaned Google Form'!$A$1:$L$5000,MATCH(UPPER(SUBSTITUTE('Main Template'!$D114," ","")),'Cleaned Google Form'!$A:$A,0),12),1),FALSE),AND(AD$17=1,NOT(INDEX('Cleaned Google Form'!$A$1:$L$5000,MATCH(UPPER(SUBSTITUTE('Main Template'!$D114," ","")),'Cleaned Google Form'!$A:$A,0),6)="NO")),AND(AD$17&gt;=26,NOT(INDEX('Cleaned Google Form'!$A$1:$L$5000,UPPER(SUBSTITUTE(MATCH(UPPER(SUBSTITUTE($D114," ","")),'Cleaned Google Form'!$A:$A,0)," ","")),7)="NO")),IFERROR(FIND(UPPER(SUBSTITUTE(AD$12," ","")),INDEX('Cleaned Google Form'!$A$1:$L$5000,MATCH(UPPER(SUBSTITUTE($D114," ","")),'Cleaned Google Form'!$A:$A,0),8),1),FALSE)),0,1),1)</f>
        <v>1</v>
      </c>
      <c r="AE114" s="14">
        <f>IFERROR(IF(OR(IFERROR(FIND(AE$13,INDEX('Cleaned Google Form'!$A$1:$L$5000,MATCH(UPPER(SUBSTITUTE('Main Template'!$D114," ","")),'Cleaned Google Form'!$A:$A,0),12),1),FALSE),AND(AE$17=1,NOT(INDEX('Cleaned Google Form'!$A$1:$L$5000,MATCH(UPPER(SUBSTITUTE('Main Template'!$D114," ","")),'Cleaned Google Form'!$A:$A,0),6)="NO")),AND(AE$17&gt;=26,NOT(INDEX('Cleaned Google Form'!$A$1:$L$5000,UPPER(SUBSTITUTE(MATCH(UPPER(SUBSTITUTE($D114," ","")),'Cleaned Google Form'!$A:$A,0)," ","")),7)="NO")),IFERROR(FIND(UPPER(SUBSTITUTE(AE$12," ","")),INDEX('Cleaned Google Form'!$A$1:$L$5000,MATCH(UPPER(SUBSTITUTE($D114," ","")),'Cleaned Google Form'!$A:$A,0),8),1),FALSE)),0,1),1)</f>
        <v>1</v>
      </c>
      <c r="AF114" s="14">
        <f>IFERROR(IF(OR(IFERROR(FIND(AF$13,INDEX('Cleaned Google Form'!$A$1:$L$5000,MATCH(UPPER(SUBSTITUTE('Main Template'!$D114," ","")),'Cleaned Google Form'!$A:$A,0),12),1),FALSE),AND(AF$17=1,NOT(INDEX('Cleaned Google Form'!$A$1:$L$5000,MATCH(UPPER(SUBSTITUTE('Main Template'!$D114," ","")),'Cleaned Google Form'!$A:$A,0),6)="NO")),AND(AF$17&gt;=26,NOT(INDEX('Cleaned Google Form'!$A$1:$L$5000,UPPER(SUBSTITUTE(MATCH(UPPER(SUBSTITUTE($D114," ","")),'Cleaned Google Form'!$A:$A,0)," ","")),7)="NO")),IFERROR(FIND(UPPER(SUBSTITUTE(AF$12," ","")),INDEX('Cleaned Google Form'!$A$1:$L$5000,MATCH(UPPER(SUBSTITUTE($D114," ","")),'Cleaned Google Form'!$A:$A,0),8),1),FALSE)),0,1),1)</f>
        <v>1</v>
      </c>
      <c r="AG114" s="14">
        <f>IFERROR(IF(OR(IFERROR(FIND(AG$13,INDEX('Cleaned Google Form'!$A$1:$L$5000,MATCH(UPPER(SUBSTITUTE('Main Template'!$D114," ","")),'Cleaned Google Form'!$A:$A,0),12),1),FALSE),AND(AG$17=1,NOT(INDEX('Cleaned Google Form'!$A$1:$L$5000,MATCH(UPPER(SUBSTITUTE('Main Template'!$D114," ","")),'Cleaned Google Form'!$A:$A,0),6)="NO")),AND(AG$17&gt;=26,NOT(INDEX('Cleaned Google Form'!$A$1:$L$5000,UPPER(SUBSTITUTE(MATCH(UPPER(SUBSTITUTE($D114," ","")),'Cleaned Google Form'!$A:$A,0)," ","")),7)="NO")),IFERROR(FIND(UPPER(SUBSTITUTE(AG$12," ","")),INDEX('Cleaned Google Form'!$A$1:$L$5000,MATCH(UPPER(SUBSTITUTE($D114," ","")),'Cleaned Google Form'!$A:$A,0),8),1),FALSE)),0,1),1)</f>
        <v>1</v>
      </c>
      <c r="AH114" s="14">
        <f>IFERROR(IF(OR(IFERROR(FIND(AH$13,INDEX('Cleaned Google Form'!$A$1:$L$5000,MATCH(UPPER(SUBSTITUTE('Main Template'!$D114," ","")),'Cleaned Google Form'!$A:$A,0),12),1),FALSE),AND(AH$17=1,NOT(INDEX('Cleaned Google Form'!$A$1:$L$5000,MATCH(UPPER(SUBSTITUTE('Main Template'!$D114," ","")),'Cleaned Google Form'!$A:$A,0),6)="NO")),AND(AH$17&gt;=26,NOT(INDEX('Cleaned Google Form'!$A$1:$L$5000,UPPER(SUBSTITUTE(MATCH(UPPER(SUBSTITUTE($D114," ","")),'Cleaned Google Form'!$A:$A,0)," ","")),7)="NO")),IFERROR(FIND(UPPER(SUBSTITUTE(AH$12," ","")),INDEX('Cleaned Google Form'!$A$1:$L$5000,MATCH(UPPER(SUBSTITUTE($D114," ","")),'Cleaned Google Form'!$A:$A,0),8),1),FALSE)),0,1),1)</f>
        <v>1</v>
      </c>
      <c r="AI114" s="14">
        <f>IFERROR(IF(OR(IFERROR(FIND(AI$13,INDEX('Cleaned Google Form'!$A$1:$L$5000,MATCH(UPPER(SUBSTITUTE('Main Template'!$D114," ","")),'Cleaned Google Form'!$A:$A,0),12),1),FALSE),AND(AI$17=1,NOT(INDEX('Cleaned Google Form'!$A$1:$L$5000,MATCH(UPPER(SUBSTITUTE('Main Template'!$D114," ","")),'Cleaned Google Form'!$A:$A,0),6)="NO")),AND(AI$17&gt;=26,NOT(INDEX('Cleaned Google Form'!$A$1:$L$5000,UPPER(SUBSTITUTE(MATCH(UPPER(SUBSTITUTE($D114," ","")),'Cleaned Google Form'!$A:$A,0)," ","")),7)="NO")),IFERROR(FIND(UPPER(SUBSTITUTE(AI$12," ","")),INDEX('Cleaned Google Form'!$A$1:$L$5000,MATCH(UPPER(SUBSTITUTE($D114," ","")),'Cleaned Google Form'!$A:$A,0),8),1),FALSE)),0,1),1)</f>
        <v>1</v>
      </c>
      <c r="AJ114" s="14">
        <f>IFERROR(IF(OR(IFERROR(FIND(AJ$13,INDEX('Cleaned Google Form'!$A$1:$L$5000,MATCH(UPPER(SUBSTITUTE('Main Template'!$D114," ","")),'Cleaned Google Form'!$A:$A,0),12),1),FALSE),AND(AJ$17=1,NOT(INDEX('Cleaned Google Form'!$A$1:$L$5000,MATCH(UPPER(SUBSTITUTE('Main Template'!$D114," ","")),'Cleaned Google Form'!$A:$A,0),6)="NO")),AND(AJ$17&gt;=26,NOT(INDEX('Cleaned Google Form'!$A$1:$L$5000,UPPER(SUBSTITUTE(MATCH(UPPER(SUBSTITUTE($D114," ","")),'Cleaned Google Form'!$A:$A,0)," ","")),7)="NO")),IFERROR(FIND(UPPER(SUBSTITUTE(AJ$12," ","")),INDEX('Cleaned Google Form'!$A$1:$L$5000,MATCH(UPPER(SUBSTITUTE($D114," ","")),'Cleaned Google Form'!$A:$A,0),8),1),FALSE)),0,1),1)</f>
        <v>1</v>
      </c>
      <c r="AK114" s="14">
        <f>IFERROR(IF(OR(IFERROR(FIND(AK$13,INDEX('Cleaned Google Form'!$A$1:$L$5000,MATCH(UPPER(SUBSTITUTE('Main Template'!$D114," ","")),'Cleaned Google Form'!$A:$A,0),12),1),FALSE),AND(AK$17=1,NOT(INDEX('Cleaned Google Form'!$A$1:$L$5000,MATCH(UPPER(SUBSTITUTE('Main Template'!$D114," ","")),'Cleaned Google Form'!$A:$A,0),6)="NO")),AND(AK$17&gt;=26,NOT(INDEX('Cleaned Google Form'!$A$1:$L$5000,UPPER(SUBSTITUTE(MATCH(UPPER(SUBSTITUTE($D114," ","")),'Cleaned Google Form'!$A:$A,0)," ","")),7)="NO")),IFERROR(FIND(UPPER(SUBSTITUTE(AK$12," ","")),INDEX('Cleaned Google Form'!$A$1:$L$5000,MATCH(UPPER(SUBSTITUTE($D114," ","")),'Cleaned Google Form'!$A:$A,0),8),1),FALSE)),0,1),1)</f>
        <v>1</v>
      </c>
      <c r="AL114" s="14">
        <f>IFERROR(IF(OR(IFERROR(FIND(AL$13,INDEX('Cleaned Google Form'!$A$1:$L$5000,MATCH(UPPER(SUBSTITUTE('Main Template'!$D114," ","")),'Cleaned Google Form'!$A:$A,0),12),1),FALSE),AND(AL$17=1,NOT(INDEX('Cleaned Google Form'!$A$1:$L$5000,MATCH(UPPER(SUBSTITUTE('Main Template'!$D114," ","")),'Cleaned Google Form'!$A:$A,0),6)="NO")),AND(AL$17&gt;=26,NOT(INDEX('Cleaned Google Form'!$A$1:$L$5000,UPPER(SUBSTITUTE(MATCH(UPPER(SUBSTITUTE($D114," ","")),'Cleaned Google Form'!$A:$A,0)," ","")),7)="NO")),IFERROR(FIND(UPPER(SUBSTITUTE(AL$12," ","")),INDEX('Cleaned Google Form'!$A$1:$L$5000,MATCH(UPPER(SUBSTITUTE($D114," ","")),'Cleaned Google Form'!$A:$A,0),8),1),FALSE)),0,1),1)</f>
        <v>1</v>
      </c>
      <c r="AM114" s="14">
        <f>IFERROR(IF(OR(IFERROR(FIND(AM$13,INDEX('Cleaned Google Form'!$A$1:$L$5000,MATCH(UPPER(SUBSTITUTE('Main Template'!$D114," ","")),'Cleaned Google Form'!$A:$A,0),12),1),FALSE),AND(AM$17=1,NOT(INDEX('Cleaned Google Form'!$A$1:$L$5000,MATCH(UPPER(SUBSTITUTE('Main Template'!$D114," ","")),'Cleaned Google Form'!$A:$A,0),6)="NO")),AND(AM$17&gt;=26,NOT(INDEX('Cleaned Google Form'!$A$1:$L$5000,UPPER(SUBSTITUTE(MATCH(UPPER(SUBSTITUTE($D114," ","")),'Cleaned Google Form'!$A:$A,0)," ","")),7)="NO")),IFERROR(FIND(UPPER(SUBSTITUTE(AM$12," ","")),INDEX('Cleaned Google Form'!$A$1:$L$5000,MATCH(UPPER(SUBSTITUTE($D114," ","")),'Cleaned Google Form'!$A:$A,0),8),1),FALSE)),0,1),1)</f>
        <v>1</v>
      </c>
      <c r="AN114" s="14">
        <f>IFERROR(IF(OR(IFERROR(FIND(AN$13,INDEX('Cleaned Google Form'!$A$1:$L$5000,MATCH(UPPER(SUBSTITUTE('Main Template'!$D114," ","")),'Cleaned Google Form'!$A:$A,0),12),1),FALSE),AND(AN$17=1,NOT(INDEX('Cleaned Google Form'!$A$1:$L$5000,MATCH(UPPER(SUBSTITUTE('Main Template'!$D114," ","")),'Cleaned Google Form'!$A:$A,0),6)="NO")),AND(AN$17&gt;=26,NOT(INDEX('Cleaned Google Form'!$A$1:$L$5000,UPPER(SUBSTITUTE(MATCH(UPPER(SUBSTITUTE($D114," ","")),'Cleaned Google Form'!$A:$A,0)," ","")),7)="NO")),IFERROR(FIND(UPPER(SUBSTITUTE(AN$12," ","")),INDEX('Cleaned Google Form'!$A$1:$L$5000,MATCH(UPPER(SUBSTITUTE($D114," ","")),'Cleaned Google Form'!$A:$A,0),8),1),FALSE)),0,1),1)</f>
        <v>1</v>
      </c>
    </row>
    <row r="115" spans="3:40">
      <c r="C115" s="4">
        <f t="shared" si="12"/>
        <v>98</v>
      </c>
      <c r="D115" s="4" t="s">
        <v>111</v>
      </c>
      <c r="E115" s="4">
        <f>IFERROR(IF(UPPER(VLOOKUP(UPPER(SUBSTITUTE(D115," ","")),'Cleaned Google Form'!$A$1:$L$5000,3,FALSE))="YES",1,0),0)</f>
        <v>0</v>
      </c>
      <c r="F115" s="4">
        <f>IFERROR(IF(VLOOKUP(UPPER(SUBSTITUTE(D115," ","")),'Cleaned Google Form'!$A$1:$L$5000,2,FALSE)="R1",1,0),0)</f>
        <v>0</v>
      </c>
      <c r="G115" s="4">
        <f>IFERROR(IF(VLOOKUP(UPPER(SUBSTITUTE(D115," ","")),'Cleaned Google Form'!$A$1:$L$5000,4,FALSE)="VGH",1,0),0)</f>
        <v>0</v>
      </c>
      <c r="H115" s="4">
        <f>IFERROR(IF(G115+IFERROR(IF(VLOOKUP(UPPER(SUBSTITUTE(D115," ","")),'Cleaned Google Form'!$A$1:$L$5000,3,FALSE)="SPH",1,0),0)=0,1,0),0)</f>
        <v>1</v>
      </c>
      <c r="I115" s="4">
        <f t="shared" si="13"/>
        <v>98</v>
      </c>
      <c r="J115" s="14">
        <f>IFERROR(IF(OR(IFERROR(FIND(J$13,INDEX('Cleaned Google Form'!$A$1:$L$5000,MATCH(UPPER(SUBSTITUTE('Main Template'!$D115," ","")),'Cleaned Google Form'!$A:$A,0),12),1),FALSE),AND(J$17=1,NOT(INDEX('Cleaned Google Form'!$A$1:$L$5000,MATCH(UPPER(SUBSTITUTE('Main Template'!$D115," ","")),'Cleaned Google Form'!$A:$A,0),6)="NO")),AND(J$17&gt;=26,NOT(INDEX('Cleaned Google Form'!$A$1:$L$5000,UPPER(SUBSTITUTE(MATCH(UPPER(SUBSTITUTE($D115," ","")),'Cleaned Google Form'!$A:$A,0)," ","")),7)="NO")),IFERROR(FIND(UPPER(SUBSTITUTE(J$12," ","")),INDEX('Cleaned Google Form'!$A$1:$L$5000,MATCH(UPPER(SUBSTITUTE($D115," ","")),'Cleaned Google Form'!$A:$A,0),8),1),FALSE)),0,1),1)</f>
        <v>0</v>
      </c>
      <c r="K115" s="14">
        <f>IFERROR(IF(OR(IFERROR(FIND(K$13,INDEX('Cleaned Google Form'!$A$1:$L$5000,MATCH(UPPER(SUBSTITUTE('Main Template'!$D115," ","")),'Cleaned Google Form'!$A:$A,0),12),1),FALSE),AND(K$17=1,NOT(INDEX('Cleaned Google Form'!$A$1:$L$5000,MATCH(UPPER(SUBSTITUTE('Main Template'!$D115," ","")),'Cleaned Google Form'!$A:$A,0),6)="NO")),AND(K$17&gt;=26,NOT(INDEX('Cleaned Google Form'!$A$1:$L$5000,UPPER(SUBSTITUTE(MATCH(UPPER(SUBSTITUTE($D115," ","")),'Cleaned Google Form'!$A:$A,0)," ","")),7)="NO")),IFERROR(FIND(UPPER(SUBSTITUTE(K$12," ","")),INDEX('Cleaned Google Form'!$A$1:$L$5000,MATCH(UPPER(SUBSTITUTE($D115," ","")),'Cleaned Google Form'!$A:$A,0),8),1),FALSE)),0,1),1)</f>
        <v>1</v>
      </c>
      <c r="L115" s="14">
        <f>IFERROR(IF(OR(IFERROR(FIND(L$13,INDEX('Cleaned Google Form'!$A$1:$L$5000,MATCH(UPPER(SUBSTITUTE('Main Template'!$D115," ","")),'Cleaned Google Form'!$A:$A,0),12),1),FALSE),AND(L$17=1,NOT(INDEX('Cleaned Google Form'!$A$1:$L$5000,MATCH(UPPER(SUBSTITUTE('Main Template'!$D115," ","")),'Cleaned Google Form'!$A:$A,0),6)="NO")),AND(L$17&gt;=26,NOT(INDEX('Cleaned Google Form'!$A$1:$L$5000,UPPER(SUBSTITUTE(MATCH(UPPER(SUBSTITUTE($D115," ","")),'Cleaned Google Form'!$A:$A,0)," ","")),7)="NO")),IFERROR(FIND(UPPER(SUBSTITUTE(L$12," ","")),INDEX('Cleaned Google Form'!$A$1:$L$5000,MATCH(UPPER(SUBSTITUTE($D115," ","")),'Cleaned Google Form'!$A:$A,0),8),1),FALSE)),0,1),1)</f>
        <v>1</v>
      </c>
      <c r="M115" s="14">
        <f>IFERROR(IF(OR(IFERROR(FIND(M$13,INDEX('Cleaned Google Form'!$A$1:$L$5000,MATCH(UPPER(SUBSTITUTE('Main Template'!$D115," ","")),'Cleaned Google Form'!$A:$A,0),12),1),FALSE),AND(M$17=1,NOT(INDEX('Cleaned Google Form'!$A$1:$L$5000,MATCH(UPPER(SUBSTITUTE('Main Template'!$D115," ","")),'Cleaned Google Form'!$A:$A,0),6)="NO")),AND(M$17&gt;=26,NOT(INDEX('Cleaned Google Form'!$A$1:$L$5000,UPPER(SUBSTITUTE(MATCH(UPPER(SUBSTITUTE($D115," ","")),'Cleaned Google Form'!$A:$A,0)," ","")),7)="NO")),IFERROR(FIND(UPPER(SUBSTITUTE(M$12," ","")),INDEX('Cleaned Google Form'!$A$1:$L$5000,MATCH(UPPER(SUBSTITUTE($D115," ","")),'Cleaned Google Form'!$A:$A,0),8),1),FALSE)),0,1),1)</f>
        <v>1</v>
      </c>
      <c r="N115" s="14">
        <f>IFERROR(IF(OR(IFERROR(FIND(N$13,INDEX('Cleaned Google Form'!$A$1:$L$5000,MATCH(UPPER(SUBSTITUTE('Main Template'!$D115," ","")),'Cleaned Google Form'!$A:$A,0),12),1),FALSE),AND(N$17=1,NOT(INDEX('Cleaned Google Form'!$A$1:$L$5000,MATCH(UPPER(SUBSTITUTE('Main Template'!$D115," ","")),'Cleaned Google Form'!$A:$A,0),6)="NO")),AND(N$17&gt;=26,NOT(INDEX('Cleaned Google Form'!$A$1:$L$5000,UPPER(SUBSTITUTE(MATCH(UPPER(SUBSTITUTE($D115," ","")),'Cleaned Google Form'!$A:$A,0)," ","")),7)="NO")),IFERROR(FIND(UPPER(SUBSTITUTE(N$12," ","")),INDEX('Cleaned Google Form'!$A$1:$L$5000,MATCH(UPPER(SUBSTITUTE($D115," ","")),'Cleaned Google Form'!$A:$A,0),8),1),FALSE)),0,1),1)</f>
        <v>1</v>
      </c>
      <c r="O115" s="14">
        <f>IFERROR(IF(OR(IFERROR(FIND(O$13,INDEX('Cleaned Google Form'!$A$1:$L$5000,MATCH(UPPER(SUBSTITUTE('Main Template'!$D115," ","")),'Cleaned Google Form'!$A:$A,0),12),1),FALSE),AND(O$17=1,NOT(INDEX('Cleaned Google Form'!$A$1:$L$5000,MATCH(UPPER(SUBSTITUTE('Main Template'!$D115," ","")),'Cleaned Google Form'!$A:$A,0),6)="NO")),AND(O$17&gt;=26,NOT(INDEX('Cleaned Google Form'!$A$1:$L$5000,UPPER(SUBSTITUTE(MATCH(UPPER(SUBSTITUTE($D115," ","")),'Cleaned Google Form'!$A:$A,0)," ","")),7)="NO")),IFERROR(FIND(UPPER(SUBSTITUTE(O$12," ","")),INDEX('Cleaned Google Form'!$A$1:$L$5000,MATCH(UPPER(SUBSTITUTE($D115," ","")),'Cleaned Google Form'!$A:$A,0),8),1),FALSE)),0,1),1)</f>
        <v>1</v>
      </c>
      <c r="P115" s="14">
        <f>IFERROR(IF(OR(IFERROR(FIND(P$13,INDEX('Cleaned Google Form'!$A$1:$L$5000,MATCH(UPPER(SUBSTITUTE('Main Template'!$D115," ","")),'Cleaned Google Form'!$A:$A,0),12),1),FALSE),AND(P$17=1,NOT(INDEX('Cleaned Google Form'!$A$1:$L$5000,MATCH(UPPER(SUBSTITUTE('Main Template'!$D115," ","")),'Cleaned Google Form'!$A:$A,0),6)="NO")),AND(P$17&gt;=26,NOT(INDEX('Cleaned Google Form'!$A$1:$L$5000,UPPER(SUBSTITUTE(MATCH(UPPER(SUBSTITUTE($D115," ","")),'Cleaned Google Form'!$A:$A,0)," ","")),7)="NO")),IFERROR(FIND(UPPER(SUBSTITUTE(P$12," ","")),INDEX('Cleaned Google Form'!$A$1:$L$5000,MATCH(UPPER(SUBSTITUTE($D115," ","")),'Cleaned Google Form'!$A:$A,0),8),1),FALSE)),0,1),1)</f>
        <v>1</v>
      </c>
      <c r="Q115" s="14">
        <f>IFERROR(IF(OR(IFERROR(FIND(Q$13,INDEX('Cleaned Google Form'!$A$1:$L$5000,MATCH(UPPER(SUBSTITUTE('Main Template'!$D115," ","")),'Cleaned Google Form'!$A:$A,0),12),1),FALSE),AND(Q$17=1,NOT(INDEX('Cleaned Google Form'!$A$1:$L$5000,MATCH(UPPER(SUBSTITUTE('Main Template'!$D115," ","")),'Cleaned Google Form'!$A:$A,0),6)="NO")),AND(Q$17&gt;=26,NOT(INDEX('Cleaned Google Form'!$A$1:$L$5000,UPPER(SUBSTITUTE(MATCH(UPPER(SUBSTITUTE($D115," ","")),'Cleaned Google Form'!$A:$A,0)," ","")),7)="NO")),IFERROR(FIND(UPPER(SUBSTITUTE(Q$12," ","")),INDEX('Cleaned Google Form'!$A$1:$L$5000,MATCH(UPPER(SUBSTITUTE($D115," ","")),'Cleaned Google Form'!$A:$A,0),8),1),FALSE)),0,1),1)</f>
        <v>1</v>
      </c>
      <c r="R115" s="14">
        <f>IFERROR(IF(OR(IFERROR(FIND(R$13,INDEX('Cleaned Google Form'!$A$1:$L$5000,MATCH(UPPER(SUBSTITUTE('Main Template'!$D115," ","")),'Cleaned Google Form'!$A:$A,0),12),1),FALSE),AND(R$17=1,NOT(INDEX('Cleaned Google Form'!$A$1:$L$5000,MATCH(UPPER(SUBSTITUTE('Main Template'!$D115," ","")),'Cleaned Google Form'!$A:$A,0),6)="NO")),AND(R$17&gt;=26,NOT(INDEX('Cleaned Google Form'!$A$1:$L$5000,UPPER(SUBSTITUTE(MATCH(UPPER(SUBSTITUTE($D115," ","")),'Cleaned Google Form'!$A:$A,0)," ","")),7)="NO")),IFERROR(FIND(UPPER(SUBSTITUTE(R$12," ","")),INDEX('Cleaned Google Form'!$A$1:$L$5000,MATCH(UPPER(SUBSTITUTE($D115," ","")),'Cleaned Google Form'!$A:$A,0),8),1),FALSE)),0,1),1)</f>
        <v>1</v>
      </c>
      <c r="S115" s="14">
        <f>IFERROR(IF(OR(IFERROR(FIND(S$13,INDEX('Cleaned Google Form'!$A$1:$L$5000,MATCH(UPPER(SUBSTITUTE('Main Template'!$D115," ","")),'Cleaned Google Form'!$A:$A,0),12),1),FALSE),AND(S$17=1,NOT(INDEX('Cleaned Google Form'!$A$1:$L$5000,MATCH(UPPER(SUBSTITUTE('Main Template'!$D115," ","")),'Cleaned Google Form'!$A:$A,0),6)="NO")),AND(S$17&gt;=26,NOT(INDEX('Cleaned Google Form'!$A$1:$L$5000,UPPER(SUBSTITUTE(MATCH(UPPER(SUBSTITUTE($D115," ","")),'Cleaned Google Form'!$A:$A,0)," ","")),7)="NO")),IFERROR(FIND(UPPER(SUBSTITUTE(S$12," ","")),INDEX('Cleaned Google Form'!$A$1:$L$5000,MATCH(UPPER(SUBSTITUTE($D115," ","")),'Cleaned Google Form'!$A:$A,0),8),1),FALSE)),0,1),1)</f>
        <v>1</v>
      </c>
      <c r="T115" s="14">
        <f>IFERROR(IF(OR(IFERROR(FIND(T$13,INDEX('Cleaned Google Form'!$A$1:$L$5000,MATCH(UPPER(SUBSTITUTE('Main Template'!$D115," ","")),'Cleaned Google Form'!$A:$A,0),12),1),FALSE),AND(T$17=1,NOT(INDEX('Cleaned Google Form'!$A$1:$L$5000,MATCH(UPPER(SUBSTITUTE('Main Template'!$D115," ","")),'Cleaned Google Form'!$A:$A,0),6)="NO")),AND(T$17&gt;=26,NOT(INDEX('Cleaned Google Form'!$A$1:$L$5000,UPPER(SUBSTITUTE(MATCH(UPPER(SUBSTITUTE($D115," ","")),'Cleaned Google Form'!$A:$A,0)," ","")),7)="NO")),IFERROR(FIND(UPPER(SUBSTITUTE(T$12," ","")),INDEX('Cleaned Google Form'!$A$1:$L$5000,MATCH(UPPER(SUBSTITUTE($D115," ","")),'Cleaned Google Form'!$A:$A,0),8),1),FALSE)),0,1),1)</f>
        <v>1</v>
      </c>
      <c r="U115" s="14">
        <f>IFERROR(IF(OR(IFERROR(FIND(U$13,INDEX('Cleaned Google Form'!$A$1:$L$5000,MATCH(UPPER(SUBSTITUTE('Main Template'!$D115," ","")),'Cleaned Google Form'!$A:$A,0),12),1),FALSE),AND(U$17=1,NOT(INDEX('Cleaned Google Form'!$A$1:$L$5000,MATCH(UPPER(SUBSTITUTE('Main Template'!$D115," ","")),'Cleaned Google Form'!$A:$A,0),6)="NO")),AND(U$17&gt;=26,NOT(INDEX('Cleaned Google Form'!$A$1:$L$5000,UPPER(SUBSTITUTE(MATCH(UPPER(SUBSTITUTE($D115," ","")),'Cleaned Google Form'!$A:$A,0)," ","")),7)="NO")),IFERROR(FIND(UPPER(SUBSTITUTE(U$12," ","")),INDEX('Cleaned Google Form'!$A$1:$L$5000,MATCH(UPPER(SUBSTITUTE($D115," ","")),'Cleaned Google Form'!$A:$A,0),8),1),FALSE)),0,1),1)</f>
        <v>1</v>
      </c>
      <c r="V115" s="14">
        <f>IFERROR(IF(OR(IFERROR(FIND(V$13,INDEX('Cleaned Google Form'!$A$1:$L$5000,MATCH(UPPER(SUBSTITUTE('Main Template'!$D115," ","")),'Cleaned Google Form'!$A:$A,0),12),1),FALSE),AND(V$17=1,NOT(INDEX('Cleaned Google Form'!$A$1:$L$5000,MATCH(UPPER(SUBSTITUTE('Main Template'!$D115," ","")),'Cleaned Google Form'!$A:$A,0),6)="NO")),AND(V$17&gt;=26,NOT(INDEX('Cleaned Google Form'!$A$1:$L$5000,UPPER(SUBSTITUTE(MATCH(UPPER(SUBSTITUTE($D115," ","")),'Cleaned Google Form'!$A:$A,0)," ","")),7)="NO")),IFERROR(FIND(UPPER(SUBSTITUTE(V$12," ","")),INDEX('Cleaned Google Form'!$A$1:$L$5000,MATCH(UPPER(SUBSTITUTE($D115," ","")),'Cleaned Google Form'!$A:$A,0),8),1),FALSE)),0,1),1)</f>
        <v>1</v>
      </c>
      <c r="W115" s="14">
        <f>IFERROR(IF(OR(IFERROR(FIND(W$13,INDEX('Cleaned Google Form'!$A$1:$L$5000,MATCH(UPPER(SUBSTITUTE('Main Template'!$D115," ","")),'Cleaned Google Form'!$A:$A,0),12),1),FALSE),AND(W$17=1,NOT(INDEX('Cleaned Google Form'!$A$1:$L$5000,MATCH(UPPER(SUBSTITUTE('Main Template'!$D115," ","")),'Cleaned Google Form'!$A:$A,0),6)="NO")),AND(W$17&gt;=26,NOT(INDEX('Cleaned Google Form'!$A$1:$L$5000,UPPER(SUBSTITUTE(MATCH(UPPER(SUBSTITUTE($D115," ","")),'Cleaned Google Form'!$A:$A,0)," ","")),7)="NO")),IFERROR(FIND(UPPER(SUBSTITUTE(W$12," ","")),INDEX('Cleaned Google Form'!$A$1:$L$5000,MATCH(UPPER(SUBSTITUTE($D115," ","")),'Cleaned Google Form'!$A:$A,0),8),1),FALSE)),0,1),1)</f>
        <v>1</v>
      </c>
      <c r="X115" s="14">
        <f>IFERROR(IF(OR(IFERROR(FIND(X$13,INDEX('Cleaned Google Form'!$A$1:$L$5000,MATCH(UPPER(SUBSTITUTE('Main Template'!$D115," ","")),'Cleaned Google Form'!$A:$A,0),12),1),FALSE),AND(X$17=1,NOT(INDEX('Cleaned Google Form'!$A$1:$L$5000,MATCH(UPPER(SUBSTITUTE('Main Template'!$D115," ","")),'Cleaned Google Form'!$A:$A,0),6)="NO")),AND(X$17&gt;=26,NOT(INDEX('Cleaned Google Form'!$A$1:$L$5000,UPPER(SUBSTITUTE(MATCH(UPPER(SUBSTITUTE($D115," ","")),'Cleaned Google Form'!$A:$A,0)," ","")),7)="NO")),IFERROR(FIND(UPPER(SUBSTITUTE(X$12," ","")),INDEX('Cleaned Google Form'!$A$1:$L$5000,MATCH(UPPER(SUBSTITUTE($D115," ","")),'Cleaned Google Form'!$A:$A,0),8),1),FALSE)),0,1),1)</f>
        <v>1</v>
      </c>
      <c r="Y115" s="14">
        <f>IFERROR(IF(OR(IFERROR(FIND(Y$13,INDEX('Cleaned Google Form'!$A$1:$L$5000,MATCH(UPPER(SUBSTITUTE('Main Template'!$D115," ","")),'Cleaned Google Form'!$A:$A,0),12),1),FALSE),AND(Y$17=1,NOT(INDEX('Cleaned Google Form'!$A$1:$L$5000,MATCH(UPPER(SUBSTITUTE('Main Template'!$D115," ","")),'Cleaned Google Form'!$A:$A,0),6)="NO")),AND(Y$17&gt;=26,NOT(INDEX('Cleaned Google Form'!$A$1:$L$5000,UPPER(SUBSTITUTE(MATCH(UPPER(SUBSTITUTE($D115," ","")),'Cleaned Google Form'!$A:$A,0)," ","")),7)="NO")),IFERROR(FIND(UPPER(SUBSTITUTE(Y$12," ","")),INDEX('Cleaned Google Form'!$A$1:$L$5000,MATCH(UPPER(SUBSTITUTE($D115," ","")),'Cleaned Google Form'!$A:$A,0),8),1),FALSE)),0,1),1)</f>
        <v>1</v>
      </c>
      <c r="Z115" s="14">
        <f>IFERROR(IF(OR(IFERROR(FIND(Z$13,INDEX('Cleaned Google Form'!$A$1:$L$5000,MATCH(UPPER(SUBSTITUTE('Main Template'!$D115," ","")),'Cleaned Google Form'!$A:$A,0),12),1),FALSE),AND(Z$17=1,NOT(INDEX('Cleaned Google Form'!$A$1:$L$5000,MATCH(UPPER(SUBSTITUTE('Main Template'!$D115," ","")),'Cleaned Google Form'!$A:$A,0),6)="NO")),AND(Z$17&gt;=26,NOT(INDEX('Cleaned Google Form'!$A$1:$L$5000,UPPER(SUBSTITUTE(MATCH(UPPER(SUBSTITUTE($D115," ","")),'Cleaned Google Form'!$A:$A,0)," ","")),7)="NO")),IFERROR(FIND(UPPER(SUBSTITUTE(Z$12," ","")),INDEX('Cleaned Google Form'!$A$1:$L$5000,MATCH(UPPER(SUBSTITUTE($D115," ","")),'Cleaned Google Form'!$A:$A,0),8),1),FALSE)),0,1),1)</f>
        <v>1</v>
      </c>
      <c r="AA115" s="14">
        <f>IFERROR(IF(OR(IFERROR(FIND(AA$13,INDEX('Cleaned Google Form'!$A$1:$L$5000,MATCH(UPPER(SUBSTITUTE('Main Template'!$D115," ","")),'Cleaned Google Form'!$A:$A,0),12),1),FALSE),AND(AA$17=1,NOT(INDEX('Cleaned Google Form'!$A$1:$L$5000,MATCH(UPPER(SUBSTITUTE('Main Template'!$D115," ","")),'Cleaned Google Form'!$A:$A,0),6)="NO")),AND(AA$17&gt;=26,NOT(INDEX('Cleaned Google Form'!$A$1:$L$5000,UPPER(SUBSTITUTE(MATCH(UPPER(SUBSTITUTE($D115," ","")),'Cleaned Google Form'!$A:$A,0)," ","")),7)="NO")),IFERROR(FIND(UPPER(SUBSTITUTE(AA$12," ","")),INDEX('Cleaned Google Form'!$A$1:$L$5000,MATCH(UPPER(SUBSTITUTE($D115," ","")),'Cleaned Google Form'!$A:$A,0),8),1),FALSE)),0,1),1)</f>
        <v>1</v>
      </c>
      <c r="AB115" s="14">
        <f>IFERROR(IF(OR(IFERROR(FIND(AB$13,INDEX('Cleaned Google Form'!$A$1:$L$5000,MATCH(UPPER(SUBSTITUTE('Main Template'!$D115," ","")),'Cleaned Google Form'!$A:$A,0),12),1),FALSE),AND(AB$17=1,NOT(INDEX('Cleaned Google Form'!$A$1:$L$5000,MATCH(UPPER(SUBSTITUTE('Main Template'!$D115," ","")),'Cleaned Google Form'!$A:$A,0),6)="NO")),AND(AB$17&gt;=26,NOT(INDEX('Cleaned Google Form'!$A$1:$L$5000,UPPER(SUBSTITUTE(MATCH(UPPER(SUBSTITUTE($D115," ","")),'Cleaned Google Form'!$A:$A,0)," ","")),7)="NO")),IFERROR(FIND(UPPER(SUBSTITUTE(AB$12," ","")),INDEX('Cleaned Google Form'!$A$1:$L$5000,MATCH(UPPER(SUBSTITUTE($D115," ","")),'Cleaned Google Form'!$A:$A,0),8),1),FALSE)),0,1),1)</f>
        <v>1</v>
      </c>
      <c r="AC115" s="14">
        <f>IFERROR(IF(OR(IFERROR(FIND(AC$13,INDEX('Cleaned Google Form'!$A$1:$L$5000,MATCH(UPPER(SUBSTITUTE('Main Template'!$D115," ","")),'Cleaned Google Form'!$A:$A,0),12),1),FALSE),AND(AC$17=1,NOT(INDEX('Cleaned Google Form'!$A$1:$L$5000,MATCH(UPPER(SUBSTITUTE('Main Template'!$D115," ","")),'Cleaned Google Form'!$A:$A,0),6)="NO")),AND(AC$17&gt;=26,NOT(INDEX('Cleaned Google Form'!$A$1:$L$5000,UPPER(SUBSTITUTE(MATCH(UPPER(SUBSTITUTE($D115," ","")),'Cleaned Google Form'!$A:$A,0)," ","")),7)="NO")),IFERROR(FIND(UPPER(SUBSTITUTE(AC$12," ","")),INDEX('Cleaned Google Form'!$A$1:$L$5000,MATCH(UPPER(SUBSTITUTE($D115," ","")),'Cleaned Google Form'!$A:$A,0),8),1),FALSE)),0,1),1)</f>
        <v>1</v>
      </c>
      <c r="AD115" s="14">
        <f>IFERROR(IF(OR(IFERROR(FIND(AD$13,INDEX('Cleaned Google Form'!$A$1:$L$5000,MATCH(UPPER(SUBSTITUTE('Main Template'!$D115," ","")),'Cleaned Google Form'!$A:$A,0),12),1),FALSE),AND(AD$17=1,NOT(INDEX('Cleaned Google Form'!$A$1:$L$5000,MATCH(UPPER(SUBSTITUTE('Main Template'!$D115," ","")),'Cleaned Google Form'!$A:$A,0),6)="NO")),AND(AD$17&gt;=26,NOT(INDEX('Cleaned Google Form'!$A$1:$L$5000,UPPER(SUBSTITUTE(MATCH(UPPER(SUBSTITUTE($D115," ","")),'Cleaned Google Form'!$A:$A,0)," ","")),7)="NO")),IFERROR(FIND(UPPER(SUBSTITUTE(AD$12," ","")),INDEX('Cleaned Google Form'!$A$1:$L$5000,MATCH(UPPER(SUBSTITUTE($D115," ","")),'Cleaned Google Form'!$A:$A,0),8),1),FALSE)),0,1),1)</f>
        <v>1</v>
      </c>
      <c r="AE115" s="14">
        <f>IFERROR(IF(OR(IFERROR(FIND(AE$13,INDEX('Cleaned Google Form'!$A$1:$L$5000,MATCH(UPPER(SUBSTITUTE('Main Template'!$D115," ","")),'Cleaned Google Form'!$A:$A,0),12),1),FALSE),AND(AE$17=1,NOT(INDEX('Cleaned Google Form'!$A$1:$L$5000,MATCH(UPPER(SUBSTITUTE('Main Template'!$D115," ","")),'Cleaned Google Form'!$A:$A,0),6)="NO")),AND(AE$17&gt;=26,NOT(INDEX('Cleaned Google Form'!$A$1:$L$5000,UPPER(SUBSTITUTE(MATCH(UPPER(SUBSTITUTE($D115," ","")),'Cleaned Google Form'!$A:$A,0)," ","")),7)="NO")),IFERROR(FIND(UPPER(SUBSTITUTE(AE$12," ","")),INDEX('Cleaned Google Form'!$A$1:$L$5000,MATCH(UPPER(SUBSTITUTE($D115," ","")),'Cleaned Google Form'!$A:$A,0),8),1),FALSE)),0,1),1)</f>
        <v>0</v>
      </c>
      <c r="AF115" s="14">
        <f>IFERROR(IF(OR(IFERROR(FIND(AF$13,INDEX('Cleaned Google Form'!$A$1:$L$5000,MATCH(UPPER(SUBSTITUTE('Main Template'!$D115," ","")),'Cleaned Google Form'!$A:$A,0),12),1),FALSE),AND(AF$17=1,NOT(INDEX('Cleaned Google Form'!$A$1:$L$5000,MATCH(UPPER(SUBSTITUTE('Main Template'!$D115," ","")),'Cleaned Google Form'!$A:$A,0),6)="NO")),AND(AF$17&gt;=26,NOT(INDEX('Cleaned Google Form'!$A$1:$L$5000,UPPER(SUBSTITUTE(MATCH(UPPER(SUBSTITUTE($D115," ","")),'Cleaned Google Form'!$A:$A,0)," ","")),7)="NO")),IFERROR(FIND(UPPER(SUBSTITUTE(AF$12," ","")),INDEX('Cleaned Google Form'!$A$1:$L$5000,MATCH(UPPER(SUBSTITUTE($D115," ","")),'Cleaned Google Form'!$A:$A,0),8),1),FALSE)),0,1),1)</f>
        <v>0</v>
      </c>
      <c r="AG115" s="14">
        <f>IFERROR(IF(OR(IFERROR(FIND(AG$13,INDEX('Cleaned Google Form'!$A$1:$L$5000,MATCH(UPPER(SUBSTITUTE('Main Template'!$D115," ","")),'Cleaned Google Form'!$A:$A,0),12),1),FALSE),AND(AG$17=1,NOT(INDEX('Cleaned Google Form'!$A$1:$L$5000,MATCH(UPPER(SUBSTITUTE('Main Template'!$D115," ","")),'Cleaned Google Form'!$A:$A,0),6)="NO")),AND(AG$17&gt;=26,NOT(INDEX('Cleaned Google Form'!$A$1:$L$5000,UPPER(SUBSTITUTE(MATCH(UPPER(SUBSTITUTE($D115," ","")),'Cleaned Google Form'!$A:$A,0)," ","")),7)="NO")),IFERROR(FIND(UPPER(SUBSTITUTE(AG$12," ","")),INDEX('Cleaned Google Form'!$A$1:$L$5000,MATCH(UPPER(SUBSTITUTE($D115," ","")),'Cleaned Google Form'!$A:$A,0),8),1),FALSE)),0,1),1)</f>
        <v>0</v>
      </c>
      <c r="AH115" s="14">
        <f>IFERROR(IF(OR(IFERROR(FIND(AH$13,INDEX('Cleaned Google Form'!$A$1:$L$5000,MATCH(UPPER(SUBSTITUTE('Main Template'!$D115," ","")),'Cleaned Google Form'!$A:$A,0),12),1),FALSE),AND(AH$17=1,NOT(INDEX('Cleaned Google Form'!$A$1:$L$5000,MATCH(UPPER(SUBSTITUTE('Main Template'!$D115," ","")),'Cleaned Google Form'!$A:$A,0),6)="NO")),AND(AH$17&gt;=26,NOT(INDEX('Cleaned Google Form'!$A$1:$L$5000,UPPER(SUBSTITUTE(MATCH(UPPER(SUBSTITUTE($D115," ","")),'Cleaned Google Form'!$A:$A,0)," ","")),7)="NO")),IFERROR(FIND(UPPER(SUBSTITUTE(AH$12," ","")),INDEX('Cleaned Google Form'!$A$1:$L$5000,MATCH(UPPER(SUBSTITUTE($D115," ","")),'Cleaned Google Form'!$A:$A,0),8),1),FALSE)),0,1),1)</f>
        <v>0</v>
      </c>
      <c r="AI115" s="14">
        <f>IFERROR(IF(OR(IFERROR(FIND(AI$13,INDEX('Cleaned Google Form'!$A$1:$L$5000,MATCH(UPPER(SUBSTITUTE('Main Template'!$D115," ","")),'Cleaned Google Form'!$A:$A,0),12),1),FALSE),AND(AI$17=1,NOT(INDEX('Cleaned Google Form'!$A$1:$L$5000,MATCH(UPPER(SUBSTITUTE('Main Template'!$D115," ","")),'Cleaned Google Form'!$A:$A,0),6)="NO")),AND(AI$17&gt;=26,NOT(INDEX('Cleaned Google Form'!$A$1:$L$5000,UPPER(SUBSTITUTE(MATCH(UPPER(SUBSTITUTE($D115," ","")),'Cleaned Google Form'!$A:$A,0)," ","")),7)="NO")),IFERROR(FIND(UPPER(SUBSTITUTE(AI$12," ","")),INDEX('Cleaned Google Form'!$A$1:$L$5000,MATCH(UPPER(SUBSTITUTE($D115," ","")),'Cleaned Google Form'!$A:$A,0),8),1),FALSE)),0,1),1)</f>
        <v>0</v>
      </c>
      <c r="AJ115" s="14">
        <f>IFERROR(IF(OR(IFERROR(FIND(AJ$13,INDEX('Cleaned Google Form'!$A$1:$L$5000,MATCH(UPPER(SUBSTITUTE('Main Template'!$D115," ","")),'Cleaned Google Form'!$A:$A,0),12),1),FALSE),AND(AJ$17=1,NOT(INDEX('Cleaned Google Form'!$A$1:$L$5000,MATCH(UPPER(SUBSTITUTE('Main Template'!$D115," ","")),'Cleaned Google Form'!$A:$A,0),6)="NO")),AND(AJ$17&gt;=26,NOT(INDEX('Cleaned Google Form'!$A$1:$L$5000,UPPER(SUBSTITUTE(MATCH(UPPER(SUBSTITUTE($D115," ","")),'Cleaned Google Form'!$A:$A,0)," ","")),7)="NO")),IFERROR(FIND(UPPER(SUBSTITUTE(AJ$12," ","")),INDEX('Cleaned Google Form'!$A$1:$L$5000,MATCH(UPPER(SUBSTITUTE($D115," ","")),'Cleaned Google Form'!$A:$A,0),8),1),FALSE)),0,1),1)</f>
        <v>0</v>
      </c>
      <c r="AK115" s="14">
        <f>IFERROR(IF(OR(IFERROR(FIND(AK$13,INDEX('Cleaned Google Form'!$A$1:$L$5000,MATCH(UPPER(SUBSTITUTE('Main Template'!$D115," ","")),'Cleaned Google Form'!$A:$A,0),12),1),FALSE),AND(AK$17=1,NOT(INDEX('Cleaned Google Form'!$A$1:$L$5000,MATCH(UPPER(SUBSTITUTE('Main Template'!$D115," ","")),'Cleaned Google Form'!$A:$A,0),6)="NO")),AND(AK$17&gt;=26,NOT(INDEX('Cleaned Google Form'!$A$1:$L$5000,UPPER(SUBSTITUTE(MATCH(UPPER(SUBSTITUTE($D115," ","")),'Cleaned Google Form'!$A:$A,0)," ","")),7)="NO")),IFERROR(FIND(UPPER(SUBSTITUTE(AK$12," ","")),INDEX('Cleaned Google Form'!$A$1:$L$5000,MATCH(UPPER(SUBSTITUTE($D115," ","")),'Cleaned Google Form'!$A:$A,0),8),1),FALSE)),0,1),1)</f>
        <v>0</v>
      </c>
      <c r="AL115" s="14">
        <f>IFERROR(IF(OR(IFERROR(FIND(AL$13,INDEX('Cleaned Google Form'!$A$1:$L$5000,MATCH(UPPER(SUBSTITUTE('Main Template'!$D115," ","")),'Cleaned Google Form'!$A:$A,0),12),1),FALSE),AND(AL$17=1,NOT(INDEX('Cleaned Google Form'!$A$1:$L$5000,MATCH(UPPER(SUBSTITUTE('Main Template'!$D115," ","")),'Cleaned Google Form'!$A:$A,0),6)="NO")),AND(AL$17&gt;=26,NOT(INDEX('Cleaned Google Form'!$A$1:$L$5000,UPPER(SUBSTITUTE(MATCH(UPPER(SUBSTITUTE($D115," ","")),'Cleaned Google Form'!$A:$A,0)," ","")),7)="NO")),IFERROR(FIND(UPPER(SUBSTITUTE(AL$12," ","")),INDEX('Cleaned Google Form'!$A$1:$L$5000,MATCH(UPPER(SUBSTITUTE($D115," ","")),'Cleaned Google Form'!$A:$A,0),8),1),FALSE)),0,1),1)</f>
        <v>0</v>
      </c>
      <c r="AM115" s="14">
        <f>IFERROR(IF(OR(IFERROR(FIND(AM$13,INDEX('Cleaned Google Form'!$A$1:$L$5000,MATCH(UPPER(SUBSTITUTE('Main Template'!$D115," ","")),'Cleaned Google Form'!$A:$A,0),12),1),FALSE),AND(AM$17=1,NOT(INDEX('Cleaned Google Form'!$A$1:$L$5000,MATCH(UPPER(SUBSTITUTE('Main Template'!$D115," ","")),'Cleaned Google Form'!$A:$A,0),6)="NO")),AND(AM$17&gt;=26,NOT(INDEX('Cleaned Google Form'!$A$1:$L$5000,UPPER(SUBSTITUTE(MATCH(UPPER(SUBSTITUTE($D115," ","")),'Cleaned Google Form'!$A:$A,0)," ","")),7)="NO")),IFERROR(FIND(UPPER(SUBSTITUTE(AM$12," ","")),INDEX('Cleaned Google Form'!$A$1:$L$5000,MATCH(UPPER(SUBSTITUTE($D115," ","")),'Cleaned Google Form'!$A:$A,0),8),1),FALSE)),0,1),1)</f>
        <v>0</v>
      </c>
      <c r="AN115" s="14">
        <f>IFERROR(IF(OR(IFERROR(FIND(AN$13,INDEX('Cleaned Google Form'!$A$1:$L$5000,MATCH(UPPER(SUBSTITUTE('Main Template'!$D115," ","")),'Cleaned Google Form'!$A:$A,0),12),1),FALSE),AND(AN$17=1,NOT(INDEX('Cleaned Google Form'!$A$1:$L$5000,MATCH(UPPER(SUBSTITUTE('Main Template'!$D115," ","")),'Cleaned Google Form'!$A:$A,0),6)="NO")),AND(AN$17&gt;=26,NOT(INDEX('Cleaned Google Form'!$A$1:$L$5000,UPPER(SUBSTITUTE(MATCH(UPPER(SUBSTITUTE($D115," ","")),'Cleaned Google Form'!$A:$A,0)," ","")),7)="NO")),IFERROR(FIND(UPPER(SUBSTITUTE(AN$12," ","")),INDEX('Cleaned Google Form'!$A$1:$L$5000,MATCH(UPPER(SUBSTITUTE($D115," ","")),'Cleaned Google Form'!$A:$A,0),8),1),FALSE)),0,1),1)</f>
        <v>0</v>
      </c>
    </row>
    <row r="116" spans="3:40">
      <c r="C116" s="4">
        <f t="shared" si="12"/>
        <v>99</v>
      </c>
      <c r="D116" s="4" t="s">
        <v>100</v>
      </c>
      <c r="E116" s="4">
        <f>IFERROR(IF(UPPER(VLOOKUP(UPPER(SUBSTITUTE(D116," ","")),'Cleaned Google Form'!$A$1:$L$5000,3,FALSE))="YES",1,0),0)</f>
        <v>0</v>
      </c>
      <c r="F116" s="4">
        <f>IFERROR(IF(VLOOKUP(UPPER(SUBSTITUTE(D116," ","")),'Cleaned Google Form'!$A$1:$L$5000,2,FALSE)="R1",1,0),0)</f>
        <v>0</v>
      </c>
      <c r="G116" s="4">
        <f>IFERROR(IF(VLOOKUP(UPPER(SUBSTITUTE(D116," ","")),'Cleaned Google Form'!$A$1:$L$5000,4,FALSE)="VGH",1,0),0)</f>
        <v>0</v>
      </c>
      <c r="H116" s="4">
        <f>IFERROR(IF(G116+IFERROR(IF(VLOOKUP(UPPER(SUBSTITUTE(D116," ","")),'Cleaned Google Form'!$A$1:$L$5000,3,FALSE)="SPH",1,0),0)=0,1,0),0)</f>
        <v>1</v>
      </c>
      <c r="I116" s="4">
        <f t="shared" si="13"/>
        <v>99</v>
      </c>
      <c r="J116" s="14">
        <f>IFERROR(IF(OR(IFERROR(FIND(J$13,INDEX('Cleaned Google Form'!$A$1:$L$5000,MATCH(UPPER(SUBSTITUTE('Main Template'!$D116," ","")),'Cleaned Google Form'!$A:$A,0),12),1),FALSE),AND(J$17=1,NOT(INDEX('Cleaned Google Form'!$A$1:$L$5000,MATCH(UPPER(SUBSTITUTE('Main Template'!$D116," ","")),'Cleaned Google Form'!$A:$A,0),6)="NO")),AND(J$17&gt;=26,NOT(INDEX('Cleaned Google Form'!$A$1:$L$5000,UPPER(SUBSTITUTE(MATCH(UPPER(SUBSTITUTE($D116," ","")),'Cleaned Google Form'!$A:$A,0)," ","")),7)="NO")),IFERROR(FIND(UPPER(SUBSTITUTE(J$12," ","")),INDEX('Cleaned Google Form'!$A$1:$L$5000,MATCH(UPPER(SUBSTITUTE($D116," ","")),'Cleaned Google Form'!$A:$A,0),8),1),FALSE)),0,1),1)</f>
        <v>1</v>
      </c>
      <c r="K116" s="14">
        <f>IFERROR(IF(OR(IFERROR(FIND(K$13,INDEX('Cleaned Google Form'!$A$1:$L$5000,MATCH(UPPER(SUBSTITUTE('Main Template'!$D116," ","")),'Cleaned Google Form'!$A:$A,0),12),1),FALSE),AND(K$17=1,NOT(INDEX('Cleaned Google Form'!$A$1:$L$5000,MATCH(UPPER(SUBSTITUTE('Main Template'!$D116," ","")),'Cleaned Google Form'!$A:$A,0),6)="NO")),AND(K$17&gt;=26,NOT(INDEX('Cleaned Google Form'!$A$1:$L$5000,UPPER(SUBSTITUTE(MATCH(UPPER(SUBSTITUTE($D116," ","")),'Cleaned Google Form'!$A:$A,0)," ","")),7)="NO")),IFERROR(FIND(UPPER(SUBSTITUTE(K$12," ","")),INDEX('Cleaned Google Form'!$A$1:$L$5000,MATCH(UPPER(SUBSTITUTE($D116," ","")),'Cleaned Google Form'!$A:$A,0),8),1),FALSE)),0,1),1)</f>
        <v>1</v>
      </c>
      <c r="L116" s="14">
        <f>IFERROR(IF(OR(IFERROR(FIND(L$13,INDEX('Cleaned Google Form'!$A$1:$L$5000,MATCH(UPPER(SUBSTITUTE('Main Template'!$D116," ","")),'Cleaned Google Form'!$A:$A,0),12),1),FALSE),AND(L$17=1,NOT(INDEX('Cleaned Google Form'!$A$1:$L$5000,MATCH(UPPER(SUBSTITUTE('Main Template'!$D116," ","")),'Cleaned Google Form'!$A:$A,0),6)="NO")),AND(L$17&gt;=26,NOT(INDEX('Cleaned Google Form'!$A$1:$L$5000,UPPER(SUBSTITUTE(MATCH(UPPER(SUBSTITUTE($D116," ","")),'Cleaned Google Form'!$A:$A,0)," ","")),7)="NO")),IFERROR(FIND(UPPER(SUBSTITUTE(L$12," ","")),INDEX('Cleaned Google Form'!$A$1:$L$5000,MATCH(UPPER(SUBSTITUTE($D116," ","")),'Cleaned Google Form'!$A:$A,0),8),1),FALSE)),0,1),1)</f>
        <v>1</v>
      </c>
      <c r="M116" s="14">
        <f>IFERROR(IF(OR(IFERROR(FIND(M$13,INDEX('Cleaned Google Form'!$A$1:$L$5000,MATCH(UPPER(SUBSTITUTE('Main Template'!$D116," ","")),'Cleaned Google Form'!$A:$A,0),12),1),FALSE),AND(M$17=1,NOT(INDEX('Cleaned Google Form'!$A$1:$L$5000,MATCH(UPPER(SUBSTITUTE('Main Template'!$D116," ","")),'Cleaned Google Form'!$A:$A,0),6)="NO")),AND(M$17&gt;=26,NOT(INDEX('Cleaned Google Form'!$A$1:$L$5000,UPPER(SUBSTITUTE(MATCH(UPPER(SUBSTITUTE($D116," ","")),'Cleaned Google Form'!$A:$A,0)," ","")),7)="NO")),IFERROR(FIND(UPPER(SUBSTITUTE(M$12," ","")),INDEX('Cleaned Google Form'!$A$1:$L$5000,MATCH(UPPER(SUBSTITUTE($D116," ","")),'Cleaned Google Form'!$A:$A,0),8),1),FALSE)),0,1),1)</f>
        <v>1</v>
      </c>
      <c r="N116" s="14">
        <f>IFERROR(IF(OR(IFERROR(FIND(N$13,INDEX('Cleaned Google Form'!$A$1:$L$5000,MATCH(UPPER(SUBSTITUTE('Main Template'!$D116," ","")),'Cleaned Google Form'!$A:$A,0),12),1),FALSE),AND(N$17=1,NOT(INDEX('Cleaned Google Form'!$A$1:$L$5000,MATCH(UPPER(SUBSTITUTE('Main Template'!$D116," ","")),'Cleaned Google Form'!$A:$A,0),6)="NO")),AND(N$17&gt;=26,NOT(INDEX('Cleaned Google Form'!$A$1:$L$5000,UPPER(SUBSTITUTE(MATCH(UPPER(SUBSTITUTE($D116," ","")),'Cleaned Google Form'!$A:$A,0)," ","")),7)="NO")),IFERROR(FIND(UPPER(SUBSTITUTE(N$12," ","")),INDEX('Cleaned Google Form'!$A$1:$L$5000,MATCH(UPPER(SUBSTITUTE($D116," ","")),'Cleaned Google Form'!$A:$A,0),8),1),FALSE)),0,1),1)</f>
        <v>1</v>
      </c>
      <c r="O116" s="14">
        <f>IFERROR(IF(OR(IFERROR(FIND(O$13,INDEX('Cleaned Google Form'!$A$1:$L$5000,MATCH(UPPER(SUBSTITUTE('Main Template'!$D116," ","")),'Cleaned Google Form'!$A:$A,0),12),1),FALSE),AND(O$17=1,NOT(INDEX('Cleaned Google Form'!$A$1:$L$5000,MATCH(UPPER(SUBSTITUTE('Main Template'!$D116," ","")),'Cleaned Google Form'!$A:$A,0),6)="NO")),AND(O$17&gt;=26,NOT(INDEX('Cleaned Google Form'!$A$1:$L$5000,UPPER(SUBSTITUTE(MATCH(UPPER(SUBSTITUTE($D116," ","")),'Cleaned Google Form'!$A:$A,0)," ","")),7)="NO")),IFERROR(FIND(UPPER(SUBSTITUTE(O$12," ","")),INDEX('Cleaned Google Form'!$A$1:$L$5000,MATCH(UPPER(SUBSTITUTE($D116," ","")),'Cleaned Google Form'!$A:$A,0),8),1),FALSE)),0,1),1)</f>
        <v>1</v>
      </c>
      <c r="P116" s="14">
        <f>IFERROR(IF(OR(IFERROR(FIND(P$13,INDEX('Cleaned Google Form'!$A$1:$L$5000,MATCH(UPPER(SUBSTITUTE('Main Template'!$D116," ","")),'Cleaned Google Form'!$A:$A,0),12),1),FALSE),AND(P$17=1,NOT(INDEX('Cleaned Google Form'!$A$1:$L$5000,MATCH(UPPER(SUBSTITUTE('Main Template'!$D116," ","")),'Cleaned Google Form'!$A:$A,0),6)="NO")),AND(P$17&gt;=26,NOT(INDEX('Cleaned Google Form'!$A$1:$L$5000,UPPER(SUBSTITUTE(MATCH(UPPER(SUBSTITUTE($D116," ","")),'Cleaned Google Form'!$A:$A,0)," ","")),7)="NO")),IFERROR(FIND(UPPER(SUBSTITUTE(P$12," ","")),INDEX('Cleaned Google Form'!$A$1:$L$5000,MATCH(UPPER(SUBSTITUTE($D116," ","")),'Cleaned Google Form'!$A:$A,0),8),1),FALSE)),0,1),1)</f>
        <v>1</v>
      </c>
      <c r="Q116" s="14">
        <f>IFERROR(IF(OR(IFERROR(FIND(Q$13,INDEX('Cleaned Google Form'!$A$1:$L$5000,MATCH(UPPER(SUBSTITUTE('Main Template'!$D116," ","")),'Cleaned Google Form'!$A:$A,0),12),1),FALSE),AND(Q$17=1,NOT(INDEX('Cleaned Google Form'!$A$1:$L$5000,MATCH(UPPER(SUBSTITUTE('Main Template'!$D116," ","")),'Cleaned Google Form'!$A:$A,0),6)="NO")),AND(Q$17&gt;=26,NOT(INDEX('Cleaned Google Form'!$A$1:$L$5000,UPPER(SUBSTITUTE(MATCH(UPPER(SUBSTITUTE($D116," ","")),'Cleaned Google Form'!$A:$A,0)," ","")),7)="NO")),IFERROR(FIND(UPPER(SUBSTITUTE(Q$12," ","")),INDEX('Cleaned Google Form'!$A$1:$L$5000,MATCH(UPPER(SUBSTITUTE($D116," ","")),'Cleaned Google Form'!$A:$A,0),8),1),FALSE)),0,1),1)</f>
        <v>1</v>
      </c>
      <c r="R116" s="14">
        <f>IFERROR(IF(OR(IFERROR(FIND(R$13,INDEX('Cleaned Google Form'!$A$1:$L$5000,MATCH(UPPER(SUBSTITUTE('Main Template'!$D116," ","")),'Cleaned Google Form'!$A:$A,0),12),1),FALSE),AND(R$17=1,NOT(INDEX('Cleaned Google Form'!$A$1:$L$5000,MATCH(UPPER(SUBSTITUTE('Main Template'!$D116," ","")),'Cleaned Google Form'!$A:$A,0),6)="NO")),AND(R$17&gt;=26,NOT(INDEX('Cleaned Google Form'!$A$1:$L$5000,UPPER(SUBSTITUTE(MATCH(UPPER(SUBSTITUTE($D116," ","")),'Cleaned Google Form'!$A:$A,0)," ","")),7)="NO")),IFERROR(FIND(UPPER(SUBSTITUTE(R$12," ","")),INDEX('Cleaned Google Form'!$A$1:$L$5000,MATCH(UPPER(SUBSTITUTE($D116," ","")),'Cleaned Google Form'!$A:$A,0),8),1),FALSE)),0,1),1)</f>
        <v>1</v>
      </c>
      <c r="S116" s="14">
        <f>IFERROR(IF(OR(IFERROR(FIND(S$13,INDEX('Cleaned Google Form'!$A$1:$L$5000,MATCH(UPPER(SUBSTITUTE('Main Template'!$D116," ","")),'Cleaned Google Form'!$A:$A,0),12),1),FALSE),AND(S$17=1,NOT(INDEX('Cleaned Google Form'!$A$1:$L$5000,MATCH(UPPER(SUBSTITUTE('Main Template'!$D116," ","")),'Cleaned Google Form'!$A:$A,0),6)="NO")),AND(S$17&gt;=26,NOT(INDEX('Cleaned Google Form'!$A$1:$L$5000,UPPER(SUBSTITUTE(MATCH(UPPER(SUBSTITUTE($D116," ","")),'Cleaned Google Form'!$A:$A,0)," ","")),7)="NO")),IFERROR(FIND(UPPER(SUBSTITUTE(S$12," ","")),INDEX('Cleaned Google Form'!$A$1:$L$5000,MATCH(UPPER(SUBSTITUTE($D116," ","")),'Cleaned Google Form'!$A:$A,0),8),1),FALSE)),0,1),1)</f>
        <v>1</v>
      </c>
      <c r="T116" s="14">
        <f>IFERROR(IF(OR(IFERROR(FIND(T$13,INDEX('Cleaned Google Form'!$A$1:$L$5000,MATCH(UPPER(SUBSTITUTE('Main Template'!$D116," ","")),'Cleaned Google Form'!$A:$A,0),12),1),FALSE),AND(T$17=1,NOT(INDEX('Cleaned Google Form'!$A$1:$L$5000,MATCH(UPPER(SUBSTITUTE('Main Template'!$D116," ","")),'Cleaned Google Form'!$A:$A,0),6)="NO")),AND(T$17&gt;=26,NOT(INDEX('Cleaned Google Form'!$A$1:$L$5000,UPPER(SUBSTITUTE(MATCH(UPPER(SUBSTITUTE($D116," ","")),'Cleaned Google Form'!$A:$A,0)," ","")),7)="NO")),IFERROR(FIND(UPPER(SUBSTITUTE(T$12," ","")),INDEX('Cleaned Google Form'!$A$1:$L$5000,MATCH(UPPER(SUBSTITUTE($D116," ","")),'Cleaned Google Form'!$A:$A,0),8),1),FALSE)),0,1),1)</f>
        <v>1</v>
      </c>
      <c r="U116" s="14">
        <f>IFERROR(IF(OR(IFERROR(FIND(U$13,INDEX('Cleaned Google Form'!$A$1:$L$5000,MATCH(UPPER(SUBSTITUTE('Main Template'!$D116," ","")),'Cleaned Google Form'!$A:$A,0),12),1),FALSE),AND(U$17=1,NOT(INDEX('Cleaned Google Form'!$A$1:$L$5000,MATCH(UPPER(SUBSTITUTE('Main Template'!$D116," ","")),'Cleaned Google Form'!$A:$A,0),6)="NO")),AND(U$17&gt;=26,NOT(INDEX('Cleaned Google Form'!$A$1:$L$5000,UPPER(SUBSTITUTE(MATCH(UPPER(SUBSTITUTE($D116," ","")),'Cleaned Google Form'!$A:$A,0)," ","")),7)="NO")),IFERROR(FIND(UPPER(SUBSTITUTE(U$12," ","")),INDEX('Cleaned Google Form'!$A$1:$L$5000,MATCH(UPPER(SUBSTITUTE($D116," ","")),'Cleaned Google Form'!$A:$A,0),8),1),FALSE)),0,1),1)</f>
        <v>1</v>
      </c>
      <c r="V116" s="14">
        <f>IFERROR(IF(OR(IFERROR(FIND(V$13,INDEX('Cleaned Google Form'!$A$1:$L$5000,MATCH(UPPER(SUBSTITUTE('Main Template'!$D116," ","")),'Cleaned Google Form'!$A:$A,0),12),1),FALSE),AND(V$17=1,NOT(INDEX('Cleaned Google Form'!$A$1:$L$5000,MATCH(UPPER(SUBSTITUTE('Main Template'!$D116," ","")),'Cleaned Google Form'!$A:$A,0),6)="NO")),AND(V$17&gt;=26,NOT(INDEX('Cleaned Google Form'!$A$1:$L$5000,UPPER(SUBSTITUTE(MATCH(UPPER(SUBSTITUTE($D116," ","")),'Cleaned Google Form'!$A:$A,0)," ","")),7)="NO")),IFERROR(FIND(UPPER(SUBSTITUTE(V$12," ","")),INDEX('Cleaned Google Form'!$A$1:$L$5000,MATCH(UPPER(SUBSTITUTE($D116," ","")),'Cleaned Google Form'!$A:$A,0),8),1),FALSE)),0,1),1)</f>
        <v>1</v>
      </c>
      <c r="W116" s="14">
        <f>IFERROR(IF(OR(IFERROR(FIND(W$13,INDEX('Cleaned Google Form'!$A$1:$L$5000,MATCH(UPPER(SUBSTITUTE('Main Template'!$D116," ","")),'Cleaned Google Form'!$A:$A,0),12),1),FALSE),AND(W$17=1,NOT(INDEX('Cleaned Google Form'!$A$1:$L$5000,MATCH(UPPER(SUBSTITUTE('Main Template'!$D116," ","")),'Cleaned Google Form'!$A:$A,0),6)="NO")),AND(W$17&gt;=26,NOT(INDEX('Cleaned Google Form'!$A$1:$L$5000,UPPER(SUBSTITUTE(MATCH(UPPER(SUBSTITUTE($D116," ","")),'Cleaned Google Form'!$A:$A,0)," ","")),7)="NO")),IFERROR(FIND(UPPER(SUBSTITUTE(W$12," ","")),INDEX('Cleaned Google Form'!$A$1:$L$5000,MATCH(UPPER(SUBSTITUTE($D116," ","")),'Cleaned Google Form'!$A:$A,0),8),1),FALSE)),0,1),1)</f>
        <v>1</v>
      </c>
      <c r="X116" s="14">
        <f>IFERROR(IF(OR(IFERROR(FIND(X$13,INDEX('Cleaned Google Form'!$A$1:$L$5000,MATCH(UPPER(SUBSTITUTE('Main Template'!$D116," ","")),'Cleaned Google Form'!$A:$A,0),12),1),FALSE),AND(X$17=1,NOT(INDEX('Cleaned Google Form'!$A$1:$L$5000,MATCH(UPPER(SUBSTITUTE('Main Template'!$D116," ","")),'Cleaned Google Form'!$A:$A,0),6)="NO")),AND(X$17&gt;=26,NOT(INDEX('Cleaned Google Form'!$A$1:$L$5000,UPPER(SUBSTITUTE(MATCH(UPPER(SUBSTITUTE($D116," ","")),'Cleaned Google Form'!$A:$A,0)," ","")),7)="NO")),IFERROR(FIND(UPPER(SUBSTITUTE(X$12," ","")),INDEX('Cleaned Google Form'!$A$1:$L$5000,MATCH(UPPER(SUBSTITUTE($D116," ","")),'Cleaned Google Form'!$A:$A,0),8),1),FALSE)),0,1),1)</f>
        <v>1</v>
      </c>
      <c r="Y116" s="14">
        <f>IFERROR(IF(OR(IFERROR(FIND(Y$13,INDEX('Cleaned Google Form'!$A$1:$L$5000,MATCH(UPPER(SUBSTITUTE('Main Template'!$D116," ","")),'Cleaned Google Form'!$A:$A,0),12),1),FALSE),AND(Y$17=1,NOT(INDEX('Cleaned Google Form'!$A$1:$L$5000,MATCH(UPPER(SUBSTITUTE('Main Template'!$D116," ","")),'Cleaned Google Form'!$A:$A,0),6)="NO")),AND(Y$17&gt;=26,NOT(INDEX('Cleaned Google Form'!$A$1:$L$5000,UPPER(SUBSTITUTE(MATCH(UPPER(SUBSTITUTE($D116," ","")),'Cleaned Google Form'!$A:$A,0)," ","")),7)="NO")),IFERROR(FIND(UPPER(SUBSTITUTE(Y$12," ","")),INDEX('Cleaned Google Form'!$A$1:$L$5000,MATCH(UPPER(SUBSTITUTE($D116," ","")),'Cleaned Google Form'!$A:$A,0),8),1),FALSE)),0,1),1)</f>
        <v>1</v>
      </c>
      <c r="Z116" s="14">
        <f>IFERROR(IF(OR(IFERROR(FIND(Z$13,INDEX('Cleaned Google Form'!$A$1:$L$5000,MATCH(UPPER(SUBSTITUTE('Main Template'!$D116," ","")),'Cleaned Google Form'!$A:$A,0),12),1),FALSE),AND(Z$17=1,NOT(INDEX('Cleaned Google Form'!$A$1:$L$5000,MATCH(UPPER(SUBSTITUTE('Main Template'!$D116," ","")),'Cleaned Google Form'!$A:$A,0),6)="NO")),AND(Z$17&gt;=26,NOT(INDEX('Cleaned Google Form'!$A$1:$L$5000,UPPER(SUBSTITUTE(MATCH(UPPER(SUBSTITUTE($D116," ","")),'Cleaned Google Form'!$A:$A,0)," ","")),7)="NO")),IFERROR(FIND(UPPER(SUBSTITUTE(Z$12," ","")),INDEX('Cleaned Google Form'!$A$1:$L$5000,MATCH(UPPER(SUBSTITUTE($D116," ","")),'Cleaned Google Form'!$A:$A,0),8),1),FALSE)),0,1),1)</f>
        <v>1</v>
      </c>
      <c r="AA116" s="14">
        <f>IFERROR(IF(OR(IFERROR(FIND(AA$13,INDEX('Cleaned Google Form'!$A$1:$L$5000,MATCH(UPPER(SUBSTITUTE('Main Template'!$D116," ","")),'Cleaned Google Form'!$A:$A,0),12),1),FALSE),AND(AA$17=1,NOT(INDEX('Cleaned Google Form'!$A$1:$L$5000,MATCH(UPPER(SUBSTITUTE('Main Template'!$D116," ","")),'Cleaned Google Form'!$A:$A,0),6)="NO")),AND(AA$17&gt;=26,NOT(INDEX('Cleaned Google Form'!$A$1:$L$5000,UPPER(SUBSTITUTE(MATCH(UPPER(SUBSTITUTE($D116," ","")),'Cleaned Google Form'!$A:$A,0)," ","")),7)="NO")),IFERROR(FIND(UPPER(SUBSTITUTE(AA$12," ","")),INDEX('Cleaned Google Form'!$A$1:$L$5000,MATCH(UPPER(SUBSTITUTE($D116," ","")),'Cleaned Google Form'!$A:$A,0),8),1),FALSE)),0,1),1)</f>
        <v>1</v>
      </c>
      <c r="AB116" s="14">
        <f>IFERROR(IF(OR(IFERROR(FIND(AB$13,INDEX('Cleaned Google Form'!$A$1:$L$5000,MATCH(UPPER(SUBSTITUTE('Main Template'!$D116," ","")),'Cleaned Google Form'!$A:$A,0),12),1),FALSE),AND(AB$17=1,NOT(INDEX('Cleaned Google Form'!$A$1:$L$5000,MATCH(UPPER(SUBSTITUTE('Main Template'!$D116," ","")),'Cleaned Google Form'!$A:$A,0),6)="NO")),AND(AB$17&gt;=26,NOT(INDEX('Cleaned Google Form'!$A$1:$L$5000,UPPER(SUBSTITUTE(MATCH(UPPER(SUBSTITUTE($D116," ","")),'Cleaned Google Form'!$A:$A,0)," ","")),7)="NO")),IFERROR(FIND(UPPER(SUBSTITUTE(AB$12," ","")),INDEX('Cleaned Google Form'!$A$1:$L$5000,MATCH(UPPER(SUBSTITUTE($D116," ","")),'Cleaned Google Form'!$A:$A,0),8),1),FALSE)),0,1),1)</f>
        <v>1</v>
      </c>
      <c r="AC116" s="14">
        <f>IFERROR(IF(OR(IFERROR(FIND(AC$13,INDEX('Cleaned Google Form'!$A$1:$L$5000,MATCH(UPPER(SUBSTITUTE('Main Template'!$D116," ","")),'Cleaned Google Form'!$A:$A,0),12),1),FALSE),AND(AC$17=1,NOT(INDEX('Cleaned Google Form'!$A$1:$L$5000,MATCH(UPPER(SUBSTITUTE('Main Template'!$D116," ","")),'Cleaned Google Form'!$A:$A,0),6)="NO")),AND(AC$17&gt;=26,NOT(INDEX('Cleaned Google Form'!$A$1:$L$5000,UPPER(SUBSTITUTE(MATCH(UPPER(SUBSTITUTE($D116," ","")),'Cleaned Google Form'!$A:$A,0)," ","")),7)="NO")),IFERROR(FIND(UPPER(SUBSTITUTE(AC$12," ","")),INDEX('Cleaned Google Form'!$A$1:$L$5000,MATCH(UPPER(SUBSTITUTE($D116," ","")),'Cleaned Google Form'!$A:$A,0),8),1),FALSE)),0,1),1)</f>
        <v>1</v>
      </c>
      <c r="AD116" s="14">
        <f>IFERROR(IF(OR(IFERROR(FIND(AD$13,INDEX('Cleaned Google Form'!$A$1:$L$5000,MATCH(UPPER(SUBSTITUTE('Main Template'!$D116," ","")),'Cleaned Google Form'!$A:$A,0),12),1),FALSE),AND(AD$17=1,NOT(INDEX('Cleaned Google Form'!$A$1:$L$5000,MATCH(UPPER(SUBSTITUTE('Main Template'!$D116," ","")),'Cleaned Google Form'!$A:$A,0),6)="NO")),AND(AD$17&gt;=26,NOT(INDEX('Cleaned Google Form'!$A$1:$L$5000,UPPER(SUBSTITUTE(MATCH(UPPER(SUBSTITUTE($D116," ","")),'Cleaned Google Form'!$A:$A,0)," ","")),7)="NO")),IFERROR(FIND(UPPER(SUBSTITUTE(AD$12," ","")),INDEX('Cleaned Google Form'!$A$1:$L$5000,MATCH(UPPER(SUBSTITUTE($D116," ","")),'Cleaned Google Form'!$A:$A,0),8),1),FALSE)),0,1),1)</f>
        <v>1</v>
      </c>
      <c r="AE116" s="14">
        <f>IFERROR(IF(OR(IFERROR(FIND(AE$13,INDEX('Cleaned Google Form'!$A$1:$L$5000,MATCH(UPPER(SUBSTITUTE('Main Template'!$D116," ","")),'Cleaned Google Form'!$A:$A,0),12),1),FALSE),AND(AE$17=1,NOT(INDEX('Cleaned Google Form'!$A$1:$L$5000,MATCH(UPPER(SUBSTITUTE('Main Template'!$D116," ","")),'Cleaned Google Form'!$A:$A,0),6)="NO")),AND(AE$17&gt;=26,NOT(INDEX('Cleaned Google Form'!$A$1:$L$5000,UPPER(SUBSTITUTE(MATCH(UPPER(SUBSTITUTE($D116," ","")),'Cleaned Google Form'!$A:$A,0)," ","")),7)="NO")),IFERROR(FIND(UPPER(SUBSTITUTE(AE$12," ","")),INDEX('Cleaned Google Form'!$A$1:$L$5000,MATCH(UPPER(SUBSTITUTE($D116," ","")),'Cleaned Google Form'!$A:$A,0),8),1),FALSE)),0,1),1)</f>
        <v>1</v>
      </c>
      <c r="AF116" s="14">
        <f>IFERROR(IF(OR(IFERROR(FIND(AF$13,INDEX('Cleaned Google Form'!$A$1:$L$5000,MATCH(UPPER(SUBSTITUTE('Main Template'!$D116," ","")),'Cleaned Google Form'!$A:$A,0),12),1),FALSE),AND(AF$17=1,NOT(INDEX('Cleaned Google Form'!$A$1:$L$5000,MATCH(UPPER(SUBSTITUTE('Main Template'!$D116," ","")),'Cleaned Google Form'!$A:$A,0),6)="NO")),AND(AF$17&gt;=26,NOT(INDEX('Cleaned Google Form'!$A$1:$L$5000,UPPER(SUBSTITUTE(MATCH(UPPER(SUBSTITUTE($D116," ","")),'Cleaned Google Form'!$A:$A,0)," ","")),7)="NO")),IFERROR(FIND(UPPER(SUBSTITUTE(AF$12," ","")),INDEX('Cleaned Google Form'!$A$1:$L$5000,MATCH(UPPER(SUBSTITUTE($D116," ","")),'Cleaned Google Form'!$A:$A,0),8),1),FALSE)),0,1),1)</f>
        <v>1</v>
      </c>
      <c r="AG116" s="14">
        <f>IFERROR(IF(OR(IFERROR(FIND(AG$13,INDEX('Cleaned Google Form'!$A$1:$L$5000,MATCH(UPPER(SUBSTITUTE('Main Template'!$D116," ","")),'Cleaned Google Form'!$A:$A,0),12),1),FALSE),AND(AG$17=1,NOT(INDEX('Cleaned Google Form'!$A$1:$L$5000,MATCH(UPPER(SUBSTITUTE('Main Template'!$D116," ","")),'Cleaned Google Form'!$A:$A,0),6)="NO")),AND(AG$17&gt;=26,NOT(INDEX('Cleaned Google Form'!$A$1:$L$5000,UPPER(SUBSTITUTE(MATCH(UPPER(SUBSTITUTE($D116," ","")),'Cleaned Google Form'!$A:$A,0)," ","")),7)="NO")),IFERROR(FIND(UPPER(SUBSTITUTE(AG$12," ","")),INDEX('Cleaned Google Form'!$A$1:$L$5000,MATCH(UPPER(SUBSTITUTE($D116," ","")),'Cleaned Google Form'!$A:$A,0),8),1),FALSE)),0,1),1)</f>
        <v>1</v>
      </c>
      <c r="AH116" s="14">
        <f>IFERROR(IF(OR(IFERROR(FIND(AH$13,INDEX('Cleaned Google Form'!$A$1:$L$5000,MATCH(UPPER(SUBSTITUTE('Main Template'!$D116," ","")),'Cleaned Google Form'!$A:$A,0),12),1),FALSE),AND(AH$17=1,NOT(INDEX('Cleaned Google Form'!$A$1:$L$5000,MATCH(UPPER(SUBSTITUTE('Main Template'!$D116," ","")),'Cleaned Google Form'!$A:$A,0),6)="NO")),AND(AH$17&gt;=26,NOT(INDEX('Cleaned Google Form'!$A$1:$L$5000,UPPER(SUBSTITUTE(MATCH(UPPER(SUBSTITUTE($D116," ","")),'Cleaned Google Form'!$A:$A,0)," ","")),7)="NO")),IFERROR(FIND(UPPER(SUBSTITUTE(AH$12," ","")),INDEX('Cleaned Google Form'!$A$1:$L$5000,MATCH(UPPER(SUBSTITUTE($D116," ","")),'Cleaned Google Form'!$A:$A,0),8),1),FALSE)),0,1),1)</f>
        <v>1</v>
      </c>
      <c r="AI116" s="14">
        <f>IFERROR(IF(OR(IFERROR(FIND(AI$13,INDEX('Cleaned Google Form'!$A$1:$L$5000,MATCH(UPPER(SUBSTITUTE('Main Template'!$D116," ","")),'Cleaned Google Form'!$A:$A,0),12),1),FALSE),AND(AI$17=1,NOT(INDEX('Cleaned Google Form'!$A$1:$L$5000,MATCH(UPPER(SUBSTITUTE('Main Template'!$D116," ","")),'Cleaned Google Form'!$A:$A,0),6)="NO")),AND(AI$17&gt;=26,NOT(INDEX('Cleaned Google Form'!$A$1:$L$5000,UPPER(SUBSTITUTE(MATCH(UPPER(SUBSTITUTE($D116," ","")),'Cleaned Google Form'!$A:$A,0)," ","")),7)="NO")),IFERROR(FIND(UPPER(SUBSTITUTE(AI$12," ","")),INDEX('Cleaned Google Form'!$A$1:$L$5000,MATCH(UPPER(SUBSTITUTE($D116," ","")),'Cleaned Google Form'!$A:$A,0),8),1),FALSE)),0,1),1)</f>
        <v>1</v>
      </c>
      <c r="AJ116" s="14">
        <f>IFERROR(IF(OR(IFERROR(FIND(AJ$13,INDEX('Cleaned Google Form'!$A$1:$L$5000,MATCH(UPPER(SUBSTITUTE('Main Template'!$D116," ","")),'Cleaned Google Form'!$A:$A,0),12),1),FALSE),AND(AJ$17=1,NOT(INDEX('Cleaned Google Form'!$A$1:$L$5000,MATCH(UPPER(SUBSTITUTE('Main Template'!$D116," ","")),'Cleaned Google Form'!$A:$A,0),6)="NO")),AND(AJ$17&gt;=26,NOT(INDEX('Cleaned Google Form'!$A$1:$L$5000,UPPER(SUBSTITUTE(MATCH(UPPER(SUBSTITUTE($D116," ","")),'Cleaned Google Form'!$A:$A,0)," ","")),7)="NO")),IFERROR(FIND(UPPER(SUBSTITUTE(AJ$12," ","")),INDEX('Cleaned Google Form'!$A$1:$L$5000,MATCH(UPPER(SUBSTITUTE($D116," ","")),'Cleaned Google Form'!$A:$A,0),8),1),FALSE)),0,1),1)</f>
        <v>1</v>
      </c>
      <c r="AK116" s="14">
        <f>IFERROR(IF(OR(IFERROR(FIND(AK$13,INDEX('Cleaned Google Form'!$A$1:$L$5000,MATCH(UPPER(SUBSTITUTE('Main Template'!$D116," ","")),'Cleaned Google Form'!$A:$A,0),12),1),FALSE),AND(AK$17=1,NOT(INDEX('Cleaned Google Form'!$A$1:$L$5000,MATCH(UPPER(SUBSTITUTE('Main Template'!$D116," ","")),'Cleaned Google Form'!$A:$A,0),6)="NO")),AND(AK$17&gt;=26,NOT(INDEX('Cleaned Google Form'!$A$1:$L$5000,UPPER(SUBSTITUTE(MATCH(UPPER(SUBSTITUTE($D116," ","")),'Cleaned Google Form'!$A:$A,0)," ","")),7)="NO")),IFERROR(FIND(UPPER(SUBSTITUTE(AK$12," ","")),INDEX('Cleaned Google Form'!$A$1:$L$5000,MATCH(UPPER(SUBSTITUTE($D116," ","")),'Cleaned Google Form'!$A:$A,0),8),1),FALSE)),0,1),1)</f>
        <v>1</v>
      </c>
      <c r="AL116" s="14">
        <f>IFERROR(IF(OR(IFERROR(FIND(AL$13,INDEX('Cleaned Google Form'!$A$1:$L$5000,MATCH(UPPER(SUBSTITUTE('Main Template'!$D116," ","")),'Cleaned Google Form'!$A:$A,0),12),1),FALSE),AND(AL$17=1,NOT(INDEX('Cleaned Google Form'!$A$1:$L$5000,MATCH(UPPER(SUBSTITUTE('Main Template'!$D116," ","")),'Cleaned Google Form'!$A:$A,0),6)="NO")),AND(AL$17&gt;=26,NOT(INDEX('Cleaned Google Form'!$A$1:$L$5000,UPPER(SUBSTITUTE(MATCH(UPPER(SUBSTITUTE($D116," ","")),'Cleaned Google Form'!$A:$A,0)," ","")),7)="NO")),IFERROR(FIND(UPPER(SUBSTITUTE(AL$12," ","")),INDEX('Cleaned Google Form'!$A$1:$L$5000,MATCH(UPPER(SUBSTITUTE($D116," ","")),'Cleaned Google Form'!$A:$A,0),8),1),FALSE)),0,1),1)</f>
        <v>1</v>
      </c>
      <c r="AM116" s="14">
        <f>IFERROR(IF(OR(IFERROR(FIND(AM$13,INDEX('Cleaned Google Form'!$A$1:$L$5000,MATCH(UPPER(SUBSTITUTE('Main Template'!$D116," ","")),'Cleaned Google Form'!$A:$A,0),12),1),FALSE),AND(AM$17=1,NOT(INDEX('Cleaned Google Form'!$A$1:$L$5000,MATCH(UPPER(SUBSTITUTE('Main Template'!$D116," ","")),'Cleaned Google Form'!$A:$A,0),6)="NO")),AND(AM$17&gt;=26,NOT(INDEX('Cleaned Google Form'!$A$1:$L$5000,UPPER(SUBSTITUTE(MATCH(UPPER(SUBSTITUTE($D116," ","")),'Cleaned Google Form'!$A:$A,0)," ","")),7)="NO")),IFERROR(FIND(UPPER(SUBSTITUTE(AM$12," ","")),INDEX('Cleaned Google Form'!$A$1:$L$5000,MATCH(UPPER(SUBSTITUTE($D116," ","")),'Cleaned Google Form'!$A:$A,0),8),1),FALSE)),0,1),1)</f>
        <v>1</v>
      </c>
      <c r="AN116" s="14">
        <f>IFERROR(IF(OR(IFERROR(FIND(AN$13,INDEX('Cleaned Google Form'!$A$1:$L$5000,MATCH(UPPER(SUBSTITUTE('Main Template'!$D116," ","")),'Cleaned Google Form'!$A:$A,0),12),1),FALSE),AND(AN$17=1,NOT(INDEX('Cleaned Google Form'!$A$1:$L$5000,MATCH(UPPER(SUBSTITUTE('Main Template'!$D116," ","")),'Cleaned Google Form'!$A:$A,0),6)="NO")),AND(AN$17&gt;=26,NOT(INDEX('Cleaned Google Form'!$A$1:$L$5000,UPPER(SUBSTITUTE(MATCH(UPPER(SUBSTITUTE($D116," ","")),'Cleaned Google Form'!$A:$A,0)," ","")),7)="NO")),IFERROR(FIND(UPPER(SUBSTITUTE(AN$12," ","")),INDEX('Cleaned Google Form'!$A$1:$L$5000,MATCH(UPPER(SUBSTITUTE($D116," ","")),'Cleaned Google Form'!$A:$A,0),8),1),FALSE)),0,1),1)</f>
        <v>1</v>
      </c>
    </row>
    <row r="117" spans="3:40">
      <c r="C117" s="4">
        <f t="shared" si="12"/>
        <v>100</v>
      </c>
      <c r="D117" s="4" t="s">
        <v>129</v>
      </c>
      <c r="E117" s="4">
        <f>IFERROR(IF(UPPER(VLOOKUP(UPPER(SUBSTITUTE(D117," ","")),'Cleaned Google Form'!$A$1:$L$5000,3,FALSE))="YES",1,0),0)</f>
        <v>0</v>
      </c>
      <c r="F117" s="4">
        <f>IFERROR(IF(VLOOKUP(UPPER(SUBSTITUTE(D117," ","")),'Cleaned Google Form'!$A$1:$L$5000,2,FALSE)="R1",1,0),0)</f>
        <v>0</v>
      </c>
      <c r="G117" s="4">
        <f>IFERROR(IF(VLOOKUP(UPPER(SUBSTITUTE(D117," ","")),'Cleaned Google Form'!$A$1:$L$5000,4,FALSE)="VGH",1,0),0)</f>
        <v>0</v>
      </c>
      <c r="H117" s="4">
        <f>IFERROR(IF(G117+IFERROR(IF(VLOOKUP(UPPER(SUBSTITUTE(D117," ","")),'Cleaned Google Form'!$A$1:$L$5000,3,FALSE)="SPH",1,0),0)=0,1,0),0)</f>
        <v>1</v>
      </c>
      <c r="I117" s="4">
        <f t="shared" si="13"/>
        <v>100</v>
      </c>
      <c r="J117" s="14">
        <f>IFERROR(IF(OR(IFERROR(FIND(J$13,INDEX('Cleaned Google Form'!$A$1:$L$5000,MATCH(UPPER(SUBSTITUTE('Main Template'!$D117," ","")),'Cleaned Google Form'!$A:$A,0),12),1),FALSE),AND(J$17=1,NOT(INDEX('Cleaned Google Form'!$A$1:$L$5000,MATCH(UPPER(SUBSTITUTE('Main Template'!$D117," ","")),'Cleaned Google Form'!$A:$A,0),6)="NO")),AND(J$17&gt;=26,NOT(INDEX('Cleaned Google Form'!$A$1:$L$5000,UPPER(SUBSTITUTE(MATCH(UPPER(SUBSTITUTE($D117," ","")),'Cleaned Google Form'!$A:$A,0)," ","")),7)="NO")),IFERROR(FIND(UPPER(SUBSTITUTE(J$12," ","")),INDEX('Cleaned Google Form'!$A$1:$L$5000,MATCH(UPPER(SUBSTITUTE($D117," ","")),'Cleaned Google Form'!$A:$A,0),8),1),FALSE)),0,1),1)</f>
        <v>1</v>
      </c>
      <c r="K117" s="14">
        <f>IFERROR(IF(OR(IFERROR(FIND(K$13,INDEX('Cleaned Google Form'!$A$1:$L$5000,MATCH(UPPER(SUBSTITUTE('Main Template'!$D117," ","")),'Cleaned Google Form'!$A:$A,0),12),1),FALSE),AND(K$17=1,NOT(INDEX('Cleaned Google Form'!$A$1:$L$5000,MATCH(UPPER(SUBSTITUTE('Main Template'!$D117," ","")),'Cleaned Google Form'!$A:$A,0),6)="NO")),AND(K$17&gt;=26,NOT(INDEX('Cleaned Google Form'!$A$1:$L$5000,UPPER(SUBSTITUTE(MATCH(UPPER(SUBSTITUTE($D117," ","")),'Cleaned Google Form'!$A:$A,0)," ","")),7)="NO")),IFERROR(FIND(UPPER(SUBSTITUTE(K$12," ","")),INDEX('Cleaned Google Form'!$A$1:$L$5000,MATCH(UPPER(SUBSTITUTE($D117," ","")),'Cleaned Google Form'!$A:$A,0),8),1),FALSE)),0,1),1)</f>
        <v>1</v>
      </c>
      <c r="L117" s="14">
        <f>IFERROR(IF(OR(IFERROR(FIND(L$13,INDEX('Cleaned Google Form'!$A$1:$L$5000,MATCH(UPPER(SUBSTITUTE('Main Template'!$D117," ","")),'Cleaned Google Form'!$A:$A,0),12),1),FALSE),AND(L$17=1,NOT(INDEX('Cleaned Google Form'!$A$1:$L$5000,MATCH(UPPER(SUBSTITUTE('Main Template'!$D117," ","")),'Cleaned Google Form'!$A:$A,0),6)="NO")),AND(L$17&gt;=26,NOT(INDEX('Cleaned Google Form'!$A$1:$L$5000,UPPER(SUBSTITUTE(MATCH(UPPER(SUBSTITUTE($D117," ","")),'Cleaned Google Form'!$A:$A,0)," ","")),7)="NO")),IFERROR(FIND(UPPER(SUBSTITUTE(L$12," ","")),INDEX('Cleaned Google Form'!$A$1:$L$5000,MATCH(UPPER(SUBSTITUTE($D117," ","")),'Cleaned Google Form'!$A:$A,0),8),1),FALSE)),0,1),1)</f>
        <v>1</v>
      </c>
      <c r="M117" s="14">
        <f>IFERROR(IF(OR(IFERROR(FIND(M$13,INDEX('Cleaned Google Form'!$A$1:$L$5000,MATCH(UPPER(SUBSTITUTE('Main Template'!$D117," ","")),'Cleaned Google Form'!$A:$A,0),12),1),FALSE),AND(M$17=1,NOT(INDEX('Cleaned Google Form'!$A$1:$L$5000,MATCH(UPPER(SUBSTITUTE('Main Template'!$D117," ","")),'Cleaned Google Form'!$A:$A,0),6)="NO")),AND(M$17&gt;=26,NOT(INDEX('Cleaned Google Form'!$A$1:$L$5000,UPPER(SUBSTITUTE(MATCH(UPPER(SUBSTITUTE($D117," ","")),'Cleaned Google Form'!$A:$A,0)," ","")),7)="NO")),IFERROR(FIND(UPPER(SUBSTITUTE(M$12," ","")),INDEX('Cleaned Google Form'!$A$1:$L$5000,MATCH(UPPER(SUBSTITUTE($D117," ","")),'Cleaned Google Form'!$A:$A,0),8),1),FALSE)),0,1),1)</f>
        <v>1</v>
      </c>
      <c r="N117" s="14">
        <f>IFERROR(IF(OR(IFERROR(FIND(N$13,INDEX('Cleaned Google Form'!$A$1:$L$5000,MATCH(UPPER(SUBSTITUTE('Main Template'!$D117," ","")),'Cleaned Google Form'!$A:$A,0),12),1),FALSE),AND(N$17=1,NOT(INDEX('Cleaned Google Form'!$A$1:$L$5000,MATCH(UPPER(SUBSTITUTE('Main Template'!$D117," ","")),'Cleaned Google Form'!$A:$A,0),6)="NO")),AND(N$17&gt;=26,NOT(INDEX('Cleaned Google Form'!$A$1:$L$5000,UPPER(SUBSTITUTE(MATCH(UPPER(SUBSTITUTE($D117," ","")),'Cleaned Google Form'!$A:$A,0)," ","")),7)="NO")),IFERROR(FIND(UPPER(SUBSTITUTE(N$12," ","")),INDEX('Cleaned Google Form'!$A$1:$L$5000,MATCH(UPPER(SUBSTITUTE($D117," ","")),'Cleaned Google Form'!$A:$A,0),8),1),FALSE)),0,1),1)</f>
        <v>1</v>
      </c>
      <c r="O117" s="14">
        <f>IFERROR(IF(OR(IFERROR(FIND(O$13,INDEX('Cleaned Google Form'!$A$1:$L$5000,MATCH(UPPER(SUBSTITUTE('Main Template'!$D117," ","")),'Cleaned Google Form'!$A:$A,0),12),1),FALSE),AND(O$17=1,NOT(INDEX('Cleaned Google Form'!$A$1:$L$5000,MATCH(UPPER(SUBSTITUTE('Main Template'!$D117," ","")),'Cleaned Google Form'!$A:$A,0),6)="NO")),AND(O$17&gt;=26,NOT(INDEX('Cleaned Google Form'!$A$1:$L$5000,UPPER(SUBSTITUTE(MATCH(UPPER(SUBSTITUTE($D117," ","")),'Cleaned Google Form'!$A:$A,0)," ","")),7)="NO")),IFERROR(FIND(UPPER(SUBSTITUTE(O$12," ","")),INDEX('Cleaned Google Form'!$A$1:$L$5000,MATCH(UPPER(SUBSTITUTE($D117," ","")),'Cleaned Google Form'!$A:$A,0),8),1),FALSE)),0,1),1)</f>
        <v>1</v>
      </c>
      <c r="P117" s="14">
        <f>IFERROR(IF(OR(IFERROR(FIND(P$13,INDEX('Cleaned Google Form'!$A$1:$L$5000,MATCH(UPPER(SUBSTITUTE('Main Template'!$D117," ","")),'Cleaned Google Form'!$A:$A,0),12),1),FALSE),AND(P$17=1,NOT(INDEX('Cleaned Google Form'!$A$1:$L$5000,MATCH(UPPER(SUBSTITUTE('Main Template'!$D117," ","")),'Cleaned Google Form'!$A:$A,0),6)="NO")),AND(P$17&gt;=26,NOT(INDEX('Cleaned Google Form'!$A$1:$L$5000,UPPER(SUBSTITUTE(MATCH(UPPER(SUBSTITUTE($D117," ","")),'Cleaned Google Form'!$A:$A,0)," ","")),7)="NO")),IFERROR(FIND(UPPER(SUBSTITUTE(P$12," ","")),INDEX('Cleaned Google Form'!$A$1:$L$5000,MATCH(UPPER(SUBSTITUTE($D117," ","")),'Cleaned Google Form'!$A:$A,0),8),1),FALSE)),0,1),1)</f>
        <v>1</v>
      </c>
      <c r="Q117" s="14">
        <f>IFERROR(IF(OR(IFERROR(FIND(Q$13,INDEX('Cleaned Google Form'!$A$1:$L$5000,MATCH(UPPER(SUBSTITUTE('Main Template'!$D117," ","")),'Cleaned Google Form'!$A:$A,0),12),1),FALSE),AND(Q$17=1,NOT(INDEX('Cleaned Google Form'!$A$1:$L$5000,MATCH(UPPER(SUBSTITUTE('Main Template'!$D117," ","")),'Cleaned Google Form'!$A:$A,0),6)="NO")),AND(Q$17&gt;=26,NOT(INDEX('Cleaned Google Form'!$A$1:$L$5000,UPPER(SUBSTITUTE(MATCH(UPPER(SUBSTITUTE($D117," ","")),'Cleaned Google Form'!$A:$A,0)," ","")),7)="NO")),IFERROR(FIND(UPPER(SUBSTITUTE(Q$12," ","")),INDEX('Cleaned Google Form'!$A$1:$L$5000,MATCH(UPPER(SUBSTITUTE($D117," ","")),'Cleaned Google Form'!$A:$A,0),8),1),FALSE)),0,1),1)</f>
        <v>1</v>
      </c>
      <c r="R117" s="14">
        <f>IFERROR(IF(OR(IFERROR(FIND(R$13,INDEX('Cleaned Google Form'!$A$1:$L$5000,MATCH(UPPER(SUBSTITUTE('Main Template'!$D117," ","")),'Cleaned Google Form'!$A:$A,0),12),1),FALSE),AND(R$17=1,NOT(INDEX('Cleaned Google Form'!$A$1:$L$5000,MATCH(UPPER(SUBSTITUTE('Main Template'!$D117," ","")),'Cleaned Google Form'!$A:$A,0),6)="NO")),AND(R$17&gt;=26,NOT(INDEX('Cleaned Google Form'!$A$1:$L$5000,UPPER(SUBSTITUTE(MATCH(UPPER(SUBSTITUTE($D117," ","")),'Cleaned Google Form'!$A:$A,0)," ","")),7)="NO")),IFERROR(FIND(UPPER(SUBSTITUTE(R$12," ","")),INDEX('Cleaned Google Form'!$A$1:$L$5000,MATCH(UPPER(SUBSTITUTE($D117," ","")),'Cleaned Google Form'!$A:$A,0),8),1),FALSE)),0,1),1)</f>
        <v>1</v>
      </c>
      <c r="S117" s="14">
        <f>IFERROR(IF(OR(IFERROR(FIND(S$13,INDEX('Cleaned Google Form'!$A$1:$L$5000,MATCH(UPPER(SUBSTITUTE('Main Template'!$D117," ","")),'Cleaned Google Form'!$A:$A,0),12),1),FALSE),AND(S$17=1,NOT(INDEX('Cleaned Google Form'!$A$1:$L$5000,MATCH(UPPER(SUBSTITUTE('Main Template'!$D117," ","")),'Cleaned Google Form'!$A:$A,0),6)="NO")),AND(S$17&gt;=26,NOT(INDEX('Cleaned Google Form'!$A$1:$L$5000,UPPER(SUBSTITUTE(MATCH(UPPER(SUBSTITUTE($D117," ","")),'Cleaned Google Form'!$A:$A,0)," ","")),7)="NO")),IFERROR(FIND(UPPER(SUBSTITUTE(S$12," ","")),INDEX('Cleaned Google Form'!$A$1:$L$5000,MATCH(UPPER(SUBSTITUTE($D117," ","")),'Cleaned Google Form'!$A:$A,0),8),1),FALSE)),0,1),1)</f>
        <v>1</v>
      </c>
      <c r="T117" s="14">
        <f>IFERROR(IF(OR(IFERROR(FIND(T$13,INDEX('Cleaned Google Form'!$A$1:$L$5000,MATCH(UPPER(SUBSTITUTE('Main Template'!$D117," ","")),'Cleaned Google Form'!$A:$A,0),12),1),FALSE),AND(T$17=1,NOT(INDEX('Cleaned Google Form'!$A$1:$L$5000,MATCH(UPPER(SUBSTITUTE('Main Template'!$D117," ","")),'Cleaned Google Form'!$A:$A,0),6)="NO")),AND(T$17&gt;=26,NOT(INDEX('Cleaned Google Form'!$A$1:$L$5000,UPPER(SUBSTITUTE(MATCH(UPPER(SUBSTITUTE($D117," ","")),'Cleaned Google Form'!$A:$A,0)," ","")),7)="NO")),IFERROR(FIND(UPPER(SUBSTITUTE(T$12," ","")),INDEX('Cleaned Google Form'!$A$1:$L$5000,MATCH(UPPER(SUBSTITUTE($D117," ","")),'Cleaned Google Form'!$A:$A,0),8),1),FALSE)),0,1),1)</f>
        <v>1</v>
      </c>
      <c r="U117" s="14">
        <f>IFERROR(IF(OR(IFERROR(FIND(U$13,INDEX('Cleaned Google Form'!$A$1:$L$5000,MATCH(UPPER(SUBSTITUTE('Main Template'!$D117," ","")),'Cleaned Google Form'!$A:$A,0),12),1),FALSE),AND(U$17=1,NOT(INDEX('Cleaned Google Form'!$A$1:$L$5000,MATCH(UPPER(SUBSTITUTE('Main Template'!$D117," ","")),'Cleaned Google Form'!$A:$A,0),6)="NO")),AND(U$17&gt;=26,NOT(INDEX('Cleaned Google Form'!$A$1:$L$5000,UPPER(SUBSTITUTE(MATCH(UPPER(SUBSTITUTE($D117," ","")),'Cleaned Google Form'!$A:$A,0)," ","")),7)="NO")),IFERROR(FIND(UPPER(SUBSTITUTE(U$12," ","")),INDEX('Cleaned Google Form'!$A$1:$L$5000,MATCH(UPPER(SUBSTITUTE($D117," ","")),'Cleaned Google Form'!$A:$A,0),8),1),FALSE)),0,1),1)</f>
        <v>1</v>
      </c>
      <c r="V117" s="14">
        <f>IFERROR(IF(OR(IFERROR(FIND(V$13,INDEX('Cleaned Google Form'!$A$1:$L$5000,MATCH(UPPER(SUBSTITUTE('Main Template'!$D117," ","")),'Cleaned Google Form'!$A:$A,0),12),1),FALSE),AND(V$17=1,NOT(INDEX('Cleaned Google Form'!$A$1:$L$5000,MATCH(UPPER(SUBSTITUTE('Main Template'!$D117," ","")),'Cleaned Google Form'!$A:$A,0),6)="NO")),AND(V$17&gt;=26,NOT(INDEX('Cleaned Google Form'!$A$1:$L$5000,UPPER(SUBSTITUTE(MATCH(UPPER(SUBSTITUTE($D117," ","")),'Cleaned Google Form'!$A:$A,0)," ","")),7)="NO")),IFERROR(FIND(UPPER(SUBSTITUTE(V$12," ","")),INDEX('Cleaned Google Form'!$A$1:$L$5000,MATCH(UPPER(SUBSTITUTE($D117," ","")),'Cleaned Google Form'!$A:$A,0),8),1),FALSE)),0,1),1)</f>
        <v>1</v>
      </c>
      <c r="W117" s="14">
        <f>IFERROR(IF(OR(IFERROR(FIND(W$13,INDEX('Cleaned Google Form'!$A$1:$L$5000,MATCH(UPPER(SUBSTITUTE('Main Template'!$D117," ","")),'Cleaned Google Form'!$A:$A,0),12),1),FALSE),AND(W$17=1,NOT(INDEX('Cleaned Google Form'!$A$1:$L$5000,MATCH(UPPER(SUBSTITUTE('Main Template'!$D117," ","")),'Cleaned Google Form'!$A:$A,0),6)="NO")),AND(W$17&gt;=26,NOT(INDEX('Cleaned Google Form'!$A$1:$L$5000,UPPER(SUBSTITUTE(MATCH(UPPER(SUBSTITUTE($D117," ","")),'Cleaned Google Form'!$A:$A,0)," ","")),7)="NO")),IFERROR(FIND(UPPER(SUBSTITUTE(W$12," ","")),INDEX('Cleaned Google Form'!$A$1:$L$5000,MATCH(UPPER(SUBSTITUTE($D117," ","")),'Cleaned Google Form'!$A:$A,0),8),1),FALSE)),0,1),1)</f>
        <v>1</v>
      </c>
      <c r="X117" s="14">
        <f>IFERROR(IF(OR(IFERROR(FIND(X$13,INDEX('Cleaned Google Form'!$A$1:$L$5000,MATCH(UPPER(SUBSTITUTE('Main Template'!$D117," ","")),'Cleaned Google Form'!$A:$A,0),12),1),FALSE),AND(X$17=1,NOT(INDEX('Cleaned Google Form'!$A$1:$L$5000,MATCH(UPPER(SUBSTITUTE('Main Template'!$D117," ","")),'Cleaned Google Form'!$A:$A,0),6)="NO")),AND(X$17&gt;=26,NOT(INDEX('Cleaned Google Form'!$A$1:$L$5000,UPPER(SUBSTITUTE(MATCH(UPPER(SUBSTITUTE($D117," ","")),'Cleaned Google Form'!$A:$A,0)," ","")),7)="NO")),IFERROR(FIND(UPPER(SUBSTITUTE(X$12," ","")),INDEX('Cleaned Google Form'!$A$1:$L$5000,MATCH(UPPER(SUBSTITUTE($D117," ","")),'Cleaned Google Form'!$A:$A,0),8),1),FALSE)),0,1),1)</f>
        <v>1</v>
      </c>
      <c r="Y117" s="14">
        <f>IFERROR(IF(OR(IFERROR(FIND(Y$13,INDEX('Cleaned Google Form'!$A$1:$L$5000,MATCH(UPPER(SUBSTITUTE('Main Template'!$D117," ","")),'Cleaned Google Form'!$A:$A,0),12),1),FALSE),AND(Y$17=1,NOT(INDEX('Cleaned Google Form'!$A$1:$L$5000,MATCH(UPPER(SUBSTITUTE('Main Template'!$D117," ","")),'Cleaned Google Form'!$A:$A,0),6)="NO")),AND(Y$17&gt;=26,NOT(INDEX('Cleaned Google Form'!$A$1:$L$5000,UPPER(SUBSTITUTE(MATCH(UPPER(SUBSTITUTE($D117," ","")),'Cleaned Google Form'!$A:$A,0)," ","")),7)="NO")),IFERROR(FIND(UPPER(SUBSTITUTE(Y$12," ","")),INDEX('Cleaned Google Form'!$A$1:$L$5000,MATCH(UPPER(SUBSTITUTE($D117," ","")),'Cleaned Google Form'!$A:$A,0),8),1),FALSE)),0,1),1)</f>
        <v>1</v>
      </c>
      <c r="Z117" s="14">
        <f>IFERROR(IF(OR(IFERROR(FIND(Z$13,INDEX('Cleaned Google Form'!$A$1:$L$5000,MATCH(UPPER(SUBSTITUTE('Main Template'!$D117," ","")),'Cleaned Google Form'!$A:$A,0),12),1),FALSE),AND(Z$17=1,NOT(INDEX('Cleaned Google Form'!$A$1:$L$5000,MATCH(UPPER(SUBSTITUTE('Main Template'!$D117," ","")),'Cleaned Google Form'!$A:$A,0),6)="NO")),AND(Z$17&gt;=26,NOT(INDEX('Cleaned Google Form'!$A$1:$L$5000,UPPER(SUBSTITUTE(MATCH(UPPER(SUBSTITUTE($D117," ","")),'Cleaned Google Form'!$A:$A,0)," ","")),7)="NO")),IFERROR(FIND(UPPER(SUBSTITUTE(Z$12," ","")),INDEX('Cleaned Google Form'!$A$1:$L$5000,MATCH(UPPER(SUBSTITUTE($D117," ","")),'Cleaned Google Form'!$A:$A,0),8),1),FALSE)),0,1),1)</f>
        <v>1</v>
      </c>
      <c r="AA117" s="14">
        <f>IFERROR(IF(OR(IFERROR(FIND(AA$13,INDEX('Cleaned Google Form'!$A$1:$L$5000,MATCH(UPPER(SUBSTITUTE('Main Template'!$D117," ","")),'Cleaned Google Form'!$A:$A,0),12),1),FALSE),AND(AA$17=1,NOT(INDEX('Cleaned Google Form'!$A$1:$L$5000,MATCH(UPPER(SUBSTITUTE('Main Template'!$D117," ","")),'Cleaned Google Form'!$A:$A,0),6)="NO")),AND(AA$17&gt;=26,NOT(INDEX('Cleaned Google Form'!$A$1:$L$5000,UPPER(SUBSTITUTE(MATCH(UPPER(SUBSTITUTE($D117," ","")),'Cleaned Google Form'!$A:$A,0)," ","")),7)="NO")),IFERROR(FIND(UPPER(SUBSTITUTE(AA$12," ","")),INDEX('Cleaned Google Form'!$A$1:$L$5000,MATCH(UPPER(SUBSTITUTE($D117," ","")),'Cleaned Google Form'!$A:$A,0),8),1),FALSE)),0,1),1)</f>
        <v>1</v>
      </c>
      <c r="AB117" s="14">
        <f>IFERROR(IF(OR(IFERROR(FIND(AB$13,INDEX('Cleaned Google Form'!$A$1:$L$5000,MATCH(UPPER(SUBSTITUTE('Main Template'!$D117," ","")),'Cleaned Google Form'!$A:$A,0),12),1),FALSE),AND(AB$17=1,NOT(INDEX('Cleaned Google Form'!$A$1:$L$5000,MATCH(UPPER(SUBSTITUTE('Main Template'!$D117," ","")),'Cleaned Google Form'!$A:$A,0),6)="NO")),AND(AB$17&gt;=26,NOT(INDEX('Cleaned Google Form'!$A$1:$L$5000,UPPER(SUBSTITUTE(MATCH(UPPER(SUBSTITUTE($D117," ","")),'Cleaned Google Form'!$A:$A,0)," ","")),7)="NO")),IFERROR(FIND(UPPER(SUBSTITUTE(AB$12," ","")),INDEX('Cleaned Google Form'!$A$1:$L$5000,MATCH(UPPER(SUBSTITUTE($D117," ","")),'Cleaned Google Form'!$A:$A,0),8),1),FALSE)),0,1),1)</f>
        <v>1</v>
      </c>
      <c r="AC117" s="14">
        <f>IFERROR(IF(OR(IFERROR(FIND(AC$13,INDEX('Cleaned Google Form'!$A$1:$L$5000,MATCH(UPPER(SUBSTITUTE('Main Template'!$D117," ","")),'Cleaned Google Form'!$A:$A,0),12),1),FALSE),AND(AC$17=1,NOT(INDEX('Cleaned Google Form'!$A$1:$L$5000,MATCH(UPPER(SUBSTITUTE('Main Template'!$D117," ","")),'Cleaned Google Form'!$A:$A,0),6)="NO")),AND(AC$17&gt;=26,NOT(INDEX('Cleaned Google Form'!$A$1:$L$5000,UPPER(SUBSTITUTE(MATCH(UPPER(SUBSTITUTE($D117," ","")),'Cleaned Google Form'!$A:$A,0)," ","")),7)="NO")),IFERROR(FIND(UPPER(SUBSTITUTE(AC$12," ","")),INDEX('Cleaned Google Form'!$A$1:$L$5000,MATCH(UPPER(SUBSTITUTE($D117," ","")),'Cleaned Google Form'!$A:$A,0),8),1),FALSE)),0,1),1)</f>
        <v>1</v>
      </c>
      <c r="AD117" s="14">
        <f>IFERROR(IF(OR(IFERROR(FIND(AD$13,INDEX('Cleaned Google Form'!$A$1:$L$5000,MATCH(UPPER(SUBSTITUTE('Main Template'!$D117," ","")),'Cleaned Google Form'!$A:$A,0),12),1),FALSE),AND(AD$17=1,NOT(INDEX('Cleaned Google Form'!$A$1:$L$5000,MATCH(UPPER(SUBSTITUTE('Main Template'!$D117," ","")),'Cleaned Google Form'!$A:$A,0),6)="NO")),AND(AD$17&gt;=26,NOT(INDEX('Cleaned Google Form'!$A$1:$L$5000,UPPER(SUBSTITUTE(MATCH(UPPER(SUBSTITUTE($D117," ","")),'Cleaned Google Form'!$A:$A,0)," ","")),7)="NO")),IFERROR(FIND(UPPER(SUBSTITUTE(AD$12," ","")),INDEX('Cleaned Google Form'!$A$1:$L$5000,MATCH(UPPER(SUBSTITUTE($D117," ","")),'Cleaned Google Form'!$A:$A,0),8),1),FALSE)),0,1),1)</f>
        <v>1</v>
      </c>
      <c r="AE117" s="14">
        <f>IFERROR(IF(OR(IFERROR(FIND(AE$13,INDEX('Cleaned Google Form'!$A$1:$L$5000,MATCH(UPPER(SUBSTITUTE('Main Template'!$D117," ","")),'Cleaned Google Form'!$A:$A,0),12),1),FALSE),AND(AE$17=1,NOT(INDEX('Cleaned Google Form'!$A$1:$L$5000,MATCH(UPPER(SUBSTITUTE('Main Template'!$D117," ","")),'Cleaned Google Form'!$A:$A,0),6)="NO")),AND(AE$17&gt;=26,NOT(INDEX('Cleaned Google Form'!$A$1:$L$5000,UPPER(SUBSTITUTE(MATCH(UPPER(SUBSTITUTE($D117," ","")),'Cleaned Google Form'!$A:$A,0)," ","")),7)="NO")),IFERROR(FIND(UPPER(SUBSTITUTE(AE$12," ","")),INDEX('Cleaned Google Form'!$A$1:$L$5000,MATCH(UPPER(SUBSTITUTE($D117," ","")),'Cleaned Google Form'!$A:$A,0),8),1),FALSE)),0,1),1)</f>
        <v>1</v>
      </c>
      <c r="AF117" s="14">
        <f>IFERROR(IF(OR(IFERROR(FIND(AF$13,INDEX('Cleaned Google Form'!$A$1:$L$5000,MATCH(UPPER(SUBSTITUTE('Main Template'!$D117," ","")),'Cleaned Google Form'!$A:$A,0),12),1),FALSE),AND(AF$17=1,NOT(INDEX('Cleaned Google Form'!$A$1:$L$5000,MATCH(UPPER(SUBSTITUTE('Main Template'!$D117," ","")),'Cleaned Google Form'!$A:$A,0),6)="NO")),AND(AF$17&gt;=26,NOT(INDEX('Cleaned Google Form'!$A$1:$L$5000,UPPER(SUBSTITUTE(MATCH(UPPER(SUBSTITUTE($D117," ","")),'Cleaned Google Form'!$A:$A,0)," ","")),7)="NO")),IFERROR(FIND(UPPER(SUBSTITUTE(AF$12," ","")),INDEX('Cleaned Google Form'!$A$1:$L$5000,MATCH(UPPER(SUBSTITUTE($D117," ","")),'Cleaned Google Form'!$A:$A,0),8),1),FALSE)),0,1),1)</f>
        <v>1</v>
      </c>
      <c r="AG117" s="14">
        <f>IFERROR(IF(OR(IFERROR(FIND(AG$13,INDEX('Cleaned Google Form'!$A$1:$L$5000,MATCH(UPPER(SUBSTITUTE('Main Template'!$D117," ","")),'Cleaned Google Form'!$A:$A,0),12),1),FALSE),AND(AG$17=1,NOT(INDEX('Cleaned Google Form'!$A$1:$L$5000,MATCH(UPPER(SUBSTITUTE('Main Template'!$D117," ","")),'Cleaned Google Form'!$A:$A,0),6)="NO")),AND(AG$17&gt;=26,NOT(INDEX('Cleaned Google Form'!$A$1:$L$5000,UPPER(SUBSTITUTE(MATCH(UPPER(SUBSTITUTE($D117," ","")),'Cleaned Google Form'!$A:$A,0)," ","")),7)="NO")),IFERROR(FIND(UPPER(SUBSTITUTE(AG$12," ","")),INDEX('Cleaned Google Form'!$A$1:$L$5000,MATCH(UPPER(SUBSTITUTE($D117," ","")),'Cleaned Google Form'!$A:$A,0),8),1),FALSE)),0,1),1)</f>
        <v>1</v>
      </c>
      <c r="AH117" s="14">
        <f>IFERROR(IF(OR(IFERROR(FIND(AH$13,INDEX('Cleaned Google Form'!$A$1:$L$5000,MATCH(UPPER(SUBSTITUTE('Main Template'!$D117," ","")),'Cleaned Google Form'!$A:$A,0),12),1),FALSE),AND(AH$17=1,NOT(INDEX('Cleaned Google Form'!$A$1:$L$5000,MATCH(UPPER(SUBSTITUTE('Main Template'!$D117," ","")),'Cleaned Google Form'!$A:$A,0),6)="NO")),AND(AH$17&gt;=26,NOT(INDEX('Cleaned Google Form'!$A$1:$L$5000,UPPER(SUBSTITUTE(MATCH(UPPER(SUBSTITUTE($D117," ","")),'Cleaned Google Form'!$A:$A,0)," ","")),7)="NO")),IFERROR(FIND(UPPER(SUBSTITUTE(AH$12," ","")),INDEX('Cleaned Google Form'!$A$1:$L$5000,MATCH(UPPER(SUBSTITUTE($D117," ","")),'Cleaned Google Form'!$A:$A,0),8),1),FALSE)),0,1),1)</f>
        <v>1</v>
      </c>
      <c r="AI117" s="14">
        <f>IFERROR(IF(OR(IFERROR(FIND(AI$13,INDEX('Cleaned Google Form'!$A$1:$L$5000,MATCH(UPPER(SUBSTITUTE('Main Template'!$D117," ","")),'Cleaned Google Form'!$A:$A,0),12),1),FALSE),AND(AI$17=1,NOT(INDEX('Cleaned Google Form'!$A$1:$L$5000,MATCH(UPPER(SUBSTITUTE('Main Template'!$D117," ","")),'Cleaned Google Form'!$A:$A,0),6)="NO")),AND(AI$17&gt;=26,NOT(INDEX('Cleaned Google Form'!$A$1:$L$5000,UPPER(SUBSTITUTE(MATCH(UPPER(SUBSTITUTE($D117," ","")),'Cleaned Google Form'!$A:$A,0)," ","")),7)="NO")),IFERROR(FIND(UPPER(SUBSTITUTE(AI$12," ","")),INDEX('Cleaned Google Form'!$A$1:$L$5000,MATCH(UPPER(SUBSTITUTE($D117," ","")),'Cleaned Google Form'!$A:$A,0),8),1),FALSE)),0,1),1)</f>
        <v>1</v>
      </c>
      <c r="AJ117" s="14">
        <f>IFERROR(IF(OR(IFERROR(FIND(AJ$13,INDEX('Cleaned Google Form'!$A$1:$L$5000,MATCH(UPPER(SUBSTITUTE('Main Template'!$D117," ","")),'Cleaned Google Form'!$A:$A,0),12),1),FALSE),AND(AJ$17=1,NOT(INDEX('Cleaned Google Form'!$A$1:$L$5000,MATCH(UPPER(SUBSTITUTE('Main Template'!$D117," ","")),'Cleaned Google Form'!$A:$A,0),6)="NO")),AND(AJ$17&gt;=26,NOT(INDEX('Cleaned Google Form'!$A$1:$L$5000,UPPER(SUBSTITUTE(MATCH(UPPER(SUBSTITUTE($D117," ","")),'Cleaned Google Form'!$A:$A,0)," ","")),7)="NO")),IFERROR(FIND(UPPER(SUBSTITUTE(AJ$12," ","")),INDEX('Cleaned Google Form'!$A$1:$L$5000,MATCH(UPPER(SUBSTITUTE($D117," ","")),'Cleaned Google Form'!$A:$A,0),8),1),FALSE)),0,1),1)</f>
        <v>1</v>
      </c>
      <c r="AK117" s="14">
        <f>IFERROR(IF(OR(IFERROR(FIND(AK$13,INDEX('Cleaned Google Form'!$A$1:$L$5000,MATCH(UPPER(SUBSTITUTE('Main Template'!$D117," ","")),'Cleaned Google Form'!$A:$A,0),12),1),FALSE),AND(AK$17=1,NOT(INDEX('Cleaned Google Form'!$A$1:$L$5000,MATCH(UPPER(SUBSTITUTE('Main Template'!$D117," ","")),'Cleaned Google Form'!$A:$A,0),6)="NO")),AND(AK$17&gt;=26,NOT(INDEX('Cleaned Google Form'!$A$1:$L$5000,UPPER(SUBSTITUTE(MATCH(UPPER(SUBSTITUTE($D117," ","")),'Cleaned Google Form'!$A:$A,0)," ","")),7)="NO")),IFERROR(FIND(UPPER(SUBSTITUTE(AK$12," ","")),INDEX('Cleaned Google Form'!$A$1:$L$5000,MATCH(UPPER(SUBSTITUTE($D117," ","")),'Cleaned Google Form'!$A:$A,0),8),1),FALSE)),0,1),1)</f>
        <v>1</v>
      </c>
      <c r="AL117" s="14">
        <f>IFERROR(IF(OR(IFERROR(FIND(AL$13,INDEX('Cleaned Google Form'!$A$1:$L$5000,MATCH(UPPER(SUBSTITUTE('Main Template'!$D117," ","")),'Cleaned Google Form'!$A:$A,0),12),1),FALSE),AND(AL$17=1,NOT(INDEX('Cleaned Google Form'!$A$1:$L$5000,MATCH(UPPER(SUBSTITUTE('Main Template'!$D117," ","")),'Cleaned Google Form'!$A:$A,0),6)="NO")),AND(AL$17&gt;=26,NOT(INDEX('Cleaned Google Form'!$A$1:$L$5000,UPPER(SUBSTITUTE(MATCH(UPPER(SUBSTITUTE($D117," ","")),'Cleaned Google Form'!$A:$A,0)," ","")),7)="NO")),IFERROR(FIND(UPPER(SUBSTITUTE(AL$12," ","")),INDEX('Cleaned Google Form'!$A$1:$L$5000,MATCH(UPPER(SUBSTITUTE($D117," ","")),'Cleaned Google Form'!$A:$A,0),8),1),FALSE)),0,1),1)</f>
        <v>1</v>
      </c>
      <c r="AM117" s="14">
        <f>IFERROR(IF(OR(IFERROR(FIND(AM$13,INDEX('Cleaned Google Form'!$A$1:$L$5000,MATCH(UPPER(SUBSTITUTE('Main Template'!$D117," ","")),'Cleaned Google Form'!$A:$A,0),12),1),FALSE),AND(AM$17=1,NOT(INDEX('Cleaned Google Form'!$A$1:$L$5000,MATCH(UPPER(SUBSTITUTE('Main Template'!$D117," ","")),'Cleaned Google Form'!$A:$A,0),6)="NO")),AND(AM$17&gt;=26,NOT(INDEX('Cleaned Google Form'!$A$1:$L$5000,UPPER(SUBSTITUTE(MATCH(UPPER(SUBSTITUTE($D117," ","")),'Cleaned Google Form'!$A:$A,0)," ","")),7)="NO")),IFERROR(FIND(UPPER(SUBSTITUTE(AM$12," ","")),INDEX('Cleaned Google Form'!$A$1:$L$5000,MATCH(UPPER(SUBSTITUTE($D117," ","")),'Cleaned Google Form'!$A:$A,0),8),1),FALSE)),0,1),1)</f>
        <v>1</v>
      </c>
      <c r="AN117" s="14">
        <f>IFERROR(IF(OR(IFERROR(FIND(AN$13,INDEX('Cleaned Google Form'!$A$1:$L$5000,MATCH(UPPER(SUBSTITUTE('Main Template'!$D117," ","")),'Cleaned Google Form'!$A:$A,0),12),1),FALSE),AND(AN$17=1,NOT(INDEX('Cleaned Google Form'!$A$1:$L$5000,MATCH(UPPER(SUBSTITUTE('Main Template'!$D117," ","")),'Cleaned Google Form'!$A:$A,0),6)="NO")),AND(AN$17&gt;=26,NOT(INDEX('Cleaned Google Form'!$A$1:$L$5000,UPPER(SUBSTITUTE(MATCH(UPPER(SUBSTITUTE($D117," ","")),'Cleaned Google Form'!$A:$A,0)," ","")),7)="NO")),IFERROR(FIND(UPPER(SUBSTITUTE(AN$12," ","")),INDEX('Cleaned Google Form'!$A$1:$L$5000,MATCH(UPPER(SUBSTITUTE($D117," ","")),'Cleaned Google Form'!$A:$A,0),8),1),FALSE)),0,1),1)</f>
        <v>1</v>
      </c>
    </row>
    <row r="118" spans="3:40">
      <c r="C118" s="4">
        <f t="shared" si="12"/>
        <v>101</v>
      </c>
      <c r="D118" s="4" t="s">
        <v>127</v>
      </c>
      <c r="E118" s="4">
        <f>IFERROR(IF(UPPER(VLOOKUP(UPPER(SUBSTITUTE(D118," ","")),'Cleaned Google Form'!$A$1:$L$5000,3,FALSE))="YES",1,0),0)</f>
        <v>0</v>
      </c>
      <c r="F118" s="4">
        <f>IFERROR(IF(VLOOKUP(UPPER(SUBSTITUTE(D118," ","")),'Cleaned Google Form'!$A$1:$L$5000,2,FALSE)="R1",1,0),0)</f>
        <v>0</v>
      </c>
      <c r="G118" s="4">
        <f>IFERROR(IF(VLOOKUP(UPPER(SUBSTITUTE(D118," ","")),'Cleaned Google Form'!$A$1:$L$5000,4,FALSE)="VGH",1,0),0)</f>
        <v>0</v>
      </c>
      <c r="H118" s="4">
        <f>IFERROR(IF(G118+IFERROR(IF(VLOOKUP(UPPER(SUBSTITUTE(D118," ","")),'Cleaned Google Form'!$A$1:$L$5000,3,FALSE)="SPH",1,0),0)=0,1,0),0)</f>
        <v>1</v>
      </c>
      <c r="I118" s="4">
        <f t="shared" si="13"/>
        <v>101</v>
      </c>
      <c r="J118" s="14">
        <f>IFERROR(IF(OR(IFERROR(FIND(J$13,INDEX('Cleaned Google Form'!$A$1:$L$5000,MATCH(UPPER(SUBSTITUTE('Main Template'!$D118," ","")),'Cleaned Google Form'!$A:$A,0),12),1),FALSE),AND(J$17=1,NOT(INDEX('Cleaned Google Form'!$A$1:$L$5000,MATCH(UPPER(SUBSTITUTE('Main Template'!$D118," ","")),'Cleaned Google Form'!$A:$A,0),6)="NO")),AND(J$17&gt;=26,NOT(INDEX('Cleaned Google Form'!$A$1:$L$5000,UPPER(SUBSTITUTE(MATCH(UPPER(SUBSTITUTE($D118," ","")),'Cleaned Google Form'!$A:$A,0)," ","")),7)="NO")),IFERROR(FIND(UPPER(SUBSTITUTE(J$12," ","")),INDEX('Cleaned Google Form'!$A$1:$L$5000,MATCH(UPPER(SUBSTITUTE($D118," ","")),'Cleaned Google Form'!$A:$A,0),8),1),FALSE)),0,1),1)</f>
        <v>1</v>
      </c>
      <c r="K118" s="14">
        <f>IFERROR(IF(OR(IFERROR(FIND(K$13,INDEX('Cleaned Google Form'!$A$1:$L$5000,MATCH(UPPER(SUBSTITUTE('Main Template'!$D118," ","")),'Cleaned Google Form'!$A:$A,0),12),1),FALSE),AND(K$17=1,NOT(INDEX('Cleaned Google Form'!$A$1:$L$5000,MATCH(UPPER(SUBSTITUTE('Main Template'!$D118," ","")),'Cleaned Google Form'!$A:$A,0),6)="NO")),AND(K$17&gt;=26,NOT(INDEX('Cleaned Google Form'!$A$1:$L$5000,UPPER(SUBSTITUTE(MATCH(UPPER(SUBSTITUTE($D118," ","")),'Cleaned Google Form'!$A:$A,0)," ","")),7)="NO")),IFERROR(FIND(UPPER(SUBSTITUTE(K$12," ","")),INDEX('Cleaned Google Form'!$A$1:$L$5000,MATCH(UPPER(SUBSTITUTE($D118," ","")),'Cleaned Google Form'!$A:$A,0),8),1),FALSE)),0,1),1)</f>
        <v>1</v>
      </c>
      <c r="L118" s="14">
        <f>IFERROR(IF(OR(IFERROR(FIND(L$13,INDEX('Cleaned Google Form'!$A$1:$L$5000,MATCH(UPPER(SUBSTITUTE('Main Template'!$D118," ","")),'Cleaned Google Form'!$A:$A,0),12),1),FALSE),AND(L$17=1,NOT(INDEX('Cleaned Google Form'!$A$1:$L$5000,MATCH(UPPER(SUBSTITUTE('Main Template'!$D118," ","")),'Cleaned Google Form'!$A:$A,0),6)="NO")),AND(L$17&gt;=26,NOT(INDEX('Cleaned Google Form'!$A$1:$L$5000,UPPER(SUBSTITUTE(MATCH(UPPER(SUBSTITUTE($D118," ","")),'Cleaned Google Form'!$A:$A,0)," ","")),7)="NO")),IFERROR(FIND(UPPER(SUBSTITUTE(L$12," ","")),INDEX('Cleaned Google Form'!$A$1:$L$5000,MATCH(UPPER(SUBSTITUTE($D118," ","")),'Cleaned Google Form'!$A:$A,0),8),1),FALSE)),0,1),1)</f>
        <v>1</v>
      </c>
      <c r="M118" s="14">
        <f>IFERROR(IF(OR(IFERROR(FIND(M$13,INDEX('Cleaned Google Form'!$A$1:$L$5000,MATCH(UPPER(SUBSTITUTE('Main Template'!$D118," ","")),'Cleaned Google Form'!$A:$A,0),12),1),FALSE),AND(M$17=1,NOT(INDEX('Cleaned Google Form'!$A$1:$L$5000,MATCH(UPPER(SUBSTITUTE('Main Template'!$D118," ","")),'Cleaned Google Form'!$A:$A,0),6)="NO")),AND(M$17&gt;=26,NOT(INDEX('Cleaned Google Form'!$A$1:$L$5000,UPPER(SUBSTITUTE(MATCH(UPPER(SUBSTITUTE($D118," ","")),'Cleaned Google Form'!$A:$A,0)," ","")),7)="NO")),IFERROR(FIND(UPPER(SUBSTITUTE(M$12," ","")),INDEX('Cleaned Google Form'!$A$1:$L$5000,MATCH(UPPER(SUBSTITUTE($D118," ","")),'Cleaned Google Form'!$A:$A,0),8),1),FALSE)),0,1),1)</f>
        <v>1</v>
      </c>
      <c r="N118" s="14">
        <f>IFERROR(IF(OR(IFERROR(FIND(N$13,INDEX('Cleaned Google Form'!$A$1:$L$5000,MATCH(UPPER(SUBSTITUTE('Main Template'!$D118," ","")),'Cleaned Google Form'!$A:$A,0),12),1),FALSE),AND(N$17=1,NOT(INDEX('Cleaned Google Form'!$A$1:$L$5000,MATCH(UPPER(SUBSTITUTE('Main Template'!$D118," ","")),'Cleaned Google Form'!$A:$A,0),6)="NO")),AND(N$17&gt;=26,NOT(INDEX('Cleaned Google Form'!$A$1:$L$5000,UPPER(SUBSTITUTE(MATCH(UPPER(SUBSTITUTE($D118," ","")),'Cleaned Google Form'!$A:$A,0)," ","")),7)="NO")),IFERROR(FIND(UPPER(SUBSTITUTE(N$12," ","")),INDEX('Cleaned Google Form'!$A$1:$L$5000,MATCH(UPPER(SUBSTITUTE($D118," ","")),'Cleaned Google Form'!$A:$A,0),8),1),FALSE)),0,1),1)</f>
        <v>1</v>
      </c>
      <c r="O118" s="14">
        <f>IFERROR(IF(OR(IFERROR(FIND(O$13,INDEX('Cleaned Google Form'!$A$1:$L$5000,MATCH(UPPER(SUBSTITUTE('Main Template'!$D118," ","")),'Cleaned Google Form'!$A:$A,0),12),1),FALSE),AND(O$17=1,NOT(INDEX('Cleaned Google Form'!$A$1:$L$5000,MATCH(UPPER(SUBSTITUTE('Main Template'!$D118," ","")),'Cleaned Google Form'!$A:$A,0),6)="NO")),AND(O$17&gt;=26,NOT(INDEX('Cleaned Google Form'!$A$1:$L$5000,UPPER(SUBSTITUTE(MATCH(UPPER(SUBSTITUTE($D118," ","")),'Cleaned Google Form'!$A:$A,0)," ","")),7)="NO")),IFERROR(FIND(UPPER(SUBSTITUTE(O$12," ","")),INDEX('Cleaned Google Form'!$A$1:$L$5000,MATCH(UPPER(SUBSTITUTE($D118," ","")),'Cleaned Google Form'!$A:$A,0),8),1),FALSE)),0,1),1)</f>
        <v>1</v>
      </c>
      <c r="P118" s="14">
        <f>IFERROR(IF(OR(IFERROR(FIND(P$13,INDEX('Cleaned Google Form'!$A$1:$L$5000,MATCH(UPPER(SUBSTITUTE('Main Template'!$D118," ","")),'Cleaned Google Form'!$A:$A,0),12),1),FALSE),AND(P$17=1,NOT(INDEX('Cleaned Google Form'!$A$1:$L$5000,MATCH(UPPER(SUBSTITUTE('Main Template'!$D118," ","")),'Cleaned Google Form'!$A:$A,0),6)="NO")),AND(P$17&gt;=26,NOT(INDEX('Cleaned Google Form'!$A$1:$L$5000,UPPER(SUBSTITUTE(MATCH(UPPER(SUBSTITUTE($D118," ","")),'Cleaned Google Form'!$A:$A,0)," ","")),7)="NO")),IFERROR(FIND(UPPER(SUBSTITUTE(P$12," ","")),INDEX('Cleaned Google Form'!$A$1:$L$5000,MATCH(UPPER(SUBSTITUTE($D118," ","")),'Cleaned Google Form'!$A:$A,0),8),1),FALSE)),0,1),1)</f>
        <v>1</v>
      </c>
      <c r="Q118" s="14">
        <f>IFERROR(IF(OR(IFERROR(FIND(Q$13,INDEX('Cleaned Google Form'!$A$1:$L$5000,MATCH(UPPER(SUBSTITUTE('Main Template'!$D118," ","")),'Cleaned Google Form'!$A:$A,0),12),1),FALSE),AND(Q$17=1,NOT(INDEX('Cleaned Google Form'!$A$1:$L$5000,MATCH(UPPER(SUBSTITUTE('Main Template'!$D118," ","")),'Cleaned Google Form'!$A:$A,0),6)="NO")),AND(Q$17&gt;=26,NOT(INDEX('Cleaned Google Form'!$A$1:$L$5000,UPPER(SUBSTITUTE(MATCH(UPPER(SUBSTITUTE($D118," ","")),'Cleaned Google Form'!$A:$A,0)," ","")),7)="NO")),IFERROR(FIND(UPPER(SUBSTITUTE(Q$12," ","")),INDEX('Cleaned Google Form'!$A$1:$L$5000,MATCH(UPPER(SUBSTITUTE($D118," ","")),'Cleaned Google Form'!$A:$A,0),8),1),FALSE)),0,1),1)</f>
        <v>1</v>
      </c>
      <c r="R118" s="14">
        <f>IFERROR(IF(OR(IFERROR(FIND(R$13,INDEX('Cleaned Google Form'!$A$1:$L$5000,MATCH(UPPER(SUBSTITUTE('Main Template'!$D118," ","")),'Cleaned Google Form'!$A:$A,0),12),1),FALSE),AND(R$17=1,NOT(INDEX('Cleaned Google Form'!$A$1:$L$5000,MATCH(UPPER(SUBSTITUTE('Main Template'!$D118," ","")),'Cleaned Google Form'!$A:$A,0),6)="NO")),AND(R$17&gt;=26,NOT(INDEX('Cleaned Google Form'!$A$1:$L$5000,UPPER(SUBSTITUTE(MATCH(UPPER(SUBSTITUTE($D118," ","")),'Cleaned Google Form'!$A:$A,0)," ","")),7)="NO")),IFERROR(FIND(UPPER(SUBSTITUTE(R$12," ","")),INDEX('Cleaned Google Form'!$A$1:$L$5000,MATCH(UPPER(SUBSTITUTE($D118," ","")),'Cleaned Google Form'!$A:$A,0),8),1),FALSE)),0,1),1)</f>
        <v>1</v>
      </c>
      <c r="S118" s="14">
        <f>IFERROR(IF(OR(IFERROR(FIND(S$13,INDEX('Cleaned Google Form'!$A$1:$L$5000,MATCH(UPPER(SUBSTITUTE('Main Template'!$D118," ","")),'Cleaned Google Form'!$A:$A,0),12),1),FALSE),AND(S$17=1,NOT(INDEX('Cleaned Google Form'!$A$1:$L$5000,MATCH(UPPER(SUBSTITUTE('Main Template'!$D118," ","")),'Cleaned Google Form'!$A:$A,0),6)="NO")),AND(S$17&gt;=26,NOT(INDEX('Cleaned Google Form'!$A$1:$L$5000,UPPER(SUBSTITUTE(MATCH(UPPER(SUBSTITUTE($D118," ","")),'Cleaned Google Form'!$A:$A,0)," ","")),7)="NO")),IFERROR(FIND(UPPER(SUBSTITUTE(S$12," ","")),INDEX('Cleaned Google Form'!$A$1:$L$5000,MATCH(UPPER(SUBSTITUTE($D118," ","")),'Cleaned Google Form'!$A:$A,0),8),1),FALSE)),0,1),1)</f>
        <v>1</v>
      </c>
      <c r="T118" s="14">
        <f>IFERROR(IF(OR(IFERROR(FIND(T$13,INDEX('Cleaned Google Form'!$A$1:$L$5000,MATCH(UPPER(SUBSTITUTE('Main Template'!$D118," ","")),'Cleaned Google Form'!$A:$A,0),12),1),FALSE),AND(T$17=1,NOT(INDEX('Cleaned Google Form'!$A$1:$L$5000,MATCH(UPPER(SUBSTITUTE('Main Template'!$D118," ","")),'Cleaned Google Form'!$A:$A,0),6)="NO")),AND(T$17&gt;=26,NOT(INDEX('Cleaned Google Form'!$A$1:$L$5000,UPPER(SUBSTITUTE(MATCH(UPPER(SUBSTITUTE($D118," ","")),'Cleaned Google Form'!$A:$A,0)," ","")),7)="NO")),IFERROR(FIND(UPPER(SUBSTITUTE(T$12," ","")),INDEX('Cleaned Google Form'!$A$1:$L$5000,MATCH(UPPER(SUBSTITUTE($D118," ","")),'Cleaned Google Form'!$A:$A,0),8),1),FALSE)),0,1),1)</f>
        <v>1</v>
      </c>
      <c r="U118" s="14">
        <f>IFERROR(IF(OR(IFERROR(FIND(U$13,INDEX('Cleaned Google Form'!$A$1:$L$5000,MATCH(UPPER(SUBSTITUTE('Main Template'!$D118," ","")),'Cleaned Google Form'!$A:$A,0),12),1),FALSE),AND(U$17=1,NOT(INDEX('Cleaned Google Form'!$A$1:$L$5000,MATCH(UPPER(SUBSTITUTE('Main Template'!$D118," ","")),'Cleaned Google Form'!$A:$A,0),6)="NO")),AND(U$17&gt;=26,NOT(INDEX('Cleaned Google Form'!$A$1:$L$5000,UPPER(SUBSTITUTE(MATCH(UPPER(SUBSTITUTE($D118," ","")),'Cleaned Google Form'!$A:$A,0)," ","")),7)="NO")),IFERROR(FIND(UPPER(SUBSTITUTE(U$12," ","")),INDEX('Cleaned Google Form'!$A$1:$L$5000,MATCH(UPPER(SUBSTITUTE($D118," ","")),'Cleaned Google Form'!$A:$A,0),8),1),FALSE)),0,1),1)</f>
        <v>1</v>
      </c>
      <c r="V118" s="14">
        <f>IFERROR(IF(OR(IFERROR(FIND(V$13,INDEX('Cleaned Google Form'!$A$1:$L$5000,MATCH(UPPER(SUBSTITUTE('Main Template'!$D118," ","")),'Cleaned Google Form'!$A:$A,0),12),1),FALSE),AND(V$17=1,NOT(INDEX('Cleaned Google Form'!$A$1:$L$5000,MATCH(UPPER(SUBSTITUTE('Main Template'!$D118," ","")),'Cleaned Google Form'!$A:$A,0),6)="NO")),AND(V$17&gt;=26,NOT(INDEX('Cleaned Google Form'!$A$1:$L$5000,UPPER(SUBSTITUTE(MATCH(UPPER(SUBSTITUTE($D118," ","")),'Cleaned Google Form'!$A:$A,0)," ","")),7)="NO")),IFERROR(FIND(UPPER(SUBSTITUTE(V$12," ","")),INDEX('Cleaned Google Form'!$A$1:$L$5000,MATCH(UPPER(SUBSTITUTE($D118," ","")),'Cleaned Google Form'!$A:$A,0),8),1),FALSE)),0,1),1)</f>
        <v>1</v>
      </c>
      <c r="W118" s="14">
        <f>IFERROR(IF(OR(IFERROR(FIND(W$13,INDEX('Cleaned Google Form'!$A$1:$L$5000,MATCH(UPPER(SUBSTITUTE('Main Template'!$D118," ","")),'Cleaned Google Form'!$A:$A,0),12),1),FALSE),AND(W$17=1,NOT(INDEX('Cleaned Google Form'!$A$1:$L$5000,MATCH(UPPER(SUBSTITUTE('Main Template'!$D118," ","")),'Cleaned Google Form'!$A:$A,0),6)="NO")),AND(W$17&gt;=26,NOT(INDEX('Cleaned Google Form'!$A$1:$L$5000,UPPER(SUBSTITUTE(MATCH(UPPER(SUBSTITUTE($D118," ","")),'Cleaned Google Form'!$A:$A,0)," ","")),7)="NO")),IFERROR(FIND(UPPER(SUBSTITUTE(W$12," ","")),INDEX('Cleaned Google Form'!$A$1:$L$5000,MATCH(UPPER(SUBSTITUTE($D118," ","")),'Cleaned Google Form'!$A:$A,0),8),1),FALSE)),0,1),1)</f>
        <v>1</v>
      </c>
      <c r="X118" s="14">
        <f>IFERROR(IF(OR(IFERROR(FIND(X$13,INDEX('Cleaned Google Form'!$A$1:$L$5000,MATCH(UPPER(SUBSTITUTE('Main Template'!$D118," ","")),'Cleaned Google Form'!$A:$A,0),12),1),FALSE),AND(X$17=1,NOT(INDEX('Cleaned Google Form'!$A$1:$L$5000,MATCH(UPPER(SUBSTITUTE('Main Template'!$D118," ","")),'Cleaned Google Form'!$A:$A,0),6)="NO")),AND(X$17&gt;=26,NOT(INDEX('Cleaned Google Form'!$A$1:$L$5000,UPPER(SUBSTITUTE(MATCH(UPPER(SUBSTITUTE($D118," ","")),'Cleaned Google Form'!$A:$A,0)," ","")),7)="NO")),IFERROR(FIND(UPPER(SUBSTITUTE(X$12," ","")),INDEX('Cleaned Google Form'!$A$1:$L$5000,MATCH(UPPER(SUBSTITUTE($D118," ","")),'Cleaned Google Form'!$A:$A,0),8),1),FALSE)),0,1),1)</f>
        <v>1</v>
      </c>
      <c r="Y118" s="14">
        <f>IFERROR(IF(OR(IFERROR(FIND(Y$13,INDEX('Cleaned Google Form'!$A$1:$L$5000,MATCH(UPPER(SUBSTITUTE('Main Template'!$D118," ","")),'Cleaned Google Form'!$A:$A,0),12),1),FALSE),AND(Y$17=1,NOT(INDEX('Cleaned Google Form'!$A$1:$L$5000,MATCH(UPPER(SUBSTITUTE('Main Template'!$D118," ","")),'Cleaned Google Form'!$A:$A,0),6)="NO")),AND(Y$17&gt;=26,NOT(INDEX('Cleaned Google Form'!$A$1:$L$5000,UPPER(SUBSTITUTE(MATCH(UPPER(SUBSTITUTE($D118," ","")),'Cleaned Google Form'!$A:$A,0)," ","")),7)="NO")),IFERROR(FIND(UPPER(SUBSTITUTE(Y$12," ","")),INDEX('Cleaned Google Form'!$A$1:$L$5000,MATCH(UPPER(SUBSTITUTE($D118," ","")),'Cleaned Google Form'!$A:$A,0),8),1),FALSE)),0,1),1)</f>
        <v>1</v>
      </c>
      <c r="Z118" s="14">
        <f>IFERROR(IF(OR(IFERROR(FIND(Z$13,INDEX('Cleaned Google Form'!$A$1:$L$5000,MATCH(UPPER(SUBSTITUTE('Main Template'!$D118," ","")),'Cleaned Google Form'!$A:$A,0),12),1),FALSE),AND(Z$17=1,NOT(INDEX('Cleaned Google Form'!$A$1:$L$5000,MATCH(UPPER(SUBSTITUTE('Main Template'!$D118," ","")),'Cleaned Google Form'!$A:$A,0),6)="NO")),AND(Z$17&gt;=26,NOT(INDEX('Cleaned Google Form'!$A$1:$L$5000,UPPER(SUBSTITUTE(MATCH(UPPER(SUBSTITUTE($D118," ","")),'Cleaned Google Form'!$A:$A,0)," ","")),7)="NO")),IFERROR(FIND(UPPER(SUBSTITUTE(Z$12," ","")),INDEX('Cleaned Google Form'!$A$1:$L$5000,MATCH(UPPER(SUBSTITUTE($D118," ","")),'Cleaned Google Form'!$A:$A,0),8),1),FALSE)),0,1),1)</f>
        <v>1</v>
      </c>
      <c r="AA118" s="14">
        <f>IFERROR(IF(OR(IFERROR(FIND(AA$13,INDEX('Cleaned Google Form'!$A$1:$L$5000,MATCH(UPPER(SUBSTITUTE('Main Template'!$D118," ","")),'Cleaned Google Form'!$A:$A,0),12),1),FALSE),AND(AA$17=1,NOT(INDEX('Cleaned Google Form'!$A$1:$L$5000,MATCH(UPPER(SUBSTITUTE('Main Template'!$D118," ","")),'Cleaned Google Form'!$A:$A,0),6)="NO")),AND(AA$17&gt;=26,NOT(INDEX('Cleaned Google Form'!$A$1:$L$5000,UPPER(SUBSTITUTE(MATCH(UPPER(SUBSTITUTE($D118," ","")),'Cleaned Google Form'!$A:$A,0)," ","")),7)="NO")),IFERROR(FIND(UPPER(SUBSTITUTE(AA$12," ","")),INDEX('Cleaned Google Form'!$A$1:$L$5000,MATCH(UPPER(SUBSTITUTE($D118," ","")),'Cleaned Google Form'!$A:$A,0),8),1),FALSE)),0,1),1)</f>
        <v>1</v>
      </c>
      <c r="AB118" s="14">
        <f>IFERROR(IF(OR(IFERROR(FIND(AB$13,INDEX('Cleaned Google Form'!$A$1:$L$5000,MATCH(UPPER(SUBSTITUTE('Main Template'!$D118," ","")),'Cleaned Google Form'!$A:$A,0),12),1),FALSE),AND(AB$17=1,NOT(INDEX('Cleaned Google Form'!$A$1:$L$5000,MATCH(UPPER(SUBSTITUTE('Main Template'!$D118," ","")),'Cleaned Google Form'!$A:$A,0),6)="NO")),AND(AB$17&gt;=26,NOT(INDEX('Cleaned Google Form'!$A$1:$L$5000,UPPER(SUBSTITUTE(MATCH(UPPER(SUBSTITUTE($D118," ","")),'Cleaned Google Form'!$A:$A,0)," ","")),7)="NO")),IFERROR(FIND(UPPER(SUBSTITUTE(AB$12," ","")),INDEX('Cleaned Google Form'!$A$1:$L$5000,MATCH(UPPER(SUBSTITUTE($D118," ","")),'Cleaned Google Form'!$A:$A,0),8),1),FALSE)),0,1),1)</f>
        <v>1</v>
      </c>
      <c r="AC118" s="14">
        <f>IFERROR(IF(OR(IFERROR(FIND(AC$13,INDEX('Cleaned Google Form'!$A$1:$L$5000,MATCH(UPPER(SUBSTITUTE('Main Template'!$D118," ","")),'Cleaned Google Form'!$A:$A,0),12),1),FALSE),AND(AC$17=1,NOT(INDEX('Cleaned Google Form'!$A$1:$L$5000,MATCH(UPPER(SUBSTITUTE('Main Template'!$D118," ","")),'Cleaned Google Form'!$A:$A,0),6)="NO")),AND(AC$17&gt;=26,NOT(INDEX('Cleaned Google Form'!$A$1:$L$5000,UPPER(SUBSTITUTE(MATCH(UPPER(SUBSTITUTE($D118," ","")),'Cleaned Google Form'!$A:$A,0)," ","")),7)="NO")),IFERROR(FIND(UPPER(SUBSTITUTE(AC$12," ","")),INDEX('Cleaned Google Form'!$A$1:$L$5000,MATCH(UPPER(SUBSTITUTE($D118," ","")),'Cleaned Google Form'!$A:$A,0),8),1),FALSE)),0,1),1)</f>
        <v>1</v>
      </c>
      <c r="AD118" s="14">
        <f>IFERROR(IF(OR(IFERROR(FIND(AD$13,INDEX('Cleaned Google Form'!$A$1:$L$5000,MATCH(UPPER(SUBSTITUTE('Main Template'!$D118," ","")),'Cleaned Google Form'!$A:$A,0),12),1),FALSE),AND(AD$17=1,NOT(INDEX('Cleaned Google Form'!$A$1:$L$5000,MATCH(UPPER(SUBSTITUTE('Main Template'!$D118," ","")),'Cleaned Google Form'!$A:$A,0),6)="NO")),AND(AD$17&gt;=26,NOT(INDEX('Cleaned Google Form'!$A$1:$L$5000,UPPER(SUBSTITUTE(MATCH(UPPER(SUBSTITUTE($D118," ","")),'Cleaned Google Form'!$A:$A,0)," ","")),7)="NO")),IFERROR(FIND(UPPER(SUBSTITUTE(AD$12," ","")),INDEX('Cleaned Google Form'!$A$1:$L$5000,MATCH(UPPER(SUBSTITUTE($D118," ","")),'Cleaned Google Form'!$A:$A,0),8),1),FALSE)),0,1),1)</f>
        <v>1</v>
      </c>
      <c r="AE118" s="14">
        <f>IFERROR(IF(OR(IFERROR(FIND(AE$13,INDEX('Cleaned Google Form'!$A$1:$L$5000,MATCH(UPPER(SUBSTITUTE('Main Template'!$D118," ","")),'Cleaned Google Form'!$A:$A,0),12),1),FALSE),AND(AE$17=1,NOT(INDEX('Cleaned Google Form'!$A$1:$L$5000,MATCH(UPPER(SUBSTITUTE('Main Template'!$D118," ","")),'Cleaned Google Form'!$A:$A,0),6)="NO")),AND(AE$17&gt;=26,NOT(INDEX('Cleaned Google Form'!$A$1:$L$5000,UPPER(SUBSTITUTE(MATCH(UPPER(SUBSTITUTE($D118," ","")),'Cleaned Google Form'!$A:$A,0)," ","")),7)="NO")),IFERROR(FIND(UPPER(SUBSTITUTE(AE$12," ","")),INDEX('Cleaned Google Form'!$A$1:$L$5000,MATCH(UPPER(SUBSTITUTE($D118," ","")),'Cleaned Google Form'!$A:$A,0),8),1),FALSE)),0,1),1)</f>
        <v>1</v>
      </c>
      <c r="AF118" s="14">
        <f>IFERROR(IF(OR(IFERROR(FIND(AF$13,INDEX('Cleaned Google Form'!$A$1:$L$5000,MATCH(UPPER(SUBSTITUTE('Main Template'!$D118," ","")),'Cleaned Google Form'!$A:$A,0),12),1),FALSE),AND(AF$17=1,NOT(INDEX('Cleaned Google Form'!$A$1:$L$5000,MATCH(UPPER(SUBSTITUTE('Main Template'!$D118," ","")),'Cleaned Google Form'!$A:$A,0),6)="NO")),AND(AF$17&gt;=26,NOT(INDEX('Cleaned Google Form'!$A$1:$L$5000,UPPER(SUBSTITUTE(MATCH(UPPER(SUBSTITUTE($D118," ","")),'Cleaned Google Form'!$A:$A,0)," ","")),7)="NO")),IFERROR(FIND(UPPER(SUBSTITUTE(AF$12," ","")),INDEX('Cleaned Google Form'!$A$1:$L$5000,MATCH(UPPER(SUBSTITUTE($D118," ","")),'Cleaned Google Form'!$A:$A,0),8),1),FALSE)),0,1),1)</f>
        <v>1</v>
      </c>
      <c r="AG118" s="14">
        <f>IFERROR(IF(OR(IFERROR(FIND(AG$13,INDEX('Cleaned Google Form'!$A$1:$L$5000,MATCH(UPPER(SUBSTITUTE('Main Template'!$D118," ","")),'Cleaned Google Form'!$A:$A,0),12),1),FALSE),AND(AG$17=1,NOT(INDEX('Cleaned Google Form'!$A$1:$L$5000,MATCH(UPPER(SUBSTITUTE('Main Template'!$D118," ","")),'Cleaned Google Form'!$A:$A,0),6)="NO")),AND(AG$17&gt;=26,NOT(INDEX('Cleaned Google Form'!$A$1:$L$5000,UPPER(SUBSTITUTE(MATCH(UPPER(SUBSTITUTE($D118," ","")),'Cleaned Google Form'!$A:$A,0)," ","")),7)="NO")),IFERROR(FIND(UPPER(SUBSTITUTE(AG$12," ","")),INDEX('Cleaned Google Form'!$A$1:$L$5000,MATCH(UPPER(SUBSTITUTE($D118," ","")),'Cleaned Google Form'!$A:$A,0),8),1),FALSE)),0,1),1)</f>
        <v>1</v>
      </c>
      <c r="AH118" s="14">
        <f>IFERROR(IF(OR(IFERROR(FIND(AH$13,INDEX('Cleaned Google Form'!$A$1:$L$5000,MATCH(UPPER(SUBSTITUTE('Main Template'!$D118," ","")),'Cleaned Google Form'!$A:$A,0),12),1),FALSE),AND(AH$17=1,NOT(INDEX('Cleaned Google Form'!$A$1:$L$5000,MATCH(UPPER(SUBSTITUTE('Main Template'!$D118," ","")),'Cleaned Google Form'!$A:$A,0),6)="NO")),AND(AH$17&gt;=26,NOT(INDEX('Cleaned Google Form'!$A$1:$L$5000,UPPER(SUBSTITUTE(MATCH(UPPER(SUBSTITUTE($D118," ","")),'Cleaned Google Form'!$A:$A,0)," ","")),7)="NO")),IFERROR(FIND(UPPER(SUBSTITUTE(AH$12," ","")),INDEX('Cleaned Google Form'!$A$1:$L$5000,MATCH(UPPER(SUBSTITUTE($D118," ","")),'Cleaned Google Form'!$A:$A,0),8),1),FALSE)),0,1),1)</f>
        <v>1</v>
      </c>
      <c r="AI118" s="14">
        <f>IFERROR(IF(OR(IFERROR(FIND(AI$13,INDEX('Cleaned Google Form'!$A$1:$L$5000,MATCH(UPPER(SUBSTITUTE('Main Template'!$D118," ","")),'Cleaned Google Form'!$A:$A,0),12),1),FALSE),AND(AI$17=1,NOT(INDEX('Cleaned Google Form'!$A$1:$L$5000,MATCH(UPPER(SUBSTITUTE('Main Template'!$D118," ","")),'Cleaned Google Form'!$A:$A,0),6)="NO")),AND(AI$17&gt;=26,NOT(INDEX('Cleaned Google Form'!$A$1:$L$5000,UPPER(SUBSTITUTE(MATCH(UPPER(SUBSTITUTE($D118," ","")),'Cleaned Google Form'!$A:$A,0)," ","")),7)="NO")),IFERROR(FIND(UPPER(SUBSTITUTE(AI$12," ","")),INDEX('Cleaned Google Form'!$A$1:$L$5000,MATCH(UPPER(SUBSTITUTE($D118," ","")),'Cleaned Google Form'!$A:$A,0),8),1),FALSE)),0,1),1)</f>
        <v>1</v>
      </c>
      <c r="AJ118" s="14">
        <f>IFERROR(IF(OR(IFERROR(FIND(AJ$13,INDEX('Cleaned Google Form'!$A$1:$L$5000,MATCH(UPPER(SUBSTITUTE('Main Template'!$D118," ","")),'Cleaned Google Form'!$A:$A,0),12),1),FALSE),AND(AJ$17=1,NOT(INDEX('Cleaned Google Form'!$A$1:$L$5000,MATCH(UPPER(SUBSTITUTE('Main Template'!$D118," ","")),'Cleaned Google Form'!$A:$A,0),6)="NO")),AND(AJ$17&gt;=26,NOT(INDEX('Cleaned Google Form'!$A$1:$L$5000,UPPER(SUBSTITUTE(MATCH(UPPER(SUBSTITUTE($D118," ","")),'Cleaned Google Form'!$A:$A,0)," ","")),7)="NO")),IFERROR(FIND(UPPER(SUBSTITUTE(AJ$12," ","")),INDEX('Cleaned Google Form'!$A$1:$L$5000,MATCH(UPPER(SUBSTITUTE($D118," ","")),'Cleaned Google Form'!$A:$A,0),8),1),FALSE)),0,1),1)</f>
        <v>1</v>
      </c>
      <c r="AK118" s="14">
        <f>IFERROR(IF(OR(IFERROR(FIND(AK$13,INDEX('Cleaned Google Form'!$A$1:$L$5000,MATCH(UPPER(SUBSTITUTE('Main Template'!$D118," ","")),'Cleaned Google Form'!$A:$A,0),12),1),FALSE),AND(AK$17=1,NOT(INDEX('Cleaned Google Form'!$A$1:$L$5000,MATCH(UPPER(SUBSTITUTE('Main Template'!$D118," ","")),'Cleaned Google Form'!$A:$A,0),6)="NO")),AND(AK$17&gt;=26,NOT(INDEX('Cleaned Google Form'!$A$1:$L$5000,UPPER(SUBSTITUTE(MATCH(UPPER(SUBSTITUTE($D118," ","")),'Cleaned Google Form'!$A:$A,0)," ","")),7)="NO")),IFERROR(FIND(UPPER(SUBSTITUTE(AK$12," ","")),INDEX('Cleaned Google Form'!$A$1:$L$5000,MATCH(UPPER(SUBSTITUTE($D118," ","")),'Cleaned Google Form'!$A:$A,0),8),1),FALSE)),0,1),1)</f>
        <v>1</v>
      </c>
      <c r="AL118" s="14">
        <f>IFERROR(IF(OR(IFERROR(FIND(AL$13,INDEX('Cleaned Google Form'!$A$1:$L$5000,MATCH(UPPER(SUBSTITUTE('Main Template'!$D118," ","")),'Cleaned Google Form'!$A:$A,0),12),1),FALSE),AND(AL$17=1,NOT(INDEX('Cleaned Google Form'!$A$1:$L$5000,MATCH(UPPER(SUBSTITUTE('Main Template'!$D118," ","")),'Cleaned Google Form'!$A:$A,0),6)="NO")),AND(AL$17&gt;=26,NOT(INDEX('Cleaned Google Form'!$A$1:$L$5000,UPPER(SUBSTITUTE(MATCH(UPPER(SUBSTITUTE($D118," ","")),'Cleaned Google Form'!$A:$A,0)," ","")),7)="NO")),IFERROR(FIND(UPPER(SUBSTITUTE(AL$12," ","")),INDEX('Cleaned Google Form'!$A$1:$L$5000,MATCH(UPPER(SUBSTITUTE($D118," ","")),'Cleaned Google Form'!$A:$A,0),8),1),FALSE)),0,1),1)</f>
        <v>1</v>
      </c>
      <c r="AM118" s="14">
        <f>IFERROR(IF(OR(IFERROR(FIND(AM$13,INDEX('Cleaned Google Form'!$A$1:$L$5000,MATCH(UPPER(SUBSTITUTE('Main Template'!$D118," ","")),'Cleaned Google Form'!$A:$A,0),12),1),FALSE),AND(AM$17=1,NOT(INDEX('Cleaned Google Form'!$A$1:$L$5000,MATCH(UPPER(SUBSTITUTE('Main Template'!$D118," ","")),'Cleaned Google Form'!$A:$A,0),6)="NO")),AND(AM$17&gt;=26,NOT(INDEX('Cleaned Google Form'!$A$1:$L$5000,UPPER(SUBSTITUTE(MATCH(UPPER(SUBSTITUTE($D118," ","")),'Cleaned Google Form'!$A:$A,0)," ","")),7)="NO")),IFERROR(FIND(UPPER(SUBSTITUTE(AM$12," ","")),INDEX('Cleaned Google Form'!$A$1:$L$5000,MATCH(UPPER(SUBSTITUTE($D118," ","")),'Cleaned Google Form'!$A:$A,0),8),1),FALSE)),0,1),1)</f>
        <v>1</v>
      </c>
      <c r="AN118" s="14">
        <f>IFERROR(IF(OR(IFERROR(FIND(AN$13,INDEX('Cleaned Google Form'!$A$1:$L$5000,MATCH(UPPER(SUBSTITUTE('Main Template'!$D118," ","")),'Cleaned Google Form'!$A:$A,0),12),1),FALSE),AND(AN$17=1,NOT(INDEX('Cleaned Google Form'!$A$1:$L$5000,MATCH(UPPER(SUBSTITUTE('Main Template'!$D118," ","")),'Cleaned Google Form'!$A:$A,0),6)="NO")),AND(AN$17&gt;=26,NOT(INDEX('Cleaned Google Form'!$A$1:$L$5000,UPPER(SUBSTITUTE(MATCH(UPPER(SUBSTITUTE($D118," ","")),'Cleaned Google Form'!$A:$A,0)," ","")),7)="NO")),IFERROR(FIND(UPPER(SUBSTITUTE(AN$12," ","")),INDEX('Cleaned Google Form'!$A$1:$L$5000,MATCH(UPPER(SUBSTITUTE($D118," ","")),'Cleaned Google Form'!$A:$A,0),8),1),FALSE)),0,1),1)</f>
        <v>1</v>
      </c>
    </row>
    <row r="119" spans="3:40">
      <c r="C119" s="4">
        <f t="shared" si="12"/>
        <v>102</v>
      </c>
      <c r="D119" s="4" t="s">
        <v>156</v>
      </c>
      <c r="E119" s="4">
        <f>IFERROR(IF(UPPER(VLOOKUP(UPPER(SUBSTITUTE(D119," ","")),'Cleaned Google Form'!$A$1:$L$5000,3,FALSE))="YES",1,0),0)</f>
        <v>0</v>
      </c>
      <c r="F119" s="4">
        <f>IFERROR(IF(VLOOKUP(UPPER(SUBSTITUTE(D119," ","")),'Cleaned Google Form'!$A$1:$L$5000,2,FALSE)="R1",1,0),0)</f>
        <v>0</v>
      </c>
      <c r="G119" s="4">
        <f>IFERROR(IF(VLOOKUP(UPPER(SUBSTITUTE(D119," ","")),'Cleaned Google Form'!$A$1:$L$5000,4,FALSE)="VGH",1,0),0)</f>
        <v>0</v>
      </c>
      <c r="H119" s="4">
        <f>IFERROR(IF(G119+IFERROR(IF(VLOOKUP(UPPER(SUBSTITUTE(D119," ","")),'Cleaned Google Form'!$A$1:$L$5000,3,FALSE)="SPH",1,0),0)=0,1,0),0)</f>
        <v>1</v>
      </c>
      <c r="I119" s="4">
        <f t="shared" si="13"/>
        <v>102</v>
      </c>
      <c r="J119" s="14">
        <f>IFERROR(IF(OR(IFERROR(FIND(J$13,INDEX('Cleaned Google Form'!$A$1:$L$5000,MATCH(UPPER(SUBSTITUTE('Main Template'!$D119," ","")),'Cleaned Google Form'!$A:$A,0),12),1),FALSE),AND(J$17=1,NOT(INDEX('Cleaned Google Form'!$A$1:$L$5000,MATCH(UPPER(SUBSTITUTE('Main Template'!$D119," ","")),'Cleaned Google Form'!$A:$A,0),6)="NO")),AND(J$17&gt;=26,NOT(INDEX('Cleaned Google Form'!$A$1:$L$5000,UPPER(SUBSTITUTE(MATCH(UPPER(SUBSTITUTE($D119," ","")),'Cleaned Google Form'!$A:$A,0)," ","")),7)="NO")),IFERROR(FIND(UPPER(SUBSTITUTE(J$12," ","")),INDEX('Cleaned Google Form'!$A$1:$L$5000,MATCH(UPPER(SUBSTITUTE($D119," ","")),'Cleaned Google Form'!$A:$A,0),8),1),FALSE)),0,1),1)</f>
        <v>1</v>
      </c>
      <c r="K119" s="14">
        <f>IFERROR(IF(OR(IFERROR(FIND(K$13,INDEX('Cleaned Google Form'!$A$1:$L$5000,MATCH(UPPER(SUBSTITUTE('Main Template'!$D119," ","")),'Cleaned Google Form'!$A:$A,0),12),1),FALSE),AND(K$17=1,NOT(INDEX('Cleaned Google Form'!$A$1:$L$5000,MATCH(UPPER(SUBSTITUTE('Main Template'!$D119," ","")),'Cleaned Google Form'!$A:$A,0),6)="NO")),AND(K$17&gt;=26,NOT(INDEX('Cleaned Google Form'!$A$1:$L$5000,UPPER(SUBSTITUTE(MATCH(UPPER(SUBSTITUTE($D119," ","")),'Cleaned Google Form'!$A:$A,0)," ","")),7)="NO")),IFERROR(FIND(UPPER(SUBSTITUTE(K$12," ","")),INDEX('Cleaned Google Form'!$A$1:$L$5000,MATCH(UPPER(SUBSTITUTE($D119," ","")),'Cleaned Google Form'!$A:$A,0),8),1),FALSE)),0,1),1)</f>
        <v>1</v>
      </c>
      <c r="L119" s="14">
        <f>IFERROR(IF(OR(IFERROR(FIND(L$13,INDEX('Cleaned Google Form'!$A$1:$L$5000,MATCH(UPPER(SUBSTITUTE('Main Template'!$D119," ","")),'Cleaned Google Form'!$A:$A,0),12),1),FALSE),AND(L$17=1,NOT(INDEX('Cleaned Google Form'!$A$1:$L$5000,MATCH(UPPER(SUBSTITUTE('Main Template'!$D119," ","")),'Cleaned Google Form'!$A:$A,0),6)="NO")),AND(L$17&gt;=26,NOT(INDEX('Cleaned Google Form'!$A$1:$L$5000,UPPER(SUBSTITUTE(MATCH(UPPER(SUBSTITUTE($D119," ","")),'Cleaned Google Form'!$A:$A,0)," ","")),7)="NO")),IFERROR(FIND(UPPER(SUBSTITUTE(L$12," ","")),INDEX('Cleaned Google Form'!$A$1:$L$5000,MATCH(UPPER(SUBSTITUTE($D119," ","")),'Cleaned Google Form'!$A:$A,0),8),1),FALSE)),0,1),1)</f>
        <v>1</v>
      </c>
      <c r="M119" s="14">
        <f>IFERROR(IF(OR(IFERROR(FIND(M$13,INDEX('Cleaned Google Form'!$A$1:$L$5000,MATCH(UPPER(SUBSTITUTE('Main Template'!$D119," ","")),'Cleaned Google Form'!$A:$A,0),12),1),FALSE),AND(M$17=1,NOT(INDEX('Cleaned Google Form'!$A$1:$L$5000,MATCH(UPPER(SUBSTITUTE('Main Template'!$D119," ","")),'Cleaned Google Form'!$A:$A,0),6)="NO")),AND(M$17&gt;=26,NOT(INDEX('Cleaned Google Form'!$A$1:$L$5000,UPPER(SUBSTITUTE(MATCH(UPPER(SUBSTITUTE($D119," ","")),'Cleaned Google Form'!$A:$A,0)," ","")),7)="NO")),IFERROR(FIND(UPPER(SUBSTITUTE(M$12," ","")),INDEX('Cleaned Google Form'!$A$1:$L$5000,MATCH(UPPER(SUBSTITUTE($D119," ","")),'Cleaned Google Form'!$A:$A,0),8),1),FALSE)),0,1),1)</f>
        <v>1</v>
      </c>
      <c r="N119" s="14">
        <f>IFERROR(IF(OR(IFERROR(FIND(N$13,INDEX('Cleaned Google Form'!$A$1:$L$5000,MATCH(UPPER(SUBSTITUTE('Main Template'!$D119," ","")),'Cleaned Google Form'!$A:$A,0),12),1),FALSE),AND(N$17=1,NOT(INDEX('Cleaned Google Form'!$A$1:$L$5000,MATCH(UPPER(SUBSTITUTE('Main Template'!$D119," ","")),'Cleaned Google Form'!$A:$A,0),6)="NO")),AND(N$17&gt;=26,NOT(INDEX('Cleaned Google Form'!$A$1:$L$5000,UPPER(SUBSTITUTE(MATCH(UPPER(SUBSTITUTE($D119," ","")),'Cleaned Google Form'!$A:$A,0)," ","")),7)="NO")),IFERROR(FIND(UPPER(SUBSTITUTE(N$12," ","")),INDEX('Cleaned Google Form'!$A$1:$L$5000,MATCH(UPPER(SUBSTITUTE($D119," ","")),'Cleaned Google Form'!$A:$A,0),8),1),FALSE)),0,1),1)</f>
        <v>1</v>
      </c>
      <c r="O119" s="14">
        <f>IFERROR(IF(OR(IFERROR(FIND(O$13,INDEX('Cleaned Google Form'!$A$1:$L$5000,MATCH(UPPER(SUBSTITUTE('Main Template'!$D119," ","")),'Cleaned Google Form'!$A:$A,0),12),1),FALSE),AND(O$17=1,NOT(INDEX('Cleaned Google Form'!$A$1:$L$5000,MATCH(UPPER(SUBSTITUTE('Main Template'!$D119," ","")),'Cleaned Google Form'!$A:$A,0),6)="NO")),AND(O$17&gt;=26,NOT(INDEX('Cleaned Google Form'!$A$1:$L$5000,UPPER(SUBSTITUTE(MATCH(UPPER(SUBSTITUTE($D119," ","")),'Cleaned Google Form'!$A:$A,0)," ","")),7)="NO")),IFERROR(FIND(UPPER(SUBSTITUTE(O$12," ","")),INDEX('Cleaned Google Form'!$A$1:$L$5000,MATCH(UPPER(SUBSTITUTE($D119," ","")),'Cleaned Google Form'!$A:$A,0),8),1),FALSE)),0,1),1)</f>
        <v>1</v>
      </c>
      <c r="P119" s="14">
        <f>IFERROR(IF(OR(IFERROR(FIND(P$13,INDEX('Cleaned Google Form'!$A$1:$L$5000,MATCH(UPPER(SUBSTITUTE('Main Template'!$D119," ","")),'Cleaned Google Form'!$A:$A,0),12),1),FALSE),AND(P$17=1,NOT(INDEX('Cleaned Google Form'!$A$1:$L$5000,MATCH(UPPER(SUBSTITUTE('Main Template'!$D119," ","")),'Cleaned Google Form'!$A:$A,0),6)="NO")),AND(P$17&gt;=26,NOT(INDEX('Cleaned Google Form'!$A$1:$L$5000,UPPER(SUBSTITUTE(MATCH(UPPER(SUBSTITUTE($D119," ","")),'Cleaned Google Form'!$A:$A,0)," ","")),7)="NO")),IFERROR(FIND(UPPER(SUBSTITUTE(P$12," ","")),INDEX('Cleaned Google Form'!$A$1:$L$5000,MATCH(UPPER(SUBSTITUTE($D119," ","")),'Cleaned Google Form'!$A:$A,0),8),1),FALSE)),0,1),1)</f>
        <v>1</v>
      </c>
      <c r="Q119" s="14">
        <f>IFERROR(IF(OR(IFERROR(FIND(Q$13,INDEX('Cleaned Google Form'!$A$1:$L$5000,MATCH(UPPER(SUBSTITUTE('Main Template'!$D119," ","")),'Cleaned Google Form'!$A:$A,0),12),1),FALSE),AND(Q$17=1,NOT(INDEX('Cleaned Google Form'!$A$1:$L$5000,MATCH(UPPER(SUBSTITUTE('Main Template'!$D119," ","")),'Cleaned Google Form'!$A:$A,0),6)="NO")),AND(Q$17&gt;=26,NOT(INDEX('Cleaned Google Form'!$A$1:$L$5000,UPPER(SUBSTITUTE(MATCH(UPPER(SUBSTITUTE($D119," ","")),'Cleaned Google Form'!$A:$A,0)," ","")),7)="NO")),IFERROR(FIND(UPPER(SUBSTITUTE(Q$12," ","")),INDEX('Cleaned Google Form'!$A$1:$L$5000,MATCH(UPPER(SUBSTITUTE($D119," ","")),'Cleaned Google Form'!$A:$A,0),8),1),FALSE)),0,1),1)</f>
        <v>1</v>
      </c>
      <c r="R119" s="14">
        <f>IFERROR(IF(OR(IFERROR(FIND(R$13,INDEX('Cleaned Google Form'!$A$1:$L$5000,MATCH(UPPER(SUBSTITUTE('Main Template'!$D119," ","")),'Cleaned Google Form'!$A:$A,0),12),1),FALSE),AND(R$17=1,NOT(INDEX('Cleaned Google Form'!$A$1:$L$5000,MATCH(UPPER(SUBSTITUTE('Main Template'!$D119," ","")),'Cleaned Google Form'!$A:$A,0),6)="NO")),AND(R$17&gt;=26,NOT(INDEX('Cleaned Google Form'!$A$1:$L$5000,UPPER(SUBSTITUTE(MATCH(UPPER(SUBSTITUTE($D119," ","")),'Cleaned Google Form'!$A:$A,0)," ","")),7)="NO")),IFERROR(FIND(UPPER(SUBSTITUTE(R$12," ","")),INDEX('Cleaned Google Form'!$A$1:$L$5000,MATCH(UPPER(SUBSTITUTE($D119," ","")),'Cleaned Google Form'!$A:$A,0),8),1),FALSE)),0,1),1)</f>
        <v>1</v>
      </c>
      <c r="S119" s="14">
        <f>IFERROR(IF(OR(IFERROR(FIND(S$13,INDEX('Cleaned Google Form'!$A$1:$L$5000,MATCH(UPPER(SUBSTITUTE('Main Template'!$D119," ","")),'Cleaned Google Form'!$A:$A,0),12),1),FALSE),AND(S$17=1,NOT(INDEX('Cleaned Google Form'!$A$1:$L$5000,MATCH(UPPER(SUBSTITUTE('Main Template'!$D119," ","")),'Cleaned Google Form'!$A:$A,0),6)="NO")),AND(S$17&gt;=26,NOT(INDEX('Cleaned Google Form'!$A$1:$L$5000,UPPER(SUBSTITUTE(MATCH(UPPER(SUBSTITUTE($D119," ","")),'Cleaned Google Form'!$A:$A,0)," ","")),7)="NO")),IFERROR(FIND(UPPER(SUBSTITUTE(S$12," ","")),INDEX('Cleaned Google Form'!$A$1:$L$5000,MATCH(UPPER(SUBSTITUTE($D119," ","")),'Cleaned Google Form'!$A:$A,0),8),1),FALSE)),0,1),1)</f>
        <v>1</v>
      </c>
      <c r="T119" s="14">
        <f>IFERROR(IF(OR(IFERROR(FIND(T$13,INDEX('Cleaned Google Form'!$A$1:$L$5000,MATCH(UPPER(SUBSTITUTE('Main Template'!$D119," ","")),'Cleaned Google Form'!$A:$A,0),12),1),FALSE),AND(T$17=1,NOT(INDEX('Cleaned Google Form'!$A$1:$L$5000,MATCH(UPPER(SUBSTITUTE('Main Template'!$D119," ","")),'Cleaned Google Form'!$A:$A,0),6)="NO")),AND(T$17&gt;=26,NOT(INDEX('Cleaned Google Form'!$A$1:$L$5000,UPPER(SUBSTITUTE(MATCH(UPPER(SUBSTITUTE($D119," ","")),'Cleaned Google Form'!$A:$A,0)," ","")),7)="NO")),IFERROR(FIND(UPPER(SUBSTITUTE(T$12," ","")),INDEX('Cleaned Google Form'!$A$1:$L$5000,MATCH(UPPER(SUBSTITUTE($D119," ","")),'Cleaned Google Form'!$A:$A,0),8),1),FALSE)),0,1),1)</f>
        <v>1</v>
      </c>
      <c r="U119" s="14">
        <f>IFERROR(IF(OR(IFERROR(FIND(U$13,INDEX('Cleaned Google Form'!$A$1:$L$5000,MATCH(UPPER(SUBSTITUTE('Main Template'!$D119," ","")),'Cleaned Google Form'!$A:$A,0),12),1),FALSE),AND(U$17=1,NOT(INDEX('Cleaned Google Form'!$A$1:$L$5000,MATCH(UPPER(SUBSTITUTE('Main Template'!$D119," ","")),'Cleaned Google Form'!$A:$A,0),6)="NO")),AND(U$17&gt;=26,NOT(INDEX('Cleaned Google Form'!$A$1:$L$5000,UPPER(SUBSTITUTE(MATCH(UPPER(SUBSTITUTE($D119," ","")),'Cleaned Google Form'!$A:$A,0)," ","")),7)="NO")),IFERROR(FIND(UPPER(SUBSTITUTE(U$12," ","")),INDEX('Cleaned Google Form'!$A$1:$L$5000,MATCH(UPPER(SUBSTITUTE($D119," ","")),'Cleaned Google Form'!$A:$A,0),8),1),FALSE)),0,1),1)</f>
        <v>1</v>
      </c>
      <c r="V119" s="14">
        <f>IFERROR(IF(OR(IFERROR(FIND(V$13,INDEX('Cleaned Google Form'!$A$1:$L$5000,MATCH(UPPER(SUBSTITUTE('Main Template'!$D119," ","")),'Cleaned Google Form'!$A:$A,0),12),1),FALSE),AND(V$17=1,NOT(INDEX('Cleaned Google Form'!$A$1:$L$5000,MATCH(UPPER(SUBSTITUTE('Main Template'!$D119," ","")),'Cleaned Google Form'!$A:$A,0),6)="NO")),AND(V$17&gt;=26,NOT(INDEX('Cleaned Google Form'!$A$1:$L$5000,UPPER(SUBSTITUTE(MATCH(UPPER(SUBSTITUTE($D119," ","")),'Cleaned Google Form'!$A:$A,0)," ","")),7)="NO")),IFERROR(FIND(UPPER(SUBSTITUTE(V$12," ","")),INDEX('Cleaned Google Form'!$A$1:$L$5000,MATCH(UPPER(SUBSTITUTE($D119," ","")),'Cleaned Google Form'!$A:$A,0),8),1),FALSE)),0,1),1)</f>
        <v>1</v>
      </c>
      <c r="W119" s="14">
        <f>IFERROR(IF(OR(IFERROR(FIND(W$13,INDEX('Cleaned Google Form'!$A$1:$L$5000,MATCH(UPPER(SUBSTITUTE('Main Template'!$D119," ","")),'Cleaned Google Form'!$A:$A,0),12),1),FALSE),AND(W$17=1,NOT(INDEX('Cleaned Google Form'!$A$1:$L$5000,MATCH(UPPER(SUBSTITUTE('Main Template'!$D119," ","")),'Cleaned Google Form'!$A:$A,0),6)="NO")),AND(W$17&gt;=26,NOT(INDEX('Cleaned Google Form'!$A$1:$L$5000,UPPER(SUBSTITUTE(MATCH(UPPER(SUBSTITUTE($D119," ","")),'Cleaned Google Form'!$A:$A,0)," ","")),7)="NO")),IFERROR(FIND(UPPER(SUBSTITUTE(W$12," ","")),INDEX('Cleaned Google Form'!$A$1:$L$5000,MATCH(UPPER(SUBSTITUTE($D119," ","")),'Cleaned Google Form'!$A:$A,0),8),1),FALSE)),0,1),1)</f>
        <v>1</v>
      </c>
      <c r="X119" s="14">
        <f>IFERROR(IF(OR(IFERROR(FIND(X$13,INDEX('Cleaned Google Form'!$A$1:$L$5000,MATCH(UPPER(SUBSTITUTE('Main Template'!$D119," ","")),'Cleaned Google Form'!$A:$A,0),12),1),FALSE),AND(X$17=1,NOT(INDEX('Cleaned Google Form'!$A$1:$L$5000,MATCH(UPPER(SUBSTITUTE('Main Template'!$D119," ","")),'Cleaned Google Form'!$A:$A,0),6)="NO")),AND(X$17&gt;=26,NOT(INDEX('Cleaned Google Form'!$A$1:$L$5000,UPPER(SUBSTITUTE(MATCH(UPPER(SUBSTITUTE($D119," ","")),'Cleaned Google Form'!$A:$A,0)," ","")),7)="NO")),IFERROR(FIND(UPPER(SUBSTITUTE(X$12," ","")),INDEX('Cleaned Google Form'!$A$1:$L$5000,MATCH(UPPER(SUBSTITUTE($D119," ","")),'Cleaned Google Form'!$A:$A,0),8),1),FALSE)),0,1),1)</f>
        <v>1</v>
      </c>
      <c r="Y119" s="14">
        <f>IFERROR(IF(OR(IFERROR(FIND(Y$13,INDEX('Cleaned Google Form'!$A$1:$L$5000,MATCH(UPPER(SUBSTITUTE('Main Template'!$D119," ","")),'Cleaned Google Form'!$A:$A,0),12),1),FALSE),AND(Y$17=1,NOT(INDEX('Cleaned Google Form'!$A$1:$L$5000,MATCH(UPPER(SUBSTITUTE('Main Template'!$D119," ","")),'Cleaned Google Form'!$A:$A,0),6)="NO")),AND(Y$17&gt;=26,NOT(INDEX('Cleaned Google Form'!$A$1:$L$5000,UPPER(SUBSTITUTE(MATCH(UPPER(SUBSTITUTE($D119," ","")),'Cleaned Google Form'!$A:$A,0)," ","")),7)="NO")),IFERROR(FIND(UPPER(SUBSTITUTE(Y$12," ","")),INDEX('Cleaned Google Form'!$A$1:$L$5000,MATCH(UPPER(SUBSTITUTE($D119," ","")),'Cleaned Google Form'!$A:$A,0),8),1),FALSE)),0,1),1)</f>
        <v>1</v>
      </c>
      <c r="Z119" s="14">
        <f>IFERROR(IF(OR(IFERROR(FIND(Z$13,INDEX('Cleaned Google Form'!$A$1:$L$5000,MATCH(UPPER(SUBSTITUTE('Main Template'!$D119," ","")),'Cleaned Google Form'!$A:$A,0),12),1),FALSE),AND(Z$17=1,NOT(INDEX('Cleaned Google Form'!$A$1:$L$5000,MATCH(UPPER(SUBSTITUTE('Main Template'!$D119," ","")),'Cleaned Google Form'!$A:$A,0),6)="NO")),AND(Z$17&gt;=26,NOT(INDEX('Cleaned Google Form'!$A$1:$L$5000,UPPER(SUBSTITUTE(MATCH(UPPER(SUBSTITUTE($D119," ","")),'Cleaned Google Form'!$A:$A,0)," ","")),7)="NO")),IFERROR(FIND(UPPER(SUBSTITUTE(Z$12," ","")),INDEX('Cleaned Google Form'!$A$1:$L$5000,MATCH(UPPER(SUBSTITUTE($D119," ","")),'Cleaned Google Form'!$A:$A,0),8),1),FALSE)),0,1),1)</f>
        <v>1</v>
      </c>
      <c r="AA119" s="14">
        <f>IFERROR(IF(OR(IFERROR(FIND(AA$13,INDEX('Cleaned Google Form'!$A$1:$L$5000,MATCH(UPPER(SUBSTITUTE('Main Template'!$D119," ","")),'Cleaned Google Form'!$A:$A,0),12),1),FALSE),AND(AA$17=1,NOT(INDEX('Cleaned Google Form'!$A$1:$L$5000,MATCH(UPPER(SUBSTITUTE('Main Template'!$D119," ","")),'Cleaned Google Form'!$A:$A,0),6)="NO")),AND(AA$17&gt;=26,NOT(INDEX('Cleaned Google Form'!$A$1:$L$5000,UPPER(SUBSTITUTE(MATCH(UPPER(SUBSTITUTE($D119," ","")),'Cleaned Google Form'!$A:$A,0)," ","")),7)="NO")),IFERROR(FIND(UPPER(SUBSTITUTE(AA$12," ","")),INDEX('Cleaned Google Form'!$A$1:$L$5000,MATCH(UPPER(SUBSTITUTE($D119," ","")),'Cleaned Google Form'!$A:$A,0),8),1),FALSE)),0,1),1)</f>
        <v>1</v>
      </c>
      <c r="AB119" s="14">
        <f>IFERROR(IF(OR(IFERROR(FIND(AB$13,INDEX('Cleaned Google Form'!$A$1:$L$5000,MATCH(UPPER(SUBSTITUTE('Main Template'!$D119," ","")),'Cleaned Google Form'!$A:$A,0),12),1),FALSE),AND(AB$17=1,NOT(INDEX('Cleaned Google Form'!$A$1:$L$5000,MATCH(UPPER(SUBSTITUTE('Main Template'!$D119," ","")),'Cleaned Google Form'!$A:$A,0),6)="NO")),AND(AB$17&gt;=26,NOT(INDEX('Cleaned Google Form'!$A$1:$L$5000,UPPER(SUBSTITUTE(MATCH(UPPER(SUBSTITUTE($D119," ","")),'Cleaned Google Form'!$A:$A,0)," ","")),7)="NO")),IFERROR(FIND(UPPER(SUBSTITUTE(AB$12," ","")),INDEX('Cleaned Google Form'!$A$1:$L$5000,MATCH(UPPER(SUBSTITUTE($D119," ","")),'Cleaned Google Form'!$A:$A,0),8),1),FALSE)),0,1),1)</f>
        <v>1</v>
      </c>
      <c r="AC119" s="14">
        <f>IFERROR(IF(OR(IFERROR(FIND(AC$13,INDEX('Cleaned Google Form'!$A$1:$L$5000,MATCH(UPPER(SUBSTITUTE('Main Template'!$D119," ","")),'Cleaned Google Form'!$A:$A,0),12),1),FALSE),AND(AC$17=1,NOT(INDEX('Cleaned Google Form'!$A$1:$L$5000,MATCH(UPPER(SUBSTITUTE('Main Template'!$D119," ","")),'Cleaned Google Form'!$A:$A,0),6)="NO")),AND(AC$17&gt;=26,NOT(INDEX('Cleaned Google Form'!$A$1:$L$5000,UPPER(SUBSTITUTE(MATCH(UPPER(SUBSTITUTE($D119," ","")),'Cleaned Google Form'!$A:$A,0)," ","")),7)="NO")),IFERROR(FIND(UPPER(SUBSTITUTE(AC$12," ","")),INDEX('Cleaned Google Form'!$A$1:$L$5000,MATCH(UPPER(SUBSTITUTE($D119," ","")),'Cleaned Google Form'!$A:$A,0),8),1),FALSE)),0,1),1)</f>
        <v>1</v>
      </c>
      <c r="AD119" s="14">
        <f>IFERROR(IF(OR(IFERROR(FIND(AD$13,INDEX('Cleaned Google Form'!$A$1:$L$5000,MATCH(UPPER(SUBSTITUTE('Main Template'!$D119," ","")),'Cleaned Google Form'!$A:$A,0),12),1),FALSE),AND(AD$17=1,NOT(INDEX('Cleaned Google Form'!$A$1:$L$5000,MATCH(UPPER(SUBSTITUTE('Main Template'!$D119," ","")),'Cleaned Google Form'!$A:$A,0),6)="NO")),AND(AD$17&gt;=26,NOT(INDEX('Cleaned Google Form'!$A$1:$L$5000,UPPER(SUBSTITUTE(MATCH(UPPER(SUBSTITUTE($D119," ","")),'Cleaned Google Form'!$A:$A,0)," ","")),7)="NO")),IFERROR(FIND(UPPER(SUBSTITUTE(AD$12," ","")),INDEX('Cleaned Google Form'!$A$1:$L$5000,MATCH(UPPER(SUBSTITUTE($D119," ","")),'Cleaned Google Form'!$A:$A,0),8),1),FALSE)),0,1),1)</f>
        <v>1</v>
      </c>
      <c r="AE119" s="14">
        <f>IFERROR(IF(OR(IFERROR(FIND(AE$13,INDEX('Cleaned Google Form'!$A$1:$L$5000,MATCH(UPPER(SUBSTITUTE('Main Template'!$D119," ","")),'Cleaned Google Form'!$A:$A,0),12),1),FALSE),AND(AE$17=1,NOT(INDEX('Cleaned Google Form'!$A$1:$L$5000,MATCH(UPPER(SUBSTITUTE('Main Template'!$D119," ","")),'Cleaned Google Form'!$A:$A,0),6)="NO")),AND(AE$17&gt;=26,NOT(INDEX('Cleaned Google Form'!$A$1:$L$5000,UPPER(SUBSTITUTE(MATCH(UPPER(SUBSTITUTE($D119," ","")),'Cleaned Google Form'!$A:$A,0)," ","")),7)="NO")),IFERROR(FIND(UPPER(SUBSTITUTE(AE$12," ","")),INDEX('Cleaned Google Form'!$A$1:$L$5000,MATCH(UPPER(SUBSTITUTE($D119," ","")),'Cleaned Google Form'!$A:$A,0),8),1),FALSE)),0,1),1)</f>
        <v>1</v>
      </c>
      <c r="AF119" s="14">
        <f>IFERROR(IF(OR(IFERROR(FIND(AF$13,INDEX('Cleaned Google Form'!$A$1:$L$5000,MATCH(UPPER(SUBSTITUTE('Main Template'!$D119," ","")),'Cleaned Google Form'!$A:$A,0),12),1),FALSE),AND(AF$17=1,NOT(INDEX('Cleaned Google Form'!$A$1:$L$5000,MATCH(UPPER(SUBSTITUTE('Main Template'!$D119," ","")),'Cleaned Google Form'!$A:$A,0),6)="NO")),AND(AF$17&gt;=26,NOT(INDEX('Cleaned Google Form'!$A$1:$L$5000,UPPER(SUBSTITUTE(MATCH(UPPER(SUBSTITUTE($D119," ","")),'Cleaned Google Form'!$A:$A,0)," ","")),7)="NO")),IFERROR(FIND(UPPER(SUBSTITUTE(AF$12," ","")),INDEX('Cleaned Google Form'!$A$1:$L$5000,MATCH(UPPER(SUBSTITUTE($D119," ","")),'Cleaned Google Form'!$A:$A,0),8),1),FALSE)),0,1),1)</f>
        <v>1</v>
      </c>
      <c r="AG119" s="14">
        <f>IFERROR(IF(OR(IFERROR(FIND(AG$13,INDEX('Cleaned Google Form'!$A$1:$L$5000,MATCH(UPPER(SUBSTITUTE('Main Template'!$D119," ","")),'Cleaned Google Form'!$A:$A,0),12),1),FALSE),AND(AG$17=1,NOT(INDEX('Cleaned Google Form'!$A$1:$L$5000,MATCH(UPPER(SUBSTITUTE('Main Template'!$D119," ","")),'Cleaned Google Form'!$A:$A,0),6)="NO")),AND(AG$17&gt;=26,NOT(INDEX('Cleaned Google Form'!$A$1:$L$5000,UPPER(SUBSTITUTE(MATCH(UPPER(SUBSTITUTE($D119," ","")),'Cleaned Google Form'!$A:$A,0)," ","")),7)="NO")),IFERROR(FIND(UPPER(SUBSTITUTE(AG$12," ","")),INDEX('Cleaned Google Form'!$A$1:$L$5000,MATCH(UPPER(SUBSTITUTE($D119," ","")),'Cleaned Google Form'!$A:$A,0),8),1),FALSE)),0,1),1)</f>
        <v>1</v>
      </c>
      <c r="AH119" s="14">
        <f>IFERROR(IF(OR(IFERROR(FIND(AH$13,INDEX('Cleaned Google Form'!$A$1:$L$5000,MATCH(UPPER(SUBSTITUTE('Main Template'!$D119," ","")),'Cleaned Google Form'!$A:$A,0),12),1),FALSE),AND(AH$17=1,NOT(INDEX('Cleaned Google Form'!$A$1:$L$5000,MATCH(UPPER(SUBSTITUTE('Main Template'!$D119," ","")),'Cleaned Google Form'!$A:$A,0),6)="NO")),AND(AH$17&gt;=26,NOT(INDEX('Cleaned Google Form'!$A$1:$L$5000,UPPER(SUBSTITUTE(MATCH(UPPER(SUBSTITUTE($D119," ","")),'Cleaned Google Form'!$A:$A,0)," ","")),7)="NO")),IFERROR(FIND(UPPER(SUBSTITUTE(AH$12," ","")),INDEX('Cleaned Google Form'!$A$1:$L$5000,MATCH(UPPER(SUBSTITUTE($D119," ","")),'Cleaned Google Form'!$A:$A,0),8),1),FALSE)),0,1),1)</f>
        <v>1</v>
      </c>
      <c r="AI119" s="14">
        <f>IFERROR(IF(OR(IFERROR(FIND(AI$13,INDEX('Cleaned Google Form'!$A$1:$L$5000,MATCH(UPPER(SUBSTITUTE('Main Template'!$D119," ","")),'Cleaned Google Form'!$A:$A,0),12),1),FALSE),AND(AI$17=1,NOT(INDEX('Cleaned Google Form'!$A$1:$L$5000,MATCH(UPPER(SUBSTITUTE('Main Template'!$D119," ","")),'Cleaned Google Form'!$A:$A,0),6)="NO")),AND(AI$17&gt;=26,NOT(INDEX('Cleaned Google Form'!$A$1:$L$5000,UPPER(SUBSTITUTE(MATCH(UPPER(SUBSTITUTE($D119," ","")),'Cleaned Google Form'!$A:$A,0)," ","")),7)="NO")),IFERROR(FIND(UPPER(SUBSTITUTE(AI$12," ","")),INDEX('Cleaned Google Form'!$A$1:$L$5000,MATCH(UPPER(SUBSTITUTE($D119," ","")),'Cleaned Google Form'!$A:$A,0),8),1),FALSE)),0,1),1)</f>
        <v>1</v>
      </c>
      <c r="AJ119" s="14">
        <f>IFERROR(IF(OR(IFERROR(FIND(AJ$13,INDEX('Cleaned Google Form'!$A$1:$L$5000,MATCH(UPPER(SUBSTITUTE('Main Template'!$D119," ","")),'Cleaned Google Form'!$A:$A,0),12),1),FALSE),AND(AJ$17=1,NOT(INDEX('Cleaned Google Form'!$A$1:$L$5000,MATCH(UPPER(SUBSTITUTE('Main Template'!$D119," ","")),'Cleaned Google Form'!$A:$A,0),6)="NO")),AND(AJ$17&gt;=26,NOT(INDEX('Cleaned Google Form'!$A$1:$L$5000,UPPER(SUBSTITUTE(MATCH(UPPER(SUBSTITUTE($D119," ","")),'Cleaned Google Form'!$A:$A,0)," ","")),7)="NO")),IFERROR(FIND(UPPER(SUBSTITUTE(AJ$12," ","")),INDEX('Cleaned Google Form'!$A$1:$L$5000,MATCH(UPPER(SUBSTITUTE($D119," ","")),'Cleaned Google Form'!$A:$A,0),8),1),FALSE)),0,1),1)</f>
        <v>1</v>
      </c>
      <c r="AK119" s="14">
        <f>IFERROR(IF(OR(IFERROR(FIND(AK$13,INDEX('Cleaned Google Form'!$A$1:$L$5000,MATCH(UPPER(SUBSTITUTE('Main Template'!$D119," ","")),'Cleaned Google Form'!$A:$A,0),12),1),FALSE),AND(AK$17=1,NOT(INDEX('Cleaned Google Form'!$A$1:$L$5000,MATCH(UPPER(SUBSTITUTE('Main Template'!$D119," ","")),'Cleaned Google Form'!$A:$A,0),6)="NO")),AND(AK$17&gt;=26,NOT(INDEX('Cleaned Google Form'!$A$1:$L$5000,UPPER(SUBSTITUTE(MATCH(UPPER(SUBSTITUTE($D119," ","")),'Cleaned Google Form'!$A:$A,0)," ","")),7)="NO")),IFERROR(FIND(UPPER(SUBSTITUTE(AK$12," ","")),INDEX('Cleaned Google Form'!$A$1:$L$5000,MATCH(UPPER(SUBSTITUTE($D119," ","")),'Cleaned Google Form'!$A:$A,0),8),1),FALSE)),0,1),1)</f>
        <v>1</v>
      </c>
      <c r="AL119" s="14">
        <f>IFERROR(IF(OR(IFERROR(FIND(AL$13,INDEX('Cleaned Google Form'!$A$1:$L$5000,MATCH(UPPER(SUBSTITUTE('Main Template'!$D119," ","")),'Cleaned Google Form'!$A:$A,0),12),1),FALSE),AND(AL$17=1,NOT(INDEX('Cleaned Google Form'!$A$1:$L$5000,MATCH(UPPER(SUBSTITUTE('Main Template'!$D119," ","")),'Cleaned Google Form'!$A:$A,0),6)="NO")),AND(AL$17&gt;=26,NOT(INDEX('Cleaned Google Form'!$A$1:$L$5000,UPPER(SUBSTITUTE(MATCH(UPPER(SUBSTITUTE($D119," ","")),'Cleaned Google Form'!$A:$A,0)," ","")),7)="NO")),IFERROR(FIND(UPPER(SUBSTITUTE(AL$12," ","")),INDEX('Cleaned Google Form'!$A$1:$L$5000,MATCH(UPPER(SUBSTITUTE($D119," ","")),'Cleaned Google Form'!$A:$A,0),8),1),FALSE)),0,1),1)</f>
        <v>1</v>
      </c>
      <c r="AM119" s="14">
        <f>IFERROR(IF(OR(IFERROR(FIND(AM$13,INDEX('Cleaned Google Form'!$A$1:$L$5000,MATCH(UPPER(SUBSTITUTE('Main Template'!$D119," ","")),'Cleaned Google Form'!$A:$A,0),12),1),FALSE),AND(AM$17=1,NOT(INDEX('Cleaned Google Form'!$A$1:$L$5000,MATCH(UPPER(SUBSTITUTE('Main Template'!$D119," ","")),'Cleaned Google Form'!$A:$A,0),6)="NO")),AND(AM$17&gt;=26,NOT(INDEX('Cleaned Google Form'!$A$1:$L$5000,UPPER(SUBSTITUTE(MATCH(UPPER(SUBSTITUTE($D119," ","")),'Cleaned Google Form'!$A:$A,0)," ","")),7)="NO")),IFERROR(FIND(UPPER(SUBSTITUTE(AM$12," ","")),INDEX('Cleaned Google Form'!$A$1:$L$5000,MATCH(UPPER(SUBSTITUTE($D119," ","")),'Cleaned Google Form'!$A:$A,0),8),1),FALSE)),0,1),1)</f>
        <v>1</v>
      </c>
      <c r="AN119" s="14">
        <f>IFERROR(IF(OR(IFERROR(FIND(AN$13,INDEX('Cleaned Google Form'!$A$1:$L$5000,MATCH(UPPER(SUBSTITUTE('Main Template'!$D119," ","")),'Cleaned Google Form'!$A:$A,0),12),1),FALSE),AND(AN$17=1,NOT(INDEX('Cleaned Google Form'!$A$1:$L$5000,MATCH(UPPER(SUBSTITUTE('Main Template'!$D119," ","")),'Cleaned Google Form'!$A:$A,0),6)="NO")),AND(AN$17&gt;=26,NOT(INDEX('Cleaned Google Form'!$A$1:$L$5000,UPPER(SUBSTITUTE(MATCH(UPPER(SUBSTITUTE($D119," ","")),'Cleaned Google Form'!$A:$A,0)," ","")),7)="NO")),IFERROR(FIND(UPPER(SUBSTITUTE(AN$12," ","")),INDEX('Cleaned Google Form'!$A$1:$L$5000,MATCH(UPPER(SUBSTITUTE($D119," ","")),'Cleaned Google Form'!$A:$A,0),8),1),FALSE)),0,1),1)</f>
        <v>1</v>
      </c>
    </row>
    <row r="120" spans="3:40">
      <c r="C120" s="4">
        <f t="shared" si="12"/>
        <v>103</v>
      </c>
      <c r="D120" s="4" t="s">
        <v>105</v>
      </c>
      <c r="E120" s="4">
        <f>IFERROR(IF(UPPER(VLOOKUP(UPPER(SUBSTITUTE(D120," ","")),'Cleaned Google Form'!$A$1:$L$5000,3,FALSE))="YES",1,0),0)</f>
        <v>1</v>
      </c>
      <c r="F120" s="4">
        <f>IFERROR(IF(VLOOKUP(UPPER(SUBSTITUTE(D120," ","")),'Cleaned Google Form'!$A$1:$L$5000,2,FALSE)="R1",1,0),0)</f>
        <v>0</v>
      </c>
      <c r="G120" s="4">
        <f>IFERROR(IF(VLOOKUP(UPPER(SUBSTITUTE(D120," ","")),'Cleaned Google Form'!$A$1:$L$5000,4,FALSE)="VGH",1,0),0)</f>
        <v>0</v>
      </c>
      <c r="H120" s="4">
        <f>IFERROR(IF(G120+IFERROR(IF(VLOOKUP(UPPER(SUBSTITUTE(D120," ","")),'Cleaned Google Form'!$A$1:$L$5000,3,FALSE)="SPH",1,0),0)=0,1,0),0)</f>
        <v>1</v>
      </c>
      <c r="I120" s="4">
        <f t="shared" si="13"/>
        <v>103</v>
      </c>
      <c r="J120" s="14">
        <f>IFERROR(IF(OR(IFERROR(FIND(J$13,INDEX('Cleaned Google Form'!$A$1:$L$5000,MATCH(UPPER(SUBSTITUTE('Main Template'!$D120," ","")),'Cleaned Google Form'!$A:$A,0),12),1),FALSE),AND(J$17=1,NOT(INDEX('Cleaned Google Form'!$A$1:$L$5000,MATCH(UPPER(SUBSTITUTE('Main Template'!$D120," ","")),'Cleaned Google Form'!$A:$A,0),6)="NO")),AND(J$17&gt;=26,NOT(INDEX('Cleaned Google Form'!$A$1:$L$5000,UPPER(SUBSTITUTE(MATCH(UPPER(SUBSTITUTE($D120," ","")),'Cleaned Google Form'!$A:$A,0)," ","")),7)="NO")),IFERROR(FIND(UPPER(SUBSTITUTE(J$12," ","")),INDEX('Cleaned Google Form'!$A$1:$L$5000,MATCH(UPPER(SUBSTITUTE($D120," ","")),'Cleaned Google Form'!$A:$A,0),8),1),FALSE)),0,1),1)</f>
        <v>1</v>
      </c>
      <c r="K120" s="14">
        <f>IFERROR(IF(OR(IFERROR(FIND(K$13,INDEX('Cleaned Google Form'!$A$1:$L$5000,MATCH(UPPER(SUBSTITUTE('Main Template'!$D120," ","")),'Cleaned Google Form'!$A:$A,0),12),1),FALSE),AND(K$17=1,NOT(INDEX('Cleaned Google Form'!$A$1:$L$5000,MATCH(UPPER(SUBSTITUTE('Main Template'!$D120," ","")),'Cleaned Google Form'!$A:$A,0),6)="NO")),AND(K$17&gt;=26,NOT(INDEX('Cleaned Google Form'!$A$1:$L$5000,UPPER(SUBSTITUTE(MATCH(UPPER(SUBSTITUTE($D120," ","")),'Cleaned Google Form'!$A:$A,0)," ","")),7)="NO")),IFERROR(FIND(UPPER(SUBSTITUTE(K$12," ","")),INDEX('Cleaned Google Form'!$A$1:$L$5000,MATCH(UPPER(SUBSTITUTE($D120," ","")),'Cleaned Google Form'!$A:$A,0),8),1),FALSE)),0,1),1)</f>
        <v>1</v>
      </c>
      <c r="L120" s="14">
        <f>IFERROR(IF(OR(IFERROR(FIND(L$13,INDEX('Cleaned Google Form'!$A$1:$L$5000,MATCH(UPPER(SUBSTITUTE('Main Template'!$D120," ","")),'Cleaned Google Form'!$A:$A,0),12),1),FALSE),AND(L$17=1,NOT(INDEX('Cleaned Google Form'!$A$1:$L$5000,MATCH(UPPER(SUBSTITUTE('Main Template'!$D120," ","")),'Cleaned Google Form'!$A:$A,0),6)="NO")),AND(L$17&gt;=26,NOT(INDEX('Cleaned Google Form'!$A$1:$L$5000,UPPER(SUBSTITUTE(MATCH(UPPER(SUBSTITUTE($D120," ","")),'Cleaned Google Form'!$A:$A,0)," ","")),7)="NO")),IFERROR(FIND(UPPER(SUBSTITUTE(L$12," ","")),INDEX('Cleaned Google Form'!$A$1:$L$5000,MATCH(UPPER(SUBSTITUTE($D120," ","")),'Cleaned Google Form'!$A:$A,0),8),1),FALSE)),0,1),1)</f>
        <v>1</v>
      </c>
      <c r="M120" s="14">
        <f>IFERROR(IF(OR(IFERROR(FIND(M$13,INDEX('Cleaned Google Form'!$A$1:$L$5000,MATCH(UPPER(SUBSTITUTE('Main Template'!$D120," ","")),'Cleaned Google Form'!$A:$A,0),12),1),FALSE),AND(M$17=1,NOT(INDEX('Cleaned Google Form'!$A$1:$L$5000,MATCH(UPPER(SUBSTITUTE('Main Template'!$D120," ","")),'Cleaned Google Form'!$A:$A,0),6)="NO")),AND(M$17&gt;=26,NOT(INDEX('Cleaned Google Form'!$A$1:$L$5000,UPPER(SUBSTITUTE(MATCH(UPPER(SUBSTITUTE($D120," ","")),'Cleaned Google Form'!$A:$A,0)," ","")),7)="NO")),IFERROR(FIND(UPPER(SUBSTITUTE(M$12," ","")),INDEX('Cleaned Google Form'!$A$1:$L$5000,MATCH(UPPER(SUBSTITUTE($D120," ","")),'Cleaned Google Form'!$A:$A,0),8),1),FALSE)),0,1),1)</f>
        <v>1</v>
      </c>
      <c r="N120" s="14">
        <f>IFERROR(IF(OR(IFERROR(FIND(N$13,INDEX('Cleaned Google Form'!$A$1:$L$5000,MATCH(UPPER(SUBSTITUTE('Main Template'!$D120," ","")),'Cleaned Google Form'!$A:$A,0),12),1),FALSE),AND(N$17=1,NOT(INDEX('Cleaned Google Form'!$A$1:$L$5000,MATCH(UPPER(SUBSTITUTE('Main Template'!$D120," ","")),'Cleaned Google Form'!$A:$A,0),6)="NO")),AND(N$17&gt;=26,NOT(INDEX('Cleaned Google Form'!$A$1:$L$5000,UPPER(SUBSTITUTE(MATCH(UPPER(SUBSTITUTE($D120," ","")),'Cleaned Google Form'!$A:$A,0)," ","")),7)="NO")),IFERROR(FIND(UPPER(SUBSTITUTE(N$12," ","")),INDEX('Cleaned Google Form'!$A$1:$L$5000,MATCH(UPPER(SUBSTITUTE($D120," ","")),'Cleaned Google Form'!$A:$A,0),8),1),FALSE)),0,1),1)</f>
        <v>1</v>
      </c>
      <c r="O120" s="14">
        <f>IFERROR(IF(OR(IFERROR(FIND(O$13,INDEX('Cleaned Google Form'!$A$1:$L$5000,MATCH(UPPER(SUBSTITUTE('Main Template'!$D120," ","")),'Cleaned Google Form'!$A:$A,0),12),1),FALSE),AND(O$17=1,NOT(INDEX('Cleaned Google Form'!$A$1:$L$5000,MATCH(UPPER(SUBSTITUTE('Main Template'!$D120," ","")),'Cleaned Google Form'!$A:$A,0),6)="NO")),AND(O$17&gt;=26,NOT(INDEX('Cleaned Google Form'!$A$1:$L$5000,UPPER(SUBSTITUTE(MATCH(UPPER(SUBSTITUTE($D120," ","")),'Cleaned Google Form'!$A:$A,0)," ","")),7)="NO")),IFERROR(FIND(UPPER(SUBSTITUTE(O$12," ","")),INDEX('Cleaned Google Form'!$A$1:$L$5000,MATCH(UPPER(SUBSTITUTE($D120," ","")),'Cleaned Google Form'!$A:$A,0),8),1),FALSE)),0,1),1)</f>
        <v>1</v>
      </c>
      <c r="P120" s="14">
        <f>IFERROR(IF(OR(IFERROR(FIND(P$13,INDEX('Cleaned Google Form'!$A$1:$L$5000,MATCH(UPPER(SUBSTITUTE('Main Template'!$D120," ","")),'Cleaned Google Form'!$A:$A,0),12),1),FALSE),AND(P$17=1,NOT(INDEX('Cleaned Google Form'!$A$1:$L$5000,MATCH(UPPER(SUBSTITUTE('Main Template'!$D120," ","")),'Cleaned Google Form'!$A:$A,0),6)="NO")),AND(P$17&gt;=26,NOT(INDEX('Cleaned Google Form'!$A$1:$L$5000,UPPER(SUBSTITUTE(MATCH(UPPER(SUBSTITUTE($D120," ","")),'Cleaned Google Form'!$A:$A,0)," ","")),7)="NO")),IFERROR(FIND(UPPER(SUBSTITUTE(P$12," ","")),INDEX('Cleaned Google Form'!$A$1:$L$5000,MATCH(UPPER(SUBSTITUTE($D120," ","")),'Cleaned Google Form'!$A:$A,0),8),1),FALSE)),0,1),1)</f>
        <v>1</v>
      </c>
      <c r="Q120" s="14">
        <f>IFERROR(IF(OR(IFERROR(FIND(Q$13,INDEX('Cleaned Google Form'!$A$1:$L$5000,MATCH(UPPER(SUBSTITUTE('Main Template'!$D120," ","")),'Cleaned Google Form'!$A:$A,0),12),1),FALSE),AND(Q$17=1,NOT(INDEX('Cleaned Google Form'!$A$1:$L$5000,MATCH(UPPER(SUBSTITUTE('Main Template'!$D120," ","")),'Cleaned Google Form'!$A:$A,0),6)="NO")),AND(Q$17&gt;=26,NOT(INDEX('Cleaned Google Form'!$A$1:$L$5000,UPPER(SUBSTITUTE(MATCH(UPPER(SUBSTITUTE($D120," ","")),'Cleaned Google Form'!$A:$A,0)," ","")),7)="NO")),IFERROR(FIND(UPPER(SUBSTITUTE(Q$12," ","")),INDEX('Cleaned Google Form'!$A$1:$L$5000,MATCH(UPPER(SUBSTITUTE($D120," ","")),'Cleaned Google Form'!$A:$A,0),8),1),FALSE)),0,1),1)</f>
        <v>1</v>
      </c>
      <c r="R120" s="14">
        <f>IFERROR(IF(OR(IFERROR(FIND(R$13,INDEX('Cleaned Google Form'!$A$1:$L$5000,MATCH(UPPER(SUBSTITUTE('Main Template'!$D120," ","")),'Cleaned Google Form'!$A:$A,0),12),1),FALSE),AND(R$17=1,NOT(INDEX('Cleaned Google Form'!$A$1:$L$5000,MATCH(UPPER(SUBSTITUTE('Main Template'!$D120," ","")),'Cleaned Google Form'!$A:$A,0),6)="NO")),AND(R$17&gt;=26,NOT(INDEX('Cleaned Google Form'!$A$1:$L$5000,UPPER(SUBSTITUTE(MATCH(UPPER(SUBSTITUTE($D120," ","")),'Cleaned Google Form'!$A:$A,0)," ","")),7)="NO")),IFERROR(FIND(UPPER(SUBSTITUTE(R$12," ","")),INDEX('Cleaned Google Form'!$A$1:$L$5000,MATCH(UPPER(SUBSTITUTE($D120," ","")),'Cleaned Google Form'!$A:$A,0),8),1),FALSE)),0,1),1)</f>
        <v>1</v>
      </c>
      <c r="S120" s="14">
        <f>IFERROR(IF(OR(IFERROR(FIND(S$13,INDEX('Cleaned Google Form'!$A$1:$L$5000,MATCH(UPPER(SUBSTITUTE('Main Template'!$D120," ","")),'Cleaned Google Form'!$A:$A,0),12),1),FALSE),AND(S$17=1,NOT(INDEX('Cleaned Google Form'!$A$1:$L$5000,MATCH(UPPER(SUBSTITUTE('Main Template'!$D120," ","")),'Cleaned Google Form'!$A:$A,0),6)="NO")),AND(S$17&gt;=26,NOT(INDEX('Cleaned Google Form'!$A$1:$L$5000,UPPER(SUBSTITUTE(MATCH(UPPER(SUBSTITUTE($D120," ","")),'Cleaned Google Form'!$A:$A,0)," ","")),7)="NO")),IFERROR(FIND(UPPER(SUBSTITUTE(S$12," ","")),INDEX('Cleaned Google Form'!$A$1:$L$5000,MATCH(UPPER(SUBSTITUTE($D120," ","")),'Cleaned Google Form'!$A:$A,0),8),1),FALSE)),0,1),1)</f>
        <v>1</v>
      </c>
      <c r="T120" s="14">
        <f>IFERROR(IF(OR(IFERROR(FIND(T$13,INDEX('Cleaned Google Form'!$A$1:$L$5000,MATCH(UPPER(SUBSTITUTE('Main Template'!$D120," ","")),'Cleaned Google Form'!$A:$A,0),12),1),FALSE),AND(T$17=1,NOT(INDEX('Cleaned Google Form'!$A$1:$L$5000,MATCH(UPPER(SUBSTITUTE('Main Template'!$D120," ","")),'Cleaned Google Form'!$A:$A,0),6)="NO")),AND(T$17&gt;=26,NOT(INDEX('Cleaned Google Form'!$A$1:$L$5000,UPPER(SUBSTITUTE(MATCH(UPPER(SUBSTITUTE($D120," ","")),'Cleaned Google Form'!$A:$A,0)," ","")),7)="NO")),IFERROR(FIND(UPPER(SUBSTITUTE(T$12," ","")),INDEX('Cleaned Google Form'!$A$1:$L$5000,MATCH(UPPER(SUBSTITUTE($D120," ","")),'Cleaned Google Form'!$A:$A,0),8),1),FALSE)),0,1),1)</f>
        <v>1</v>
      </c>
      <c r="U120" s="14">
        <f>IFERROR(IF(OR(IFERROR(FIND(U$13,INDEX('Cleaned Google Form'!$A$1:$L$5000,MATCH(UPPER(SUBSTITUTE('Main Template'!$D120," ","")),'Cleaned Google Form'!$A:$A,0),12),1),FALSE),AND(U$17=1,NOT(INDEX('Cleaned Google Form'!$A$1:$L$5000,MATCH(UPPER(SUBSTITUTE('Main Template'!$D120," ","")),'Cleaned Google Form'!$A:$A,0),6)="NO")),AND(U$17&gt;=26,NOT(INDEX('Cleaned Google Form'!$A$1:$L$5000,UPPER(SUBSTITUTE(MATCH(UPPER(SUBSTITUTE($D120," ","")),'Cleaned Google Form'!$A:$A,0)," ","")),7)="NO")),IFERROR(FIND(UPPER(SUBSTITUTE(U$12," ","")),INDEX('Cleaned Google Form'!$A$1:$L$5000,MATCH(UPPER(SUBSTITUTE($D120," ","")),'Cleaned Google Form'!$A:$A,0),8),1),FALSE)),0,1),1)</f>
        <v>0</v>
      </c>
      <c r="V120" s="14">
        <f>IFERROR(IF(OR(IFERROR(FIND(V$13,INDEX('Cleaned Google Form'!$A$1:$L$5000,MATCH(UPPER(SUBSTITUTE('Main Template'!$D120," ","")),'Cleaned Google Form'!$A:$A,0),12),1),FALSE),AND(V$17=1,NOT(INDEX('Cleaned Google Form'!$A$1:$L$5000,MATCH(UPPER(SUBSTITUTE('Main Template'!$D120," ","")),'Cleaned Google Form'!$A:$A,0),6)="NO")),AND(V$17&gt;=26,NOT(INDEX('Cleaned Google Form'!$A$1:$L$5000,UPPER(SUBSTITUTE(MATCH(UPPER(SUBSTITUTE($D120," ","")),'Cleaned Google Form'!$A:$A,0)," ","")),7)="NO")),IFERROR(FIND(UPPER(SUBSTITUTE(V$12," ","")),INDEX('Cleaned Google Form'!$A$1:$L$5000,MATCH(UPPER(SUBSTITUTE($D120," ","")),'Cleaned Google Form'!$A:$A,0),8),1),FALSE)),0,1),1)</f>
        <v>1</v>
      </c>
      <c r="W120" s="14">
        <f>IFERROR(IF(OR(IFERROR(FIND(W$13,INDEX('Cleaned Google Form'!$A$1:$L$5000,MATCH(UPPER(SUBSTITUTE('Main Template'!$D120," ","")),'Cleaned Google Form'!$A:$A,0),12),1),FALSE),AND(W$17=1,NOT(INDEX('Cleaned Google Form'!$A$1:$L$5000,MATCH(UPPER(SUBSTITUTE('Main Template'!$D120," ","")),'Cleaned Google Form'!$A:$A,0),6)="NO")),AND(W$17&gt;=26,NOT(INDEX('Cleaned Google Form'!$A$1:$L$5000,UPPER(SUBSTITUTE(MATCH(UPPER(SUBSTITUTE($D120," ","")),'Cleaned Google Form'!$A:$A,0)," ","")),7)="NO")),IFERROR(FIND(UPPER(SUBSTITUTE(W$12," ","")),INDEX('Cleaned Google Form'!$A$1:$L$5000,MATCH(UPPER(SUBSTITUTE($D120," ","")),'Cleaned Google Form'!$A:$A,0),8),1),FALSE)),0,1),1)</f>
        <v>1</v>
      </c>
      <c r="X120" s="14">
        <f>IFERROR(IF(OR(IFERROR(FIND(X$13,INDEX('Cleaned Google Form'!$A$1:$L$5000,MATCH(UPPER(SUBSTITUTE('Main Template'!$D120," ","")),'Cleaned Google Form'!$A:$A,0),12),1),FALSE),AND(X$17=1,NOT(INDEX('Cleaned Google Form'!$A$1:$L$5000,MATCH(UPPER(SUBSTITUTE('Main Template'!$D120," ","")),'Cleaned Google Form'!$A:$A,0),6)="NO")),AND(X$17&gt;=26,NOT(INDEX('Cleaned Google Form'!$A$1:$L$5000,UPPER(SUBSTITUTE(MATCH(UPPER(SUBSTITUTE($D120," ","")),'Cleaned Google Form'!$A:$A,0)," ","")),7)="NO")),IFERROR(FIND(UPPER(SUBSTITUTE(X$12," ","")),INDEX('Cleaned Google Form'!$A$1:$L$5000,MATCH(UPPER(SUBSTITUTE($D120," ","")),'Cleaned Google Form'!$A:$A,0),8),1),FALSE)),0,1),1)</f>
        <v>1</v>
      </c>
      <c r="Y120" s="14">
        <f>IFERROR(IF(OR(IFERROR(FIND(Y$13,INDEX('Cleaned Google Form'!$A$1:$L$5000,MATCH(UPPER(SUBSTITUTE('Main Template'!$D120," ","")),'Cleaned Google Form'!$A:$A,0),12),1),FALSE),AND(Y$17=1,NOT(INDEX('Cleaned Google Form'!$A$1:$L$5000,MATCH(UPPER(SUBSTITUTE('Main Template'!$D120," ","")),'Cleaned Google Form'!$A:$A,0),6)="NO")),AND(Y$17&gt;=26,NOT(INDEX('Cleaned Google Form'!$A$1:$L$5000,UPPER(SUBSTITUTE(MATCH(UPPER(SUBSTITUTE($D120," ","")),'Cleaned Google Form'!$A:$A,0)," ","")),7)="NO")),IFERROR(FIND(UPPER(SUBSTITUTE(Y$12," ","")),INDEX('Cleaned Google Form'!$A$1:$L$5000,MATCH(UPPER(SUBSTITUTE($D120," ","")),'Cleaned Google Form'!$A:$A,0),8),1),FALSE)),0,1),1)</f>
        <v>1</v>
      </c>
      <c r="Z120" s="14">
        <f>IFERROR(IF(OR(IFERROR(FIND(Z$13,INDEX('Cleaned Google Form'!$A$1:$L$5000,MATCH(UPPER(SUBSTITUTE('Main Template'!$D120," ","")),'Cleaned Google Form'!$A:$A,0),12),1),FALSE),AND(Z$17=1,NOT(INDEX('Cleaned Google Form'!$A$1:$L$5000,MATCH(UPPER(SUBSTITUTE('Main Template'!$D120," ","")),'Cleaned Google Form'!$A:$A,0),6)="NO")),AND(Z$17&gt;=26,NOT(INDEX('Cleaned Google Form'!$A$1:$L$5000,UPPER(SUBSTITUTE(MATCH(UPPER(SUBSTITUTE($D120," ","")),'Cleaned Google Form'!$A:$A,0)," ","")),7)="NO")),IFERROR(FIND(UPPER(SUBSTITUTE(Z$12," ","")),INDEX('Cleaned Google Form'!$A$1:$L$5000,MATCH(UPPER(SUBSTITUTE($D120," ","")),'Cleaned Google Form'!$A:$A,0),8),1),FALSE)),0,1),1)</f>
        <v>1</v>
      </c>
      <c r="AA120" s="14">
        <f>IFERROR(IF(OR(IFERROR(FIND(AA$13,INDEX('Cleaned Google Form'!$A$1:$L$5000,MATCH(UPPER(SUBSTITUTE('Main Template'!$D120," ","")),'Cleaned Google Form'!$A:$A,0),12),1),FALSE),AND(AA$17=1,NOT(INDEX('Cleaned Google Form'!$A$1:$L$5000,MATCH(UPPER(SUBSTITUTE('Main Template'!$D120," ","")),'Cleaned Google Form'!$A:$A,0),6)="NO")),AND(AA$17&gt;=26,NOT(INDEX('Cleaned Google Form'!$A$1:$L$5000,UPPER(SUBSTITUTE(MATCH(UPPER(SUBSTITUTE($D120," ","")),'Cleaned Google Form'!$A:$A,0)," ","")),7)="NO")),IFERROR(FIND(UPPER(SUBSTITUTE(AA$12," ","")),INDEX('Cleaned Google Form'!$A$1:$L$5000,MATCH(UPPER(SUBSTITUTE($D120," ","")),'Cleaned Google Form'!$A:$A,0),8),1),FALSE)),0,1),1)</f>
        <v>1</v>
      </c>
      <c r="AB120" s="14">
        <f>IFERROR(IF(OR(IFERROR(FIND(AB$13,INDEX('Cleaned Google Form'!$A$1:$L$5000,MATCH(UPPER(SUBSTITUTE('Main Template'!$D120," ","")),'Cleaned Google Form'!$A:$A,0),12),1),FALSE),AND(AB$17=1,NOT(INDEX('Cleaned Google Form'!$A$1:$L$5000,MATCH(UPPER(SUBSTITUTE('Main Template'!$D120," ","")),'Cleaned Google Form'!$A:$A,0),6)="NO")),AND(AB$17&gt;=26,NOT(INDEX('Cleaned Google Form'!$A$1:$L$5000,UPPER(SUBSTITUTE(MATCH(UPPER(SUBSTITUTE($D120," ","")),'Cleaned Google Form'!$A:$A,0)," ","")),7)="NO")),IFERROR(FIND(UPPER(SUBSTITUTE(AB$12," ","")),INDEX('Cleaned Google Form'!$A$1:$L$5000,MATCH(UPPER(SUBSTITUTE($D120," ","")),'Cleaned Google Form'!$A:$A,0),8),1),FALSE)),0,1),1)</f>
        <v>1</v>
      </c>
      <c r="AC120" s="14">
        <f>IFERROR(IF(OR(IFERROR(FIND(AC$13,INDEX('Cleaned Google Form'!$A$1:$L$5000,MATCH(UPPER(SUBSTITUTE('Main Template'!$D120," ","")),'Cleaned Google Form'!$A:$A,0),12),1),FALSE),AND(AC$17=1,NOT(INDEX('Cleaned Google Form'!$A$1:$L$5000,MATCH(UPPER(SUBSTITUTE('Main Template'!$D120," ","")),'Cleaned Google Form'!$A:$A,0),6)="NO")),AND(AC$17&gt;=26,NOT(INDEX('Cleaned Google Form'!$A$1:$L$5000,UPPER(SUBSTITUTE(MATCH(UPPER(SUBSTITUTE($D120," ","")),'Cleaned Google Form'!$A:$A,0)," ","")),7)="NO")),IFERROR(FIND(UPPER(SUBSTITUTE(AC$12," ","")),INDEX('Cleaned Google Form'!$A$1:$L$5000,MATCH(UPPER(SUBSTITUTE($D120," ","")),'Cleaned Google Form'!$A:$A,0),8),1),FALSE)),0,1),1)</f>
        <v>1</v>
      </c>
      <c r="AD120" s="14">
        <f>IFERROR(IF(OR(IFERROR(FIND(AD$13,INDEX('Cleaned Google Form'!$A$1:$L$5000,MATCH(UPPER(SUBSTITUTE('Main Template'!$D120," ","")),'Cleaned Google Form'!$A:$A,0),12),1),FALSE),AND(AD$17=1,NOT(INDEX('Cleaned Google Form'!$A$1:$L$5000,MATCH(UPPER(SUBSTITUTE('Main Template'!$D120," ","")),'Cleaned Google Form'!$A:$A,0),6)="NO")),AND(AD$17&gt;=26,NOT(INDEX('Cleaned Google Form'!$A$1:$L$5000,UPPER(SUBSTITUTE(MATCH(UPPER(SUBSTITUTE($D120," ","")),'Cleaned Google Form'!$A:$A,0)," ","")),7)="NO")),IFERROR(FIND(UPPER(SUBSTITUTE(AD$12," ","")),INDEX('Cleaned Google Form'!$A$1:$L$5000,MATCH(UPPER(SUBSTITUTE($D120," ","")),'Cleaned Google Form'!$A:$A,0),8),1),FALSE)),0,1),1)</f>
        <v>1</v>
      </c>
      <c r="AE120" s="14">
        <f>IFERROR(IF(OR(IFERROR(FIND(AE$13,INDEX('Cleaned Google Form'!$A$1:$L$5000,MATCH(UPPER(SUBSTITUTE('Main Template'!$D120," ","")),'Cleaned Google Form'!$A:$A,0),12),1),FALSE),AND(AE$17=1,NOT(INDEX('Cleaned Google Form'!$A$1:$L$5000,MATCH(UPPER(SUBSTITUTE('Main Template'!$D120," ","")),'Cleaned Google Form'!$A:$A,0),6)="NO")),AND(AE$17&gt;=26,NOT(INDEX('Cleaned Google Form'!$A$1:$L$5000,UPPER(SUBSTITUTE(MATCH(UPPER(SUBSTITUTE($D120," ","")),'Cleaned Google Form'!$A:$A,0)," ","")),7)="NO")),IFERROR(FIND(UPPER(SUBSTITUTE(AE$12," ","")),INDEX('Cleaned Google Form'!$A$1:$L$5000,MATCH(UPPER(SUBSTITUTE($D120," ","")),'Cleaned Google Form'!$A:$A,0),8),1),FALSE)),0,1),1)</f>
        <v>1</v>
      </c>
      <c r="AF120" s="14">
        <f>IFERROR(IF(OR(IFERROR(FIND(AF$13,INDEX('Cleaned Google Form'!$A$1:$L$5000,MATCH(UPPER(SUBSTITUTE('Main Template'!$D120," ","")),'Cleaned Google Form'!$A:$A,0),12),1),FALSE),AND(AF$17=1,NOT(INDEX('Cleaned Google Form'!$A$1:$L$5000,MATCH(UPPER(SUBSTITUTE('Main Template'!$D120," ","")),'Cleaned Google Form'!$A:$A,0),6)="NO")),AND(AF$17&gt;=26,NOT(INDEX('Cleaned Google Form'!$A$1:$L$5000,UPPER(SUBSTITUTE(MATCH(UPPER(SUBSTITUTE($D120," ","")),'Cleaned Google Form'!$A:$A,0)," ","")),7)="NO")),IFERROR(FIND(UPPER(SUBSTITUTE(AF$12," ","")),INDEX('Cleaned Google Form'!$A$1:$L$5000,MATCH(UPPER(SUBSTITUTE($D120," ","")),'Cleaned Google Form'!$A:$A,0),8),1),FALSE)),0,1),1)</f>
        <v>1</v>
      </c>
      <c r="AG120" s="14">
        <f>IFERROR(IF(OR(IFERROR(FIND(AG$13,INDEX('Cleaned Google Form'!$A$1:$L$5000,MATCH(UPPER(SUBSTITUTE('Main Template'!$D120," ","")),'Cleaned Google Form'!$A:$A,0),12),1),FALSE),AND(AG$17=1,NOT(INDEX('Cleaned Google Form'!$A$1:$L$5000,MATCH(UPPER(SUBSTITUTE('Main Template'!$D120," ","")),'Cleaned Google Form'!$A:$A,0),6)="NO")),AND(AG$17&gt;=26,NOT(INDEX('Cleaned Google Form'!$A$1:$L$5000,UPPER(SUBSTITUTE(MATCH(UPPER(SUBSTITUTE($D120," ","")),'Cleaned Google Form'!$A:$A,0)," ","")),7)="NO")),IFERROR(FIND(UPPER(SUBSTITUTE(AG$12," ","")),INDEX('Cleaned Google Form'!$A$1:$L$5000,MATCH(UPPER(SUBSTITUTE($D120," ","")),'Cleaned Google Form'!$A:$A,0),8),1),FALSE)),0,1),1)</f>
        <v>1</v>
      </c>
      <c r="AH120" s="14">
        <f>IFERROR(IF(OR(IFERROR(FIND(AH$13,INDEX('Cleaned Google Form'!$A$1:$L$5000,MATCH(UPPER(SUBSTITUTE('Main Template'!$D120," ","")),'Cleaned Google Form'!$A:$A,0),12),1),FALSE),AND(AH$17=1,NOT(INDEX('Cleaned Google Form'!$A$1:$L$5000,MATCH(UPPER(SUBSTITUTE('Main Template'!$D120," ","")),'Cleaned Google Form'!$A:$A,0),6)="NO")),AND(AH$17&gt;=26,NOT(INDEX('Cleaned Google Form'!$A$1:$L$5000,UPPER(SUBSTITUTE(MATCH(UPPER(SUBSTITUTE($D120," ","")),'Cleaned Google Form'!$A:$A,0)," ","")),7)="NO")),IFERROR(FIND(UPPER(SUBSTITUTE(AH$12," ","")),INDEX('Cleaned Google Form'!$A$1:$L$5000,MATCH(UPPER(SUBSTITUTE($D120," ","")),'Cleaned Google Form'!$A:$A,0),8),1),FALSE)),0,1),1)</f>
        <v>1</v>
      </c>
      <c r="AI120" s="14">
        <f>IFERROR(IF(OR(IFERROR(FIND(AI$13,INDEX('Cleaned Google Form'!$A$1:$L$5000,MATCH(UPPER(SUBSTITUTE('Main Template'!$D120," ","")),'Cleaned Google Form'!$A:$A,0),12),1),FALSE),AND(AI$17=1,NOT(INDEX('Cleaned Google Form'!$A$1:$L$5000,MATCH(UPPER(SUBSTITUTE('Main Template'!$D120," ","")),'Cleaned Google Form'!$A:$A,0),6)="NO")),AND(AI$17&gt;=26,NOT(INDEX('Cleaned Google Form'!$A$1:$L$5000,UPPER(SUBSTITUTE(MATCH(UPPER(SUBSTITUTE($D120," ","")),'Cleaned Google Form'!$A:$A,0)," ","")),7)="NO")),IFERROR(FIND(UPPER(SUBSTITUTE(AI$12," ","")),INDEX('Cleaned Google Form'!$A$1:$L$5000,MATCH(UPPER(SUBSTITUTE($D120," ","")),'Cleaned Google Form'!$A:$A,0),8),1),FALSE)),0,1),1)</f>
        <v>1</v>
      </c>
      <c r="AJ120" s="14">
        <f>IFERROR(IF(OR(IFERROR(FIND(AJ$13,INDEX('Cleaned Google Form'!$A$1:$L$5000,MATCH(UPPER(SUBSTITUTE('Main Template'!$D120," ","")),'Cleaned Google Form'!$A:$A,0),12),1),FALSE),AND(AJ$17=1,NOT(INDEX('Cleaned Google Form'!$A$1:$L$5000,MATCH(UPPER(SUBSTITUTE('Main Template'!$D120," ","")),'Cleaned Google Form'!$A:$A,0),6)="NO")),AND(AJ$17&gt;=26,NOT(INDEX('Cleaned Google Form'!$A$1:$L$5000,UPPER(SUBSTITUTE(MATCH(UPPER(SUBSTITUTE($D120," ","")),'Cleaned Google Form'!$A:$A,0)," ","")),7)="NO")),IFERROR(FIND(UPPER(SUBSTITUTE(AJ$12," ","")),INDEX('Cleaned Google Form'!$A$1:$L$5000,MATCH(UPPER(SUBSTITUTE($D120," ","")),'Cleaned Google Form'!$A:$A,0),8),1),FALSE)),0,1),1)</f>
        <v>1</v>
      </c>
      <c r="AK120" s="14">
        <f>IFERROR(IF(OR(IFERROR(FIND(AK$13,INDEX('Cleaned Google Form'!$A$1:$L$5000,MATCH(UPPER(SUBSTITUTE('Main Template'!$D120," ","")),'Cleaned Google Form'!$A:$A,0),12),1),FALSE),AND(AK$17=1,NOT(INDEX('Cleaned Google Form'!$A$1:$L$5000,MATCH(UPPER(SUBSTITUTE('Main Template'!$D120," ","")),'Cleaned Google Form'!$A:$A,0),6)="NO")),AND(AK$17&gt;=26,NOT(INDEX('Cleaned Google Form'!$A$1:$L$5000,UPPER(SUBSTITUTE(MATCH(UPPER(SUBSTITUTE($D120," ","")),'Cleaned Google Form'!$A:$A,0)," ","")),7)="NO")),IFERROR(FIND(UPPER(SUBSTITUTE(AK$12," ","")),INDEX('Cleaned Google Form'!$A$1:$L$5000,MATCH(UPPER(SUBSTITUTE($D120," ","")),'Cleaned Google Form'!$A:$A,0),8),1),FALSE)),0,1),1)</f>
        <v>1</v>
      </c>
      <c r="AL120" s="14">
        <f>IFERROR(IF(OR(IFERROR(FIND(AL$13,INDEX('Cleaned Google Form'!$A$1:$L$5000,MATCH(UPPER(SUBSTITUTE('Main Template'!$D120," ","")),'Cleaned Google Form'!$A:$A,0),12),1),FALSE),AND(AL$17=1,NOT(INDEX('Cleaned Google Form'!$A$1:$L$5000,MATCH(UPPER(SUBSTITUTE('Main Template'!$D120," ","")),'Cleaned Google Form'!$A:$A,0),6)="NO")),AND(AL$17&gt;=26,NOT(INDEX('Cleaned Google Form'!$A$1:$L$5000,UPPER(SUBSTITUTE(MATCH(UPPER(SUBSTITUTE($D120," ","")),'Cleaned Google Form'!$A:$A,0)," ","")),7)="NO")),IFERROR(FIND(UPPER(SUBSTITUTE(AL$12," ","")),INDEX('Cleaned Google Form'!$A$1:$L$5000,MATCH(UPPER(SUBSTITUTE($D120," ","")),'Cleaned Google Form'!$A:$A,0),8),1),FALSE)),0,1),1)</f>
        <v>1</v>
      </c>
      <c r="AM120" s="14">
        <f>IFERROR(IF(OR(IFERROR(FIND(AM$13,INDEX('Cleaned Google Form'!$A$1:$L$5000,MATCH(UPPER(SUBSTITUTE('Main Template'!$D120," ","")),'Cleaned Google Form'!$A:$A,0),12),1),FALSE),AND(AM$17=1,NOT(INDEX('Cleaned Google Form'!$A$1:$L$5000,MATCH(UPPER(SUBSTITUTE('Main Template'!$D120," ","")),'Cleaned Google Form'!$A:$A,0),6)="NO")),AND(AM$17&gt;=26,NOT(INDEX('Cleaned Google Form'!$A$1:$L$5000,UPPER(SUBSTITUTE(MATCH(UPPER(SUBSTITUTE($D120," ","")),'Cleaned Google Form'!$A:$A,0)," ","")),7)="NO")),IFERROR(FIND(UPPER(SUBSTITUTE(AM$12," ","")),INDEX('Cleaned Google Form'!$A$1:$L$5000,MATCH(UPPER(SUBSTITUTE($D120," ","")),'Cleaned Google Form'!$A:$A,0),8),1),FALSE)),0,1),1)</f>
        <v>1</v>
      </c>
      <c r="AN120" s="14">
        <f>IFERROR(IF(OR(IFERROR(FIND(AN$13,INDEX('Cleaned Google Form'!$A$1:$L$5000,MATCH(UPPER(SUBSTITUTE('Main Template'!$D120," ","")),'Cleaned Google Form'!$A:$A,0),12),1),FALSE),AND(AN$17=1,NOT(INDEX('Cleaned Google Form'!$A$1:$L$5000,MATCH(UPPER(SUBSTITUTE('Main Template'!$D120," ","")),'Cleaned Google Form'!$A:$A,0),6)="NO")),AND(AN$17&gt;=26,NOT(INDEX('Cleaned Google Form'!$A$1:$L$5000,UPPER(SUBSTITUTE(MATCH(UPPER(SUBSTITUTE($D120," ","")),'Cleaned Google Form'!$A:$A,0)," ","")),7)="NO")),IFERROR(FIND(UPPER(SUBSTITUTE(AN$12," ","")),INDEX('Cleaned Google Form'!$A$1:$L$5000,MATCH(UPPER(SUBSTITUTE($D120," ","")),'Cleaned Google Form'!$A:$A,0),8),1),FALSE)),0,1),1)</f>
        <v>1</v>
      </c>
    </row>
    <row r="121" spans="3:40">
      <c r="C121" s="4">
        <f t="shared" si="12"/>
        <v>104</v>
      </c>
      <c r="D121" s="4" t="s">
        <v>71</v>
      </c>
      <c r="E121" s="4">
        <f>IFERROR(IF(UPPER(VLOOKUP(UPPER(SUBSTITUTE(D121," ","")),'Cleaned Google Form'!$A$1:$L$5000,3,FALSE))="YES",1,0),0)</f>
        <v>0</v>
      </c>
      <c r="F121" s="4">
        <f>IFERROR(IF(VLOOKUP(UPPER(SUBSTITUTE(D121," ","")),'Cleaned Google Form'!$A$1:$L$5000,2,FALSE)="R1",1,0),0)</f>
        <v>0</v>
      </c>
      <c r="G121" s="4">
        <f>IFERROR(IF(VLOOKUP(UPPER(SUBSTITUTE(D121," ","")),'Cleaned Google Form'!$A$1:$L$5000,4,FALSE)="VGH",1,0),0)</f>
        <v>0</v>
      </c>
      <c r="H121" s="4">
        <f>IFERROR(IF(G121+IFERROR(IF(VLOOKUP(UPPER(SUBSTITUTE(D121," ","")),'Cleaned Google Form'!$A$1:$L$5000,3,FALSE)="SPH",1,0),0)=0,1,0),0)</f>
        <v>1</v>
      </c>
      <c r="I121" s="4">
        <f t="shared" si="13"/>
        <v>104</v>
      </c>
      <c r="J121" s="14">
        <f>IFERROR(IF(OR(IFERROR(FIND(J$13,INDEX('Cleaned Google Form'!$A$1:$L$5000,MATCH(UPPER(SUBSTITUTE('Main Template'!$D121," ","")),'Cleaned Google Form'!$A:$A,0),12),1),FALSE),AND(J$17=1,NOT(INDEX('Cleaned Google Form'!$A$1:$L$5000,MATCH(UPPER(SUBSTITUTE('Main Template'!$D121," ","")),'Cleaned Google Form'!$A:$A,0),6)="NO")),AND(J$17&gt;=26,NOT(INDEX('Cleaned Google Form'!$A$1:$L$5000,UPPER(SUBSTITUTE(MATCH(UPPER(SUBSTITUTE($D121," ","")),'Cleaned Google Form'!$A:$A,0)," ","")),7)="NO")),IFERROR(FIND(UPPER(SUBSTITUTE(J$12," ","")),INDEX('Cleaned Google Form'!$A$1:$L$5000,MATCH(UPPER(SUBSTITUTE($D121," ","")),'Cleaned Google Form'!$A:$A,0),8),1),FALSE)),0,1),1)</f>
        <v>1</v>
      </c>
      <c r="K121" s="14">
        <f>IFERROR(IF(OR(IFERROR(FIND(K$13,INDEX('Cleaned Google Form'!$A$1:$L$5000,MATCH(UPPER(SUBSTITUTE('Main Template'!$D121," ","")),'Cleaned Google Form'!$A:$A,0),12),1),FALSE),AND(K$17=1,NOT(INDEX('Cleaned Google Form'!$A$1:$L$5000,MATCH(UPPER(SUBSTITUTE('Main Template'!$D121," ","")),'Cleaned Google Form'!$A:$A,0),6)="NO")),AND(K$17&gt;=26,NOT(INDEX('Cleaned Google Form'!$A$1:$L$5000,UPPER(SUBSTITUTE(MATCH(UPPER(SUBSTITUTE($D121," ","")),'Cleaned Google Form'!$A:$A,0)," ","")),7)="NO")),IFERROR(FIND(UPPER(SUBSTITUTE(K$12," ","")),INDEX('Cleaned Google Form'!$A$1:$L$5000,MATCH(UPPER(SUBSTITUTE($D121," ","")),'Cleaned Google Form'!$A:$A,0),8),1),FALSE)),0,1),1)</f>
        <v>1</v>
      </c>
      <c r="L121" s="14">
        <f>IFERROR(IF(OR(IFERROR(FIND(L$13,INDEX('Cleaned Google Form'!$A$1:$L$5000,MATCH(UPPER(SUBSTITUTE('Main Template'!$D121," ","")),'Cleaned Google Form'!$A:$A,0),12),1),FALSE),AND(L$17=1,NOT(INDEX('Cleaned Google Form'!$A$1:$L$5000,MATCH(UPPER(SUBSTITUTE('Main Template'!$D121," ","")),'Cleaned Google Form'!$A:$A,0),6)="NO")),AND(L$17&gt;=26,NOT(INDEX('Cleaned Google Form'!$A$1:$L$5000,UPPER(SUBSTITUTE(MATCH(UPPER(SUBSTITUTE($D121," ","")),'Cleaned Google Form'!$A:$A,0)," ","")),7)="NO")),IFERROR(FIND(UPPER(SUBSTITUTE(L$12," ","")),INDEX('Cleaned Google Form'!$A$1:$L$5000,MATCH(UPPER(SUBSTITUTE($D121," ","")),'Cleaned Google Form'!$A:$A,0),8),1),FALSE)),0,1),1)</f>
        <v>1</v>
      </c>
      <c r="M121" s="14">
        <f>IFERROR(IF(OR(IFERROR(FIND(M$13,INDEX('Cleaned Google Form'!$A$1:$L$5000,MATCH(UPPER(SUBSTITUTE('Main Template'!$D121," ","")),'Cleaned Google Form'!$A:$A,0),12),1),FALSE),AND(M$17=1,NOT(INDEX('Cleaned Google Form'!$A$1:$L$5000,MATCH(UPPER(SUBSTITUTE('Main Template'!$D121," ","")),'Cleaned Google Form'!$A:$A,0),6)="NO")),AND(M$17&gt;=26,NOT(INDEX('Cleaned Google Form'!$A$1:$L$5000,UPPER(SUBSTITUTE(MATCH(UPPER(SUBSTITUTE($D121," ","")),'Cleaned Google Form'!$A:$A,0)," ","")),7)="NO")),IFERROR(FIND(UPPER(SUBSTITUTE(M$12," ","")),INDEX('Cleaned Google Form'!$A$1:$L$5000,MATCH(UPPER(SUBSTITUTE($D121," ","")),'Cleaned Google Form'!$A:$A,0),8),1),FALSE)),0,1),1)</f>
        <v>1</v>
      </c>
      <c r="N121" s="14">
        <f>IFERROR(IF(OR(IFERROR(FIND(N$13,INDEX('Cleaned Google Form'!$A$1:$L$5000,MATCH(UPPER(SUBSTITUTE('Main Template'!$D121," ","")),'Cleaned Google Form'!$A:$A,0),12),1),FALSE),AND(N$17=1,NOT(INDEX('Cleaned Google Form'!$A$1:$L$5000,MATCH(UPPER(SUBSTITUTE('Main Template'!$D121," ","")),'Cleaned Google Form'!$A:$A,0),6)="NO")),AND(N$17&gt;=26,NOT(INDEX('Cleaned Google Form'!$A$1:$L$5000,UPPER(SUBSTITUTE(MATCH(UPPER(SUBSTITUTE($D121," ","")),'Cleaned Google Form'!$A:$A,0)," ","")),7)="NO")),IFERROR(FIND(UPPER(SUBSTITUTE(N$12," ","")),INDEX('Cleaned Google Form'!$A$1:$L$5000,MATCH(UPPER(SUBSTITUTE($D121," ","")),'Cleaned Google Form'!$A:$A,0),8),1),FALSE)),0,1),1)</f>
        <v>1</v>
      </c>
      <c r="O121" s="14">
        <f>IFERROR(IF(OR(IFERROR(FIND(O$13,INDEX('Cleaned Google Form'!$A$1:$L$5000,MATCH(UPPER(SUBSTITUTE('Main Template'!$D121," ","")),'Cleaned Google Form'!$A:$A,0),12),1),FALSE),AND(O$17=1,NOT(INDEX('Cleaned Google Form'!$A$1:$L$5000,MATCH(UPPER(SUBSTITUTE('Main Template'!$D121," ","")),'Cleaned Google Form'!$A:$A,0),6)="NO")),AND(O$17&gt;=26,NOT(INDEX('Cleaned Google Form'!$A$1:$L$5000,UPPER(SUBSTITUTE(MATCH(UPPER(SUBSTITUTE($D121," ","")),'Cleaned Google Form'!$A:$A,0)," ","")),7)="NO")),IFERROR(FIND(UPPER(SUBSTITUTE(O$12," ","")),INDEX('Cleaned Google Form'!$A$1:$L$5000,MATCH(UPPER(SUBSTITUTE($D121," ","")),'Cleaned Google Form'!$A:$A,0),8),1),FALSE)),0,1),1)</f>
        <v>1</v>
      </c>
      <c r="P121" s="14">
        <f>IFERROR(IF(OR(IFERROR(FIND(P$13,INDEX('Cleaned Google Form'!$A$1:$L$5000,MATCH(UPPER(SUBSTITUTE('Main Template'!$D121," ","")),'Cleaned Google Form'!$A:$A,0),12),1),FALSE),AND(P$17=1,NOT(INDEX('Cleaned Google Form'!$A$1:$L$5000,MATCH(UPPER(SUBSTITUTE('Main Template'!$D121," ","")),'Cleaned Google Form'!$A:$A,0),6)="NO")),AND(P$17&gt;=26,NOT(INDEX('Cleaned Google Form'!$A$1:$L$5000,UPPER(SUBSTITUTE(MATCH(UPPER(SUBSTITUTE($D121," ","")),'Cleaned Google Form'!$A:$A,0)," ","")),7)="NO")),IFERROR(FIND(UPPER(SUBSTITUTE(P$12," ","")),INDEX('Cleaned Google Form'!$A$1:$L$5000,MATCH(UPPER(SUBSTITUTE($D121," ","")),'Cleaned Google Form'!$A:$A,0),8),1),FALSE)),0,1),1)</f>
        <v>1</v>
      </c>
      <c r="Q121" s="14">
        <f>IFERROR(IF(OR(IFERROR(FIND(Q$13,INDEX('Cleaned Google Form'!$A$1:$L$5000,MATCH(UPPER(SUBSTITUTE('Main Template'!$D121," ","")),'Cleaned Google Form'!$A:$A,0),12),1),FALSE),AND(Q$17=1,NOT(INDEX('Cleaned Google Form'!$A$1:$L$5000,MATCH(UPPER(SUBSTITUTE('Main Template'!$D121," ","")),'Cleaned Google Form'!$A:$A,0),6)="NO")),AND(Q$17&gt;=26,NOT(INDEX('Cleaned Google Form'!$A$1:$L$5000,UPPER(SUBSTITUTE(MATCH(UPPER(SUBSTITUTE($D121," ","")),'Cleaned Google Form'!$A:$A,0)," ","")),7)="NO")),IFERROR(FIND(UPPER(SUBSTITUTE(Q$12," ","")),INDEX('Cleaned Google Form'!$A$1:$L$5000,MATCH(UPPER(SUBSTITUTE($D121," ","")),'Cleaned Google Form'!$A:$A,0),8),1),FALSE)),0,1),1)</f>
        <v>1</v>
      </c>
      <c r="R121" s="14">
        <f>IFERROR(IF(OR(IFERROR(FIND(R$13,INDEX('Cleaned Google Form'!$A$1:$L$5000,MATCH(UPPER(SUBSTITUTE('Main Template'!$D121," ","")),'Cleaned Google Form'!$A:$A,0),12),1),FALSE),AND(R$17=1,NOT(INDEX('Cleaned Google Form'!$A$1:$L$5000,MATCH(UPPER(SUBSTITUTE('Main Template'!$D121," ","")),'Cleaned Google Form'!$A:$A,0),6)="NO")),AND(R$17&gt;=26,NOT(INDEX('Cleaned Google Form'!$A$1:$L$5000,UPPER(SUBSTITUTE(MATCH(UPPER(SUBSTITUTE($D121," ","")),'Cleaned Google Form'!$A:$A,0)," ","")),7)="NO")),IFERROR(FIND(UPPER(SUBSTITUTE(R$12," ","")),INDEX('Cleaned Google Form'!$A$1:$L$5000,MATCH(UPPER(SUBSTITUTE($D121," ","")),'Cleaned Google Form'!$A:$A,0),8),1),FALSE)),0,1),1)</f>
        <v>1</v>
      </c>
      <c r="S121" s="14">
        <f>IFERROR(IF(OR(IFERROR(FIND(S$13,INDEX('Cleaned Google Form'!$A$1:$L$5000,MATCH(UPPER(SUBSTITUTE('Main Template'!$D121," ","")),'Cleaned Google Form'!$A:$A,0),12),1),FALSE),AND(S$17=1,NOT(INDEX('Cleaned Google Form'!$A$1:$L$5000,MATCH(UPPER(SUBSTITUTE('Main Template'!$D121," ","")),'Cleaned Google Form'!$A:$A,0),6)="NO")),AND(S$17&gt;=26,NOT(INDEX('Cleaned Google Form'!$A$1:$L$5000,UPPER(SUBSTITUTE(MATCH(UPPER(SUBSTITUTE($D121," ","")),'Cleaned Google Form'!$A:$A,0)," ","")),7)="NO")),IFERROR(FIND(UPPER(SUBSTITUTE(S$12," ","")),INDEX('Cleaned Google Form'!$A$1:$L$5000,MATCH(UPPER(SUBSTITUTE($D121," ","")),'Cleaned Google Form'!$A:$A,0),8),1),FALSE)),0,1),1)</f>
        <v>1</v>
      </c>
      <c r="T121" s="14">
        <f>IFERROR(IF(OR(IFERROR(FIND(T$13,INDEX('Cleaned Google Form'!$A$1:$L$5000,MATCH(UPPER(SUBSTITUTE('Main Template'!$D121," ","")),'Cleaned Google Form'!$A:$A,0),12),1),FALSE),AND(T$17=1,NOT(INDEX('Cleaned Google Form'!$A$1:$L$5000,MATCH(UPPER(SUBSTITUTE('Main Template'!$D121," ","")),'Cleaned Google Form'!$A:$A,0),6)="NO")),AND(T$17&gt;=26,NOT(INDEX('Cleaned Google Form'!$A$1:$L$5000,UPPER(SUBSTITUTE(MATCH(UPPER(SUBSTITUTE($D121," ","")),'Cleaned Google Form'!$A:$A,0)," ","")),7)="NO")),IFERROR(FIND(UPPER(SUBSTITUTE(T$12," ","")),INDEX('Cleaned Google Form'!$A$1:$L$5000,MATCH(UPPER(SUBSTITUTE($D121," ","")),'Cleaned Google Form'!$A:$A,0),8),1),FALSE)),0,1),1)</f>
        <v>1</v>
      </c>
      <c r="U121" s="14">
        <f>IFERROR(IF(OR(IFERROR(FIND(U$13,INDEX('Cleaned Google Form'!$A$1:$L$5000,MATCH(UPPER(SUBSTITUTE('Main Template'!$D121," ","")),'Cleaned Google Form'!$A:$A,0),12),1),FALSE),AND(U$17=1,NOT(INDEX('Cleaned Google Form'!$A$1:$L$5000,MATCH(UPPER(SUBSTITUTE('Main Template'!$D121," ","")),'Cleaned Google Form'!$A:$A,0),6)="NO")),AND(U$17&gt;=26,NOT(INDEX('Cleaned Google Form'!$A$1:$L$5000,UPPER(SUBSTITUTE(MATCH(UPPER(SUBSTITUTE($D121," ","")),'Cleaned Google Form'!$A:$A,0)," ","")),7)="NO")),IFERROR(FIND(UPPER(SUBSTITUTE(U$12," ","")),INDEX('Cleaned Google Form'!$A$1:$L$5000,MATCH(UPPER(SUBSTITUTE($D121," ","")),'Cleaned Google Form'!$A:$A,0),8),1),FALSE)),0,1),1)</f>
        <v>1</v>
      </c>
      <c r="V121" s="14">
        <f>IFERROR(IF(OR(IFERROR(FIND(V$13,INDEX('Cleaned Google Form'!$A$1:$L$5000,MATCH(UPPER(SUBSTITUTE('Main Template'!$D121," ","")),'Cleaned Google Form'!$A:$A,0),12),1),FALSE),AND(V$17=1,NOT(INDEX('Cleaned Google Form'!$A$1:$L$5000,MATCH(UPPER(SUBSTITUTE('Main Template'!$D121," ","")),'Cleaned Google Form'!$A:$A,0),6)="NO")),AND(V$17&gt;=26,NOT(INDEX('Cleaned Google Form'!$A$1:$L$5000,UPPER(SUBSTITUTE(MATCH(UPPER(SUBSTITUTE($D121," ","")),'Cleaned Google Form'!$A:$A,0)," ","")),7)="NO")),IFERROR(FIND(UPPER(SUBSTITUTE(V$12," ","")),INDEX('Cleaned Google Form'!$A$1:$L$5000,MATCH(UPPER(SUBSTITUTE($D121," ","")),'Cleaned Google Form'!$A:$A,0),8),1),FALSE)),0,1),1)</f>
        <v>1</v>
      </c>
      <c r="W121" s="14">
        <f>IFERROR(IF(OR(IFERROR(FIND(W$13,INDEX('Cleaned Google Form'!$A$1:$L$5000,MATCH(UPPER(SUBSTITUTE('Main Template'!$D121," ","")),'Cleaned Google Form'!$A:$A,0),12),1),FALSE),AND(W$17=1,NOT(INDEX('Cleaned Google Form'!$A$1:$L$5000,MATCH(UPPER(SUBSTITUTE('Main Template'!$D121," ","")),'Cleaned Google Form'!$A:$A,0),6)="NO")),AND(W$17&gt;=26,NOT(INDEX('Cleaned Google Form'!$A$1:$L$5000,UPPER(SUBSTITUTE(MATCH(UPPER(SUBSTITUTE($D121," ","")),'Cleaned Google Form'!$A:$A,0)," ","")),7)="NO")),IFERROR(FIND(UPPER(SUBSTITUTE(W$12," ","")),INDEX('Cleaned Google Form'!$A$1:$L$5000,MATCH(UPPER(SUBSTITUTE($D121," ","")),'Cleaned Google Form'!$A:$A,0),8),1),FALSE)),0,1),1)</f>
        <v>1</v>
      </c>
      <c r="X121" s="14">
        <f>IFERROR(IF(OR(IFERROR(FIND(X$13,INDEX('Cleaned Google Form'!$A$1:$L$5000,MATCH(UPPER(SUBSTITUTE('Main Template'!$D121," ","")),'Cleaned Google Form'!$A:$A,0),12),1),FALSE),AND(X$17=1,NOT(INDEX('Cleaned Google Form'!$A$1:$L$5000,MATCH(UPPER(SUBSTITUTE('Main Template'!$D121," ","")),'Cleaned Google Form'!$A:$A,0),6)="NO")),AND(X$17&gt;=26,NOT(INDEX('Cleaned Google Form'!$A$1:$L$5000,UPPER(SUBSTITUTE(MATCH(UPPER(SUBSTITUTE($D121," ","")),'Cleaned Google Form'!$A:$A,0)," ","")),7)="NO")),IFERROR(FIND(UPPER(SUBSTITUTE(X$12," ","")),INDEX('Cleaned Google Form'!$A$1:$L$5000,MATCH(UPPER(SUBSTITUTE($D121," ","")),'Cleaned Google Form'!$A:$A,0),8),1),FALSE)),0,1),1)</f>
        <v>1</v>
      </c>
      <c r="Y121" s="14">
        <f>IFERROR(IF(OR(IFERROR(FIND(Y$13,INDEX('Cleaned Google Form'!$A$1:$L$5000,MATCH(UPPER(SUBSTITUTE('Main Template'!$D121," ","")),'Cleaned Google Form'!$A:$A,0),12),1),FALSE),AND(Y$17=1,NOT(INDEX('Cleaned Google Form'!$A$1:$L$5000,MATCH(UPPER(SUBSTITUTE('Main Template'!$D121," ","")),'Cleaned Google Form'!$A:$A,0),6)="NO")),AND(Y$17&gt;=26,NOT(INDEX('Cleaned Google Form'!$A$1:$L$5000,UPPER(SUBSTITUTE(MATCH(UPPER(SUBSTITUTE($D121," ","")),'Cleaned Google Form'!$A:$A,0)," ","")),7)="NO")),IFERROR(FIND(UPPER(SUBSTITUTE(Y$12," ","")),INDEX('Cleaned Google Form'!$A$1:$L$5000,MATCH(UPPER(SUBSTITUTE($D121," ","")),'Cleaned Google Form'!$A:$A,0),8),1),FALSE)),0,1),1)</f>
        <v>1</v>
      </c>
      <c r="Z121" s="14">
        <f>IFERROR(IF(OR(IFERROR(FIND(Z$13,INDEX('Cleaned Google Form'!$A$1:$L$5000,MATCH(UPPER(SUBSTITUTE('Main Template'!$D121," ","")),'Cleaned Google Form'!$A:$A,0),12),1),FALSE),AND(Z$17=1,NOT(INDEX('Cleaned Google Form'!$A$1:$L$5000,MATCH(UPPER(SUBSTITUTE('Main Template'!$D121," ","")),'Cleaned Google Form'!$A:$A,0),6)="NO")),AND(Z$17&gt;=26,NOT(INDEX('Cleaned Google Form'!$A$1:$L$5000,UPPER(SUBSTITUTE(MATCH(UPPER(SUBSTITUTE($D121," ","")),'Cleaned Google Form'!$A:$A,0)," ","")),7)="NO")),IFERROR(FIND(UPPER(SUBSTITUTE(Z$12," ","")),INDEX('Cleaned Google Form'!$A$1:$L$5000,MATCH(UPPER(SUBSTITUTE($D121," ","")),'Cleaned Google Form'!$A:$A,0),8),1),FALSE)),0,1),1)</f>
        <v>1</v>
      </c>
      <c r="AA121" s="14">
        <f>IFERROR(IF(OR(IFERROR(FIND(AA$13,INDEX('Cleaned Google Form'!$A$1:$L$5000,MATCH(UPPER(SUBSTITUTE('Main Template'!$D121," ","")),'Cleaned Google Form'!$A:$A,0),12),1),FALSE),AND(AA$17=1,NOT(INDEX('Cleaned Google Form'!$A$1:$L$5000,MATCH(UPPER(SUBSTITUTE('Main Template'!$D121," ","")),'Cleaned Google Form'!$A:$A,0),6)="NO")),AND(AA$17&gt;=26,NOT(INDEX('Cleaned Google Form'!$A$1:$L$5000,UPPER(SUBSTITUTE(MATCH(UPPER(SUBSTITUTE($D121," ","")),'Cleaned Google Form'!$A:$A,0)," ","")),7)="NO")),IFERROR(FIND(UPPER(SUBSTITUTE(AA$12," ","")),INDEX('Cleaned Google Form'!$A$1:$L$5000,MATCH(UPPER(SUBSTITUTE($D121," ","")),'Cleaned Google Form'!$A:$A,0),8),1),FALSE)),0,1),1)</f>
        <v>1</v>
      </c>
      <c r="AB121" s="14">
        <f>IFERROR(IF(OR(IFERROR(FIND(AB$13,INDEX('Cleaned Google Form'!$A$1:$L$5000,MATCH(UPPER(SUBSTITUTE('Main Template'!$D121," ","")),'Cleaned Google Form'!$A:$A,0),12),1),FALSE),AND(AB$17=1,NOT(INDEX('Cleaned Google Form'!$A$1:$L$5000,MATCH(UPPER(SUBSTITUTE('Main Template'!$D121," ","")),'Cleaned Google Form'!$A:$A,0),6)="NO")),AND(AB$17&gt;=26,NOT(INDEX('Cleaned Google Form'!$A$1:$L$5000,UPPER(SUBSTITUTE(MATCH(UPPER(SUBSTITUTE($D121," ","")),'Cleaned Google Form'!$A:$A,0)," ","")),7)="NO")),IFERROR(FIND(UPPER(SUBSTITUTE(AB$12," ","")),INDEX('Cleaned Google Form'!$A$1:$L$5000,MATCH(UPPER(SUBSTITUTE($D121," ","")),'Cleaned Google Form'!$A:$A,0),8),1),FALSE)),0,1),1)</f>
        <v>1</v>
      </c>
      <c r="AC121" s="14">
        <f>IFERROR(IF(OR(IFERROR(FIND(AC$13,INDEX('Cleaned Google Form'!$A$1:$L$5000,MATCH(UPPER(SUBSTITUTE('Main Template'!$D121," ","")),'Cleaned Google Form'!$A:$A,0),12),1),FALSE),AND(AC$17=1,NOT(INDEX('Cleaned Google Form'!$A$1:$L$5000,MATCH(UPPER(SUBSTITUTE('Main Template'!$D121," ","")),'Cleaned Google Form'!$A:$A,0),6)="NO")),AND(AC$17&gt;=26,NOT(INDEX('Cleaned Google Form'!$A$1:$L$5000,UPPER(SUBSTITUTE(MATCH(UPPER(SUBSTITUTE($D121," ","")),'Cleaned Google Form'!$A:$A,0)," ","")),7)="NO")),IFERROR(FIND(UPPER(SUBSTITUTE(AC$12," ","")),INDEX('Cleaned Google Form'!$A$1:$L$5000,MATCH(UPPER(SUBSTITUTE($D121," ","")),'Cleaned Google Form'!$A:$A,0),8),1),FALSE)),0,1),1)</f>
        <v>1</v>
      </c>
      <c r="AD121" s="14">
        <f>IFERROR(IF(OR(IFERROR(FIND(AD$13,INDEX('Cleaned Google Form'!$A$1:$L$5000,MATCH(UPPER(SUBSTITUTE('Main Template'!$D121," ","")),'Cleaned Google Form'!$A:$A,0),12),1),FALSE),AND(AD$17=1,NOT(INDEX('Cleaned Google Form'!$A$1:$L$5000,MATCH(UPPER(SUBSTITUTE('Main Template'!$D121," ","")),'Cleaned Google Form'!$A:$A,0),6)="NO")),AND(AD$17&gt;=26,NOT(INDEX('Cleaned Google Form'!$A$1:$L$5000,UPPER(SUBSTITUTE(MATCH(UPPER(SUBSTITUTE($D121," ","")),'Cleaned Google Form'!$A:$A,0)," ","")),7)="NO")),IFERROR(FIND(UPPER(SUBSTITUTE(AD$12," ","")),INDEX('Cleaned Google Form'!$A$1:$L$5000,MATCH(UPPER(SUBSTITUTE($D121," ","")),'Cleaned Google Form'!$A:$A,0),8),1),FALSE)),0,1),1)</f>
        <v>1</v>
      </c>
      <c r="AE121" s="14">
        <f>IFERROR(IF(OR(IFERROR(FIND(AE$13,INDEX('Cleaned Google Form'!$A$1:$L$5000,MATCH(UPPER(SUBSTITUTE('Main Template'!$D121," ","")),'Cleaned Google Form'!$A:$A,0),12),1),FALSE),AND(AE$17=1,NOT(INDEX('Cleaned Google Form'!$A$1:$L$5000,MATCH(UPPER(SUBSTITUTE('Main Template'!$D121," ","")),'Cleaned Google Form'!$A:$A,0),6)="NO")),AND(AE$17&gt;=26,NOT(INDEX('Cleaned Google Form'!$A$1:$L$5000,UPPER(SUBSTITUTE(MATCH(UPPER(SUBSTITUTE($D121," ","")),'Cleaned Google Form'!$A:$A,0)," ","")),7)="NO")),IFERROR(FIND(UPPER(SUBSTITUTE(AE$12," ","")),INDEX('Cleaned Google Form'!$A$1:$L$5000,MATCH(UPPER(SUBSTITUTE($D121," ","")),'Cleaned Google Form'!$A:$A,0),8),1),FALSE)),0,1),1)</f>
        <v>1</v>
      </c>
      <c r="AF121" s="14">
        <f>IFERROR(IF(OR(IFERROR(FIND(AF$13,INDEX('Cleaned Google Form'!$A$1:$L$5000,MATCH(UPPER(SUBSTITUTE('Main Template'!$D121," ","")),'Cleaned Google Form'!$A:$A,0),12),1),FALSE),AND(AF$17=1,NOT(INDEX('Cleaned Google Form'!$A$1:$L$5000,MATCH(UPPER(SUBSTITUTE('Main Template'!$D121," ","")),'Cleaned Google Form'!$A:$A,0),6)="NO")),AND(AF$17&gt;=26,NOT(INDEX('Cleaned Google Form'!$A$1:$L$5000,UPPER(SUBSTITUTE(MATCH(UPPER(SUBSTITUTE($D121," ","")),'Cleaned Google Form'!$A:$A,0)," ","")),7)="NO")),IFERROR(FIND(UPPER(SUBSTITUTE(AF$12," ","")),INDEX('Cleaned Google Form'!$A$1:$L$5000,MATCH(UPPER(SUBSTITUTE($D121," ","")),'Cleaned Google Form'!$A:$A,0),8),1),FALSE)),0,1),1)</f>
        <v>1</v>
      </c>
      <c r="AG121" s="14">
        <f>IFERROR(IF(OR(IFERROR(FIND(AG$13,INDEX('Cleaned Google Form'!$A$1:$L$5000,MATCH(UPPER(SUBSTITUTE('Main Template'!$D121," ","")),'Cleaned Google Form'!$A:$A,0),12),1),FALSE),AND(AG$17=1,NOT(INDEX('Cleaned Google Form'!$A$1:$L$5000,MATCH(UPPER(SUBSTITUTE('Main Template'!$D121," ","")),'Cleaned Google Form'!$A:$A,0),6)="NO")),AND(AG$17&gt;=26,NOT(INDEX('Cleaned Google Form'!$A$1:$L$5000,UPPER(SUBSTITUTE(MATCH(UPPER(SUBSTITUTE($D121," ","")),'Cleaned Google Form'!$A:$A,0)," ","")),7)="NO")),IFERROR(FIND(UPPER(SUBSTITUTE(AG$12," ","")),INDEX('Cleaned Google Form'!$A$1:$L$5000,MATCH(UPPER(SUBSTITUTE($D121," ","")),'Cleaned Google Form'!$A:$A,0),8),1),FALSE)),0,1),1)</f>
        <v>1</v>
      </c>
      <c r="AH121" s="14">
        <f>IFERROR(IF(OR(IFERROR(FIND(AH$13,INDEX('Cleaned Google Form'!$A$1:$L$5000,MATCH(UPPER(SUBSTITUTE('Main Template'!$D121," ","")),'Cleaned Google Form'!$A:$A,0),12),1),FALSE),AND(AH$17=1,NOT(INDEX('Cleaned Google Form'!$A$1:$L$5000,MATCH(UPPER(SUBSTITUTE('Main Template'!$D121," ","")),'Cleaned Google Form'!$A:$A,0),6)="NO")),AND(AH$17&gt;=26,NOT(INDEX('Cleaned Google Form'!$A$1:$L$5000,UPPER(SUBSTITUTE(MATCH(UPPER(SUBSTITUTE($D121," ","")),'Cleaned Google Form'!$A:$A,0)," ","")),7)="NO")),IFERROR(FIND(UPPER(SUBSTITUTE(AH$12," ","")),INDEX('Cleaned Google Form'!$A$1:$L$5000,MATCH(UPPER(SUBSTITUTE($D121," ","")),'Cleaned Google Form'!$A:$A,0),8),1),FALSE)),0,1),1)</f>
        <v>1</v>
      </c>
      <c r="AI121" s="14">
        <f>IFERROR(IF(OR(IFERROR(FIND(AI$13,INDEX('Cleaned Google Form'!$A$1:$L$5000,MATCH(UPPER(SUBSTITUTE('Main Template'!$D121," ","")),'Cleaned Google Form'!$A:$A,0),12),1),FALSE),AND(AI$17=1,NOT(INDEX('Cleaned Google Form'!$A$1:$L$5000,MATCH(UPPER(SUBSTITUTE('Main Template'!$D121," ","")),'Cleaned Google Form'!$A:$A,0),6)="NO")),AND(AI$17&gt;=26,NOT(INDEX('Cleaned Google Form'!$A$1:$L$5000,UPPER(SUBSTITUTE(MATCH(UPPER(SUBSTITUTE($D121," ","")),'Cleaned Google Form'!$A:$A,0)," ","")),7)="NO")),IFERROR(FIND(UPPER(SUBSTITUTE(AI$12," ","")),INDEX('Cleaned Google Form'!$A$1:$L$5000,MATCH(UPPER(SUBSTITUTE($D121," ","")),'Cleaned Google Form'!$A:$A,0),8),1),FALSE)),0,1),1)</f>
        <v>1</v>
      </c>
      <c r="AJ121" s="14">
        <f>IFERROR(IF(OR(IFERROR(FIND(AJ$13,INDEX('Cleaned Google Form'!$A$1:$L$5000,MATCH(UPPER(SUBSTITUTE('Main Template'!$D121," ","")),'Cleaned Google Form'!$A:$A,0),12),1),FALSE),AND(AJ$17=1,NOT(INDEX('Cleaned Google Form'!$A$1:$L$5000,MATCH(UPPER(SUBSTITUTE('Main Template'!$D121," ","")),'Cleaned Google Form'!$A:$A,0),6)="NO")),AND(AJ$17&gt;=26,NOT(INDEX('Cleaned Google Form'!$A$1:$L$5000,UPPER(SUBSTITUTE(MATCH(UPPER(SUBSTITUTE($D121," ","")),'Cleaned Google Form'!$A:$A,0)," ","")),7)="NO")),IFERROR(FIND(UPPER(SUBSTITUTE(AJ$12," ","")),INDEX('Cleaned Google Form'!$A$1:$L$5000,MATCH(UPPER(SUBSTITUTE($D121," ","")),'Cleaned Google Form'!$A:$A,0),8),1),FALSE)),0,1),1)</f>
        <v>1</v>
      </c>
      <c r="AK121" s="14">
        <f>IFERROR(IF(OR(IFERROR(FIND(AK$13,INDEX('Cleaned Google Form'!$A$1:$L$5000,MATCH(UPPER(SUBSTITUTE('Main Template'!$D121," ","")),'Cleaned Google Form'!$A:$A,0),12),1),FALSE),AND(AK$17=1,NOT(INDEX('Cleaned Google Form'!$A$1:$L$5000,MATCH(UPPER(SUBSTITUTE('Main Template'!$D121," ","")),'Cleaned Google Form'!$A:$A,0),6)="NO")),AND(AK$17&gt;=26,NOT(INDEX('Cleaned Google Form'!$A$1:$L$5000,UPPER(SUBSTITUTE(MATCH(UPPER(SUBSTITUTE($D121," ","")),'Cleaned Google Form'!$A:$A,0)," ","")),7)="NO")),IFERROR(FIND(UPPER(SUBSTITUTE(AK$12," ","")),INDEX('Cleaned Google Form'!$A$1:$L$5000,MATCH(UPPER(SUBSTITUTE($D121," ","")),'Cleaned Google Form'!$A:$A,0),8),1),FALSE)),0,1),1)</f>
        <v>1</v>
      </c>
      <c r="AL121" s="14">
        <f>IFERROR(IF(OR(IFERROR(FIND(AL$13,INDEX('Cleaned Google Form'!$A$1:$L$5000,MATCH(UPPER(SUBSTITUTE('Main Template'!$D121," ","")),'Cleaned Google Form'!$A:$A,0),12),1),FALSE),AND(AL$17=1,NOT(INDEX('Cleaned Google Form'!$A$1:$L$5000,MATCH(UPPER(SUBSTITUTE('Main Template'!$D121," ","")),'Cleaned Google Form'!$A:$A,0),6)="NO")),AND(AL$17&gt;=26,NOT(INDEX('Cleaned Google Form'!$A$1:$L$5000,UPPER(SUBSTITUTE(MATCH(UPPER(SUBSTITUTE($D121," ","")),'Cleaned Google Form'!$A:$A,0)," ","")),7)="NO")),IFERROR(FIND(UPPER(SUBSTITUTE(AL$12," ","")),INDEX('Cleaned Google Form'!$A$1:$L$5000,MATCH(UPPER(SUBSTITUTE($D121," ","")),'Cleaned Google Form'!$A:$A,0),8),1),FALSE)),0,1),1)</f>
        <v>1</v>
      </c>
      <c r="AM121" s="14">
        <f>IFERROR(IF(OR(IFERROR(FIND(AM$13,INDEX('Cleaned Google Form'!$A$1:$L$5000,MATCH(UPPER(SUBSTITUTE('Main Template'!$D121," ","")),'Cleaned Google Form'!$A:$A,0),12),1),FALSE),AND(AM$17=1,NOT(INDEX('Cleaned Google Form'!$A$1:$L$5000,MATCH(UPPER(SUBSTITUTE('Main Template'!$D121," ","")),'Cleaned Google Form'!$A:$A,0),6)="NO")),AND(AM$17&gt;=26,NOT(INDEX('Cleaned Google Form'!$A$1:$L$5000,UPPER(SUBSTITUTE(MATCH(UPPER(SUBSTITUTE($D121," ","")),'Cleaned Google Form'!$A:$A,0)," ","")),7)="NO")),IFERROR(FIND(UPPER(SUBSTITUTE(AM$12," ","")),INDEX('Cleaned Google Form'!$A$1:$L$5000,MATCH(UPPER(SUBSTITUTE($D121," ","")),'Cleaned Google Form'!$A:$A,0),8),1),FALSE)),0,1),1)</f>
        <v>1</v>
      </c>
      <c r="AN121" s="14">
        <f>IFERROR(IF(OR(IFERROR(FIND(AN$13,INDEX('Cleaned Google Form'!$A$1:$L$5000,MATCH(UPPER(SUBSTITUTE('Main Template'!$D121," ","")),'Cleaned Google Form'!$A:$A,0),12),1),FALSE),AND(AN$17=1,NOT(INDEX('Cleaned Google Form'!$A$1:$L$5000,MATCH(UPPER(SUBSTITUTE('Main Template'!$D121," ","")),'Cleaned Google Form'!$A:$A,0),6)="NO")),AND(AN$17&gt;=26,NOT(INDEX('Cleaned Google Form'!$A$1:$L$5000,UPPER(SUBSTITUTE(MATCH(UPPER(SUBSTITUTE($D121," ","")),'Cleaned Google Form'!$A:$A,0)," ","")),7)="NO")),IFERROR(FIND(UPPER(SUBSTITUTE(AN$12," ","")),INDEX('Cleaned Google Form'!$A$1:$L$5000,MATCH(UPPER(SUBSTITUTE($D121," ","")),'Cleaned Google Form'!$A:$A,0),8),1),FALSE)),0,1),1)</f>
        <v>1</v>
      </c>
    </row>
    <row r="122" spans="3:40">
      <c r="C122" s="4">
        <f t="shared" si="12"/>
        <v>105</v>
      </c>
      <c r="D122" s="4" t="s">
        <v>146</v>
      </c>
      <c r="E122" s="4">
        <f>IFERROR(IF(UPPER(VLOOKUP(UPPER(SUBSTITUTE(D122," ","")),'Cleaned Google Form'!$A$1:$L$5000,3,FALSE))="YES",1,0),0)</f>
        <v>0</v>
      </c>
      <c r="F122" s="4">
        <f>IFERROR(IF(VLOOKUP(UPPER(SUBSTITUTE(D122," ","")),'Cleaned Google Form'!$A$1:$L$5000,2,FALSE)="R1",1,0),0)</f>
        <v>0</v>
      </c>
      <c r="G122" s="4">
        <f>IFERROR(IF(VLOOKUP(UPPER(SUBSTITUTE(D122," ","")),'Cleaned Google Form'!$A$1:$L$5000,4,FALSE)="VGH",1,0),0)</f>
        <v>0</v>
      </c>
      <c r="H122" s="4">
        <f>IFERROR(IF(G122+IFERROR(IF(VLOOKUP(UPPER(SUBSTITUTE(D122," ","")),'Cleaned Google Form'!$A$1:$L$5000,3,FALSE)="SPH",1,0),0)=0,1,0),0)</f>
        <v>1</v>
      </c>
      <c r="I122" s="4">
        <f t="shared" si="13"/>
        <v>105</v>
      </c>
      <c r="J122" s="14">
        <f>IFERROR(IF(OR(IFERROR(FIND(J$13,INDEX('Cleaned Google Form'!$A$1:$L$5000,MATCH(UPPER(SUBSTITUTE('Main Template'!$D122," ","")),'Cleaned Google Form'!$A:$A,0),12),1),FALSE),AND(J$17=1,NOT(INDEX('Cleaned Google Form'!$A$1:$L$5000,MATCH(UPPER(SUBSTITUTE('Main Template'!$D122," ","")),'Cleaned Google Form'!$A:$A,0),6)="NO")),AND(J$17&gt;=26,NOT(INDEX('Cleaned Google Form'!$A$1:$L$5000,UPPER(SUBSTITUTE(MATCH(UPPER(SUBSTITUTE($D122," ","")),'Cleaned Google Form'!$A:$A,0)," ","")),7)="NO")),IFERROR(FIND(UPPER(SUBSTITUTE(J$12," ","")),INDEX('Cleaned Google Form'!$A$1:$L$5000,MATCH(UPPER(SUBSTITUTE($D122," ","")),'Cleaned Google Form'!$A:$A,0),8),1),FALSE)),0,1),1)</f>
        <v>1</v>
      </c>
      <c r="K122" s="14">
        <f>IFERROR(IF(OR(IFERROR(FIND(K$13,INDEX('Cleaned Google Form'!$A$1:$L$5000,MATCH(UPPER(SUBSTITUTE('Main Template'!$D122," ","")),'Cleaned Google Form'!$A:$A,0),12),1),FALSE),AND(K$17=1,NOT(INDEX('Cleaned Google Form'!$A$1:$L$5000,MATCH(UPPER(SUBSTITUTE('Main Template'!$D122," ","")),'Cleaned Google Form'!$A:$A,0),6)="NO")),AND(K$17&gt;=26,NOT(INDEX('Cleaned Google Form'!$A$1:$L$5000,UPPER(SUBSTITUTE(MATCH(UPPER(SUBSTITUTE($D122," ","")),'Cleaned Google Form'!$A:$A,0)," ","")),7)="NO")),IFERROR(FIND(UPPER(SUBSTITUTE(K$12," ","")),INDEX('Cleaned Google Form'!$A$1:$L$5000,MATCH(UPPER(SUBSTITUTE($D122," ","")),'Cleaned Google Form'!$A:$A,0),8),1),FALSE)),0,1),1)</f>
        <v>1</v>
      </c>
      <c r="L122" s="14">
        <f>IFERROR(IF(OR(IFERROR(FIND(L$13,INDEX('Cleaned Google Form'!$A$1:$L$5000,MATCH(UPPER(SUBSTITUTE('Main Template'!$D122," ","")),'Cleaned Google Form'!$A:$A,0),12),1),FALSE),AND(L$17=1,NOT(INDEX('Cleaned Google Form'!$A$1:$L$5000,MATCH(UPPER(SUBSTITUTE('Main Template'!$D122," ","")),'Cleaned Google Form'!$A:$A,0),6)="NO")),AND(L$17&gt;=26,NOT(INDEX('Cleaned Google Form'!$A$1:$L$5000,UPPER(SUBSTITUTE(MATCH(UPPER(SUBSTITUTE($D122," ","")),'Cleaned Google Form'!$A:$A,0)," ","")),7)="NO")),IFERROR(FIND(UPPER(SUBSTITUTE(L$12," ","")),INDEX('Cleaned Google Form'!$A$1:$L$5000,MATCH(UPPER(SUBSTITUTE($D122," ","")),'Cleaned Google Form'!$A:$A,0),8),1),FALSE)),0,1),1)</f>
        <v>1</v>
      </c>
      <c r="M122" s="14">
        <f>IFERROR(IF(OR(IFERROR(FIND(M$13,INDEX('Cleaned Google Form'!$A$1:$L$5000,MATCH(UPPER(SUBSTITUTE('Main Template'!$D122," ","")),'Cleaned Google Form'!$A:$A,0),12),1),FALSE),AND(M$17=1,NOT(INDEX('Cleaned Google Form'!$A$1:$L$5000,MATCH(UPPER(SUBSTITUTE('Main Template'!$D122," ","")),'Cleaned Google Form'!$A:$A,0),6)="NO")),AND(M$17&gt;=26,NOT(INDEX('Cleaned Google Form'!$A$1:$L$5000,UPPER(SUBSTITUTE(MATCH(UPPER(SUBSTITUTE($D122," ","")),'Cleaned Google Form'!$A:$A,0)," ","")),7)="NO")),IFERROR(FIND(UPPER(SUBSTITUTE(M$12," ","")),INDEX('Cleaned Google Form'!$A$1:$L$5000,MATCH(UPPER(SUBSTITUTE($D122," ","")),'Cleaned Google Form'!$A:$A,0),8),1),FALSE)),0,1),1)</f>
        <v>1</v>
      </c>
      <c r="N122" s="14">
        <f>IFERROR(IF(OR(IFERROR(FIND(N$13,INDEX('Cleaned Google Form'!$A$1:$L$5000,MATCH(UPPER(SUBSTITUTE('Main Template'!$D122," ","")),'Cleaned Google Form'!$A:$A,0),12),1),FALSE),AND(N$17=1,NOT(INDEX('Cleaned Google Form'!$A$1:$L$5000,MATCH(UPPER(SUBSTITUTE('Main Template'!$D122," ","")),'Cleaned Google Form'!$A:$A,0),6)="NO")),AND(N$17&gt;=26,NOT(INDEX('Cleaned Google Form'!$A$1:$L$5000,UPPER(SUBSTITUTE(MATCH(UPPER(SUBSTITUTE($D122," ","")),'Cleaned Google Form'!$A:$A,0)," ","")),7)="NO")),IFERROR(FIND(UPPER(SUBSTITUTE(N$12," ","")),INDEX('Cleaned Google Form'!$A$1:$L$5000,MATCH(UPPER(SUBSTITUTE($D122," ","")),'Cleaned Google Form'!$A:$A,0),8),1),FALSE)),0,1),1)</f>
        <v>1</v>
      </c>
      <c r="O122" s="14">
        <f>IFERROR(IF(OR(IFERROR(FIND(O$13,INDEX('Cleaned Google Form'!$A$1:$L$5000,MATCH(UPPER(SUBSTITUTE('Main Template'!$D122," ","")),'Cleaned Google Form'!$A:$A,0),12),1),FALSE),AND(O$17=1,NOT(INDEX('Cleaned Google Form'!$A$1:$L$5000,MATCH(UPPER(SUBSTITUTE('Main Template'!$D122," ","")),'Cleaned Google Form'!$A:$A,0),6)="NO")),AND(O$17&gt;=26,NOT(INDEX('Cleaned Google Form'!$A$1:$L$5000,UPPER(SUBSTITUTE(MATCH(UPPER(SUBSTITUTE($D122," ","")),'Cleaned Google Form'!$A:$A,0)," ","")),7)="NO")),IFERROR(FIND(UPPER(SUBSTITUTE(O$12," ","")),INDEX('Cleaned Google Form'!$A$1:$L$5000,MATCH(UPPER(SUBSTITUTE($D122," ","")),'Cleaned Google Form'!$A:$A,0),8),1),FALSE)),0,1),1)</f>
        <v>1</v>
      </c>
      <c r="P122" s="14">
        <f>IFERROR(IF(OR(IFERROR(FIND(P$13,INDEX('Cleaned Google Form'!$A$1:$L$5000,MATCH(UPPER(SUBSTITUTE('Main Template'!$D122," ","")),'Cleaned Google Form'!$A:$A,0),12),1),FALSE),AND(P$17=1,NOT(INDEX('Cleaned Google Form'!$A$1:$L$5000,MATCH(UPPER(SUBSTITUTE('Main Template'!$D122," ","")),'Cleaned Google Form'!$A:$A,0),6)="NO")),AND(P$17&gt;=26,NOT(INDEX('Cleaned Google Form'!$A$1:$L$5000,UPPER(SUBSTITUTE(MATCH(UPPER(SUBSTITUTE($D122," ","")),'Cleaned Google Form'!$A:$A,0)," ","")),7)="NO")),IFERROR(FIND(UPPER(SUBSTITUTE(P$12," ","")),INDEX('Cleaned Google Form'!$A$1:$L$5000,MATCH(UPPER(SUBSTITUTE($D122," ","")),'Cleaned Google Form'!$A:$A,0),8),1),FALSE)),0,1),1)</f>
        <v>1</v>
      </c>
      <c r="Q122" s="14">
        <f>IFERROR(IF(OR(IFERROR(FIND(Q$13,INDEX('Cleaned Google Form'!$A$1:$L$5000,MATCH(UPPER(SUBSTITUTE('Main Template'!$D122," ","")),'Cleaned Google Form'!$A:$A,0),12),1),FALSE),AND(Q$17=1,NOT(INDEX('Cleaned Google Form'!$A$1:$L$5000,MATCH(UPPER(SUBSTITUTE('Main Template'!$D122," ","")),'Cleaned Google Form'!$A:$A,0),6)="NO")),AND(Q$17&gt;=26,NOT(INDEX('Cleaned Google Form'!$A$1:$L$5000,UPPER(SUBSTITUTE(MATCH(UPPER(SUBSTITUTE($D122," ","")),'Cleaned Google Form'!$A:$A,0)," ","")),7)="NO")),IFERROR(FIND(UPPER(SUBSTITUTE(Q$12," ","")),INDEX('Cleaned Google Form'!$A$1:$L$5000,MATCH(UPPER(SUBSTITUTE($D122," ","")),'Cleaned Google Form'!$A:$A,0),8),1),FALSE)),0,1),1)</f>
        <v>1</v>
      </c>
      <c r="R122" s="14">
        <f>IFERROR(IF(OR(IFERROR(FIND(R$13,INDEX('Cleaned Google Form'!$A$1:$L$5000,MATCH(UPPER(SUBSTITUTE('Main Template'!$D122," ","")),'Cleaned Google Form'!$A:$A,0),12),1),FALSE),AND(R$17=1,NOT(INDEX('Cleaned Google Form'!$A$1:$L$5000,MATCH(UPPER(SUBSTITUTE('Main Template'!$D122," ","")),'Cleaned Google Form'!$A:$A,0),6)="NO")),AND(R$17&gt;=26,NOT(INDEX('Cleaned Google Form'!$A$1:$L$5000,UPPER(SUBSTITUTE(MATCH(UPPER(SUBSTITUTE($D122," ","")),'Cleaned Google Form'!$A:$A,0)," ","")),7)="NO")),IFERROR(FIND(UPPER(SUBSTITUTE(R$12," ","")),INDEX('Cleaned Google Form'!$A$1:$L$5000,MATCH(UPPER(SUBSTITUTE($D122," ","")),'Cleaned Google Form'!$A:$A,0),8),1),FALSE)),0,1),1)</f>
        <v>1</v>
      </c>
      <c r="S122" s="14">
        <f>IFERROR(IF(OR(IFERROR(FIND(S$13,INDEX('Cleaned Google Form'!$A$1:$L$5000,MATCH(UPPER(SUBSTITUTE('Main Template'!$D122," ","")),'Cleaned Google Form'!$A:$A,0),12),1),FALSE),AND(S$17=1,NOT(INDEX('Cleaned Google Form'!$A$1:$L$5000,MATCH(UPPER(SUBSTITUTE('Main Template'!$D122," ","")),'Cleaned Google Form'!$A:$A,0),6)="NO")),AND(S$17&gt;=26,NOT(INDEX('Cleaned Google Form'!$A$1:$L$5000,UPPER(SUBSTITUTE(MATCH(UPPER(SUBSTITUTE($D122," ","")),'Cleaned Google Form'!$A:$A,0)," ","")),7)="NO")),IFERROR(FIND(UPPER(SUBSTITUTE(S$12," ","")),INDEX('Cleaned Google Form'!$A$1:$L$5000,MATCH(UPPER(SUBSTITUTE($D122," ","")),'Cleaned Google Form'!$A:$A,0),8),1),FALSE)),0,1),1)</f>
        <v>1</v>
      </c>
      <c r="T122" s="14">
        <f>IFERROR(IF(OR(IFERROR(FIND(T$13,INDEX('Cleaned Google Form'!$A$1:$L$5000,MATCH(UPPER(SUBSTITUTE('Main Template'!$D122," ","")),'Cleaned Google Form'!$A:$A,0),12),1),FALSE),AND(T$17=1,NOT(INDEX('Cleaned Google Form'!$A$1:$L$5000,MATCH(UPPER(SUBSTITUTE('Main Template'!$D122," ","")),'Cleaned Google Form'!$A:$A,0),6)="NO")),AND(T$17&gt;=26,NOT(INDEX('Cleaned Google Form'!$A$1:$L$5000,UPPER(SUBSTITUTE(MATCH(UPPER(SUBSTITUTE($D122," ","")),'Cleaned Google Form'!$A:$A,0)," ","")),7)="NO")),IFERROR(FIND(UPPER(SUBSTITUTE(T$12," ","")),INDEX('Cleaned Google Form'!$A$1:$L$5000,MATCH(UPPER(SUBSTITUTE($D122," ","")),'Cleaned Google Form'!$A:$A,0),8),1),FALSE)),0,1),1)</f>
        <v>1</v>
      </c>
      <c r="U122" s="14">
        <f>IFERROR(IF(OR(IFERROR(FIND(U$13,INDEX('Cleaned Google Form'!$A$1:$L$5000,MATCH(UPPER(SUBSTITUTE('Main Template'!$D122," ","")),'Cleaned Google Form'!$A:$A,0),12),1),FALSE),AND(U$17=1,NOT(INDEX('Cleaned Google Form'!$A$1:$L$5000,MATCH(UPPER(SUBSTITUTE('Main Template'!$D122," ","")),'Cleaned Google Form'!$A:$A,0),6)="NO")),AND(U$17&gt;=26,NOT(INDEX('Cleaned Google Form'!$A$1:$L$5000,UPPER(SUBSTITUTE(MATCH(UPPER(SUBSTITUTE($D122," ","")),'Cleaned Google Form'!$A:$A,0)," ","")),7)="NO")),IFERROR(FIND(UPPER(SUBSTITUTE(U$12," ","")),INDEX('Cleaned Google Form'!$A$1:$L$5000,MATCH(UPPER(SUBSTITUTE($D122," ","")),'Cleaned Google Form'!$A:$A,0),8),1),FALSE)),0,1),1)</f>
        <v>1</v>
      </c>
      <c r="V122" s="14">
        <f>IFERROR(IF(OR(IFERROR(FIND(V$13,INDEX('Cleaned Google Form'!$A$1:$L$5000,MATCH(UPPER(SUBSTITUTE('Main Template'!$D122," ","")),'Cleaned Google Form'!$A:$A,0),12),1),FALSE),AND(V$17=1,NOT(INDEX('Cleaned Google Form'!$A$1:$L$5000,MATCH(UPPER(SUBSTITUTE('Main Template'!$D122," ","")),'Cleaned Google Form'!$A:$A,0),6)="NO")),AND(V$17&gt;=26,NOT(INDEX('Cleaned Google Form'!$A$1:$L$5000,UPPER(SUBSTITUTE(MATCH(UPPER(SUBSTITUTE($D122," ","")),'Cleaned Google Form'!$A:$A,0)," ","")),7)="NO")),IFERROR(FIND(UPPER(SUBSTITUTE(V$12," ","")),INDEX('Cleaned Google Form'!$A$1:$L$5000,MATCH(UPPER(SUBSTITUTE($D122," ","")),'Cleaned Google Form'!$A:$A,0),8),1),FALSE)),0,1),1)</f>
        <v>1</v>
      </c>
      <c r="W122" s="14">
        <f>IFERROR(IF(OR(IFERROR(FIND(W$13,INDEX('Cleaned Google Form'!$A$1:$L$5000,MATCH(UPPER(SUBSTITUTE('Main Template'!$D122," ","")),'Cleaned Google Form'!$A:$A,0),12),1),FALSE),AND(W$17=1,NOT(INDEX('Cleaned Google Form'!$A$1:$L$5000,MATCH(UPPER(SUBSTITUTE('Main Template'!$D122," ","")),'Cleaned Google Form'!$A:$A,0),6)="NO")),AND(W$17&gt;=26,NOT(INDEX('Cleaned Google Form'!$A$1:$L$5000,UPPER(SUBSTITUTE(MATCH(UPPER(SUBSTITUTE($D122," ","")),'Cleaned Google Form'!$A:$A,0)," ","")),7)="NO")),IFERROR(FIND(UPPER(SUBSTITUTE(W$12," ","")),INDEX('Cleaned Google Form'!$A$1:$L$5000,MATCH(UPPER(SUBSTITUTE($D122," ","")),'Cleaned Google Form'!$A:$A,0),8),1),FALSE)),0,1),1)</f>
        <v>1</v>
      </c>
      <c r="X122" s="14">
        <f>IFERROR(IF(OR(IFERROR(FIND(X$13,INDEX('Cleaned Google Form'!$A$1:$L$5000,MATCH(UPPER(SUBSTITUTE('Main Template'!$D122," ","")),'Cleaned Google Form'!$A:$A,0),12),1),FALSE),AND(X$17=1,NOT(INDEX('Cleaned Google Form'!$A$1:$L$5000,MATCH(UPPER(SUBSTITUTE('Main Template'!$D122," ","")),'Cleaned Google Form'!$A:$A,0),6)="NO")),AND(X$17&gt;=26,NOT(INDEX('Cleaned Google Form'!$A$1:$L$5000,UPPER(SUBSTITUTE(MATCH(UPPER(SUBSTITUTE($D122," ","")),'Cleaned Google Form'!$A:$A,0)," ","")),7)="NO")),IFERROR(FIND(UPPER(SUBSTITUTE(X$12," ","")),INDEX('Cleaned Google Form'!$A$1:$L$5000,MATCH(UPPER(SUBSTITUTE($D122," ","")),'Cleaned Google Form'!$A:$A,0),8),1),FALSE)),0,1),1)</f>
        <v>1</v>
      </c>
      <c r="Y122" s="14">
        <f>IFERROR(IF(OR(IFERROR(FIND(Y$13,INDEX('Cleaned Google Form'!$A$1:$L$5000,MATCH(UPPER(SUBSTITUTE('Main Template'!$D122," ","")),'Cleaned Google Form'!$A:$A,0),12),1),FALSE),AND(Y$17=1,NOT(INDEX('Cleaned Google Form'!$A$1:$L$5000,MATCH(UPPER(SUBSTITUTE('Main Template'!$D122," ","")),'Cleaned Google Form'!$A:$A,0),6)="NO")),AND(Y$17&gt;=26,NOT(INDEX('Cleaned Google Form'!$A$1:$L$5000,UPPER(SUBSTITUTE(MATCH(UPPER(SUBSTITUTE($D122," ","")),'Cleaned Google Form'!$A:$A,0)," ","")),7)="NO")),IFERROR(FIND(UPPER(SUBSTITUTE(Y$12," ","")),INDEX('Cleaned Google Form'!$A$1:$L$5000,MATCH(UPPER(SUBSTITUTE($D122," ","")),'Cleaned Google Form'!$A:$A,0),8),1),FALSE)),0,1),1)</f>
        <v>1</v>
      </c>
      <c r="Z122" s="14">
        <f>IFERROR(IF(OR(IFERROR(FIND(Z$13,INDEX('Cleaned Google Form'!$A$1:$L$5000,MATCH(UPPER(SUBSTITUTE('Main Template'!$D122," ","")),'Cleaned Google Form'!$A:$A,0),12),1),FALSE),AND(Z$17=1,NOT(INDEX('Cleaned Google Form'!$A$1:$L$5000,MATCH(UPPER(SUBSTITUTE('Main Template'!$D122," ","")),'Cleaned Google Form'!$A:$A,0),6)="NO")),AND(Z$17&gt;=26,NOT(INDEX('Cleaned Google Form'!$A$1:$L$5000,UPPER(SUBSTITUTE(MATCH(UPPER(SUBSTITUTE($D122," ","")),'Cleaned Google Form'!$A:$A,0)," ","")),7)="NO")),IFERROR(FIND(UPPER(SUBSTITUTE(Z$12," ","")),INDEX('Cleaned Google Form'!$A$1:$L$5000,MATCH(UPPER(SUBSTITUTE($D122," ","")),'Cleaned Google Form'!$A:$A,0),8),1),FALSE)),0,1),1)</f>
        <v>1</v>
      </c>
      <c r="AA122" s="14">
        <f>IFERROR(IF(OR(IFERROR(FIND(AA$13,INDEX('Cleaned Google Form'!$A$1:$L$5000,MATCH(UPPER(SUBSTITUTE('Main Template'!$D122," ","")),'Cleaned Google Form'!$A:$A,0),12),1),FALSE),AND(AA$17=1,NOT(INDEX('Cleaned Google Form'!$A$1:$L$5000,MATCH(UPPER(SUBSTITUTE('Main Template'!$D122," ","")),'Cleaned Google Form'!$A:$A,0),6)="NO")),AND(AA$17&gt;=26,NOT(INDEX('Cleaned Google Form'!$A$1:$L$5000,UPPER(SUBSTITUTE(MATCH(UPPER(SUBSTITUTE($D122," ","")),'Cleaned Google Form'!$A:$A,0)," ","")),7)="NO")),IFERROR(FIND(UPPER(SUBSTITUTE(AA$12," ","")),INDEX('Cleaned Google Form'!$A$1:$L$5000,MATCH(UPPER(SUBSTITUTE($D122," ","")),'Cleaned Google Form'!$A:$A,0),8),1),FALSE)),0,1),1)</f>
        <v>1</v>
      </c>
      <c r="AB122" s="14">
        <f>IFERROR(IF(OR(IFERROR(FIND(AB$13,INDEX('Cleaned Google Form'!$A$1:$L$5000,MATCH(UPPER(SUBSTITUTE('Main Template'!$D122," ","")),'Cleaned Google Form'!$A:$A,0),12),1),FALSE),AND(AB$17=1,NOT(INDEX('Cleaned Google Form'!$A$1:$L$5000,MATCH(UPPER(SUBSTITUTE('Main Template'!$D122," ","")),'Cleaned Google Form'!$A:$A,0),6)="NO")),AND(AB$17&gt;=26,NOT(INDEX('Cleaned Google Form'!$A$1:$L$5000,UPPER(SUBSTITUTE(MATCH(UPPER(SUBSTITUTE($D122," ","")),'Cleaned Google Form'!$A:$A,0)," ","")),7)="NO")),IFERROR(FIND(UPPER(SUBSTITUTE(AB$12," ","")),INDEX('Cleaned Google Form'!$A$1:$L$5000,MATCH(UPPER(SUBSTITUTE($D122," ","")),'Cleaned Google Form'!$A:$A,0),8),1),FALSE)),0,1),1)</f>
        <v>1</v>
      </c>
      <c r="AC122" s="14">
        <f>IFERROR(IF(OR(IFERROR(FIND(AC$13,INDEX('Cleaned Google Form'!$A$1:$L$5000,MATCH(UPPER(SUBSTITUTE('Main Template'!$D122," ","")),'Cleaned Google Form'!$A:$A,0),12),1),FALSE),AND(AC$17=1,NOT(INDEX('Cleaned Google Form'!$A$1:$L$5000,MATCH(UPPER(SUBSTITUTE('Main Template'!$D122," ","")),'Cleaned Google Form'!$A:$A,0),6)="NO")),AND(AC$17&gt;=26,NOT(INDEX('Cleaned Google Form'!$A$1:$L$5000,UPPER(SUBSTITUTE(MATCH(UPPER(SUBSTITUTE($D122," ","")),'Cleaned Google Form'!$A:$A,0)," ","")),7)="NO")),IFERROR(FIND(UPPER(SUBSTITUTE(AC$12," ","")),INDEX('Cleaned Google Form'!$A$1:$L$5000,MATCH(UPPER(SUBSTITUTE($D122," ","")),'Cleaned Google Form'!$A:$A,0),8),1),FALSE)),0,1),1)</f>
        <v>1</v>
      </c>
      <c r="AD122" s="14">
        <f>IFERROR(IF(OR(IFERROR(FIND(AD$13,INDEX('Cleaned Google Form'!$A$1:$L$5000,MATCH(UPPER(SUBSTITUTE('Main Template'!$D122," ","")),'Cleaned Google Form'!$A:$A,0),12),1),FALSE),AND(AD$17=1,NOT(INDEX('Cleaned Google Form'!$A$1:$L$5000,MATCH(UPPER(SUBSTITUTE('Main Template'!$D122," ","")),'Cleaned Google Form'!$A:$A,0),6)="NO")),AND(AD$17&gt;=26,NOT(INDEX('Cleaned Google Form'!$A$1:$L$5000,UPPER(SUBSTITUTE(MATCH(UPPER(SUBSTITUTE($D122," ","")),'Cleaned Google Form'!$A:$A,0)," ","")),7)="NO")),IFERROR(FIND(UPPER(SUBSTITUTE(AD$12," ","")),INDEX('Cleaned Google Form'!$A$1:$L$5000,MATCH(UPPER(SUBSTITUTE($D122," ","")),'Cleaned Google Form'!$A:$A,0),8),1),FALSE)),0,1),1)</f>
        <v>1</v>
      </c>
      <c r="AE122" s="14">
        <f>IFERROR(IF(OR(IFERROR(FIND(AE$13,INDEX('Cleaned Google Form'!$A$1:$L$5000,MATCH(UPPER(SUBSTITUTE('Main Template'!$D122," ","")),'Cleaned Google Form'!$A:$A,0),12),1),FALSE),AND(AE$17=1,NOT(INDEX('Cleaned Google Form'!$A$1:$L$5000,MATCH(UPPER(SUBSTITUTE('Main Template'!$D122," ","")),'Cleaned Google Form'!$A:$A,0),6)="NO")),AND(AE$17&gt;=26,NOT(INDEX('Cleaned Google Form'!$A$1:$L$5000,UPPER(SUBSTITUTE(MATCH(UPPER(SUBSTITUTE($D122," ","")),'Cleaned Google Form'!$A:$A,0)," ","")),7)="NO")),IFERROR(FIND(UPPER(SUBSTITUTE(AE$12," ","")),INDEX('Cleaned Google Form'!$A$1:$L$5000,MATCH(UPPER(SUBSTITUTE($D122," ","")),'Cleaned Google Form'!$A:$A,0),8),1),FALSE)),0,1),1)</f>
        <v>1</v>
      </c>
      <c r="AF122" s="14">
        <f>IFERROR(IF(OR(IFERROR(FIND(AF$13,INDEX('Cleaned Google Form'!$A$1:$L$5000,MATCH(UPPER(SUBSTITUTE('Main Template'!$D122," ","")),'Cleaned Google Form'!$A:$A,0),12),1),FALSE),AND(AF$17=1,NOT(INDEX('Cleaned Google Form'!$A$1:$L$5000,MATCH(UPPER(SUBSTITUTE('Main Template'!$D122," ","")),'Cleaned Google Form'!$A:$A,0),6)="NO")),AND(AF$17&gt;=26,NOT(INDEX('Cleaned Google Form'!$A$1:$L$5000,UPPER(SUBSTITUTE(MATCH(UPPER(SUBSTITUTE($D122," ","")),'Cleaned Google Form'!$A:$A,0)," ","")),7)="NO")),IFERROR(FIND(UPPER(SUBSTITUTE(AF$12," ","")),INDEX('Cleaned Google Form'!$A$1:$L$5000,MATCH(UPPER(SUBSTITUTE($D122," ","")),'Cleaned Google Form'!$A:$A,0),8),1),FALSE)),0,1),1)</f>
        <v>1</v>
      </c>
      <c r="AG122" s="14">
        <f>IFERROR(IF(OR(IFERROR(FIND(AG$13,INDEX('Cleaned Google Form'!$A$1:$L$5000,MATCH(UPPER(SUBSTITUTE('Main Template'!$D122," ","")),'Cleaned Google Form'!$A:$A,0),12),1),FALSE),AND(AG$17=1,NOT(INDEX('Cleaned Google Form'!$A$1:$L$5000,MATCH(UPPER(SUBSTITUTE('Main Template'!$D122," ","")),'Cleaned Google Form'!$A:$A,0),6)="NO")),AND(AG$17&gt;=26,NOT(INDEX('Cleaned Google Form'!$A$1:$L$5000,UPPER(SUBSTITUTE(MATCH(UPPER(SUBSTITUTE($D122," ","")),'Cleaned Google Form'!$A:$A,0)," ","")),7)="NO")),IFERROR(FIND(UPPER(SUBSTITUTE(AG$12," ","")),INDEX('Cleaned Google Form'!$A$1:$L$5000,MATCH(UPPER(SUBSTITUTE($D122," ","")),'Cleaned Google Form'!$A:$A,0),8),1),FALSE)),0,1),1)</f>
        <v>1</v>
      </c>
      <c r="AH122" s="14">
        <f>IFERROR(IF(OR(IFERROR(FIND(AH$13,INDEX('Cleaned Google Form'!$A$1:$L$5000,MATCH(UPPER(SUBSTITUTE('Main Template'!$D122," ","")),'Cleaned Google Form'!$A:$A,0),12),1),FALSE),AND(AH$17=1,NOT(INDEX('Cleaned Google Form'!$A$1:$L$5000,MATCH(UPPER(SUBSTITUTE('Main Template'!$D122," ","")),'Cleaned Google Form'!$A:$A,0),6)="NO")),AND(AH$17&gt;=26,NOT(INDEX('Cleaned Google Form'!$A$1:$L$5000,UPPER(SUBSTITUTE(MATCH(UPPER(SUBSTITUTE($D122," ","")),'Cleaned Google Form'!$A:$A,0)," ","")),7)="NO")),IFERROR(FIND(UPPER(SUBSTITUTE(AH$12," ","")),INDEX('Cleaned Google Form'!$A$1:$L$5000,MATCH(UPPER(SUBSTITUTE($D122," ","")),'Cleaned Google Form'!$A:$A,0),8),1),FALSE)),0,1),1)</f>
        <v>1</v>
      </c>
      <c r="AI122" s="14">
        <f>IFERROR(IF(OR(IFERROR(FIND(AI$13,INDEX('Cleaned Google Form'!$A$1:$L$5000,MATCH(UPPER(SUBSTITUTE('Main Template'!$D122," ","")),'Cleaned Google Form'!$A:$A,0),12),1),FALSE),AND(AI$17=1,NOT(INDEX('Cleaned Google Form'!$A$1:$L$5000,MATCH(UPPER(SUBSTITUTE('Main Template'!$D122," ","")),'Cleaned Google Form'!$A:$A,0),6)="NO")),AND(AI$17&gt;=26,NOT(INDEX('Cleaned Google Form'!$A$1:$L$5000,UPPER(SUBSTITUTE(MATCH(UPPER(SUBSTITUTE($D122," ","")),'Cleaned Google Form'!$A:$A,0)," ","")),7)="NO")),IFERROR(FIND(UPPER(SUBSTITUTE(AI$12," ","")),INDEX('Cleaned Google Form'!$A$1:$L$5000,MATCH(UPPER(SUBSTITUTE($D122," ","")),'Cleaned Google Form'!$A:$A,0),8),1),FALSE)),0,1),1)</f>
        <v>1</v>
      </c>
      <c r="AJ122" s="14">
        <f>IFERROR(IF(OR(IFERROR(FIND(AJ$13,INDEX('Cleaned Google Form'!$A$1:$L$5000,MATCH(UPPER(SUBSTITUTE('Main Template'!$D122," ","")),'Cleaned Google Form'!$A:$A,0),12),1),FALSE),AND(AJ$17=1,NOT(INDEX('Cleaned Google Form'!$A$1:$L$5000,MATCH(UPPER(SUBSTITUTE('Main Template'!$D122," ","")),'Cleaned Google Form'!$A:$A,0),6)="NO")),AND(AJ$17&gt;=26,NOT(INDEX('Cleaned Google Form'!$A$1:$L$5000,UPPER(SUBSTITUTE(MATCH(UPPER(SUBSTITUTE($D122," ","")),'Cleaned Google Form'!$A:$A,0)," ","")),7)="NO")),IFERROR(FIND(UPPER(SUBSTITUTE(AJ$12," ","")),INDEX('Cleaned Google Form'!$A$1:$L$5000,MATCH(UPPER(SUBSTITUTE($D122," ","")),'Cleaned Google Form'!$A:$A,0),8),1),FALSE)),0,1),1)</f>
        <v>1</v>
      </c>
      <c r="AK122" s="14">
        <f>IFERROR(IF(OR(IFERROR(FIND(AK$13,INDEX('Cleaned Google Form'!$A$1:$L$5000,MATCH(UPPER(SUBSTITUTE('Main Template'!$D122," ","")),'Cleaned Google Form'!$A:$A,0),12),1),FALSE),AND(AK$17=1,NOT(INDEX('Cleaned Google Form'!$A$1:$L$5000,MATCH(UPPER(SUBSTITUTE('Main Template'!$D122," ","")),'Cleaned Google Form'!$A:$A,0),6)="NO")),AND(AK$17&gt;=26,NOT(INDEX('Cleaned Google Form'!$A$1:$L$5000,UPPER(SUBSTITUTE(MATCH(UPPER(SUBSTITUTE($D122," ","")),'Cleaned Google Form'!$A:$A,0)," ","")),7)="NO")),IFERROR(FIND(UPPER(SUBSTITUTE(AK$12," ","")),INDEX('Cleaned Google Form'!$A$1:$L$5000,MATCH(UPPER(SUBSTITUTE($D122," ","")),'Cleaned Google Form'!$A:$A,0),8),1),FALSE)),0,1),1)</f>
        <v>1</v>
      </c>
      <c r="AL122" s="14">
        <f>IFERROR(IF(OR(IFERROR(FIND(AL$13,INDEX('Cleaned Google Form'!$A$1:$L$5000,MATCH(UPPER(SUBSTITUTE('Main Template'!$D122," ","")),'Cleaned Google Form'!$A:$A,0),12),1),FALSE),AND(AL$17=1,NOT(INDEX('Cleaned Google Form'!$A$1:$L$5000,MATCH(UPPER(SUBSTITUTE('Main Template'!$D122," ","")),'Cleaned Google Form'!$A:$A,0),6)="NO")),AND(AL$17&gt;=26,NOT(INDEX('Cleaned Google Form'!$A$1:$L$5000,UPPER(SUBSTITUTE(MATCH(UPPER(SUBSTITUTE($D122," ","")),'Cleaned Google Form'!$A:$A,0)," ","")),7)="NO")),IFERROR(FIND(UPPER(SUBSTITUTE(AL$12," ","")),INDEX('Cleaned Google Form'!$A$1:$L$5000,MATCH(UPPER(SUBSTITUTE($D122," ","")),'Cleaned Google Form'!$A:$A,0),8),1),FALSE)),0,1),1)</f>
        <v>1</v>
      </c>
      <c r="AM122" s="14">
        <f>IFERROR(IF(OR(IFERROR(FIND(AM$13,INDEX('Cleaned Google Form'!$A$1:$L$5000,MATCH(UPPER(SUBSTITUTE('Main Template'!$D122," ","")),'Cleaned Google Form'!$A:$A,0),12),1),FALSE),AND(AM$17=1,NOT(INDEX('Cleaned Google Form'!$A$1:$L$5000,MATCH(UPPER(SUBSTITUTE('Main Template'!$D122," ","")),'Cleaned Google Form'!$A:$A,0),6)="NO")),AND(AM$17&gt;=26,NOT(INDEX('Cleaned Google Form'!$A$1:$L$5000,UPPER(SUBSTITUTE(MATCH(UPPER(SUBSTITUTE($D122," ","")),'Cleaned Google Form'!$A:$A,0)," ","")),7)="NO")),IFERROR(FIND(UPPER(SUBSTITUTE(AM$12," ","")),INDEX('Cleaned Google Form'!$A$1:$L$5000,MATCH(UPPER(SUBSTITUTE($D122," ","")),'Cleaned Google Form'!$A:$A,0),8),1),FALSE)),0,1),1)</f>
        <v>1</v>
      </c>
      <c r="AN122" s="14">
        <f>IFERROR(IF(OR(IFERROR(FIND(AN$13,INDEX('Cleaned Google Form'!$A$1:$L$5000,MATCH(UPPER(SUBSTITUTE('Main Template'!$D122," ","")),'Cleaned Google Form'!$A:$A,0),12),1),FALSE),AND(AN$17=1,NOT(INDEX('Cleaned Google Form'!$A$1:$L$5000,MATCH(UPPER(SUBSTITUTE('Main Template'!$D122," ","")),'Cleaned Google Form'!$A:$A,0),6)="NO")),AND(AN$17&gt;=26,NOT(INDEX('Cleaned Google Form'!$A$1:$L$5000,UPPER(SUBSTITUTE(MATCH(UPPER(SUBSTITUTE($D122," ","")),'Cleaned Google Form'!$A:$A,0)," ","")),7)="NO")),IFERROR(FIND(UPPER(SUBSTITUTE(AN$12," ","")),INDEX('Cleaned Google Form'!$A$1:$L$5000,MATCH(UPPER(SUBSTITUTE($D122," ","")),'Cleaned Google Form'!$A:$A,0),8),1),FALSE)),0,1),1)</f>
        <v>1</v>
      </c>
    </row>
    <row r="123" spans="3:40">
      <c r="C123" s="4">
        <f t="shared" si="12"/>
        <v>106</v>
      </c>
      <c r="D123" s="4" t="s">
        <v>143</v>
      </c>
      <c r="E123" s="4">
        <f>IFERROR(IF(UPPER(VLOOKUP(UPPER(SUBSTITUTE(D123," ","")),'Cleaned Google Form'!$A$1:$L$5000,3,FALSE))="YES",1,0),0)</f>
        <v>0</v>
      </c>
      <c r="F123" s="4">
        <f>IFERROR(IF(VLOOKUP(UPPER(SUBSTITUTE(D123," ","")),'Cleaned Google Form'!$A$1:$L$5000,2,FALSE)="R1",1,0),0)</f>
        <v>0</v>
      </c>
      <c r="G123" s="4">
        <f>IFERROR(IF(VLOOKUP(UPPER(SUBSTITUTE(D123," ","")),'Cleaned Google Form'!$A$1:$L$5000,4,FALSE)="VGH",1,0),0)</f>
        <v>0</v>
      </c>
      <c r="H123" s="4">
        <f>IFERROR(IF(G123+IFERROR(IF(VLOOKUP(UPPER(SUBSTITUTE(D123," ","")),'Cleaned Google Form'!$A$1:$L$5000,3,FALSE)="SPH",1,0),0)=0,1,0),0)</f>
        <v>1</v>
      </c>
      <c r="I123" s="4">
        <f t="shared" si="13"/>
        <v>106</v>
      </c>
      <c r="J123" s="14">
        <f>IFERROR(IF(OR(IFERROR(FIND(J$13,INDEX('Cleaned Google Form'!$A$1:$L$5000,MATCH(UPPER(SUBSTITUTE('Main Template'!$D123," ","")),'Cleaned Google Form'!$A:$A,0),12),1),FALSE),AND(J$17=1,NOT(INDEX('Cleaned Google Form'!$A$1:$L$5000,MATCH(UPPER(SUBSTITUTE('Main Template'!$D123," ","")),'Cleaned Google Form'!$A:$A,0),6)="NO")),AND(J$17&gt;=26,NOT(INDEX('Cleaned Google Form'!$A$1:$L$5000,UPPER(SUBSTITUTE(MATCH(UPPER(SUBSTITUTE($D123," ","")),'Cleaned Google Form'!$A:$A,0)," ","")),7)="NO")),IFERROR(FIND(UPPER(SUBSTITUTE(J$12," ","")),INDEX('Cleaned Google Form'!$A$1:$L$5000,MATCH(UPPER(SUBSTITUTE($D123," ","")),'Cleaned Google Form'!$A:$A,0),8),1),FALSE)),0,1),1)</f>
        <v>0</v>
      </c>
      <c r="K123" s="14">
        <f>IFERROR(IF(OR(IFERROR(FIND(K$13,INDEX('Cleaned Google Form'!$A$1:$L$5000,MATCH(UPPER(SUBSTITUTE('Main Template'!$D123," ","")),'Cleaned Google Form'!$A:$A,0),12),1),FALSE),AND(K$17=1,NOT(INDEX('Cleaned Google Form'!$A$1:$L$5000,MATCH(UPPER(SUBSTITUTE('Main Template'!$D123," ","")),'Cleaned Google Form'!$A:$A,0),6)="NO")),AND(K$17&gt;=26,NOT(INDEX('Cleaned Google Form'!$A$1:$L$5000,UPPER(SUBSTITUTE(MATCH(UPPER(SUBSTITUTE($D123," ","")),'Cleaned Google Form'!$A:$A,0)," ","")),7)="NO")),IFERROR(FIND(UPPER(SUBSTITUTE(K$12," ","")),INDEX('Cleaned Google Form'!$A$1:$L$5000,MATCH(UPPER(SUBSTITUTE($D123," ","")),'Cleaned Google Form'!$A:$A,0),8),1),FALSE)),0,1),1)</f>
        <v>1</v>
      </c>
      <c r="L123" s="14">
        <f>IFERROR(IF(OR(IFERROR(FIND(L$13,INDEX('Cleaned Google Form'!$A$1:$L$5000,MATCH(UPPER(SUBSTITUTE('Main Template'!$D123," ","")),'Cleaned Google Form'!$A:$A,0),12),1),FALSE),AND(L$17=1,NOT(INDEX('Cleaned Google Form'!$A$1:$L$5000,MATCH(UPPER(SUBSTITUTE('Main Template'!$D123," ","")),'Cleaned Google Form'!$A:$A,0),6)="NO")),AND(L$17&gt;=26,NOT(INDEX('Cleaned Google Form'!$A$1:$L$5000,UPPER(SUBSTITUTE(MATCH(UPPER(SUBSTITUTE($D123," ","")),'Cleaned Google Form'!$A:$A,0)," ","")),7)="NO")),IFERROR(FIND(UPPER(SUBSTITUTE(L$12," ","")),INDEX('Cleaned Google Form'!$A$1:$L$5000,MATCH(UPPER(SUBSTITUTE($D123," ","")),'Cleaned Google Form'!$A:$A,0),8),1),FALSE)),0,1),1)</f>
        <v>1</v>
      </c>
      <c r="M123" s="14">
        <f>IFERROR(IF(OR(IFERROR(FIND(M$13,INDEX('Cleaned Google Form'!$A$1:$L$5000,MATCH(UPPER(SUBSTITUTE('Main Template'!$D123," ","")),'Cleaned Google Form'!$A:$A,0),12),1),FALSE),AND(M$17=1,NOT(INDEX('Cleaned Google Form'!$A$1:$L$5000,MATCH(UPPER(SUBSTITUTE('Main Template'!$D123," ","")),'Cleaned Google Form'!$A:$A,0),6)="NO")),AND(M$17&gt;=26,NOT(INDEX('Cleaned Google Form'!$A$1:$L$5000,UPPER(SUBSTITUTE(MATCH(UPPER(SUBSTITUTE($D123," ","")),'Cleaned Google Form'!$A:$A,0)," ","")),7)="NO")),IFERROR(FIND(UPPER(SUBSTITUTE(M$12," ","")),INDEX('Cleaned Google Form'!$A$1:$L$5000,MATCH(UPPER(SUBSTITUTE($D123," ","")),'Cleaned Google Form'!$A:$A,0),8),1),FALSE)),0,1),1)</f>
        <v>1</v>
      </c>
      <c r="N123" s="14">
        <f>IFERROR(IF(OR(IFERROR(FIND(N$13,INDEX('Cleaned Google Form'!$A$1:$L$5000,MATCH(UPPER(SUBSTITUTE('Main Template'!$D123," ","")),'Cleaned Google Form'!$A:$A,0),12),1),FALSE),AND(N$17=1,NOT(INDEX('Cleaned Google Form'!$A$1:$L$5000,MATCH(UPPER(SUBSTITUTE('Main Template'!$D123," ","")),'Cleaned Google Form'!$A:$A,0),6)="NO")),AND(N$17&gt;=26,NOT(INDEX('Cleaned Google Form'!$A$1:$L$5000,UPPER(SUBSTITUTE(MATCH(UPPER(SUBSTITUTE($D123," ","")),'Cleaned Google Form'!$A:$A,0)," ","")),7)="NO")),IFERROR(FIND(UPPER(SUBSTITUTE(N$12," ","")),INDEX('Cleaned Google Form'!$A$1:$L$5000,MATCH(UPPER(SUBSTITUTE($D123," ","")),'Cleaned Google Form'!$A:$A,0),8),1),FALSE)),0,1),1)</f>
        <v>1</v>
      </c>
      <c r="O123" s="14">
        <f>IFERROR(IF(OR(IFERROR(FIND(O$13,INDEX('Cleaned Google Form'!$A$1:$L$5000,MATCH(UPPER(SUBSTITUTE('Main Template'!$D123," ","")),'Cleaned Google Form'!$A:$A,0),12),1),FALSE),AND(O$17=1,NOT(INDEX('Cleaned Google Form'!$A$1:$L$5000,MATCH(UPPER(SUBSTITUTE('Main Template'!$D123," ","")),'Cleaned Google Form'!$A:$A,0),6)="NO")),AND(O$17&gt;=26,NOT(INDEX('Cleaned Google Form'!$A$1:$L$5000,UPPER(SUBSTITUTE(MATCH(UPPER(SUBSTITUTE($D123," ","")),'Cleaned Google Form'!$A:$A,0)," ","")),7)="NO")),IFERROR(FIND(UPPER(SUBSTITUTE(O$12," ","")),INDEX('Cleaned Google Form'!$A$1:$L$5000,MATCH(UPPER(SUBSTITUTE($D123," ","")),'Cleaned Google Form'!$A:$A,0),8),1),FALSE)),0,1),1)</f>
        <v>1</v>
      </c>
      <c r="P123" s="14">
        <f>IFERROR(IF(OR(IFERROR(FIND(P$13,INDEX('Cleaned Google Form'!$A$1:$L$5000,MATCH(UPPER(SUBSTITUTE('Main Template'!$D123," ","")),'Cleaned Google Form'!$A:$A,0),12),1),FALSE),AND(P$17=1,NOT(INDEX('Cleaned Google Form'!$A$1:$L$5000,MATCH(UPPER(SUBSTITUTE('Main Template'!$D123," ","")),'Cleaned Google Form'!$A:$A,0),6)="NO")),AND(P$17&gt;=26,NOT(INDEX('Cleaned Google Form'!$A$1:$L$5000,UPPER(SUBSTITUTE(MATCH(UPPER(SUBSTITUTE($D123," ","")),'Cleaned Google Form'!$A:$A,0)," ","")),7)="NO")),IFERROR(FIND(UPPER(SUBSTITUTE(P$12," ","")),INDEX('Cleaned Google Form'!$A$1:$L$5000,MATCH(UPPER(SUBSTITUTE($D123," ","")),'Cleaned Google Form'!$A:$A,0),8),1),FALSE)),0,1),1)</f>
        <v>1</v>
      </c>
      <c r="Q123" s="14">
        <f>IFERROR(IF(OR(IFERROR(FIND(Q$13,INDEX('Cleaned Google Form'!$A$1:$L$5000,MATCH(UPPER(SUBSTITUTE('Main Template'!$D123," ","")),'Cleaned Google Form'!$A:$A,0),12),1),FALSE),AND(Q$17=1,NOT(INDEX('Cleaned Google Form'!$A$1:$L$5000,MATCH(UPPER(SUBSTITUTE('Main Template'!$D123," ","")),'Cleaned Google Form'!$A:$A,0),6)="NO")),AND(Q$17&gt;=26,NOT(INDEX('Cleaned Google Form'!$A$1:$L$5000,UPPER(SUBSTITUTE(MATCH(UPPER(SUBSTITUTE($D123," ","")),'Cleaned Google Form'!$A:$A,0)," ","")),7)="NO")),IFERROR(FIND(UPPER(SUBSTITUTE(Q$12," ","")),INDEX('Cleaned Google Form'!$A$1:$L$5000,MATCH(UPPER(SUBSTITUTE($D123," ","")),'Cleaned Google Form'!$A:$A,0),8),1),FALSE)),0,1),1)</f>
        <v>1</v>
      </c>
      <c r="R123" s="14">
        <f>IFERROR(IF(OR(IFERROR(FIND(R$13,INDEX('Cleaned Google Form'!$A$1:$L$5000,MATCH(UPPER(SUBSTITUTE('Main Template'!$D123," ","")),'Cleaned Google Form'!$A:$A,0),12),1),FALSE),AND(R$17=1,NOT(INDEX('Cleaned Google Form'!$A$1:$L$5000,MATCH(UPPER(SUBSTITUTE('Main Template'!$D123," ","")),'Cleaned Google Form'!$A:$A,0),6)="NO")),AND(R$17&gt;=26,NOT(INDEX('Cleaned Google Form'!$A$1:$L$5000,UPPER(SUBSTITUTE(MATCH(UPPER(SUBSTITUTE($D123," ","")),'Cleaned Google Form'!$A:$A,0)," ","")),7)="NO")),IFERROR(FIND(UPPER(SUBSTITUTE(R$12," ","")),INDEX('Cleaned Google Form'!$A$1:$L$5000,MATCH(UPPER(SUBSTITUTE($D123," ","")),'Cleaned Google Form'!$A:$A,0),8),1),FALSE)),0,1),1)</f>
        <v>1</v>
      </c>
      <c r="S123" s="14">
        <f>IFERROR(IF(OR(IFERROR(FIND(S$13,INDEX('Cleaned Google Form'!$A$1:$L$5000,MATCH(UPPER(SUBSTITUTE('Main Template'!$D123," ","")),'Cleaned Google Form'!$A:$A,0),12),1),FALSE),AND(S$17=1,NOT(INDEX('Cleaned Google Form'!$A$1:$L$5000,MATCH(UPPER(SUBSTITUTE('Main Template'!$D123," ","")),'Cleaned Google Form'!$A:$A,0),6)="NO")),AND(S$17&gt;=26,NOT(INDEX('Cleaned Google Form'!$A$1:$L$5000,UPPER(SUBSTITUTE(MATCH(UPPER(SUBSTITUTE($D123," ","")),'Cleaned Google Form'!$A:$A,0)," ","")),7)="NO")),IFERROR(FIND(UPPER(SUBSTITUTE(S$12," ","")),INDEX('Cleaned Google Form'!$A$1:$L$5000,MATCH(UPPER(SUBSTITUTE($D123," ","")),'Cleaned Google Form'!$A:$A,0),8),1),FALSE)),0,1),1)</f>
        <v>1</v>
      </c>
      <c r="T123" s="14">
        <f>IFERROR(IF(OR(IFERROR(FIND(T$13,INDEX('Cleaned Google Form'!$A$1:$L$5000,MATCH(UPPER(SUBSTITUTE('Main Template'!$D123," ","")),'Cleaned Google Form'!$A:$A,0),12),1),FALSE),AND(T$17=1,NOT(INDEX('Cleaned Google Form'!$A$1:$L$5000,MATCH(UPPER(SUBSTITUTE('Main Template'!$D123," ","")),'Cleaned Google Form'!$A:$A,0),6)="NO")),AND(T$17&gt;=26,NOT(INDEX('Cleaned Google Form'!$A$1:$L$5000,UPPER(SUBSTITUTE(MATCH(UPPER(SUBSTITUTE($D123," ","")),'Cleaned Google Form'!$A:$A,0)," ","")),7)="NO")),IFERROR(FIND(UPPER(SUBSTITUTE(T$12," ","")),INDEX('Cleaned Google Form'!$A$1:$L$5000,MATCH(UPPER(SUBSTITUTE($D123," ","")),'Cleaned Google Form'!$A:$A,0),8),1),FALSE)),0,1),1)</f>
        <v>1</v>
      </c>
      <c r="U123" s="14">
        <f>IFERROR(IF(OR(IFERROR(FIND(U$13,INDEX('Cleaned Google Form'!$A$1:$L$5000,MATCH(UPPER(SUBSTITUTE('Main Template'!$D123," ","")),'Cleaned Google Form'!$A:$A,0),12),1),FALSE),AND(U$17=1,NOT(INDEX('Cleaned Google Form'!$A$1:$L$5000,MATCH(UPPER(SUBSTITUTE('Main Template'!$D123," ","")),'Cleaned Google Form'!$A:$A,0),6)="NO")),AND(U$17&gt;=26,NOT(INDEX('Cleaned Google Form'!$A$1:$L$5000,UPPER(SUBSTITUTE(MATCH(UPPER(SUBSTITUTE($D123," ","")),'Cleaned Google Form'!$A:$A,0)," ","")),7)="NO")),IFERROR(FIND(UPPER(SUBSTITUTE(U$12," ","")),INDEX('Cleaned Google Form'!$A$1:$L$5000,MATCH(UPPER(SUBSTITUTE($D123," ","")),'Cleaned Google Form'!$A:$A,0),8),1),FALSE)),0,1),1)</f>
        <v>1</v>
      </c>
      <c r="V123" s="14">
        <f>IFERROR(IF(OR(IFERROR(FIND(V$13,INDEX('Cleaned Google Form'!$A$1:$L$5000,MATCH(UPPER(SUBSTITUTE('Main Template'!$D123," ","")),'Cleaned Google Form'!$A:$A,0),12),1),FALSE),AND(V$17=1,NOT(INDEX('Cleaned Google Form'!$A$1:$L$5000,MATCH(UPPER(SUBSTITUTE('Main Template'!$D123," ","")),'Cleaned Google Form'!$A:$A,0),6)="NO")),AND(V$17&gt;=26,NOT(INDEX('Cleaned Google Form'!$A$1:$L$5000,UPPER(SUBSTITUTE(MATCH(UPPER(SUBSTITUTE($D123," ","")),'Cleaned Google Form'!$A:$A,0)," ","")),7)="NO")),IFERROR(FIND(UPPER(SUBSTITUTE(V$12," ","")),INDEX('Cleaned Google Form'!$A$1:$L$5000,MATCH(UPPER(SUBSTITUTE($D123," ","")),'Cleaned Google Form'!$A:$A,0),8),1),FALSE)),0,1),1)</f>
        <v>1</v>
      </c>
      <c r="W123" s="14">
        <f>IFERROR(IF(OR(IFERROR(FIND(W$13,INDEX('Cleaned Google Form'!$A$1:$L$5000,MATCH(UPPER(SUBSTITUTE('Main Template'!$D123," ","")),'Cleaned Google Form'!$A:$A,0),12),1),FALSE),AND(W$17=1,NOT(INDEX('Cleaned Google Form'!$A$1:$L$5000,MATCH(UPPER(SUBSTITUTE('Main Template'!$D123," ","")),'Cleaned Google Form'!$A:$A,0),6)="NO")),AND(W$17&gt;=26,NOT(INDEX('Cleaned Google Form'!$A$1:$L$5000,UPPER(SUBSTITUTE(MATCH(UPPER(SUBSTITUTE($D123," ","")),'Cleaned Google Form'!$A:$A,0)," ","")),7)="NO")),IFERROR(FIND(UPPER(SUBSTITUTE(W$12," ","")),INDEX('Cleaned Google Form'!$A$1:$L$5000,MATCH(UPPER(SUBSTITUTE($D123," ","")),'Cleaned Google Form'!$A:$A,0),8),1),FALSE)),0,1),1)</f>
        <v>1</v>
      </c>
      <c r="X123" s="14">
        <f>IFERROR(IF(OR(IFERROR(FIND(X$13,INDEX('Cleaned Google Form'!$A$1:$L$5000,MATCH(UPPER(SUBSTITUTE('Main Template'!$D123," ","")),'Cleaned Google Form'!$A:$A,0),12),1),FALSE),AND(X$17=1,NOT(INDEX('Cleaned Google Form'!$A$1:$L$5000,MATCH(UPPER(SUBSTITUTE('Main Template'!$D123," ","")),'Cleaned Google Form'!$A:$A,0),6)="NO")),AND(X$17&gt;=26,NOT(INDEX('Cleaned Google Form'!$A$1:$L$5000,UPPER(SUBSTITUTE(MATCH(UPPER(SUBSTITUTE($D123," ","")),'Cleaned Google Form'!$A:$A,0)," ","")),7)="NO")),IFERROR(FIND(UPPER(SUBSTITUTE(X$12," ","")),INDEX('Cleaned Google Form'!$A$1:$L$5000,MATCH(UPPER(SUBSTITUTE($D123," ","")),'Cleaned Google Form'!$A:$A,0),8),1),FALSE)),0,1),1)</f>
        <v>1</v>
      </c>
      <c r="Y123" s="14">
        <f>IFERROR(IF(OR(IFERROR(FIND(Y$13,INDEX('Cleaned Google Form'!$A$1:$L$5000,MATCH(UPPER(SUBSTITUTE('Main Template'!$D123," ","")),'Cleaned Google Form'!$A:$A,0),12),1),FALSE),AND(Y$17=1,NOT(INDEX('Cleaned Google Form'!$A$1:$L$5000,MATCH(UPPER(SUBSTITUTE('Main Template'!$D123," ","")),'Cleaned Google Form'!$A:$A,0),6)="NO")),AND(Y$17&gt;=26,NOT(INDEX('Cleaned Google Form'!$A$1:$L$5000,UPPER(SUBSTITUTE(MATCH(UPPER(SUBSTITUTE($D123," ","")),'Cleaned Google Form'!$A:$A,0)," ","")),7)="NO")),IFERROR(FIND(UPPER(SUBSTITUTE(Y$12," ","")),INDEX('Cleaned Google Form'!$A$1:$L$5000,MATCH(UPPER(SUBSTITUTE($D123," ","")),'Cleaned Google Form'!$A:$A,0),8),1),FALSE)),0,1),1)</f>
        <v>1</v>
      </c>
      <c r="Z123" s="14">
        <f>IFERROR(IF(OR(IFERROR(FIND(Z$13,INDEX('Cleaned Google Form'!$A$1:$L$5000,MATCH(UPPER(SUBSTITUTE('Main Template'!$D123," ","")),'Cleaned Google Form'!$A:$A,0),12),1),FALSE),AND(Z$17=1,NOT(INDEX('Cleaned Google Form'!$A$1:$L$5000,MATCH(UPPER(SUBSTITUTE('Main Template'!$D123," ","")),'Cleaned Google Form'!$A:$A,0),6)="NO")),AND(Z$17&gt;=26,NOT(INDEX('Cleaned Google Form'!$A$1:$L$5000,UPPER(SUBSTITUTE(MATCH(UPPER(SUBSTITUTE($D123," ","")),'Cleaned Google Form'!$A:$A,0)," ","")),7)="NO")),IFERROR(FIND(UPPER(SUBSTITUTE(Z$12," ","")),INDEX('Cleaned Google Form'!$A$1:$L$5000,MATCH(UPPER(SUBSTITUTE($D123," ","")),'Cleaned Google Form'!$A:$A,0),8),1),FALSE)),0,1),1)</f>
        <v>1</v>
      </c>
      <c r="AA123" s="14">
        <f>IFERROR(IF(OR(IFERROR(FIND(AA$13,INDEX('Cleaned Google Form'!$A$1:$L$5000,MATCH(UPPER(SUBSTITUTE('Main Template'!$D123," ","")),'Cleaned Google Form'!$A:$A,0),12),1),FALSE),AND(AA$17=1,NOT(INDEX('Cleaned Google Form'!$A$1:$L$5000,MATCH(UPPER(SUBSTITUTE('Main Template'!$D123," ","")),'Cleaned Google Form'!$A:$A,0),6)="NO")),AND(AA$17&gt;=26,NOT(INDEX('Cleaned Google Form'!$A$1:$L$5000,UPPER(SUBSTITUTE(MATCH(UPPER(SUBSTITUTE($D123," ","")),'Cleaned Google Form'!$A:$A,0)," ","")),7)="NO")),IFERROR(FIND(UPPER(SUBSTITUTE(AA$12," ","")),INDEX('Cleaned Google Form'!$A$1:$L$5000,MATCH(UPPER(SUBSTITUTE($D123," ","")),'Cleaned Google Form'!$A:$A,0),8),1),FALSE)),0,1),1)</f>
        <v>1</v>
      </c>
      <c r="AB123" s="14">
        <f>IFERROR(IF(OR(IFERROR(FIND(AB$13,INDEX('Cleaned Google Form'!$A$1:$L$5000,MATCH(UPPER(SUBSTITUTE('Main Template'!$D123," ","")),'Cleaned Google Form'!$A:$A,0),12),1),FALSE),AND(AB$17=1,NOT(INDEX('Cleaned Google Form'!$A$1:$L$5000,MATCH(UPPER(SUBSTITUTE('Main Template'!$D123," ","")),'Cleaned Google Form'!$A:$A,0),6)="NO")),AND(AB$17&gt;=26,NOT(INDEX('Cleaned Google Form'!$A$1:$L$5000,UPPER(SUBSTITUTE(MATCH(UPPER(SUBSTITUTE($D123," ","")),'Cleaned Google Form'!$A:$A,0)," ","")),7)="NO")),IFERROR(FIND(UPPER(SUBSTITUTE(AB$12," ","")),INDEX('Cleaned Google Form'!$A$1:$L$5000,MATCH(UPPER(SUBSTITUTE($D123," ","")),'Cleaned Google Form'!$A:$A,0),8),1),FALSE)),0,1),1)</f>
        <v>1</v>
      </c>
      <c r="AC123" s="14">
        <f>IFERROR(IF(OR(IFERROR(FIND(AC$13,INDEX('Cleaned Google Form'!$A$1:$L$5000,MATCH(UPPER(SUBSTITUTE('Main Template'!$D123," ","")),'Cleaned Google Form'!$A:$A,0),12),1),FALSE),AND(AC$17=1,NOT(INDEX('Cleaned Google Form'!$A$1:$L$5000,MATCH(UPPER(SUBSTITUTE('Main Template'!$D123," ","")),'Cleaned Google Form'!$A:$A,0),6)="NO")),AND(AC$17&gt;=26,NOT(INDEX('Cleaned Google Form'!$A$1:$L$5000,UPPER(SUBSTITUTE(MATCH(UPPER(SUBSTITUTE($D123," ","")),'Cleaned Google Form'!$A:$A,0)," ","")),7)="NO")),IFERROR(FIND(UPPER(SUBSTITUTE(AC$12," ","")),INDEX('Cleaned Google Form'!$A$1:$L$5000,MATCH(UPPER(SUBSTITUTE($D123," ","")),'Cleaned Google Form'!$A:$A,0),8),1),FALSE)),0,1),1)</f>
        <v>1</v>
      </c>
      <c r="AD123" s="14">
        <f>IFERROR(IF(OR(IFERROR(FIND(AD$13,INDEX('Cleaned Google Form'!$A$1:$L$5000,MATCH(UPPER(SUBSTITUTE('Main Template'!$D123," ","")),'Cleaned Google Form'!$A:$A,0),12),1),FALSE),AND(AD$17=1,NOT(INDEX('Cleaned Google Form'!$A$1:$L$5000,MATCH(UPPER(SUBSTITUTE('Main Template'!$D123," ","")),'Cleaned Google Form'!$A:$A,0),6)="NO")),AND(AD$17&gt;=26,NOT(INDEX('Cleaned Google Form'!$A$1:$L$5000,UPPER(SUBSTITUTE(MATCH(UPPER(SUBSTITUTE($D123," ","")),'Cleaned Google Form'!$A:$A,0)," ","")),7)="NO")),IFERROR(FIND(UPPER(SUBSTITUTE(AD$12," ","")),INDEX('Cleaned Google Form'!$A$1:$L$5000,MATCH(UPPER(SUBSTITUTE($D123," ","")),'Cleaned Google Form'!$A:$A,0),8),1),FALSE)),0,1),1)</f>
        <v>1</v>
      </c>
      <c r="AE123" s="14">
        <f>IFERROR(IF(OR(IFERROR(FIND(AE$13,INDEX('Cleaned Google Form'!$A$1:$L$5000,MATCH(UPPER(SUBSTITUTE('Main Template'!$D123," ","")),'Cleaned Google Form'!$A:$A,0),12),1),FALSE),AND(AE$17=1,NOT(INDEX('Cleaned Google Form'!$A$1:$L$5000,MATCH(UPPER(SUBSTITUTE('Main Template'!$D123," ","")),'Cleaned Google Form'!$A:$A,0),6)="NO")),AND(AE$17&gt;=26,NOT(INDEX('Cleaned Google Form'!$A$1:$L$5000,UPPER(SUBSTITUTE(MATCH(UPPER(SUBSTITUTE($D123," ","")),'Cleaned Google Form'!$A:$A,0)," ","")),7)="NO")),IFERROR(FIND(UPPER(SUBSTITUTE(AE$12," ","")),INDEX('Cleaned Google Form'!$A$1:$L$5000,MATCH(UPPER(SUBSTITUTE($D123," ","")),'Cleaned Google Form'!$A:$A,0),8),1),FALSE)),0,1),1)</f>
        <v>1</v>
      </c>
      <c r="AF123" s="14">
        <f>IFERROR(IF(OR(IFERROR(FIND(AF$13,INDEX('Cleaned Google Form'!$A$1:$L$5000,MATCH(UPPER(SUBSTITUTE('Main Template'!$D123," ","")),'Cleaned Google Form'!$A:$A,0),12),1),FALSE),AND(AF$17=1,NOT(INDEX('Cleaned Google Form'!$A$1:$L$5000,MATCH(UPPER(SUBSTITUTE('Main Template'!$D123," ","")),'Cleaned Google Form'!$A:$A,0),6)="NO")),AND(AF$17&gt;=26,NOT(INDEX('Cleaned Google Form'!$A$1:$L$5000,UPPER(SUBSTITUTE(MATCH(UPPER(SUBSTITUTE($D123," ","")),'Cleaned Google Form'!$A:$A,0)," ","")),7)="NO")),IFERROR(FIND(UPPER(SUBSTITUTE(AF$12," ","")),INDEX('Cleaned Google Form'!$A$1:$L$5000,MATCH(UPPER(SUBSTITUTE($D123," ","")),'Cleaned Google Form'!$A:$A,0),8),1),FALSE)),0,1),1)</f>
        <v>1</v>
      </c>
      <c r="AG123" s="14">
        <f>IFERROR(IF(OR(IFERROR(FIND(AG$13,INDEX('Cleaned Google Form'!$A$1:$L$5000,MATCH(UPPER(SUBSTITUTE('Main Template'!$D123," ","")),'Cleaned Google Form'!$A:$A,0),12),1),FALSE),AND(AG$17=1,NOT(INDEX('Cleaned Google Form'!$A$1:$L$5000,MATCH(UPPER(SUBSTITUTE('Main Template'!$D123," ","")),'Cleaned Google Form'!$A:$A,0),6)="NO")),AND(AG$17&gt;=26,NOT(INDEX('Cleaned Google Form'!$A$1:$L$5000,UPPER(SUBSTITUTE(MATCH(UPPER(SUBSTITUTE($D123," ","")),'Cleaned Google Form'!$A:$A,0)," ","")),7)="NO")),IFERROR(FIND(UPPER(SUBSTITUTE(AG$12," ","")),INDEX('Cleaned Google Form'!$A$1:$L$5000,MATCH(UPPER(SUBSTITUTE($D123," ","")),'Cleaned Google Form'!$A:$A,0),8),1),FALSE)),0,1),1)</f>
        <v>1</v>
      </c>
      <c r="AH123" s="14">
        <f>IFERROR(IF(OR(IFERROR(FIND(AH$13,INDEX('Cleaned Google Form'!$A$1:$L$5000,MATCH(UPPER(SUBSTITUTE('Main Template'!$D123," ","")),'Cleaned Google Form'!$A:$A,0),12),1),FALSE),AND(AH$17=1,NOT(INDEX('Cleaned Google Form'!$A$1:$L$5000,MATCH(UPPER(SUBSTITUTE('Main Template'!$D123," ","")),'Cleaned Google Form'!$A:$A,0),6)="NO")),AND(AH$17&gt;=26,NOT(INDEX('Cleaned Google Form'!$A$1:$L$5000,UPPER(SUBSTITUTE(MATCH(UPPER(SUBSTITUTE($D123," ","")),'Cleaned Google Form'!$A:$A,0)," ","")),7)="NO")),IFERROR(FIND(UPPER(SUBSTITUTE(AH$12," ","")),INDEX('Cleaned Google Form'!$A$1:$L$5000,MATCH(UPPER(SUBSTITUTE($D123," ","")),'Cleaned Google Form'!$A:$A,0),8),1),FALSE)),0,1),1)</f>
        <v>1</v>
      </c>
      <c r="AI123" s="14">
        <f>IFERROR(IF(OR(IFERROR(FIND(AI$13,INDEX('Cleaned Google Form'!$A$1:$L$5000,MATCH(UPPER(SUBSTITUTE('Main Template'!$D123," ","")),'Cleaned Google Form'!$A:$A,0),12),1),FALSE),AND(AI$17=1,NOT(INDEX('Cleaned Google Form'!$A$1:$L$5000,MATCH(UPPER(SUBSTITUTE('Main Template'!$D123," ","")),'Cleaned Google Form'!$A:$A,0),6)="NO")),AND(AI$17&gt;=26,NOT(INDEX('Cleaned Google Form'!$A$1:$L$5000,UPPER(SUBSTITUTE(MATCH(UPPER(SUBSTITUTE($D123," ","")),'Cleaned Google Form'!$A:$A,0)," ","")),7)="NO")),IFERROR(FIND(UPPER(SUBSTITUTE(AI$12," ","")),INDEX('Cleaned Google Form'!$A$1:$L$5000,MATCH(UPPER(SUBSTITUTE($D123," ","")),'Cleaned Google Form'!$A:$A,0),8),1),FALSE)),0,1),1)</f>
        <v>1</v>
      </c>
      <c r="AJ123" s="14">
        <f>IFERROR(IF(OR(IFERROR(FIND(AJ$13,INDEX('Cleaned Google Form'!$A$1:$L$5000,MATCH(UPPER(SUBSTITUTE('Main Template'!$D123," ","")),'Cleaned Google Form'!$A:$A,0),12),1),FALSE),AND(AJ$17=1,NOT(INDEX('Cleaned Google Form'!$A$1:$L$5000,MATCH(UPPER(SUBSTITUTE('Main Template'!$D123," ","")),'Cleaned Google Form'!$A:$A,0),6)="NO")),AND(AJ$17&gt;=26,NOT(INDEX('Cleaned Google Form'!$A$1:$L$5000,UPPER(SUBSTITUTE(MATCH(UPPER(SUBSTITUTE($D123," ","")),'Cleaned Google Form'!$A:$A,0)," ","")),7)="NO")),IFERROR(FIND(UPPER(SUBSTITUTE(AJ$12," ","")),INDEX('Cleaned Google Form'!$A$1:$L$5000,MATCH(UPPER(SUBSTITUTE($D123," ","")),'Cleaned Google Form'!$A:$A,0),8),1),FALSE)),0,1),1)</f>
        <v>1</v>
      </c>
      <c r="AK123" s="14">
        <f>IFERROR(IF(OR(IFERROR(FIND(AK$13,INDEX('Cleaned Google Form'!$A$1:$L$5000,MATCH(UPPER(SUBSTITUTE('Main Template'!$D123," ","")),'Cleaned Google Form'!$A:$A,0),12),1),FALSE),AND(AK$17=1,NOT(INDEX('Cleaned Google Form'!$A$1:$L$5000,MATCH(UPPER(SUBSTITUTE('Main Template'!$D123," ","")),'Cleaned Google Form'!$A:$A,0),6)="NO")),AND(AK$17&gt;=26,NOT(INDEX('Cleaned Google Form'!$A$1:$L$5000,UPPER(SUBSTITUTE(MATCH(UPPER(SUBSTITUTE($D123," ","")),'Cleaned Google Form'!$A:$A,0)," ","")),7)="NO")),IFERROR(FIND(UPPER(SUBSTITUTE(AK$12," ","")),INDEX('Cleaned Google Form'!$A$1:$L$5000,MATCH(UPPER(SUBSTITUTE($D123," ","")),'Cleaned Google Form'!$A:$A,0),8),1),FALSE)),0,1),1)</f>
        <v>1</v>
      </c>
      <c r="AL123" s="14">
        <f>IFERROR(IF(OR(IFERROR(FIND(AL$13,INDEX('Cleaned Google Form'!$A$1:$L$5000,MATCH(UPPER(SUBSTITUTE('Main Template'!$D123," ","")),'Cleaned Google Form'!$A:$A,0),12),1),FALSE),AND(AL$17=1,NOT(INDEX('Cleaned Google Form'!$A$1:$L$5000,MATCH(UPPER(SUBSTITUTE('Main Template'!$D123," ","")),'Cleaned Google Form'!$A:$A,0),6)="NO")),AND(AL$17&gt;=26,NOT(INDEX('Cleaned Google Form'!$A$1:$L$5000,UPPER(SUBSTITUTE(MATCH(UPPER(SUBSTITUTE($D123," ","")),'Cleaned Google Form'!$A:$A,0)," ","")),7)="NO")),IFERROR(FIND(UPPER(SUBSTITUTE(AL$12," ","")),INDEX('Cleaned Google Form'!$A$1:$L$5000,MATCH(UPPER(SUBSTITUTE($D123," ","")),'Cleaned Google Form'!$A:$A,0),8),1),FALSE)),0,1),1)</f>
        <v>1</v>
      </c>
      <c r="AM123" s="14">
        <f>IFERROR(IF(OR(IFERROR(FIND(AM$13,INDEX('Cleaned Google Form'!$A$1:$L$5000,MATCH(UPPER(SUBSTITUTE('Main Template'!$D123," ","")),'Cleaned Google Form'!$A:$A,0),12),1),FALSE),AND(AM$17=1,NOT(INDEX('Cleaned Google Form'!$A$1:$L$5000,MATCH(UPPER(SUBSTITUTE('Main Template'!$D123," ","")),'Cleaned Google Form'!$A:$A,0),6)="NO")),AND(AM$17&gt;=26,NOT(INDEX('Cleaned Google Form'!$A$1:$L$5000,UPPER(SUBSTITUTE(MATCH(UPPER(SUBSTITUTE($D123," ","")),'Cleaned Google Form'!$A:$A,0)," ","")),7)="NO")),IFERROR(FIND(UPPER(SUBSTITUTE(AM$12," ","")),INDEX('Cleaned Google Form'!$A$1:$L$5000,MATCH(UPPER(SUBSTITUTE($D123," ","")),'Cleaned Google Form'!$A:$A,0),8),1),FALSE)),0,1),1)</f>
        <v>1</v>
      </c>
      <c r="AN123" s="14">
        <f>IFERROR(IF(OR(IFERROR(FIND(AN$13,INDEX('Cleaned Google Form'!$A$1:$L$5000,MATCH(UPPER(SUBSTITUTE('Main Template'!$D123," ","")),'Cleaned Google Form'!$A:$A,0),12),1),FALSE),AND(AN$17=1,NOT(INDEX('Cleaned Google Form'!$A$1:$L$5000,MATCH(UPPER(SUBSTITUTE('Main Template'!$D123," ","")),'Cleaned Google Form'!$A:$A,0),6)="NO")),AND(AN$17&gt;=26,NOT(INDEX('Cleaned Google Form'!$A$1:$L$5000,UPPER(SUBSTITUTE(MATCH(UPPER(SUBSTITUTE($D123," ","")),'Cleaned Google Form'!$A:$A,0)," ","")),7)="NO")),IFERROR(FIND(UPPER(SUBSTITUTE(AN$12," ","")),INDEX('Cleaned Google Form'!$A$1:$L$5000,MATCH(UPPER(SUBSTITUTE($D123," ","")),'Cleaned Google Form'!$A:$A,0),8),1),FALSE)),0,1),1)</f>
        <v>1</v>
      </c>
    </row>
    <row r="124" spans="3:40">
      <c r="C124" s="4">
        <f t="shared" si="12"/>
        <v>107</v>
      </c>
      <c r="D124" s="4" t="s">
        <v>114</v>
      </c>
      <c r="E124" s="4">
        <f>IFERROR(IF(UPPER(VLOOKUP(UPPER(SUBSTITUTE(D124," ","")),'Cleaned Google Form'!$A$1:$L$5000,3,FALSE))="YES",1,0),0)</f>
        <v>0</v>
      </c>
      <c r="F124" s="4">
        <f>IFERROR(IF(VLOOKUP(UPPER(SUBSTITUTE(D124," ","")),'Cleaned Google Form'!$A$1:$L$5000,2,FALSE)="R1",1,0),0)</f>
        <v>0</v>
      </c>
      <c r="G124" s="4">
        <f>IFERROR(IF(VLOOKUP(UPPER(SUBSTITUTE(D124," ","")),'Cleaned Google Form'!$A$1:$L$5000,4,FALSE)="VGH",1,0),0)</f>
        <v>0</v>
      </c>
      <c r="H124" s="4">
        <f>IFERROR(IF(G124+IFERROR(IF(VLOOKUP(UPPER(SUBSTITUTE(D124," ","")),'Cleaned Google Form'!$A$1:$L$5000,3,FALSE)="SPH",1,0),0)=0,1,0),0)</f>
        <v>1</v>
      </c>
      <c r="I124" s="4">
        <f t="shared" si="13"/>
        <v>107</v>
      </c>
      <c r="J124" s="14">
        <f>IFERROR(IF(OR(IFERROR(FIND(J$13,INDEX('Cleaned Google Form'!$A$1:$L$5000,MATCH(UPPER(SUBSTITUTE('Main Template'!$D124," ","")),'Cleaned Google Form'!$A:$A,0),12),1),FALSE),AND(J$17=1,NOT(INDEX('Cleaned Google Form'!$A$1:$L$5000,MATCH(UPPER(SUBSTITUTE('Main Template'!$D124," ","")),'Cleaned Google Form'!$A:$A,0),6)="NO")),AND(J$17&gt;=26,NOT(INDEX('Cleaned Google Form'!$A$1:$L$5000,UPPER(SUBSTITUTE(MATCH(UPPER(SUBSTITUTE($D124," ","")),'Cleaned Google Form'!$A:$A,0)," ","")),7)="NO")),IFERROR(FIND(UPPER(SUBSTITUTE(J$12," ","")),INDEX('Cleaned Google Form'!$A$1:$L$5000,MATCH(UPPER(SUBSTITUTE($D124," ","")),'Cleaned Google Form'!$A:$A,0),8),1),FALSE)),0,1),1)</f>
        <v>1</v>
      </c>
      <c r="K124" s="14">
        <f>IFERROR(IF(OR(IFERROR(FIND(K$13,INDEX('Cleaned Google Form'!$A$1:$L$5000,MATCH(UPPER(SUBSTITUTE('Main Template'!$D124," ","")),'Cleaned Google Form'!$A:$A,0),12),1),FALSE),AND(K$17=1,NOT(INDEX('Cleaned Google Form'!$A$1:$L$5000,MATCH(UPPER(SUBSTITUTE('Main Template'!$D124," ","")),'Cleaned Google Form'!$A:$A,0),6)="NO")),AND(K$17&gt;=26,NOT(INDEX('Cleaned Google Form'!$A$1:$L$5000,UPPER(SUBSTITUTE(MATCH(UPPER(SUBSTITUTE($D124," ","")),'Cleaned Google Form'!$A:$A,0)," ","")),7)="NO")),IFERROR(FIND(UPPER(SUBSTITUTE(K$12," ","")),INDEX('Cleaned Google Form'!$A$1:$L$5000,MATCH(UPPER(SUBSTITUTE($D124," ","")),'Cleaned Google Form'!$A:$A,0),8),1),FALSE)),0,1),1)</f>
        <v>1</v>
      </c>
      <c r="L124" s="14">
        <f>IFERROR(IF(OR(IFERROR(FIND(L$13,INDEX('Cleaned Google Form'!$A$1:$L$5000,MATCH(UPPER(SUBSTITUTE('Main Template'!$D124," ","")),'Cleaned Google Form'!$A:$A,0),12),1),FALSE),AND(L$17=1,NOT(INDEX('Cleaned Google Form'!$A$1:$L$5000,MATCH(UPPER(SUBSTITUTE('Main Template'!$D124," ","")),'Cleaned Google Form'!$A:$A,0),6)="NO")),AND(L$17&gt;=26,NOT(INDEX('Cleaned Google Form'!$A$1:$L$5000,UPPER(SUBSTITUTE(MATCH(UPPER(SUBSTITUTE($D124," ","")),'Cleaned Google Form'!$A:$A,0)," ","")),7)="NO")),IFERROR(FIND(UPPER(SUBSTITUTE(L$12," ","")),INDEX('Cleaned Google Form'!$A$1:$L$5000,MATCH(UPPER(SUBSTITUTE($D124," ","")),'Cleaned Google Form'!$A:$A,0),8),1),FALSE)),0,1),1)</f>
        <v>1</v>
      </c>
      <c r="M124" s="14">
        <f>IFERROR(IF(OR(IFERROR(FIND(M$13,INDEX('Cleaned Google Form'!$A$1:$L$5000,MATCH(UPPER(SUBSTITUTE('Main Template'!$D124," ","")),'Cleaned Google Form'!$A:$A,0),12),1),FALSE),AND(M$17=1,NOT(INDEX('Cleaned Google Form'!$A$1:$L$5000,MATCH(UPPER(SUBSTITUTE('Main Template'!$D124," ","")),'Cleaned Google Form'!$A:$A,0),6)="NO")),AND(M$17&gt;=26,NOT(INDEX('Cleaned Google Form'!$A$1:$L$5000,UPPER(SUBSTITUTE(MATCH(UPPER(SUBSTITUTE($D124," ","")),'Cleaned Google Form'!$A:$A,0)," ","")),7)="NO")),IFERROR(FIND(UPPER(SUBSTITUTE(M$12," ","")),INDEX('Cleaned Google Form'!$A$1:$L$5000,MATCH(UPPER(SUBSTITUTE($D124," ","")),'Cleaned Google Form'!$A:$A,0),8),1),FALSE)),0,1),1)</f>
        <v>1</v>
      </c>
      <c r="N124" s="14">
        <f>IFERROR(IF(OR(IFERROR(FIND(N$13,INDEX('Cleaned Google Form'!$A$1:$L$5000,MATCH(UPPER(SUBSTITUTE('Main Template'!$D124," ","")),'Cleaned Google Form'!$A:$A,0),12),1),FALSE),AND(N$17=1,NOT(INDEX('Cleaned Google Form'!$A$1:$L$5000,MATCH(UPPER(SUBSTITUTE('Main Template'!$D124," ","")),'Cleaned Google Form'!$A:$A,0),6)="NO")),AND(N$17&gt;=26,NOT(INDEX('Cleaned Google Form'!$A$1:$L$5000,UPPER(SUBSTITUTE(MATCH(UPPER(SUBSTITUTE($D124," ","")),'Cleaned Google Form'!$A:$A,0)," ","")),7)="NO")),IFERROR(FIND(UPPER(SUBSTITUTE(N$12," ","")),INDEX('Cleaned Google Form'!$A$1:$L$5000,MATCH(UPPER(SUBSTITUTE($D124," ","")),'Cleaned Google Form'!$A:$A,0),8),1),FALSE)),0,1),1)</f>
        <v>1</v>
      </c>
      <c r="O124" s="14">
        <f>IFERROR(IF(OR(IFERROR(FIND(O$13,INDEX('Cleaned Google Form'!$A$1:$L$5000,MATCH(UPPER(SUBSTITUTE('Main Template'!$D124," ","")),'Cleaned Google Form'!$A:$A,0),12),1),FALSE),AND(O$17=1,NOT(INDEX('Cleaned Google Form'!$A$1:$L$5000,MATCH(UPPER(SUBSTITUTE('Main Template'!$D124," ","")),'Cleaned Google Form'!$A:$A,0),6)="NO")),AND(O$17&gt;=26,NOT(INDEX('Cleaned Google Form'!$A$1:$L$5000,UPPER(SUBSTITUTE(MATCH(UPPER(SUBSTITUTE($D124," ","")),'Cleaned Google Form'!$A:$A,0)," ","")),7)="NO")),IFERROR(FIND(UPPER(SUBSTITUTE(O$12," ","")),INDEX('Cleaned Google Form'!$A$1:$L$5000,MATCH(UPPER(SUBSTITUTE($D124," ","")),'Cleaned Google Form'!$A:$A,0),8),1),FALSE)),0,1),1)</f>
        <v>1</v>
      </c>
      <c r="P124" s="14">
        <f>IFERROR(IF(OR(IFERROR(FIND(P$13,INDEX('Cleaned Google Form'!$A$1:$L$5000,MATCH(UPPER(SUBSTITUTE('Main Template'!$D124," ","")),'Cleaned Google Form'!$A:$A,0),12),1),FALSE),AND(P$17=1,NOT(INDEX('Cleaned Google Form'!$A$1:$L$5000,MATCH(UPPER(SUBSTITUTE('Main Template'!$D124," ","")),'Cleaned Google Form'!$A:$A,0),6)="NO")),AND(P$17&gt;=26,NOT(INDEX('Cleaned Google Form'!$A$1:$L$5000,UPPER(SUBSTITUTE(MATCH(UPPER(SUBSTITUTE($D124," ","")),'Cleaned Google Form'!$A:$A,0)," ","")),7)="NO")),IFERROR(FIND(UPPER(SUBSTITUTE(P$12," ","")),INDEX('Cleaned Google Form'!$A$1:$L$5000,MATCH(UPPER(SUBSTITUTE($D124," ","")),'Cleaned Google Form'!$A:$A,0),8),1),FALSE)),0,1),1)</f>
        <v>1</v>
      </c>
      <c r="Q124" s="14">
        <f>IFERROR(IF(OR(IFERROR(FIND(Q$13,INDEX('Cleaned Google Form'!$A$1:$L$5000,MATCH(UPPER(SUBSTITUTE('Main Template'!$D124," ","")),'Cleaned Google Form'!$A:$A,0),12),1),FALSE),AND(Q$17=1,NOT(INDEX('Cleaned Google Form'!$A$1:$L$5000,MATCH(UPPER(SUBSTITUTE('Main Template'!$D124," ","")),'Cleaned Google Form'!$A:$A,0),6)="NO")),AND(Q$17&gt;=26,NOT(INDEX('Cleaned Google Form'!$A$1:$L$5000,UPPER(SUBSTITUTE(MATCH(UPPER(SUBSTITUTE($D124," ","")),'Cleaned Google Form'!$A:$A,0)," ","")),7)="NO")),IFERROR(FIND(UPPER(SUBSTITUTE(Q$12," ","")),INDEX('Cleaned Google Form'!$A$1:$L$5000,MATCH(UPPER(SUBSTITUTE($D124," ","")),'Cleaned Google Form'!$A:$A,0),8),1),FALSE)),0,1),1)</f>
        <v>1</v>
      </c>
      <c r="R124" s="14">
        <f>IFERROR(IF(OR(IFERROR(FIND(R$13,INDEX('Cleaned Google Form'!$A$1:$L$5000,MATCH(UPPER(SUBSTITUTE('Main Template'!$D124," ","")),'Cleaned Google Form'!$A:$A,0),12),1),FALSE),AND(R$17=1,NOT(INDEX('Cleaned Google Form'!$A$1:$L$5000,MATCH(UPPER(SUBSTITUTE('Main Template'!$D124," ","")),'Cleaned Google Form'!$A:$A,0),6)="NO")),AND(R$17&gt;=26,NOT(INDEX('Cleaned Google Form'!$A$1:$L$5000,UPPER(SUBSTITUTE(MATCH(UPPER(SUBSTITUTE($D124," ","")),'Cleaned Google Form'!$A:$A,0)," ","")),7)="NO")),IFERROR(FIND(UPPER(SUBSTITUTE(R$12," ","")),INDEX('Cleaned Google Form'!$A$1:$L$5000,MATCH(UPPER(SUBSTITUTE($D124," ","")),'Cleaned Google Form'!$A:$A,0),8),1),FALSE)),0,1),1)</f>
        <v>1</v>
      </c>
      <c r="S124" s="14">
        <f>IFERROR(IF(OR(IFERROR(FIND(S$13,INDEX('Cleaned Google Form'!$A$1:$L$5000,MATCH(UPPER(SUBSTITUTE('Main Template'!$D124," ","")),'Cleaned Google Form'!$A:$A,0),12),1),FALSE),AND(S$17=1,NOT(INDEX('Cleaned Google Form'!$A$1:$L$5000,MATCH(UPPER(SUBSTITUTE('Main Template'!$D124," ","")),'Cleaned Google Form'!$A:$A,0),6)="NO")),AND(S$17&gt;=26,NOT(INDEX('Cleaned Google Form'!$A$1:$L$5000,UPPER(SUBSTITUTE(MATCH(UPPER(SUBSTITUTE($D124," ","")),'Cleaned Google Form'!$A:$A,0)," ","")),7)="NO")),IFERROR(FIND(UPPER(SUBSTITUTE(S$12," ","")),INDEX('Cleaned Google Form'!$A$1:$L$5000,MATCH(UPPER(SUBSTITUTE($D124," ","")),'Cleaned Google Form'!$A:$A,0),8),1),FALSE)),0,1),1)</f>
        <v>1</v>
      </c>
      <c r="T124" s="14">
        <f>IFERROR(IF(OR(IFERROR(FIND(T$13,INDEX('Cleaned Google Form'!$A$1:$L$5000,MATCH(UPPER(SUBSTITUTE('Main Template'!$D124," ","")),'Cleaned Google Form'!$A:$A,0),12),1),FALSE),AND(T$17=1,NOT(INDEX('Cleaned Google Form'!$A$1:$L$5000,MATCH(UPPER(SUBSTITUTE('Main Template'!$D124," ","")),'Cleaned Google Form'!$A:$A,0),6)="NO")),AND(T$17&gt;=26,NOT(INDEX('Cleaned Google Form'!$A$1:$L$5000,UPPER(SUBSTITUTE(MATCH(UPPER(SUBSTITUTE($D124," ","")),'Cleaned Google Form'!$A:$A,0)," ","")),7)="NO")),IFERROR(FIND(UPPER(SUBSTITUTE(T$12," ","")),INDEX('Cleaned Google Form'!$A$1:$L$5000,MATCH(UPPER(SUBSTITUTE($D124," ","")),'Cleaned Google Form'!$A:$A,0),8),1),FALSE)),0,1),1)</f>
        <v>1</v>
      </c>
      <c r="U124" s="14">
        <f>IFERROR(IF(OR(IFERROR(FIND(U$13,INDEX('Cleaned Google Form'!$A$1:$L$5000,MATCH(UPPER(SUBSTITUTE('Main Template'!$D124," ","")),'Cleaned Google Form'!$A:$A,0),12),1),FALSE),AND(U$17=1,NOT(INDEX('Cleaned Google Form'!$A$1:$L$5000,MATCH(UPPER(SUBSTITUTE('Main Template'!$D124," ","")),'Cleaned Google Form'!$A:$A,0),6)="NO")),AND(U$17&gt;=26,NOT(INDEX('Cleaned Google Form'!$A$1:$L$5000,UPPER(SUBSTITUTE(MATCH(UPPER(SUBSTITUTE($D124," ","")),'Cleaned Google Form'!$A:$A,0)," ","")),7)="NO")),IFERROR(FIND(UPPER(SUBSTITUTE(U$12," ","")),INDEX('Cleaned Google Form'!$A$1:$L$5000,MATCH(UPPER(SUBSTITUTE($D124," ","")),'Cleaned Google Form'!$A:$A,0),8),1),FALSE)),0,1),1)</f>
        <v>1</v>
      </c>
      <c r="V124" s="14">
        <f>IFERROR(IF(OR(IFERROR(FIND(V$13,INDEX('Cleaned Google Form'!$A$1:$L$5000,MATCH(UPPER(SUBSTITUTE('Main Template'!$D124," ","")),'Cleaned Google Form'!$A:$A,0),12),1),FALSE),AND(V$17=1,NOT(INDEX('Cleaned Google Form'!$A$1:$L$5000,MATCH(UPPER(SUBSTITUTE('Main Template'!$D124," ","")),'Cleaned Google Form'!$A:$A,0),6)="NO")),AND(V$17&gt;=26,NOT(INDEX('Cleaned Google Form'!$A$1:$L$5000,UPPER(SUBSTITUTE(MATCH(UPPER(SUBSTITUTE($D124," ","")),'Cleaned Google Form'!$A:$A,0)," ","")),7)="NO")),IFERROR(FIND(UPPER(SUBSTITUTE(V$12," ","")),INDEX('Cleaned Google Form'!$A$1:$L$5000,MATCH(UPPER(SUBSTITUTE($D124," ","")),'Cleaned Google Form'!$A:$A,0),8),1),FALSE)),0,1),1)</f>
        <v>1</v>
      </c>
      <c r="W124" s="14">
        <f>IFERROR(IF(OR(IFERROR(FIND(W$13,INDEX('Cleaned Google Form'!$A$1:$L$5000,MATCH(UPPER(SUBSTITUTE('Main Template'!$D124," ","")),'Cleaned Google Form'!$A:$A,0),12),1),FALSE),AND(W$17=1,NOT(INDEX('Cleaned Google Form'!$A$1:$L$5000,MATCH(UPPER(SUBSTITUTE('Main Template'!$D124," ","")),'Cleaned Google Form'!$A:$A,0),6)="NO")),AND(W$17&gt;=26,NOT(INDEX('Cleaned Google Form'!$A$1:$L$5000,UPPER(SUBSTITUTE(MATCH(UPPER(SUBSTITUTE($D124," ","")),'Cleaned Google Form'!$A:$A,0)," ","")),7)="NO")),IFERROR(FIND(UPPER(SUBSTITUTE(W$12," ","")),INDEX('Cleaned Google Form'!$A$1:$L$5000,MATCH(UPPER(SUBSTITUTE($D124," ","")),'Cleaned Google Form'!$A:$A,0),8),1),FALSE)),0,1),1)</f>
        <v>1</v>
      </c>
      <c r="X124" s="14">
        <f>IFERROR(IF(OR(IFERROR(FIND(X$13,INDEX('Cleaned Google Form'!$A$1:$L$5000,MATCH(UPPER(SUBSTITUTE('Main Template'!$D124," ","")),'Cleaned Google Form'!$A:$A,0),12),1),FALSE),AND(X$17=1,NOT(INDEX('Cleaned Google Form'!$A$1:$L$5000,MATCH(UPPER(SUBSTITUTE('Main Template'!$D124," ","")),'Cleaned Google Form'!$A:$A,0),6)="NO")),AND(X$17&gt;=26,NOT(INDEX('Cleaned Google Form'!$A$1:$L$5000,UPPER(SUBSTITUTE(MATCH(UPPER(SUBSTITUTE($D124," ","")),'Cleaned Google Form'!$A:$A,0)," ","")),7)="NO")),IFERROR(FIND(UPPER(SUBSTITUTE(X$12," ","")),INDEX('Cleaned Google Form'!$A$1:$L$5000,MATCH(UPPER(SUBSTITUTE($D124," ","")),'Cleaned Google Form'!$A:$A,0),8),1),FALSE)),0,1),1)</f>
        <v>1</v>
      </c>
      <c r="Y124" s="14">
        <f>IFERROR(IF(OR(IFERROR(FIND(Y$13,INDEX('Cleaned Google Form'!$A$1:$L$5000,MATCH(UPPER(SUBSTITUTE('Main Template'!$D124," ","")),'Cleaned Google Form'!$A:$A,0),12),1),FALSE),AND(Y$17=1,NOT(INDEX('Cleaned Google Form'!$A$1:$L$5000,MATCH(UPPER(SUBSTITUTE('Main Template'!$D124," ","")),'Cleaned Google Form'!$A:$A,0),6)="NO")),AND(Y$17&gt;=26,NOT(INDEX('Cleaned Google Form'!$A$1:$L$5000,UPPER(SUBSTITUTE(MATCH(UPPER(SUBSTITUTE($D124," ","")),'Cleaned Google Form'!$A:$A,0)," ","")),7)="NO")),IFERROR(FIND(UPPER(SUBSTITUTE(Y$12," ","")),INDEX('Cleaned Google Form'!$A$1:$L$5000,MATCH(UPPER(SUBSTITUTE($D124," ","")),'Cleaned Google Form'!$A:$A,0),8),1),FALSE)),0,1),1)</f>
        <v>1</v>
      </c>
      <c r="Z124" s="14">
        <f>IFERROR(IF(OR(IFERROR(FIND(Z$13,INDEX('Cleaned Google Form'!$A$1:$L$5000,MATCH(UPPER(SUBSTITUTE('Main Template'!$D124," ","")),'Cleaned Google Form'!$A:$A,0),12),1),FALSE),AND(Z$17=1,NOT(INDEX('Cleaned Google Form'!$A$1:$L$5000,MATCH(UPPER(SUBSTITUTE('Main Template'!$D124," ","")),'Cleaned Google Form'!$A:$A,0),6)="NO")),AND(Z$17&gt;=26,NOT(INDEX('Cleaned Google Form'!$A$1:$L$5000,UPPER(SUBSTITUTE(MATCH(UPPER(SUBSTITUTE($D124," ","")),'Cleaned Google Form'!$A:$A,0)," ","")),7)="NO")),IFERROR(FIND(UPPER(SUBSTITUTE(Z$12," ","")),INDEX('Cleaned Google Form'!$A$1:$L$5000,MATCH(UPPER(SUBSTITUTE($D124," ","")),'Cleaned Google Form'!$A:$A,0),8),1),FALSE)),0,1),1)</f>
        <v>1</v>
      </c>
      <c r="AA124" s="14">
        <f>IFERROR(IF(OR(IFERROR(FIND(AA$13,INDEX('Cleaned Google Form'!$A$1:$L$5000,MATCH(UPPER(SUBSTITUTE('Main Template'!$D124," ","")),'Cleaned Google Form'!$A:$A,0),12),1),FALSE),AND(AA$17=1,NOT(INDEX('Cleaned Google Form'!$A$1:$L$5000,MATCH(UPPER(SUBSTITUTE('Main Template'!$D124," ","")),'Cleaned Google Form'!$A:$A,0),6)="NO")),AND(AA$17&gt;=26,NOT(INDEX('Cleaned Google Form'!$A$1:$L$5000,UPPER(SUBSTITUTE(MATCH(UPPER(SUBSTITUTE($D124," ","")),'Cleaned Google Form'!$A:$A,0)," ","")),7)="NO")),IFERROR(FIND(UPPER(SUBSTITUTE(AA$12," ","")),INDEX('Cleaned Google Form'!$A$1:$L$5000,MATCH(UPPER(SUBSTITUTE($D124," ","")),'Cleaned Google Form'!$A:$A,0),8),1),FALSE)),0,1),1)</f>
        <v>1</v>
      </c>
      <c r="AB124" s="14">
        <f>IFERROR(IF(OR(IFERROR(FIND(AB$13,INDEX('Cleaned Google Form'!$A$1:$L$5000,MATCH(UPPER(SUBSTITUTE('Main Template'!$D124," ","")),'Cleaned Google Form'!$A:$A,0),12),1),FALSE),AND(AB$17=1,NOT(INDEX('Cleaned Google Form'!$A$1:$L$5000,MATCH(UPPER(SUBSTITUTE('Main Template'!$D124," ","")),'Cleaned Google Form'!$A:$A,0),6)="NO")),AND(AB$17&gt;=26,NOT(INDEX('Cleaned Google Form'!$A$1:$L$5000,UPPER(SUBSTITUTE(MATCH(UPPER(SUBSTITUTE($D124," ","")),'Cleaned Google Form'!$A:$A,0)," ","")),7)="NO")),IFERROR(FIND(UPPER(SUBSTITUTE(AB$12," ","")),INDEX('Cleaned Google Form'!$A$1:$L$5000,MATCH(UPPER(SUBSTITUTE($D124," ","")),'Cleaned Google Form'!$A:$A,0),8),1),FALSE)),0,1),1)</f>
        <v>1</v>
      </c>
      <c r="AC124" s="14">
        <f>IFERROR(IF(OR(IFERROR(FIND(AC$13,INDEX('Cleaned Google Form'!$A$1:$L$5000,MATCH(UPPER(SUBSTITUTE('Main Template'!$D124," ","")),'Cleaned Google Form'!$A:$A,0),12),1),FALSE),AND(AC$17=1,NOT(INDEX('Cleaned Google Form'!$A$1:$L$5000,MATCH(UPPER(SUBSTITUTE('Main Template'!$D124," ","")),'Cleaned Google Form'!$A:$A,0),6)="NO")),AND(AC$17&gt;=26,NOT(INDEX('Cleaned Google Form'!$A$1:$L$5000,UPPER(SUBSTITUTE(MATCH(UPPER(SUBSTITUTE($D124," ","")),'Cleaned Google Form'!$A:$A,0)," ","")),7)="NO")),IFERROR(FIND(UPPER(SUBSTITUTE(AC$12," ","")),INDEX('Cleaned Google Form'!$A$1:$L$5000,MATCH(UPPER(SUBSTITUTE($D124," ","")),'Cleaned Google Form'!$A:$A,0),8),1),FALSE)),0,1),1)</f>
        <v>1</v>
      </c>
      <c r="AD124" s="14">
        <f>IFERROR(IF(OR(IFERROR(FIND(AD$13,INDEX('Cleaned Google Form'!$A$1:$L$5000,MATCH(UPPER(SUBSTITUTE('Main Template'!$D124," ","")),'Cleaned Google Form'!$A:$A,0),12),1),FALSE),AND(AD$17=1,NOT(INDEX('Cleaned Google Form'!$A$1:$L$5000,MATCH(UPPER(SUBSTITUTE('Main Template'!$D124," ","")),'Cleaned Google Form'!$A:$A,0),6)="NO")),AND(AD$17&gt;=26,NOT(INDEX('Cleaned Google Form'!$A$1:$L$5000,UPPER(SUBSTITUTE(MATCH(UPPER(SUBSTITUTE($D124," ","")),'Cleaned Google Form'!$A:$A,0)," ","")),7)="NO")),IFERROR(FIND(UPPER(SUBSTITUTE(AD$12," ","")),INDEX('Cleaned Google Form'!$A$1:$L$5000,MATCH(UPPER(SUBSTITUTE($D124," ","")),'Cleaned Google Form'!$A:$A,0),8),1),FALSE)),0,1),1)</f>
        <v>1</v>
      </c>
      <c r="AE124" s="14">
        <f>IFERROR(IF(OR(IFERROR(FIND(AE$13,INDEX('Cleaned Google Form'!$A$1:$L$5000,MATCH(UPPER(SUBSTITUTE('Main Template'!$D124," ","")),'Cleaned Google Form'!$A:$A,0),12),1),FALSE),AND(AE$17=1,NOT(INDEX('Cleaned Google Form'!$A$1:$L$5000,MATCH(UPPER(SUBSTITUTE('Main Template'!$D124," ","")),'Cleaned Google Form'!$A:$A,0),6)="NO")),AND(AE$17&gt;=26,NOT(INDEX('Cleaned Google Form'!$A$1:$L$5000,UPPER(SUBSTITUTE(MATCH(UPPER(SUBSTITUTE($D124," ","")),'Cleaned Google Form'!$A:$A,0)," ","")),7)="NO")),IFERROR(FIND(UPPER(SUBSTITUTE(AE$12," ","")),INDEX('Cleaned Google Form'!$A$1:$L$5000,MATCH(UPPER(SUBSTITUTE($D124," ","")),'Cleaned Google Form'!$A:$A,0),8),1),FALSE)),0,1),1)</f>
        <v>1</v>
      </c>
      <c r="AF124" s="14">
        <f>IFERROR(IF(OR(IFERROR(FIND(AF$13,INDEX('Cleaned Google Form'!$A$1:$L$5000,MATCH(UPPER(SUBSTITUTE('Main Template'!$D124," ","")),'Cleaned Google Form'!$A:$A,0),12),1),FALSE),AND(AF$17=1,NOT(INDEX('Cleaned Google Form'!$A$1:$L$5000,MATCH(UPPER(SUBSTITUTE('Main Template'!$D124," ","")),'Cleaned Google Form'!$A:$A,0),6)="NO")),AND(AF$17&gt;=26,NOT(INDEX('Cleaned Google Form'!$A$1:$L$5000,UPPER(SUBSTITUTE(MATCH(UPPER(SUBSTITUTE($D124," ","")),'Cleaned Google Form'!$A:$A,0)," ","")),7)="NO")),IFERROR(FIND(UPPER(SUBSTITUTE(AF$12," ","")),INDEX('Cleaned Google Form'!$A$1:$L$5000,MATCH(UPPER(SUBSTITUTE($D124," ","")),'Cleaned Google Form'!$A:$A,0),8),1),FALSE)),0,1),1)</f>
        <v>1</v>
      </c>
      <c r="AG124" s="14">
        <f>IFERROR(IF(OR(IFERROR(FIND(AG$13,INDEX('Cleaned Google Form'!$A$1:$L$5000,MATCH(UPPER(SUBSTITUTE('Main Template'!$D124," ","")),'Cleaned Google Form'!$A:$A,0),12),1),FALSE),AND(AG$17=1,NOT(INDEX('Cleaned Google Form'!$A$1:$L$5000,MATCH(UPPER(SUBSTITUTE('Main Template'!$D124," ","")),'Cleaned Google Form'!$A:$A,0),6)="NO")),AND(AG$17&gt;=26,NOT(INDEX('Cleaned Google Form'!$A$1:$L$5000,UPPER(SUBSTITUTE(MATCH(UPPER(SUBSTITUTE($D124," ","")),'Cleaned Google Form'!$A:$A,0)," ","")),7)="NO")),IFERROR(FIND(UPPER(SUBSTITUTE(AG$12," ","")),INDEX('Cleaned Google Form'!$A$1:$L$5000,MATCH(UPPER(SUBSTITUTE($D124," ","")),'Cleaned Google Form'!$A:$A,0),8),1),FALSE)),0,1),1)</f>
        <v>1</v>
      </c>
      <c r="AH124" s="14">
        <f>IFERROR(IF(OR(IFERROR(FIND(AH$13,INDEX('Cleaned Google Form'!$A$1:$L$5000,MATCH(UPPER(SUBSTITUTE('Main Template'!$D124," ","")),'Cleaned Google Form'!$A:$A,0),12),1),FALSE),AND(AH$17=1,NOT(INDEX('Cleaned Google Form'!$A$1:$L$5000,MATCH(UPPER(SUBSTITUTE('Main Template'!$D124," ","")),'Cleaned Google Form'!$A:$A,0),6)="NO")),AND(AH$17&gt;=26,NOT(INDEX('Cleaned Google Form'!$A$1:$L$5000,UPPER(SUBSTITUTE(MATCH(UPPER(SUBSTITUTE($D124," ","")),'Cleaned Google Form'!$A:$A,0)," ","")),7)="NO")),IFERROR(FIND(UPPER(SUBSTITUTE(AH$12," ","")),INDEX('Cleaned Google Form'!$A$1:$L$5000,MATCH(UPPER(SUBSTITUTE($D124," ","")),'Cleaned Google Form'!$A:$A,0),8),1),FALSE)),0,1),1)</f>
        <v>1</v>
      </c>
      <c r="AI124" s="14">
        <f>IFERROR(IF(OR(IFERROR(FIND(AI$13,INDEX('Cleaned Google Form'!$A$1:$L$5000,MATCH(UPPER(SUBSTITUTE('Main Template'!$D124," ","")),'Cleaned Google Form'!$A:$A,0),12),1),FALSE),AND(AI$17=1,NOT(INDEX('Cleaned Google Form'!$A$1:$L$5000,MATCH(UPPER(SUBSTITUTE('Main Template'!$D124," ","")),'Cleaned Google Form'!$A:$A,0),6)="NO")),AND(AI$17&gt;=26,NOT(INDEX('Cleaned Google Form'!$A$1:$L$5000,UPPER(SUBSTITUTE(MATCH(UPPER(SUBSTITUTE($D124," ","")),'Cleaned Google Form'!$A:$A,0)," ","")),7)="NO")),IFERROR(FIND(UPPER(SUBSTITUTE(AI$12," ","")),INDEX('Cleaned Google Form'!$A$1:$L$5000,MATCH(UPPER(SUBSTITUTE($D124," ","")),'Cleaned Google Form'!$A:$A,0),8),1),FALSE)),0,1),1)</f>
        <v>1</v>
      </c>
      <c r="AJ124" s="14">
        <f>IFERROR(IF(OR(IFERROR(FIND(AJ$13,INDEX('Cleaned Google Form'!$A$1:$L$5000,MATCH(UPPER(SUBSTITUTE('Main Template'!$D124," ","")),'Cleaned Google Form'!$A:$A,0),12),1),FALSE),AND(AJ$17=1,NOT(INDEX('Cleaned Google Form'!$A$1:$L$5000,MATCH(UPPER(SUBSTITUTE('Main Template'!$D124," ","")),'Cleaned Google Form'!$A:$A,0),6)="NO")),AND(AJ$17&gt;=26,NOT(INDEX('Cleaned Google Form'!$A$1:$L$5000,UPPER(SUBSTITUTE(MATCH(UPPER(SUBSTITUTE($D124," ","")),'Cleaned Google Form'!$A:$A,0)," ","")),7)="NO")),IFERROR(FIND(UPPER(SUBSTITUTE(AJ$12," ","")),INDEX('Cleaned Google Form'!$A$1:$L$5000,MATCH(UPPER(SUBSTITUTE($D124," ","")),'Cleaned Google Form'!$A:$A,0),8),1),FALSE)),0,1),1)</f>
        <v>1</v>
      </c>
      <c r="AK124" s="14">
        <f>IFERROR(IF(OR(IFERROR(FIND(AK$13,INDEX('Cleaned Google Form'!$A$1:$L$5000,MATCH(UPPER(SUBSTITUTE('Main Template'!$D124," ","")),'Cleaned Google Form'!$A:$A,0),12),1),FALSE),AND(AK$17=1,NOT(INDEX('Cleaned Google Form'!$A$1:$L$5000,MATCH(UPPER(SUBSTITUTE('Main Template'!$D124," ","")),'Cleaned Google Form'!$A:$A,0),6)="NO")),AND(AK$17&gt;=26,NOT(INDEX('Cleaned Google Form'!$A$1:$L$5000,UPPER(SUBSTITUTE(MATCH(UPPER(SUBSTITUTE($D124," ","")),'Cleaned Google Form'!$A:$A,0)," ","")),7)="NO")),IFERROR(FIND(UPPER(SUBSTITUTE(AK$12," ","")),INDEX('Cleaned Google Form'!$A$1:$L$5000,MATCH(UPPER(SUBSTITUTE($D124," ","")),'Cleaned Google Form'!$A:$A,0),8),1),FALSE)),0,1),1)</f>
        <v>1</v>
      </c>
      <c r="AL124" s="14">
        <f>IFERROR(IF(OR(IFERROR(FIND(AL$13,INDEX('Cleaned Google Form'!$A$1:$L$5000,MATCH(UPPER(SUBSTITUTE('Main Template'!$D124," ","")),'Cleaned Google Form'!$A:$A,0),12),1),FALSE),AND(AL$17=1,NOT(INDEX('Cleaned Google Form'!$A$1:$L$5000,MATCH(UPPER(SUBSTITUTE('Main Template'!$D124," ","")),'Cleaned Google Form'!$A:$A,0),6)="NO")),AND(AL$17&gt;=26,NOT(INDEX('Cleaned Google Form'!$A$1:$L$5000,UPPER(SUBSTITUTE(MATCH(UPPER(SUBSTITUTE($D124," ","")),'Cleaned Google Form'!$A:$A,0)," ","")),7)="NO")),IFERROR(FIND(UPPER(SUBSTITUTE(AL$12," ","")),INDEX('Cleaned Google Form'!$A$1:$L$5000,MATCH(UPPER(SUBSTITUTE($D124," ","")),'Cleaned Google Form'!$A:$A,0),8),1),FALSE)),0,1),1)</f>
        <v>1</v>
      </c>
      <c r="AM124" s="14">
        <f>IFERROR(IF(OR(IFERROR(FIND(AM$13,INDEX('Cleaned Google Form'!$A$1:$L$5000,MATCH(UPPER(SUBSTITUTE('Main Template'!$D124," ","")),'Cleaned Google Form'!$A:$A,0),12),1),FALSE),AND(AM$17=1,NOT(INDEX('Cleaned Google Form'!$A$1:$L$5000,MATCH(UPPER(SUBSTITUTE('Main Template'!$D124," ","")),'Cleaned Google Form'!$A:$A,0),6)="NO")),AND(AM$17&gt;=26,NOT(INDEX('Cleaned Google Form'!$A$1:$L$5000,UPPER(SUBSTITUTE(MATCH(UPPER(SUBSTITUTE($D124," ","")),'Cleaned Google Form'!$A:$A,0)," ","")),7)="NO")),IFERROR(FIND(UPPER(SUBSTITUTE(AM$12," ","")),INDEX('Cleaned Google Form'!$A$1:$L$5000,MATCH(UPPER(SUBSTITUTE($D124," ","")),'Cleaned Google Form'!$A:$A,0),8),1),FALSE)),0,1),1)</f>
        <v>1</v>
      </c>
      <c r="AN124" s="14">
        <f>IFERROR(IF(OR(IFERROR(FIND(AN$13,INDEX('Cleaned Google Form'!$A$1:$L$5000,MATCH(UPPER(SUBSTITUTE('Main Template'!$D124," ","")),'Cleaned Google Form'!$A:$A,0),12),1),FALSE),AND(AN$17=1,NOT(INDEX('Cleaned Google Form'!$A$1:$L$5000,MATCH(UPPER(SUBSTITUTE('Main Template'!$D124," ","")),'Cleaned Google Form'!$A:$A,0),6)="NO")),AND(AN$17&gt;=26,NOT(INDEX('Cleaned Google Form'!$A$1:$L$5000,UPPER(SUBSTITUTE(MATCH(UPPER(SUBSTITUTE($D124," ","")),'Cleaned Google Form'!$A:$A,0)," ","")),7)="NO")),IFERROR(FIND(UPPER(SUBSTITUTE(AN$12," ","")),INDEX('Cleaned Google Form'!$A$1:$L$5000,MATCH(UPPER(SUBSTITUTE($D124," ","")),'Cleaned Google Form'!$A:$A,0),8),1),FALSE)),0,1),1)</f>
        <v>1</v>
      </c>
    </row>
    <row r="125" spans="3:40">
      <c r="C125" s="4">
        <f t="shared" si="12"/>
        <v>108</v>
      </c>
      <c r="D125" s="4" t="s">
        <v>82</v>
      </c>
      <c r="E125" s="4">
        <f>IFERROR(IF(UPPER(VLOOKUP(UPPER(SUBSTITUTE(D125," ","")),'Cleaned Google Form'!$A$1:$L$5000,3,FALSE))="YES",1,0),0)</f>
        <v>0</v>
      </c>
      <c r="F125" s="4">
        <f>IFERROR(IF(VLOOKUP(UPPER(SUBSTITUTE(D125," ","")),'Cleaned Google Form'!$A$1:$L$5000,2,FALSE)="R1",1,0),0)</f>
        <v>0</v>
      </c>
      <c r="G125" s="4">
        <f>IFERROR(IF(VLOOKUP(UPPER(SUBSTITUTE(D125," ","")),'Cleaned Google Form'!$A$1:$L$5000,4,FALSE)="VGH",1,0),0)</f>
        <v>1</v>
      </c>
      <c r="H125" s="4">
        <f>IFERROR(IF(G125+IFERROR(IF(VLOOKUP(UPPER(SUBSTITUTE(D125," ","")),'Cleaned Google Form'!$A$1:$L$5000,3,FALSE)="SPH",1,0),0)=0,1,0),0)</f>
        <v>0</v>
      </c>
      <c r="I125" s="4">
        <f t="shared" si="13"/>
        <v>108</v>
      </c>
      <c r="J125" s="14">
        <f>IFERROR(IF(OR(IFERROR(FIND(J$13,INDEX('Cleaned Google Form'!$A$1:$L$5000,MATCH(UPPER(SUBSTITUTE('Main Template'!$D125," ","")),'Cleaned Google Form'!$A:$A,0),12),1),FALSE),AND(J$17=1,NOT(INDEX('Cleaned Google Form'!$A$1:$L$5000,MATCH(UPPER(SUBSTITUTE('Main Template'!$D125," ","")),'Cleaned Google Form'!$A:$A,0),6)="NO")),AND(J$17&gt;=26,NOT(INDEX('Cleaned Google Form'!$A$1:$L$5000,UPPER(SUBSTITUTE(MATCH(UPPER(SUBSTITUTE($D125," ","")),'Cleaned Google Form'!$A:$A,0)," ","")),7)="NO")),IFERROR(FIND(UPPER(SUBSTITUTE(J$12," ","")),INDEX('Cleaned Google Form'!$A$1:$L$5000,MATCH(UPPER(SUBSTITUTE($D125," ","")),'Cleaned Google Form'!$A:$A,0),8),1),FALSE)),0,1),1)</f>
        <v>1</v>
      </c>
      <c r="K125" s="14">
        <f>IFERROR(IF(OR(IFERROR(FIND(K$13,INDEX('Cleaned Google Form'!$A$1:$L$5000,MATCH(UPPER(SUBSTITUTE('Main Template'!$D125," ","")),'Cleaned Google Form'!$A:$A,0),12),1),FALSE),AND(K$17=1,NOT(INDEX('Cleaned Google Form'!$A$1:$L$5000,MATCH(UPPER(SUBSTITUTE('Main Template'!$D125," ","")),'Cleaned Google Form'!$A:$A,0),6)="NO")),AND(K$17&gt;=26,NOT(INDEX('Cleaned Google Form'!$A$1:$L$5000,UPPER(SUBSTITUTE(MATCH(UPPER(SUBSTITUTE($D125," ","")),'Cleaned Google Form'!$A:$A,0)," ","")),7)="NO")),IFERROR(FIND(UPPER(SUBSTITUTE(K$12," ","")),INDEX('Cleaned Google Form'!$A$1:$L$5000,MATCH(UPPER(SUBSTITUTE($D125," ","")),'Cleaned Google Form'!$A:$A,0),8),1),FALSE)),0,1),1)</f>
        <v>1</v>
      </c>
      <c r="L125" s="14">
        <f>IFERROR(IF(OR(IFERROR(FIND(L$13,INDEX('Cleaned Google Form'!$A$1:$L$5000,MATCH(UPPER(SUBSTITUTE('Main Template'!$D125," ","")),'Cleaned Google Form'!$A:$A,0),12),1),FALSE),AND(L$17=1,NOT(INDEX('Cleaned Google Form'!$A$1:$L$5000,MATCH(UPPER(SUBSTITUTE('Main Template'!$D125," ","")),'Cleaned Google Form'!$A:$A,0),6)="NO")),AND(L$17&gt;=26,NOT(INDEX('Cleaned Google Form'!$A$1:$L$5000,UPPER(SUBSTITUTE(MATCH(UPPER(SUBSTITUTE($D125," ","")),'Cleaned Google Form'!$A:$A,0)," ","")),7)="NO")),IFERROR(FIND(UPPER(SUBSTITUTE(L$12," ","")),INDEX('Cleaned Google Form'!$A$1:$L$5000,MATCH(UPPER(SUBSTITUTE($D125," ","")),'Cleaned Google Form'!$A:$A,0),8),1),FALSE)),0,1),1)</f>
        <v>1</v>
      </c>
      <c r="M125" s="14">
        <f>IFERROR(IF(OR(IFERROR(FIND(M$13,INDEX('Cleaned Google Form'!$A$1:$L$5000,MATCH(UPPER(SUBSTITUTE('Main Template'!$D125," ","")),'Cleaned Google Form'!$A:$A,0),12),1),FALSE),AND(M$17=1,NOT(INDEX('Cleaned Google Form'!$A$1:$L$5000,MATCH(UPPER(SUBSTITUTE('Main Template'!$D125," ","")),'Cleaned Google Form'!$A:$A,0),6)="NO")),AND(M$17&gt;=26,NOT(INDEX('Cleaned Google Form'!$A$1:$L$5000,UPPER(SUBSTITUTE(MATCH(UPPER(SUBSTITUTE($D125," ","")),'Cleaned Google Form'!$A:$A,0)," ","")),7)="NO")),IFERROR(FIND(UPPER(SUBSTITUTE(M$12," ","")),INDEX('Cleaned Google Form'!$A$1:$L$5000,MATCH(UPPER(SUBSTITUTE($D125," ","")),'Cleaned Google Form'!$A:$A,0),8),1),FALSE)),0,1),1)</f>
        <v>1</v>
      </c>
      <c r="N125" s="14">
        <f>IFERROR(IF(OR(IFERROR(FIND(N$13,INDEX('Cleaned Google Form'!$A$1:$L$5000,MATCH(UPPER(SUBSTITUTE('Main Template'!$D125," ","")),'Cleaned Google Form'!$A:$A,0),12),1),FALSE),AND(N$17=1,NOT(INDEX('Cleaned Google Form'!$A$1:$L$5000,MATCH(UPPER(SUBSTITUTE('Main Template'!$D125," ","")),'Cleaned Google Form'!$A:$A,0),6)="NO")),AND(N$17&gt;=26,NOT(INDEX('Cleaned Google Form'!$A$1:$L$5000,UPPER(SUBSTITUTE(MATCH(UPPER(SUBSTITUTE($D125," ","")),'Cleaned Google Form'!$A:$A,0)," ","")),7)="NO")),IFERROR(FIND(UPPER(SUBSTITUTE(N$12," ","")),INDEX('Cleaned Google Form'!$A$1:$L$5000,MATCH(UPPER(SUBSTITUTE($D125," ","")),'Cleaned Google Form'!$A:$A,0),8),1),FALSE)),0,1),1)</f>
        <v>1</v>
      </c>
      <c r="O125" s="14">
        <f>IFERROR(IF(OR(IFERROR(FIND(O$13,INDEX('Cleaned Google Form'!$A$1:$L$5000,MATCH(UPPER(SUBSTITUTE('Main Template'!$D125," ","")),'Cleaned Google Form'!$A:$A,0),12),1),FALSE),AND(O$17=1,NOT(INDEX('Cleaned Google Form'!$A$1:$L$5000,MATCH(UPPER(SUBSTITUTE('Main Template'!$D125," ","")),'Cleaned Google Form'!$A:$A,0),6)="NO")),AND(O$17&gt;=26,NOT(INDEX('Cleaned Google Form'!$A$1:$L$5000,UPPER(SUBSTITUTE(MATCH(UPPER(SUBSTITUTE($D125," ","")),'Cleaned Google Form'!$A:$A,0)," ","")),7)="NO")),IFERROR(FIND(UPPER(SUBSTITUTE(O$12," ","")),INDEX('Cleaned Google Form'!$A$1:$L$5000,MATCH(UPPER(SUBSTITUTE($D125," ","")),'Cleaned Google Form'!$A:$A,0),8),1),FALSE)),0,1),1)</f>
        <v>1</v>
      </c>
      <c r="P125" s="14">
        <f>IFERROR(IF(OR(IFERROR(FIND(P$13,INDEX('Cleaned Google Form'!$A$1:$L$5000,MATCH(UPPER(SUBSTITUTE('Main Template'!$D125," ","")),'Cleaned Google Form'!$A:$A,0),12),1),FALSE),AND(P$17=1,NOT(INDEX('Cleaned Google Form'!$A$1:$L$5000,MATCH(UPPER(SUBSTITUTE('Main Template'!$D125," ","")),'Cleaned Google Form'!$A:$A,0),6)="NO")),AND(P$17&gt;=26,NOT(INDEX('Cleaned Google Form'!$A$1:$L$5000,UPPER(SUBSTITUTE(MATCH(UPPER(SUBSTITUTE($D125," ","")),'Cleaned Google Form'!$A:$A,0)," ","")),7)="NO")),IFERROR(FIND(UPPER(SUBSTITUTE(P$12," ","")),INDEX('Cleaned Google Form'!$A$1:$L$5000,MATCH(UPPER(SUBSTITUTE($D125," ","")),'Cleaned Google Form'!$A:$A,0),8),1),FALSE)),0,1),1)</f>
        <v>1</v>
      </c>
      <c r="Q125" s="14">
        <f>IFERROR(IF(OR(IFERROR(FIND(Q$13,INDEX('Cleaned Google Form'!$A$1:$L$5000,MATCH(UPPER(SUBSTITUTE('Main Template'!$D125," ","")),'Cleaned Google Form'!$A:$A,0),12),1),FALSE),AND(Q$17=1,NOT(INDEX('Cleaned Google Form'!$A$1:$L$5000,MATCH(UPPER(SUBSTITUTE('Main Template'!$D125," ","")),'Cleaned Google Form'!$A:$A,0),6)="NO")),AND(Q$17&gt;=26,NOT(INDEX('Cleaned Google Form'!$A$1:$L$5000,UPPER(SUBSTITUTE(MATCH(UPPER(SUBSTITUTE($D125," ","")),'Cleaned Google Form'!$A:$A,0)," ","")),7)="NO")),IFERROR(FIND(UPPER(SUBSTITUTE(Q$12," ","")),INDEX('Cleaned Google Form'!$A$1:$L$5000,MATCH(UPPER(SUBSTITUTE($D125," ","")),'Cleaned Google Form'!$A:$A,0),8),1),FALSE)),0,1),1)</f>
        <v>1</v>
      </c>
      <c r="R125" s="14">
        <f>IFERROR(IF(OR(IFERROR(FIND(R$13,INDEX('Cleaned Google Form'!$A$1:$L$5000,MATCH(UPPER(SUBSTITUTE('Main Template'!$D125," ","")),'Cleaned Google Form'!$A:$A,0),12),1),FALSE),AND(R$17=1,NOT(INDEX('Cleaned Google Form'!$A$1:$L$5000,MATCH(UPPER(SUBSTITUTE('Main Template'!$D125," ","")),'Cleaned Google Form'!$A:$A,0),6)="NO")),AND(R$17&gt;=26,NOT(INDEX('Cleaned Google Form'!$A$1:$L$5000,UPPER(SUBSTITUTE(MATCH(UPPER(SUBSTITUTE($D125," ","")),'Cleaned Google Form'!$A:$A,0)," ","")),7)="NO")),IFERROR(FIND(UPPER(SUBSTITUTE(R$12," ","")),INDEX('Cleaned Google Form'!$A$1:$L$5000,MATCH(UPPER(SUBSTITUTE($D125," ","")),'Cleaned Google Form'!$A:$A,0),8),1),FALSE)),0,1),1)</f>
        <v>1</v>
      </c>
      <c r="S125" s="14">
        <f>IFERROR(IF(OR(IFERROR(FIND(S$13,INDEX('Cleaned Google Form'!$A$1:$L$5000,MATCH(UPPER(SUBSTITUTE('Main Template'!$D125," ","")),'Cleaned Google Form'!$A:$A,0),12),1),FALSE),AND(S$17=1,NOT(INDEX('Cleaned Google Form'!$A$1:$L$5000,MATCH(UPPER(SUBSTITUTE('Main Template'!$D125," ","")),'Cleaned Google Form'!$A:$A,0),6)="NO")),AND(S$17&gt;=26,NOT(INDEX('Cleaned Google Form'!$A$1:$L$5000,UPPER(SUBSTITUTE(MATCH(UPPER(SUBSTITUTE($D125," ","")),'Cleaned Google Form'!$A:$A,0)," ","")),7)="NO")),IFERROR(FIND(UPPER(SUBSTITUTE(S$12," ","")),INDEX('Cleaned Google Form'!$A$1:$L$5000,MATCH(UPPER(SUBSTITUTE($D125," ","")),'Cleaned Google Form'!$A:$A,0),8),1),FALSE)),0,1),1)</f>
        <v>1</v>
      </c>
      <c r="T125" s="14">
        <f>IFERROR(IF(OR(IFERROR(FIND(T$13,INDEX('Cleaned Google Form'!$A$1:$L$5000,MATCH(UPPER(SUBSTITUTE('Main Template'!$D125," ","")),'Cleaned Google Form'!$A:$A,0),12),1),FALSE),AND(T$17=1,NOT(INDEX('Cleaned Google Form'!$A$1:$L$5000,MATCH(UPPER(SUBSTITUTE('Main Template'!$D125," ","")),'Cleaned Google Form'!$A:$A,0),6)="NO")),AND(T$17&gt;=26,NOT(INDEX('Cleaned Google Form'!$A$1:$L$5000,UPPER(SUBSTITUTE(MATCH(UPPER(SUBSTITUTE($D125," ","")),'Cleaned Google Form'!$A:$A,0)," ","")),7)="NO")),IFERROR(FIND(UPPER(SUBSTITUTE(T$12," ","")),INDEX('Cleaned Google Form'!$A$1:$L$5000,MATCH(UPPER(SUBSTITUTE($D125," ","")),'Cleaned Google Form'!$A:$A,0),8),1),FALSE)),0,1),1)</f>
        <v>1</v>
      </c>
      <c r="U125" s="14">
        <f>IFERROR(IF(OR(IFERROR(FIND(U$13,INDEX('Cleaned Google Form'!$A$1:$L$5000,MATCH(UPPER(SUBSTITUTE('Main Template'!$D125," ","")),'Cleaned Google Form'!$A:$A,0),12),1),FALSE),AND(U$17=1,NOT(INDEX('Cleaned Google Form'!$A$1:$L$5000,MATCH(UPPER(SUBSTITUTE('Main Template'!$D125," ","")),'Cleaned Google Form'!$A:$A,0),6)="NO")),AND(U$17&gt;=26,NOT(INDEX('Cleaned Google Form'!$A$1:$L$5000,UPPER(SUBSTITUTE(MATCH(UPPER(SUBSTITUTE($D125," ","")),'Cleaned Google Form'!$A:$A,0)," ","")),7)="NO")),IFERROR(FIND(UPPER(SUBSTITUTE(U$12," ","")),INDEX('Cleaned Google Form'!$A$1:$L$5000,MATCH(UPPER(SUBSTITUTE($D125," ","")),'Cleaned Google Form'!$A:$A,0),8),1),FALSE)),0,1),1)</f>
        <v>1</v>
      </c>
      <c r="V125" s="14">
        <f>IFERROR(IF(OR(IFERROR(FIND(V$13,INDEX('Cleaned Google Form'!$A$1:$L$5000,MATCH(UPPER(SUBSTITUTE('Main Template'!$D125," ","")),'Cleaned Google Form'!$A:$A,0),12),1),FALSE),AND(V$17=1,NOT(INDEX('Cleaned Google Form'!$A$1:$L$5000,MATCH(UPPER(SUBSTITUTE('Main Template'!$D125," ","")),'Cleaned Google Form'!$A:$A,0),6)="NO")),AND(V$17&gt;=26,NOT(INDEX('Cleaned Google Form'!$A$1:$L$5000,UPPER(SUBSTITUTE(MATCH(UPPER(SUBSTITUTE($D125," ","")),'Cleaned Google Form'!$A:$A,0)," ","")),7)="NO")),IFERROR(FIND(UPPER(SUBSTITUTE(V$12," ","")),INDEX('Cleaned Google Form'!$A$1:$L$5000,MATCH(UPPER(SUBSTITUTE($D125," ","")),'Cleaned Google Form'!$A:$A,0),8),1),FALSE)),0,1),1)</f>
        <v>1</v>
      </c>
      <c r="W125" s="14">
        <f>IFERROR(IF(OR(IFERROR(FIND(W$13,INDEX('Cleaned Google Form'!$A$1:$L$5000,MATCH(UPPER(SUBSTITUTE('Main Template'!$D125," ","")),'Cleaned Google Form'!$A:$A,0),12),1),FALSE),AND(W$17=1,NOT(INDEX('Cleaned Google Form'!$A$1:$L$5000,MATCH(UPPER(SUBSTITUTE('Main Template'!$D125," ","")),'Cleaned Google Form'!$A:$A,0),6)="NO")),AND(W$17&gt;=26,NOT(INDEX('Cleaned Google Form'!$A$1:$L$5000,UPPER(SUBSTITUTE(MATCH(UPPER(SUBSTITUTE($D125," ","")),'Cleaned Google Form'!$A:$A,0)," ","")),7)="NO")),IFERROR(FIND(UPPER(SUBSTITUTE(W$12," ","")),INDEX('Cleaned Google Form'!$A$1:$L$5000,MATCH(UPPER(SUBSTITUTE($D125," ","")),'Cleaned Google Form'!$A:$A,0),8),1),FALSE)),0,1),1)</f>
        <v>1</v>
      </c>
      <c r="X125" s="14">
        <f>IFERROR(IF(OR(IFERROR(FIND(X$13,INDEX('Cleaned Google Form'!$A$1:$L$5000,MATCH(UPPER(SUBSTITUTE('Main Template'!$D125," ","")),'Cleaned Google Form'!$A:$A,0),12),1),FALSE),AND(X$17=1,NOT(INDEX('Cleaned Google Form'!$A$1:$L$5000,MATCH(UPPER(SUBSTITUTE('Main Template'!$D125," ","")),'Cleaned Google Form'!$A:$A,0),6)="NO")),AND(X$17&gt;=26,NOT(INDEX('Cleaned Google Form'!$A$1:$L$5000,UPPER(SUBSTITUTE(MATCH(UPPER(SUBSTITUTE($D125," ","")),'Cleaned Google Form'!$A:$A,0)," ","")),7)="NO")),IFERROR(FIND(UPPER(SUBSTITUTE(X$12," ","")),INDEX('Cleaned Google Form'!$A$1:$L$5000,MATCH(UPPER(SUBSTITUTE($D125," ","")),'Cleaned Google Form'!$A:$A,0),8),1),FALSE)),0,1),1)</f>
        <v>1</v>
      </c>
      <c r="Y125" s="14">
        <f>IFERROR(IF(OR(IFERROR(FIND(Y$13,INDEX('Cleaned Google Form'!$A$1:$L$5000,MATCH(UPPER(SUBSTITUTE('Main Template'!$D125," ","")),'Cleaned Google Form'!$A:$A,0),12),1),FALSE),AND(Y$17=1,NOT(INDEX('Cleaned Google Form'!$A$1:$L$5000,MATCH(UPPER(SUBSTITUTE('Main Template'!$D125," ","")),'Cleaned Google Form'!$A:$A,0),6)="NO")),AND(Y$17&gt;=26,NOT(INDEX('Cleaned Google Form'!$A$1:$L$5000,UPPER(SUBSTITUTE(MATCH(UPPER(SUBSTITUTE($D125," ","")),'Cleaned Google Form'!$A:$A,0)," ","")),7)="NO")),IFERROR(FIND(UPPER(SUBSTITUTE(Y$12," ","")),INDEX('Cleaned Google Form'!$A$1:$L$5000,MATCH(UPPER(SUBSTITUTE($D125," ","")),'Cleaned Google Form'!$A:$A,0),8),1),FALSE)),0,1),1)</f>
        <v>1</v>
      </c>
      <c r="Z125" s="14">
        <f>IFERROR(IF(OR(IFERROR(FIND(Z$13,INDEX('Cleaned Google Form'!$A$1:$L$5000,MATCH(UPPER(SUBSTITUTE('Main Template'!$D125," ","")),'Cleaned Google Form'!$A:$A,0),12),1),FALSE),AND(Z$17=1,NOT(INDEX('Cleaned Google Form'!$A$1:$L$5000,MATCH(UPPER(SUBSTITUTE('Main Template'!$D125," ","")),'Cleaned Google Form'!$A:$A,0),6)="NO")),AND(Z$17&gt;=26,NOT(INDEX('Cleaned Google Form'!$A$1:$L$5000,UPPER(SUBSTITUTE(MATCH(UPPER(SUBSTITUTE($D125," ","")),'Cleaned Google Form'!$A:$A,0)," ","")),7)="NO")),IFERROR(FIND(UPPER(SUBSTITUTE(Z$12," ","")),INDEX('Cleaned Google Form'!$A$1:$L$5000,MATCH(UPPER(SUBSTITUTE($D125," ","")),'Cleaned Google Form'!$A:$A,0),8),1),FALSE)),0,1),1)</f>
        <v>1</v>
      </c>
      <c r="AA125" s="14">
        <f>IFERROR(IF(OR(IFERROR(FIND(AA$13,INDEX('Cleaned Google Form'!$A$1:$L$5000,MATCH(UPPER(SUBSTITUTE('Main Template'!$D125," ","")),'Cleaned Google Form'!$A:$A,0),12),1),FALSE),AND(AA$17=1,NOT(INDEX('Cleaned Google Form'!$A$1:$L$5000,MATCH(UPPER(SUBSTITUTE('Main Template'!$D125," ","")),'Cleaned Google Form'!$A:$A,0),6)="NO")),AND(AA$17&gt;=26,NOT(INDEX('Cleaned Google Form'!$A$1:$L$5000,UPPER(SUBSTITUTE(MATCH(UPPER(SUBSTITUTE($D125," ","")),'Cleaned Google Form'!$A:$A,0)," ","")),7)="NO")),IFERROR(FIND(UPPER(SUBSTITUTE(AA$12," ","")),INDEX('Cleaned Google Form'!$A$1:$L$5000,MATCH(UPPER(SUBSTITUTE($D125," ","")),'Cleaned Google Form'!$A:$A,0),8),1),FALSE)),0,1),1)</f>
        <v>1</v>
      </c>
      <c r="AB125" s="14">
        <f>IFERROR(IF(OR(IFERROR(FIND(AB$13,INDEX('Cleaned Google Form'!$A$1:$L$5000,MATCH(UPPER(SUBSTITUTE('Main Template'!$D125," ","")),'Cleaned Google Form'!$A:$A,0),12),1),FALSE),AND(AB$17=1,NOT(INDEX('Cleaned Google Form'!$A$1:$L$5000,MATCH(UPPER(SUBSTITUTE('Main Template'!$D125," ","")),'Cleaned Google Form'!$A:$A,0),6)="NO")),AND(AB$17&gt;=26,NOT(INDEX('Cleaned Google Form'!$A$1:$L$5000,UPPER(SUBSTITUTE(MATCH(UPPER(SUBSTITUTE($D125," ","")),'Cleaned Google Form'!$A:$A,0)," ","")),7)="NO")),IFERROR(FIND(UPPER(SUBSTITUTE(AB$12," ","")),INDEX('Cleaned Google Form'!$A$1:$L$5000,MATCH(UPPER(SUBSTITUTE($D125," ","")),'Cleaned Google Form'!$A:$A,0),8),1),FALSE)),0,1),1)</f>
        <v>1</v>
      </c>
      <c r="AC125" s="14">
        <f>IFERROR(IF(OR(IFERROR(FIND(AC$13,INDEX('Cleaned Google Form'!$A$1:$L$5000,MATCH(UPPER(SUBSTITUTE('Main Template'!$D125," ","")),'Cleaned Google Form'!$A:$A,0),12),1),FALSE),AND(AC$17=1,NOT(INDEX('Cleaned Google Form'!$A$1:$L$5000,MATCH(UPPER(SUBSTITUTE('Main Template'!$D125," ","")),'Cleaned Google Form'!$A:$A,0),6)="NO")),AND(AC$17&gt;=26,NOT(INDEX('Cleaned Google Form'!$A$1:$L$5000,UPPER(SUBSTITUTE(MATCH(UPPER(SUBSTITUTE($D125," ","")),'Cleaned Google Form'!$A:$A,0)," ","")),7)="NO")),IFERROR(FIND(UPPER(SUBSTITUTE(AC$12," ","")),INDEX('Cleaned Google Form'!$A$1:$L$5000,MATCH(UPPER(SUBSTITUTE($D125," ","")),'Cleaned Google Form'!$A:$A,0),8),1),FALSE)),0,1),1)</f>
        <v>1</v>
      </c>
      <c r="AD125" s="14">
        <f>IFERROR(IF(OR(IFERROR(FIND(AD$13,INDEX('Cleaned Google Form'!$A$1:$L$5000,MATCH(UPPER(SUBSTITUTE('Main Template'!$D125," ","")),'Cleaned Google Form'!$A:$A,0),12),1),FALSE),AND(AD$17=1,NOT(INDEX('Cleaned Google Form'!$A$1:$L$5000,MATCH(UPPER(SUBSTITUTE('Main Template'!$D125," ","")),'Cleaned Google Form'!$A:$A,0),6)="NO")),AND(AD$17&gt;=26,NOT(INDEX('Cleaned Google Form'!$A$1:$L$5000,UPPER(SUBSTITUTE(MATCH(UPPER(SUBSTITUTE($D125," ","")),'Cleaned Google Form'!$A:$A,0)," ","")),7)="NO")),IFERROR(FIND(UPPER(SUBSTITUTE(AD$12," ","")),INDEX('Cleaned Google Form'!$A$1:$L$5000,MATCH(UPPER(SUBSTITUTE($D125," ","")),'Cleaned Google Form'!$A:$A,0),8),1),FALSE)),0,1),1)</f>
        <v>1</v>
      </c>
      <c r="AE125" s="14">
        <f>IFERROR(IF(OR(IFERROR(FIND(AE$13,INDEX('Cleaned Google Form'!$A$1:$L$5000,MATCH(UPPER(SUBSTITUTE('Main Template'!$D125," ","")),'Cleaned Google Form'!$A:$A,0),12),1),FALSE),AND(AE$17=1,NOT(INDEX('Cleaned Google Form'!$A$1:$L$5000,MATCH(UPPER(SUBSTITUTE('Main Template'!$D125," ","")),'Cleaned Google Form'!$A:$A,0),6)="NO")),AND(AE$17&gt;=26,NOT(INDEX('Cleaned Google Form'!$A$1:$L$5000,UPPER(SUBSTITUTE(MATCH(UPPER(SUBSTITUTE($D125," ","")),'Cleaned Google Form'!$A:$A,0)," ","")),7)="NO")),IFERROR(FIND(UPPER(SUBSTITUTE(AE$12," ","")),INDEX('Cleaned Google Form'!$A$1:$L$5000,MATCH(UPPER(SUBSTITUTE($D125," ","")),'Cleaned Google Form'!$A:$A,0),8),1),FALSE)),0,1),1)</f>
        <v>1</v>
      </c>
      <c r="AF125" s="14">
        <f>IFERROR(IF(OR(IFERROR(FIND(AF$13,INDEX('Cleaned Google Form'!$A$1:$L$5000,MATCH(UPPER(SUBSTITUTE('Main Template'!$D125," ","")),'Cleaned Google Form'!$A:$A,0),12),1),FALSE),AND(AF$17=1,NOT(INDEX('Cleaned Google Form'!$A$1:$L$5000,MATCH(UPPER(SUBSTITUTE('Main Template'!$D125," ","")),'Cleaned Google Form'!$A:$A,0),6)="NO")),AND(AF$17&gt;=26,NOT(INDEX('Cleaned Google Form'!$A$1:$L$5000,UPPER(SUBSTITUTE(MATCH(UPPER(SUBSTITUTE($D125," ","")),'Cleaned Google Form'!$A:$A,0)," ","")),7)="NO")),IFERROR(FIND(UPPER(SUBSTITUTE(AF$12," ","")),INDEX('Cleaned Google Form'!$A$1:$L$5000,MATCH(UPPER(SUBSTITUTE($D125," ","")),'Cleaned Google Form'!$A:$A,0),8),1),FALSE)),0,1),1)</f>
        <v>1</v>
      </c>
      <c r="AG125" s="14">
        <f>IFERROR(IF(OR(IFERROR(FIND(AG$13,INDEX('Cleaned Google Form'!$A$1:$L$5000,MATCH(UPPER(SUBSTITUTE('Main Template'!$D125," ","")),'Cleaned Google Form'!$A:$A,0),12),1),FALSE),AND(AG$17=1,NOT(INDEX('Cleaned Google Form'!$A$1:$L$5000,MATCH(UPPER(SUBSTITUTE('Main Template'!$D125," ","")),'Cleaned Google Form'!$A:$A,0),6)="NO")),AND(AG$17&gt;=26,NOT(INDEX('Cleaned Google Form'!$A$1:$L$5000,UPPER(SUBSTITUTE(MATCH(UPPER(SUBSTITUTE($D125," ","")),'Cleaned Google Form'!$A:$A,0)," ","")),7)="NO")),IFERROR(FIND(UPPER(SUBSTITUTE(AG$12," ","")),INDEX('Cleaned Google Form'!$A$1:$L$5000,MATCH(UPPER(SUBSTITUTE($D125," ","")),'Cleaned Google Form'!$A:$A,0),8),1),FALSE)),0,1),1)</f>
        <v>1</v>
      </c>
      <c r="AH125" s="14">
        <f>IFERROR(IF(OR(IFERROR(FIND(AH$13,INDEX('Cleaned Google Form'!$A$1:$L$5000,MATCH(UPPER(SUBSTITUTE('Main Template'!$D125," ","")),'Cleaned Google Form'!$A:$A,0),12),1),FALSE),AND(AH$17=1,NOT(INDEX('Cleaned Google Form'!$A$1:$L$5000,MATCH(UPPER(SUBSTITUTE('Main Template'!$D125," ","")),'Cleaned Google Form'!$A:$A,0),6)="NO")),AND(AH$17&gt;=26,NOT(INDEX('Cleaned Google Form'!$A$1:$L$5000,UPPER(SUBSTITUTE(MATCH(UPPER(SUBSTITUTE($D125," ","")),'Cleaned Google Form'!$A:$A,0)," ","")),7)="NO")),IFERROR(FIND(UPPER(SUBSTITUTE(AH$12," ","")),INDEX('Cleaned Google Form'!$A$1:$L$5000,MATCH(UPPER(SUBSTITUTE($D125," ","")),'Cleaned Google Form'!$A:$A,0),8),1),FALSE)),0,1),1)</f>
        <v>1</v>
      </c>
      <c r="AI125" s="14">
        <f>IFERROR(IF(OR(IFERROR(FIND(AI$13,INDEX('Cleaned Google Form'!$A$1:$L$5000,MATCH(UPPER(SUBSTITUTE('Main Template'!$D125," ","")),'Cleaned Google Form'!$A:$A,0),12),1),FALSE),AND(AI$17=1,NOT(INDEX('Cleaned Google Form'!$A$1:$L$5000,MATCH(UPPER(SUBSTITUTE('Main Template'!$D125," ","")),'Cleaned Google Form'!$A:$A,0),6)="NO")),AND(AI$17&gt;=26,NOT(INDEX('Cleaned Google Form'!$A$1:$L$5000,UPPER(SUBSTITUTE(MATCH(UPPER(SUBSTITUTE($D125," ","")),'Cleaned Google Form'!$A:$A,0)," ","")),7)="NO")),IFERROR(FIND(UPPER(SUBSTITUTE(AI$12," ","")),INDEX('Cleaned Google Form'!$A$1:$L$5000,MATCH(UPPER(SUBSTITUTE($D125," ","")),'Cleaned Google Form'!$A:$A,0),8),1),FALSE)),0,1),1)</f>
        <v>0</v>
      </c>
      <c r="AJ125" s="14">
        <f>IFERROR(IF(OR(IFERROR(FIND(AJ$13,INDEX('Cleaned Google Form'!$A$1:$L$5000,MATCH(UPPER(SUBSTITUTE('Main Template'!$D125," ","")),'Cleaned Google Form'!$A:$A,0),12),1),FALSE),AND(AJ$17=1,NOT(INDEX('Cleaned Google Form'!$A$1:$L$5000,MATCH(UPPER(SUBSTITUTE('Main Template'!$D125," ","")),'Cleaned Google Form'!$A:$A,0),6)="NO")),AND(AJ$17&gt;=26,NOT(INDEX('Cleaned Google Form'!$A$1:$L$5000,UPPER(SUBSTITUTE(MATCH(UPPER(SUBSTITUTE($D125," ","")),'Cleaned Google Form'!$A:$A,0)," ","")),7)="NO")),IFERROR(FIND(UPPER(SUBSTITUTE(AJ$12," ","")),INDEX('Cleaned Google Form'!$A$1:$L$5000,MATCH(UPPER(SUBSTITUTE($D125," ","")),'Cleaned Google Form'!$A:$A,0),8),1),FALSE)),0,1),1)</f>
        <v>0</v>
      </c>
      <c r="AK125" s="14">
        <f>IFERROR(IF(OR(IFERROR(FIND(AK$13,INDEX('Cleaned Google Form'!$A$1:$L$5000,MATCH(UPPER(SUBSTITUTE('Main Template'!$D125," ","")),'Cleaned Google Form'!$A:$A,0),12),1),FALSE),AND(AK$17=1,NOT(INDEX('Cleaned Google Form'!$A$1:$L$5000,MATCH(UPPER(SUBSTITUTE('Main Template'!$D125," ","")),'Cleaned Google Form'!$A:$A,0),6)="NO")),AND(AK$17&gt;=26,NOT(INDEX('Cleaned Google Form'!$A$1:$L$5000,UPPER(SUBSTITUTE(MATCH(UPPER(SUBSTITUTE($D125," ","")),'Cleaned Google Form'!$A:$A,0)," ","")),7)="NO")),IFERROR(FIND(UPPER(SUBSTITUTE(AK$12," ","")),INDEX('Cleaned Google Form'!$A$1:$L$5000,MATCH(UPPER(SUBSTITUTE($D125," ","")),'Cleaned Google Form'!$A:$A,0),8),1),FALSE)),0,1),1)</f>
        <v>0</v>
      </c>
      <c r="AL125" s="14">
        <f>IFERROR(IF(OR(IFERROR(FIND(AL$13,INDEX('Cleaned Google Form'!$A$1:$L$5000,MATCH(UPPER(SUBSTITUTE('Main Template'!$D125," ","")),'Cleaned Google Form'!$A:$A,0),12),1),FALSE),AND(AL$17=1,NOT(INDEX('Cleaned Google Form'!$A$1:$L$5000,MATCH(UPPER(SUBSTITUTE('Main Template'!$D125," ","")),'Cleaned Google Form'!$A:$A,0),6)="NO")),AND(AL$17&gt;=26,NOT(INDEX('Cleaned Google Form'!$A$1:$L$5000,UPPER(SUBSTITUTE(MATCH(UPPER(SUBSTITUTE($D125," ","")),'Cleaned Google Form'!$A:$A,0)," ","")),7)="NO")),IFERROR(FIND(UPPER(SUBSTITUTE(AL$12," ","")),INDEX('Cleaned Google Form'!$A$1:$L$5000,MATCH(UPPER(SUBSTITUTE($D125," ","")),'Cleaned Google Form'!$A:$A,0),8),1),FALSE)),0,1),1)</f>
        <v>0</v>
      </c>
      <c r="AM125" s="14">
        <f>IFERROR(IF(OR(IFERROR(FIND(AM$13,INDEX('Cleaned Google Form'!$A$1:$L$5000,MATCH(UPPER(SUBSTITUTE('Main Template'!$D125," ","")),'Cleaned Google Form'!$A:$A,0),12),1),FALSE),AND(AM$17=1,NOT(INDEX('Cleaned Google Form'!$A$1:$L$5000,MATCH(UPPER(SUBSTITUTE('Main Template'!$D125," ","")),'Cleaned Google Form'!$A:$A,0),6)="NO")),AND(AM$17&gt;=26,NOT(INDEX('Cleaned Google Form'!$A$1:$L$5000,UPPER(SUBSTITUTE(MATCH(UPPER(SUBSTITUTE($D125," ","")),'Cleaned Google Form'!$A:$A,0)," ","")),7)="NO")),IFERROR(FIND(UPPER(SUBSTITUTE(AM$12," ","")),INDEX('Cleaned Google Form'!$A$1:$L$5000,MATCH(UPPER(SUBSTITUTE($D125," ","")),'Cleaned Google Form'!$A:$A,0),8),1),FALSE)),0,1),1)</f>
        <v>0</v>
      </c>
      <c r="AN125" s="14">
        <f>IFERROR(IF(OR(IFERROR(FIND(AN$13,INDEX('Cleaned Google Form'!$A$1:$L$5000,MATCH(UPPER(SUBSTITUTE('Main Template'!$D125," ","")),'Cleaned Google Form'!$A:$A,0),12),1),FALSE),AND(AN$17=1,NOT(INDEX('Cleaned Google Form'!$A$1:$L$5000,MATCH(UPPER(SUBSTITUTE('Main Template'!$D125," ","")),'Cleaned Google Form'!$A:$A,0),6)="NO")),AND(AN$17&gt;=26,NOT(INDEX('Cleaned Google Form'!$A$1:$L$5000,UPPER(SUBSTITUTE(MATCH(UPPER(SUBSTITUTE($D125," ","")),'Cleaned Google Form'!$A:$A,0)," ","")),7)="NO")),IFERROR(FIND(UPPER(SUBSTITUTE(AN$12," ","")),INDEX('Cleaned Google Form'!$A$1:$L$5000,MATCH(UPPER(SUBSTITUTE($D125," ","")),'Cleaned Google Form'!$A:$A,0),8),1),FALSE)),0,1),1)</f>
        <v>0</v>
      </c>
    </row>
    <row r="126" spans="3:40">
      <c r="C126" s="4">
        <f t="shared" si="12"/>
        <v>109</v>
      </c>
      <c r="D126" s="4" t="s">
        <v>75</v>
      </c>
      <c r="E126" s="4">
        <f>IFERROR(IF(UPPER(VLOOKUP(UPPER(SUBSTITUTE(D126," ","")),'Cleaned Google Form'!$A$1:$L$5000,3,FALSE))="YES",1,0),0)</f>
        <v>0</v>
      </c>
      <c r="F126" s="4">
        <f>IFERROR(IF(VLOOKUP(UPPER(SUBSTITUTE(D126," ","")),'Cleaned Google Form'!$A$1:$L$5000,2,FALSE)="R1",1,0),0)</f>
        <v>0</v>
      </c>
      <c r="G126" s="4">
        <f>IFERROR(IF(VLOOKUP(UPPER(SUBSTITUTE(D126," ","")),'Cleaned Google Form'!$A$1:$L$5000,4,FALSE)="VGH",1,0),0)</f>
        <v>0</v>
      </c>
      <c r="H126" s="4">
        <f>IFERROR(IF(G126+IFERROR(IF(VLOOKUP(UPPER(SUBSTITUTE(D126," ","")),'Cleaned Google Form'!$A$1:$L$5000,3,FALSE)="SPH",1,0),0)=0,1,0),0)</f>
        <v>1</v>
      </c>
      <c r="I126" s="4">
        <f t="shared" si="13"/>
        <v>109</v>
      </c>
      <c r="J126" s="14">
        <f>IFERROR(IF(OR(IFERROR(FIND(J$13,INDEX('Cleaned Google Form'!$A$1:$L$5000,MATCH(UPPER(SUBSTITUTE('Main Template'!$D126," ","")),'Cleaned Google Form'!$A:$A,0),12),1),FALSE),AND(J$17=1,NOT(INDEX('Cleaned Google Form'!$A$1:$L$5000,MATCH(UPPER(SUBSTITUTE('Main Template'!$D126," ","")),'Cleaned Google Form'!$A:$A,0),6)="NO")),AND(J$17&gt;=26,NOT(INDEX('Cleaned Google Form'!$A$1:$L$5000,UPPER(SUBSTITUTE(MATCH(UPPER(SUBSTITUTE($D126," ","")),'Cleaned Google Form'!$A:$A,0)," ","")),7)="NO")),IFERROR(FIND(UPPER(SUBSTITUTE(J$12," ","")),INDEX('Cleaned Google Form'!$A$1:$L$5000,MATCH(UPPER(SUBSTITUTE($D126," ","")),'Cleaned Google Form'!$A:$A,0),8),1),FALSE)),0,1),1)</f>
        <v>1</v>
      </c>
      <c r="K126" s="14">
        <f>IFERROR(IF(OR(IFERROR(FIND(K$13,INDEX('Cleaned Google Form'!$A$1:$L$5000,MATCH(UPPER(SUBSTITUTE('Main Template'!$D126," ","")),'Cleaned Google Form'!$A:$A,0),12),1),FALSE),AND(K$17=1,NOT(INDEX('Cleaned Google Form'!$A$1:$L$5000,MATCH(UPPER(SUBSTITUTE('Main Template'!$D126," ","")),'Cleaned Google Form'!$A:$A,0),6)="NO")),AND(K$17&gt;=26,NOT(INDEX('Cleaned Google Form'!$A$1:$L$5000,UPPER(SUBSTITUTE(MATCH(UPPER(SUBSTITUTE($D126," ","")),'Cleaned Google Form'!$A:$A,0)," ","")),7)="NO")),IFERROR(FIND(UPPER(SUBSTITUTE(K$12," ","")),INDEX('Cleaned Google Form'!$A$1:$L$5000,MATCH(UPPER(SUBSTITUTE($D126," ","")),'Cleaned Google Form'!$A:$A,0),8),1),FALSE)),0,1),1)</f>
        <v>1</v>
      </c>
      <c r="L126" s="14">
        <f>IFERROR(IF(OR(IFERROR(FIND(L$13,INDEX('Cleaned Google Form'!$A$1:$L$5000,MATCH(UPPER(SUBSTITUTE('Main Template'!$D126," ","")),'Cleaned Google Form'!$A:$A,0),12),1),FALSE),AND(L$17=1,NOT(INDEX('Cleaned Google Form'!$A$1:$L$5000,MATCH(UPPER(SUBSTITUTE('Main Template'!$D126," ","")),'Cleaned Google Form'!$A:$A,0),6)="NO")),AND(L$17&gt;=26,NOT(INDEX('Cleaned Google Form'!$A$1:$L$5000,UPPER(SUBSTITUTE(MATCH(UPPER(SUBSTITUTE($D126," ","")),'Cleaned Google Form'!$A:$A,0)," ","")),7)="NO")),IFERROR(FIND(UPPER(SUBSTITUTE(L$12," ","")),INDEX('Cleaned Google Form'!$A$1:$L$5000,MATCH(UPPER(SUBSTITUTE($D126," ","")),'Cleaned Google Form'!$A:$A,0),8),1),FALSE)),0,1),1)</f>
        <v>1</v>
      </c>
      <c r="M126" s="14">
        <f>IFERROR(IF(OR(IFERROR(FIND(M$13,INDEX('Cleaned Google Form'!$A$1:$L$5000,MATCH(UPPER(SUBSTITUTE('Main Template'!$D126," ","")),'Cleaned Google Form'!$A:$A,0),12),1),FALSE),AND(M$17=1,NOT(INDEX('Cleaned Google Form'!$A$1:$L$5000,MATCH(UPPER(SUBSTITUTE('Main Template'!$D126," ","")),'Cleaned Google Form'!$A:$A,0),6)="NO")),AND(M$17&gt;=26,NOT(INDEX('Cleaned Google Form'!$A$1:$L$5000,UPPER(SUBSTITUTE(MATCH(UPPER(SUBSTITUTE($D126," ","")),'Cleaned Google Form'!$A:$A,0)," ","")),7)="NO")),IFERROR(FIND(UPPER(SUBSTITUTE(M$12," ","")),INDEX('Cleaned Google Form'!$A$1:$L$5000,MATCH(UPPER(SUBSTITUTE($D126," ","")),'Cleaned Google Form'!$A:$A,0),8),1),FALSE)),0,1),1)</f>
        <v>1</v>
      </c>
      <c r="N126" s="14">
        <f>IFERROR(IF(OR(IFERROR(FIND(N$13,INDEX('Cleaned Google Form'!$A$1:$L$5000,MATCH(UPPER(SUBSTITUTE('Main Template'!$D126," ","")),'Cleaned Google Form'!$A:$A,0),12),1),FALSE),AND(N$17=1,NOT(INDEX('Cleaned Google Form'!$A$1:$L$5000,MATCH(UPPER(SUBSTITUTE('Main Template'!$D126," ","")),'Cleaned Google Form'!$A:$A,0),6)="NO")),AND(N$17&gt;=26,NOT(INDEX('Cleaned Google Form'!$A$1:$L$5000,UPPER(SUBSTITUTE(MATCH(UPPER(SUBSTITUTE($D126," ","")),'Cleaned Google Form'!$A:$A,0)," ","")),7)="NO")),IFERROR(FIND(UPPER(SUBSTITUTE(N$12," ","")),INDEX('Cleaned Google Form'!$A$1:$L$5000,MATCH(UPPER(SUBSTITUTE($D126," ","")),'Cleaned Google Form'!$A:$A,0),8),1),FALSE)),0,1),1)</f>
        <v>1</v>
      </c>
      <c r="O126" s="14">
        <f>IFERROR(IF(OR(IFERROR(FIND(O$13,INDEX('Cleaned Google Form'!$A$1:$L$5000,MATCH(UPPER(SUBSTITUTE('Main Template'!$D126," ","")),'Cleaned Google Form'!$A:$A,0),12),1),FALSE),AND(O$17=1,NOT(INDEX('Cleaned Google Form'!$A$1:$L$5000,MATCH(UPPER(SUBSTITUTE('Main Template'!$D126," ","")),'Cleaned Google Form'!$A:$A,0),6)="NO")),AND(O$17&gt;=26,NOT(INDEX('Cleaned Google Form'!$A$1:$L$5000,UPPER(SUBSTITUTE(MATCH(UPPER(SUBSTITUTE($D126," ","")),'Cleaned Google Form'!$A:$A,0)," ","")),7)="NO")),IFERROR(FIND(UPPER(SUBSTITUTE(O$12," ","")),INDEX('Cleaned Google Form'!$A$1:$L$5000,MATCH(UPPER(SUBSTITUTE($D126," ","")),'Cleaned Google Form'!$A:$A,0),8),1),FALSE)),0,1),1)</f>
        <v>1</v>
      </c>
      <c r="P126" s="14">
        <f>IFERROR(IF(OR(IFERROR(FIND(P$13,INDEX('Cleaned Google Form'!$A$1:$L$5000,MATCH(UPPER(SUBSTITUTE('Main Template'!$D126," ","")),'Cleaned Google Form'!$A:$A,0),12),1),FALSE),AND(P$17=1,NOT(INDEX('Cleaned Google Form'!$A$1:$L$5000,MATCH(UPPER(SUBSTITUTE('Main Template'!$D126," ","")),'Cleaned Google Form'!$A:$A,0),6)="NO")),AND(P$17&gt;=26,NOT(INDEX('Cleaned Google Form'!$A$1:$L$5000,UPPER(SUBSTITUTE(MATCH(UPPER(SUBSTITUTE($D126," ","")),'Cleaned Google Form'!$A:$A,0)," ","")),7)="NO")),IFERROR(FIND(UPPER(SUBSTITUTE(P$12," ","")),INDEX('Cleaned Google Form'!$A$1:$L$5000,MATCH(UPPER(SUBSTITUTE($D126," ","")),'Cleaned Google Form'!$A:$A,0),8),1),FALSE)),0,1),1)</f>
        <v>1</v>
      </c>
      <c r="Q126" s="14">
        <f>IFERROR(IF(OR(IFERROR(FIND(Q$13,INDEX('Cleaned Google Form'!$A$1:$L$5000,MATCH(UPPER(SUBSTITUTE('Main Template'!$D126," ","")),'Cleaned Google Form'!$A:$A,0),12),1),FALSE),AND(Q$17=1,NOT(INDEX('Cleaned Google Form'!$A$1:$L$5000,MATCH(UPPER(SUBSTITUTE('Main Template'!$D126," ","")),'Cleaned Google Form'!$A:$A,0),6)="NO")),AND(Q$17&gt;=26,NOT(INDEX('Cleaned Google Form'!$A$1:$L$5000,UPPER(SUBSTITUTE(MATCH(UPPER(SUBSTITUTE($D126," ","")),'Cleaned Google Form'!$A:$A,0)," ","")),7)="NO")),IFERROR(FIND(UPPER(SUBSTITUTE(Q$12," ","")),INDEX('Cleaned Google Form'!$A$1:$L$5000,MATCH(UPPER(SUBSTITUTE($D126," ","")),'Cleaned Google Form'!$A:$A,0),8),1),FALSE)),0,1),1)</f>
        <v>1</v>
      </c>
      <c r="R126" s="14">
        <f>IFERROR(IF(OR(IFERROR(FIND(R$13,INDEX('Cleaned Google Form'!$A$1:$L$5000,MATCH(UPPER(SUBSTITUTE('Main Template'!$D126," ","")),'Cleaned Google Form'!$A:$A,0),12),1),FALSE),AND(R$17=1,NOT(INDEX('Cleaned Google Form'!$A$1:$L$5000,MATCH(UPPER(SUBSTITUTE('Main Template'!$D126," ","")),'Cleaned Google Form'!$A:$A,0),6)="NO")),AND(R$17&gt;=26,NOT(INDEX('Cleaned Google Form'!$A$1:$L$5000,UPPER(SUBSTITUTE(MATCH(UPPER(SUBSTITUTE($D126," ","")),'Cleaned Google Form'!$A:$A,0)," ","")),7)="NO")),IFERROR(FIND(UPPER(SUBSTITUTE(R$12," ","")),INDEX('Cleaned Google Form'!$A$1:$L$5000,MATCH(UPPER(SUBSTITUTE($D126," ","")),'Cleaned Google Form'!$A:$A,0),8),1),FALSE)),0,1),1)</f>
        <v>1</v>
      </c>
      <c r="S126" s="14">
        <f>IFERROR(IF(OR(IFERROR(FIND(S$13,INDEX('Cleaned Google Form'!$A$1:$L$5000,MATCH(UPPER(SUBSTITUTE('Main Template'!$D126," ","")),'Cleaned Google Form'!$A:$A,0),12),1),FALSE),AND(S$17=1,NOT(INDEX('Cleaned Google Form'!$A$1:$L$5000,MATCH(UPPER(SUBSTITUTE('Main Template'!$D126," ","")),'Cleaned Google Form'!$A:$A,0),6)="NO")),AND(S$17&gt;=26,NOT(INDEX('Cleaned Google Form'!$A$1:$L$5000,UPPER(SUBSTITUTE(MATCH(UPPER(SUBSTITUTE($D126," ","")),'Cleaned Google Form'!$A:$A,0)," ","")),7)="NO")),IFERROR(FIND(UPPER(SUBSTITUTE(S$12," ","")),INDEX('Cleaned Google Form'!$A$1:$L$5000,MATCH(UPPER(SUBSTITUTE($D126," ","")),'Cleaned Google Form'!$A:$A,0),8),1),FALSE)),0,1),1)</f>
        <v>1</v>
      </c>
      <c r="T126" s="14">
        <f>IFERROR(IF(OR(IFERROR(FIND(T$13,INDEX('Cleaned Google Form'!$A$1:$L$5000,MATCH(UPPER(SUBSTITUTE('Main Template'!$D126," ","")),'Cleaned Google Form'!$A:$A,0),12),1),FALSE),AND(T$17=1,NOT(INDEX('Cleaned Google Form'!$A$1:$L$5000,MATCH(UPPER(SUBSTITUTE('Main Template'!$D126," ","")),'Cleaned Google Form'!$A:$A,0),6)="NO")),AND(T$17&gt;=26,NOT(INDEX('Cleaned Google Form'!$A$1:$L$5000,UPPER(SUBSTITUTE(MATCH(UPPER(SUBSTITUTE($D126," ","")),'Cleaned Google Form'!$A:$A,0)," ","")),7)="NO")),IFERROR(FIND(UPPER(SUBSTITUTE(T$12," ","")),INDEX('Cleaned Google Form'!$A$1:$L$5000,MATCH(UPPER(SUBSTITUTE($D126," ","")),'Cleaned Google Form'!$A:$A,0),8),1),FALSE)),0,1),1)</f>
        <v>1</v>
      </c>
      <c r="U126" s="14">
        <f>IFERROR(IF(OR(IFERROR(FIND(U$13,INDEX('Cleaned Google Form'!$A$1:$L$5000,MATCH(UPPER(SUBSTITUTE('Main Template'!$D126," ","")),'Cleaned Google Form'!$A:$A,0),12),1),FALSE),AND(U$17=1,NOT(INDEX('Cleaned Google Form'!$A$1:$L$5000,MATCH(UPPER(SUBSTITUTE('Main Template'!$D126," ","")),'Cleaned Google Form'!$A:$A,0),6)="NO")),AND(U$17&gt;=26,NOT(INDEX('Cleaned Google Form'!$A$1:$L$5000,UPPER(SUBSTITUTE(MATCH(UPPER(SUBSTITUTE($D126," ","")),'Cleaned Google Form'!$A:$A,0)," ","")),7)="NO")),IFERROR(FIND(UPPER(SUBSTITUTE(U$12," ","")),INDEX('Cleaned Google Form'!$A$1:$L$5000,MATCH(UPPER(SUBSTITUTE($D126," ","")),'Cleaned Google Form'!$A:$A,0),8),1),FALSE)),0,1),1)</f>
        <v>1</v>
      </c>
      <c r="V126" s="14">
        <f>IFERROR(IF(OR(IFERROR(FIND(V$13,INDEX('Cleaned Google Form'!$A$1:$L$5000,MATCH(UPPER(SUBSTITUTE('Main Template'!$D126," ","")),'Cleaned Google Form'!$A:$A,0),12),1),FALSE),AND(V$17=1,NOT(INDEX('Cleaned Google Form'!$A$1:$L$5000,MATCH(UPPER(SUBSTITUTE('Main Template'!$D126," ","")),'Cleaned Google Form'!$A:$A,0),6)="NO")),AND(V$17&gt;=26,NOT(INDEX('Cleaned Google Form'!$A$1:$L$5000,UPPER(SUBSTITUTE(MATCH(UPPER(SUBSTITUTE($D126," ","")),'Cleaned Google Form'!$A:$A,0)," ","")),7)="NO")),IFERROR(FIND(UPPER(SUBSTITUTE(V$12," ","")),INDEX('Cleaned Google Form'!$A$1:$L$5000,MATCH(UPPER(SUBSTITUTE($D126," ","")),'Cleaned Google Form'!$A:$A,0),8),1),FALSE)),0,1),1)</f>
        <v>1</v>
      </c>
      <c r="W126" s="14">
        <f>IFERROR(IF(OR(IFERROR(FIND(W$13,INDEX('Cleaned Google Form'!$A$1:$L$5000,MATCH(UPPER(SUBSTITUTE('Main Template'!$D126," ","")),'Cleaned Google Form'!$A:$A,0),12),1),FALSE),AND(W$17=1,NOT(INDEX('Cleaned Google Form'!$A$1:$L$5000,MATCH(UPPER(SUBSTITUTE('Main Template'!$D126," ","")),'Cleaned Google Form'!$A:$A,0),6)="NO")),AND(W$17&gt;=26,NOT(INDEX('Cleaned Google Form'!$A$1:$L$5000,UPPER(SUBSTITUTE(MATCH(UPPER(SUBSTITUTE($D126," ","")),'Cleaned Google Form'!$A:$A,0)," ","")),7)="NO")),IFERROR(FIND(UPPER(SUBSTITUTE(W$12," ","")),INDEX('Cleaned Google Form'!$A$1:$L$5000,MATCH(UPPER(SUBSTITUTE($D126," ","")),'Cleaned Google Form'!$A:$A,0),8),1),FALSE)),0,1),1)</f>
        <v>1</v>
      </c>
      <c r="X126" s="14">
        <f>IFERROR(IF(OR(IFERROR(FIND(X$13,INDEX('Cleaned Google Form'!$A$1:$L$5000,MATCH(UPPER(SUBSTITUTE('Main Template'!$D126," ","")),'Cleaned Google Form'!$A:$A,0),12),1),FALSE),AND(X$17=1,NOT(INDEX('Cleaned Google Form'!$A$1:$L$5000,MATCH(UPPER(SUBSTITUTE('Main Template'!$D126," ","")),'Cleaned Google Form'!$A:$A,0),6)="NO")),AND(X$17&gt;=26,NOT(INDEX('Cleaned Google Form'!$A$1:$L$5000,UPPER(SUBSTITUTE(MATCH(UPPER(SUBSTITUTE($D126," ","")),'Cleaned Google Form'!$A:$A,0)," ","")),7)="NO")),IFERROR(FIND(UPPER(SUBSTITUTE(X$12," ","")),INDEX('Cleaned Google Form'!$A$1:$L$5000,MATCH(UPPER(SUBSTITUTE($D126," ","")),'Cleaned Google Form'!$A:$A,0),8),1),FALSE)),0,1),1)</f>
        <v>1</v>
      </c>
      <c r="Y126" s="14">
        <f>IFERROR(IF(OR(IFERROR(FIND(Y$13,INDEX('Cleaned Google Form'!$A$1:$L$5000,MATCH(UPPER(SUBSTITUTE('Main Template'!$D126," ","")),'Cleaned Google Form'!$A:$A,0),12),1),FALSE),AND(Y$17=1,NOT(INDEX('Cleaned Google Form'!$A$1:$L$5000,MATCH(UPPER(SUBSTITUTE('Main Template'!$D126," ","")),'Cleaned Google Form'!$A:$A,0),6)="NO")),AND(Y$17&gt;=26,NOT(INDEX('Cleaned Google Form'!$A$1:$L$5000,UPPER(SUBSTITUTE(MATCH(UPPER(SUBSTITUTE($D126," ","")),'Cleaned Google Form'!$A:$A,0)," ","")),7)="NO")),IFERROR(FIND(UPPER(SUBSTITUTE(Y$12," ","")),INDEX('Cleaned Google Form'!$A$1:$L$5000,MATCH(UPPER(SUBSTITUTE($D126," ","")),'Cleaned Google Form'!$A:$A,0),8),1),FALSE)),0,1),1)</f>
        <v>1</v>
      </c>
      <c r="Z126" s="14">
        <f>IFERROR(IF(OR(IFERROR(FIND(Z$13,INDEX('Cleaned Google Form'!$A$1:$L$5000,MATCH(UPPER(SUBSTITUTE('Main Template'!$D126," ","")),'Cleaned Google Form'!$A:$A,0),12),1),FALSE),AND(Z$17=1,NOT(INDEX('Cleaned Google Form'!$A$1:$L$5000,MATCH(UPPER(SUBSTITUTE('Main Template'!$D126," ","")),'Cleaned Google Form'!$A:$A,0),6)="NO")),AND(Z$17&gt;=26,NOT(INDEX('Cleaned Google Form'!$A$1:$L$5000,UPPER(SUBSTITUTE(MATCH(UPPER(SUBSTITUTE($D126," ","")),'Cleaned Google Form'!$A:$A,0)," ","")),7)="NO")),IFERROR(FIND(UPPER(SUBSTITUTE(Z$12," ","")),INDEX('Cleaned Google Form'!$A$1:$L$5000,MATCH(UPPER(SUBSTITUTE($D126," ","")),'Cleaned Google Form'!$A:$A,0),8),1),FALSE)),0,1),1)</f>
        <v>1</v>
      </c>
      <c r="AA126" s="14">
        <f>IFERROR(IF(OR(IFERROR(FIND(AA$13,INDEX('Cleaned Google Form'!$A$1:$L$5000,MATCH(UPPER(SUBSTITUTE('Main Template'!$D126," ","")),'Cleaned Google Form'!$A:$A,0),12),1),FALSE),AND(AA$17=1,NOT(INDEX('Cleaned Google Form'!$A$1:$L$5000,MATCH(UPPER(SUBSTITUTE('Main Template'!$D126," ","")),'Cleaned Google Form'!$A:$A,0),6)="NO")),AND(AA$17&gt;=26,NOT(INDEX('Cleaned Google Form'!$A$1:$L$5000,UPPER(SUBSTITUTE(MATCH(UPPER(SUBSTITUTE($D126," ","")),'Cleaned Google Form'!$A:$A,0)," ","")),7)="NO")),IFERROR(FIND(UPPER(SUBSTITUTE(AA$12," ","")),INDEX('Cleaned Google Form'!$A$1:$L$5000,MATCH(UPPER(SUBSTITUTE($D126," ","")),'Cleaned Google Form'!$A:$A,0),8),1),FALSE)),0,1),1)</f>
        <v>1</v>
      </c>
      <c r="AB126" s="14">
        <f>IFERROR(IF(OR(IFERROR(FIND(AB$13,INDEX('Cleaned Google Form'!$A$1:$L$5000,MATCH(UPPER(SUBSTITUTE('Main Template'!$D126," ","")),'Cleaned Google Form'!$A:$A,0),12),1),FALSE),AND(AB$17=1,NOT(INDEX('Cleaned Google Form'!$A$1:$L$5000,MATCH(UPPER(SUBSTITUTE('Main Template'!$D126," ","")),'Cleaned Google Form'!$A:$A,0),6)="NO")),AND(AB$17&gt;=26,NOT(INDEX('Cleaned Google Form'!$A$1:$L$5000,UPPER(SUBSTITUTE(MATCH(UPPER(SUBSTITUTE($D126," ","")),'Cleaned Google Form'!$A:$A,0)," ","")),7)="NO")),IFERROR(FIND(UPPER(SUBSTITUTE(AB$12," ","")),INDEX('Cleaned Google Form'!$A$1:$L$5000,MATCH(UPPER(SUBSTITUTE($D126," ","")),'Cleaned Google Form'!$A:$A,0),8),1),FALSE)),0,1),1)</f>
        <v>1</v>
      </c>
      <c r="AC126" s="14">
        <f>IFERROR(IF(OR(IFERROR(FIND(AC$13,INDEX('Cleaned Google Form'!$A$1:$L$5000,MATCH(UPPER(SUBSTITUTE('Main Template'!$D126," ","")),'Cleaned Google Form'!$A:$A,0),12),1),FALSE),AND(AC$17=1,NOT(INDEX('Cleaned Google Form'!$A$1:$L$5000,MATCH(UPPER(SUBSTITUTE('Main Template'!$D126," ","")),'Cleaned Google Form'!$A:$A,0),6)="NO")),AND(AC$17&gt;=26,NOT(INDEX('Cleaned Google Form'!$A$1:$L$5000,UPPER(SUBSTITUTE(MATCH(UPPER(SUBSTITUTE($D126," ","")),'Cleaned Google Form'!$A:$A,0)," ","")),7)="NO")),IFERROR(FIND(UPPER(SUBSTITUTE(AC$12," ","")),INDEX('Cleaned Google Form'!$A$1:$L$5000,MATCH(UPPER(SUBSTITUTE($D126," ","")),'Cleaned Google Form'!$A:$A,0),8),1),FALSE)),0,1),1)</f>
        <v>1</v>
      </c>
      <c r="AD126" s="14">
        <f>IFERROR(IF(OR(IFERROR(FIND(AD$13,INDEX('Cleaned Google Form'!$A$1:$L$5000,MATCH(UPPER(SUBSTITUTE('Main Template'!$D126," ","")),'Cleaned Google Form'!$A:$A,0),12),1),FALSE),AND(AD$17=1,NOT(INDEX('Cleaned Google Form'!$A$1:$L$5000,MATCH(UPPER(SUBSTITUTE('Main Template'!$D126," ","")),'Cleaned Google Form'!$A:$A,0),6)="NO")),AND(AD$17&gt;=26,NOT(INDEX('Cleaned Google Form'!$A$1:$L$5000,UPPER(SUBSTITUTE(MATCH(UPPER(SUBSTITUTE($D126," ","")),'Cleaned Google Form'!$A:$A,0)," ","")),7)="NO")),IFERROR(FIND(UPPER(SUBSTITUTE(AD$12," ","")),INDEX('Cleaned Google Form'!$A$1:$L$5000,MATCH(UPPER(SUBSTITUTE($D126," ","")),'Cleaned Google Form'!$A:$A,0),8),1),FALSE)),0,1),1)</f>
        <v>1</v>
      </c>
      <c r="AE126" s="14">
        <f>IFERROR(IF(OR(IFERROR(FIND(AE$13,INDEX('Cleaned Google Form'!$A$1:$L$5000,MATCH(UPPER(SUBSTITUTE('Main Template'!$D126," ","")),'Cleaned Google Form'!$A:$A,0),12),1),FALSE),AND(AE$17=1,NOT(INDEX('Cleaned Google Form'!$A$1:$L$5000,MATCH(UPPER(SUBSTITUTE('Main Template'!$D126," ","")),'Cleaned Google Form'!$A:$A,0),6)="NO")),AND(AE$17&gt;=26,NOT(INDEX('Cleaned Google Form'!$A$1:$L$5000,UPPER(SUBSTITUTE(MATCH(UPPER(SUBSTITUTE($D126," ","")),'Cleaned Google Form'!$A:$A,0)," ","")),7)="NO")),IFERROR(FIND(UPPER(SUBSTITUTE(AE$12," ","")),INDEX('Cleaned Google Form'!$A$1:$L$5000,MATCH(UPPER(SUBSTITUTE($D126," ","")),'Cleaned Google Form'!$A:$A,0),8),1),FALSE)),0,1),1)</f>
        <v>1</v>
      </c>
      <c r="AF126" s="14">
        <f>IFERROR(IF(OR(IFERROR(FIND(AF$13,INDEX('Cleaned Google Form'!$A$1:$L$5000,MATCH(UPPER(SUBSTITUTE('Main Template'!$D126," ","")),'Cleaned Google Form'!$A:$A,0),12),1),FALSE),AND(AF$17=1,NOT(INDEX('Cleaned Google Form'!$A$1:$L$5000,MATCH(UPPER(SUBSTITUTE('Main Template'!$D126," ","")),'Cleaned Google Form'!$A:$A,0),6)="NO")),AND(AF$17&gt;=26,NOT(INDEX('Cleaned Google Form'!$A$1:$L$5000,UPPER(SUBSTITUTE(MATCH(UPPER(SUBSTITUTE($D126," ","")),'Cleaned Google Form'!$A:$A,0)," ","")),7)="NO")),IFERROR(FIND(UPPER(SUBSTITUTE(AF$12," ","")),INDEX('Cleaned Google Form'!$A$1:$L$5000,MATCH(UPPER(SUBSTITUTE($D126," ","")),'Cleaned Google Form'!$A:$A,0),8),1),FALSE)),0,1),1)</f>
        <v>1</v>
      </c>
      <c r="AG126" s="14">
        <f>IFERROR(IF(OR(IFERROR(FIND(AG$13,INDEX('Cleaned Google Form'!$A$1:$L$5000,MATCH(UPPER(SUBSTITUTE('Main Template'!$D126," ","")),'Cleaned Google Form'!$A:$A,0),12),1),FALSE),AND(AG$17=1,NOT(INDEX('Cleaned Google Form'!$A$1:$L$5000,MATCH(UPPER(SUBSTITUTE('Main Template'!$D126," ","")),'Cleaned Google Form'!$A:$A,0),6)="NO")),AND(AG$17&gt;=26,NOT(INDEX('Cleaned Google Form'!$A$1:$L$5000,UPPER(SUBSTITUTE(MATCH(UPPER(SUBSTITUTE($D126," ","")),'Cleaned Google Form'!$A:$A,0)," ","")),7)="NO")),IFERROR(FIND(UPPER(SUBSTITUTE(AG$12," ","")),INDEX('Cleaned Google Form'!$A$1:$L$5000,MATCH(UPPER(SUBSTITUTE($D126," ","")),'Cleaned Google Form'!$A:$A,0),8),1),FALSE)),0,1),1)</f>
        <v>1</v>
      </c>
      <c r="AH126" s="14">
        <f>IFERROR(IF(OR(IFERROR(FIND(AH$13,INDEX('Cleaned Google Form'!$A$1:$L$5000,MATCH(UPPER(SUBSTITUTE('Main Template'!$D126," ","")),'Cleaned Google Form'!$A:$A,0),12),1),FALSE),AND(AH$17=1,NOT(INDEX('Cleaned Google Form'!$A$1:$L$5000,MATCH(UPPER(SUBSTITUTE('Main Template'!$D126," ","")),'Cleaned Google Form'!$A:$A,0),6)="NO")),AND(AH$17&gt;=26,NOT(INDEX('Cleaned Google Form'!$A$1:$L$5000,UPPER(SUBSTITUTE(MATCH(UPPER(SUBSTITUTE($D126," ","")),'Cleaned Google Form'!$A:$A,0)," ","")),7)="NO")),IFERROR(FIND(UPPER(SUBSTITUTE(AH$12," ","")),INDEX('Cleaned Google Form'!$A$1:$L$5000,MATCH(UPPER(SUBSTITUTE($D126," ","")),'Cleaned Google Form'!$A:$A,0),8),1),FALSE)),0,1),1)</f>
        <v>1</v>
      </c>
      <c r="AI126" s="14">
        <f>IFERROR(IF(OR(IFERROR(FIND(AI$13,INDEX('Cleaned Google Form'!$A$1:$L$5000,MATCH(UPPER(SUBSTITUTE('Main Template'!$D126," ","")),'Cleaned Google Form'!$A:$A,0),12),1),FALSE),AND(AI$17=1,NOT(INDEX('Cleaned Google Form'!$A$1:$L$5000,MATCH(UPPER(SUBSTITUTE('Main Template'!$D126," ","")),'Cleaned Google Form'!$A:$A,0),6)="NO")),AND(AI$17&gt;=26,NOT(INDEX('Cleaned Google Form'!$A$1:$L$5000,UPPER(SUBSTITUTE(MATCH(UPPER(SUBSTITUTE($D126," ","")),'Cleaned Google Form'!$A:$A,0)," ","")),7)="NO")),IFERROR(FIND(UPPER(SUBSTITUTE(AI$12," ","")),INDEX('Cleaned Google Form'!$A$1:$L$5000,MATCH(UPPER(SUBSTITUTE($D126," ","")),'Cleaned Google Form'!$A:$A,0),8),1),FALSE)),0,1),1)</f>
        <v>1</v>
      </c>
      <c r="AJ126" s="14">
        <f>IFERROR(IF(OR(IFERROR(FIND(AJ$13,INDEX('Cleaned Google Form'!$A$1:$L$5000,MATCH(UPPER(SUBSTITUTE('Main Template'!$D126," ","")),'Cleaned Google Form'!$A:$A,0),12),1),FALSE),AND(AJ$17=1,NOT(INDEX('Cleaned Google Form'!$A$1:$L$5000,MATCH(UPPER(SUBSTITUTE('Main Template'!$D126," ","")),'Cleaned Google Form'!$A:$A,0),6)="NO")),AND(AJ$17&gt;=26,NOT(INDEX('Cleaned Google Form'!$A$1:$L$5000,UPPER(SUBSTITUTE(MATCH(UPPER(SUBSTITUTE($D126," ","")),'Cleaned Google Form'!$A:$A,0)," ","")),7)="NO")),IFERROR(FIND(UPPER(SUBSTITUTE(AJ$12," ","")),INDEX('Cleaned Google Form'!$A$1:$L$5000,MATCH(UPPER(SUBSTITUTE($D126," ","")),'Cleaned Google Form'!$A:$A,0),8),1),FALSE)),0,1),1)</f>
        <v>1</v>
      </c>
      <c r="AK126" s="14">
        <f>IFERROR(IF(OR(IFERROR(FIND(AK$13,INDEX('Cleaned Google Form'!$A$1:$L$5000,MATCH(UPPER(SUBSTITUTE('Main Template'!$D126," ","")),'Cleaned Google Form'!$A:$A,0),12),1),FALSE),AND(AK$17=1,NOT(INDEX('Cleaned Google Form'!$A$1:$L$5000,MATCH(UPPER(SUBSTITUTE('Main Template'!$D126," ","")),'Cleaned Google Form'!$A:$A,0),6)="NO")),AND(AK$17&gt;=26,NOT(INDEX('Cleaned Google Form'!$A$1:$L$5000,UPPER(SUBSTITUTE(MATCH(UPPER(SUBSTITUTE($D126," ","")),'Cleaned Google Form'!$A:$A,0)," ","")),7)="NO")),IFERROR(FIND(UPPER(SUBSTITUTE(AK$12," ","")),INDEX('Cleaned Google Form'!$A$1:$L$5000,MATCH(UPPER(SUBSTITUTE($D126," ","")),'Cleaned Google Form'!$A:$A,0),8),1),FALSE)),0,1),1)</f>
        <v>1</v>
      </c>
      <c r="AL126" s="14">
        <f>IFERROR(IF(OR(IFERROR(FIND(AL$13,INDEX('Cleaned Google Form'!$A$1:$L$5000,MATCH(UPPER(SUBSTITUTE('Main Template'!$D126," ","")),'Cleaned Google Form'!$A:$A,0),12),1),FALSE),AND(AL$17=1,NOT(INDEX('Cleaned Google Form'!$A$1:$L$5000,MATCH(UPPER(SUBSTITUTE('Main Template'!$D126," ","")),'Cleaned Google Form'!$A:$A,0),6)="NO")),AND(AL$17&gt;=26,NOT(INDEX('Cleaned Google Form'!$A$1:$L$5000,UPPER(SUBSTITUTE(MATCH(UPPER(SUBSTITUTE($D126," ","")),'Cleaned Google Form'!$A:$A,0)," ","")),7)="NO")),IFERROR(FIND(UPPER(SUBSTITUTE(AL$12," ","")),INDEX('Cleaned Google Form'!$A$1:$L$5000,MATCH(UPPER(SUBSTITUTE($D126," ","")),'Cleaned Google Form'!$A:$A,0),8),1),FALSE)),0,1),1)</f>
        <v>1</v>
      </c>
      <c r="AM126" s="14">
        <f>IFERROR(IF(OR(IFERROR(FIND(AM$13,INDEX('Cleaned Google Form'!$A$1:$L$5000,MATCH(UPPER(SUBSTITUTE('Main Template'!$D126," ","")),'Cleaned Google Form'!$A:$A,0),12),1),FALSE),AND(AM$17=1,NOT(INDEX('Cleaned Google Form'!$A$1:$L$5000,MATCH(UPPER(SUBSTITUTE('Main Template'!$D126," ","")),'Cleaned Google Form'!$A:$A,0),6)="NO")),AND(AM$17&gt;=26,NOT(INDEX('Cleaned Google Form'!$A$1:$L$5000,UPPER(SUBSTITUTE(MATCH(UPPER(SUBSTITUTE($D126," ","")),'Cleaned Google Form'!$A:$A,0)," ","")),7)="NO")),IFERROR(FIND(UPPER(SUBSTITUTE(AM$12," ","")),INDEX('Cleaned Google Form'!$A$1:$L$5000,MATCH(UPPER(SUBSTITUTE($D126," ","")),'Cleaned Google Form'!$A:$A,0),8),1),FALSE)),0,1),1)</f>
        <v>1</v>
      </c>
      <c r="AN126" s="14">
        <f>IFERROR(IF(OR(IFERROR(FIND(AN$13,INDEX('Cleaned Google Form'!$A$1:$L$5000,MATCH(UPPER(SUBSTITUTE('Main Template'!$D126," ","")),'Cleaned Google Form'!$A:$A,0),12),1),FALSE),AND(AN$17=1,NOT(INDEX('Cleaned Google Form'!$A$1:$L$5000,MATCH(UPPER(SUBSTITUTE('Main Template'!$D126," ","")),'Cleaned Google Form'!$A:$A,0),6)="NO")),AND(AN$17&gt;=26,NOT(INDEX('Cleaned Google Form'!$A$1:$L$5000,UPPER(SUBSTITUTE(MATCH(UPPER(SUBSTITUTE($D126," ","")),'Cleaned Google Form'!$A:$A,0)," ","")),7)="NO")),IFERROR(FIND(UPPER(SUBSTITUTE(AN$12," ","")),INDEX('Cleaned Google Form'!$A$1:$L$5000,MATCH(UPPER(SUBSTITUTE($D126," ","")),'Cleaned Google Form'!$A:$A,0),8),1),FALSE)),0,1),1)</f>
        <v>1</v>
      </c>
    </row>
    <row r="127" spans="3:40">
      <c r="C127" s="4">
        <f t="shared" si="12"/>
        <v>110</v>
      </c>
      <c r="D127" s="4" t="s">
        <v>128</v>
      </c>
      <c r="E127" s="4">
        <f>IFERROR(IF(UPPER(VLOOKUP(UPPER(SUBSTITUTE(D127," ","")),'Cleaned Google Form'!$A$1:$L$5000,3,FALSE))="YES",1,0),0)</f>
        <v>1</v>
      </c>
      <c r="F127" s="4">
        <f>IFERROR(IF(VLOOKUP(UPPER(SUBSTITUTE(D127," ","")),'Cleaned Google Form'!$A$1:$L$5000,2,FALSE)="R1",1,0),0)</f>
        <v>0</v>
      </c>
      <c r="G127" s="4">
        <f>IFERROR(IF(VLOOKUP(UPPER(SUBSTITUTE(D127," ","")),'Cleaned Google Form'!$A$1:$L$5000,4,FALSE)="VGH",1,0),0)</f>
        <v>1</v>
      </c>
      <c r="H127" s="4">
        <f>IFERROR(IF(G127+IFERROR(IF(VLOOKUP(UPPER(SUBSTITUTE(D127," ","")),'Cleaned Google Form'!$A$1:$L$5000,3,FALSE)="SPH",1,0),0)=0,1,0),0)</f>
        <v>0</v>
      </c>
      <c r="I127" s="4">
        <f t="shared" si="13"/>
        <v>110</v>
      </c>
      <c r="J127" s="14">
        <f>IFERROR(IF(OR(IFERROR(FIND(J$13,INDEX('Cleaned Google Form'!$A$1:$L$5000,MATCH(UPPER(SUBSTITUTE('Main Template'!$D127," ","")),'Cleaned Google Form'!$A:$A,0),12),1),FALSE),AND(J$17=1,NOT(INDEX('Cleaned Google Form'!$A$1:$L$5000,MATCH(UPPER(SUBSTITUTE('Main Template'!$D127," ","")),'Cleaned Google Form'!$A:$A,0),6)="NO")),AND(J$17&gt;=26,NOT(INDEX('Cleaned Google Form'!$A$1:$L$5000,UPPER(SUBSTITUTE(MATCH(UPPER(SUBSTITUTE($D127," ","")),'Cleaned Google Form'!$A:$A,0)," ","")),7)="NO")),IFERROR(FIND(UPPER(SUBSTITUTE(J$12," ","")),INDEX('Cleaned Google Form'!$A$1:$L$5000,MATCH(UPPER(SUBSTITUTE($D127," ","")),'Cleaned Google Form'!$A:$A,0),8),1),FALSE)),0,1),1)</f>
        <v>0</v>
      </c>
      <c r="K127" s="14">
        <f>IFERROR(IF(OR(IFERROR(FIND(K$13,INDEX('Cleaned Google Form'!$A$1:$L$5000,MATCH(UPPER(SUBSTITUTE('Main Template'!$D127," ","")),'Cleaned Google Form'!$A:$A,0),12),1),FALSE),AND(K$17=1,NOT(INDEX('Cleaned Google Form'!$A$1:$L$5000,MATCH(UPPER(SUBSTITUTE('Main Template'!$D127," ","")),'Cleaned Google Form'!$A:$A,0),6)="NO")),AND(K$17&gt;=26,NOT(INDEX('Cleaned Google Form'!$A$1:$L$5000,UPPER(SUBSTITUTE(MATCH(UPPER(SUBSTITUTE($D127," ","")),'Cleaned Google Form'!$A:$A,0)," ","")),7)="NO")),IFERROR(FIND(UPPER(SUBSTITUTE(K$12," ","")),INDEX('Cleaned Google Form'!$A$1:$L$5000,MATCH(UPPER(SUBSTITUTE($D127," ","")),'Cleaned Google Form'!$A:$A,0),8),1),FALSE)),0,1),1)</f>
        <v>1</v>
      </c>
      <c r="L127" s="14">
        <f>IFERROR(IF(OR(IFERROR(FIND(L$13,INDEX('Cleaned Google Form'!$A$1:$L$5000,MATCH(UPPER(SUBSTITUTE('Main Template'!$D127," ","")),'Cleaned Google Form'!$A:$A,0),12),1),FALSE),AND(L$17=1,NOT(INDEX('Cleaned Google Form'!$A$1:$L$5000,MATCH(UPPER(SUBSTITUTE('Main Template'!$D127," ","")),'Cleaned Google Form'!$A:$A,0),6)="NO")),AND(L$17&gt;=26,NOT(INDEX('Cleaned Google Form'!$A$1:$L$5000,UPPER(SUBSTITUTE(MATCH(UPPER(SUBSTITUTE($D127," ","")),'Cleaned Google Form'!$A:$A,0)," ","")),7)="NO")),IFERROR(FIND(UPPER(SUBSTITUTE(L$12," ","")),INDEX('Cleaned Google Form'!$A$1:$L$5000,MATCH(UPPER(SUBSTITUTE($D127," ","")),'Cleaned Google Form'!$A:$A,0),8),1),FALSE)),0,1),1)</f>
        <v>1</v>
      </c>
      <c r="M127" s="14">
        <f>IFERROR(IF(OR(IFERROR(FIND(M$13,INDEX('Cleaned Google Form'!$A$1:$L$5000,MATCH(UPPER(SUBSTITUTE('Main Template'!$D127," ","")),'Cleaned Google Form'!$A:$A,0),12),1),FALSE),AND(M$17=1,NOT(INDEX('Cleaned Google Form'!$A$1:$L$5000,MATCH(UPPER(SUBSTITUTE('Main Template'!$D127," ","")),'Cleaned Google Form'!$A:$A,0),6)="NO")),AND(M$17&gt;=26,NOT(INDEX('Cleaned Google Form'!$A$1:$L$5000,UPPER(SUBSTITUTE(MATCH(UPPER(SUBSTITUTE($D127," ","")),'Cleaned Google Form'!$A:$A,0)," ","")),7)="NO")),IFERROR(FIND(UPPER(SUBSTITUTE(M$12," ","")),INDEX('Cleaned Google Form'!$A$1:$L$5000,MATCH(UPPER(SUBSTITUTE($D127," ","")),'Cleaned Google Form'!$A:$A,0),8),1),FALSE)),0,1),1)</f>
        <v>1</v>
      </c>
      <c r="N127" s="14">
        <f>IFERROR(IF(OR(IFERROR(FIND(N$13,INDEX('Cleaned Google Form'!$A$1:$L$5000,MATCH(UPPER(SUBSTITUTE('Main Template'!$D127," ","")),'Cleaned Google Form'!$A:$A,0),12),1),FALSE),AND(N$17=1,NOT(INDEX('Cleaned Google Form'!$A$1:$L$5000,MATCH(UPPER(SUBSTITUTE('Main Template'!$D127," ","")),'Cleaned Google Form'!$A:$A,0),6)="NO")),AND(N$17&gt;=26,NOT(INDEX('Cleaned Google Form'!$A$1:$L$5000,UPPER(SUBSTITUTE(MATCH(UPPER(SUBSTITUTE($D127," ","")),'Cleaned Google Form'!$A:$A,0)," ","")),7)="NO")),IFERROR(FIND(UPPER(SUBSTITUTE(N$12," ","")),INDEX('Cleaned Google Form'!$A$1:$L$5000,MATCH(UPPER(SUBSTITUTE($D127," ","")),'Cleaned Google Form'!$A:$A,0),8),1),FALSE)),0,1),1)</f>
        <v>1</v>
      </c>
      <c r="O127" s="14">
        <f>IFERROR(IF(OR(IFERROR(FIND(O$13,INDEX('Cleaned Google Form'!$A$1:$L$5000,MATCH(UPPER(SUBSTITUTE('Main Template'!$D127," ","")),'Cleaned Google Form'!$A:$A,0),12),1),FALSE),AND(O$17=1,NOT(INDEX('Cleaned Google Form'!$A$1:$L$5000,MATCH(UPPER(SUBSTITUTE('Main Template'!$D127," ","")),'Cleaned Google Form'!$A:$A,0),6)="NO")),AND(O$17&gt;=26,NOT(INDEX('Cleaned Google Form'!$A$1:$L$5000,UPPER(SUBSTITUTE(MATCH(UPPER(SUBSTITUTE($D127," ","")),'Cleaned Google Form'!$A:$A,0)," ","")),7)="NO")),IFERROR(FIND(UPPER(SUBSTITUTE(O$12," ","")),INDEX('Cleaned Google Form'!$A$1:$L$5000,MATCH(UPPER(SUBSTITUTE($D127," ","")),'Cleaned Google Form'!$A:$A,0),8),1),FALSE)),0,1),1)</f>
        <v>1</v>
      </c>
      <c r="P127" s="14">
        <f>IFERROR(IF(OR(IFERROR(FIND(P$13,INDEX('Cleaned Google Form'!$A$1:$L$5000,MATCH(UPPER(SUBSTITUTE('Main Template'!$D127," ","")),'Cleaned Google Form'!$A:$A,0),12),1),FALSE),AND(P$17=1,NOT(INDEX('Cleaned Google Form'!$A$1:$L$5000,MATCH(UPPER(SUBSTITUTE('Main Template'!$D127," ","")),'Cleaned Google Form'!$A:$A,0),6)="NO")),AND(P$17&gt;=26,NOT(INDEX('Cleaned Google Form'!$A$1:$L$5000,UPPER(SUBSTITUTE(MATCH(UPPER(SUBSTITUTE($D127," ","")),'Cleaned Google Form'!$A:$A,0)," ","")),7)="NO")),IFERROR(FIND(UPPER(SUBSTITUTE(P$12," ","")),INDEX('Cleaned Google Form'!$A$1:$L$5000,MATCH(UPPER(SUBSTITUTE($D127," ","")),'Cleaned Google Form'!$A:$A,0),8),1),FALSE)),0,1),1)</f>
        <v>1</v>
      </c>
      <c r="Q127" s="14">
        <f>IFERROR(IF(OR(IFERROR(FIND(Q$13,INDEX('Cleaned Google Form'!$A$1:$L$5000,MATCH(UPPER(SUBSTITUTE('Main Template'!$D127," ","")),'Cleaned Google Form'!$A:$A,0),12),1),FALSE),AND(Q$17=1,NOT(INDEX('Cleaned Google Form'!$A$1:$L$5000,MATCH(UPPER(SUBSTITUTE('Main Template'!$D127," ","")),'Cleaned Google Form'!$A:$A,0),6)="NO")),AND(Q$17&gt;=26,NOT(INDEX('Cleaned Google Form'!$A$1:$L$5000,UPPER(SUBSTITUTE(MATCH(UPPER(SUBSTITUTE($D127," ","")),'Cleaned Google Form'!$A:$A,0)," ","")),7)="NO")),IFERROR(FIND(UPPER(SUBSTITUTE(Q$12," ","")),INDEX('Cleaned Google Form'!$A$1:$L$5000,MATCH(UPPER(SUBSTITUTE($D127," ","")),'Cleaned Google Form'!$A:$A,0),8),1),FALSE)),0,1),1)</f>
        <v>1</v>
      </c>
      <c r="R127" s="14">
        <f>IFERROR(IF(OR(IFERROR(FIND(R$13,INDEX('Cleaned Google Form'!$A$1:$L$5000,MATCH(UPPER(SUBSTITUTE('Main Template'!$D127," ","")),'Cleaned Google Form'!$A:$A,0),12),1),FALSE),AND(R$17=1,NOT(INDEX('Cleaned Google Form'!$A$1:$L$5000,MATCH(UPPER(SUBSTITUTE('Main Template'!$D127," ","")),'Cleaned Google Form'!$A:$A,0),6)="NO")),AND(R$17&gt;=26,NOT(INDEX('Cleaned Google Form'!$A$1:$L$5000,UPPER(SUBSTITUTE(MATCH(UPPER(SUBSTITUTE($D127," ","")),'Cleaned Google Form'!$A:$A,0)," ","")),7)="NO")),IFERROR(FIND(UPPER(SUBSTITUTE(R$12," ","")),INDEX('Cleaned Google Form'!$A$1:$L$5000,MATCH(UPPER(SUBSTITUTE($D127," ","")),'Cleaned Google Form'!$A:$A,0),8),1),FALSE)),0,1),1)</f>
        <v>1</v>
      </c>
      <c r="S127" s="14">
        <f>IFERROR(IF(OR(IFERROR(FIND(S$13,INDEX('Cleaned Google Form'!$A$1:$L$5000,MATCH(UPPER(SUBSTITUTE('Main Template'!$D127," ","")),'Cleaned Google Form'!$A:$A,0),12),1),FALSE),AND(S$17=1,NOT(INDEX('Cleaned Google Form'!$A$1:$L$5000,MATCH(UPPER(SUBSTITUTE('Main Template'!$D127," ","")),'Cleaned Google Form'!$A:$A,0),6)="NO")),AND(S$17&gt;=26,NOT(INDEX('Cleaned Google Form'!$A$1:$L$5000,UPPER(SUBSTITUTE(MATCH(UPPER(SUBSTITUTE($D127," ","")),'Cleaned Google Form'!$A:$A,0)," ","")),7)="NO")),IFERROR(FIND(UPPER(SUBSTITUTE(S$12," ","")),INDEX('Cleaned Google Form'!$A$1:$L$5000,MATCH(UPPER(SUBSTITUTE($D127," ","")),'Cleaned Google Form'!$A:$A,0),8),1),FALSE)),0,1),1)</f>
        <v>1</v>
      </c>
      <c r="T127" s="14">
        <f>IFERROR(IF(OR(IFERROR(FIND(T$13,INDEX('Cleaned Google Form'!$A$1:$L$5000,MATCH(UPPER(SUBSTITUTE('Main Template'!$D127," ","")),'Cleaned Google Form'!$A:$A,0),12),1),FALSE),AND(T$17=1,NOT(INDEX('Cleaned Google Form'!$A$1:$L$5000,MATCH(UPPER(SUBSTITUTE('Main Template'!$D127," ","")),'Cleaned Google Form'!$A:$A,0),6)="NO")),AND(T$17&gt;=26,NOT(INDEX('Cleaned Google Form'!$A$1:$L$5000,UPPER(SUBSTITUTE(MATCH(UPPER(SUBSTITUTE($D127," ","")),'Cleaned Google Form'!$A:$A,0)," ","")),7)="NO")),IFERROR(FIND(UPPER(SUBSTITUTE(T$12," ","")),INDEX('Cleaned Google Form'!$A$1:$L$5000,MATCH(UPPER(SUBSTITUTE($D127," ","")),'Cleaned Google Form'!$A:$A,0),8),1),FALSE)),0,1),1)</f>
        <v>1</v>
      </c>
      <c r="U127" s="14">
        <f>IFERROR(IF(OR(IFERROR(FIND(U$13,INDEX('Cleaned Google Form'!$A$1:$L$5000,MATCH(UPPER(SUBSTITUTE('Main Template'!$D127," ","")),'Cleaned Google Form'!$A:$A,0),12),1),FALSE),AND(U$17=1,NOT(INDEX('Cleaned Google Form'!$A$1:$L$5000,MATCH(UPPER(SUBSTITUTE('Main Template'!$D127," ","")),'Cleaned Google Form'!$A:$A,0),6)="NO")),AND(U$17&gt;=26,NOT(INDEX('Cleaned Google Form'!$A$1:$L$5000,UPPER(SUBSTITUTE(MATCH(UPPER(SUBSTITUTE($D127," ","")),'Cleaned Google Form'!$A:$A,0)," ","")),7)="NO")),IFERROR(FIND(UPPER(SUBSTITUTE(U$12," ","")),INDEX('Cleaned Google Form'!$A$1:$L$5000,MATCH(UPPER(SUBSTITUTE($D127," ","")),'Cleaned Google Form'!$A:$A,0),8),1),FALSE)),0,1),1)</f>
        <v>1</v>
      </c>
      <c r="V127" s="14">
        <f>IFERROR(IF(OR(IFERROR(FIND(V$13,INDEX('Cleaned Google Form'!$A$1:$L$5000,MATCH(UPPER(SUBSTITUTE('Main Template'!$D127," ","")),'Cleaned Google Form'!$A:$A,0),12),1),FALSE),AND(V$17=1,NOT(INDEX('Cleaned Google Form'!$A$1:$L$5000,MATCH(UPPER(SUBSTITUTE('Main Template'!$D127," ","")),'Cleaned Google Form'!$A:$A,0),6)="NO")),AND(V$17&gt;=26,NOT(INDEX('Cleaned Google Form'!$A$1:$L$5000,UPPER(SUBSTITUTE(MATCH(UPPER(SUBSTITUTE($D127," ","")),'Cleaned Google Form'!$A:$A,0)," ","")),7)="NO")),IFERROR(FIND(UPPER(SUBSTITUTE(V$12," ","")),INDEX('Cleaned Google Form'!$A$1:$L$5000,MATCH(UPPER(SUBSTITUTE($D127," ","")),'Cleaned Google Form'!$A:$A,0),8),1),FALSE)),0,1),1)</f>
        <v>1</v>
      </c>
      <c r="W127" s="14">
        <f>IFERROR(IF(OR(IFERROR(FIND(W$13,INDEX('Cleaned Google Form'!$A$1:$L$5000,MATCH(UPPER(SUBSTITUTE('Main Template'!$D127," ","")),'Cleaned Google Form'!$A:$A,0),12),1),FALSE),AND(W$17=1,NOT(INDEX('Cleaned Google Form'!$A$1:$L$5000,MATCH(UPPER(SUBSTITUTE('Main Template'!$D127," ","")),'Cleaned Google Form'!$A:$A,0),6)="NO")),AND(W$17&gt;=26,NOT(INDEX('Cleaned Google Form'!$A$1:$L$5000,UPPER(SUBSTITUTE(MATCH(UPPER(SUBSTITUTE($D127," ","")),'Cleaned Google Form'!$A:$A,0)," ","")),7)="NO")),IFERROR(FIND(UPPER(SUBSTITUTE(W$12," ","")),INDEX('Cleaned Google Form'!$A$1:$L$5000,MATCH(UPPER(SUBSTITUTE($D127," ","")),'Cleaned Google Form'!$A:$A,0),8),1),FALSE)),0,1),1)</f>
        <v>1</v>
      </c>
      <c r="X127" s="14">
        <f>IFERROR(IF(OR(IFERROR(FIND(X$13,INDEX('Cleaned Google Form'!$A$1:$L$5000,MATCH(UPPER(SUBSTITUTE('Main Template'!$D127," ","")),'Cleaned Google Form'!$A:$A,0),12),1),FALSE),AND(X$17=1,NOT(INDEX('Cleaned Google Form'!$A$1:$L$5000,MATCH(UPPER(SUBSTITUTE('Main Template'!$D127," ","")),'Cleaned Google Form'!$A:$A,0),6)="NO")),AND(X$17&gt;=26,NOT(INDEX('Cleaned Google Form'!$A$1:$L$5000,UPPER(SUBSTITUTE(MATCH(UPPER(SUBSTITUTE($D127," ","")),'Cleaned Google Form'!$A:$A,0)," ","")),7)="NO")),IFERROR(FIND(UPPER(SUBSTITUTE(X$12," ","")),INDEX('Cleaned Google Form'!$A$1:$L$5000,MATCH(UPPER(SUBSTITUTE($D127," ","")),'Cleaned Google Form'!$A:$A,0),8),1),FALSE)),0,1),1)</f>
        <v>1</v>
      </c>
      <c r="Y127" s="14">
        <f>IFERROR(IF(OR(IFERROR(FIND(Y$13,INDEX('Cleaned Google Form'!$A$1:$L$5000,MATCH(UPPER(SUBSTITUTE('Main Template'!$D127," ","")),'Cleaned Google Form'!$A:$A,0),12),1),FALSE),AND(Y$17=1,NOT(INDEX('Cleaned Google Form'!$A$1:$L$5000,MATCH(UPPER(SUBSTITUTE('Main Template'!$D127," ","")),'Cleaned Google Form'!$A:$A,0),6)="NO")),AND(Y$17&gt;=26,NOT(INDEX('Cleaned Google Form'!$A$1:$L$5000,UPPER(SUBSTITUTE(MATCH(UPPER(SUBSTITUTE($D127," ","")),'Cleaned Google Form'!$A:$A,0)," ","")),7)="NO")),IFERROR(FIND(UPPER(SUBSTITUTE(Y$12," ","")),INDEX('Cleaned Google Form'!$A$1:$L$5000,MATCH(UPPER(SUBSTITUTE($D127," ","")),'Cleaned Google Form'!$A:$A,0),8),1),FALSE)),0,1),1)</f>
        <v>1</v>
      </c>
      <c r="Z127" s="14">
        <f>IFERROR(IF(OR(IFERROR(FIND(Z$13,INDEX('Cleaned Google Form'!$A$1:$L$5000,MATCH(UPPER(SUBSTITUTE('Main Template'!$D127," ","")),'Cleaned Google Form'!$A:$A,0),12),1),FALSE),AND(Z$17=1,NOT(INDEX('Cleaned Google Form'!$A$1:$L$5000,MATCH(UPPER(SUBSTITUTE('Main Template'!$D127," ","")),'Cleaned Google Form'!$A:$A,0),6)="NO")),AND(Z$17&gt;=26,NOT(INDEX('Cleaned Google Form'!$A$1:$L$5000,UPPER(SUBSTITUTE(MATCH(UPPER(SUBSTITUTE($D127," ","")),'Cleaned Google Form'!$A:$A,0)," ","")),7)="NO")),IFERROR(FIND(UPPER(SUBSTITUTE(Z$12," ","")),INDEX('Cleaned Google Form'!$A$1:$L$5000,MATCH(UPPER(SUBSTITUTE($D127," ","")),'Cleaned Google Form'!$A:$A,0),8),1),FALSE)),0,1),1)</f>
        <v>1</v>
      </c>
      <c r="AA127" s="14">
        <f>IFERROR(IF(OR(IFERROR(FIND(AA$13,INDEX('Cleaned Google Form'!$A$1:$L$5000,MATCH(UPPER(SUBSTITUTE('Main Template'!$D127," ","")),'Cleaned Google Form'!$A:$A,0),12),1),FALSE),AND(AA$17=1,NOT(INDEX('Cleaned Google Form'!$A$1:$L$5000,MATCH(UPPER(SUBSTITUTE('Main Template'!$D127," ","")),'Cleaned Google Form'!$A:$A,0),6)="NO")),AND(AA$17&gt;=26,NOT(INDEX('Cleaned Google Form'!$A$1:$L$5000,UPPER(SUBSTITUTE(MATCH(UPPER(SUBSTITUTE($D127," ","")),'Cleaned Google Form'!$A:$A,0)," ","")),7)="NO")),IFERROR(FIND(UPPER(SUBSTITUTE(AA$12," ","")),INDEX('Cleaned Google Form'!$A$1:$L$5000,MATCH(UPPER(SUBSTITUTE($D127," ","")),'Cleaned Google Form'!$A:$A,0),8),1),FALSE)),0,1),1)</f>
        <v>1</v>
      </c>
      <c r="AB127" s="14">
        <f>IFERROR(IF(OR(IFERROR(FIND(AB$13,INDEX('Cleaned Google Form'!$A$1:$L$5000,MATCH(UPPER(SUBSTITUTE('Main Template'!$D127," ","")),'Cleaned Google Form'!$A:$A,0),12),1),FALSE),AND(AB$17=1,NOT(INDEX('Cleaned Google Form'!$A$1:$L$5000,MATCH(UPPER(SUBSTITUTE('Main Template'!$D127," ","")),'Cleaned Google Form'!$A:$A,0),6)="NO")),AND(AB$17&gt;=26,NOT(INDEX('Cleaned Google Form'!$A$1:$L$5000,UPPER(SUBSTITUTE(MATCH(UPPER(SUBSTITUTE($D127," ","")),'Cleaned Google Form'!$A:$A,0)," ","")),7)="NO")),IFERROR(FIND(UPPER(SUBSTITUTE(AB$12," ","")),INDEX('Cleaned Google Form'!$A$1:$L$5000,MATCH(UPPER(SUBSTITUTE($D127," ","")),'Cleaned Google Form'!$A:$A,0),8),1),FALSE)),0,1),1)</f>
        <v>1</v>
      </c>
      <c r="AC127" s="14">
        <f>IFERROR(IF(OR(IFERROR(FIND(AC$13,INDEX('Cleaned Google Form'!$A$1:$L$5000,MATCH(UPPER(SUBSTITUTE('Main Template'!$D127," ","")),'Cleaned Google Form'!$A:$A,0),12),1),FALSE),AND(AC$17=1,NOT(INDEX('Cleaned Google Form'!$A$1:$L$5000,MATCH(UPPER(SUBSTITUTE('Main Template'!$D127," ","")),'Cleaned Google Form'!$A:$A,0),6)="NO")),AND(AC$17&gt;=26,NOT(INDEX('Cleaned Google Form'!$A$1:$L$5000,UPPER(SUBSTITUTE(MATCH(UPPER(SUBSTITUTE($D127," ","")),'Cleaned Google Form'!$A:$A,0)," ","")),7)="NO")),IFERROR(FIND(UPPER(SUBSTITUTE(AC$12," ","")),INDEX('Cleaned Google Form'!$A$1:$L$5000,MATCH(UPPER(SUBSTITUTE($D127," ","")),'Cleaned Google Form'!$A:$A,0),8),1),FALSE)),0,1),1)</f>
        <v>0</v>
      </c>
      <c r="AD127" s="14">
        <f>IFERROR(IF(OR(IFERROR(FIND(AD$13,INDEX('Cleaned Google Form'!$A$1:$L$5000,MATCH(UPPER(SUBSTITUTE('Main Template'!$D127," ","")),'Cleaned Google Form'!$A:$A,0),12),1),FALSE),AND(AD$17=1,NOT(INDEX('Cleaned Google Form'!$A$1:$L$5000,MATCH(UPPER(SUBSTITUTE('Main Template'!$D127," ","")),'Cleaned Google Form'!$A:$A,0),6)="NO")),AND(AD$17&gt;=26,NOT(INDEX('Cleaned Google Form'!$A$1:$L$5000,UPPER(SUBSTITUTE(MATCH(UPPER(SUBSTITUTE($D127," ","")),'Cleaned Google Form'!$A:$A,0)," ","")),7)="NO")),IFERROR(FIND(UPPER(SUBSTITUTE(AD$12," ","")),INDEX('Cleaned Google Form'!$A$1:$L$5000,MATCH(UPPER(SUBSTITUTE($D127," ","")),'Cleaned Google Form'!$A:$A,0),8),1),FALSE)),0,1),1)</f>
        <v>0</v>
      </c>
      <c r="AE127" s="14">
        <f>IFERROR(IF(OR(IFERROR(FIND(AE$13,INDEX('Cleaned Google Form'!$A$1:$L$5000,MATCH(UPPER(SUBSTITUTE('Main Template'!$D127," ","")),'Cleaned Google Form'!$A:$A,0),12),1),FALSE),AND(AE$17=1,NOT(INDEX('Cleaned Google Form'!$A$1:$L$5000,MATCH(UPPER(SUBSTITUTE('Main Template'!$D127," ","")),'Cleaned Google Form'!$A:$A,0),6)="NO")),AND(AE$17&gt;=26,NOT(INDEX('Cleaned Google Form'!$A$1:$L$5000,UPPER(SUBSTITUTE(MATCH(UPPER(SUBSTITUTE($D127," ","")),'Cleaned Google Form'!$A:$A,0)," ","")),7)="NO")),IFERROR(FIND(UPPER(SUBSTITUTE(AE$12," ","")),INDEX('Cleaned Google Form'!$A$1:$L$5000,MATCH(UPPER(SUBSTITUTE($D127," ","")),'Cleaned Google Form'!$A:$A,0),8),1),FALSE)),0,1),1)</f>
        <v>0</v>
      </c>
      <c r="AF127" s="14">
        <f>IFERROR(IF(OR(IFERROR(FIND(AF$13,INDEX('Cleaned Google Form'!$A$1:$L$5000,MATCH(UPPER(SUBSTITUTE('Main Template'!$D127," ","")),'Cleaned Google Form'!$A:$A,0),12),1),FALSE),AND(AF$17=1,NOT(INDEX('Cleaned Google Form'!$A$1:$L$5000,MATCH(UPPER(SUBSTITUTE('Main Template'!$D127," ","")),'Cleaned Google Form'!$A:$A,0),6)="NO")),AND(AF$17&gt;=26,NOT(INDEX('Cleaned Google Form'!$A$1:$L$5000,UPPER(SUBSTITUTE(MATCH(UPPER(SUBSTITUTE($D127," ","")),'Cleaned Google Form'!$A:$A,0)," ","")),7)="NO")),IFERROR(FIND(UPPER(SUBSTITUTE(AF$12," ","")),INDEX('Cleaned Google Form'!$A$1:$L$5000,MATCH(UPPER(SUBSTITUTE($D127," ","")),'Cleaned Google Form'!$A:$A,0),8),1),FALSE)),0,1),1)</f>
        <v>0</v>
      </c>
      <c r="AG127" s="14">
        <f>IFERROR(IF(OR(IFERROR(FIND(AG$13,INDEX('Cleaned Google Form'!$A$1:$L$5000,MATCH(UPPER(SUBSTITUTE('Main Template'!$D127," ","")),'Cleaned Google Form'!$A:$A,0),12),1),FALSE),AND(AG$17=1,NOT(INDEX('Cleaned Google Form'!$A$1:$L$5000,MATCH(UPPER(SUBSTITUTE('Main Template'!$D127," ","")),'Cleaned Google Form'!$A:$A,0),6)="NO")),AND(AG$17&gt;=26,NOT(INDEX('Cleaned Google Form'!$A$1:$L$5000,UPPER(SUBSTITUTE(MATCH(UPPER(SUBSTITUTE($D127," ","")),'Cleaned Google Form'!$A:$A,0)," ","")),7)="NO")),IFERROR(FIND(UPPER(SUBSTITUTE(AG$12," ","")),INDEX('Cleaned Google Form'!$A$1:$L$5000,MATCH(UPPER(SUBSTITUTE($D127," ","")),'Cleaned Google Form'!$A:$A,0),8),1),FALSE)),0,1),1)</f>
        <v>0</v>
      </c>
      <c r="AH127" s="14">
        <f>IFERROR(IF(OR(IFERROR(FIND(AH$13,INDEX('Cleaned Google Form'!$A$1:$L$5000,MATCH(UPPER(SUBSTITUTE('Main Template'!$D127," ","")),'Cleaned Google Form'!$A:$A,0),12),1),FALSE),AND(AH$17=1,NOT(INDEX('Cleaned Google Form'!$A$1:$L$5000,MATCH(UPPER(SUBSTITUTE('Main Template'!$D127," ","")),'Cleaned Google Form'!$A:$A,0),6)="NO")),AND(AH$17&gt;=26,NOT(INDEX('Cleaned Google Form'!$A$1:$L$5000,UPPER(SUBSTITUTE(MATCH(UPPER(SUBSTITUTE($D127," ","")),'Cleaned Google Form'!$A:$A,0)," ","")),7)="NO")),IFERROR(FIND(UPPER(SUBSTITUTE(AH$12," ","")),INDEX('Cleaned Google Form'!$A$1:$L$5000,MATCH(UPPER(SUBSTITUTE($D127," ","")),'Cleaned Google Form'!$A:$A,0),8),1),FALSE)),0,1),1)</f>
        <v>0</v>
      </c>
      <c r="AI127" s="14">
        <f>IFERROR(IF(OR(IFERROR(FIND(AI$13,INDEX('Cleaned Google Form'!$A$1:$L$5000,MATCH(UPPER(SUBSTITUTE('Main Template'!$D127," ","")),'Cleaned Google Form'!$A:$A,0),12),1),FALSE),AND(AI$17=1,NOT(INDEX('Cleaned Google Form'!$A$1:$L$5000,MATCH(UPPER(SUBSTITUTE('Main Template'!$D127," ","")),'Cleaned Google Form'!$A:$A,0),6)="NO")),AND(AI$17&gt;=26,NOT(INDEX('Cleaned Google Form'!$A$1:$L$5000,UPPER(SUBSTITUTE(MATCH(UPPER(SUBSTITUTE($D127," ","")),'Cleaned Google Form'!$A:$A,0)," ","")),7)="NO")),IFERROR(FIND(UPPER(SUBSTITUTE(AI$12," ","")),INDEX('Cleaned Google Form'!$A$1:$L$5000,MATCH(UPPER(SUBSTITUTE($D127," ","")),'Cleaned Google Form'!$A:$A,0),8),1),FALSE)),0,1),1)</f>
        <v>0</v>
      </c>
      <c r="AJ127" s="14">
        <f>IFERROR(IF(OR(IFERROR(FIND(AJ$13,INDEX('Cleaned Google Form'!$A$1:$L$5000,MATCH(UPPER(SUBSTITUTE('Main Template'!$D127," ","")),'Cleaned Google Form'!$A:$A,0),12),1),FALSE),AND(AJ$17=1,NOT(INDEX('Cleaned Google Form'!$A$1:$L$5000,MATCH(UPPER(SUBSTITUTE('Main Template'!$D127," ","")),'Cleaned Google Form'!$A:$A,0),6)="NO")),AND(AJ$17&gt;=26,NOT(INDEX('Cleaned Google Form'!$A$1:$L$5000,UPPER(SUBSTITUTE(MATCH(UPPER(SUBSTITUTE($D127," ","")),'Cleaned Google Form'!$A:$A,0)," ","")),7)="NO")),IFERROR(FIND(UPPER(SUBSTITUTE(AJ$12," ","")),INDEX('Cleaned Google Form'!$A$1:$L$5000,MATCH(UPPER(SUBSTITUTE($D127," ","")),'Cleaned Google Form'!$A:$A,0),8),1),FALSE)),0,1),1)</f>
        <v>0</v>
      </c>
      <c r="AK127" s="14">
        <f>IFERROR(IF(OR(IFERROR(FIND(AK$13,INDEX('Cleaned Google Form'!$A$1:$L$5000,MATCH(UPPER(SUBSTITUTE('Main Template'!$D127," ","")),'Cleaned Google Form'!$A:$A,0),12),1),FALSE),AND(AK$17=1,NOT(INDEX('Cleaned Google Form'!$A$1:$L$5000,MATCH(UPPER(SUBSTITUTE('Main Template'!$D127," ","")),'Cleaned Google Form'!$A:$A,0),6)="NO")),AND(AK$17&gt;=26,NOT(INDEX('Cleaned Google Form'!$A$1:$L$5000,UPPER(SUBSTITUTE(MATCH(UPPER(SUBSTITUTE($D127," ","")),'Cleaned Google Form'!$A:$A,0)," ","")),7)="NO")),IFERROR(FIND(UPPER(SUBSTITUTE(AK$12," ","")),INDEX('Cleaned Google Form'!$A$1:$L$5000,MATCH(UPPER(SUBSTITUTE($D127," ","")),'Cleaned Google Form'!$A:$A,0),8),1),FALSE)),0,1),1)</f>
        <v>0</v>
      </c>
      <c r="AL127" s="14">
        <f>IFERROR(IF(OR(IFERROR(FIND(AL$13,INDEX('Cleaned Google Form'!$A$1:$L$5000,MATCH(UPPER(SUBSTITUTE('Main Template'!$D127," ","")),'Cleaned Google Form'!$A:$A,0),12),1),FALSE),AND(AL$17=1,NOT(INDEX('Cleaned Google Form'!$A$1:$L$5000,MATCH(UPPER(SUBSTITUTE('Main Template'!$D127," ","")),'Cleaned Google Form'!$A:$A,0),6)="NO")),AND(AL$17&gt;=26,NOT(INDEX('Cleaned Google Form'!$A$1:$L$5000,UPPER(SUBSTITUTE(MATCH(UPPER(SUBSTITUTE($D127," ","")),'Cleaned Google Form'!$A:$A,0)," ","")),7)="NO")),IFERROR(FIND(UPPER(SUBSTITUTE(AL$12," ","")),INDEX('Cleaned Google Form'!$A$1:$L$5000,MATCH(UPPER(SUBSTITUTE($D127," ","")),'Cleaned Google Form'!$A:$A,0),8),1),FALSE)),0,1),1)</f>
        <v>0</v>
      </c>
      <c r="AM127" s="14">
        <f>IFERROR(IF(OR(IFERROR(FIND(AM$13,INDEX('Cleaned Google Form'!$A$1:$L$5000,MATCH(UPPER(SUBSTITUTE('Main Template'!$D127," ","")),'Cleaned Google Form'!$A:$A,0),12),1),FALSE),AND(AM$17=1,NOT(INDEX('Cleaned Google Form'!$A$1:$L$5000,MATCH(UPPER(SUBSTITUTE('Main Template'!$D127," ","")),'Cleaned Google Form'!$A:$A,0),6)="NO")),AND(AM$17&gt;=26,NOT(INDEX('Cleaned Google Form'!$A$1:$L$5000,UPPER(SUBSTITUTE(MATCH(UPPER(SUBSTITUTE($D127," ","")),'Cleaned Google Form'!$A:$A,0)," ","")),7)="NO")),IFERROR(FIND(UPPER(SUBSTITUTE(AM$12," ","")),INDEX('Cleaned Google Form'!$A$1:$L$5000,MATCH(UPPER(SUBSTITUTE($D127," ","")),'Cleaned Google Form'!$A:$A,0),8),1),FALSE)),0,1),1)</f>
        <v>0</v>
      </c>
      <c r="AN127" s="14">
        <f>IFERROR(IF(OR(IFERROR(FIND(AN$13,INDEX('Cleaned Google Form'!$A$1:$L$5000,MATCH(UPPER(SUBSTITUTE('Main Template'!$D127," ","")),'Cleaned Google Form'!$A:$A,0),12),1),FALSE),AND(AN$17=1,NOT(INDEX('Cleaned Google Form'!$A$1:$L$5000,MATCH(UPPER(SUBSTITUTE('Main Template'!$D127," ","")),'Cleaned Google Form'!$A:$A,0),6)="NO")),AND(AN$17&gt;=26,NOT(INDEX('Cleaned Google Form'!$A$1:$L$5000,UPPER(SUBSTITUTE(MATCH(UPPER(SUBSTITUTE($D127," ","")),'Cleaned Google Form'!$A:$A,0)," ","")),7)="NO")),IFERROR(FIND(UPPER(SUBSTITUTE(AN$12," ","")),INDEX('Cleaned Google Form'!$A$1:$L$5000,MATCH(UPPER(SUBSTITUTE($D127," ","")),'Cleaned Google Form'!$A:$A,0),8),1),FALSE)),0,1),1)</f>
        <v>0</v>
      </c>
    </row>
    <row r="128" spans="3:40">
      <c r="C128" s="4">
        <f t="shared" si="12"/>
        <v>111</v>
      </c>
      <c r="D128" s="4" t="s">
        <v>119</v>
      </c>
      <c r="E128" s="4">
        <f>IFERROR(IF(UPPER(VLOOKUP(UPPER(SUBSTITUTE(D128," ","")),'Cleaned Google Form'!$A$1:$L$5000,3,FALSE))="YES",1,0),0)</f>
        <v>0</v>
      </c>
      <c r="F128" s="4">
        <f>IFERROR(IF(VLOOKUP(UPPER(SUBSTITUTE(D128," ","")),'Cleaned Google Form'!$A$1:$L$5000,2,FALSE)="R1",1,0),0)</f>
        <v>0</v>
      </c>
      <c r="G128" s="4">
        <f>IFERROR(IF(VLOOKUP(UPPER(SUBSTITUTE(D128," ","")),'Cleaned Google Form'!$A$1:$L$5000,4,FALSE)="VGH",1,0),0)</f>
        <v>0</v>
      </c>
      <c r="H128" s="4">
        <f>IFERROR(IF(G128+IFERROR(IF(VLOOKUP(UPPER(SUBSTITUTE(D128," ","")),'Cleaned Google Form'!$A$1:$L$5000,3,FALSE)="SPH",1,0),0)=0,1,0),0)</f>
        <v>1</v>
      </c>
      <c r="I128" s="4">
        <f t="shared" si="13"/>
        <v>111</v>
      </c>
      <c r="J128" s="14">
        <f>IFERROR(IF(OR(IFERROR(FIND(J$13,INDEX('Cleaned Google Form'!$A$1:$L$5000,MATCH(UPPER(SUBSTITUTE('Main Template'!$D128," ","")),'Cleaned Google Form'!$A:$A,0),12),1),FALSE),AND(J$17=1,NOT(INDEX('Cleaned Google Form'!$A$1:$L$5000,MATCH(UPPER(SUBSTITUTE('Main Template'!$D128," ","")),'Cleaned Google Form'!$A:$A,0),6)="NO")),AND(J$17&gt;=26,NOT(INDEX('Cleaned Google Form'!$A$1:$L$5000,UPPER(SUBSTITUTE(MATCH(UPPER(SUBSTITUTE($D128," ","")),'Cleaned Google Form'!$A:$A,0)," ","")),7)="NO")),IFERROR(FIND(UPPER(SUBSTITUTE(J$12," ","")),INDEX('Cleaned Google Form'!$A$1:$L$5000,MATCH(UPPER(SUBSTITUTE($D128," ","")),'Cleaned Google Form'!$A:$A,0),8),1),FALSE)),0,1),1)</f>
        <v>1</v>
      </c>
      <c r="K128" s="14">
        <f>IFERROR(IF(OR(IFERROR(FIND(K$13,INDEX('Cleaned Google Form'!$A$1:$L$5000,MATCH(UPPER(SUBSTITUTE('Main Template'!$D128," ","")),'Cleaned Google Form'!$A:$A,0),12),1),FALSE),AND(K$17=1,NOT(INDEX('Cleaned Google Form'!$A$1:$L$5000,MATCH(UPPER(SUBSTITUTE('Main Template'!$D128," ","")),'Cleaned Google Form'!$A:$A,0),6)="NO")),AND(K$17&gt;=26,NOT(INDEX('Cleaned Google Form'!$A$1:$L$5000,UPPER(SUBSTITUTE(MATCH(UPPER(SUBSTITUTE($D128," ","")),'Cleaned Google Form'!$A:$A,0)," ","")),7)="NO")),IFERROR(FIND(UPPER(SUBSTITUTE(K$12," ","")),INDEX('Cleaned Google Form'!$A$1:$L$5000,MATCH(UPPER(SUBSTITUTE($D128," ","")),'Cleaned Google Form'!$A:$A,0),8),1),FALSE)),0,1),1)</f>
        <v>1</v>
      </c>
      <c r="L128" s="14">
        <f>IFERROR(IF(OR(IFERROR(FIND(L$13,INDEX('Cleaned Google Form'!$A$1:$L$5000,MATCH(UPPER(SUBSTITUTE('Main Template'!$D128," ","")),'Cleaned Google Form'!$A:$A,0),12),1),FALSE),AND(L$17=1,NOT(INDEX('Cleaned Google Form'!$A$1:$L$5000,MATCH(UPPER(SUBSTITUTE('Main Template'!$D128," ","")),'Cleaned Google Form'!$A:$A,0),6)="NO")),AND(L$17&gt;=26,NOT(INDEX('Cleaned Google Form'!$A$1:$L$5000,UPPER(SUBSTITUTE(MATCH(UPPER(SUBSTITUTE($D128," ","")),'Cleaned Google Form'!$A:$A,0)," ","")),7)="NO")),IFERROR(FIND(UPPER(SUBSTITUTE(L$12," ","")),INDEX('Cleaned Google Form'!$A$1:$L$5000,MATCH(UPPER(SUBSTITUTE($D128," ","")),'Cleaned Google Form'!$A:$A,0),8),1),FALSE)),0,1),1)</f>
        <v>1</v>
      </c>
      <c r="M128" s="14">
        <f>IFERROR(IF(OR(IFERROR(FIND(M$13,INDEX('Cleaned Google Form'!$A$1:$L$5000,MATCH(UPPER(SUBSTITUTE('Main Template'!$D128," ","")),'Cleaned Google Form'!$A:$A,0),12),1),FALSE),AND(M$17=1,NOT(INDEX('Cleaned Google Form'!$A$1:$L$5000,MATCH(UPPER(SUBSTITUTE('Main Template'!$D128," ","")),'Cleaned Google Form'!$A:$A,0),6)="NO")),AND(M$17&gt;=26,NOT(INDEX('Cleaned Google Form'!$A$1:$L$5000,UPPER(SUBSTITUTE(MATCH(UPPER(SUBSTITUTE($D128," ","")),'Cleaned Google Form'!$A:$A,0)," ","")),7)="NO")),IFERROR(FIND(UPPER(SUBSTITUTE(M$12," ","")),INDEX('Cleaned Google Form'!$A$1:$L$5000,MATCH(UPPER(SUBSTITUTE($D128," ","")),'Cleaned Google Form'!$A:$A,0),8),1),FALSE)),0,1),1)</f>
        <v>1</v>
      </c>
      <c r="N128" s="14">
        <f>IFERROR(IF(OR(IFERROR(FIND(N$13,INDEX('Cleaned Google Form'!$A$1:$L$5000,MATCH(UPPER(SUBSTITUTE('Main Template'!$D128," ","")),'Cleaned Google Form'!$A:$A,0),12),1),FALSE),AND(N$17=1,NOT(INDEX('Cleaned Google Form'!$A$1:$L$5000,MATCH(UPPER(SUBSTITUTE('Main Template'!$D128," ","")),'Cleaned Google Form'!$A:$A,0),6)="NO")),AND(N$17&gt;=26,NOT(INDEX('Cleaned Google Form'!$A$1:$L$5000,UPPER(SUBSTITUTE(MATCH(UPPER(SUBSTITUTE($D128," ","")),'Cleaned Google Form'!$A:$A,0)," ","")),7)="NO")),IFERROR(FIND(UPPER(SUBSTITUTE(N$12," ","")),INDEX('Cleaned Google Form'!$A$1:$L$5000,MATCH(UPPER(SUBSTITUTE($D128," ","")),'Cleaned Google Form'!$A:$A,0),8),1),FALSE)),0,1),1)</f>
        <v>1</v>
      </c>
      <c r="O128" s="14">
        <f>IFERROR(IF(OR(IFERROR(FIND(O$13,INDEX('Cleaned Google Form'!$A$1:$L$5000,MATCH(UPPER(SUBSTITUTE('Main Template'!$D128," ","")),'Cleaned Google Form'!$A:$A,0),12),1),FALSE),AND(O$17=1,NOT(INDEX('Cleaned Google Form'!$A$1:$L$5000,MATCH(UPPER(SUBSTITUTE('Main Template'!$D128," ","")),'Cleaned Google Form'!$A:$A,0),6)="NO")),AND(O$17&gt;=26,NOT(INDEX('Cleaned Google Form'!$A$1:$L$5000,UPPER(SUBSTITUTE(MATCH(UPPER(SUBSTITUTE($D128," ","")),'Cleaned Google Form'!$A:$A,0)," ","")),7)="NO")),IFERROR(FIND(UPPER(SUBSTITUTE(O$12," ","")),INDEX('Cleaned Google Form'!$A$1:$L$5000,MATCH(UPPER(SUBSTITUTE($D128," ","")),'Cleaned Google Form'!$A:$A,0),8),1),FALSE)),0,1),1)</f>
        <v>1</v>
      </c>
      <c r="P128" s="14">
        <f>IFERROR(IF(OR(IFERROR(FIND(P$13,INDEX('Cleaned Google Form'!$A$1:$L$5000,MATCH(UPPER(SUBSTITUTE('Main Template'!$D128," ","")),'Cleaned Google Form'!$A:$A,0),12),1),FALSE),AND(P$17=1,NOT(INDEX('Cleaned Google Form'!$A$1:$L$5000,MATCH(UPPER(SUBSTITUTE('Main Template'!$D128," ","")),'Cleaned Google Form'!$A:$A,0),6)="NO")),AND(P$17&gt;=26,NOT(INDEX('Cleaned Google Form'!$A$1:$L$5000,UPPER(SUBSTITUTE(MATCH(UPPER(SUBSTITUTE($D128," ","")),'Cleaned Google Form'!$A:$A,0)," ","")),7)="NO")),IFERROR(FIND(UPPER(SUBSTITUTE(P$12," ","")),INDEX('Cleaned Google Form'!$A$1:$L$5000,MATCH(UPPER(SUBSTITUTE($D128," ","")),'Cleaned Google Form'!$A:$A,0),8),1),FALSE)),0,1),1)</f>
        <v>1</v>
      </c>
      <c r="Q128" s="14">
        <f>IFERROR(IF(OR(IFERROR(FIND(Q$13,INDEX('Cleaned Google Form'!$A$1:$L$5000,MATCH(UPPER(SUBSTITUTE('Main Template'!$D128," ","")),'Cleaned Google Form'!$A:$A,0),12),1),FALSE),AND(Q$17=1,NOT(INDEX('Cleaned Google Form'!$A$1:$L$5000,MATCH(UPPER(SUBSTITUTE('Main Template'!$D128," ","")),'Cleaned Google Form'!$A:$A,0),6)="NO")),AND(Q$17&gt;=26,NOT(INDEX('Cleaned Google Form'!$A$1:$L$5000,UPPER(SUBSTITUTE(MATCH(UPPER(SUBSTITUTE($D128," ","")),'Cleaned Google Form'!$A:$A,0)," ","")),7)="NO")),IFERROR(FIND(UPPER(SUBSTITUTE(Q$12," ","")),INDEX('Cleaned Google Form'!$A$1:$L$5000,MATCH(UPPER(SUBSTITUTE($D128," ","")),'Cleaned Google Form'!$A:$A,0),8),1),FALSE)),0,1),1)</f>
        <v>1</v>
      </c>
      <c r="R128" s="14">
        <f>IFERROR(IF(OR(IFERROR(FIND(R$13,INDEX('Cleaned Google Form'!$A$1:$L$5000,MATCH(UPPER(SUBSTITUTE('Main Template'!$D128," ","")),'Cleaned Google Form'!$A:$A,0),12),1),FALSE),AND(R$17=1,NOT(INDEX('Cleaned Google Form'!$A$1:$L$5000,MATCH(UPPER(SUBSTITUTE('Main Template'!$D128," ","")),'Cleaned Google Form'!$A:$A,0),6)="NO")),AND(R$17&gt;=26,NOT(INDEX('Cleaned Google Form'!$A$1:$L$5000,UPPER(SUBSTITUTE(MATCH(UPPER(SUBSTITUTE($D128," ","")),'Cleaned Google Form'!$A:$A,0)," ","")),7)="NO")),IFERROR(FIND(UPPER(SUBSTITUTE(R$12," ","")),INDEX('Cleaned Google Form'!$A$1:$L$5000,MATCH(UPPER(SUBSTITUTE($D128," ","")),'Cleaned Google Form'!$A:$A,0),8),1),FALSE)),0,1),1)</f>
        <v>1</v>
      </c>
      <c r="S128" s="14">
        <f>IFERROR(IF(OR(IFERROR(FIND(S$13,INDEX('Cleaned Google Form'!$A$1:$L$5000,MATCH(UPPER(SUBSTITUTE('Main Template'!$D128," ","")),'Cleaned Google Form'!$A:$A,0),12),1),FALSE),AND(S$17=1,NOT(INDEX('Cleaned Google Form'!$A$1:$L$5000,MATCH(UPPER(SUBSTITUTE('Main Template'!$D128," ","")),'Cleaned Google Form'!$A:$A,0),6)="NO")),AND(S$17&gt;=26,NOT(INDEX('Cleaned Google Form'!$A$1:$L$5000,UPPER(SUBSTITUTE(MATCH(UPPER(SUBSTITUTE($D128," ","")),'Cleaned Google Form'!$A:$A,0)," ","")),7)="NO")),IFERROR(FIND(UPPER(SUBSTITUTE(S$12," ","")),INDEX('Cleaned Google Form'!$A$1:$L$5000,MATCH(UPPER(SUBSTITUTE($D128," ","")),'Cleaned Google Form'!$A:$A,0),8),1),FALSE)),0,1),1)</f>
        <v>1</v>
      </c>
      <c r="T128" s="14">
        <f>IFERROR(IF(OR(IFERROR(FIND(T$13,INDEX('Cleaned Google Form'!$A$1:$L$5000,MATCH(UPPER(SUBSTITUTE('Main Template'!$D128," ","")),'Cleaned Google Form'!$A:$A,0),12),1),FALSE),AND(T$17=1,NOT(INDEX('Cleaned Google Form'!$A$1:$L$5000,MATCH(UPPER(SUBSTITUTE('Main Template'!$D128," ","")),'Cleaned Google Form'!$A:$A,0),6)="NO")),AND(T$17&gt;=26,NOT(INDEX('Cleaned Google Form'!$A$1:$L$5000,UPPER(SUBSTITUTE(MATCH(UPPER(SUBSTITUTE($D128," ","")),'Cleaned Google Form'!$A:$A,0)," ","")),7)="NO")),IFERROR(FIND(UPPER(SUBSTITUTE(T$12," ","")),INDEX('Cleaned Google Form'!$A$1:$L$5000,MATCH(UPPER(SUBSTITUTE($D128," ","")),'Cleaned Google Form'!$A:$A,0),8),1),FALSE)),0,1),1)</f>
        <v>1</v>
      </c>
      <c r="U128" s="14">
        <f>IFERROR(IF(OR(IFERROR(FIND(U$13,INDEX('Cleaned Google Form'!$A$1:$L$5000,MATCH(UPPER(SUBSTITUTE('Main Template'!$D128," ","")),'Cleaned Google Form'!$A:$A,0),12),1),FALSE),AND(U$17=1,NOT(INDEX('Cleaned Google Form'!$A$1:$L$5000,MATCH(UPPER(SUBSTITUTE('Main Template'!$D128," ","")),'Cleaned Google Form'!$A:$A,0),6)="NO")),AND(U$17&gt;=26,NOT(INDEX('Cleaned Google Form'!$A$1:$L$5000,UPPER(SUBSTITUTE(MATCH(UPPER(SUBSTITUTE($D128," ","")),'Cleaned Google Form'!$A:$A,0)," ","")),7)="NO")),IFERROR(FIND(UPPER(SUBSTITUTE(U$12," ","")),INDEX('Cleaned Google Form'!$A$1:$L$5000,MATCH(UPPER(SUBSTITUTE($D128," ","")),'Cleaned Google Form'!$A:$A,0),8),1),FALSE)),0,1),1)</f>
        <v>1</v>
      </c>
      <c r="V128" s="14">
        <f>IFERROR(IF(OR(IFERROR(FIND(V$13,INDEX('Cleaned Google Form'!$A$1:$L$5000,MATCH(UPPER(SUBSTITUTE('Main Template'!$D128," ","")),'Cleaned Google Form'!$A:$A,0),12),1),FALSE),AND(V$17=1,NOT(INDEX('Cleaned Google Form'!$A$1:$L$5000,MATCH(UPPER(SUBSTITUTE('Main Template'!$D128," ","")),'Cleaned Google Form'!$A:$A,0),6)="NO")),AND(V$17&gt;=26,NOT(INDEX('Cleaned Google Form'!$A$1:$L$5000,UPPER(SUBSTITUTE(MATCH(UPPER(SUBSTITUTE($D128," ","")),'Cleaned Google Form'!$A:$A,0)," ","")),7)="NO")),IFERROR(FIND(UPPER(SUBSTITUTE(V$12," ","")),INDEX('Cleaned Google Form'!$A$1:$L$5000,MATCH(UPPER(SUBSTITUTE($D128," ","")),'Cleaned Google Form'!$A:$A,0),8),1),FALSE)),0,1),1)</f>
        <v>1</v>
      </c>
      <c r="W128" s="14">
        <f>IFERROR(IF(OR(IFERROR(FIND(W$13,INDEX('Cleaned Google Form'!$A$1:$L$5000,MATCH(UPPER(SUBSTITUTE('Main Template'!$D128," ","")),'Cleaned Google Form'!$A:$A,0),12),1),FALSE),AND(W$17=1,NOT(INDEX('Cleaned Google Form'!$A$1:$L$5000,MATCH(UPPER(SUBSTITUTE('Main Template'!$D128," ","")),'Cleaned Google Form'!$A:$A,0),6)="NO")),AND(W$17&gt;=26,NOT(INDEX('Cleaned Google Form'!$A$1:$L$5000,UPPER(SUBSTITUTE(MATCH(UPPER(SUBSTITUTE($D128," ","")),'Cleaned Google Form'!$A:$A,0)," ","")),7)="NO")),IFERROR(FIND(UPPER(SUBSTITUTE(W$12," ","")),INDEX('Cleaned Google Form'!$A$1:$L$5000,MATCH(UPPER(SUBSTITUTE($D128," ","")),'Cleaned Google Form'!$A:$A,0),8),1),FALSE)),0,1),1)</f>
        <v>1</v>
      </c>
      <c r="X128" s="14">
        <f>IFERROR(IF(OR(IFERROR(FIND(X$13,INDEX('Cleaned Google Form'!$A$1:$L$5000,MATCH(UPPER(SUBSTITUTE('Main Template'!$D128," ","")),'Cleaned Google Form'!$A:$A,0),12),1),FALSE),AND(X$17=1,NOT(INDEX('Cleaned Google Form'!$A$1:$L$5000,MATCH(UPPER(SUBSTITUTE('Main Template'!$D128," ","")),'Cleaned Google Form'!$A:$A,0),6)="NO")),AND(X$17&gt;=26,NOT(INDEX('Cleaned Google Form'!$A$1:$L$5000,UPPER(SUBSTITUTE(MATCH(UPPER(SUBSTITUTE($D128," ","")),'Cleaned Google Form'!$A:$A,0)," ","")),7)="NO")),IFERROR(FIND(UPPER(SUBSTITUTE(X$12," ","")),INDEX('Cleaned Google Form'!$A$1:$L$5000,MATCH(UPPER(SUBSTITUTE($D128," ","")),'Cleaned Google Form'!$A:$A,0),8),1),FALSE)),0,1),1)</f>
        <v>1</v>
      </c>
      <c r="Y128" s="14">
        <f>IFERROR(IF(OR(IFERROR(FIND(Y$13,INDEX('Cleaned Google Form'!$A$1:$L$5000,MATCH(UPPER(SUBSTITUTE('Main Template'!$D128," ","")),'Cleaned Google Form'!$A:$A,0),12),1),FALSE),AND(Y$17=1,NOT(INDEX('Cleaned Google Form'!$A$1:$L$5000,MATCH(UPPER(SUBSTITUTE('Main Template'!$D128," ","")),'Cleaned Google Form'!$A:$A,0),6)="NO")),AND(Y$17&gt;=26,NOT(INDEX('Cleaned Google Form'!$A$1:$L$5000,UPPER(SUBSTITUTE(MATCH(UPPER(SUBSTITUTE($D128," ","")),'Cleaned Google Form'!$A:$A,0)," ","")),7)="NO")),IFERROR(FIND(UPPER(SUBSTITUTE(Y$12," ","")),INDEX('Cleaned Google Form'!$A$1:$L$5000,MATCH(UPPER(SUBSTITUTE($D128," ","")),'Cleaned Google Form'!$A:$A,0),8),1),FALSE)),0,1),1)</f>
        <v>1</v>
      </c>
      <c r="Z128" s="14">
        <f>IFERROR(IF(OR(IFERROR(FIND(Z$13,INDEX('Cleaned Google Form'!$A$1:$L$5000,MATCH(UPPER(SUBSTITUTE('Main Template'!$D128," ","")),'Cleaned Google Form'!$A:$A,0),12),1),FALSE),AND(Z$17=1,NOT(INDEX('Cleaned Google Form'!$A$1:$L$5000,MATCH(UPPER(SUBSTITUTE('Main Template'!$D128," ","")),'Cleaned Google Form'!$A:$A,0),6)="NO")),AND(Z$17&gt;=26,NOT(INDEX('Cleaned Google Form'!$A$1:$L$5000,UPPER(SUBSTITUTE(MATCH(UPPER(SUBSTITUTE($D128," ","")),'Cleaned Google Form'!$A:$A,0)," ","")),7)="NO")),IFERROR(FIND(UPPER(SUBSTITUTE(Z$12," ","")),INDEX('Cleaned Google Form'!$A$1:$L$5000,MATCH(UPPER(SUBSTITUTE($D128," ","")),'Cleaned Google Form'!$A:$A,0),8),1),FALSE)),0,1),1)</f>
        <v>1</v>
      </c>
      <c r="AA128" s="14">
        <f>IFERROR(IF(OR(IFERROR(FIND(AA$13,INDEX('Cleaned Google Form'!$A$1:$L$5000,MATCH(UPPER(SUBSTITUTE('Main Template'!$D128," ","")),'Cleaned Google Form'!$A:$A,0),12),1),FALSE),AND(AA$17=1,NOT(INDEX('Cleaned Google Form'!$A$1:$L$5000,MATCH(UPPER(SUBSTITUTE('Main Template'!$D128," ","")),'Cleaned Google Form'!$A:$A,0),6)="NO")),AND(AA$17&gt;=26,NOT(INDEX('Cleaned Google Form'!$A$1:$L$5000,UPPER(SUBSTITUTE(MATCH(UPPER(SUBSTITUTE($D128," ","")),'Cleaned Google Form'!$A:$A,0)," ","")),7)="NO")),IFERROR(FIND(UPPER(SUBSTITUTE(AA$12," ","")),INDEX('Cleaned Google Form'!$A$1:$L$5000,MATCH(UPPER(SUBSTITUTE($D128," ","")),'Cleaned Google Form'!$A:$A,0),8),1),FALSE)),0,1),1)</f>
        <v>1</v>
      </c>
      <c r="AB128" s="14">
        <f>IFERROR(IF(OR(IFERROR(FIND(AB$13,INDEX('Cleaned Google Form'!$A$1:$L$5000,MATCH(UPPER(SUBSTITUTE('Main Template'!$D128," ","")),'Cleaned Google Form'!$A:$A,0),12),1),FALSE),AND(AB$17=1,NOT(INDEX('Cleaned Google Form'!$A$1:$L$5000,MATCH(UPPER(SUBSTITUTE('Main Template'!$D128," ","")),'Cleaned Google Form'!$A:$A,0),6)="NO")),AND(AB$17&gt;=26,NOT(INDEX('Cleaned Google Form'!$A$1:$L$5000,UPPER(SUBSTITUTE(MATCH(UPPER(SUBSTITUTE($D128," ","")),'Cleaned Google Form'!$A:$A,0)," ","")),7)="NO")),IFERROR(FIND(UPPER(SUBSTITUTE(AB$12," ","")),INDEX('Cleaned Google Form'!$A$1:$L$5000,MATCH(UPPER(SUBSTITUTE($D128," ","")),'Cleaned Google Form'!$A:$A,0),8),1),FALSE)),0,1),1)</f>
        <v>1</v>
      </c>
      <c r="AC128" s="14">
        <f>IFERROR(IF(OR(IFERROR(FIND(AC$13,INDEX('Cleaned Google Form'!$A$1:$L$5000,MATCH(UPPER(SUBSTITUTE('Main Template'!$D128," ","")),'Cleaned Google Form'!$A:$A,0),12),1),FALSE),AND(AC$17=1,NOT(INDEX('Cleaned Google Form'!$A$1:$L$5000,MATCH(UPPER(SUBSTITUTE('Main Template'!$D128," ","")),'Cleaned Google Form'!$A:$A,0),6)="NO")),AND(AC$17&gt;=26,NOT(INDEX('Cleaned Google Form'!$A$1:$L$5000,UPPER(SUBSTITUTE(MATCH(UPPER(SUBSTITUTE($D128," ","")),'Cleaned Google Form'!$A:$A,0)," ","")),7)="NO")),IFERROR(FIND(UPPER(SUBSTITUTE(AC$12," ","")),INDEX('Cleaned Google Form'!$A$1:$L$5000,MATCH(UPPER(SUBSTITUTE($D128," ","")),'Cleaned Google Form'!$A:$A,0),8),1),FALSE)),0,1),1)</f>
        <v>1</v>
      </c>
      <c r="AD128" s="14">
        <f>IFERROR(IF(OR(IFERROR(FIND(AD$13,INDEX('Cleaned Google Form'!$A$1:$L$5000,MATCH(UPPER(SUBSTITUTE('Main Template'!$D128," ","")),'Cleaned Google Form'!$A:$A,0),12),1),FALSE),AND(AD$17=1,NOT(INDEX('Cleaned Google Form'!$A$1:$L$5000,MATCH(UPPER(SUBSTITUTE('Main Template'!$D128," ","")),'Cleaned Google Form'!$A:$A,0),6)="NO")),AND(AD$17&gt;=26,NOT(INDEX('Cleaned Google Form'!$A$1:$L$5000,UPPER(SUBSTITUTE(MATCH(UPPER(SUBSTITUTE($D128," ","")),'Cleaned Google Form'!$A:$A,0)," ","")),7)="NO")),IFERROR(FIND(UPPER(SUBSTITUTE(AD$12," ","")),INDEX('Cleaned Google Form'!$A$1:$L$5000,MATCH(UPPER(SUBSTITUTE($D128," ","")),'Cleaned Google Form'!$A:$A,0),8),1),FALSE)),0,1),1)</f>
        <v>1</v>
      </c>
      <c r="AE128" s="14">
        <f>IFERROR(IF(OR(IFERROR(FIND(AE$13,INDEX('Cleaned Google Form'!$A$1:$L$5000,MATCH(UPPER(SUBSTITUTE('Main Template'!$D128," ","")),'Cleaned Google Form'!$A:$A,0),12),1),FALSE),AND(AE$17=1,NOT(INDEX('Cleaned Google Form'!$A$1:$L$5000,MATCH(UPPER(SUBSTITUTE('Main Template'!$D128," ","")),'Cleaned Google Form'!$A:$A,0),6)="NO")),AND(AE$17&gt;=26,NOT(INDEX('Cleaned Google Form'!$A$1:$L$5000,UPPER(SUBSTITUTE(MATCH(UPPER(SUBSTITUTE($D128," ","")),'Cleaned Google Form'!$A:$A,0)," ","")),7)="NO")),IFERROR(FIND(UPPER(SUBSTITUTE(AE$12," ","")),INDEX('Cleaned Google Form'!$A$1:$L$5000,MATCH(UPPER(SUBSTITUTE($D128," ","")),'Cleaned Google Form'!$A:$A,0),8),1),FALSE)),0,1),1)</f>
        <v>1</v>
      </c>
      <c r="AF128" s="14">
        <f>IFERROR(IF(OR(IFERROR(FIND(AF$13,INDEX('Cleaned Google Form'!$A$1:$L$5000,MATCH(UPPER(SUBSTITUTE('Main Template'!$D128," ","")),'Cleaned Google Form'!$A:$A,0),12),1),FALSE),AND(AF$17=1,NOT(INDEX('Cleaned Google Form'!$A$1:$L$5000,MATCH(UPPER(SUBSTITUTE('Main Template'!$D128," ","")),'Cleaned Google Form'!$A:$A,0),6)="NO")),AND(AF$17&gt;=26,NOT(INDEX('Cleaned Google Form'!$A$1:$L$5000,UPPER(SUBSTITUTE(MATCH(UPPER(SUBSTITUTE($D128," ","")),'Cleaned Google Form'!$A:$A,0)," ","")),7)="NO")),IFERROR(FIND(UPPER(SUBSTITUTE(AF$12," ","")),INDEX('Cleaned Google Form'!$A$1:$L$5000,MATCH(UPPER(SUBSTITUTE($D128," ","")),'Cleaned Google Form'!$A:$A,0),8),1),FALSE)),0,1),1)</f>
        <v>1</v>
      </c>
      <c r="AG128" s="14">
        <f>IFERROR(IF(OR(IFERROR(FIND(AG$13,INDEX('Cleaned Google Form'!$A$1:$L$5000,MATCH(UPPER(SUBSTITUTE('Main Template'!$D128," ","")),'Cleaned Google Form'!$A:$A,0),12),1),FALSE),AND(AG$17=1,NOT(INDEX('Cleaned Google Form'!$A$1:$L$5000,MATCH(UPPER(SUBSTITUTE('Main Template'!$D128," ","")),'Cleaned Google Form'!$A:$A,0),6)="NO")),AND(AG$17&gt;=26,NOT(INDEX('Cleaned Google Form'!$A$1:$L$5000,UPPER(SUBSTITUTE(MATCH(UPPER(SUBSTITUTE($D128," ","")),'Cleaned Google Form'!$A:$A,0)," ","")),7)="NO")),IFERROR(FIND(UPPER(SUBSTITUTE(AG$12," ","")),INDEX('Cleaned Google Form'!$A$1:$L$5000,MATCH(UPPER(SUBSTITUTE($D128," ","")),'Cleaned Google Form'!$A:$A,0),8),1),FALSE)),0,1),1)</f>
        <v>1</v>
      </c>
      <c r="AH128" s="14">
        <f>IFERROR(IF(OR(IFERROR(FIND(AH$13,INDEX('Cleaned Google Form'!$A$1:$L$5000,MATCH(UPPER(SUBSTITUTE('Main Template'!$D128," ","")),'Cleaned Google Form'!$A:$A,0),12),1),FALSE),AND(AH$17=1,NOT(INDEX('Cleaned Google Form'!$A$1:$L$5000,MATCH(UPPER(SUBSTITUTE('Main Template'!$D128," ","")),'Cleaned Google Form'!$A:$A,0),6)="NO")),AND(AH$17&gt;=26,NOT(INDEX('Cleaned Google Form'!$A$1:$L$5000,UPPER(SUBSTITUTE(MATCH(UPPER(SUBSTITUTE($D128," ","")),'Cleaned Google Form'!$A:$A,0)," ","")),7)="NO")),IFERROR(FIND(UPPER(SUBSTITUTE(AH$12," ","")),INDEX('Cleaned Google Form'!$A$1:$L$5000,MATCH(UPPER(SUBSTITUTE($D128," ","")),'Cleaned Google Form'!$A:$A,0),8),1),FALSE)),0,1),1)</f>
        <v>1</v>
      </c>
      <c r="AI128" s="14">
        <f>IFERROR(IF(OR(IFERROR(FIND(AI$13,INDEX('Cleaned Google Form'!$A$1:$L$5000,MATCH(UPPER(SUBSTITUTE('Main Template'!$D128," ","")),'Cleaned Google Form'!$A:$A,0),12),1),FALSE),AND(AI$17=1,NOT(INDEX('Cleaned Google Form'!$A$1:$L$5000,MATCH(UPPER(SUBSTITUTE('Main Template'!$D128," ","")),'Cleaned Google Form'!$A:$A,0),6)="NO")),AND(AI$17&gt;=26,NOT(INDEX('Cleaned Google Form'!$A$1:$L$5000,UPPER(SUBSTITUTE(MATCH(UPPER(SUBSTITUTE($D128," ","")),'Cleaned Google Form'!$A:$A,0)," ","")),7)="NO")),IFERROR(FIND(UPPER(SUBSTITUTE(AI$12," ","")),INDEX('Cleaned Google Form'!$A$1:$L$5000,MATCH(UPPER(SUBSTITUTE($D128," ","")),'Cleaned Google Form'!$A:$A,0),8),1),FALSE)),0,1),1)</f>
        <v>1</v>
      </c>
      <c r="AJ128" s="14">
        <f>IFERROR(IF(OR(IFERROR(FIND(AJ$13,INDEX('Cleaned Google Form'!$A$1:$L$5000,MATCH(UPPER(SUBSTITUTE('Main Template'!$D128," ","")),'Cleaned Google Form'!$A:$A,0),12),1),FALSE),AND(AJ$17=1,NOT(INDEX('Cleaned Google Form'!$A$1:$L$5000,MATCH(UPPER(SUBSTITUTE('Main Template'!$D128," ","")),'Cleaned Google Form'!$A:$A,0),6)="NO")),AND(AJ$17&gt;=26,NOT(INDEX('Cleaned Google Form'!$A$1:$L$5000,UPPER(SUBSTITUTE(MATCH(UPPER(SUBSTITUTE($D128," ","")),'Cleaned Google Form'!$A:$A,0)," ","")),7)="NO")),IFERROR(FIND(UPPER(SUBSTITUTE(AJ$12," ","")),INDEX('Cleaned Google Form'!$A$1:$L$5000,MATCH(UPPER(SUBSTITUTE($D128," ","")),'Cleaned Google Form'!$A:$A,0),8),1),FALSE)),0,1),1)</f>
        <v>1</v>
      </c>
      <c r="AK128" s="14">
        <f>IFERROR(IF(OR(IFERROR(FIND(AK$13,INDEX('Cleaned Google Form'!$A$1:$L$5000,MATCH(UPPER(SUBSTITUTE('Main Template'!$D128," ","")),'Cleaned Google Form'!$A:$A,0),12),1),FALSE),AND(AK$17=1,NOT(INDEX('Cleaned Google Form'!$A$1:$L$5000,MATCH(UPPER(SUBSTITUTE('Main Template'!$D128," ","")),'Cleaned Google Form'!$A:$A,0),6)="NO")),AND(AK$17&gt;=26,NOT(INDEX('Cleaned Google Form'!$A$1:$L$5000,UPPER(SUBSTITUTE(MATCH(UPPER(SUBSTITUTE($D128," ","")),'Cleaned Google Form'!$A:$A,0)," ","")),7)="NO")),IFERROR(FIND(UPPER(SUBSTITUTE(AK$12," ","")),INDEX('Cleaned Google Form'!$A$1:$L$5000,MATCH(UPPER(SUBSTITUTE($D128," ","")),'Cleaned Google Form'!$A:$A,0),8),1),FALSE)),0,1),1)</f>
        <v>1</v>
      </c>
      <c r="AL128" s="14">
        <f>IFERROR(IF(OR(IFERROR(FIND(AL$13,INDEX('Cleaned Google Form'!$A$1:$L$5000,MATCH(UPPER(SUBSTITUTE('Main Template'!$D128," ","")),'Cleaned Google Form'!$A:$A,0),12),1),FALSE),AND(AL$17=1,NOT(INDEX('Cleaned Google Form'!$A$1:$L$5000,MATCH(UPPER(SUBSTITUTE('Main Template'!$D128," ","")),'Cleaned Google Form'!$A:$A,0),6)="NO")),AND(AL$17&gt;=26,NOT(INDEX('Cleaned Google Form'!$A$1:$L$5000,UPPER(SUBSTITUTE(MATCH(UPPER(SUBSTITUTE($D128," ","")),'Cleaned Google Form'!$A:$A,0)," ","")),7)="NO")),IFERROR(FIND(UPPER(SUBSTITUTE(AL$12," ","")),INDEX('Cleaned Google Form'!$A$1:$L$5000,MATCH(UPPER(SUBSTITUTE($D128," ","")),'Cleaned Google Form'!$A:$A,0),8),1),FALSE)),0,1),1)</f>
        <v>1</v>
      </c>
      <c r="AM128" s="14">
        <f>IFERROR(IF(OR(IFERROR(FIND(AM$13,INDEX('Cleaned Google Form'!$A$1:$L$5000,MATCH(UPPER(SUBSTITUTE('Main Template'!$D128," ","")),'Cleaned Google Form'!$A:$A,0),12),1),FALSE),AND(AM$17=1,NOT(INDEX('Cleaned Google Form'!$A$1:$L$5000,MATCH(UPPER(SUBSTITUTE('Main Template'!$D128," ","")),'Cleaned Google Form'!$A:$A,0),6)="NO")),AND(AM$17&gt;=26,NOT(INDEX('Cleaned Google Form'!$A$1:$L$5000,UPPER(SUBSTITUTE(MATCH(UPPER(SUBSTITUTE($D128," ","")),'Cleaned Google Form'!$A:$A,0)," ","")),7)="NO")),IFERROR(FIND(UPPER(SUBSTITUTE(AM$12," ","")),INDEX('Cleaned Google Form'!$A$1:$L$5000,MATCH(UPPER(SUBSTITUTE($D128," ","")),'Cleaned Google Form'!$A:$A,0),8),1),FALSE)),0,1),1)</f>
        <v>1</v>
      </c>
      <c r="AN128" s="14">
        <f>IFERROR(IF(OR(IFERROR(FIND(AN$13,INDEX('Cleaned Google Form'!$A$1:$L$5000,MATCH(UPPER(SUBSTITUTE('Main Template'!$D128," ","")),'Cleaned Google Form'!$A:$A,0),12),1),FALSE),AND(AN$17=1,NOT(INDEX('Cleaned Google Form'!$A$1:$L$5000,MATCH(UPPER(SUBSTITUTE('Main Template'!$D128," ","")),'Cleaned Google Form'!$A:$A,0),6)="NO")),AND(AN$17&gt;=26,NOT(INDEX('Cleaned Google Form'!$A$1:$L$5000,UPPER(SUBSTITUTE(MATCH(UPPER(SUBSTITUTE($D128," ","")),'Cleaned Google Form'!$A:$A,0)," ","")),7)="NO")),IFERROR(FIND(UPPER(SUBSTITUTE(AN$12," ","")),INDEX('Cleaned Google Form'!$A$1:$L$5000,MATCH(UPPER(SUBSTITUTE($D128," ","")),'Cleaned Google Form'!$A:$A,0),8),1),FALSE)),0,1),1)</f>
        <v>1</v>
      </c>
    </row>
    <row r="129" spans="3:40">
      <c r="C129" s="4">
        <f t="shared" si="12"/>
        <v>112</v>
      </c>
      <c r="D129" s="4" t="s">
        <v>124</v>
      </c>
      <c r="E129" s="4">
        <f>IFERROR(IF(UPPER(VLOOKUP(UPPER(SUBSTITUTE(D129," ","")),'Cleaned Google Form'!$A$1:$L$5000,3,FALSE))="YES",1,0),0)</f>
        <v>0</v>
      </c>
      <c r="F129" s="4">
        <f>IFERROR(IF(VLOOKUP(UPPER(SUBSTITUTE(D129," ","")),'Cleaned Google Form'!$A$1:$L$5000,2,FALSE)="R1",1,0),0)</f>
        <v>0</v>
      </c>
      <c r="G129" s="4">
        <f>IFERROR(IF(VLOOKUP(UPPER(SUBSTITUTE(D129," ","")),'Cleaned Google Form'!$A$1:$L$5000,4,FALSE)="VGH",1,0),0)</f>
        <v>0</v>
      </c>
      <c r="H129" s="4">
        <f>IFERROR(IF(G129+IFERROR(IF(VLOOKUP(UPPER(SUBSTITUTE(D129," ","")),'Cleaned Google Form'!$A$1:$L$5000,3,FALSE)="SPH",1,0),0)=0,1,0),0)</f>
        <v>1</v>
      </c>
      <c r="I129" s="4">
        <f t="shared" si="13"/>
        <v>112</v>
      </c>
      <c r="J129" s="14">
        <f>IFERROR(IF(OR(IFERROR(FIND(J$13,INDEX('Cleaned Google Form'!$A$1:$L$5000,MATCH(UPPER(SUBSTITUTE('Main Template'!$D129," ","")),'Cleaned Google Form'!$A:$A,0),12),1),FALSE),AND(J$17=1,NOT(INDEX('Cleaned Google Form'!$A$1:$L$5000,MATCH(UPPER(SUBSTITUTE('Main Template'!$D129," ","")),'Cleaned Google Form'!$A:$A,0),6)="NO")),AND(J$17&gt;=26,NOT(INDEX('Cleaned Google Form'!$A$1:$L$5000,UPPER(SUBSTITUTE(MATCH(UPPER(SUBSTITUTE($D129," ","")),'Cleaned Google Form'!$A:$A,0)," ","")),7)="NO")),IFERROR(FIND(UPPER(SUBSTITUTE(J$12," ","")),INDEX('Cleaned Google Form'!$A$1:$L$5000,MATCH(UPPER(SUBSTITUTE($D129," ","")),'Cleaned Google Form'!$A:$A,0),8),1),FALSE)),0,1),1)</f>
        <v>1</v>
      </c>
      <c r="K129" s="14">
        <f>IFERROR(IF(OR(IFERROR(FIND(K$13,INDEX('Cleaned Google Form'!$A$1:$L$5000,MATCH(UPPER(SUBSTITUTE('Main Template'!$D129," ","")),'Cleaned Google Form'!$A:$A,0),12),1),FALSE),AND(K$17=1,NOT(INDEX('Cleaned Google Form'!$A$1:$L$5000,MATCH(UPPER(SUBSTITUTE('Main Template'!$D129," ","")),'Cleaned Google Form'!$A:$A,0),6)="NO")),AND(K$17&gt;=26,NOT(INDEX('Cleaned Google Form'!$A$1:$L$5000,UPPER(SUBSTITUTE(MATCH(UPPER(SUBSTITUTE($D129," ","")),'Cleaned Google Form'!$A:$A,0)," ","")),7)="NO")),IFERROR(FIND(UPPER(SUBSTITUTE(K$12," ","")),INDEX('Cleaned Google Form'!$A$1:$L$5000,MATCH(UPPER(SUBSTITUTE($D129," ","")),'Cleaned Google Form'!$A:$A,0),8),1),FALSE)),0,1),1)</f>
        <v>1</v>
      </c>
      <c r="L129" s="14">
        <f>IFERROR(IF(OR(IFERROR(FIND(L$13,INDEX('Cleaned Google Form'!$A$1:$L$5000,MATCH(UPPER(SUBSTITUTE('Main Template'!$D129," ","")),'Cleaned Google Form'!$A:$A,0),12),1),FALSE),AND(L$17=1,NOT(INDEX('Cleaned Google Form'!$A$1:$L$5000,MATCH(UPPER(SUBSTITUTE('Main Template'!$D129," ","")),'Cleaned Google Form'!$A:$A,0),6)="NO")),AND(L$17&gt;=26,NOT(INDEX('Cleaned Google Form'!$A$1:$L$5000,UPPER(SUBSTITUTE(MATCH(UPPER(SUBSTITUTE($D129," ","")),'Cleaned Google Form'!$A:$A,0)," ","")),7)="NO")),IFERROR(FIND(UPPER(SUBSTITUTE(L$12," ","")),INDEX('Cleaned Google Form'!$A$1:$L$5000,MATCH(UPPER(SUBSTITUTE($D129," ","")),'Cleaned Google Form'!$A:$A,0),8),1),FALSE)),0,1),1)</f>
        <v>1</v>
      </c>
      <c r="M129" s="14">
        <f>IFERROR(IF(OR(IFERROR(FIND(M$13,INDEX('Cleaned Google Form'!$A$1:$L$5000,MATCH(UPPER(SUBSTITUTE('Main Template'!$D129," ","")),'Cleaned Google Form'!$A:$A,0),12),1),FALSE),AND(M$17=1,NOT(INDEX('Cleaned Google Form'!$A$1:$L$5000,MATCH(UPPER(SUBSTITUTE('Main Template'!$D129," ","")),'Cleaned Google Form'!$A:$A,0),6)="NO")),AND(M$17&gt;=26,NOT(INDEX('Cleaned Google Form'!$A$1:$L$5000,UPPER(SUBSTITUTE(MATCH(UPPER(SUBSTITUTE($D129," ","")),'Cleaned Google Form'!$A:$A,0)," ","")),7)="NO")),IFERROR(FIND(UPPER(SUBSTITUTE(M$12," ","")),INDEX('Cleaned Google Form'!$A$1:$L$5000,MATCH(UPPER(SUBSTITUTE($D129," ","")),'Cleaned Google Form'!$A:$A,0),8),1),FALSE)),0,1),1)</f>
        <v>1</v>
      </c>
      <c r="N129" s="14">
        <f>IFERROR(IF(OR(IFERROR(FIND(N$13,INDEX('Cleaned Google Form'!$A$1:$L$5000,MATCH(UPPER(SUBSTITUTE('Main Template'!$D129," ","")),'Cleaned Google Form'!$A:$A,0),12),1),FALSE),AND(N$17=1,NOT(INDEX('Cleaned Google Form'!$A$1:$L$5000,MATCH(UPPER(SUBSTITUTE('Main Template'!$D129," ","")),'Cleaned Google Form'!$A:$A,0),6)="NO")),AND(N$17&gt;=26,NOT(INDEX('Cleaned Google Form'!$A$1:$L$5000,UPPER(SUBSTITUTE(MATCH(UPPER(SUBSTITUTE($D129," ","")),'Cleaned Google Form'!$A:$A,0)," ","")),7)="NO")),IFERROR(FIND(UPPER(SUBSTITUTE(N$12," ","")),INDEX('Cleaned Google Form'!$A$1:$L$5000,MATCH(UPPER(SUBSTITUTE($D129," ","")),'Cleaned Google Form'!$A:$A,0),8),1),FALSE)),0,1),1)</f>
        <v>1</v>
      </c>
      <c r="O129" s="14">
        <f>IFERROR(IF(OR(IFERROR(FIND(O$13,INDEX('Cleaned Google Form'!$A$1:$L$5000,MATCH(UPPER(SUBSTITUTE('Main Template'!$D129," ","")),'Cleaned Google Form'!$A:$A,0),12),1),FALSE),AND(O$17=1,NOT(INDEX('Cleaned Google Form'!$A$1:$L$5000,MATCH(UPPER(SUBSTITUTE('Main Template'!$D129," ","")),'Cleaned Google Form'!$A:$A,0),6)="NO")),AND(O$17&gt;=26,NOT(INDEX('Cleaned Google Form'!$A$1:$L$5000,UPPER(SUBSTITUTE(MATCH(UPPER(SUBSTITUTE($D129," ","")),'Cleaned Google Form'!$A:$A,0)," ","")),7)="NO")),IFERROR(FIND(UPPER(SUBSTITUTE(O$12," ","")),INDEX('Cleaned Google Form'!$A$1:$L$5000,MATCH(UPPER(SUBSTITUTE($D129," ","")),'Cleaned Google Form'!$A:$A,0),8),1),FALSE)),0,1),1)</f>
        <v>1</v>
      </c>
      <c r="P129" s="14">
        <f>IFERROR(IF(OR(IFERROR(FIND(P$13,INDEX('Cleaned Google Form'!$A$1:$L$5000,MATCH(UPPER(SUBSTITUTE('Main Template'!$D129," ","")),'Cleaned Google Form'!$A:$A,0),12),1),FALSE),AND(P$17=1,NOT(INDEX('Cleaned Google Form'!$A$1:$L$5000,MATCH(UPPER(SUBSTITUTE('Main Template'!$D129," ","")),'Cleaned Google Form'!$A:$A,0),6)="NO")),AND(P$17&gt;=26,NOT(INDEX('Cleaned Google Form'!$A$1:$L$5000,UPPER(SUBSTITUTE(MATCH(UPPER(SUBSTITUTE($D129," ","")),'Cleaned Google Form'!$A:$A,0)," ","")),7)="NO")),IFERROR(FIND(UPPER(SUBSTITUTE(P$12," ","")),INDEX('Cleaned Google Form'!$A$1:$L$5000,MATCH(UPPER(SUBSTITUTE($D129," ","")),'Cleaned Google Form'!$A:$A,0),8),1),FALSE)),0,1),1)</f>
        <v>1</v>
      </c>
      <c r="Q129" s="14">
        <f>IFERROR(IF(OR(IFERROR(FIND(Q$13,INDEX('Cleaned Google Form'!$A$1:$L$5000,MATCH(UPPER(SUBSTITUTE('Main Template'!$D129," ","")),'Cleaned Google Form'!$A:$A,0),12),1),FALSE),AND(Q$17=1,NOT(INDEX('Cleaned Google Form'!$A$1:$L$5000,MATCH(UPPER(SUBSTITUTE('Main Template'!$D129," ","")),'Cleaned Google Form'!$A:$A,0),6)="NO")),AND(Q$17&gt;=26,NOT(INDEX('Cleaned Google Form'!$A$1:$L$5000,UPPER(SUBSTITUTE(MATCH(UPPER(SUBSTITUTE($D129," ","")),'Cleaned Google Form'!$A:$A,0)," ","")),7)="NO")),IFERROR(FIND(UPPER(SUBSTITUTE(Q$12," ","")),INDEX('Cleaned Google Form'!$A$1:$L$5000,MATCH(UPPER(SUBSTITUTE($D129," ","")),'Cleaned Google Form'!$A:$A,0),8),1),FALSE)),0,1),1)</f>
        <v>1</v>
      </c>
      <c r="R129" s="14">
        <f>IFERROR(IF(OR(IFERROR(FIND(R$13,INDEX('Cleaned Google Form'!$A$1:$L$5000,MATCH(UPPER(SUBSTITUTE('Main Template'!$D129," ","")),'Cleaned Google Form'!$A:$A,0),12),1),FALSE),AND(R$17=1,NOT(INDEX('Cleaned Google Form'!$A$1:$L$5000,MATCH(UPPER(SUBSTITUTE('Main Template'!$D129," ","")),'Cleaned Google Form'!$A:$A,0),6)="NO")),AND(R$17&gt;=26,NOT(INDEX('Cleaned Google Form'!$A$1:$L$5000,UPPER(SUBSTITUTE(MATCH(UPPER(SUBSTITUTE($D129," ","")),'Cleaned Google Form'!$A:$A,0)," ","")),7)="NO")),IFERROR(FIND(UPPER(SUBSTITUTE(R$12," ","")),INDEX('Cleaned Google Form'!$A$1:$L$5000,MATCH(UPPER(SUBSTITUTE($D129," ","")),'Cleaned Google Form'!$A:$A,0),8),1),FALSE)),0,1),1)</f>
        <v>1</v>
      </c>
      <c r="S129" s="14">
        <f>IFERROR(IF(OR(IFERROR(FIND(S$13,INDEX('Cleaned Google Form'!$A$1:$L$5000,MATCH(UPPER(SUBSTITUTE('Main Template'!$D129," ","")),'Cleaned Google Form'!$A:$A,0),12),1),FALSE),AND(S$17=1,NOT(INDEX('Cleaned Google Form'!$A$1:$L$5000,MATCH(UPPER(SUBSTITUTE('Main Template'!$D129," ","")),'Cleaned Google Form'!$A:$A,0),6)="NO")),AND(S$17&gt;=26,NOT(INDEX('Cleaned Google Form'!$A$1:$L$5000,UPPER(SUBSTITUTE(MATCH(UPPER(SUBSTITUTE($D129," ","")),'Cleaned Google Form'!$A:$A,0)," ","")),7)="NO")),IFERROR(FIND(UPPER(SUBSTITUTE(S$12," ","")),INDEX('Cleaned Google Form'!$A$1:$L$5000,MATCH(UPPER(SUBSTITUTE($D129," ","")),'Cleaned Google Form'!$A:$A,0),8),1),FALSE)),0,1),1)</f>
        <v>1</v>
      </c>
      <c r="T129" s="14">
        <f>IFERROR(IF(OR(IFERROR(FIND(T$13,INDEX('Cleaned Google Form'!$A$1:$L$5000,MATCH(UPPER(SUBSTITUTE('Main Template'!$D129," ","")),'Cleaned Google Form'!$A:$A,0),12),1),FALSE),AND(T$17=1,NOT(INDEX('Cleaned Google Form'!$A$1:$L$5000,MATCH(UPPER(SUBSTITUTE('Main Template'!$D129," ","")),'Cleaned Google Form'!$A:$A,0),6)="NO")),AND(T$17&gt;=26,NOT(INDEX('Cleaned Google Form'!$A$1:$L$5000,UPPER(SUBSTITUTE(MATCH(UPPER(SUBSTITUTE($D129," ","")),'Cleaned Google Form'!$A:$A,0)," ","")),7)="NO")),IFERROR(FIND(UPPER(SUBSTITUTE(T$12," ","")),INDEX('Cleaned Google Form'!$A$1:$L$5000,MATCH(UPPER(SUBSTITUTE($D129," ","")),'Cleaned Google Form'!$A:$A,0),8),1),FALSE)),0,1),1)</f>
        <v>1</v>
      </c>
      <c r="U129" s="14">
        <f>IFERROR(IF(OR(IFERROR(FIND(U$13,INDEX('Cleaned Google Form'!$A$1:$L$5000,MATCH(UPPER(SUBSTITUTE('Main Template'!$D129," ","")),'Cleaned Google Form'!$A:$A,0),12),1),FALSE),AND(U$17=1,NOT(INDEX('Cleaned Google Form'!$A$1:$L$5000,MATCH(UPPER(SUBSTITUTE('Main Template'!$D129," ","")),'Cleaned Google Form'!$A:$A,0),6)="NO")),AND(U$17&gt;=26,NOT(INDEX('Cleaned Google Form'!$A$1:$L$5000,UPPER(SUBSTITUTE(MATCH(UPPER(SUBSTITUTE($D129," ","")),'Cleaned Google Form'!$A:$A,0)," ","")),7)="NO")),IFERROR(FIND(UPPER(SUBSTITUTE(U$12," ","")),INDEX('Cleaned Google Form'!$A$1:$L$5000,MATCH(UPPER(SUBSTITUTE($D129," ","")),'Cleaned Google Form'!$A:$A,0),8),1),FALSE)),0,1),1)</f>
        <v>1</v>
      </c>
      <c r="V129" s="14">
        <f>IFERROR(IF(OR(IFERROR(FIND(V$13,INDEX('Cleaned Google Form'!$A$1:$L$5000,MATCH(UPPER(SUBSTITUTE('Main Template'!$D129," ","")),'Cleaned Google Form'!$A:$A,0),12),1),FALSE),AND(V$17=1,NOT(INDEX('Cleaned Google Form'!$A$1:$L$5000,MATCH(UPPER(SUBSTITUTE('Main Template'!$D129," ","")),'Cleaned Google Form'!$A:$A,0),6)="NO")),AND(V$17&gt;=26,NOT(INDEX('Cleaned Google Form'!$A$1:$L$5000,UPPER(SUBSTITUTE(MATCH(UPPER(SUBSTITUTE($D129," ","")),'Cleaned Google Form'!$A:$A,0)," ","")),7)="NO")),IFERROR(FIND(UPPER(SUBSTITUTE(V$12," ","")),INDEX('Cleaned Google Form'!$A$1:$L$5000,MATCH(UPPER(SUBSTITUTE($D129," ","")),'Cleaned Google Form'!$A:$A,0),8),1),FALSE)),0,1),1)</f>
        <v>1</v>
      </c>
      <c r="W129" s="14">
        <f>IFERROR(IF(OR(IFERROR(FIND(W$13,INDEX('Cleaned Google Form'!$A$1:$L$5000,MATCH(UPPER(SUBSTITUTE('Main Template'!$D129," ","")),'Cleaned Google Form'!$A:$A,0),12),1),FALSE),AND(W$17=1,NOT(INDEX('Cleaned Google Form'!$A$1:$L$5000,MATCH(UPPER(SUBSTITUTE('Main Template'!$D129," ","")),'Cleaned Google Form'!$A:$A,0),6)="NO")),AND(W$17&gt;=26,NOT(INDEX('Cleaned Google Form'!$A$1:$L$5000,UPPER(SUBSTITUTE(MATCH(UPPER(SUBSTITUTE($D129," ","")),'Cleaned Google Form'!$A:$A,0)," ","")),7)="NO")),IFERROR(FIND(UPPER(SUBSTITUTE(W$12," ","")),INDEX('Cleaned Google Form'!$A$1:$L$5000,MATCH(UPPER(SUBSTITUTE($D129," ","")),'Cleaned Google Form'!$A:$A,0),8),1),FALSE)),0,1),1)</f>
        <v>1</v>
      </c>
      <c r="X129" s="14">
        <f>IFERROR(IF(OR(IFERROR(FIND(X$13,INDEX('Cleaned Google Form'!$A$1:$L$5000,MATCH(UPPER(SUBSTITUTE('Main Template'!$D129," ","")),'Cleaned Google Form'!$A:$A,0),12),1),FALSE),AND(X$17=1,NOT(INDEX('Cleaned Google Form'!$A$1:$L$5000,MATCH(UPPER(SUBSTITUTE('Main Template'!$D129," ","")),'Cleaned Google Form'!$A:$A,0),6)="NO")),AND(X$17&gt;=26,NOT(INDEX('Cleaned Google Form'!$A$1:$L$5000,UPPER(SUBSTITUTE(MATCH(UPPER(SUBSTITUTE($D129," ","")),'Cleaned Google Form'!$A:$A,0)," ","")),7)="NO")),IFERROR(FIND(UPPER(SUBSTITUTE(X$12," ","")),INDEX('Cleaned Google Form'!$A$1:$L$5000,MATCH(UPPER(SUBSTITUTE($D129," ","")),'Cleaned Google Form'!$A:$A,0),8),1),FALSE)),0,1),1)</f>
        <v>1</v>
      </c>
      <c r="Y129" s="14">
        <f>IFERROR(IF(OR(IFERROR(FIND(Y$13,INDEX('Cleaned Google Form'!$A$1:$L$5000,MATCH(UPPER(SUBSTITUTE('Main Template'!$D129," ","")),'Cleaned Google Form'!$A:$A,0),12),1),FALSE),AND(Y$17=1,NOT(INDEX('Cleaned Google Form'!$A$1:$L$5000,MATCH(UPPER(SUBSTITUTE('Main Template'!$D129," ","")),'Cleaned Google Form'!$A:$A,0),6)="NO")),AND(Y$17&gt;=26,NOT(INDEX('Cleaned Google Form'!$A$1:$L$5000,UPPER(SUBSTITUTE(MATCH(UPPER(SUBSTITUTE($D129," ","")),'Cleaned Google Form'!$A:$A,0)," ","")),7)="NO")),IFERROR(FIND(UPPER(SUBSTITUTE(Y$12," ","")),INDEX('Cleaned Google Form'!$A$1:$L$5000,MATCH(UPPER(SUBSTITUTE($D129," ","")),'Cleaned Google Form'!$A:$A,0),8),1),FALSE)),0,1),1)</f>
        <v>1</v>
      </c>
      <c r="Z129" s="14">
        <f>IFERROR(IF(OR(IFERROR(FIND(Z$13,INDEX('Cleaned Google Form'!$A$1:$L$5000,MATCH(UPPER(SUBSTITUTE('Main Template'!$D129," ","")),'Cleaned Google Form'!$A:$A,0),12),1),FALSE),AND(Z$17=1,NOT(INDEX('Cleaned Google Form'!$A$1:$L$5000,MATCH(UPPER(SUBSTITUTE('Main Template'!$D129," ","")),'Cleaned Google Form'!$A:$A,0),6)="NO")),AND(Z$17&gt;=26,NOT(INDEX('Cleaned Google Form'!$A$1:$L$5000,UPPER(SUBSTITUTE(MATCH(UPPER(SUBSTITUTE($D129," ","")),'Cleaned Google Form'!$A:$A,0)," ","")),7)="NO")),IFERROR(FIND(UPPER(SUBSTITUTE(Z$12," ","")),INDEX('Cleaned Google Form'!$A$1:$L$5000,MATCH(UPPER(SUBSTITUTE($D129," ","")),'Cleaned Google Form'!$A:$A,0),8),1),FALSE)),0,1),1)</f>
        <v>1</v>
      </c>
      <c r="AA129" s="14">
        <f>IFERROR(IF(OR(IFERROR(FIND(AA$13,INDEX('Cleaned Google Form'!$A$1:$L$5000,MATCH(UPPER(SUBSTITUTE('Main Template'!$D129," ","")),'Cleaned Google Form'!$A:$A,0),12),1),FALSE),AND(AA$17=1,NOT(INDEX('Cleaned Google Form'!$A$1:$L$5000,MATCH(UPPER(SUBSTITUTE('Main Template'!$D129," ","")),'Cleaned Google Form'!$A:$A,0),6)="NO")),AND(AA$17&gt;=26,NOT(INDEX('Cleaned Google Form'!$A$1:$L$5000,UPPER(SUBSTITUTE(MATCH(UPPER(SUBSTITUTE($D129," ","")),'Cleaned Google Form'!$A:$A,0)," ","")),7)="NO")),IFERROR(FIND(UPPER(SUBSTITUTE(AA$12," ","")),INDEX('Cleaned Google Form'!$A$1:$L$5000,MATCH(UPPER(SUBSTITUTE($D129," ","")),'Cleaned Google Form'!$A:$A,0),8),1),FALSE)),0,1),1)</f>
        <v>1</v>
      </c>
      <c r="AB129" s="14">
        <f>IFERROR(IF(OR(IFERROR(FIND(AB$13,INDEX('Cleaned Google Form'!$A$1:$L$5000,MATCH(UPPER(SUBSTITUTE('Main Template'!$D129," ","")),'Cleaned Google Form'!$A:$A,0),12),1),FALSE),AND(AB$17=1,NOT(INDEX('Cleaned Google Form'!$A$1:$L$5000,MATCH(UPPER(SUBSTITUTE('Main Template'!$D129," ","")),'Cleaned Google Form'!$A:$A,0),6)="NO")),AND(AB$17&gt;=26,NOT(INDEX('Cleaned Google Form'!$A$1:$L$5000,UPPER(SUBSTITUTE(MATCH(UPPER(SUBSTITUTE($D129," ","")),'Cleaned Google Form'!$A:$A,0)," ","")),7)="NO")),IFERROR(FIND(UPPER(SUBSTITUTE(AB$12," ","")),INDEX('Cleaned Google Form'!$A$1:$L$5000,MATCH(UPPER(SUBSTITUTE($D129," ","")),'Cleaned Google Form'!$A:$A,0),8),1),FALSE)),0,1),1)</f>
        <v>1</v>
      </c>
      <c r="AC129" s="14">
        <f>IFERROR(IF(OR(IFERROR(FIND(AC$13,INDEX('Cleaned Google Form'!$A$1:$L$5000,MATCH(UPPER(SUBSTITUTE('Main Template'!$D129," ","")),'Cleaned Google Form'!$A:$A,0),12),1),FALSE),AND(AC$17=1,NOT(INDEX('Cleaned Google Form'!$A$1:$L$5000,MATCH(UPPER(SUBSTITUTE('Main Template'!$D129," ","")),'Cleaned Google Form'!$A:$A,0),6)="NO")),AND(AC$17&gt;=26,NOT(INDEX('Cleaned Google Form'!$A$1:$L$5000,UPPER(SUBSTITUTE(MATCH(UPPER(SUBSTITUTE($D129," ","")),'Cleaned Google Form'!$A:$A,0)," ","")),7)="NO")),IFERROR(FIND(UPPER(SUBSTITUTE(AC$12," ","")),INDEX('Cleaned Google Form'!$A$1:$L$5000,MATCH(UPPER(SUBSTITUTE($D129," ","")),'Cleaned Google Form'!$A:$A,0),8),1),FALSE)),0,1),1)</f>
        <v>1</v>
      </c>
      <c r="AD129" s="14">
        <f>IFERROR(IF(OR(IFERROR(FIND(AD$13,INDEX('Cleaned Google Form'!$A$1:$L$5000,MATCH(UPPER(SUBSTITUTE('Main Template'!$D129," ","")),'Cleaned Google Form'!$A:$A,0),12),1),FALSE),AND(AD$17=1,NOT(INDEX('Cleaned Google Form'!$A$1:$L$5000,MATCH(UPPER(SUBSTITUTE('Main Template'!$D129," ","")),'Cleaned Google Form'!$A:$A,0),6)="NO")),AND(AD$17&gt;=26,NOT(INDEX('Cleaned Google Form'!$A$1:$L$5000,UPPER(SUBSTITUTE(MATCH(UPPER(SUBSTITUTE($D129," ","")),'Cleaned Google Form'!$A:$A,0)," ","")),7)="NO")),IFERROR(FIND(UPPER(SUBSTITUTE(AD$12," ","")),INDEX('Cleaned Google Form'!$A$1:$L$5000,MATCH(UPPER(SUBSTITUTE($D129," ","")),'Cleaned Google Form'!$A:$A,0),8),1),FALSE)),0,1),1)</f>
        <v>1</v>
      </c>
      <c r="AE129" s="14">
        <f>IFERROR(IF(OR(IFERROR(FIND(AE$13,INDEX('Cleaned Google Form'!$A$1:$L$5000,MATCH(UPPER(SUBSTITUTE('Main Template'!$D129," ","")),'Cleaned Google Form'!$A:$A,0),12),1),FALSE),AND(AE$17=1,NOT(INDEX('Cleaned Google Form'!$A$1:$L$5000,MATCH(UPPER(SUBSTITUTE('Main Template'!$D129," ","")),'Cleaned Google Form'!$A:$A,0),6)="NO")),AND(AE$17&gt;=26,NOT(INDEX('Cleaned Google Form'!$A$1:$L$5000,UPPER(SUBSTITUTE(MATCH(UPPER(SUBSTITUTE($D129," ","")),'Cleaned Google Form'!$A:$A,0)," ","")),7)="NO")),IFERROR(FIND(UPPER(SUBSTITUTE(AE$12," ","")),INDEX('Cleaned Google Form'!$A$1:$L$5000,MATCH(UPPER(SUBSTITUTE($D129," ","")),'Cleaned Google Form'!$A:$A,0),8),1),FALSE)),0,1),1)</f>
        <v>1</v>
      </c>
      <c r="AF129" s="14">
        <f>IFERROR(IF(OR(IFERROR(FIND(AF$13,INDEX('Cleaned Google Form'!$A$1:$L$5000,MATCH(UPPER(SUBSTITUTE('Main Template'!$D129," ","")),'Cleaned Google Form'!$A:$A,0),12),1),FALSE),AND(AF$17=1,NOT(INDEX('Cleaned Google Form'!$A$1:$L$5000,MATCH(UPPER(SUBSTITUTE('Main Template'!$D129," ","")),'Cleaned Google Form'!$A:$A,0),6)="NO")),AND(AF$17&gt;=26,NOT(INDEX('Cleaned Google Form'!$A$1:$L$5000,UPPER(SUBSTITUTE(MATCH(UPPER(SUBSTITUTE($D129," ","")),'Cleaned Google Form'!$A:$A,0)," ","")),7)="NO")),IFERROR(FIND(UPPER(SUBSTITUTE(AF$12," ","")),INDEX('Cleaned Google Form'!$A$1:$L$5000,MATCH(UPPER(SUBSTITUTE($D129," ","")),'Cleaned Google Form'!$A:$A,0),8),1),FALSE)),0,1),1)</f>
        <v>1</v>
      </c>
      <c r="AG129" s="14">
        <f>IFERROR(IF(OR(IFERROR(FIND(AG$13,INDEX('Cleaned Google Form'!$A$1:$L$5000,MATCH(UPPER(SUBSTITUTE('Main Template'!$D129," ","")),'Cleaned Google Form'!$A:$A,0),12),1),FALSE),AND(AG$17=1,NOT(INDEX('Cleaned Google Form'!$A$1:$L$5000,MATCH(UPPER(SUBSTITUTE('Main Template'!$D129," ","")),'Cleaned Google Form'!$A:$A,0),6)="NO")),AND(AG$17&gt;=26,NOT(INDEX('Cleaned Google Form'!$A$1:$L$5000,UPPER(SUBSTITUTE(MATCH(UPPER(SUBSTITUTE($D129," ","")),'Cleaned Google Form'!$A:$A,0)," ","")),7)="NO")),IFERROR(FIND(UPPER(SUBSTITUTE(AG$12," ","")),INDEX('Cleaned Google Form'!$A$1:$L$5000,MATCH(UPPER(SUBSTITUTE($D129," ","")),'Cleaned Google Form'!$A:$A,0),8),1),FALSE)),0,1),1)</f>
        <v>1</v>
      </c>
      <c r="AH129" s="14">
        <f>IFERROR(IF(OR(IFERROR(FIND(AH$13,INDEX('Cleaned Google Form'!$A$1:$L$5000,MATCH(UPPER(SUBSTITUTE('Main Template'!$D129," ","")),'Cleaned Google Form'!$A:$A,0),12),1),FALSE),AND(AH$17=1,NOT(INDEX('Cleaned Google Form'!$A$1:$L$5000,MATCH(UPPER(SUBSTITUTE('Main Template'!$D129," ","")),'Cleaned Google Form'!$A:$A,0),6)="NO")),AND(AH$17&gt;=26,NOT(INDEX('Cleaned Google Form'!$A$1:$L$5000,UPPER(SUBSTITUTE(MATCH(UPPER(SUBSTITUTE($D129," ","")),'Cleaned Google Form'!$A:$A,0)," ","")),7)="NO")),IFERROR(FIND(UPPER(SUBSTITUTE(AH$12," ","")),INDEX('Cleaned Google Form'!$A$1:$L$5000,MATCH(UPPER(SUBSTITUTE($D129," ","")),'Cleaned Google Form'!$A:$A,0),8),1),FALSE)),0,1),1)</f>
        <v>1</v>
      </c>
      <c r="AI129" s="14">
        <f>IFERROR(IF(OR(IFERROR(FIND(AI$13,INDEX('Cleaned Google Form'!$A$1:$L$5000,MATCH(UPPER(SUBSTITUTE('Main Template'!$D129," ","")),'Cleaned Google Form'!$A:$A,0),12),1),FALSE),AND(AI$17=1,NOT(INDEX('Cleaned Google Form'!$A$1:$L$5000,MATCH(UPPER(SUBSTITUTE('Main Template'!$D129," ","")),'Cleaned Google Form'!$A:$A,0),6)="NO")),AND(AI$17&gt;=26,NOT(INDEX('Cleaned Google Form'!$A$1:$L$5000,UPPER(SUBSTITUTE(MATCH(UPPER(SUBSTITUTE($D129," ","")),'Cleaned Google Form'!$A:$A,0)," ","")),7)="NO")),IFERROR(FIND(UPPER(SUBSTITUTE(AI$12," ","")),INDEX('Cleaned Google Form'!$A$1:$L$5000,MATCH(UPPER(SUBSTITUTE($D129," ","")),'Cleaned Google Form'!$A:$A,0),8),1),FALSE)),0,1),1)</f>
        <v>1</v>
      </c>
      <c r="AJ129" s="14">
        <f>IFERROR(IF(OR(IFERROR(FIND(AJ$13,INDEX('Cleaned Google Form'!$A$1:$L$5000,MATCH(UPPER(SUBSTITUTE('Main Template'!$D129," ","")),'Cleaned Google Form'!$A:$A,0),12),1),FALSE),AND(AJ$17=1,NOT(INDEX('Cleaned Google Form'!$A$1:$L$5000,MATCH(UPPER(SUBSTITUTE('Main Template'!$D129," ","")),'Cleaned Google Form'!$A:$A,0),6)="NO")),AND(AJ$17&gt;=26,NOT(INDEX('Cleaned Google Form'!$A$1:$L$5000,UPPER(SUBSTITUTE(MATCH(UPPER(SUBSTITUTE($D129," ","")),'Cleaned Google Form'!$A:$A,0)," ","")),7)="NO")),IFERROR(FIND(UPPER(SUBSTITUTE(AJ$12," ","")),INDEX('Cleaned Google Form'!$A$1:$L$5000,MATCH(UPPER(SUBSTITUTE($D129," ","")),'Cleaned Google Form'!$A:$A,0),8),1),FALSE)),0,1),1)</f>
        <v>1</v>
      </c>
      <c r="AK129" s="14">
        <f>IFERROR(IF(OR(IFERROR(FIND(AK$13,INDEX('Cleaned Google Form'!$A$1:$L$5000,MATCH(UPPER(SUBSTITUTE('Main Template'!$D129," ","")),'Cleaned Google Form'!$A:$A,0),12),1),FALSE),AND(AK$17=1,NOT(INDEX('Cleaned Google Form'!$A$1:$L$5000,MATCH(UPPER(SUBSTITUTE('Main Template'!$D129," ","")),'Cleaned Google Form'!$A:$A,0),6)="NO")),AND(AK$17&gt;=26,NOT(INDEX('Cleaned Google Form'!$A$1:$L$5000,UPPER(SUBSTITUTE(MATCH(UPPER(SUBSTITUTE($D129," ","")),'Cleaned Google Form'!$A:$A,0)," ","")),7)="NO")),IFERROR(FIND(UPPER(SUBSTITUTE(AK$12," ","")),INDEX('Cleaned Google Form'!$A$1:$L$5000,MATCH(UPPER(SUBSTITUTE($D129," ","")),'Cleaned Google Form'!$A:$A,0),8),1),FALSE)),0,1),1)</f>
        <v>1</v>
      </c>
      <c r="AL129" s="14">
        <f>IFERROR(IF(OR(IFERROR(FIND(AL$13,INDEX('Cleaned Google Form'!$A$1:$L$5000,MATCH(UPPER(SUBSTITUTE('Main Template'!$D129," ","")),'Cleaned Google Form'!$A:$A,0),12),1),FALSE),AND(AL$17=1,NOT(INDEX('Cleaned Google Form'!$A$1:$L$5000,MATCH(UPPER(SUBSTITUTE('Main Template'!$D129," ","")),'Cleaned Google Form'!$A:$A,0),6)="NO")),AND(AL$17&gt;=26,NOT(INDEX('Cleaned Google Form'!$A$1:$L$5000,UPPER(SUBSTITUTE(MATCH(UPPER(SUBSTITUTE($D129," ","")),'Cleaned Google Form'!$A:$A,0)," ","")),7)="NO")),IFERROR(FIND(UPPER(SUBSTITUTE(AL$12," ","")),INDEX('Cleaned Google Form'!$A$1:$L$5000,MATCH(UPPER(SUBSTITUTE($D129," ","")),'Cleaned Google Form'!$A:$A,0),8),1),FALSE)),0,1),1)</f>
        <v>1</v>
      </c>
      <c r="AM129" s="14">
        <f>IFERROR(IF(OR(IFERROR(FIND(AM$13,INDEX('Cleaned Google Form'!$A$1:$L$5000,MATCH(UPPER(SUBSTITUTE('Main Template'!$D129," ","")),'Cleaned Google Form'!$A:$A,0),12),1),FALSE),AND(AM$17=1,NOT(INDEX('Cleaned Google Form'!$A$1:$L$5000,MATCH(UPPER(SUBSTITUTE('Main Template'!$D129," ","")),'Cleaned Google Form'!$A:$A,0),6)="NO")),AND(AM$17&gt;=26,NOT(INDEX('Cleaned Google Form'!$A$1:$L$5000,UPPER(SUBSTITUTE(MATCH(UPPER(SUBSTITUTE($D129," ","")),'Cleaned Google Form'!$A:$A,0)," ","")),7)="NO")),IFERROR(FIND(UPPER(SUBSTITUTE(AM$12," ","")),INDEX('Cleaned Google Form'!$A$1:$L$5000,MATCH(UPPER(SUBSTITUTE($D129," ","")),'Cleaned Google Form'!$A:$A,0),8),1),FALSE)),0,1),1)</f>
        <v>1</v>
      </c>
      <c r="AN129" s="14">
        <f>IFERROR(IF(OR(IFERROR(FIND(AN$13,INDEX('Cleaned Google Form'!$A$1:$L$5000,MATCH(UPPER(SUBSTITUTE('Main Template'!$D129," ","")),'Cleaned Google Form'!$A:$A,0),12),1),FALSE),AND(AN$17=1,NOT(INDEX('Cleaned Google Form'!$A$1:$L$5000,MATCH(UPPER(SUBSTITUTE('Main Template'!$D129," ","")),'Cleaned Google Form'!$A:$A,0),6)="NO")),AND(AN$17&gt;=26,NOT(INDEX('Cleaned Google Form'!$A$1:$L$5000,UPPER(SUBSTITUTE(MATCH(UPPER(SUBSTITUTE($D129," ","")),'Cleaned Google Form'!$A:$A,0)," ","")),7)="NO")),IFERROR(FIND(UPPER(SUBSTITUTE(AN$12," ","")),INDEX('Cleaned Google Form'!$A$1:$L$5000,MATCH(UPPER(SUBSTITUTE($D129," ","")),'Cleaned Google Form'!$A:$A,0),8),1),FALSE)),0,1),1)</f>
        <v>1</v>
      </c>
    </row>
    <row r="130" spans="3:40">
      <c r="C130" s="4">
        <f t="shared" si="12"/>
        <v>113</v>
      </c>
      <c r="D130" s="4" t="s">
        <v>158</v>
      </c>
      <c r="E130" s="4">
        <f>IFERROR(IF(UPPER(VLOOKUP(UPPER(SUBSTITUTE(D130," ","")),'Cleaned Google Form'!$A$1:$L$5000,3,FALSE))="YES",1,0),0)</f>
        <v>0</v>
      </c>
      <c r="F130" s="4">
        <f>IFERROR(IF(VLOOKUP(UPPER(SUBSTITUTE(D130," ","")),'Cleaned Google Form'!$A$1:$L$5000,2,FALSE)="R1",1,0),0)</f>
        <v>0</v>
      </c>
      <c r="G130" s="4">
        <f>IFERROR(IF(VLOOKUP(UPPER(SUBSTITUTE(D130," ","")),'Cleaned Google Form'!$A$1:$L$5000,4,FALSE)="VGH",1,0),0)</f>
        <v>0</v>
      </c>
      <c r="H130" s="4">
        <f>IFERROR(IF(G130+IFERROR(IF(VLOOKUP(UPPER(SUBSTITUTE(D130," ","")),'Cleaned Google Form'!$A$1:$L$5000,3,FALSE)="SPH",1,0),0)=0,1,0),0)</f>
        <v>1</v>
      </c>
      <c r="I130" s="4">
        <f t="shared" si="13"/>
        <v>113</v>
      </c>
      <c r="J130" s="14">
        <f>IFERROR(IF(OR(IFERROR(FIND(J$13,INDEX('Cleaned Google Form'!$A$1:$L$5000,MATCH(UPPER(SUBSTITUTE('Main Template'!$D130," ","")),'Cleaned Google Form'!$A:$A,0),12),1),FALSE),AND(J$17=1,NOT(INDEX('Cleaned Google Form'!$A$1:$L$5000,MATCH(UPPER(SUBSTITUTE('Main Template'!$D130," ","")),'Cleaned Google Form'!$A:$A,0),6)="NO")),AND(J$17&gt;=26,NOT(INDEX('Cleaned Google Form'!$A$1:$L$5000,UPPER(SUBSTITUTE(MATCH(UPPER(SUBSTITUTE($D130," ","")),'Cleaned Google Form'!$A:$A,0)," ","")),7)="NO")),IFERROR(FIND(UPPER(SUBSTITUTE(J$12," ","")),INDEX('Cleaned Google Form'!$A$1:$L$5000,MATCH(UPPER(SUBSTITUTE($D130," ","")),'Cleaned Google Form'!$A:$A,0),8),1),FALSE)),0,1),1)</f>
        <v>1</v>
      </c>
      <c r="K130" s="14">
        <f>IFERROR(IF(OR(IFERROR(FIND(K$13,INDEX('Cleaned Google Form'!$A$1:$L$5000,MATCH(UPPER(SUBSTITUTE('Main Template'!$D130," ","")),'Cleaned Google Form'!$A:$A,0),12),1),FALSE),AND(K$17=1,NOT(INDEX('Cleaned Google Form'!$A$1:$L$5000,MATCH(UPPER(SUBSTITUTE('Main Template'!$D130," ","")),'Cleaned Google Form'!$A:$A,0),6)="NO")),AND(K$17&gt;=26,NOT(INDEX('Cleaned Google Form'!$A$1:$L$5000,UPPER(SUBSTITUTE(MATCH(UPPER(SUBSTITUTE($D130," ","")),'Cleaned Google Form'!$A:$A,0)," ","")),7)="NO")),IFERROR(FIND(UPPER(SUBSTITUTE(K$12," ","")),INDEX('Cleaned Google Form'!$A$1:$L$5000,MATCH(UPPER(SUBSTITUTE($D130," ","")),'Cleaned Google Form'!$A:$A,0),8),1),FALSE)),0,1),1)</f>
        <v>1</v>
      </c>
      <c r="L130" s="14">
        <f>IFERROR(IF(OR(IFERROR(FIND(L$13,INDEX('Cleaned Google Form'!$A$1:$L$5000,MATCH(UPPER(SUBSTITUTE('Main Template'!$D130," ","")),'Cleaned Google Form'!$A:$A,0),12),1),FALSE),AND(L$17=1,NOT(INDEX('Cleaned Google Form'!$A$1:$L$5000,MATCH(UPPER(SUBSTITUTE('Main Template'!$D130," ","")),'Cleaned Google Form'!$A:$A,0),6)="NO")),AND(L$17&gt;=26,NOT(INDEX('Cleaned Google Form'!$A$1:$L$5000,UPPER(SUBSTITUTE(MATCH(UPPER(SUBSTITUTE($D130," ","")),'Cleaned Google Form'!$A:$A,0)," ","")),7)="NO")),IFERROR(FIND(UPPER(SUBSTITUTE(L$12," ","")),INDEX('Cleaned Google Form'!$A$1:$L$5000,MATCH(UPPER(SUBSTITUTE($D130," ","")),'Cleaned Google Form'!$A:$A,0),8),1),FALSE)),0,1),1)</f>
        <v>1</v>
      </c>
      <c r="M130" s="14">
        <f>IFERROR(IF(OR(IFERROR(FIND(M$13,INDEX('Cleaned Google Form'!$A$1:$L$5000,MATCH(UPPER(SUBSTITUTE('Main Template'!$D130," ","")),'Cleaned Google Form'!$A:$A,0),12),1),FALSE),AND(M$17=1,NOT(INDEX('Cleaned Google Form'!$A$1:$L$5000,MATCH(UPPER(SUBSTITUTE('Main Template'!$D130," ","")),'Cleaned Google Form'!$A:$A,0),6)="NO")),AND(M$17&gt;=26,NOT(INDEX('Cleaned Google Form'!$A$1:$L$5000,UPPER(SUBSTITUTE(MATCH(UPPER(SUBSTITUTE($D130," ","")),'Cleaned Google Form'!$A:$A,0)," ","")),7)="NO")),IFERROR(FIND(UPPER(SUBSTITUTE(M$12," ","")),INDEX('Cleaned Google Form'!$A$1:$L$5000,MATCH(UPPER(SUBSTITUTE($D130," ","")),'Cleaned Google Form'!$A:$A,0),8),1),FALSE)),0,1),1)</f>
        <v>1</v>
      </c>
      <c r="N130" s="14">
        <f>IFERROR(IF(OR(IFERROR(FIND(N$13,INDEX('Cleaned Google Form'!$A$1:$L$5000,MATCH(UPPER(SUBSTITUTE('Main Template'!$D130," ","")),'Cleaned Google Form'!$A:$A,0),12),1),FALSE),AND(N$17=1,NOT(INDEX('Cleaned Google Form'!$A$1:$L$5000,MATCH(UPPER(SUBSTITUTE('Main Template'!$D130," ","")),'Cleaned Google Form'!$A:$A,0),6)="NO")),AND(N$17&gt;=26,NOT(INDEX('Cleaned Google Form'!$A$1:$L$5000,UPPER(SUBSTITUTE(MATCH(UPPER(SUBSTITUTE($D130," ","")),'Cleaned Google Form'!$A:$A,0)," ","")),7)="NO")),IFERROR(FIND(UPPER(SUBSTITUTE(N$12," ","")),INDEX('Cleaned Google Form'!$A$1:$L$5000,MATCH(UPPER(SUBSTITUTE($D130," ","")),'Cleaned Google Form'!$A:$A,0),8),1),FALSE)),0,1),1)</f>
        <v>1</v>
      </c>
      <c r="O130" s="14">
        <f>IFERROR(IF(OR(IFERROR(FIND(O$13,INDEX('Cleaned Google Form'!$A$1:$L$5000,MATCH(UPPER(SUBSTITUTE('Main Template'!$D130," ","")),'Cleaned Google Form'!$A:$A,0),12),1),FALSE),AND(O$17=1,NOT(INDEX('Cleaned Google Form'!$A$1:$L$5000,MATCH(UPPER(SUBSTITUTE('Main Template'!$D130," ","")),'Cleaned Google Form'!$A:$A,0),6)="NO")),AND(O$17&gt;=26,NOT(INDEX('Cleaned Google Form'!$A$1:$L$5000,UPPER(SUBSTITUTE(MATCH(UPPER(SUBSTITUTE($D130," ","")),'Cleaned Google Form'!$A:$A,0)," ","")),7)="NO")),IFERROR(FIND(UPPER(SUBSTITUTE(O$12," ","")),INDEX('Cleaned Google Form'!$A$1:$L$5000,MATCH(UPPER(SUBSTITUTE($D130," ","")),'Cleaned Google Form'!$A:$A,0),8),1),FALSE)),0,1),1)</f>
        <v>1</v>
      </c>
      <c r="P130" s="14">
        <f>IFERROR(IF(OR(IFERROR(FIND(P$13,INDEX('Cleaned Google Form'!$A$1:$L$5000,MATCH(UPPER(SUBSTITUTE('Main Template'!$D130," ","")),'Cleaned Google Form'!$A:$A,0),12),1),FALSE),AND(P$17=1,NOT(INDEX('Cleaned Google Form'!$A$1:$L$5000,MATCH(UPPER(SUBSTITUTE('Main Template'!$D130," ","")),'Cleaned Google Form'!$A:$A,0),6)="NO")),AND(P$17&gt;=26,NOT(INDEX('Cleaned Google Form'!$A$1:$L$5000,UPPER(SUBSTITUTE(MATCH(UPPER(SUBSTITUTE($D130," ","")),'Cleaned Google Form'!$A:$A,0)," ","")),7)="NO")),IFERROR(FIND(UPPER(SUBSTITUTE(P$12," ","")),INDEX('Cleaned Google Form'!$A$1:$L$5000,MATCH(UPPER(SUBSTITUTE($D130," ","")),'Cleaned Google Form'!$A:$A,0),8),1),FALSE)),0,1),1)</f>
        <v>1</v>
      </c>
      <c r="Q130" s="14">
        <f>IFERROR(IF(OR(IFERROR(FIND(Q$13,INDEX('Cleaned Google Form'!$A$1:$L$5000,MATCH(UPPER(SUBSTITUTE('Main Template'!$D130," ","")),'Cleaned Google Form'!$A:$A,0),12),1),FALSE),AND(Q$17=1,NOT(INDEX('Cleaned Google Form'!$A$1:$L$5000,MATCH(UPPER(SUBSTITUTE('Main Template'!$D130," ","")),'Cleaned Google Form'!$A:$A,0),6)="NO")),AND(Q$17&gt;=26,NOT(INDEX('Cleaned Google Form'!$A$1:$L$5000,UPPER(SUBSTITUTE(MATCH(UPPER(SUBSTITUTE($D130," ","")),'Cleaned Google Form'!$A:$A,0)," ","")),7)="NO")),IFERROR(FIND(UPPER(SUBSTITUTE(Q$12," ","")),INDEX('Cleaned Google Form'!$A$1:$L$5000,MATCH(UPPER(SUBSTITUTE($D130," ","")),'Cleaned Google Form'!$A:$A,0),8),1),FALSE)),0,1),1)</f>
        <v>1</v>
      </c>
      <c r="R130" s="14">
        <f>IFERROR(IF(OR(IFERROR(FIND(R$13,INDEX('Cleaned Google Form'!$A$1:$L$5000,MATCH(UPPER(SUBSTITUTE('Main Template'!$D130," ","")),'Cleaned Google Form'!$A:$A,0),12),1),FALSE),AND(R$17=1,NOT(INDEX('Cleaned Google Form'!$A$1:$L$5000,MATCH(UPPER(SUBSTITUTE('Main Template'!$D130," ","")),'Cleaned Google Form'!$A:$A,0),6)="NO")),AND(R$17&gt;=26,NOT(INDEX('Cleaned Google Form'!$A$1:$L$5000,UPPER(SUBSTITUTE(MATCH(UPPER(SUBSTITUTE($D130," ","")),'Cleaned Google Form'!$A:$A,0)," ","")),7)="NO")),IFERROR(FIND(UPPER(SUBSTITUTE(R$12," ","")),INDEX('Cleaned Google Form'!$A$1:$L$5000,MATCH(UPPER(SUBSTITUTE($D130," ","")),'Cleaned Google Form'!$A:$A,0),8),1),FALSE)),0,1),1)</f>
        <v>1</v>
      </c>
      <c r="S130" s="14">
        <f>IFERROR(IF(OR(IFERROR(FIND(S$13,INDEX('Cleaned Google Form'!$A$1:$L$5000,MATCH(UPPER(SUBSTITUTE('Main Template'!$D130," ","")),'Cleaned Google Form'!$A:$A,0),12),1),FALSE),AND(S$17=1,NOT(INDEX('Cleaned Google Form'!$A$1:$L$5000,MATCH(UPPER(SUBSTITUTE('Main Template'!$D130," ","")),'Cleaned Google Form'!$A:$A,0),6)="NO")),AND(S$17&gt;=26,NOT(INDEX('Cleaned Google Form'!$A$1:$L$5000,UPPER(SUBSTITUTE(MATCH(UPPER(SUBSTITUTE($D130," ","")),'Cleaned Google Form'!$A:$A,0)," ","")),7)="NO")),IFERROR(FIND(UPPER(SUBSTITUTE(S$12," ","")),INDEX('Cleaned Google Form'!$A$1:$L$5000,MATCH(UPPER(SUBSTITUTE($D130," ","")),'Cleaned Google Form'!$A:$A,0),8),1),FALSE)),0,1),1)</f>
        <v>1</v>
      </c>
      <c r="T130" s="14">
        <f>IFERROR(IF(OR(IFERROR(FIND(T$13,INDEX('Cleaned Google Form'!$A$1:$L$5000,MATCH(UPPER(SUBSTITUTE('Main Template'!$D130," ","")),'Cleaned Google Form'!$A:$A,0),12),1),FALSE),AND(T$17=1,NOT(INDEX('Cleaned Google Form'!$A$1:$L$5000,MATCH(UPPER(SUBSTITUTE('Main Template'!$D130," ","")),'Cleaned Google Form'!$A:$A,0),6)="NO")),AND(T$17&gt;=26,NOT(INDEX('Cleaned Google Form'!$A$1:$L$5000,UPPER(SUBSTITUTE(MATCH(UPPER(SUBSTITUTE($D130," ","")),'Cleaned Google Form'!$A:$A,0)," ","")),7)="NO")),IFERROR(FIND(UPPER(SUBSTITUTE(T$12," ","")),INDEX('Cleaned Google Form'!$A$1:$L$5000,MATCH(UPPER(SUBSTITUTE($D130," ","")),'Cleaned Google Form'!$A:$A,0),8),1),FALSE)),0,1),1)</f>
        <v>1</v>
      </c>
      <c r="U130" s="14">
        <f>IFERROR(IF(OR(IFERROR(FIND(U$13,INDEX('Cleaned Google Form'!$A$1:$L$5000,MATCH(UPPER(SUBSTITUTE('Main Template'!$D130," ","")),'Cleaned Google Form'!$A:$A,0),12),1),FALSE),AND(U$17=1,NOT(INDEX('Cleaned Google Form'!$A$1:$L$5000,MATCH(UPPER(SUBSTITUTE('Main Template'!$D130," ","")),'Cleaned Google Form'!$A:$A,0),6)="NO")),AND(U$17&gt;=26,NOT(INDEX('Cleaned Google Form'!$A$1:$L$5000,UPPER(SUBSTITUTE(MATCH(UPPER(SUBSTITUTE($D130," ","")),'Cleaned Google Form'!$A:$A,0)," ","")),7)="NO")),IFERROR(FIND(UPPER(SUBSTITUTE(U$12," ","")),INDEX('Cleaned Google Form'!$A$1:$L$5000,MATCH(UPPER(SUBSTITUTE($D130," ","")),'Cleaned Google Form'!$A:$A,0),8),1),FALSE)),0,1),1)</f>
        <v>1</v>
      </c>
      <c r="V130" s="14">
        <f>IFERROR(IF(OR(IFERROR(FIND(V$13,INDEX('Cleaned Google Form'!$A$1:$L$5000,MATCH(UPPER(SUBSTITUTE('Main Template'!$D130," ","")),'Cleaned Google Form'!$A:$A,0),12),1),FALSE),AND(V$17=1,NOT(INDEX('Cleaned Google Form'!$A$1:$L$5000,MATCH(UPPER(SUBSTITUTE('Main Template'!$D130," ","")),'Cleaned Google Form'!$A:$A,0),6)="NO")),AND(V$17&gt;=26,NOT(INDEX('Cleaned Google Form'!$A$1:$L$5000,UPPER(SUBSTITUTE(MATCH(UPPER(SUBSTITUTE($D130," ","")),'Cleaned Google Form'!$A:$A,0)," ","")),7)="NO")),IFERROR(FIND(UPPER(SUBSTITUTE(V$12," ","")),INDEX('Cleaned Google Form'!$A$1:$L$5000,MATCH(UPPER(SUBSTITUTE($D130," ","")),'Cleaned Google Form'!$A:$A,0),8),1),FALSE)),0,1),1)</f>
        <v>1</v>
      </c>
      <c r="W130" s="14">
        <f>IFERROR(IF(OR(IFERROR(FIND(W$13,INDEX('Cleaned Google Form'!$A$1:$L$5000,MATCH(UPPER(SUBSTITUTE('Main Template'!$D130," ","")),'Cleaned Google Form'!$A:$A,0),12),1),FALSE),AND(W$17=1,NOT(INDEX('Cleaned Google Form'!$A$1:$L$5000,MATCH(UPPER(SUBSTITUTE('Main Template'!$D130," ","")),'Cleaned Google Form'!$A:$A,0),6)="NO")),AND(W$17&gt;=26,NOT(INDEX('Cleaned Google Form'!$A$1:$L$5000,UPPER(SUBSTITUTE(MATCH(UPPER(SUBSTITUTE($D130," ","")),'Cleaned Google Form'!$A:$A,0)," ","")),7)="NO")),IFERROR(FIND(UPPER(SUBSTITUTE(W$12," ","")),INDEX('Cleaned Google Form'!$A$1:$L$5000,MATCH(UPPER(SUBSTITUTE($D130," ","")),'Cleaned Google Form'!$A:$A,0),8),1),FALSE)),0,1),1)</f>
        <v>1</v>
      </c>
      <c r="X130" s="14">
        <f>IFERROR(IF(OR(IFERROR(FIND(X$13,INDEX('Cleaned Google Form'!$A$1:$L$5000,MATCH(UPPER(SUBSTITUTE('Main Template'!$D130," ","")),'Cleaned Google Form'!$A:$A,0),12),1),FALSE),AND(X$17=1,NOT(INDEX('Cleaned Google Form'!$A$1:$L$5000,MATCH(UPPER(SUBSTITUTE('Main Template'!$D130," ","")),'Cleaned Google Form'!$A:$A,0),6)="NO")),AND(X$17&gt;=26,NOT(INDEX('Cleaned Google Form'!$A$1:$L$5000,UPPER(SUBSTITUTE(MATCH(UPPER(SUBSTITUTE($D130," ","")),'Cleaned Google Form'!$A:$A,0)," ","")),7)="NO")),IFERROR(FIND(UPPER(SUBSTITUTE(X$12," ","")),INDEX('Cleaned Google Form'!$A$1:$L$5000,MATCH(UPPER(SUBSTITUTE($D130," ","")),'Cleaned Google Form'!$A:$A,0),8),1),FALSE)),0,1),1)</f>
        <v>1</v>
      </c>
      <c r="Y130" s="14">
        <f>IFERROR(IF(OR(IFERROR(FIND(Y$13,INDEX('Cleaned Google Form'!$A$1:$L$5000,MATCH(UPPER(SUBSTITUTE('Main Template'!$D130," ","")),'Cleaned Google Form'!$A:$A,0),12),1),FALSE),AND(Y$17=1,NOT(INDEX('Cleaned Google Form'!$A$1:$L$5000,MATCH(UPPER(SUBSTITUTE('Main Template'!$D130," ","")),'Cleaned Google Form'!$A:$A,0),6)="NO")),AND(Y$17&gt;=26,NOT(INDEX('Cleaned Google Form'!$A$1:$L$5000,UPPER(SUBSTITUTE(MATCH(UPPER(SUBSTITUTE($D130," ","")),'Cleaned Google Form'!$A:$A,0)," ","")),7)="NO")),IFERROR(FIND(UPPER(SUBSTITUTE(Y$12," ","")),INDEX('Cleaned Google Form'!$A$1:$L$5000,MATCH(UPPER(SUBSTITUTE($D130," ","")),'Cleaned Google Form'!$A:$A,0),8),1),FALSE)),0,1),1)</f>
        <v>1</v>
      </c>
      <c r="Z130" s="14">
        <f>IFERROR(IF(OR(IFERROR(FIND(Z$13,INDEX('Cleaned Google Form'!$A$1:$L$5000,MATCH(UPPER(SUBSTITUTE('Main Template'!$D130," ","")),'Cleaned Google Form'!$A:$A,0),12),1),FALSE),AND(Z$17=1,NOT(INDEX('Cleaned Google Form'!$A$1:$L$5000,MATCH(UPPER(SUBSTITUTE('Main Template'!$D130," ","")),'Cleaned Google Form'!$A:$A,0),6)="NO")),AND(Z$17&gt;=26,NOT(INDEX('Cleaned Google Form'!$A$1:$L$5000,UPPER(SUBSTITUTE(MATCH(UPPER(SUBSTITUTE($D130," ","")),'Cleaned Google Form'!$A:$A,0)," ","")),7)="NO")),IFERROR(FIND(UPPER(SUBSTITUTE(Z$12," ","")),INDEX('Cleaned Google Form'!$A$1:$L$5000,MATCH(UPPER(SUBSTITUTE($D130," ","")),'Cleaned Google Form'!$A:$A,0),8),1),FALSE)),0,1),1)</f>
        <v>1</v>
      </c>
      <c r="AA130" s="14">
        <f>IFERROR(IF(OR(IFERROR(FIND(AA$13,INDEX('Cleaned Google Form'!$A$1:$L$5000,MATCH(UPPER(SUBSTITUTE('Main Template'!$D130," ","")),'Cleaned Google Form'!$A:$A,0),12),1),FALSE),AND(AA$17=1,NOT(INDEX('Cleaned Google Form'!$A$1:$L$5000,MATCH(UPPER(SUBSTITUTE('Main Template'!$D130," ","")),'Cleaned Google Form'!$A:$A,0),6)="NO")),AND(AA$17&gt;=26,NOT(INDEX('Cleaned Google Form'!$A$1:$L$5000,UPPER(SUBSTITUTE(MATCH(UPPER(SUBSTITUTE($D130," ","")),'Cleaned Google Form'!$A:$A,0)," ","")),7)="NO")),IFERROR(FIND(UPPER(SUBSTITUTE(AA$12," ","")),INDEX('Cleaned Google Form'!$A$1:$L$5000,MATCH(UPPER(SUBSTITUTE($D130," ","")),'Cleaned Google Form'!$A:$A,0),8),1),FALSE)),0,1),1)</f>
        <v>1</v>
      </c>
      <c r="AB130" s="14">
        <f>IFERROR(IF(OR(IFERROR(FIND(AB$13,INDEX('Cleaned Google Form'!$A$1:$L$5000,MATCH(UPPER(SUBSTITUTE('Main Template'!$D130," ","")),'Cleaned Google Form'!$A:$A,0),12),1),FALSE),AND(AB$17=1,NOT(INDEX('Cleaned Google Form'!$A$1:$L$5000,MATCH(UPPER(SUBSTITUTE('Main Template'!$D130," ","")),'Cleaned Google Form'!$A:$A,0),6)="NO")),AND(AB$17&gt;=26,NOT(INDEX('Cleaned Google Form'!$A$1:$L$5000,UPPER(SUBSTITUTE(MATCH(UPPER(SUBSTITUTE($D130," ","")),'Cleaned Google Form'!$A:$A,0)," ","")),7)="NO")),IFERROR(FIND(UPPER(SUBSTITUTE(AB$12," ","")),INDEX('Cleaned Google Form'!$A$1:$L$5000,MATCH(UPPER(SUBSTITUTE($D130," ","")),'Cleaned Google Form'!$A:$A,0),8),1),FALSE)),0,1),1)</f>
        <v>1</v>
      </c>
      <c r="AC130" s="14">
        <f>IFERROR(IF(OR(IFERROR(FIND(AC$13,INDEX('Cleaned Google Form'!$A$1:$L$5000,MATCH(UPPER(SUBSTITUTE('Main Template'!$D130," ","")),'Cleaned Google Form'!$A:$A,0),12),1),FALSE),AND(AC$17=1,NOT(INDEX('Cleaned Google Form'!$A$1:$L$5000,MATCH(UPPER(SUBSTITUTE('Main Template'!$D130," ","")),'Cleaned Google Form'!$A:$A,0),6)="NO")),AND(AC$17&gt;=26,NOT(INDEX('Cleaned Google Form'!$A$1:$L$5000,UPPER(SUBSTITUTE(MATCH(UPPER(SUBSTITUTE($D130," ","")),'Cleaned Google Form'!$A:$A,0)," ","")),7)="NO")),IFERROR(FIND(UPPER(SUBSTITUTE(AC$12," ","")),INDEX('Cleaned Google Form'!$A$1:$L$5000,MATCH(UPPER(SUBSTITUTE($D130," ","")),'Cleaned Google Form'!$A:$A,0),8),1),FALSE)),0,1),1)</f>
        <v>1</v>
      </c>
      <c r="AD130" s="14">
        <f>IFERROR(IF(OR(IFERROR(FIND(AD$13,INDEX('Cleaned Google Form'!$A$1:$L$5000,MATCH(UPPER(SUBSTITUTE('Main Template'!$D130," ","")),'Cleaned Google Form'!$A:$A,0),12),1),FALSE),AND(AD$17=1,NOT(INDEX('Cleaned Google Form'!$A$1:$L$5000,MATCH(UPPER(SUBSTITUTE('Main Template'!$D130," ","")),'Cleaned Google Form'!$A:$A,0),6)="NO")),AND(AD$17&gt;=26,NOT(INDEX('Cleaned Google Form'!$A$1:$L$5000,UPPER(SUBSTITUTE(MATCH(UPPER(SUBSTITUTE($D130," ","")),'Cleaned Google Form'!$A:$A,0)," ","")),7)="NO")),IFERROR(FIND(UPPER(SUBSTITUTE(AD$12," ","")),INDEX('Cleaned Google Form'!$A$1:$L$5000,MATCH(UPPER(SUBSTITUTE($D130," ","")),'Cleaned Google Form'!$A:$A,0),8),1),FALSE)),0,1),1)</f>
        <v>1</v>
      </c>
      <c r="AE130" s="14">
        <f>IFERROR(IF(OR(IFERROR(FIND(AE$13,INDEX('Cleaned Google Form'!$A$1:$L$5000,MATCH(UPPER(SUBSTITUTE('Main Template'!$D130," ","")),'Cleaned Google Form'!$A:$A,0),12),1),FALSE),AND(AE$17=1,NOT(INDEX('Cleaned Google Form'!$A$1:$L$5000,MATCH(UPPER(SUBSTITUTE('Main Template'!$D130," ","")),'Cleaned Google Form'!$A:$A,0),6)="NO")),AND(AE$17&gt;=26,NOT(INDEX('Cleaned Google Form'!$A$1:$L$5000,UPPER(SUBSTITUTE(MATCH(UPPER(SUBSTITUTE($D130," ","")),'Cleaned Google Form'!$A:$A,0)," ","")),7)="NO")),IFERROR(FIND(UPPER(SUBSTITUTE(AE$12," ","")),INDEX('Cleaned Google Form'!$A$1:$L$5000,MATCH(UPPER(SUBSTITUTE($D130," ","")),'Cleaned Google Form'!$A:$A,0),8),1),FALSE)),0,1),1)</f>
        <v>1</v>
      </c>
      <c r="AF130" s="14">
        <f>IFERROR(IF(OR(IFERROR(FIND(AF$13,INDEX('Cleaned Google Form'!$A$1:$L$5000,MATCH(UPPER(SUBSTITUTE('Main Template'!$D130," ","")),'Cleaned Google Form'!$A:$A,0),12),1),FALSE),AND(AF$17=1,NOT(INDEX('Cleaned Google Form'!$A$1:$L$5000,MATCH(UPPER(SUBSTITUTE('Main Template'!$D130," ","")),'Cleaned Google Form'!$A:$A,0),6)="NO")),AND(AF$17&gt;=26,NOT(INDEX('Cleaned Google Form'!$A$1:$L$5000,UPPER(SUBSTITUTE(MATCH(UPPER(SUBSTITUTE($D130," ","")),'Cleaned Google Form'!$A:$A,0)," ","")),7)="NO")),IFERROR(FIND(UPPER(SUBSTITUTE(AF$12," ","")),INDEX('Cleaned Google Form'!$A$1:$L$5000,MATCH(UPPER(SUBSTITUTE($D130," ","")),'Cleaned Google Form'!$A:$A,0),8),1),FALSE)),0,1),1)</f>
        <v>1</v>
      </c>
      <c r="AG130" s="14">
        <f>IFERROR(IF(OR(IFERROR(FIND(AG$13,INDEX('Cleaned Google Form'!$A$1:$L$5000,MATCH(UPPER(SUBSTITUTE('Main Template'!$D130," ","")),'Cleaned Google Form'!$A:$A,0),12),1),FALSE),AND(AG$17=1,NOT(INDEX('Cleaned Google Form'!$A$1:$L$5000,MATCH(UPPER(SUBSTITUTE('Main Template'!$D130," ","")),'Cleaned Google Form'!$A:$A,0),6)="NO")),AND(AG$17&gt;=26,NOT(INDEX('Cleaned Google Form'!$A$1:$L$5000,UPPER(SUBSTITUTE(MATCH(UPPER(SUBSTITUTE($D130," ","")),'Cleaned Google Form'!$A:$A,0)," ","")),7)="NO")),IFERROR(FIND(UPPER(SUBSTITUTE(AG$12," ","")),INDEX('Cleaned Google Form'!$A$1:$L$5000,MATCH(UPPER(SUBSTITUTE($D130," ","")),'Cleaned Google Form'!$A:$A,0),8),1),FALSE)),0,1),1)</f>
        <v>1</v>
      </c>
      <c r="AH130" s="14">
        <f>IFERROR(IF(OR(IFERROR(FIND(AH$13,INDEX('Cleaned Google Form'!$A$1:$L$5000,MATCH(UPPER(SUBSTITUTE('Main Template'!$D130," ","")),'Cleaned Google Form'!$A:$A,0),12),1),FALSE),AND(AH$17=1,NOT(INDEX('Cleaned Google Form'!$A$1:$L$5000,MATCH(UPPER(SUBSTITUTE('Main Template'!$D130," ","")),'Cleaned Google Form'!$A:$A,0),6)="NO")),AND(AH$17&gt;=26,NOT(INDEX('Cleaned Google Form'!$A$1:$L$5000,UPPER(SUBSTITUTE(MATCH(UPPER(SUBSTITUTE($D130," ","")),'Cleaned Google Form'!$A:$A,0)," ","")),7)="NO")),IFERROR(FIND(UPPER(SUBSTITUTE(AH$12," ","")),INDEX('Cleaned Google Form'!$A$1:$L$5000,MATCH(UPPER(SUBSTITUTE($D130," ","")),'Cleaned Google Form'!$A:$A,0),8),1),FALSE)),0,1),1)</f>
        <v>1</v>
      </c>
      <c r="AI130" s="14">
        <f>IFERROR(IF(OR(IFERROR(FIND(AI$13,INDEX('Cleaned Google Form'!$A$1:$L$5000,MATCH(UPPER(SUBSTITUTE('Main Template'!$D130," ","")),'Cleaned Google Form'!$A:$A,0),12),1),FALSE),AND(AI$17=1,NOT(INDEX('Cleaned Google Form'!$A$1:$L$5000,MATCH(UPPER(SUBSTITUTE('Main Template'!$D130," ","")),'Cleaned Google Form'!$A:$A,0),6)="NO")),AND(AI$17&gt;=26,NOT(INDEX('Cleaned Google Form'!$A$1:$L$5000,UPPER(SUBSTITUTE(MATCH(UPPER(SUBSTITUTE($D130," ","")),'Cleaned Google Form'!$A:$A,0)," ","")),7)="NO")),IFERROR(FIND(UPPER(SUBSTITUTE(AI$12," ","")),INDEX('Cleaned Google Form'!$A$1:$L$5000,MATCH(UPPER(SUBSTITUTE($D130," ","")),'Cleaned Google Form'!$A:$A,0),8),1),FALSE)),0,1),1)</f>
        <v>1</v>
      </c>
      <c r="AJ130" s="14">
        <f>IFERROR(IF(OR(IFERROR(FIND(AJ$13,INDEX('Cleaned Google Form'!$A$1:$L$5000,MATCH(UPPER(SUBSTITUTE('Main Template'!$D130," ","")),'Cleaned Google Form'!$A:$A,0),12),1),FALSE),AND(AJ$17=1,NOT(INDEX('Cleaned Google Form'!$A$1:$L$5000,MATCH(UPPER(SUBSTITUTE('Main Template'!$D130," ","")),'Cleaned Google Form'!$A:$A,0),6)="NO")),AND(AJ$17&gt;=26,NOT(INDEX('Cleaned Google Form'!$A$1:$L$5000,UPPER(SUBSTITUTE(MATCH(UPPER(SUBSTITUTE($D130," ","")),'Cleaned Google Form'!$A:$A,0)," ","")),7)="NO")),IFERROR(FIND(UPPER(SUBSTITUTE(AJ$12," ","")),INDEX('Cleaned Google Form'!$A$1:$L$5000,MATCH(UPPER(SUBSTITUTE($D130," ","")),'Cleaned Google Form'!$A:$A,0),8),1),FALSE)),0,1),1)</f>
        <v>1</v>
      </c>
      <c r="AK130" s="14">
        <f>IFERROR(IF(OR(IFERROR(FIND(AK$13,INDEX('Cleaned Google Form'!$A$1:$L$5000,MATCH(UPPER(SUBSTITUTE('Main Template'!$D130," ","")),'Cleaned Google Form'!$A:$A,0),12),1),FALSE),AND(AK$17=1,NOT(INDEX('Cleaned Google Form'!$A$1:$L$5000,MATCH(UPPER(SUBSTITUTE('Main Template'!$D130," ","")),'Cleaned Google Form'!$A:$A,0),6)="NO")),AND(AK$17&gt;=26,NOT(INDEX('Cleaned Google Form'!$A$1:$L$5000,UPPER(SUBSTITUTE(MATCH(UPPER(SUBSTITUTE($D130," ","")),'Cleaned Google Form'!$A:$A,0)," ","")),7)="NO")),IFERROR(FIND(UPPER(SUBSTITUTE(AK$12," ","")),INDEX('Cleaned Google Form'!$A$1:$L$5000,MATCH(UPPER(SUBSTITUTE($D130," ","")),'Cleaned Google Form'!$A:$A,0),8),1),FALSE)),0,1),1)</f>
        <v>1</v>
      </c>
      <c r="AL130" s="14">
        <f>IFERROR(IF(OR(IFERROR(FIND(AL$13,INDEX('Cleaned Google Form'!$A$1:$L$5000,MATCH(UPPER(SUBSTITUTE('Main Template'!$D130," ","")),'Cleaned Google Form'!$A:$A,0),12),1),FALSE),AND(AL$17=1,NOT(INDEX('Cleaned Google Form'!$A$1:$L$5000,MATCH(UPPER(SUBSTITUTE('Main Template'!$D130," ","")),'Cleaned Google Form'!$A:$A,0),6)="NO")),AND(AL$17&gt;=26,NOT(INDEX('Cleaned Google Form'!$A$1:$L$5000,UPPER(SUBSTITUTE(MATCH(UPPER(SUBSTITUTE($D130," ","")),'Cleaned Google Form'!$A:$A,0)," ","")),7)="NO")),IFERROR(FIND(UPPER(SUBSTITUTE(AL$12," ","")),INDEX('Cleaned Google Form'!$A$1:$L$5000,MATCH(UPPER(SUBSTITUTE($D130," ","")),'Cleaned Google Form'!$A:$A,0),8),1),FALSE)),0,1),1)</f>
        <v>1</v>
      </c>
      <c r="AM130" s="14">
        <f>IFERROR(IF(OR(IFERROR(FIND(AM$13,INDEX('Cleaned Google Form'!$A$1:$L$5000,MATCH(UPPER(SUBSTITUTE('Main Template'!$D130," ","")),'Cleaned Google Form'!$A:$A,0),12),1),FALSE),AND(AM$17=1,NOT(INDEX('Cleaned Google Form'!$A$1:$L$5000,MATCH(UPPER(SUBSTITUTE('Main Template'!$D130," ","")),'Cleaned Google Form'!$A:$A,0),6)="NO")),AND(AM$17&gt;=26,NOT(INDEX('Cleaned Google Form'!$A$1:$L$5000,UPPER(SUBSTITUTE(MATCH(UPPER(SUBSTITUTE($D130," ","")),'Cleaned Google Form'!$A:$A,0)," ","")),7)="NO")),IFERROR(FIND(UPPER(SUBSTITUTE(AM$12," ","")),INDEX('Cleaned Google Form'!$A$1:$L$5000,MATCH(UPPER(SUBSTITUTE($D130," ","")),'Cleaned Google Form'!$A:$A,0),8),1),FALSE)),0,1),1)</f>
        <v>1</v>
      </c>
      <c r="AN130" s="14">
        <f>IFERROR(IF(OR(IFERROR(FIND(AN$13,INDEX('Cleaned Google Form'!$A$1:$L$5000,MATCH(UPPER(SUBSTITUTE('Main Template'!$D130," ","")),'Cleaned Google Form'!$A:$A,0),12),1),FALSE),AND(AN$17=1,NOT(INDEX('Cleaned Google Form'!$A$1:$L$5000,MATCH(UPPER(SUBSTITUTE('Main Template'!$D130," ","")),'Cleaned Google Form'!$A:$A,0),6)="NO")),AND(AN$17&gt;=26,NOT(INDEX('Cleaned Google Form'!$A$1:$L$5000,UPPER(SUBSTITUTE(MATCH(UPPER(SUBSTITUTE($D130," ","")),'Cleaned Google Form'!$A:$A,0)," ","")),7)="NO")),IFERROR(FIND(UPPER(SUBSTITUTE(AN$12," ","")),INDEX('Cleaned Google Form'!$A$1:$L$5000,MATCH(UPPER(SUBSTITUTE($D130," ","")),'Cleaned Google Form'!$A:$A,0),8),1),FALSE)),0,1),1)</f>
        <v>1</v>
      </c>
    </row>
    <row r="131" spans="3:40">
      <c r="C131" s="4">
        <f t="shared" si="12"/>
        <v>114</v>
      </c>
      <c r="D131" s="4" t="s">
        <v>157</v>
      </c>
      <c r="E131" s="4">
        <f>IFERROR(IF(UPPER(VLOOKUP(UPPER(SUBSTITUTE(D131," ","")),'Cleaned Google Form'!$A$1:$L$5000,3,FALSE))="YES",1,0),0)</f>
        <v>0</v>
      </c>
      <c r="F131" s="4">
        <f>IFERROR(IF(VLOOKUP(UPPER(SUBSTITUTE(D131," ","")),'Cleaned Google Form'!$A$1:$L$5000,2,FALSE)="R1",1,0),0)</f>
        <v>0</v>
      </c>
      <c r="G131" s="4">
        <f>IFERROR(IF(VLOOKUP(UPPER(SUBSTITUTE(D131," ","")),'Cleaned Google Form'!$A$1:$L$5000,4,FALSE)="VGH",1,0),0)</f>
        <v>0</v>
      </c>
      <c r="H131" s="4">
        <f>IFERROR(IF(G131+IFERROR(IF(VLOOKUP(UPPER(SUBSTITUTE(D131," ","")),'Cleaned Google Form'!$A$1:$L$5000,3,FALSE)="SPH",1,0),0)=0,1,0),0)</f>
        <v>1</v>
      </c>
      <c r="I131" s="4">
        <f t="shared" si="13"/>
        <v>114</v>
      </c>
      <c r="J131" s="14">
        <f>IFERROR(IF(OR(IFERROR(FIND(J$13,INDEX('Cleaned Google Form'!$A$1:$L$5000,MATCH(UPPER(SUBSTITUTE('Main Template'!$D131," ","")),'Cleaned Google Form'!$A:$A,0),12),1),FALSE),AND(J$17=1,NOT(INDEX('Cleaned Google Form'!$A$1:$L$5000,MATCH(UPPER(SUBSTITUTE('Main Template'!$D131," ","")),'Cleaned Google Form'!$A:$A,0),6)="NO")),AND(J$17&gt;=26,NOT(INDEX('Cleaned Google Form'!$A$1:$L$5000,UPPER(SUBSTITUTE(MATCH(UPPER(SUBSTITUTE($D131," ","")),'Cleaned Google Form'!$A:$A,0)," ","")),7)="NO")),IFERROR(FIND(UPPER(SUBSTITUTE(J$12," ","")),INDEX('Cleaned Google Form'!$A$1:$L$5000,MATCH(UPPER(SUBSTITUTE($D131," ","")),'Cleaned Google Form'!$A:$A,0),8),1),FALSE)),0,1),1)</f>
        <v>1</v>
      </c>
      <c r="K131" s="14">
        <f>IFERROR(IF(OR(IFERROR(FIND(K$13,INDEX('Cleaned Google Form'!$A$1:$L$5000,MATCH(UPPER(SUBSTITUTE('Main Template'!$D131," ","")),'Cleaned Google Form'!$A:$A,0),12),1),FALSE),AND(K$17=1,NOT(INDEX('Cleaned Google Form'!$A$1:$L$5000,MATCH(UPPER(SUBSTITUTE('Main Template'!$D131," ","")),'Cleaned Google Form'!$A:$A,0),6)="NO")),AND(K$17&gt;=26,NOT(INDEX('Cleaned Google Form'!$A$1:$L$5000,UPPER(SUBSTITUTE(MATCH(UPPER(SUBSTITUTE($D131," ","")),'Cleaned Google Form'!$A:$A,0)," ","")),7)="NO")),IFERROR(FIND(UPPER(SUBSTITUTE(K$12," ","")),INDEX('Cleaned Google Form'!$A$1:$L$5000,MATCH(UPPER(SUBSTITUTE($D131," ","")),'Cleaned Google Form'!$A:$A,0),8),1),FALSE)),0,1),1)</f>
        <v>1</v>
      </c>
      <c r="L131" s="14">
        <f>IFERROR(IF(OR(IFERROR(FIND(L$13,INDEX('Cleaned Google Form'!$A$1:$L$5000,MATCH(UPPER(SUBSTITUTE('Main Template'!$D131," ","")),'Cleaned Google Form'!$A:$A,0),12),1),FALSE),AND(L$17=1,NOT(INDEX('Cleaned Google Form'!$A$1:$L$5000,MATCH(UPPER(SUBSTITUTE('Main Template'!$D131," ","")),'Cleaned Google Form'!$A:$A,0),6)="NO")),AND(L$17&gt;=26,NOT(INDEX('Cleaned Google Form'!$A$1:$L$5000,UPPER(SUBSTITUTE(MATCH(UPPER(SUBSTITUTE($D131," ","")),'Cleaned Google Form'!$A:$A,0)," ","")),7)="NO")),IFERROR(FIND(UPPER(SUBSTITUTE(L$12," ","")),INDEX('Cleaned Google Form'!$A$1:$L$5000,MATCH(UPPER(SUBSTITUTE($D131," ","")),'Cleaned Google Form'!$A:$A,0),8),1),FALSE)),0,1),1)</f>
        <v>1</v>
      </c>
      <c r="M131" s="14">
        <f>IFERROR(IF(OR(IFERROR(FIND(M$13,INDEX('Cleaned Google Form'!$A$1:$L$5000,MATCH(UPPER(SUBSTITUTE('Main Template'!$D131," ","")),'Cleaned Google Form'!$A:$A,0),12),1),FALSE),AND(M$17=1,NOT(INDEX('Cleaned Google Form'!$A$1:$L$5000,MATCH(UPPER(SUBSTITUTE('Main Template'!$D131," ","")),'Cleaned Google Form'!$A:$A,0),6)="NO")),AND(M$17&gt;=26,NOT(INDEX('Cleaned Google Form'!$A$1:$L$5000,UPPER(SUBSTITUTE(MATCH(UPPER(SUBSTITUTE($D131," ","")),'Cleaned Google Form'!$A:$A,0)," ","")),7)="NO")),IFERROR(FIND(UPPER(SUBSTITUTE(M$12," ","")),INDEX('Cleaned Google Form'!$A$1:$L$5000,MATCH(UPPER(SUBSTITUTE($D131," ","")),'Cleaned Google Form'!$A:$A,0),8),1),FALSE)),0,1),1)</f>
        <v>1</v>
      </c>
      <c r="N131" s="14">
        <f>IFERROR(IF(OR(IFERROR(FIND(N$13,INDEX('Cleaned Google Form'!$A$1:$L$5000,MATCH(UPPER(SUBSTITUTE('Main Template'!$D131," ","")),'Cleaned Google Form'!$A:$A,0),12),1),FALSE),AND(N$17=1,NOT(INDEX('Cleaned Google Form'!$A$1:$L$5000,MATCH(UPPER(SUBSTITUTE('Main Template'!$D131," ","")),'Cleaned Google Form'!$A:$A,0),6)="NO")),AND(N$17&gt;=26,NOT(INDEX('Cleaned Google Form'!$A$1:$L$5000,UPPER(SUBSTITUTE(MATCH(UPPER(SUBSTITUTE($D131," ","")),'Cleaned Google Form'!$A:$A,0)," ","")),7)="NO")),IFERROR(FIND(UPPER(SUBSTITUTE(N$12," ","")),INDEX('Cleaned Google Form'!$A$1:$L$5000,MATCH(UPPER(SUBSTITUTE($D131," ","")),'Cleaned Google Form'!$A:$A,0),8),1),FALSE)),0,1),1)</f>
        <v>1</v>
      </c>
      <c r="O131" s="14">
        <f>IFERROR(IF(OR(IFERROR(FIND(O$13,INDEX('Cleaned Google Form'!$A$1:$L$5000,MATCH(UPPER(SUBSTITUTE('Main Template'!$D131," ","")),'Cleaned Google Form'!$A:$A,0),12),1),FALSE),AND(O$17=1,NOT(INDEX('Cleaned Google Form'!$A$1:$L$5000,MATCH(UPPER(SUBSTITUTE('Main Template'!$D131," ","")),'Cleaned Google Form'!$A:$A,0),6)="NO")),AND(O$17&gt;=26,NOT(INDEX('Cleaned Google Form'!$A$1:$L$5000,UPPER(SUBSTITUTE(MATCH(UPPER(SUBSTITUTE($D131," ","")),'Cleaned Google Form'!$A:$A,0)," ","")),7)="NO")),IFERROR(FIND(UPPER(SUBSTITUTE(O$12," ","")),INDEX('Cleaned Google Form'!$A$1:$L$5000,MATCH(UPPER(SUBSTITUTE($D131," ","")),'Cleaned Google Form'!$A:$A,0),8),1),FALSE)),0,1),1)</f>
        <v>1</v>
      </c>
      <c r="P131" s="14">
        <f>IFERROR(IF(OR(IFERROR(FIND(P$13,INDEX('Cleaned Google Form'!$A$1:$L$5000,MATCH(UPPER(SUBSTITUTE('Main Template'!$D131," ","")),'Cleaned Google Form'!$A:$A,0),12),1),FALSE),AND(P$17=1,NOT(INDEX('Cleaned Google Form'!$A$1:$L$5000,MATCH(UPPER(SUBSTITUTE('Main Template'!$D131," ","")),'Cleaned Google Form'!$A:$A,0),6)="NO")),AND(P$17&gt;=26,NOT(INDEX('Cleaned Google Form'!$A$1:$L$5000,UPPER(SUBSTITUTE(MATCH(UPPER(SUBSTITUTE($D131," ","")),'Cleaned Google Form'!$A:$A,0)," ","")),7)="NO")),IFERROR(FIND(UPPER(SUBSTITUTE(P$12," ","")),INDEX('Cleaned Google Form'!$A$1:$L$5000,MATCH(UPPER(SUBSTITUTE($D131," ","")),'Cleaned Google Form'!$A:$A,0),8),1),FALSE)),0,1),1)</f>
        <v>1</v>
      </c>
      <c r="Q131" s="14">
        <f>IFERROR(IF(OR(IFERROR(FIND(Q$13,INDEX('Cleaned Google Form'!$A$1:$L$5000,MATCH(UPPER(SUBSTITUTE('Main Template'!$D131," ","")),'Cleaned Google Form'!$A:$A,0),12),1),FALSE),AND(Q$17=1,NOT(INDEX('Cleaned Google Form'!$A$1:$L$5000,MATCH(UPPER(SUBSTITUTE('Main Template'!$D131," ","")),'Cleaned Google Form'!$A:$A,0),6)="NO")),AND(Q$17&gt;=26,NOT(INDEX('Cleaned Google Form'!$A$1:$L$5000,UPPER(SUBSTITUTE(MATCH(UPPER(SUBSTITUTE($D131," ","")),'Cleaned Google Form'!$A:$A,0)," ","")),7)="NO")),IFERROR(FIND(UPPER(SUBSTITUTE(Q$12," ","")),INDEX('Cleaned Google Form'!$A$1:$L$5000,MATCH(UPPER(SUBSTITUTE($D131," ","")),'Cleaned Google Form'!$A:$A,0),8),1),FALSE)),0,1),1)</f>
        <v>1</v>
      </c>
      <c r="R131" s="14">
        <f>IFERROR(IF(OR(IFERROR(FIND(R$13,INDEX('Cleaned Google Form'!$A$1:$L$5000,MATCH(UPPER(SUBSTITUTE('Main Template'!$D131," ","")),'Cleaned Google Form'!$A:$A,0),12),1),FALSE),AND(R$17=1,NOT(INDEX('Cleaned Google Form'!$A$1:$L$5000,MATCH(UPPER(SUBSTITUTE('Main Template'!$D131," ","")),'Cleaned Google Form'!$A:$A,0),6)="NO")),AND(R$17&gt;=26,NOT(INDEX('Cleaned Google Form'!$A$1:$L$5000,UPPER(SUBSTITUTE(MATCH(UPPER(SUBSTITUTE($D131," ","")),'Cleaned Google Form'!$A:$A,0)," ","")),7)="NO")),IFERROR(FIND(UPPER(SUBSTITUTE(R$12," ","")),INDEX('Cleaned Google Form'!$A$1:$L$5000,MATCH(UPPER(SUBSTITUTE($D131," ","")),'Cleaned Google Form'!$A:$A,0),8),1),FALSE)),0,1),1)</f>
        <v>1</v>
      </c>
      <c r="S131" s="14">
        <f>IFERROR(IF(OR(IFERROR(FIND(S$13,INDEX('Cleaned Google Form'!$A$1:$L$5000,MATCH(UPPER(SUBSTITUTE('Main Template'!$D131," ","")),'Cleaned Google Form'!$A:$A,0),12),1),FALSE),AND(S$17=1,NOT(INDEX('Cleaned Google Form'!$A$1:$L$5000,MATCH(UPPER(SUBSTITUTE('Main Template'!$D131," ","")),'Cleaned Google Form'!$A:$A,0),6)="NO")),AND(S$17&gt;=26,NOT(INDEX('Cleaned Google Form'!$A$1:$L$5000,UPPER(SUBSTITUTE(MATCH(UPPER(SUBSTITUTE($D131," ","")),'Cleaned Google Form'!$A:$A,0)," ","")),7)="NO")),IFERROR(FIND(UPPER(SUBSTITUTE(S$12," ","")),INDEX('Cleaned Google Form'!$A$1:$L$5000,MATCH(UPPER(SUBSTITUTE($D131," ","")),'Cleaned Google Form'!$A:$A,0),8),1),FALSE)),0,1),1)</f>
        <v>1</v>
      </c>
      <c r="T131" s="14">
        <f>IFERROR(IF(OR(IFERROR(FIND(T$13,INDEX('Cleaned Google Form'!$A$1:$L$5000,MATCH(UPPER(SUBSTITUTE('Main Template'!$D131," ","")),'Cleaned Google Form'!$A:$A,0),12),1),FALSE),AND(T$17=1,NOT(INDEX('Cleaned Google Form'!$A$1:$L$5000,MATCH(UPPER(SUBSTITUTE('Main Template'!$D131," ","")),'Cleaned Google Form'!$A:$A,0),6)="NO")),AND(T$17&gt;=26,NOT(INDEX('Cleaned Google Form'!$A$1:$L$5000,UPPER(SUBSTITUTE(MATCH(UPPER(SUBSTITUTE($D131," ","")),'Cleaned Google Form'!$A:$A,0)," ","")),7)="NO")),IFERROR(FIND(UPPER(SUBSTITUTE(T$12," ","")),INDEX('Cleaned Google Form'!$A$1:$L$5000,MATCH(UPPER(SUBSTITUTE($D131," ","")),'Cleaned Google Form'!$A:$A,0),8),1),FALSE)),0,1),1)</f>
        <v>1</v>
      </c>
      <c r="U131" s="14">
        <f>IFERROR(IF(OR(IFERROR(FIND(U$13,INDEX('Cleaned Google Form'!$A$1:$L$5000,MATCH(UPPER(SUBSTITUTE('Main Template'!$D131," ","")),'Cleaned Google Form'!$A:$A,0),12),1),FALSE),AND(U$17=1,NOT(INDEX('Cleaned Google Form'!$A$1:$L$5000,MATCH(UPPER(SUBSTITUTE('Main Template'!$D131," ","")),'Cleaned Google Form'!$A:$A,0),6)="NO")),AND(U$17&gt;=26,NOT(INDEX('Cleaned Google Form'!$A$1:$L$5000,UPPER(SUBSTITUTE(MATCH(UPPER(SUBSTITUTE($D131," ","")),'Cleaned Google Form'!$A:$A,0)," ","")),7)="NO")),IFERROR(FIND(UPPER(SUBSTITUTE(U$12," ","")),INDEX('Cleaned Google Form'!$A$1:$L$5000,MATCH(UPPER(SUBSTITUTE($D131," ","")),'Cleaned Google Form'!$A:$A,0),8),1),FALSE)),0,1),1)</f>
        <v>1</v>
      </c>
      <c r="V131" s="14">
        <f>IFERROR(IF(OR(IFERROR(FIND(V$13,INDEX('Cleaned Google Form'!$A$1:$L$5000,MATCH(UPPER(SUBSTITUTE('Main Template'!$D131," ","")),'Cleaned Google Form'!$A:$A,0),12),1),FALSE),AND(V$17=1,NOT(INDEX('Cleaned Google Form'!$A$1:$L$5000,MATCH(UPPER(SUBSTITUTE('Main Template'!$D131," ","")),'Cleaned Google Form'!$A:$A,0),6)="NO")),AND(V$17&gt;=26,NOT(INDEX('Cleaned Google Form'!$A$1:$L$5000,UPPER(SUBSTITUTE(MATCH(UPPER(SUBSTITUTE($D131," ","")),'Cleaned Google Form'!$A:$A,0)," ","")),7)="NO")),IFERROR(FIND(UPPER(SUBSTITUTE(V$12," ","")),INDEX('Cleaned Google Form'!$A$1:$L$5000,MATCH(UPPER(SUBSTITUTE($D131," ","")),'Cleaned Google Form'!$A:$A,0),8),1),FALSE)),0,1),1)</f>
        <v>1</v>
      </c>
      <c r="W131" s="14">
        <f>IFERROR(IF(OR(IFERROR(FIND(W$13,INDEX('Cleaned Google Form'!$A$1:$L$5000,MATCH(UPPER(SUBSTITUTE('Main Template'!$D131," ","")),'Cleaned Google Form'!$A:$A,0),12),1),FALSE),AND(W$17=1,NOT(INDEX('Cleaned Google Form'!$A$1:$L$5000,MATCH(UPPER(SUBSTITUTE('Main Template'!$D131," ","")),'Cleaned Google Form'!$A:$A,0),6)="NO")),AND(W$17&gt;=26,NOT(INDEX('Cleaned Google Form'!$A$1:$L$5000,UPPER(SUBSTITUTE(MATCH(UPPER(SUBSTITUTE($D131," ","")),'Cleaned Google Form'!$A:$A,0)," ","")),7)="NO")),IFERROR(FIND(UPPER(SUBSTITUTE(W$12," ","")),INDEX('Cleaned Google Form'!$A$1:$L$5000,MATCH(UPPER(SUBSTITUTE($D131," ","")),'Cleaned Google Form'!$A:$A,0),8),1),FALSE)),0,1),1)</f>
        <v>1</v>
      </c>
      <c r="X131" s="14">
        <f>IFERROR(IF(OR(IFERROR(FIND(X$13,INDEX('Cleaned Google Form'!$A$1:$L$5000,MATCH(UPPER(SUBSTITUTE('Main Template'!$D131," ","")),'Cleaned Google Form'!$A:$A,0),12),1),FALSE),AND(X$17=1,NOT(INDEX('Cleaned Google Form'!$A$1:$L$5000,MATCH(UPPER(SUBSTITUTE('Main Template'!$D131," ","")),'Cleaned Google Form'!$A:$A,0),6)="NO")),AND(X$17&gt;=26,NOT(INDEX('Cleaned Google Form'!$A$1:$L$5000,UPPER(SUBSTITUTE(MATCH(UPPER(SUBSTITUTE($D131," ","")),'Cleaned Google Form'!$A:$A,0)," ","")),7)="NO")),IFERROR(FIND(UPPER(SUBSTITUTE(X$12," ","")),INDEX('Cleaned Google Form'!$A$1:$L$5000,MATCH(UPPER(SUBSTITUTE($D131," ","")),'Cleaned Google Form'!$A:$A,0),8),1),FALSE)),0,1),1)</f>
        <v>1</v>
      </c>
      <c r="Y131" s="14">
        <f>IFERROR(IF(OR(IFERROR(FIND(Y$13,INDEX('Cleaned Google Form'!$A$1:$L$5000,MATCH(UPPER(SUBSTITUTE('Main Template'!$D131," ","")),'Cleaned Google Form'!$A:$A,0),12),1),FALSE),AND(Y$17=1,NOT(INDEX('Cleaned Google Form'!$A$1:$L$5000,MATCH(UPPER(SUBSTITUTE('Main Template'!$D131," ","")),'Cleaned Google Form'!$A:$A,0),6)="NO")),AND(Y$17&gt;=26,NOT(INDEX('Cleaned Google Form'!$A$1:$L$5000,UPPER(SUBSTITUTE(MATCH(UPPER(SUBSTITUTE($D131," ","")),'Cleaned Google Form'!$A:$A,0)," ","")),7)="NO")),IFERROR(FIND(UPPER(SUBSTITUTE(Y$12," ","")),INDEX('Cleaned Google Form'!$A$1:$L$5000,MATCH(UPPER(SUBSTITUTE($D131," ","")),'Cleaned Google Form'!$A:$A,0),8),1),FALSE)),0,1),1)</f>
        <v>1</v>
      </c>
      <c r="Z131" s="14">
        <f>IFERROR(IF(OR(IFERROR(FIND(Z$13,INDEX('Cleaned Google Form'!$A$1:$L$5000,MATCH(UPPER(SUBSTITUTE('Main Template'!$D131," ","")),'Cleaned Google Form'!$A:$A,0),12),1),FALSE),AND(Z$17=1,NOT(INDEX('Cleaned Google Form'!$A$1:$L$5000,MATCH(UPPER(SUBSTITUTE('Main Template'!$D131," ","")),'Cleaned Google Form'!$A:$A,0),6)="NO")),AND(Z$17&gt;=26,NOT(INDEX('Cleaned Google Form'!$A$1:$L$5000,UPPER(SUBSTITUTE(MATCH(UPPER(SUBSTITUTE($D131," ","")),'Cleaned Google Form'!$A:$A,0)," ","")),7)="NO")),IFERROR(FIND(UPPER(SUBSTITUTE(Z$12," ","")),INDEX('Cleaned Google Form'!$A$1:$L$5000,MATCH(UPPER(SUBSTITUTE($D131," ","")),'Cleaned Google Form'!$A:$A,0),8),1),FALSE)),0,1),1)</f>
        <v>1</v>
      </c>
      <c r="AA131" s="14">
        <f>IFERROR(IF(OR(IFERROR(FIND(AA$13,INDEX('Cleaned Google Form'!$A$1:$L$5000,MATCH(UPPER(SUBSTITUTE('Main Template'!$D131," ","")),'Cleaned Google Form'!$A:$A,0),12),1),FALSE),AND(AA$17=1,NOT(INDEX('Cleaned Google Form'!$A$1:$L$5000,MATCH(UPPER(SUBSTITUTE('Main Template'!$D131," ","")),'Cleaned Google Form'!$A:$A,0),6)="NO")),AND(AA$17&gt;=26,NOT(INDEX('Cleaned Google Form'!$A$1:$L$5000,UPPER(SUBSTITUTE(MATCH(UPPER(SUBSTITUTE($D131," ","")),'Cleaned Google Form'!$A:$A,0)," ","")),7)="NO")),IFERROR(FIND(UPPER(SUBSTITUTE(AA$12," ","")),INDEX('Cleaned Google Form'!$A$1:$L$5000,MATCH(UPPER(SUBSTITUTE($D131," ","")),'Cleaned Google Form'!$A:$A,0),8),1),FALSE)),0,1),1)</f>
        <v>1</v>
      </c>
      <c r="AB131" s="14">
        <f>IFERROR(IF(OR(IFERROR(FIND(AB$13,INDEX('Cleaned Google Form'!$A$1:$L$5000,MATCH(UPPER(SUBSTITUTE('Main Template'!$D131," ","")),'Cleaned Google Form'!$A:$A,0),12),1),FALSE),AND(AB$17=1,NOT(INDEX('Cleaned Google Form'!$A$1:$L$5000,MATCH(UPPER(SUBSTITUTE('Main Template'!$D131," ","")),'Cleaned Google Form'!$A:$A,0),6)="NO")),AND(AB$17&gt;=26,NOT(INDEX('Cleaned Google Form'!$A$1:$L$5000,UPPER(SUBSTITUTE(MATCH(UPPER(SUBSTITUTE($D131," ","")),'Cleaned Google Form'!$A:$A,0)," ","")),7)="NO")),IFERROR(FIND(UPPER(SUBSTITUTE(AB$12," ","")),INDEX('Cleaned Google Form'!$A$1:$L$5000,MATCH(UPPER(SUBSTITUTE($D131," ","")),'Cleaned Google Form'!$A:$A,0),8),1),FALSE)),0,1),1)</f>
        <v>1</v>
      </c>
      <c r="AC131" s="14">
        <f>IFERROR(IF(OR(IFERROR(FIND(AC$13,INDEX('Cleaned Google Form'!$A$1:$L$5000,MATCH(UPPER(SUBSTITUTE('Main Template'!$D131," ","")),'Cleaned Google Form'!$A:$A,0),12),1),FALSE),AND(AC$17=1,NOT(INDEX('Cleaned Google Form'!$A$1:$L$5000,MATCH(UPPER(SUBSTITUTE('Main Template'!$D131," ","")),'Cleaned Google Form'!$A:$A,0),6)="NO")),AND(AC$17&gt;=26,NOT(INDEX('Cleaned Google Form'!$A$1:$L$5000,UPPER(SUBSTITUTE(MATCH(UPPER(SUBSTITUTE($D131," ","")),'Cleaned Google Form'!$A:$A,0)," ","")),7)="NO")),IFERROR(FIND(UPPER(SUBSTITUTE(AC$12," ","")),INDEX('Cleaned Google Form'!$A$1:$L$5000,MATCH(UPPER(SUBSTITUTE($D131," ","")),'Cleaned Google Form'!$A:$A,0),8),1),FALSE)),0,1),1)</f>
        <v>1</v>
      </c>
      <c r="AD131" s="14">
        <f>IFERROR(IF(OR(IFERROR(FIND(AD$13,INDEX('Cleaned Google Form'!$A$1:$L$5000,MATCH(UPPER(SUBSTITUTE('Main Template'!$D131," ","")),'Cleaned Google Form'!$A:$A,0),12),1),FALSE),AND(AD$17=1,NOT(INDEX('Cleaned Google Form'!$A$1:$L$5000,MATCH(UPPER(SUBSTITUTE('Main Template'!$D131," ","")),'Cleaned Google Form'!$A:$A,0),6)="NO")),AND(AD$17&gt;=26,NOT(INDEX('Cleaned Google Form'!$A$1:$L$5000,UPPER(SUBSTITUTE(MATCH(UPPER(SUBSTITUTE($D131," ","")),'Cleaned Google Form'!$A:$A,0)," ","")),7)="NO")),IFERROR(FIND(UPPER(SUBSTITUTE(AD$12," ","")),INDEX('Cleaned Google Form'!$A$1:$L$5000,MATCH(UPPER(SUBSTITUTE($D131," ","")),'Cleaned Google Form'!$A:$A,0),8),1),FALSE)),0,1),1)</f>
        <v>1</v>
      </c>
      <c r="AE131" s="14">
        <f>IFERROR(IF(OR(IFERROR(FIND(AE$13,INDEX('Cleaned Google Form'!$A$1:$L$5000,MATCH(UPPER(SUBSTITUTE('Main Template'!$D131," ","")),'Cleaned Google Form'!$A:$A,0),12),1),FALSE),AND(AE$17=1,NOT(INDEX('Cleaned Google Form'!$A$1:$L$5000,MATCH(UPPER(SUBSTITUTE('Main Template'!$D131," ","")),'Cleaned Google Form'!$A:$A,0),6)="NO")),AND(AE$17&gt;=26,NOT(INDEX('Cleaned Google Form'!$A$1:$L$5000,UPPER(SUBSTITUTE(MATCH(UPPER(SUBSTITUTE($D131," ","")),'Cleaned Google Form'!$A:$A,0)," ","")),7)="NO")),IFERROR(FIND(UPPER(SUBSTITUTE(AE$12," ","")),INDEX('Cleaned Google Form'!$A$1:$L$5000,MATCH(UPPER(SUBSTITUTE($D131," ","")),'Cleaned Google Form'!$A:$A,0),8),1),FALSE)),0,1),1)</f>
        <v>1</v>
      </c>
      <c r="AF131" s="14">
        <f>IFERROR(IF(OR(IFERROR(FIND(AF$13,INDEX('Cleaned Google Form'!$A$1:$L$5000,MATCH(UPPER(SUBSTITUTE('Main Template'!$D131," ","")),'Cleaned Google Form'!$A:$A,0),12),1),FALSE),AND(AF$17=1,NOT(INDEX('Cleaned Google Form'!$A$1:$L$5000,MATCH(UPPER(SUBSTITUTE('Main Template'!$D131," ","")),'Cleaned Google Form'!$A:$A,0),6)="NO")),AND(AF$17&gt;=26,NOT(INDEX('Cleaned Google Form'!$A$1:$L$5000,UPPER(SUBSTITUTE(MATCH(UPPER(SUBSTITUTE($D131," ","")),'Cleaned Google Form'!$A:$A,0)," ","")),7)="NO")),IFERROR(FIND(UPPER(SUBSTITUTE(AF$12," ","")),INDEX('Cleaned Google Form'!$A$1:$L$5000,MATCH(UPPER(SUBSTITUTE($D131," ","")),'Cleaned Google Form'!$A:$A,0),8),1),FALSE)),0,1),1)</f>
        <v>1</v>
      </c>
      <c r="AG131" s="14">
        <f>IFERROR(IF(OR(IFERROR(FIND(AG$13,INDEX('Cleaned Google Form'!$A$1:$L$5000,MATCH(UPPER(SUBSTITUTE('Main Template'!$D131," ","")),'Cleaned Google Form'!$A:$A,0),12),1),FALSE),AND(AG$17=1,NOT(INDEX('Cleaned Google Form'!$A$1:$L$5000,MATCH(UPPER(SUBSTITUTE('Main Template'!$D131," ","")),'Cleaned Google Form'!$A:$A,0),6)="NO")),AND(AG$17&gt;=26,NOT(INDEX('Cleaned Google Form'!$A$1:$L$5000,UPPER(SUBSTITUTE(MATCH(UPPER(SUBSTITUTE($D131," ","")),'Cleaned Google Form'!$A:$A,0)," ","")),7)="NO")),IFERROR(FIND(UPPER(SUBSTITUTE(AG$12," ","")),INDEX('Cleaned Google Form'!$A$1:$L$5000,MATCH(UPPER(SUBSTITUTE($D131," ","")),'Cleaned Google Form'!$A:$A,0),8),1),FALSE)),0,1),1)</f>
        <v>1</v>
      </c>
      <c r="AH131" s="14">
        <f>IFERROR(IF(OR(IFERROR(FIND(AH$13,INDEX('Cleaned Google Form'!$A$1:$L$5000,MATCH(UPPER(SUBSTITUTE('Main Template'!$D131," ","")),'Cleaned Google Form'!$A:$A,0),12),1),FALSE),AND(AH$17=1,NOT(INDEX('Cleaned Google Form'!$A$1:$L$5000,MATCH(UPPER(SUBSTITUTE('Main Template'!$D131," ","")),'Cleaned Google Form'!$A:$A,0),6)="NO")),AND(AH$17&gt;=26,NOT(INDEX('Cleaned Google Form'!$A$1:$L$5000,UPPER(SUBSTITUTE(MATCH(UPPER(SUBSTITUTE($D131," ","")),'Cleaned Google Form'!$A:$A,0)," ","")),7)="NO")),IFERROR(FIND(UPPER(SUBSTITUTE(AH$12," ","")),INDEX('Cleaned Google Form'!$A$1:$L$5000,MATCH(UPPER(SUBSTITUTE($D131," ","")),'Cleaned Google Form'!$A:$A,0),8),1),FALSE)),0,1),1)</f>
        <v>1</v>
      </c>
      <c r="AI131" s="14">
        <f>IFERROR(IF(OR(IFERROR(FIND(AI$13,INDEX('Cleaned Google Form'!$A$1:$L$5000,MATCH(UPPER(SUBSTITUTE('Main Template'!$D131," ","")),'Cleaned Google Form'!$A:$A,0),12),1),FALSE),AND(AI$17=1,NOT(INDEX('Cleaned Google Form'!$A$1:$L$5000,MATCH(UPPER(SUBSTITUTE('Main Template'!$D131," ","")),'Cleaned Google Form'!$A:$A,0),6)="NO")),AND(AI$17&gt;=26,NOT(INDEX('Cleaned Google Form'!$A$1:$L$5000,UPPER(SUBSTITUTE(MATCH(UPPER(SUBSTITUTE($D131," ","")),'Cleaned Google Form'!$A:$A,0)," ","")),7)="NO")),IFERROR(FIND(UPPER(SUBSTITUTE(AI$12," ","")),INDEX('Cleaned Google Form'!$A$1:$L$5000,MATCH(UPPER(SUBSTITUTE($D131," ","")),'Cleaned Google Form'!$A:$A,0),8),1),FALSE)),0,1),1)</f>
        <v>1</v>
      </c>
      <c r="AJ131" s="14">
        <f>IFERROR(IF(OR(IFERROR(FIND(AJ$13,INDEX('Cleaned Google Form'!$A$1:$L$5000,MATCH(UPPER(SUBSTITUTE('Main Template'!$D131," ","")),'Cleaned Google Form'!$A:$A,0),12),1),FALSE),AND(AJ$17=1,NOT(INDEX('Cleaned Google Form'!$A$1:$L$5000,MATCH(UPPER(SUBSTITUTE('Main Template'!$D131," ","")),'Cleaned Google Form'!$A:$A,0),6)="NO")),AND(AJ$17&gt;=26,NOT(INDEX('Cleaned Google Form'!$A$1:$L$5000,UPPER(SUBSTITUTE(MATCH(UPPER(SUBSTITUTE($D131," ","")),'Cleaned Google Form'!$A:$A,0)," ","")),7)="NO")),IFERROR(FIND(UPPER(SUBSTITUTE(AJ$12," ","")),INDEX('Cleaned Google Form'!$A$1:$L$5000,MATCH(UPPER(SUBSTITUTE($D131," ","")),'Cleaned Google Form'!$A:$A,0),8),1),FALSE)),0,1),1)</f>
        <v>1</v>
      </c>
      <c r="AK131" s="14">
        <f>IFERROR(IF(OR(IFERROR(FIND(AK$13,INDEX('Cleaned Google Form'!$A$1:$L$5000,MATCH(UPPER(SUBSTITUTE('Main Template'!$D131," ","")),'Cleaned Google Form'!$A:$A,0),12),1),FALSE),AND(AK$17=1,NOT(INDEX('Cleaned Google Form'!$A$1:$L$5000,MATCH(UPPER(SUBSTITUTE('Main Template'!$D131," ","")),'Cleaned Google Form'!$A:$A,0),6)="NO")),AND(AK$17&gt;=26,NOT(INDEX('Cleaned Google Form'!$A$1:$L$5000,UPPER(SUBSTITUTE(MATCH(UPPER(SUBSTITUTE($D131," ","")),'Cleaned Google Form'!$A:$A,0)," ","")),7)="NO")),IFERROR(FIND(UPPER(SUBSTITUTE(AK$12," ","")),INDEX('Cleaned Google Form'!$A$1:$L$5000,MATCH(UPPER(SUBSTITUTE($D131," ","")),'Cleaned Google Form'!$A:$A,0),8),1),FALSE)),0,1),1)</f>
        <v>1</v>
      </c>
      <c r="AL131" s="14">
        <f>IFERROR(IF(OR(IFERROR(FIND(AL$13,INDEX('Cleaned Google Form'!$A$1:$L$5000,MATCH(UPPER(SUBSTITUTE('Main Template'!$D131," ","")),'Cleaned Google Form'!$A:$A,0),12),1),FALSE),AND(AL$17=1,NOT(INDEX('Cleaned Google Form'!$A$1:$L$5000,MATCH(UPPER(SUBSTITUTE('Main Template'!$D131," ","")),'Cleaned Google Form'!$A:$A,0),6)="NO")),AND(AL$17&gt;=26,NOT(INDEX('Cleaned Google Form'!$A$1:$L$5000,UPPER(SUBSTITUTE(MATCH(UPPER(SUBSTITUTE($D131," ","")),'Cleaned Google Form'!$A:$A,0)," ","")),7)="NO")),IFERROR(FIND(UPPER(SUBSTITUTE(AL$12," ","")),INDEX('Cleaned Google Form'!$A$1:$L$5000,MATCH(UPPER(SUBSTITUTE($D131," ","")),'Cleaned Google Form'!$A:$A,0),8),1),FALSE)),0,1),1)</f>
        <v>1</v>
      </c>
      <c r="AM131" s="14">
        <f>IFERROR(IF(OR(IFERROR(FIND(AM$13,INDEX('Cleaned Google Form'!$A$1:$L$5000,MATCH(UPPER(SUBSTITUTE('Main Template'!$D131," ","")),'Cleaned Google Form'!$A:$A,0),12),1),FALSE),AND(AM$17=1,NOT(INDEX('Cleaned Google Form'!$A$1:$L$5000,MATCH(UPPER(SUBSTITUTE('Main Template'!$D131," ","")),'Cleaned Google Form'!$A:$A,0),6)="NO")),AND(AM$17&gt;=26,NOT(INDEX('Cleaned Google Form'!$A$1:$L$5000,UPPER(SUBSTITUTE(MATCH(UPPER(SUBSTITUTE($D131," ","")),'Cleaned Google Form'!$A:$A,0)," ","")),7)="NO")),IFERROR(FIND(UPPER(SUBSTITUTE(AM$12," ","")),INDEX('Cleaned Google Form'!$A$1:$L$5000,MATCH(UPPER(SUBSTITUTE($D131," ","")),'Cleaned Google Form'!$A:$A,0),8),1),FALSE)),0,1),1)</f>
        <v>1</v>
      </c>
      <c r="AN131" s="14">
        <f>IFERROR(IF(OR(IFERROR(FIND(AN$13,INDEX('Cleaned Google Form'!$A$1:$L$5000,MATCH(UPPER(SUBSTITUTE('Main Template'!$D131," ","")),'Cleaned Google Form'!$A:$A,0),12),1),FALSE),AND(AN$17=1,NOT(INDEX('Cleaned Google Form'!$A$1:$L$5000,MATCH(UPPER(SUBSTITUTE('Main Template'!$D131," ","")),'Cleaned Google Form'!$A:$A,0),6)="NO")),AND(AN$17&gt;=26,NOT(INDEX('Cleaned Google Form'!$A$1:$L$5000,UPPER(SUBSTITUTE(MATCH(UPPER(SUBSTITUTE($D131," ","")),'Cleaned Google Form'!$A:$A,0)," ","")),7)="NO")),IFERROR(FIND(UPPER(SUBSTITUTE(AN$12," ","")),INDEX('Cleaned Google Form'!$A$1:$L$5000,MATCH(UPPER(SUBSTITUTE($D131," ","")),'Cleaned Google Form'!$A:$A,0),8),1),FALSE)),0,1),1)</f>
        <v>1</v>
      </c>
    </row>
    <row r="132" spans="3:40">
      <c r="C132" s="4">
        <f t="shared" si="12"/>
        <v>115</v>
      </c>
      <c r="D132" s="4" t="s">
        <v>109</v>
      </c>
      <c r="E132" s="4">
        <f>IFERROR(IF(UPPER(VLOOKUP(UPPER(SUBSTITUTE(D132," ","")),'Cleaned Google Form'!$A$1:$L$5000,3,FALSE))="YES",1,0),0)</f>
        <v>0</v>
      </c>
      <c r="F132" s="4">
        <f>IFERROR(IF(VLOOKUP(UPPER(SUBSTITUTE(D132," ","")),'Cleaned Google Form'!$A$1:$L$5000,2,FALSE)="R1",1,0),0)</f>
        <v>0</v>
      </c>
      <c r="G132" s="4">
        <f>IFERROR(IF(VLOOKUP(UPPER(SUBSTITUTE(D132," ","")),'Cleaned Google Form'!$A$1:$L$5000,4,FALSE)="VGH",1,0),0)</f>
        <v>0</v>
      </c>
      <c r="H132" s="4">
        <f>IFERROR(IF(G132+IFERROR(IF(VLOOKUP(UPPER(SUBSTITUTE(D132," ","")),'Cleaned Google Form'!$A$1:$L$5000,3,FALSE)="SPH",1,0),0)=0,1,0),0)</f>
        <v>1</v>
      </c>
      <c r="I132" s="4">
        <f t="shared" si="13"/>
        <v>115</v>
      </c>
      <c r="J132" s="14">
        <f>IFERROR(IF(OR(IFERROR(FIND(J$13,INDEX('Cleaned Google Form'!$A$1:$L$5000,MATCH(UPPER(SUBSTITUTE('Main Template'!$D132," ","")),'Cleaned Google Form'!$A:$A,0),12),1),FALSE),AND(J$17=1,NOT(INDEX('Cleaned Google Form'!$A$1:$L$5000,MATCH(UPPER(SUBSTITUTE('Main Template'!$D132," ","")),'Cleaned Google Form'!$A:$A,0),6)="NO")),AND(J$17&gt;=26,NOT(INDEX('Cleaned Google Form'!$A$1:$L$5000,UPPER(SUBSTITUTE(MATCH(UPPER(SUBSTITUTE($D132," ","")),'Cleaned Google Form'!$A:$A,0)," ","")),7)="NO")),IFERROR(FIND(UPPER(SUBSTITUTE(J$12," ","")),INDEX('Cleaned Google Form'!$A$1:$L$5000,MATCH(UPPER(SUBSTITUTE($D132," ","")),'Cleaned Google Form'!$A:$A,0),8),1),FALSE)),0,1),1)</f>
        <v>1</v>
      </c>
      <c r="K132" s="14">
        <f>IFERROR(IF(OR(IFERROR(FIND(K$13,INDEX('Cleaned Google Form'!$A$1:$L$5000,MATCH(UPPER(SUBSTITUTE('Main Template'!$D132," ","")),'Cleaned Google Form'!$A:$A,0),12),1),FALSE),AND(K$17=1,NOT(INDEX('Cleaned Google Form'!$A$1:$L$5000,MATCH(UPPER(SUBSTITUTE('Main Template'!$D132," ","")),'Cleaned Google Form'!$A:$A,0),6)="NO")),AND(K$17&gt;=26,NOT(INDEX('Cleaned Google Form'!$A$1:$L$5000,UPPER(SUBSTITUTE(MATCH(UPPER(SUBSTITUTE($D132," ","")),'Cleaned Google Form'!$A:$A,0)," ","")),7)="NO")),IFERROR(FIND(UPPER(SUBSTITUTE(K$12," ","")),INDEX('Cleaned Google Form'!$A$1:$L$5000,MATCH(UPPER(SUBSTITUTE($D132," ","")),'Cleaned Google Form'!$A:$A,0),8),1),FALSE)),0,1),1)</f>
        <v>1</v>
      </c>
      <c r="L132" s="14">
        <f>IFERROR(IF(OR(IFERROR(FIND(L$13,INDEX('Cleaned Google Form'!$A$1:$L$5000,MATCH(UPPER(SUBSTITUTE('Main Template'!$D132," ","")),'Cleaned Google Form'!$A:$A,0),12),1),FALSE),AND(L$17=1,NOT(INDEX('Cleaned Google Form'!$A$1:$L$5000,MATCH(UPPER(SUBSTITUTE('Main Template'!$D132," ","")),'Cleaned Google Form'!$A:$A,0),6)="NO")),AND(L$17&gt;=26,NOT(INDEX('Cleaned Google Form'!$A$1:$L$5000,UPPER(SUBSTITUTE(MATCH(UPPER(SUBSTITUTE($D132," ","")),'Cleaned Google Form'!$A:$A,0)," ","")),7)="NO")),IFERROR(FIND(UPPER(SUBSTITUTE(L$12," ","")),INDEX('Cleaned Google Form'!$A$1:$L$5000,MATCH(UPPER(SUBSTITUTE($D132," ","")),'Cleaned Google Form'!$A:$A,0),8),1),FALSE)),0,1),1)</f>
        <v>1</v>
      </c>
      <c r="M132" s="14">
        <f>IFERROR(IF(OR(IFERROR(FIND(M$13,INDEX('Cleaned Google Form'!$A$1:$L$5000,MATCH(UPPER(SUBSTITUTE('Main Template'!$D132," ","")),'Cleaned Google Form'!$A:$A,0),12),1),FALSE),AND(M$17=1,NOT(INDEX('Cleaned Google Form'!$A$1:$L$5000,MATCH(UPPER(SUBSTITUTE('Main Template'!$D132," ","")),'Cleaned Google Form'!$A:$A,0),6)="NO")),AND(M$17&gt;=26,NOT(INDEX('Cleaned Google Form'!$A$1:$L$5000,UPPER(SUBSTITUTE(MATCH(UPPER(SUBSTITUTE($D132," ","")),'Cleaned Google Form'!$A:$A,0)," ","")),7)="NO")),IFERROR(FIND(UPPER(SUBSTITUTE(M$12," ","")),INDEX('Cleaned Google Form'!$A$1:$L$5000,MATCH(UPPER(SUBSTITUTE($D132," ","")),'Cleaned Google Form'!$A:$A,0),8),1),FALSE)),0,1),1)</f>
        <v>1</v>
      </c>
      <c r="N132" s="14">
        <f>IFERROR(IF(OR(IFERROR(FIND(N$13,INDEX('Cleaned Google Form'!$A$1:$L$5000,MATCH(UPPER(SUBSTITUTE('Main Template'!$D132," ","")),'Cleaned Google Form'!$A:$A,0),12),1),FALSE),AND(N$17=1,NOT(INDEX('Cleaned Google Form'!$A$1:$L$5000,MATCH(UPPER(SUBSTITUTE('Main Template'!$D132," ","")),'Cleaned Google Form'!$A:$A,0),6)="NO")),AND(N$17&gt;=26,NOT(INDEX('Cleaned Google Form'!$A$1:$L$5000,UPPER(SUBSTITUTE(MATCH(UPPER(SUBSTITUTE($D132," ","")),'Cleaned Google Form'!$A:$A,0)," ","")),7)="NO")),IFERROR(FIND(UPPER(SUBSTITUTE(N$12," ","")),INDEX('Cleaned Google Form'!$A$1:$L$5000,MATCH(UPPER(SUBSTITUTE($D132," ","")),'Cleaned Google Form'!$A:$A,0),8),1),FALSE)),0,1),1)</f>
        <v>1</v>
      </c>
      <c r="O132" s="14">
        <f>IFERROR(IF(OR(IFERROR(FIND(O$13,INDEX('Cleaned Google Form'!$A$1:$L$5000,MATCH(UPPER(SUBSTITUTE('Main Template'!$D132," ","")),'Cleaned Google Form'!$A:$A,0),12),1),FALSE),AND(O$17=1,NOT(INDEX('Cleaned Google Form'!$A$1:$L$5000,MATCH(UPPER(SUBSTITUTE('Main Template'!$D132," ","")),'Cleaned Google Form'!$A:$A,0),6)="NO")),AND(O$17&gt;=26,NOT(INDEX('Cleaned Google Form'!$A$1:$L$5000,UPPER(SUBSTITUTE(MATCH(UPPER(SUBSTITUTE($D132," ","")),'Cleaned Google Form'!$A:$A,0)," ","")),7)="NO")),IFERROR(FIND(UPPER(SUBSTITUTE(O$12," ","")),INDEX('Cleaned Google Form'!$A$1:$L$5000,MATCH(UPPER(SUBSTITUTE($D132," ","")),'Cleaned Google Form'!$A:$A,0),8),1),FALSE)),0,1),1)</f>
        <v>1</v>
      </c>
      <c r="P132" s="14">
        <f>IFERROR(IF(OR(IFERROR(FIND(P$13,INDEX('Cleaned Google Form'!$A$1:$L$5000,MATCH(UPPER(SUBSTITUTE('Main Template'!$D132," ","")),'Cleaned Google Form'!$A:$A,0),12),1),FALSE),AND(P$17=1,NOT(INDEX('Cleaned Google Form'!$A$1:$L$5000,MATCH(UPPER(SUBSTITUTE('Main Template'!$D132," ","")),'Cleaned Google Form'!$A:$A,0),6)="NO")),AND(P$17&gt;=26,NOT(INDEX('Cleaned Google Form'!$A$1:$L$5000,UPPER(SUBSTITUTE(MATCH(UPPER(SUBSTITUTE($D132," ","")),'Cleaned Google Form'!$A:$A,0)," ","")),7)="NO")),IFERROR(FIND(UPPER(SUBSTITUTE(P$12," ","")),INDEX('Cleaned Google Form'!$A$1:$L$5000,MATCH(UPPER(SUBSTITUTE($D132," ","")),'Cleaned Google Form'!$A:$A,0),8),1),FALSE)),0,1),1)</f>
        <v>1</v>
      </c>
      <c r="Q132" s="14">
        <f>IFERROR(IF(OR(IFERROR(FIND(Q$13,INDEX('Cleaned Google Form'!$A$1:$L$5000,MATCH(UPPER(SUBSTITUTE('Main Template'!$D132," ","")),'Cleaned Google Form'!$A:$A,0),12),1),FALSE),AND(Q$17=1,NOT(INDEX('Cleaned Google Form'!$A$1:$L$5000,MATCH(UPPER(SUBSTITUTE('Main Template'!$D132," ","")),'Cleaned Google Form'!$A:$A,0),6)="NO")),AND(Q$17&gt;=26,NOT(INDEX('Cleaned Google Form'!$A$1:$L$5000,UPPER(SUBSTITUTE(MATCH(UPPER(SUBSTITUTE($D132," ","")),'Cleaned Google Form'!$A:$A,0)," ","")),7)="NO")),IFERROR(FIND(UPPER(SUBSTITUTE(Q$12," ","")),INDEX('Cleaned Google Form'!$A$1:$L$5000,MATCH(UPPER(SUBSTITUTE($D132," ","")),'Cleaned Google Form'!$A:$A,0),8),1),FALSE)),0,1),1)</f>
        <v>1</v>
      </c>
      <c r="R132" s="14">
        <f>IFERROR(IF(OR(IFERROR(FIND(R$13,INDEX('Cleaned Google Form'!$A$1:$L$5000,MATCH(UPPER(SUBSTITUTE('Main Template'!$D132," ","")),'Cleaned Google Form'!$A:$A,0),12),1),FALSE),AND(R$17=1,NOT(INDEX('Cleaned Google Form'!$A$1:$L$5000,MATCH(UPPER(SUBSTITUTE('Main Template'!$D132," ","")),'Cleaned Google Form'!$A:$A,0),6)="NO")),AND(R$17&gt;=26,NOT(INDEX('Cleaned Google Form'!$A$1:$L$5000,UPPER(SUBSTITUTE(MATCH(UPPER(SUBSTITUTE($D132," ","")),'Cleaned Google Form'!$A:$A,0)," ","")),7)="NO")),IFERROR(FIND(UPPER(SUBSTITUTE(R$12," ","")),INDEX('Cleaned Google Form'!$A$1:$L$5000,MATCH(UPPER(SUBSTITUTE($D132," ","")),'Cleaned Google Form'!$A:$A,0),8),1),FALSE)),0,1),1)</f>
        <v>1</v>
      </c>
      <c r="S132" s="14">
        <f>IFERROR(IF(OR(IFERROR(FIND(S$13,INDEX('Cleaned Google Form'!$A$1:$L$5000,MATCH(UPPER(SUBSTITUTE('Main Template'!$D132," ","")),'Cleaned Google Form'!$A:$A,0),12),1),FALSE),AND(S$17=1,NOT(INDEX('Cleaned Google Form'!$A$1:$L$5000,MATCH(UPPER(SUBSTITUTE('Main Template'!$D132," ","")),'Cleaned Google Form'!$A:$A,0),6)="NO")),AND(S$17&gt;=26,NOT(INDEX('Cleaned Google Form'!$A$1:$L$5000,UPPER(SUBSTITUTE(MATCH(UPPER(SUBSTITUTE($D132," ","")),'Cleaned Google Form'!$A:$A,0)," ","")),7)="NO")),IFERROR(FIND(UPPER(SUBSTITUTE(S$12," ","")),INDEX('Cleaned Google Form'!$A$1:$L$5000,MATCH(UPPER(SUBSTITUTE($D132," ","")),'Cleaned Google Form'!$A:$A,0),8),1),FALSE)),0,1),1)</f>
        <v>1</v>
      </c>
      <c r="T132" s="14">
        <f>IFERROR(IF(OR(IFERROR(FIND(T$13,INDEX('Cleaned Google Form'!$A$1:$L$5000,MATCH(UPPER(SUBSTITUTE('Main Template'!$D132," ","")),'Cleaned Google Form'!$A:$A,0),12),1),FALSE),AND(T$17=1,NOT(INDEX('Cleaned Google Form'!$A$1:$L$5000,MATCH(UPPER(SUBSTITUTE('Main Template'!$D132," ","")),'Cleaned Google Form'!$A:$A,0),6)="NO")),AND(T$17&gt;=26,NOT(INDEX('Cleaned Google Form'!$A$1:$L$5000,UPPER(SUBSTITUTE(MATCH(UPPER(SUBSTITUTE($D132," ","")),'Cleaned Google Form'!$A:$A,0)," ","")),7)="NO")),IFERROR(FIND(UPPER(SUBSTITUTE(T$12," ","")),INDEX('Cleaned Google Form'!$A$1:$L$5000,MATCH(UPPER(SUBSTITUTE($D132," ","")),'Cleaned Google Form'!$A:$A,0),8),1),FALSE)),0,1),1)</f>
        <v>1</v>
      </c>
      <c r="U132" s="14">
        <f>IFERROR(IF(OR(IFERROR(FIND(U$13,INDEX('Cleaned Google Form'!$A$1:$L$5000,MATCH(UPPER(SUBSTITUTE('Main Template'!$D132," ","")),'Cleaned Google Form'!$A:$A,0),12),1),FALSE),AND(U$17=1,NOT(INDEX('Cleaned Google Form'!$A$1:$L$5000,MATCH(UPPER(SUBSTITUTE('Main Template'!$D132," ","")),'Cleaned Google Form'!$A:$A,0),6)="NO")),AND(U$17&gt;=26,NOT(INDEX('Cleaned Google Form'!$A$1:$L$5000,UPPER(SUBSTITUTE(MATCH(UPPER(SUBSTITUTE($D132," ","")),'Cleaned Google Form'!$A:$A,0)," ","")),7)="NO")),IFERROR(FIND(UPPER(SUBSTITUTE(U$12," ","")),INDEX('Cleaned Google Form'!$A$1:$L$5000,MATCH(UPPER(SUBSTITUTE($D132," ","")),'Cleaned Google Form'!$A:$A,0),8),1),FALSE)),0,1),1)</f>
        <v>1</v>
      </c>
      <c r="V132" s="14">
        <f>IFERROR(IF(OR(IFERROR(FIND(V$13,INDEX('Cleaned Google Form'!$A$1:$L$5000,MATCH(UPPER(SUBSTITUTE('Main Template'!$D132," ","")),'Cleaned Google Form'!$A:$A,0),12),1),FALSE),AND(V$17=1,NOT(INDEX('Cleaned Google Form'!$A$1:$L$5000,MATCH(UPPER(SUBSTITUTE('Main Template'!$D132," ","")),'Cleaned Google Form'!$A:$A,0),6)="NO")),AND(V$17&gt;=26,NOT(INDEX('Cleaned Google Form'!$A$1:$L$5000,UPPER(SUBSTITUTE(MATCH(UPPER(SUBSTITUTE($D132," ","")),'Cleaned Google Form'!$A:$A,0)," ","")),7)="NO")),IFERROR(FIND(UPPER(SUBSTITUTE(V$12," ","")),INDEX('Cleaned Google Form'!$A$1:$L$5000,MATCH(UPPER(SUBSTITUTE($D132," ","")),'Cleaned Google Form'!$A:$A,0),8),1),FALSE)),0,1),1)</f>
        <v>1</v>
      </c>
      <c r="W132" s="14">
        <f>IFERROR(IF(OR(IFERROR(FIND(W$13,INDEX('Cleaned Google Form'!$A$1:$L$5000,MATCH(UPPER(SUBSTITUTE('Main Template'!$D132," ","")),'Cleaned Google Form'!$A:$A,0),12),1),FALSE),AND(W$17=1,NOT(INDEX('Cleaned Google Form'!$A$1:$L$5000,MATCH(UPPER(SUBSTITUTE('Main Template'!$D132," ","")),'Cleaned Google Form'!$A:$A,0),6)="NO")),AND(W$17&gt;=26,NOT(INDEX('Cleaned Google Form'!$A$1:$L$5000,UPPER(SUBSTITUTE(MATCH(UPPER(SUBSTITUTE($D132," ","")),'Cleaned Google Form'!$A:$A,0)," ","")),7)="NO")),IFERROR(FIND(UPPER(SUBSTITUTE(W$12," ","")),INDEX('Cleaned Google Form'!$A$1:$L$5000,MATCH(UPPER(SUBSTITUTE($D132," ","")),'Cleaned Google Form'!$A:$A,0),8),1),FALSE)),0,1),1)</f>
        <v>1</v>
      </c>
      <c r="X132" s="14">
        <f>IFERROR(IF(OR(IFERROR(FIND(X$13,INDEX('Cleaned Google Form'!$A$1:$L$5000,MATCH(UPPER(SUBSTITUTE('Main Template'!$D132," ","")),'Cleaned Google Form'!$A:$A,0),12),1),FALSE),AND(X$17=1,NOT(INDEX('Cleaned Google Form'!$A$1:$L$5000,MATCH(UPPER(SUBSTITUTE('Main Template'!$D132," ","")),'Cleaned Google Form'!$A:$A,0),6)="NO")),AND(X$17&gt;=26,NOT(INDEX('Cleaned Google Form'!$A$1:$L$5000,UPPER(SUBSTITUTE(MATCH(UPPER(SUBSTITUTE($D132," ","")),'Cleaned Google Form'!$A:$A,0)," ","")),7)="NO")),IFERROR(FIND(UPPER(SUBSTITUTE(X$12," ","")),INDEX('Cleaned Google Form'!$A$1:$L$5000,MATCH(UPPER(SUBSTITUTE($D132," ","")),'Cleaned Google Form'!$A:$A,0),8),1),FALSE)),0,1),1)</f>
        <v>1</v>
      </c>
      <c r="Y132" s="14">
        <f>IFERROR(IF(OR(IFERROR(FIND(Y$13,INDEX('Cleaned Google Form'!$A$1:$L$5000,MATCH(UPPER(SUBSTITUTE('Main Template'!$D132," ","")),'Cleaned Google Form'!$A:$A,0),12),1),FALSE),AND(Y$17=1,NOT(INDEX('Cleaned Google Form'!$A$1:$L$5000,MATCH(UPPER(SUBSTITUTE('Main Template'!$D132," ","")),'Cleaned Google Form'!$A:$A,0),6)="NO")),AND(Y$17&gt;=26,NOT(INDEX('Cleaned Google Form'!$A$1:$L$5000,UPPER(SUBSTITUTE(MATCH(UPPER(SUBSTITUTE($D132," ","")),'Cleaned Google Form'!$A:$A,0)," ","")),7)="NO")),IFERROR(FIND(UPPER(SUBSTITUTE(Y$12," ","")),INDEX('Cleaned Google Form'!$A$1:$L$5000,MATCH(UPPER(SUBSTITUTE($D132," ","")),'Cleaned Google Form'!$A:$A,0),8),1),FALSE)),0,1),1)</f>
        <v>1</v>
      </c>
      <c r="Z132" s="14">
        <f>IFERROR(IF(OR(IFERROR(FIND(Z$13,INDEX('Cleaned Google Form'!$A$1:$L$5000,MATCH(UPPER(SUBSTITUTE('Main Template'!$D132," ","")),'Cleaned Google Form'!$A:$A,0),12),1),FALSE),AND(Z$17=1,NOT(INDEX('Cleaned Google Form'!$A$1:$L$5000,MATCH(UPPER(SUBSTITUTE('Main Template'!$D132," ","")),'Cleaned Google Form'!$A:$A,0),6)="NO")),AND(Z$17&gt;=26,NOT(INDEX('Cleaned Google Form'!$A$1:$L$5000,UPPER(SUBSTITUTE(MATCH(UPPER(SUBSTITUTE($D132," ","")),'Cleaned Google Form'!$A:$A,0)," ","")),7)="NO")),IFERROR(FIND(UPPER(SUBSTITUTE(Z$12," ","")),INDEX('Cleaned Google Form'!$A$1:$L$5000,MATCH(UPPER(SUBSTITUTE($D132," ","")),'Cleaned Google Form'!$A:$A,0),8),1),FALSE)),0,1),1)</f>
        <v>1</v>
      </c>
      <c r="AA132" s="14">
        <f>IFERROR(IF(OR(IFERROR(FIND(AA$13,INDEX('Cleaned Google Form'!$A$1:$L$5000,MATCH(UPPER(SUBSTITUTE('Main Template'!$D132," ","")),'Cleaned Google Form'!$A:$A,0),12),1),FALSE),AND(AA$17=1,NOT(INDEX('Cleaned Google Form'!$A$1:$L$5000,MATCH(UPPER(SUBSTITUTE('Main Template'!$D132," ","")),'Cleaned Google Form'!$A:$A,0),6)="NO")),AND(AA$17&gt;=26,NOT(INDEX('Cleaned Google Form'!$A$1:$L$5000,UPPER(SUBSTITUTE(MATCH(UPPER(SUBSTITUTE($D132," ","")),'Cleaned Google Form'!$A:$A,0)," ","")),7)="NO")),IFERROR(FIND(UPPER(SUBSTITUTE(AA$12," ","")),INDEX('Cleaned Google Form'!$A$1:$L$5000,MATCH(UPPER(SUBSTITUTE($D132," ","")),'Cleaned Google Form'!$A:$A,0),8),1),FALSE)),0,1),1)</f>
        <v>1</v>
      </c>
      <c r="AB132" s="14">
        <f>IFERROR(IF(OR(IFERROR(FIND(AB$13,INDEX('Cleaned Google Form'!$A$1:$L$5000,MATCH(UPPER(SUBSTITUTE('Main Template'!$D132," ","")),'Cleaned Google Form'!$A:$A,0),12),1),FALSE),AND(AB$17=1,NOT(INDEX('Cleaned Google Form'!$A$1:$L$5000,MATCH(UPPER(SUBSTITUTE('Main Template'!$D132," ","")),'Cleaned Google Form'!$A:$A,0),6)="NO")),AND(AB$17&gt;=26,NOT(INDEX('Cleaned Google Form'!$A$1:$L$5000,UPPER(SUBSTITUTE(MATCH(UPPER(SUBSTITUTE($D132," ","")),'Cleaned Google Form'!$A:$A,0)," ","")),7)="NO")),IFERROR(FIND(UPPER(SUBSTITUTE(AB$12," ","")),INDEX('Cleaned Google Form'!$A$1:$L$5000,MATCH(UPPER(SUBSTITUTE($D132," ","")),'Cleaned Google Form'!$A:$A,0),8),1),FALSE)),0,1),1)</f>
        <v>1</v>
      </c>
      <c r="AC132" s="14">
        <f>IFERROR(IF(OR(IFERROR(FIND(AC$13,INDEX('Cleaned Google Form'!$A$1:$L$5000,MATCH(UPPER(SUBSTITUTE('Main Template'!$D132," ","")),'Cleaned Google Form'!$A:$A,0),12),1),FALSE),AND(AC$17=1,NOT(INDEX('Cleaned Google Form'!$A$1:$L$5000,MATCH(UPPER(SUBSTITUTE('Main Template'!$D132," ","")),'Cleaned Google Form'!$A:$A,0),6)="NO")),AND(AC$17&gt;=26,NOT(INDEX('Cleaned Google Form'!$A$1:$L$5000,UPPER(SUBSTITUTE(MATCH(UPPER(SUBSTITUTE($D132," ","")),'Cleaned Google Form'!$A:$A,0)," ","")),7)="NO")),IFERROR(FIND(UPPER(SUBSTITUTE(AC$12," ","")),INDEX('Cleaned Google Form'!$A$1:$L$5000,MATCH(UPPER(SUBSTITUTE($D132," ","")),'Cleaned Google Form'!$A:$A,0),8),1),FALSE)),0,1),1)</f>
        <v>1</v>
      </c>
      <c r="AD132" s="14">
        <f>IFERROR(IF(OR(IFERROR(FIND(AD$13,INDEX('Cleaned Google Form'!$A$1:$L$5000,MATCH(UPPER(SUBSTITUTE('Main Template'!$D132," ","")),'Cleaned Google Form'!$A:$A,0),12),1),FALSE),AND(AD$17=1,NOT(INDEX('Cleaned Google Form'!$A$1:$L$5000,MATCH(UPPER(SUBSTITUTE('Main Template'!$D132," ","")),'Cleaned Google Form'!$A:$A,0),6)="NO")),AND(AD$17&gt;=26,NOT(INDEX('Cleaned Google Form'!$A$1:$L$5000,UPPER(SUBSTITUTE(MATCH(UPPER(SUBSTITUTE($D132," ","")),'Cleaned Google Form'!$A:$A,0)," ","")),7)="NO")),IFERROR(FIND(UPPER(SUBSTITUTE(AD$12," ","")),INDEX('Cleaned Google Form'!$A$1:$L$5000,MATCH(UPPER(SUBSTITUTE($D132," ","")),'Cleaned Google Form'!$A:$A,0),8),1),FALSE)),0,1),1)</f>
        <v>1</v>
      </c>
      <c r="AE132" s="14">
        <f>IFERROR(IF(OR(IFERROR(FIND(AE$13,INDEX('Cleaned Google Form'!$A$1:$L$5000,MATCH(UPPER(SUBSTITUTE('Main Template'!$D132," ","")),'Cleaned Google Form'!$A:$A,0),12),1),FALSE),AND(AE$17=1,NOT(INDEX('Cleaned Google Form'!$A$1:$L$5000,MATCH(UPPER(SUBSTITUTE('Main Template'!$D132," ","")),'Cleaned Google Form'!$A:$A,0),6)="NO")),AND(AE$17&gt;=26,NOT(INDEX('Cleaned Google Form'!$A$1:$L$5000,UPPER(SUBSTITUTE(MATCH(UPPER(SUBSTITUTE($D132," ","")),'Cleaned Google Form'!$A:$A,0)," ","")),7)="NO")),IFERROR(FIND(UPPER(SUBSTITUTE(AE$12," ","")),INDEX('Cleaned Google Form'!$A$1:$L$5000,MATCH(UPPER(SUBSTITUTE($D132," ","")),'Cleaned Google Form'!$A:$A,0),8),1),FALSE)),0,1),1)</f>
        <v>1</v>
      </c>
      <c r="AF132" s="14">
        <f>IFERROR(IF(OR(IFERROR(FIND(AF$13,INDEX('Cleaned Google Form'!$A$1:$L$5000,MATCH(UPPER(SUBSTITUTE('Main Template'!$D132," ","")),'Cleaned Google Form'!$A:$A,0),12),1),FALSE),AND(AF$17=1,NOT(INDEX('Cleaned Google Form'!$A$1:$L$5000,MATCH(UPPER(SUBSTITUTE('Main Template'!$D132," ","")),'Cleaned Google Form'!$A:$A,0),6)="NO")),AND(AF$17&gt;=26,NOT(INDEX('Cleaned Google Form'!$A$1:$L$5000,UPPER(SUBSTITUTE(MATCH(UPPER(SUBSTITUTE($D132," ","")),'Cleaned Google Form'!$A:$A,0)," ","")),7)="NO")),IFERROR(FIND(UPPER(SUBSTITUTE(AF$12," ","")),INDEX('Cleaned Google Form'!$A$1:$L$5000,MATCH(UPPER(SUBSTITUTE($D132," ","")),'Cleaned Google Form'!$A:$A,0),8),1),FALSE)),0,1),1)</f>
        <v>1</v>
      </c>
      <c r="AG132" s="14">
        <f>IFERROR(IF(OR(IFERROR(FIND(AG$13,INDEX('Cleaned Google Form'!$A$1:$L$5000,MATCH(UPPER(SUBSTITUTE('Main Template'!$D132," ","")),'Cleaned Google Form'!$A:$A,0),12),1),FALSE),AND(AG$17=1,NOT(INDEX('Cleaned Google Form'!$A$1:$L$5000,MATCH(UPPER(SUBSTITUTE('Main Template'!$D132," ","")),'Cleaned Google Form'!$A:$A,0),6)="NO")),AND(AG$17&gt;=26,NOT(INDEX('Cleaned Google Form'!$A$1:$L$5000,UPPER(SUBSTITUTE(MATCH(UPPER(SUBSTITUTE($D132," ","")),'Cleaned Google Form'!$A:$A,0)," ","")),7)="NO")),IFERROR(FIND(UPPER(SUBSTITUTE(AG$12," ","")),INDEX('Cleaned Google Form'!$A$1:$L$5000,MATCH(UPPER(SUBSTITUTE($D132," ","")),'Cleaned Google Form'!$A:$A,0),8),1),FALSE)),0,1),1)</f>
        <v>1</v>
      </c>
      <c r="AH132" s="14">
        <f>IFERROR(IF(OR(IFERROR(FIND(AH$13,INDEX('Cleaned Google Form'!$A$1:$L$5000,MATCH(UPPER(SUBSTITUTE('Main Template'!$D132," ","")),'Cleaned Google Form'!$A:$A,0),12),1),FALSE),AND(AH$17=1,NOT(INDEX('Cleaned Google Form'!$A$1:$L$5000,MATCH(UPPER(SUBSTITUTE('Main Template'!$D132," ","")),'Cleaned Google Form'!$A:$A,0),6)="NO")),AND(AH$17&gt;=26,NOT(INDEX('Cleaned Google Form'!$A$1:$L$5000,UPPER(SUBSTITUTE(MATCH(UPPER(SUBSTITUTE($D132," ","")),'Cleaned Google Form'!$A:$A,0)," ","")),7)="NO")),IFERROR(FIND(UPPER(SUBSTITUTE(AH$12," ","")),INDEX('Cleaned Google Form'!$A$1:$L$5000,MATCH(UPPER(SUBSTITUTE($D132," ","")),'Cleaned Google Form'!$A:$A,0),8),1),FALSE)),0,1),1)</f>
        <v>1</v>
      </c>
      <c r="AI132" s="14">
        <f>IFERROR(IF(OR(IFERROR(FIND(AI$13,INDEX('Cleaned Google Form'!$A$1:$L$5000,MATCH(UPPER(SUBSTITUTE('Main Template'!$D132," ","")),'Cleaned Google Form'!$A:$A,0),12),1),FALSE),AND(AI$17=1,NOT(INDEX('Cleaned Google Form'!$A$1:$L$5000,MATCH(UPPER(SUBSTITUTE('Main Template'!$D132," ","")),'Cleaned Google Form'!$A:$A,0),6)="NO")),AND(AI$17&gt;=26,NOT(INDEX('Cleaned Google Form'!$A$1:$L$5000,UPPER(SUBSTITUTE(MATCH(UPPER(SUBSTITUTE($D132," ","")),'Cleaned Google Form'!$A:$A,0)," ","")),7)="NO")),IFERROR(FIND(UPPER(SUBSTITUTE(AI$12," ","")),INDEX('Cleaned Google Form'!$A$1:$L$5000,MATCH(UPPER(SUBSTITUTE($D132," ","")),'Cleaned Google Form'!$A:$A,0),8),1),FALSE)),0,1),1)</f>
        <v>1</v>
      </c>
      <c r="AJ132" s="14">
        <f>IFERROR(IF(OR(IFERROR(FIND(AJ$13,INDEX('Cleaned Google Form'!$A$1:$L$5000,MATCH(UPPER(SUBSTITUTE('Main Template'!$D132," ","")),'Cleaned Google Form'!$A:$A,0),12),1),FALSE),AND(AJ$17=1,NOT(INDEX('Cleaned Google Form'!$A$1:$L$5000,MATCH(UPPER(SUBSTITUTE('Main Template'!$D132," ","")),'Cleaned Google Form'!$A:$A,0),6)="NO")),AND(AJ$17&gt;=26,NOT(INDEX('Cleaned Google Form'!$A$1:$L$5000,UPPER(SUBSTITUTE(MATCH(UPPER(SUBSTITUTE($D132," ","")),'Cleaned Google Form'!$A:$A,0)," ","")),7)="NO")),IFERROR(FIND(UPPER(SUBSTITUTE(AJ$12," ","")),INDEX('Cleaned Google Form'!$A$1:$L$5000,MATCH(UPPER(SUBSTITUTE($D132," ","")),'Cleaned Google Form'!$A:$A,0),8),1),FALSE)),0,1),1)</f>
        <v>1</v>
      </c>
      <c r="AK132" s="14">
        <f>IFERROR(IF(OR(IFERROR(FIND(AK$13,INDEX('Cleaned Google Form'!$A$1:$L$5000,MATCH(UPPER(SUBSTITUTE('Main Template'!$D132," ","")),'Cleaned Google Form'!$A:$A,0),12),1),FALSE),AND(AK$17=1,NOT(INDEX('Cleaned Google Form'!$A$1:$L$5000,MATCH(UPPER(SUBSTITUTE('Main Template'!$D132," ","")),'Cleaned Google Form'!$A:$A,0),6)="NO")),AND(AK$17&gt;=26,NOT(INDEX('Cleaned Google Form'!$A$1:$L$5000,UPPER(SUBSTITUTE(MATCH(UPPER(SUBSTITUTE($D132," ","")),'Cleaned Google Form'!$A:$A,0)," ","")),7)="NO")),IFERROR(FIND(UPPER(SUBSTITUTE(AK$12," ","")),INDEX('Cleaned Google Form'!$A$1:$L$5000,MATCH(UPPER(SUBSTITUTE($D132," ","")),'Cleaned Google Form'!$A:$A,0),8),1),FALSE)),0,1),1)</f>
        <v>1</v>
      </c>
      <c r="AL132" s="14">
        <f>IFERROR(IF(OR(IFERROR(FIND(AL$13,INDEX('Cleaned Google Form'!$A$1:$L$5000,MATCH(UPPER(SUBSTITUTE('Main Template'!$D132," ","")),'Cleaned Google Form'!$A:$A,0),12),1),FALSE),AND(AL$17=1,NOT(INDEX('Cleaned Google Form'!$A$1:$L$5000,MATCH(UPPER(SUBSTITUTE('Main Template'!$D132," ","")),'Cleaned Google Form'!$A:$A,0),6)="NO")),AND(AL$17&gt;=26,NOT(INDEX('Cleaned Google Form'!$A$1:$L$5000,UPPER(SUBSTITUTE(MATCH(UPPER(SUBSTITUTE($D132," ","")),'Cleaned Google Form'!$A:$A,0)," ","")),7)="NO")),IFERROR(FIND(UPPER(SUBSTITUTE(AL$12," ","")),INDEX('Cleaned Google Form'!$A$1:$L$5000,MATCH(UPPER(SUBSTITUTE($D132," ","")),'Cleaned Google Form'!$A:$A,0),8),1),FALSE)),0,1),1)</f>
        <v>1</v>
      </c>
      <c r="AM132" s="14">
        <f>IFERROR(IF(OR(IFERROR(FIND(AM$13,INDEX('Cleaned Google Form'!$A$1:$L$5000,MATCH(UPPER(SUBSTITUTE('Main Template'!$D132," ","")),'Cleaned Google Form'!$A:$A,0),12),1),FALSE),AND(AM$17=1,NOT(INDEX('Cleaned Google Form'!$A$1:$L$5000,MATCH(UPPER(SUBSTITUTE('Main Template'!$D132," ","")),'Cleaned Google Form'!$A:$A,0),6)="NO")),AND(AM$17&gt;=26,NOT(INDEX('Cleaned Google Form'!$A$1:$L$5000,UPPER(SUBSTITUTE(MATCH(UPPER(SUBSTITUTE($D132," ","")),'Cleaned Google Form'!$A:$A,0)," ","")),7)="NO")),IFERROR(FIND(UPPER(SUBSTITUTE(AM$12," ","")),INDEX('Cleaned Google Form'!$A$1:$L$5000,MATCH(UPPER(SUBSTITUTE($D132," ","")),'Cleaned Google Form'!$A:$A,0),8),1),FALSE)),0,1),1)</f>
        <v>1</v>
      </c>
      <c r="AN132" s="14">
        <f>IFERROR(IF(OR(IFERROR(FIND(AN$13,INDEX('Cleaned Google Form'!$A$1:$L$5000,MATCH(UPPER(SUBSTITUTE('Main Template'!$D132," ","")),'Cleaned Google Form'!$A:$A,0),12),1),FALSE),AND(AN$17=1,NOT(INDEX('Cleaned Google Form'!$A$1:$L$5000,MATCH(UPPER(SUBSTITUTE('Main Template'!$D132," ","")),'Cleaned Google Form'!$A:$A,0),6)="NO")),AND(AN$17&gt;=26,NOT(INDEX('Cleaned Google Form'!$A$1:$L$5000,UPPER(SUBSTITUTE(MATCH(UPPER(SUBSTITUTE($D132," ","")),'Cleaned Google Form'!$A:$A,0)," ","")),7)="NO")),IFERROR(FIND(UPPER(SUBSTITUTE(AN$12," ","")),INDEX('Cleaned Google Form'!$A$1:$L$5000,MATCH(UPPER(SUBSTITUTE($D132," ","")),'Cleaned Google Form'!$A:$A,0),8),1),FALSE)),0,1),1)</f>
        <v>1</v>
      </c>
    </row>
    <row r="133" spans="3:40">
      <c r="C133" s="4">
        <f t="shared" si="12"/>
        <v>116</v>
      </c>
      <c r="D133" s="4" t="s">
        <v>150</v>
      </c>
      <c r="E133" s="4">
        <f>IFERROR(IF(UPPER(VLOOKUP(UPPER(SUBSTITUTE(D133," ","")),'Cleaned Google Form'!$A$1:$L$5000,3,FALSE))="YES",1,0),0)</f>
        <v>0</v>
      </c>
      <c r="F133" s="4">
        <f>IFERROR(IF(VLOOKUP(UPPER(SUBSTITUTE(D133," ","")),'Cleaned Google Form'!$A$1:$L$5000,2,FALSE)="R1",1,0),0)</f>
        <v>0</v>
      </c>
      <c r="G133" s="4">
        <f>IFERROR(IF(VLOOKUP(UPPER(SUBSTITUTE(D133," ","")),'Cleaned Google Form'!$A$1:$L$5000,4,FALSE)="VGH",1,0),0)</f>
        <v>0</v>
      </c>
      <c r="H133" s="4">
        <f>IFERROR(IF(G133+IFERROR(IF(VLOOKUP(UPPER(SUBSTITUTE(D133," ","")),'Cleaned Google Form'!$A$1:$L$5000,3,FALSE)="SPH",1,0),0)=0,1,0),0)</f>
        <v>1</v>
      </c>
      <c r="I133" s="4">
        <f t="shared" si="13"/>
        <v>116</v>
      </c>
      <c r="J133" s="14">
        <f>IFERROR(IF(OR(IFERROR(FIND(J$13,INDEX('Cleaned Google Form'!$A$1:$L$5000,MATCH(UPPER(SUBSTITUTE('Main Template'!$D133," ","")),'Cleaned Google Form'!$A:$A,0),12),1),FALSE),AND(J$17=1,NOT(INDEX('Cleaned Google Form'!$A$1:$L$5000,MATCH(UPPER(SUBSTITUTE('Main Template'!$D133," ","")),'Cleaned Google Form'!$A:$A,0),6)="NO")),AND(J$17&gt;=26,NOT(INDEX('Cleaned Google Form'!$A$1:$L$5000,UPPER(SUBSTITUTE(MATCH(UPPER(SUBSTITUTE($D133," ","")),'Cleaned Google Form'!$A:$A,0)," ","")),7)="NO")),IFERROR(FIND(UPPER(SUBSTITUTE(J$12," ","")),INDEX('Cleaned Google Form'!$A$1:$L$5000,MATCH(UPPER(SUBSTITUTE($D133," ","")),'Cleaned Google Form'!$A:$A,0),8),1),FALSE)),0,1),1)</f>
        <v>1</v>
      </c>
      <c r="K133" s="14">
        <f>IFERROR(IF(OR(IFERROR(FIND(K$13,INDEX('Cleaned Google Form'!$A$1:$L$5000,MATCH(UPPER(SUBSTITUTE('Main Template'!$D133," ","")),'Cleaned Google Form'!$A:$A,0),12),1),FALSE),AND(K$17=1,NOT(INDEX('Cleaned Google Form'!$A$1:$L$5000,MATCH(UPPER(SUBSTITUTE('Main Template'!$D133," ","")),'Cleaned Google Form'!$A:$A,0),6)="NO")),AND(K$17&gt;=26,NOT(INDEX('Cleaned Google Form'!$A$1:$L$5000,UPPER(SUBSTITUTE(MATCH(UPPER(SUBSTITUTE($D133," ","")),'Cleaned Google Form'!$A:$A,0)," ","")),7)="NO")),IFERROR(FIND(UPPER(SUBSTITUTE(K$12," ","")),INDEX('Cleaned Google Form'!$A$1:$L$5000,MATCH(UPPER(SUBSTITUTE($D133," ","")),'Cleaned Google Form'!$A:$A,0),8),1),FALSE)),0,1),1)</f>
        <v>1</v>
      </c>
      <c r="L133" s="14">
        <f>IFERROR(IF(OR(IFERROR(FIND(L$13,INDEX('Cleaned Google Form'!$A$1:$L$5000,MATCH(UPPER(SUBSTITUTE('Main Template'!$D133," ","")),'Cleaned Google Form'!$A:$A,0),12),1),FALSE),AND(L$17=1,NOT(INDEX('Cleaned Google Form'!$A$1:$L$5000,MATCH(UPPER(SUBSTITUTE('Main Template'!$D133," ","")),'Cleaned Google Form'!$A:$A,0),6)="NO")),AND(L$17&gt;=26,NOT(INDEX('Cleaned Google Form'!$A$1:$L$5000,UPPER(SUBSTITUTE(MATCH(UPPER(SUBSTITUTE($D133," ","")),'Cleaned Google Form'!$A:$A,0)," ","")),7)="NO")),IFERROR(FIND(UPPER(SUBSTITUTE(L$12," ","")),INDEX('Cleaned Google Form'!$A$1:$L$5000,MATCH(UPPER(SUBSTITUTE($D133," ","")),'Cleaned Google Form'!$A:$A,0),8),1),FALSE)),0,1),1)</f>
        <v>1</v>
      </c>
      <c r="M133" s="14">
        <f>IFERROR(IF(OR(IFERROR(FIND(M$13,INDEX('Cleaned Google Form'!$A$1:$L$5000,MATCH(UPPER(SUBSTITUTE('Main Template'!$D133," ","")),'Cleaned Google Form'!$A:$A,0),12),1),FALSE),AND(M$17=1,NOT(INDEX('Cleaned Google Form'!$A$1:$L$5000,MATCH(UPPER(SUBSTITUTE('Main Template'!$D133," ","")),'Cleaned Google Form'!$A:$A,0),6)="NO")),AND(M$17&gt;=26,NOT(INDEX('Cleaned Google Form'!$A$1:$L$5000,UPPER(SUBSTITUTE(MATCH(UPPER(SUBSTITUTE($D133," ","")),'Cleaned Google Form'!$A:$A,0)," ","")),7)="NO")),IFERROR(FIND(UPPER(SUBSTITUTE(M$12," ","")),INDEX('Cleaned Google Form'!$A$1:$L$5000,MATCH(UPPER(SUBSTITUTE($D133," ","")),'Cleaned Google Form'!$A:$A,0),8),1),FALSE)),0,1),1)</f>
        <v>1</v>
      </c>
      <c r="N133" s="14">
        <f>IFERROR(IF(OR(IFERROR(FIND(N$13,INDEX('Cleaned Google Form'!$A$1:$L$5000,MATCH(UPPER(SUBSTITUTE('Main Template'!$D133," ","")),'Cleaned Google Form'!$A:$A,0),12),1),FALSE),AND(N$17=1,NOT(INDEX('Cleaned Google Form'!$A$1:$L$5000,MATCH(UPPER(SUBSTITUTE('Main Template'!$D133," ","")),'Cleaned Google Form'!$A:$A,0),6)="NO")),AND(N$17&gt;=26,NOT(INDEX('Cleaned Google Form'!$A$1:$L$5000,UPPER(SUBSTITUTE(MATCH(UPPER(SUBSTITUTE($D133," ","")),'Cleaned Google Form'!$A:$A,0)," ","")),7)="NO")),IFERROR(FIND(UPPER(SUBSTITUTE(N$12," ","")),INDEX('Cleaned Google Form'!$A$1:$L$5000,MATCH(UPPER(SUBSTITUTE($D133," ","")),'Cleaned Google Form'!$A:$A,0),8),1),FALSE)),0,1),1)</f>
        <v>1</v>
      </c>
      <c r="O133" s="14">
        <f>IFERROR(IF(OR(IFERROR(FIND(O$13,INDEX('Cleaned Google Form'!$A$1:$L$5000,MATCH(UPPER(SUBSTITUTE('Main Template'!$D133," ","")),'Cleaned Google Form'!$A:$A,0),12),1),FALSE),AND(O$17=1,NOT(INDEX('Cleaned Google Form'!$A$1:$L$5000,MATCH(UPPER(SUBSTITUTE('Main Template'!$D133," ","")),'Cleaned Google Form'!$A:$A,0),6)="NO")),AND(O$17&gt;=26,NOT(INDEX('Cleaned Google Form'!$A$1:$L$5000,UPPER(SUBSTITUTE(MATCH(UPPER(SUBSTITUTE($D133," ","")),'Cleaned Google Form'!$A:$A,0)," ","")),7)="NO")),IFERROR(FIND(UPPER(SUBSTITUTE(O$12," ","")),INDEX('Cleaned Google Form'!$A$1:$L$5000,MATCH(UPPER(SUBSTITUTE($D133," ","")),'Cleaned Google Form'!$A:$A,0),8),1),FALSE)),0,1),1)</f>
        <v>1</v>
      </c>
      <c r="P133" s="14">
        <f>IFERROR(IF(OR(IFERROR(FIND(P$13,INDEX('Cleaned Google Form'!$A$1:$L$5000,MATCH(UPPER(SUBSTITUTE('Main Template'!$D133," ","")),'Cleaned Google Form'!$A:$A,0),12),1),FALSE),AND(P$17=1,NOT(INDEX('Cleaned Google Form'!$A$1:$L$5000,MATCH(UPPER(SUBSTITUTE('Main Template'!$D133," ","")),'Cleaned Google Form'!$A:$A,0),6)="NO")),AND(P$17&gt;=26,NOT(INDEX('Cleaned Google Form'!$A$1:$L$5000,UPPER(SUBSTITUTE(MATCH(UPPER(SUBSTITUTE($D133," ","")),'Cleaned Google Form'!$A:$A,0)," ","")),7)="NO")),IFERROR(FIND(UPPER(SUBSTITUTE(P$12," ","")),INDEX('Cleaned Google Form'!$A$1:$L$5000,MATCH(UPPER(SUBSTITUTE($D133," ","")),'Cleaned Google Form'!$A:$A,0),8),1),FALSE)),0,1),1)</f>
        <v>1</v>
      </c>
      <c r="Q133" s="14">
        <f>IFERROR(IF(OR(IFERROR(FIND(Q$13,INDEX('Cleaned Google Form'!$A$1:$L$5000,MATCH(UPPER(SUBSTITUTE('Main Template'!$D133," ","")),'Cleaned Google Form'!$A:$A,0),12),1),FALSE),AND(Q$17=1,NOT(INDEX('Cleaned Google Form'!$A$1:$L$5000,MATCH(UPPER(SUBSTITUTE('Main Template'!$D133," ","")),'Cleaned Google Form'!$A:$A,0),6)="NO")),AND(Q$17&gt;=26,NOT(INDEX('Cleaned Google Form'!$A$1:$L$5000,UPPER(SUBSTITUTE(MATCH(UPPER(SUBSTITUTE($D133," ","")),'Cleaned Google Form'!$A:$A,0)," ","")),7)="NO")),IFERROR(FIND(UPPER(SUBSTITUTE(Q$12," ","")),INDEX('Cleaned Google Form'!$A$1:$L$5000,MATCH(UPPER(SUBSTITUTE($D133," ","")),'Cleaned Google Form'!$A:$A,0),8),1),FALSE)),0,1),1)</f>
        <v>1</v>
      </c>
      <c r="R133" s="14">
        <f>IFERROR(IF(OR(IFERROR(FIND(R$13,INDEX('Cleaned Google Form'!$A$1:$L$5000,MATCH(UPPER(SUBSTITUTE('Main Template'!$D133," ","")),'Cleaned Google Form'!$A:$A,0),12),1),FALSE),AND(R$17=1,NOT(INDEX('Cleaned Google Form'!$A$1:$L$5000,MATCH(UPPER(SUBSTITUTE('Main Template'!$D133," ","")),'Cleaned Google Form'!$A:$A,0),6)="NO")),AND(R$17&gt;=26,NOT(INDEX('Cleaned Google Form'!$A$1:$L$5000,UPPER(SUBSTITUTE(MATCH(UPPER(SUBSTITUTE($D133," ","")),'Cleaned Google Form'!$A:$A,0)," ","")),7)="NO")),IFERROR(FIND(UPPER(SUBSTITUTE(R$12," ","")),INDEX('Cleaned Google Form'!$A$1:$L$5000,MATCH(UPPER(SUBSTITUTE($D133," ","")),'Cleaned Google Form'!$A:$A,0),8),1),FALSE)),0,1),1)</f>
        <v>1</v>
      </c>
      <c r="S133" s="14">
        <f>IFERROR(IF(OR(IFERROR(FIND(S$13,INDEX('Cleaned Google Form'!$A$1:$L$5000,MATCH(UPPER(SUBSTITUTE('Main Template'!$D133," ","")),'Cleaned Google Form'!$A:$A,0),12),1),FALSE),AND(S$17=1,NOT(INDEX('Cleaned Google Form'!$A$1:$L$5000,MATCH(UPPER(SUBSTITUTE('Main Template'!$D133," ","")),'Cleaned Google Form'!$A:$A,0),6)="NO")),AND(S$17&gt;=26,NOT(INDEX('Cleaned Google Form'!$A$1:$L$5000,UPPER(SUBSTITUTE(MATCH(UPPER(SUBSTITUTE($D133," ","")),'Cleaned Google Form'!$A:$A,0)," ","")),7)="NO")),IFERROR(FIND(UPPER(SUBSTITUTE(S$12," ","")),INDEX('Cleaned Google Form'!$A$1:$L$5000,MATCH(UPPER(SUBSTITUTE($D133," ","")),'Cleaned Google Form'!$A:$A,0),8),1),FALSE)),0,1),1)</f>
        <v>1</v>
      </c>
      <c r="T133" s="14">
        <f>IFERROR(IF(OR(IFERROR(FIND(T$13,INDEX('Cleaned Google Form'!$A$1:$L$5000,MATCH(UPPER(SUBSTITUTE('Main Template'!$D133," ","")),'Cleaned Google Form'!$A:$A,0),12),1),FALSE),AND(T$17=1,NOT(INDEX('Cleaned Google Form'!$A$1:$L$5000,MATCH(UPPER(SUBSTITUTE('Main Template'!$D133," ","")),'Cleaned Google Form'!$A:$A,0),6)="NO")),AND(T$17&gt;=26,NOT(INDEX('Cleaned Google Form'!$A$1:$L$5000,UPPER(SUBSTITUTE(MATCH(UPPER(SUBSTITUTE($D133," ","")),'Cleaned Google Form'!$A:$A,0)," ","")),7)="NO")),IFERROR(FIND(UPPER(SUBSTITUTE(T$12," ","")),INDEX('Cleaned Google Form'!$A$1:$L$5000,MATCH(UPPER(SUBSTITUTE($D133," ","")),'Cleaned Google Form'!$A:$A,0),8),1),FALSE)),0,1),1)</f>
        <v>1</v>
      </c>
      <c r="U133" s="14">
        <f>IFERROR(IF(OR(IFERROR(FIND(U$13,INDEX('Cleaned Google Form'!$A$1:$L$5000,MATCH(UPPER(SUBSTITUTE('Main Template'!$D133," ","")),'Cleaned Google Form'!$A:$A,0),12),1),FALSE),AND(U$17=1,NOT(INDEX('Cleaned Google Form'!$A$1:$L$5000,MATCH(UPPER(SUBSTITUTE('Main Template'!$D133," ","")),'Cleaned Google Form'!$A:$A,0),6)="NO")),AND(U$17&gt;=26,NOT(INDEX('Cleaned Google Form'!$A$1:$L$5000,UPPER(SUBSTITUTE(MATCH(UPPER(SUBSTITUTE($D133," ","")),'Cleaned Google Form'!$A:$A,0)," ","")),7)="NO")),IFERROR(FIND(UPPER(SUBSTITUTE(U$12," ","")),INDEX('Cleaned Google Form'!$A$1:$L$5000,MATCH(UPPER(SUBSTITUTE($D133," ","")),'Cleaned Google Form'!$A:$A,0),8),1),FALSE)),0,1),1)</f>
        <v>1</v>
      </c>
      <c r="V133" s="14">
        <f>IFERROR(IF(OR(IFERROR(FIND(V$13,INDEX('Cleaned Google Form'!$A$1:$L$5000,MATCH(UPPER(SUBSTITUTE('Main Template'!$D133," ","")),'Cleaned Google Form'!$A:$A,0),12),1),FALSE),AND(V$17=1,NOT(INDEX('Cleaned Google Form'!$A$1:$L$5000,MATCH(UPPER(SUBSTITUTE('Main Template'!$D133," ","")),'Cleaned Google Form'!$A:$A,0),6)="NO")),AND(V$17&gt;=26,NOT(INDEX('Cleaned Google Form'!$A$1:$L$5000,UPPER(SUBSTITUTE(MATCH(UPPER(SUBSTITUTE($D133," ","")),'Cleaned Google Form'!$A:$A,0)," ","")),7)="NO")),IFERROR(FIND(UPPER(SUBSTITUTE(V$12," ","")),INDEX('Cleaned Google Form'!$A$1:$L$5000,MATCH(UPPER(SUBSTITUTE($D133," ","")),'Cleaned Google Form'!$A:$A,0),8),1),FALSE)),0,1),1)</f>
        <v>1</v>
      </c>
      <c r="W133" s="14">
        <f>IFERROR(IF(OR(IFERROR(FIND(W$13,INDEX('Cleaned Google Form'!$A$1:$L$5000,MATCH(UPPER(SUBSTITUTE('Main Template'!$D133," ","")),'Cleaned Google Form'!$A:$A,0),12),1),FALSE),AND(W$17=1,NOT(INDEX('Cleaned Google Form'!$A$1:$L$5000,MATCH(UPPER(SUBSTITUTE('Main Template'!$D133," ","")),'Cleaned Google Form'!$A:$A,0),6)="NO")),AND(W$17&gt;=26,NOT(INDEX('Cleaned Google Form'!$A$1:$L$5000,UPPER(SUBSTITUTE(MATCH(UPPER(SUBSTITUTE($D133," ","")),'Cleaned Google Form'!$A:$A,0)," ","")),7)="NO")),IFERROR(FIND(UPPER(SUBSTITUTE(W$12," ","")),INDEX('Cleaned Google Form'!$A$1:$L$5000,MATCH(UPPER(SUBSTITUTE($D133," ","")),'Cleaned Google Form'!$A:$A,0),8),1),FALSE)),0,1),1)</f>
        <v>1</v>
      </c>
      <c r="X133" s="14">
        <f>IFERROR(IF(OR(IFERROR(FIND(X$13,INDEX('Cleaned Google Form'!$A$1:$L$5000,MATCH(UPPER(SUBSTITUTE('Main Template'!$D133," ","")),'Cleaned Google Form'!$A:$A,0),12),1),FALSE),AND(X$17=1,NOT(INDEX('Cleaned Google Form'!$A$1:$L$5000,MATCH(UPPER(SUBSTITUTE('Main Template'!$D133," ","")),'Cleaned Google Form'!$A:$A,0),6)="NO")),AND(X$17&gt;=26,NOT(INDEX('Cleaned Google Form'!$A$1:$L$5000,UPPER(SUBSTITUTE(MATCH(UPPER(SUBSTITUTE($D133," ","")),'Cleaned Google Form'!$A:$A,0)," ","")),7)="NO")),IFERROR(FIND(UPPER(SUBSTITUTE(X$12," ","")),INDEX('Cleaned Google Form'!$A$1:$L$5000,MATCH(UPPER(SUBSTITUTE($D133," ","")),'Cleaned Google Form'!$A:$A,0),8),1),FALSE)),0,1),1)</f>
        <v>1</v>
      </c>
      <c r="Y133" s="14">
        <f>IFERROR(IF(OR(IFERROR(FIND(Y$13,INDEX('Cleaned Google Form'!$A$1:$L$5000,MATCH(UPPER(SUBSTITUTE('Main Template'!$D133," ","")),'Cleaned Google Form'!$A:$A,0),12),1),FALSE),AND(Y$17=1,NOT(INDEX('Cleaned Google Form'!$A$1:$L$5000,MATCH(UPPER(SUBSTITUTE('Main Template'!$D133," ","")),'Cleaned Google Form'!$A:$A,0),6)="NO")),AND(Y$17&gt;=26,NOT(INDEX('Cleaned Google Form'!$A$1:$L$5000,UPPER(SUBSTITUTE(MATCH(UPPER(SUBSTITUTE($D133," ","")),'Cleaned Google Form'!$A:$A,0)," ","")),7)="NO")),IFERROR(FIND(UPPER(SUBSTITUTE(Y$12," ","")),INDEX('Cleaned Google Form'!$A$1:$L$5000,MATCH(UPPER(SUBSTITUTE($D133," ","")),'Cleaned Google Form'!$A:$A,0),8),1),FALSE)),0,1),1)</f>
        <v>1</v>
      </c>
      <c r="Z133" s="14">
        <f>IFERROR(IF(OR(IFERROR(FIND(Z$13,INDEX('Cleaned Google Form'!$A$1:$L$5000,MATCH(UPPER(SUBSTITUTE('Main Template'!$D133," ","")),'Cleaned Google Form'!$A:$A,0),12),1),FALSE),AND(Z$17=1,NOT(INDEX('Cleaned Google Form'!$A$1:$L$5000,MATCH(UPPER(SUBSTITUTE('Main Template'!$D133," ","")),'Cleaned Google Form'!$A:$A,0),6)="NO")),AND(Z$17&gt;=26,NOT(INDEX('Cleaned Google Form'!$A$1:$L$5000,UPPER(SUBSTITUTE(MATCH(UPPER(SUBSTITUTE($D133," ","")),'Cleaned Google Form'!$A:$A,0)," ","")),7)="NO")),IFERROR(FIND(UPPER(SUBSTITUTE(Z$12," ","")),INDEX('Cleaned Google Form'!$A$1:$L$5000,MATCH(UPPER(SUBSTITUTE($D133," ","")),'Cleaned Google Form'!$A:$A,0),8),1),FALSE)),0,1),1)</f>
        <v>1</v>
      </c>
      <c r="AA133" s="14">
        <f>IFERROR(IF(OR(IFERROR(FIND(AA$13,INDEX('Cleaned Google Form'!$A$1:$L$5000,MATCH(UPPER(SUBSTITUTE('Main Template'!$D133," ","")),'Cleaned Google Form'!$A:$A,0),12),1),FALSE),AND(AA$17=1,NOT(INDEX('Cleaned Google Form'!$A$1:$L$5000,MATCH(UPPER(SUBSTITUTE('Main Template'!$D133," ","")),'Cleaned Google Form'!$A:$A,0),6)="NO")),AND(AA$17&gt;=26,NOT(INDEX('Cleaned Google Form'!$A$1:$L$5000,UPPER(SUBSTITUTE(MATCH(UPPER(SUBSTITUTE($D133," ","")),'Cleaned Google Form'!$A:$A,0)," ","")),7)="NO")),IFERROR(FIND(UPPER(SUBSTITUTE(AA$12," ","")),INDEX('Cleaned Google Form'!$A$1:$L$5000,MATCH(UPPER(SUBSTITUTE($D133," ","")),'Cleaned Google Form'!$A:$A,0),8),1),FALSE)),0,1),1)</f>
        <v>1</v>
      </c>
      <c r="AB133" s="14">
        <f>IFERROR(IF(OR(IFERROR(FIND(AB$13,INDEX('Cleaned Google Form'!$A$1:$L$5000,MATCH(UPPER(SUBSTITUTE('Main Template'!$D133," ","")),'Cleaned Google Form'!$A:$A,0),12),1),FALSE),AND(AB$17=1,NOT(INDEX('Cleaned Google Form'!$A$1:$L$5000,MATCH(UPPER(SUBSTITUTE('Main Template'!$D133," ","")),'Cleaned Google Form'!$A:$A,0),6)="NO")),AND(AB$17&gt;=26,NOT(INDEX('Cleaned Google Form'!$A$1:$L$5000,UPPER(SUBSTITUTE(MATCH(UPPER(SUBSTITUTE($D133," ","")),'Cleaned Google Form'!$A:$A,0)," ","")),7)="NO")),IFERROR(FIND(UPPER(SUBSTITUTE(AB$12," ","")),INDEX('Cleaned Google Form'!$A$1:$L$5000,MATCH(UPPER(SUBSTITUTE($D133," ","")),'Cleaned Google Form'!$A:$A,0),8),1),FALSE)),0,1),1)</f>
        <v>1</v>
      </c>
      <c r="AC133" s="14">
        <f>IFERROR(IF(OR(IFERROR(FIND(AC$13,INDEX('Cleaned Google Form'!$A$1:$L$5000,MATCH(UPPER(SUBSTITUTE('Main Template'!$D133," ","")),'Cleaned Google Form'!$A:$A,0),12),1),FALSE),AND(AC$17=1,NOT(INDEX('Cleaned Google Form'!$A$1:$L$5000,MATCH(UPPER(SUBSTITUTE('Main Template'!$D133," ","")),'Cleaned Google Form'!$A:$A,0),6)="NO")),AND(AC$17&gt;=26,NOT(INDEX('Cleaned Google Form'!$A$1:$L$5000,UPPER(SUBSTITUTE(MATCH(UPPER(SUBSTITUTE($D133," ","")),'Cleaned Google Form'!$A:$A,0)," ","")),7)="NO")),IFERROR(FIND(UPPER(SUBSTITUTE(AC$12," ","")),INDEX('Cleaned Google Form'!$A$1:$L$5000,MATCH(UPPER(SUBSTITUTE($D133," ","")),'Cleaned Google Form'!$A:$A,0),8),1),FALSE)),0,1),1)</f>
        <v>1</v>
      </c>
      <c r="AD133" s="14">
        <f>IFERROR(IF(OR(IFERROR(FIND(AD$13,INDEX('Cleaned Google Form'!$A$1:$L$5000,MATCH(UPPER(SUBSTITUTE('Main Template'!$D133," ","")),'Cleaned Google Form'!$A:$A,0),12),1),FALSE),AND(AD$17=1,NOT(INDEX('Cleaned Google Form'!$A$1:$L$5000,MATCH(UPPER(SUBSTITUTE('Main Template'!$D133," ","")),'Cleaned Google Form'!$A:$A,0),6)="NO")),AND(AD$17&gt;=26,NOT(INDEX('Cleaned Google Form'!$A$1:$L$5000,UPPER(SUBSTITUTE(MATCH(UPPER(SUBSTITUTE($D133," ","")),'Cleaned Google Form'!$A:$A,0)," ","")),7)="NO")),IFERROR(FIND(UPPER(SUBSTITUTE(AD$12," ","")),INDEX('Cleaned Google Form'!$A$1:$L$5000,MATCH(UPPER(SUBSTITUTE($D133," ","")),'Cleaned Google Form'!$A:$A,0),8),1),FALSE)),0,1),1)</f>
        <v>1</v>
      </c>
      <c r="AE133" s="14">
        <f>IFERROR(IF(OR(IFERROR(FIND(AE$13,INDEX('Cleaned Google Form'!$A$1:$L$5000,MATCH(UPPER(SUBSTITUTE('Main Template'!$D133," ","")),'Cleaned Google Form'!$A:$A,0),12),1),FALSE),AND(AE$17=1,NOT(INDEX('Cleaned Google Form'!$A$1:$L$5000,MATCH(UPPER(SUBSTITUTE('Main Template'!$D133," ","")),'Cleaned Google Form'!$A:$A,0),6)="NO")),AND(AE$17&gt;=26,NOT(INDEX('Cleaned Google Form'!$A$1:$L$5000,UPPER(SUBSTITUTE(MATCH(UPPER(SUBSTITUTE($D133," ","")),'Cleaned Google Form'!$A:$A,0)," ","")),7)="NO")),IFERROR(FIND(UPPER(SUBSTITUTE(AE$12," ","")),INDEX('Cleaned Google Form'!$A$1:$L$5000,MATCH(UPPER(SUBSTITUTE($D133," ","")),'Cleaned Google Form'!$A:$A,0),8),1),FALSE)),0,1),1)</f>
        <v>1</v>
      </c>
      <c r="AF133" s="14">
        <f>IFERROR(IF(OR(IFERROR(FIND(AF$13,INDEX('Cleaned Google Form'!$A$1:$L$5000,MATCH(UPPER(SUBSTITUTE('Main Template'!$D133," ","")),'Cleaned Google Form'!$A:$A,0),12),1),FALSE),AND(AF$17=1,NOT(INDEX('Cleaned Google Form'!$A$1:$L$5000,MATCH(UPPER(SUBSTITUTE('Main Template'!$D133," ","")),'Cleaned Google Form'!$A:$A,0),6)="NO")),AND(AF$17&gt;=26,NOT(INDEX('Cleaned Google Form'!$A$1:$L$5000,UPPER(SUBSTITUTE(MATCH(UPPER(SUBSTITUTE($D133," ","")),'Cleaned Google Form'!$A:$A,0)," ","")),7)="NO")),IFERROR(FIND(UPPER(SUBSTITUTE(AF$12," ","")),INDEX('Cleaned Google Form'!$A$1:$L$5000,MATCH(UPPER(SUBSTITUTE($D133," ","")),'Cleaned Google Form'!$A:$A,0),8),1),FALSE)),0,1),1)</f>
        <v>1</v>
      </c>
      <c r="AG133" s="14">
        <f>IFERROR(IF(OR(IFERROR(FIND(AG$13,INDEX('Cleaned Google Form'!$A$1:$L$5000,MATCH(UPPER(SUBSTITUTE('Main Template'!$D133," ","")),'Cleaned Google Form'!$A:$A,0),12),1),FALSE),AND(AG$17=1,NOT(INDEX('Cleaned Google Form'!$A$1:$L$5000,MATCH(UPPER(SUBSTITUTE('Main Template'!$D133," ","")),'Cleaned Google Form'!$A:$A,0),6)="NO")),AND(AG$17&gt;=26,NOT(INDEX('Cleaned Google Form'!$A$1:$L$5000,UPPER(SUBSTITUTE(MATCH(UPPER(SUBSTITUTE($D133," ","")),'Cleaned Google Form'!$A:$A,0)," ","")),7)="NO")),IFERROR(FIND(UPPER(SUBSTITUTE(AG$12," ","")),INDEX('Cleaned Google Form'!$A$1:$L$5000,MATCH(UPPER(SUBSTITUTE($D133," ","")),'Cleaned Google Form'!$A:$A,0),8),1),FALSE)),0,1),1)</f>
        <v>1</v>
      </c>
      <c r="AH133" s="14">
        <f>IFERROR(IF(OR(IFERROR(FIND(AH$13,INDEX('Cleaned Google Form'!$A$1:$L$5000,MATCH(UPPER(SUBSTITUTE('Main Template'!$D133," ","")),'Cleaned Google Form'!$A:$A,0),12),1),FALSE),AND(AH$17=1,NOT(INDEX('Cleaned Google Form'!$A$1:$L$5000,MATCH(UPPER(SUBSTITUTE('Main Template'!$D133," ","")),'Cleaned Google Form'!$A:$A,0),6)="NO")),AND(AH$17&gt;=26,NOT(INDEX('Cleaned Google Form'!$A$1:$L$5000,UPPER(SUBSTITUTE(MATCH(UPPER(SUBSTITUTE($D133," ","")),'Cleaned Google Form'!$A:$A,0)," ","")),7)="NO")),IFERROR(FIND(UPPER(SUBSTITUTE(AH$12," ","")),INDEX('Cleaned Google Form'!$A$1:$L$5000,MATCH(UPPER(SUBSTITUTE($D133," ","")),'Cleaned Google Form'!$A:$A,0),8),1),FALSE)),0,1),1)</f>
        <v>1</v>
      </c>
      <c r="AI133" s="14">
        <f>IFERROR(IF(OR(IFERROR(FIND(AI$13,INDEX('Cleaned Google Form'!$A$1:$L$5000,MATCH(UPPER(SUBSTITUTE('Main Template'!$D133," ","")),'Cleaned Google Form'!$A:$A,0),12),1),FALSE),AND(AI$17=1,NOT(INDEX('Cleaned Google Form'!$A$1:$L$5000,MATCH(UPPER(SUBSTITUTE('Main Template'!$D133," ","")),'Cleaned Google Form'!$A:$A,0),6)="NO")),AND(AI$17&gt;=26,NOT(INDEX('Cleaned Google Form'!$A$1:$L$5000,UPPER(SUBSTITUTE(MATCH(UPPER(SUBSTITUTE($D133," ","")),'Cleaned Google Form'!$A:$A,0)," ","")),7)="NO")),IFERROR(FIND(UPPER(SUBSTITUTE(AI$12," ","")),INDEX('Cleaned Google Form'!$A$1:$L$5000,MATCH(UPPER(SUBSTITUTE($D133," ","")),'Cleaned Google Form'!$A:$A,0),8),1),FALSE)),0,1),1)</f>
        <v>1</v>
      </c>
      <c r="AJ133" s="14">
        <f>IFERROR(IF(OR(IFERROR(FIND(AJ$13,INDEX('Cleaned Google Form'!$A$1:$L$5000,MATCH(UPPER(SUBSTITUTE('Main Template'!$D133," ","")),'Cleaned Google Form'!$A:$A,0),12),1),FALSE),AND(AJ$17=1,NOT(INDEX('Cleaned Google Form'!$A$1:$L$5000,MATCH(UPPER(SUBSTITUTE('Main Template'!$D133," ","")),'Cleaned Google Form'!$A:$A,0),6)="NO")),AND(AJ$17&gt;=26,NOT(INDEX('Cleaned Google Form'!$A$1:$L$5000,UPPER(SUBSTITUTE(MATCH(UPPER(SUBSTITUTE($D133," ","")),'Cleaned Google Form'!$A:$A,0)," ","")),7)="NO")),IFERROR(FIND(UPPER(SUBSTITUTE(AJ$12," ","")),INDEX('Cleaned Google Form'!$A$1:$L$5000,MATCH(UPPER(SUBSTITUTE($D133," ","")),'Cleaned Google Form'!$A:$A,0),8),1),FALSE)),0,1),1)</f>
        <v>1</v>
      </c>
      <c r="AK133" s="14">
        <f>IFERROR(IF(OR(IFERROR(FIND(AK$13,INDEX('Cleaned Google Form'!$A$1:$L$5000,MATCH(UPPER(SUBSTITUTE('Main Template'!$D133," ","")),'Cleaned Google Form'!$A:$A,0),12),1),FALSE),AND(AK$17=1,NOT(INDEX('Cleaned Google Form'!$A$1:$L$5000,MATCH(UPPER(SUBSTITUTE('Main Template'!$D133," ","")),'Cleaned Google Form'!$A:$A,0),6)="NO")),AND(AK$17&gt;=26,NOT(INDEX('Cleaned Google Form'!$A$1:$L$5000,UPPER(SUBSTITUTE(MATCH(UPPER(SUBSTITUTE($D133," ","")),'Cleaned Google Form'!$A:$A,0)," ","")),7)="NO")),IFERROR(FIND(UPPER(SUBSTITUTE(AK$12," ","")),INDEX('Cleaned Google Form'!$A$1:$L$5000,MATCH(UPPER(SUBSTITUTE($D133," ","")),'Cleaned Google Form'!$A:$A,0),8),1),FALSE)),0,1),1)</f>
        <v>1</v>
      </c>
      <c r="AL133" s="14">
        <f>IFERROR(IF(OR(IFERROR(FIND(AL$13,INDEX('Cleaned Google Form'!$A$1:$L$5000,MATCH(UPPER(SUBSTITUTE('Main Template'!$D133," ","")),'Cleaned Google Form'!$A:$A,0),12),1),FALSE),AND(AL$17=1,NOT(INDEX('Cleaned Google Form'!$A$1:$L$5000,MATCH(UPPER(SUBSTITUTE('Main Template'!$D133," ","")),'Cleaned Google Form'!$A:$A,0),6)="NO")),AND(AL$17&gt;=26,NOT(INDEX('Cleaned Google Form'!$A$1:$L$5000,UPPER(SUBSTITUTE(MATCH(UPPER(SUBSTITUTE($D133," ","")),'Cleaned Google Form'!$A:$A,0)," ","")),7)="NO")),IFERROR(FIND(UPPER(SUBSTITUTE(AL$12," ","")),INDEX('Cleaned Google Form'!$A$1:$L$5000,MATCH(UPPER(SUBSTITUTE($D133," ","")),'Cleaned Google Form'!$A:$A,0),8),1),FALSE)),0,1),1)</f>
        <v>1</v>
      </c>
      <c r="AM133" s="14">
        <f>IFERROR(IF(OR(IFERROR(FIND(AM$13,INDEX('Cleaned Google Form'!$A$1:$L$5000,MATCH(UPPER(SUBSTITUTE('Main Template'!$D133," ","")),'Cleaned Google Form'!$A:$A,0),12),1),FALSE),AND(AM$17=1,NOT(INDEX('Cleaned Google Form'!$A$1:$L$5000,MATCH(UPPER(SUBSTITUTE('Main Template'!$D133," ","")),'Cleaned Google Form'!$A:$A,0),6)="NO")),AND(AM$17&gt;=26,NOT(INDEX('Cleaned Google Form'!$A$1:$L$5000,UPPER(SUBSTITUTE(MATCH(UPPER(SUBSTITUTE($D133," ","")),'Cleaned Google Form'!$A:$A,0)," ","")),7)="NO")),IFERROR(FIND(UPPER(SUBSTITUTE(AM$12," ","")),INDEX('Cleaned Google Form'!$A$1:$L$5000,MATCH(UPPER(SUBSTITUTE($D133," ","")),'Cleaned Google Form'!$A:$A,0),8),1),FALSE)),0,1),1)</f>
        <v>1</v>
      </c>
      <c r="AN133" s="14">
        <f>IFERROR(IF(OR(IFERROR(FIND(AN$13,INDEX('Cleaned Google Form'!$A$1:$L$5000,MATCH(UPPER(SUBSTITUTE('Main Template'!$D133," ","")),'Cleaned Google Form'!$A:$A,0),12),1),FALSE),AND(AN$17=1,NOT(INDEX('Cleaned Google Form'!$A$1:$L$5000,MATCH(UPPER(SUBSTITUTE('Main Template'!$D133," ","")),'Cleaned Google Form'!$A:$A,0),6)="NO")),AND(AN$17&gt;=26,NOT(INDEX('Cleaned Google Form'!$A$1:$L$5000,UPPER(SUBSTITUTE(MATCH(UPPER(SUBSTITUTE($D133," ","")),'Cleaned Google Form'!$A:$A,0)," ","")),7)="NO")),IFERROR(FIND(UPPER(SUBSTITUTE(AN$12," ","")),INDEX('Cleaned Google Form'!$A$1:$L$5000,MATCH(UPPER(SUBSTITUTE($D133," ","")),'Cleaned Google Form'!$A:$A,0),8),1),FALSE)),0,1),1)</f>
        <v>1</v>
      </c>
    </row>
    <row r="134" spans="3:40">
      <c r="C134" s="4">
        <f t="shared" si="12"/>
        <v>117</v>
      </c>
      <c r="D134" s="4" t="s">
        <v>148</v>
      </c>
      <c r="E134" s="4">
        <f>IFERROR(IF(UPPER(VLOOKUP(UPPER(SUBSTITUTE(D134," ","")),'Cleaned Google Form'!$A$1:$L$5000,3,FALSE))="YES",1,0),0)</f>
        <v>0</v>
      </c>
      <c r="F134" s="4">
        <f>IFERROR(IF(VLOOKUP(UPPER(SUBSTITUTE(D134," ","")),'Cleaned Google Form'!$A$1:$L$5000,2,FALSE)="R1",1,0),0)</f>
        <v>0</v>
      </c>
      <c r="G134" s="4">
        <f>IFERROR(IF(VLOOKUP(UPPER(SUBSTITUTE(D134," ","")),'Cleaned Google Form'!$A$1:$L$5000,4,FALSE)="VGH",1,0),0)</f>
        <v>0</v>
      </c>
      <c r="H134" s="4">
        <f>IFERROR(IF(G134+IFERROR(IF(VLOOKUP(UPPER(SUBSTITUTE(D134," ","")),'Cleaned Google Form'!$A$1:$L$5000,3,FALSE)="SPH",1,0),0)=0,1,0),0)</f>
        <v>1</v>
      </c>
      <c r="I134" s="4">
        <f t="shared" si="13"/>
        <v>117</v>
      </c>
      <c r="J134" s="14">
        <f>IFERROR(IF(OR(IFERROR(FIND(J$13,INDEX('Cleaned Google Form'!$A$1:$L$5000,MATCH(UPPER(SUBSTITUTE('Main Template'!$D134," ","")),'Cleaned Google Form'!$A:$A,0),12),1),FALSE),AND(J$17=1,NOT(INDEX('Cleaned Google Form'!$A$1:$L$5000,MATCH(UPPER(SUBSTITUTE('Main Template'!$D134," ","")),'Cleaned Google Form'!$A:$A,0),6)="NO")),AND(J$17&gt;=26,NOT(INDEX('Cleaned Google Form'!$A$1:$L$5000,UPPER(SUBSTITUTE(MATCH(UPPER(SUBSTITUTE($D134," ","")),'Cleaned Google Form'!$A:$A,0)," ","")),7)="NO")),IFERROR(FIND(UPPER(SUBSTITUTE(J$12," ","")),INDEX('Cleaned Google Form'!$A$1:$L$5000,MATCH(UPPER(SUBSTITUTE($D134," ","")),'Cleaned Google Form'!$A:$A,0),8),1),FALSE)),0,1),1)</f>
        <v>1</v>
      </c>
      <c r="K134" s="14">
        <f>IFERROR(IF(OR(IFERROR(FIND(K$13,INDEX('Cleaned Google Form'!$A$1:$L$5000,MATCH(UPPER(SUBSTITUTE('Main Template'!$D134," ","")),'Cleaned Google Form'!$A:$A,0),12),1),FALSE),AND(K$17=1,NOT(INDEX('Cleaned Google Form'!$A$1:$L$5000,MATCH(UPPER(SUBSTITUTE('Main Template'!$D134," ","")),'Cleaned Google Form'!$A:$A,0),6)="NO")),AND(K$17&gt;=26,NOT(INDEX('Cleaned Google Form'!$A$1:$L$5000,UPPER(SUBSTITUTE(MATCH(UPPER(SUBSTITUTE($D134," ","")),'Cleaned Google Form'!$A:$A,0)," ","")),7)="NO")),IFERROR(FIND(UPPER(SUBSTITUTE(K$12," ","")),INDEX('Cleaned Google Form'!$A$1:$L$5000,MATCH(UPPER(SUBSTITUTE($D134," ","")),'Cleaned Google Form'!$A:$A,0),8),1),FALSE)),0,1),1)</f>
        <v>1</v>
      </c>
      <c r="L134" s="14">
        <f>IFERROR(IF(OR(IFERROR(FIND(L$13,INDEX('Cleaned Google Form'!$A$1:$L$5000,MATCH(UPPER(SUBSTITUTE('Main Template'!$D134," ","")),'Cleaned Google Form'!$A:$A,0),12),1),FALSE),AND(L$17=1,NOT(INDEX('Cleaned Google Form'!$A$1:$L$5000,MATCH(UPPER(SUBSTITUTE('Main Template'!$D134," ","")),'Cleaned Google Form'!$A:$A,0),6)="NO")),AND(L$17&gt;=26,NOT(INDEX('Cleaned Google Form'!$A$1:$L$5000,UPPER(SUBSTITUTE(MATCH(UPPER(SUBSTITUTE($D134," ","")),'Cleaned Google Form'!$A:$A,0)," ","")),7)="NO")),IFERROR(FIND(UPPER(SUBSTITUTE(L$12," ","")),INDEX('Cleaned Google Form'!$A$1:$L$5000,MATCH(UPPER(SUBSTITUTE($D134," ","")),'Cleaned Google Form'!$A:$A,0),8),1),FALSE)),0,1),1)</f>
        <v>1</v>
      </c>
      <c r="M134" s="14">
        <f>IFERROR(IF(OR(IFERROR(FIND(M$13,INDEX('Cleaned Google Form'!$A$1:$L$5000,MATCH(UPPER(SUBSTITUTE('Main Template'!$D134," ","")),'Cleaned Google Form'!$A:$A,0),12),1),FALSE),AND(M$17=1,NOT(INDEX('Cleaned Google Form'!$A$1:$L$5000,MATCH(UPPER(SUBSTITUTE('Main Template'!$D134," ","")),'Cleaned Google Form'!$A:$A,0),6)="NO")),AND(M$17&gt;=26,NOT(INDEX('Cleaned Google Form'!$A$1:$L$5000,UPPER(SUBSTITUTE(MATCH(UPPER(SUBSTITUTE($D134," ","")),'Cleaned Google Form'!$A:$A,0)," ","")),7)="NO")),IFERROR(FIND(UPPER(SUBSTITUTE(M$12," ","")),INDEX('Cleaned Google Form'!$A$1:$L$5000,MATCH(UPPER(SUBSTITUTE($D134," ","")),'Cleaned Google Form'!$A:$A,0),8),1),FALSE)),0,1),1)</f>
        <v>1</v>
      </c>
      <c r="N134" s="14">
        <f>IFERROR(IF(OR(IFERROR(FIND(N$13,INDEX('Cleaned Google Form'!$A$1:$L$5000,MATCH(UPPER(SUBSTITUTE('Main Template'!$D134," ","")),'Cleaned Google Form'!$A:$A,0),12),1),FALSE),AND(N$17=1,NOT(INDEX('Cleaned Google Form'!$A$1:$L$5000,MATCH(UPPER(SUBSTITUTE('Main Template'!$D134," ","")),'Cleaned Google Form'!$A:$A,0),6)="NO")),AND(N$17&gt;=26,NOT(INDEX('Cleaned Google Form'!$A$1:$L$5000,UPPER(SUBSTITUTE(MATCH(UPPER(SUBSTITUTE($D134," ","")),'Cleaned Google Form'!$A:$A,0)," ","")),7)="NO")),IFERROR(FIND(UPPER(SUBSTITUTE(N$12," ","")),INDEX('Cleaned Google Form'!$A$1:$L$5000,MATCH(UPPER(SUBSTITUTE($D134," ","")),'Cleaned Google Form'!$A:$A,0),8),1),FALSE)),0,1),1)</f>
        <v>1</v>
      </c>
      <c r="O134" s="14">
        <f>IFERROR(IF(OR(IFERROR(FIND(O$13,INDEX('Cleaned Google Form'!$A$1:$L$5000,MATCH(UPPER(SUBSTITUTE('Main Template'!$D134," ","")),'Cleaned Google Form'!$A:$A,0),12),1),FALSE),AND(O$17=1,NOT(INDEX('Cleaned Google Form'!$A$1:$L$5000,MATCH(UPPER(SUBSTITUTE('Main Template'!$D134," ","")),'Cleaned Google Form'!$A:$A,0),6)="NO")),AND(O$17&gt;=26,NOT(INDEX('Cleaned Google Form'!$A$1:$L$5000,UPPER(SUBSTITUTE(MATCH(UPPER(SUBSTITUTE($D134," ","")),'Cleaned Google Form'!$A:$A,0)," ","")),7)="NO")),IFERROR(FIND(UPPER(SUBSTITUTE(O$12," ","")),INDEX('Cleaned Google Form'!$A$1:$L$5000,MATCH(UPPER(SUBSTITUTE($D134," ","")),'Cleaned Google Form'!$A:$A,0),8),1),FALSE)),0,1),1)</f>
        <v>1</v>
      </c>
      <c r="P134" s="14">
        <f>IFERROR(IF(OR(IFERROR(FIND(P$13,INDEX('Cleaned Google Form'!$A$1:$L$5000,MATCH(UPPER(SUBSTITUTE('Main Template'!$D134," ","")),'Cleaned Google Form'!$A:$A,0),12),1),FALSE),AND(P$17=1,NOT(INDEX('Cleaned Google Form'!$A$1:$L$5000,MATCH(UPPER(SUBSTITUTE('Main Template'!$D134," ","")),'Cleaned Google Form'!$A:$A,0),6)="NO")),AND(P$17&gt;=26,NOT(INDEX('Cleaned Google Form'!$A$1:$L$5000,UPPER(SUBSTITUTE(MATCH(UPPER(SUBSTITUTE($D134," ","")),'Cleaned Google Form'!$A:$A,0)," ","")),7)="NO")),IFERROR(FIND(UPPER(SUBSTITUTE(P$12," ","")),INDEX('Cleaned Google Form'!$A$1:$L$5000,MATCH(UPPER(SUBSTITUTE($D134," ","")),'Cleaned Google Form'!$A:$A,0),8),1),FALSE)),0,1),1)</f>
        <v>1</v>
      </c>
      <c r="Q134" s="14">
        <f>IFERROR(IF(OR(IFERROR(FIND(Q$13,INDEX('Cleaned Google Form'!$A$1:$L$5000,MATCH(UPPER(SUBSTITUTE('Main Template'!$D134," ","")),'Cleaned Google Form'!$A:$A,0),12),1),FALSE),AND(Q$17=1,NOT(INDEX('Cleaned Google Form'!$A$1:$L$5000,MATCH(UPPER(SUBSTITUTE('Main Template'!$D134," ","")),'Cleaned Google Form'!$A:$A,0),6)="NO")),AND(Q$17&gt;=26,NOT(INDEX('Cleaned Google Form'!$A$1:$L$5000,UPPER(SUBSTITUTE(MATCH(UPPER(SUBSTITUTE($D134," ","")),'Cleaned Google Form'!$A:$A,0)," ","")),7)="NO")),IFERROR(FIND(UPPER(SUBSTITUTE(Q$12," ","")),INDEX('Cleaned Google Form'!$A$1:$L$5000,MATCH(UPPER(SUBSTITUTE($D134," ","")),'Cleaned Google Form'!$A:$A,0),8),1),FALSE)),0,1),1)</f>
        <v>1</v>
      </c>
      <c r="R134" s="14">
        <f>IFERROR(IF(OR(IFERROR(FIND(R$13,INDEX('Cleaned Google Form'!$A$1:$L$5000,MATCH(UPPER(SUBSTITUTE('Main Template'!$D134," ","")),'Cleaned Google Form'!$A:$A,0),12),1),FALSE),AND(R$17=1,NOT(INDEX('Cleaned Google Form'!$A$1:$L$5000,MATCH(UPPER(SUBSTITUTE('Main Template'!$D134," ","")),'Cleaned Google Form'!$A:$A,0),6)="NO")),AND(R$17&gt;=26,NOT(INDEX('Cleaned Google Form'!$A$1:$L$5000,UPPER(SUBSTITUTE(MATCH(UPPER(SUBSTITUTE($D134," ","")),'Cleaned Google Form'!$A:$A,0)," ","")),7)="NO")),IFERROR(FIND(UPPER(SUBSTITUTE(R$12," ","")),INDEX('Cleaned Google Form'!$A$1:$L$5000,MATCH(UPPER(SUBSTITUTE($D134," ","")),'Cleaned Google Form'!$A:$A,0),8),1),FALSE)),0,1),1)</f>
        <v>1</v>
      </c>
      <c r="S134" s="14">
        <f>IFERROR(IF(OR(IFERROR(FIND(S$13,INDEX('Cleaned Google Form'!$A$1:$L$5000,MATCH(UPPER(SUBSTITUTE('Main Template'!$D134," ","")),'Cleaned Google Form'!$A:$A,0),12),1),FALSE),AND(S$17=1,NOT(INDEX('Cleaned Google Form'!$A$1:$L$5000,MATCH(UPPER(SUBSTITUTE('Main Template'!$D134," ","")),'Cleaned Google Form'!$A:$A,0),6)="NO")),AND(S$17&gt;=26,NOT(INDEX('Cleaned Google Form'!$A$1:$L$5000,UPPER(SUBSTITUTE(MATCH(UPPER(SUBSTITUTE($D134," ","")),'Cleaned Google Form'!$A:$A,0)," ","")),7)="NO")),IFERROR(FIND(UPPER(SUBSTITUTE(S$12," ","")),INDEX('Cleaned Google Form'!$A$1:$L$5000,MATCH(UPPER(SUBSTITUTE($D134," ","")),'Cleaned Google Form'!$A:$A,0),8),1),FALSE)),0,1),1)</f>
        <v>1</v>
      </c>
      <c r="T134" s="14">
        <f>IFERROR(IF(OR(IFERROR(FIND(T$13,INDEX('Cleaned Google Form'!$A$1:$L$5000,MATCH(UPPER(SUBSTITUTE('Main Template'!$D134," ","")),'Cleaned Google Form'!$A:$A,0),12),1),FALSE),AND(T$17=1,NOT(INDEX('Cleaned Google Form'!$A$1:$L$5000,MATCH(UPPER(SUBSTITUTE('Main Template'!$D134," ","")),'Cleaned Google Form'!$A:$A,0),6)="NO")),AND(T$17&gt;=26,NOT(INDEX('Cleaned Google Form'!$A$1:$L$5000,UPPER(SUBSTITUTE(MATCH(UPPER(SUBSTITUTE($D134," ","")),'Cleaned Google Form'!$A:$A,0)," ","")),7)="NO")),IFERROR(FIND(UPPER(SUBSTITUTE(T$12," ","")),INDEX('Cleaned Google Form'!$A$1:$L$5000,MATCH(UPPER(SUBSTITUTE($D134," ","")),'Cleaned Google Form'!$A:$A,0),8),1),FALSE)),0,1),1)</f>
        <v>1</v>
      </c>
      <c r="U134" s="14">
        <f>IFERROR(IF(OR(IFERROR(FIND(U$13,INDEX('Cleaned Google Form'!$A$1:$L$5000,MATCH(UPPER(SUBSTITUTE('Main Template'!$D134," ","")),'Cleaned Google Form'!$A:$A,0),12),1),FALSE),AND(U$17=1,NOT(INDEX('Cleaned Google Form'!$A$1:$L$5000,MATCH(UPPER(SUBSTITUTE('Main Template'!$D134," ","")),'Cleaned Google Form'!$A:$A,0),6)="NO")),AND(U$17&gt;=26,NOT(INDEX('Cleaned Google Form'!$A$1:$L$5000,UPPER(SUBSTITUTE(MATCH(UPPER(SUBSTITUTE($D134," ","")),'Cleaned Google Form'!$A:$A,0)," ","")),7)="NO")),IFERROR(FIND(UPPER(SUBSTITUTE(U$12," ","")),INDEX('Cleaned Google Form'!$A$1:$L$5000,MATCH(UPPER(SUBSTITUTE($D134," ","")),'Cleaned Google Form'!$A:$A,0),8),1),FALSE)),0,1),1)</f>
        <v>1</v>
      </c>
      <c r="V134" s="14">
        <f>IFERROR(IF(OR(IFERROR(FIND(V$13,INDEX('Cleaned Google Form'!$A$1:$L$5000,MATCH(UPPER(SUBSTITUTE('Main Template'!$D134," ","")),'Cleaned Google Form'!$A:$A,0),12),1),FALSE),AND(V$17=1,NOT(INDEX('Cleaned Google Form'!$A$1:$L$5000,MATCH(UPPER(SUBSTITUTE('Main Template'!$D134," ","")),'Cleaned Google Form'!$A:$A,0),6)="NO")),AND(V$17&gt;=26,NOT(INDEX('Cleaned Google Form'!$A$1:$L$5000,UPPER(SUBSTITUTE(MATCH(UPPER(SUBSTITUTE($D134," ","")),'Cleaned Google Form'!$A:$A,0)," ","")),7)="NO")),IFERROR(FIND(UPPER(SUBSTITUTE(V$12," ","")),INDEX('Cleaned Google Form'!$A$1:$L$5000,MATCH(UPPER(SUBSTITUTE($D134," ","")),'Cleaned Google Form'!$A:$A,0),8),1),FALSE)),0,1),1)</f>
        <v>1</v>
      </c>
      <c r="W134" s="14">
        <f>IFERROR(IF(OR(IFERROR(FIND(W$13,INDEX('Cleaned Google Form'!$A$1:$L$5000,MATCH(UPPER(SUBSTITUTE('Main Template'!$D134," ","")),'Cleaned Google Form'!$A:$A,0),12),1),FALSE),AND(W$17=1,NOT(INDEX('Cleaned Google Form'!$A$1:$L$5000,MATCH(UPPER(SUBSTITUTE('Main Template'!$D134," ","")),'Cleaned Google Form'!$A:$A,0),6)="NO")),AND(W$17&gt;=26,NOT(INDEX('Cleaned Google Form'!$A$1:$L$5000,UPPER(SUBSTITUTE(MATCH(UPPER(SUBSTITUTE($D134," ","")),'Cleaned Google Form'!$A:$A,0)," ","")),7)="NO")),IFERROR(FIND(UPPER(SUBSTITUTE(W$12," ","")),INDEX('Cleaned Google Form'!$A$1:$L$5000,MATCH(UPPER(SUBSTITUTE($D134," ","")),'Cleaned Google Form'!$A:$A,0),8),1),FALSE)),0,1),1)</f>
        <v>1</v>
      </c>
      <c r="X134" s="14">
        <f>IFERROR(IF(OR(IFERROR(FIND(X$13,INDEX('Cleaned Google Form'!$A$1:$L$5000,MATCH(UPPER(SUBSTITUTE('Main Template'!$D134," ","")),'Cleaned Google Form'!$A:$A,0),12),1),FALSE),AND(X$17=1,NOT(INDEX('Cleaned Google Form'!$A$1:$L$5000,MATCH(UPPER(SUBSTITUTE('Main Template'!$D134," ","")),'Cleaned Google Form'!$A:$A,0),6)="NO")),AND(X$17&gt;=26,NOT(INDEX('Cleaned Google Form'!$A$1:$L$5000,UPPER(SUBSTITUTE(MATCH(UPPER(SUBSTITUTE($D134," ","")),'Cleaned Google Form'!$A:$A,0)," ","")),7)="NO")),IFERROR(FIND(UPPER(SUBSTITUTE(X$12," ","")),INDEX('Cleaned Google Form'!$A$1:$L$5000,MATCH(UPPER(SUBSTITUTE($D134," ","")),'Cleaned Google Form'!$A:$A,0),8),1),FALSE)),0,1),1)</f>
        <v>1</v>
      </c>
      <c r="Y134" s="14">
        <f>IFERROR(IF(OR(IFERROR(FIND(Y$13,INDEX('Cleaned Google Form'!$A$1:$L$5000,MATCH(UPPER(SUBSTITUTE('Main Template'!$D134," ","")),'Cleaned Google Form'!$A:$A,0),12),1),FALSE),AND(Y$17=1,NOT(INDEX('Cleaned Google Form'!$A$1:$L$5000,MATCH(UPPER(SUBSTITUTE('Main Template'!$D134," ","")),'Cleaned Google Form'!$A:$A,0),6)="NO")),AND(Y$17&gt;=26,NOT(INDEX('Cleaned Google Form'!$A$1:$L$5000,UPPER(SUBSTITUTE(MATCH(UPPER(SUBSTITUTE($D134," ","")),'Cleaned Google Form'!$A:$A,0)," ","")),7)="NO")),IFERROR(FIND(UPPER(SUBSTITUTE(Y$12," ","")),INDEX('Cleaned Google Form'!$A$1:$L$5000,MATCH(UPPER(SUBSTITUTE($D134," ","")),'Cleaned Google Form'!$A:$A,0),8),1),FALSE)),0,1),1)</f>
        <v>1</v>
      </c>
      <c r="Z134" s="14">
        <f>IFERROR(IF(OR(IFERROR(FIND(Z$13,INDEX('Cleaned Google Form'!$A$1:$L$5000,MATCH(UPPER(SUBSTITUTE('Main Template'!$D134," ","")),'Cleaned Google Form'!$A:$A,0),12),1),FALSE),AND(Z$17=1,NOT(INDEX('Cleaned Google Form'!$A$1:$L$5000,MATCH(UPPER(SUBSTITUTE('Main Template'!$D134," ","")),'Cleaned Google Form'!$A:$A,0),6)="NO")),AND(Z$17&gt;=26,NOT(INDEX('Cleaned Google Form'!$A$1:$L$5000,UPPER(SUBSTITUTE(MATCH(UPPER(SUBSTITUTE($D134," ","")),'Cleaned Google Form'!$A:$A,0)," ","")),7)="NO")),IFERROR(FIND(UPPER(SUBSTITUTE(Z$12," ","")),INDEX('Cleaned Google Form'!$A$1:$L$5000,MATCH(UPPER(SUBSTITUTE($D134," ","")),'Cleaned Google Form'!$A:$A,0),8),1),FALSE)),0,1),1)</f>
        <v>1</v>
      </c>
      <c r="AA134" s="14">
        <f>IFERROR(IF(OR(IFERROR(FIND(AA$13,INDEX('Cleaned Google Form'!$A$1:$L$5000,MATCH(UPPER(SUBSTITUTE('Main Template'!$D134," ","")),'Cleaned Google Form'!$A:$A,0),12),1),FALSE),AND(AA$17=1,NOT(INDEX('Cleaned Google Form'!$A$1:$L$5000,MATCH(UPPER(SUBSTITUTE('Main Template'!$D134," ","")),'Cleaned Google Form'!$A:$A,0),6)="NO")),AND(AA$17&gt;=26,NOT(INDEX('Cleaned Google Form'!$A$1:$L$5000,UPPER(SUBSTITUTE(MATCH(UPPER(SUBSTITUTE($D134," ","")),'Cleaned Google Form'!$A:$A,0)," ","")),7)="NO")),IFERROR(FIND(UPPER(SUBSTITUTE(AA$12," ","")),INDEX('Cleaned Google Form'!$A$1:$L$5000,MATCH(UPPER(SUBSTITUTE($D134," ","")),'Cleaned Google Form'!$A:$A,0),8),1),FALSE)),0,1),1)</f>
        <v>1</v>
      </c>
      <c r="AB134" s="14">
        <f>IFERROR(IF(OR(IFERROR(FIND(AB$13,INDEX('Cleaned Google Form'!$A$1:$L$5000,MATCH(UPPER(SUBSTITUTE('Main Template'!$D134," ","")),'Cleaned Google Form'!$A:$A,0),12),1),FALSE),AND(AB$17=1,NOT(INDEX('Cleaned Google Form'!$A$1:$L$5000,MATCH(UPPER(SUBSTITUTE('Main Template'!$D134," ","")),'Cleaned Google Form'!$A:$A,0),6)="NO")),AND(AB$17&gt;=26,NOT(INDEX('Cleaned Google Form'!$A$1:$L$5000,UPPER(SUBSTITUTE(MATCH(UPPER(SUBSTITUTE($D134," ","")),'Cleaned Google Form'!$A:$A,0)," ","")),7)="NO")),IFERROR(FIND(UPPER(SUBSTITUTE(AB$12," ","")),INDEX('Cleaned Google Form'!$A$1:$L$5000,MATCH(UPPER(SUBSTITUTE($D134," ","")),'Cleaned Google Form'!$A:$A,0),8),1),FALSE)),0,1),1)</f>
        <v>1</v>
      </c>
      <c r="AC134" s="14">
        <f>IFERROR(IF(OR(IFERROR(FIND(AC$13,INDEX('Cleaned Google Form'!$A$1:$L$5000,MATCH(UPPER(SUBSTITUTE('Main Template'!$D134," ","")),'Cleaned Google Form'!$A:$A,0),12),1),FALSE),AND(AC$17=1,NOT(INDEX('Cleaned Google Form'!$A$1:$L$5000,MATCH(UPPER(SUBSTITUTE('Main Template'!$D134," ","")),'Cleaned Google Form'!$A:$A,0),6)="NO")),AND(AC$17&gt;=26,NOT(INDEX('Cleaned Google Form'!$A$1:$L$5000,UPPER(SUBSTITUTE(MATCH(UPPER(SUBSTITUTE($D134," ","")),'Cleaned Google Form'!$A:$A,0)," ","")),7)="NO")),IFERROR(FIND(UPPER(SUBSTITUTE(AC$12," ","")),INDEX('Cleaned Google Form'!$A$1:$L$5000,MATCH(UPPER(SUBSTITUTE($D134," ","")),'Cleaned Google Form'!$A:$A,0),8),1),FALSE)),0,1),1)</f>
        <v>1</v>
      </c>
      <c r="AD134" s="14">
        <f>IFERROR(IF(OR(IFERROR(FIND(AD$13,INDEX('Cleaned Google Form'!$A$1:$L$5000,MATCH(UPPER(SUBSTITUTE('Main Template'!$D134," ","")),'Cleaned Google Form'!$A:$A,0),12),1),FALSE),AND(AD$17=1,NOT(INDEX('Cleaned Google Form'!$A$1:$L$5000,MATCH(UPPER(SUBSTITUTE('Main Template'!$D134," ","")),'Cleaned Google Form'!$A:$A,0),6)="NO")),AND(AD$17&gt;=26,NOT(INDEX('Cleaned Google Form'!$A$1:$L$5000,UPPER(SUBSTITUTE(MATCH(UPPER(SUBSTITUTE($D134," ","")),'Cleaned Google Form'!$A:$A,0)," ","")),7)="NO")),IFERROR(FIND(UPPER(SUBSTITUTE(AD$12," ","")),INDEX('Cleaned Google Form'!$A$1:$L$5000,MATCH(UPPER(SUBSTITUTE($D134," ","")),'Cleaned Google Form'!$A:$A,0),8),1),FALSE)),0,1),1)</f>
        <v>1</v>
      </c>
      <c r="AE134" s="14">
        <f>IFERROR(IF(OR(IFERROR(FIND(AE$13,INDEX('Cleaned Google Form'!$A$1:$L$5000,MATCH(UPPER(SUBSTITUTE('Main Template'!$D134," ","")),'Cleaned Google Form'!$A:$A,0),12),1),FALSE),AND(AE$17=1,NOT(INDEX('Cleaned Google Form'!$A$1:$L$5000,MATCH(UPPER(SUBSTITUTE('Main Template'!$D134," ","")),'Cleaned Google Form'!$A:$A,0),6)="NO")),AND(AE$17&gt;=26,NOT(INDEX('Cleaned Google Form'!$A$1:$L$5000,UPPER(SUBSTITUTE(MATCH(UPPER(SUBSTITUTE($D134," ","")),'Cleaned Google Form'!$A:$A,0)," ","")),7)="NO")),IFERROR(FIND(UPPER(SUBSTITUTE(AE$12," ","")),INDEX('Cleaned Google Form'!$A$1:$L$5000,MATCH(UPPER(SUBSTITUTE($D134," ","")),'Cleaned Google Form'!$A:$A,0),8),1),FALSE)),0,1),1)</f>
        <v>1</v>
      </c>
      <c r="AF134" s="14">
        <f>IFERROR(IF(OR(IFERROR(FIND(AF$13,INDEX('Cleaned Google Form'!$A$1:$L$5000,MATCH(UPPER(SUBSTITUTE('Main Template'!$D134," ","")),'Cleaned Google Form'!$A:$A,0),12),1),FALSE),AND(AF$17=1,NOT(INDEX('Cleaned Google Form'!$A$1:$L$5000,MATCH(UPPER(SUBSTITUTE('Main Template'!$D134," ","")),'Cleaned Google Form'!$A:$A,0),6)="NO")),AND(AF$17&gt;=26,NOT(INDEX('Cleaned Google Form'!$A$1:$L$5000,UPPER(SUBSTITUTE(MATCH(UPPER(SUBSTITUTE($D134," ","")),'Cleaned Google Form'!$A:$A,0)," ","")),7)="NO")),IFERROR(FIND(UPPER(SUBSTITUTE(AF$12," ","")),INDEX('Cleaned Google Form'!$A$1:$L$5000,MATCH(UPPER(SUBSTITUTE($D134," ","")),'Cleaned Google Form'!$A:$A,0),8),1),FALSE)),0,1),1)</f>
        <v>1</v>
      </c>
      <c r="AG134" s="14">
        <f>IFERROR(IF(OR(IFERROR(FIND(AG$13,INDEX('Cleaned Google Form'!$A$1:$L$5000,MATCH(UPPER(SUBSTITUTE('Main Template'!$D134," ","")),'Cleaned Google Form'!$A:$A,0),12),1),FALSE),AND(AG$17=1,NOT(INDEX('Cleaned Google Form'!$A$1:$L$5000,MATCH(UPPER(SUBSTITUTE('Main Template'!$D134," ","")),'Cleaned Google Form'!$A:$A,0),6)="NO")),AND(AG$17&gt;=26,NOT(INDEX('Cleaned Google Form'!$A$1:$L$5000,UPPER(SUBSTITUTE(MATCH(UPPER(SUBSTITUTE($D134," ","")),'Cleaned Google Form'!$A:$A,0)," ","")),7)="NO")),IFERROR(FIND(UPPER(SUBSTITUTE(AG$12," ","")),INDEX('Cleaned Google Form'!$A$1:$L$5000,MATCH(UPPER(SUBSTITUTE($D134," ","")),'Cleaned Google Form'!$A:$A,0),8),1),FALSE)),0,1),1)</f>
        <v>1</v>
      </c>
      <c r="AH134" s="14">
        <f>IFERROR(IF(OR(IFERROR(FIND(AH$13,INDEX('Cleaned Google Form'!$A$1:$L$5000,MATCH(UPPER(SUBSTITUTE('Main Template'!$D134," ","")),'Cleaned Google Form'!$A:$A,0),12),1),FALSE),AND(AH$17=1,NOT(INDEX('Cleaned Google Form'!$A$1:$L$5000,MATCH(UPPER(SUBSTITUTE('Main Template'!$D134," ","")),'Cleaned Google Form'!$A:$A,0),6)="NO")),AND(AH$17&gt;=26,NOT(INDEX('Cleaned Google Form'!$A$1:$L$5000,UPPER(SUBSTITUTE(MATCH(UPPER(SUBSTITUTE($D134," ","")),'Cleaned Google Form'!$A:$A,0)," ","")),7)="NO")),IFERROR(FIND(UPPER(SUBSTITUTE(AH$12," ","")),INDEX('Cleaned Google Form'!$A$1:$L$5000,MATCH(UPPER(SUBSTITUTE($D134," ","")),'Cleaned Google Form'!$A:$A,0),8),1),FALSE)),0,1),1)</f>
        <v>1</v>
      </c>
      <c r="AI134" s="14">
        <f>IFERROR(IF(OR(IFERROR(FIND(AI$13,INDEX('Cleaned Google Form'!$A$1:$L$5000,MATCH(UPPER(SUBSTITUTE('Main Template'!$D134," ","")),'Cleaned Google Form'!$A:$A,0),12),1),FALSE),AND(AI$17=1,NOT(INDEX('Cleaned Google Form'!$A$1:$L$5000,MATCH(UPPER(SUBSTITUTE('Main Template'!$D134," ","")),'Cleaned Google Form'!$A:$A,0),6)="NO")),AND(AI$17&gt;=26,NOT(INDEX('Cleaned Google Form'!$A$1:$L$5000,UPPER(SUBSTITUTE(MATCH(UPPER(SUBSTITUTE($D134," ","")),'Cleaned Google Form'!$A:$A,0)," ","")),7)="NO")),IFERROR(FIND(UPPER(SUBSTITUTE(AI$12," ","")),INDEX('Cleaned Google Form'!$A$1:$L$5000,MATCH(UPPER(SUBSTITUTE($D134," ","")),'Cleaned Google Form'!$A:$A,0),8),1),FALSE)),0,1),1)</f>
        <v>1</v>
      </c>
      <c r="AJ134" s="14">
        <f>IFERROR(IF(OR(IFERROR(FIND(AJ$13,INDEX('Cleaned Google Form'!$A$1:$L$5000,MATCH(UPPER(SUBSTITUTE('Main Template'!$D134," ","")),'Cleaned Google Form'!$A:$A,0),12),1),FALSE),AND(AJ$17=1,NOT(INDEX('Cleaned Google Form'!$A$1:$L$5000,MATCH(UPPER(SUBSTITUTE('Main Template'!$D134," ","")),'Cleaned Google Form'!$A:$A,0),6)="NO")),AND(AJ$17&gt;=26,NOT(INDEX('Cleaned Google Form'!$A$1:$L$5000,UPPER(SUBSTITUTE(MATCH(UPPER(SUBSTITUTE($D134," ","")),'Cleaned Google Form'!$A:$A,0)," ","")),7)="NO")),IFERROR(FIND(UPPER(SUBSTITUTE(AJ$12," ","")),INDEX('Cleaned Google Form'!$A$1:$L$5000,MATCH(UPPER(SUBSTITUTE($D134," ","")),'Cleaned Google Form'!$A:$A,0),8),1),FALSE)),0,1),1)</f>
        <v>1</v>
      </c>
      <c r="AK134" s="14">
        <f>IFERROR(IF(OR(IFERROR(FIND(AK$13,INDEX('Cleaned Google Form'!$A$1:$L$5000,MATCH(UPPER(SUBSTITUTE('Main Template'!$D134," ","")),'Cleaned Google Form'!$A:$A,0),12),1),FALSE),AND(AK$17=1,NOT(INDEX('Cleaned Google Form'!$A$1:$L$5000,MATCH(UPPER(SUBSTITUTE('Main Template'!$D134," ","")),'Cleaned Google Form'!$A:$A,0),6)="NO")),AND(AK$17&gt;=26,NOT(INDEX('Cleaned Google Form'!$A$1:$L$5000,UPPER(SUBSTITUTE(MATCH(UPPER(SUBSTITUTE($D134," ","")),'Cleaned Google Form'!$A:$A,0)," ","")),7)="NO")),IFERROR(FIND(UPPER(SUBSTITUTE(AK$12," ","")),INDEX('Cleaned Google Form'!$A$1:$L$5000,MATCH(UPPER(SUBSTITUTE($D134," ","")),'Cleaned Google Form'!$A:$A,0),8),1),FALSE)),0,1),1)</f>
        <v>1</v>
      </c>
      <c r="AL134" s="14">
        <f>IFERROR(IF(OR(IFERROR(FIND(AL$13,INDEX('Cleaned Google Form'!$A$1:$L$5000,MATCH(UPPER(SUBSTITUTE('Main Template'!$D134," ","")),'Cleaned Google Form'!$A:$A,0),12),1),FALSE),AND(AL$17=1,NOT(INDEX('Cleaned Google Form'!$A$1:$L$5000,MATCH(UPPER(SUBSTITUTE('Main Template'!$D134," ","")),'Cleaned Google Form'!$A:$A,0),6)="NO")),AND(AL$17&gt;=26,NOT(INDEX('Cleaned Google Form'!$A$1:$L$5000,UPPER(SUBSTITUTE(MATCH(UPPER(SUBSTITUTE($D134," ","")),'Cleaned Google Form'!$A:$A,0)," ","")),7)="NO")),IFERROR(FIND(UPPER(SUBSTITUTE(AL$12," ","")),INDEX('Cleaned Google Form'!$A$1:$L$5000,MATCH(UPPER(SUBSTITUTE($D134," ","")),'Cleaned Google Form'!$A:$A,0),8),1),FALSE)),0,1),1)</f>
        <v>1</v>
      </c>
      <c r="AM134" s="14">
        <f>IFERROR(IF(OR(IFERROR(FIND(AM$13,INDEX('Cleaned Google Form'!$A$1:$L$5000,MATCH(UPPER(SUBSTITUTE('Main Template'!$D134," ","")),'Cleaned Google Form'!$A:$A,0),12),1),FALSE),AND(AM$17=1,NOT(INDEX('Cleaned Google Form'!$A$1:$L$5000,MATCH(UPPER(SUBSTITUTE('Main Template'!$D134," ","")),'Cleaned Google Form'!$A:$A,0),6)="NO")),AND(AM$17&gt;=26,NOT(INDEX('Cleaned Google Form'!$A$1:$L$5000,UPPER(SUBSTITUTE(MATCH(UPPER(SUBSTITUTE($D134," ","")),'Cleaned Google Form'!$A:$A,0)," ","")),7)="NO")),IFERROR(FIND(UPPER(SUBSTITUTE(AM$12," ","")),INDEX('Cleaned Google Form'!$A$1:$L$5000,MATCH(UPPER(SUBSTITUTE($D134," ","")),'Cleaned Google Form'!$A:$A,0),8),1),FALSE)),0,1),1)</f>
        <v>1</v>
      </c>
      <c r="AN134" s="14">
        <f>IFERROR(IF(OR(IFERROR(FIND(AN$13,INDEX('Cleaned Google Form'!$A$1:$L$5000,MATCH(UPPER(SUBSTITUTE('Main Template'!$D134," ","")),'Cleaned Google Form'!$A:$A,0),12),1),FALSE),AND(AN$17=1,NOT(INDEX('Cleaned Google Form'!$A$1:$L$5000,MATCH(UPPER(SUBSTITUTE('Main Template'!$D134," ","")),'Cleaned Google Form'!$A:$A,0),6)="NO")),AND(AN$17&gt;=26,NOT(INDEX('Cleaned Google Form'!$A$1:$L$5000,UPPER(SUBSTITUTE(MATCH(UPPER(SUBSTITUTE($D134," ","")),'Cleaned Google Form'!$A:$A,0)," ","")),7)="NO")),IFERROR(FIND(UPPER(SUBSTITUTE(AN$12," ","")),INDEX('Cleaned Google Form'!$A$1:$L$5000,MATCH(UPPER(SUBSTITUTE($D134," ","")),'Cleaned Google Form'!$A:$A,0),8),1),FALSE)),0,1),1)</f>
        <v>1</v>
      </c>
    </row>
    <row r="135" spans="3:40">
      <c r="C135" s="4">
        <f t="shared" si="12"/>
        <v>118</v>
      </c>
      <c r="D135" s="4" t="s">
        <v>98</v>
      </c>
      <c r="E135" s="4">
        <f>IFERROR(IF(UPPER(VLOOKUP(UPPER(SUBSTITUTE(D135," ","")),'Cleaned Google Form'!$A$1:$L$5000,3,FALSE))="YES",1,0),0)</f>
        <v>0</v>
      </c>
      <c r="F135" s="4">
        <f>IFERROR(IF(VLOOKUP(UPPER(SUBSTITUTE(D135," ","")),'Cleaned Google Form'!$A$1:$L$5000,2,FALSE)="R1",1,0),0)</f>
        <v>0</v>
      </c>
      <c r="G135" s="4">
        <f>IFERROR(IF(VLOOKUP(UPPER(SUBSTITUTE(D135," ","")),'Cleaned Google Form'!$A$1:$L$5000,4,FALSE)="VGH",1,0),0)</f>
        <v>0</v>
      </c>
      <c r="H135" s="4">
        <f>IFERROR(IF(G135+IFERROR(IF(VLOOKUP(UPPER(SUBSTITUTE(D135," ","")),'Cleaned Google Form'!$A$1:$L$5000,3,FALSE)="SPH",1,0),0)=0,1,0),0)</f>
        <v>1</v>
      </c>
      <c r="I135" s="4">
        <f t="shared" si="13"/>
        <v>118</v>
      </c>
      <c r="J135" s="14">
        <f>IFERROR(IF(OR(IFERROR(FIND(J$13,INDEX('Cleaned Google Form'!$A$1:$L$5000,MATCH(UPPER(SUBSTITUTE('Main Template'!$D135," ","")),'Cleaned Google Form'!$A:$A,0),12),1),FALSE),AND(J$17=1,NOT(INDEX('Cleaned Google Form'!$A$1:$L$5000,MATCH(UPPER(SUBSTITUTE('Main Template'!$D135," ","")),'Cleaned Google Form'!$A:$A,0),6)="NO")),AND(J$17&gt;=26,NOT(INDEX('Cleaned Google Form'!$A$1:$L$5000,UPPER(SUBSTITUTE(MATCH(UPPER(SUBSTITUTE($D135," ","")),'Cleaned Google Form'!$A:$A,0)," ","")),7)="NO")),IFERROR(FIND(UPPER(SUBSTITUTE(J$12," ","")),INDEX('Cleaned Google Form'!$A$1:$L$5000,MATCH(UPPER(SUBSTITUTE($D135," ","")),'Cleaned Google Form'!$A:$A,0),8),1),FALSE)),0,1),1)</f>
        <v>1</v>
      </c>
      <c r="K135" s="14">
        <f>IFERROR(IF(OR(IFERROR(FIND(K$13,INDEX('Cleaned Google Form'!$A$1:$L$5000,MATCH(UPPER(SUBSTITUTE('Main Template'!$D135," ","")),'Cleaned Google Form'!$A:$A,0),12),1),FALSE),AND(K$17=1,NOT(INDEX('Cleaned Google Form'!$A$1:$L$5000,MATCH(UPPER(SUBSTITUTE('Main Template'!$D135," ","")),'Cleaned Google Form'!$A:$A,0),6)="NO")),AND(K$17&gt;=26,NOT(INDEX('Cleaned Google Form'!$A$1:$L$5000,UPPER(SUBSTITUTE(MATCH(UPPER(SUBSTITUTE($D135," ","")),'Cleaned Google Form'!$A:$A,0)," ","")),7)="NO")),IFERROR(FIND(UPPER(SUBSTITUTE(K$12," ","")),INDEX('Cleaned Google Form'!$A$1:$L$5000,MATCH(UPPER(SUBSTITUTE($D135," ","")),'Cleaned Google Form'!$A:$A,0),8),1),FALSE)),0,1),1)</f>
        <v>1</v>
      </c>
      <c r="L135" s="14">
        <f>IFERROR(IF(OR(IFERROR(FIND(L$13,INDEX('Cleaned Google Form'!$A$1:$L$5000,MATCH(UPPER(SUBSTITUTE('Main Template'!$D135," ","")),'Cleaned Google Form'!$A:$A,0),12),1),FALSE),AND(L$17=1,NOT(INDEX('Cleaned Google Form'!$A$1:$L$5000,MATCH(UPPER(SUBSTITUTE('Main Template'!$D135," ","")),'Cleaned Google Form'!$A:$A,0),6)="NO")),AND(L$17&gt;=26,NOT(INDEX('Cleaned Google Form'!$A$1:$L$5000,UPPER(SUBSTITUTE(MATCH(UPPER(SUBSTITUTE($D135," ","")),'Cleaned Google Form'!$A:$A,0)," ","")),7)="NO")),IFERROR(FIND(UPPER(SUBSTITUTE(L$12," ","")),INDEX('Cleaned Google Form'!$A$1:$L$5000,MATCH(UPPER(SUBSTITUTE($D135," ","")),'Cleaned Google Form'!$A:$A,0),8),1),FALSE)),0,1),1)</f>
        <v>1</v>
      </c>
      <c r="M135" s="14">
        <f>IFERROR(IF(OR(IFERROR(FIND(M$13,INDEX('Cleaned Google Form'!$A$1:$L$5000,MATCH(UPPER(SUBSTITUTE('Main Template'!$D135," ","")),'Cleaned Google Form'!$A:$A,0),12),1),FALSE),AND(M$17=1,NOT(INDEX('Cleaned Google Form'!$A$1:$L$5000,MATCH(UPPER(SUBSTITUTE('Main Template'!$D135," ","")),'Cleaned Google Form'!$A:$A,0),6)="NO")),AND(M$17&gt;=26,NOT(INDEX('Cleaned Google Form'!$A$1:$L$5000,UPPER(SUBSTITUTE(MATCH(UPPER(SUBSTITUTE($D135," ","")),'Cleaned Google Form'!$A:$A,0)," ","")),7)="NO")),IFERROR(FIND(UPPER(SUBSTITUTE(M$12," ","")),INDEX('Cleaned Google Form'!$A$1:$L$5000,MATCH(UPPER(SUBSTITUTE($D135," ","")),'Cleaned Google Form'!$A:$A,0),8),1),FALSE)),0,1),1)</f>
        <v>1</v>
      </c>
      <c r="N135" s="14">
        <f>IFERROR(IF(OR(IFERROR(FIND(N$13,INDEX('Cleaned Google Form'!$A$1:$L$5000,MATCH(UPPER(SUBSTITUTE('Main Template'!$D135," ","")),'Cleaned Google Form'!$A:$A,0),12),1),FALSE),AND(N$17=1,NOT(INDEX('Cleaned Google Form'!$A$1:$L$5000,MATCH(UPPER(SUBSTITUTE('Main Template'!$D135," ","")),'Cleaned Google Form'!$A:$A,0),6)="NO")),AND(N$17&gt;=26,NOT(INDEX('Cleaned Google Form'!$A$1:$L$5000,UPPER(SUBSTITUTE(MATCH(UPPER(SUBSTITUTE($D135," ","")),'Cleaned Google Form'!$A:$A,0)," ","")),7)="NO")),IFERROR(FIND(UPPER(SUBSTITUTE(N$12," ","")),INDEX('Cleaned Google Form'!$A$1:$L$5000,MATCH(UPPER(SUBSTITUTE($D135," ","")),'Cleaned Google Form'!$A:$A,0),8),1),FALSE)),0,1),1)</f>
        <v>1</v>
      </c>
      <c r="O135" s="14">
        <f>IFERROR(IF(OR(IFERROR(FIND(O$13,INDEX('Cleaned Google Form'!$A$1:$L$5000,MATCH(UPPER(SUBSTITUTE('Main Template'!$D135," ","")),'Cleaned Google Form'!$A:$A,0),12),1),FALSE),AND(O$17=1,NOT(INDEX('Cleaned Google Form'!$A$1:$L$5000,MATCH(UPPER(SUBSTITUTE('Main Template'!$D135," ","")),'Cleaned Google Form'!$A:$A,0),6)="NO")),AND(O$17&gt;=26,NOT(INDEX('Cleaned Google Form'!$A$1:$L$5000,UPPER(SUBSTITUTE(MATCH(UPPER(SUBSTITUTE($D135," ","")),'Cleaned Google Form'!$A:$A,0)," ","")),7)="NO")),IFERROR(FIND(UPPER(SUBSTITUTE(O$12," ","")),INDEX('Cleaned Google Form'!$A$1:$L$5000,MATCH(UPPER(SUBSTITUTE($D135," ","")),'Cleaned Google Form'!$A:$A,0),8),1),FALSE)),0,1),1)</f>
        <v>1</v>
      </c>
      <c r="P135" s="14">
        <f>IFERROR(IF(OR(IFERROR(FIND(P$13,INDEX('Cleaned Google Form'!$A$1:$L$5000,MATCH(UPPER(SUBSTITUTE('Main Template'!$D135," ","")),'Cleaned Google Form'!$A:$A,0),12),1),FALSE),AND(P$17=1,NOT(INDEX('Cleaned Google Form'!$A$1:$L$5000,MATCH(UPPER(SUBSTITUTE('Main Template'!$D135," ","")),'Cleaned Google Form'!$A:$A,0),6)="NO")),AND(P$17&gt;=26,NOT(INDEX('Cleaned Google Form'!$A$1:$L$5000,UPPER(SUBSTITUTE(MATCH(UPPER(SUBSTITUTE($D135," ","")),'Cleaned Google Form'!$A:$A,0)," ","")),7)="NO")),IFERROR(FIND(UPPER(SUBSTITUTE(P$12," ","")),INDEX('Cleaned Google Form'!$A$1:$L$5000,MATCH(UPPER(SUBSTITUTE($D135," ","")),'Cleaned Google Form'!$A:$A,0),8),1),FALSE)),0,1),1)</f>
        <v>1</v>
      </c>
      <c r="Q135" s="14">
        <f>IFERROR(IF(OR(IFERROR(FIND(Q$13,INDEX('Cleaned Google Form'!$A$1:$L$5000,MATCH(UPPER(SUBSTITUTE('Main Template'!$D135," ","")),'Cleaned Google Form'!$A:$A,0),12),1),FALSE),AND(Q$17=1,NOT(INDEX('Cleaned Google Form'!$A$1:$L$5000,MATCH(UPPER(SUBSTITUTE('Main Template'!$D135," ","")),'Cleaned Google Form'!$A:$A,0),6)="NO")),AND(Q$17&gt;=26,NOT(INDEX('Cleaned Google Form'!$A$1:$L$5000,UPPER(SUBSTITUTE(MATCH(UPPER(SUBSTITUTE($D135," ","")),'Cleaned Google Form'!$A:$A,0)," ","")),7)="NO")),IFERROR(FIND(UPPER(SUBSTITUTE(Q$12," ","")),INDEX('Cleaned Google Form'!$A$1:$L$5000,MATCH(UPPER(SUBSTITUTE($D135," ","")),'Cleaned Google Form'!$A:$A,0),8),1),FALSE)),0,1),1)</f>
        <v>1</v>
      </c>
      <c r="R135" s="14">
        <f>IFERROR(IF(OR(IFERROR(FIND(R$13,INDEX('Cleaned Google Form'!$A$1:$L$5000,MATCH(UPPER(SUBSTITUTE('Main Template'!$D135," ","")),'Cleaned Google Form'!$A:$A,0),12),1),FALSE),AND(R$17=1,NOT(INDEX('Cleaned Google Form'!$A$1:$L$5000,MATCH(UPPER(SUBSTITUTE('Main Template'!$D135," ","")),'Cleaned Google Form'!$A:$A,0),6)="NO")),AND(R$17&gt;=26,NOT(INDEX('Cleaned Google Form'!$A$1:$L$5000,UPPER(SUBSTITUTE(MATCH(UPPER(SUBSTITUTE($D135," ","")),'Cleaned Google Form'!$A:$A,0)," ","")),7)="NO")),IFERROR(FIND(UPPER(SUBSTITUTE(R$12," ","")),INDEX('Cleaned Google Form'!$A$1:$L$5000,MATCH(UPPER(SUBSTITUTE($D135," ","")),'Cleaned Google Form'!$A:$A,0),8),1),FALSE)),0,1),1)</f>
        <v>1</v>
      </c>
      <c r="S135" s="14">
        <f>IFERROR(IF(OR(IFERROR(FIND(S$13,INDEX('Cleaned Google Form'!$A$1:$L$5000,MATCH(UPPER(SUBSTITUTE('Main Template'!$D135," ","")),'Cleaned Google Form'!$A:$A,0),12),1),FALSE),AND(S$17=1,NOT(INDEX('Cleaned Google Form'!$A$1:$L$5000,MATCH(UPPER(SUBSTITUTE('Main Template'!$D135," ","")),'Cleaned Google Form'!$A:$A,0),6)="NO")),AND(S$17&gt;=26,NOT(INDEX('Cleaned Google Form'!$A$1:$L$5000,UPPER(SUBSTITUTE(MATCH(UPPER(SUBSTITUTE($D135," ","")),'Cleaned Google Form'!$A:$A,0)," ","")),7)="NO")),IFERROR(FIND(UPPER(SUBSTITUTE(S$12," ","")),INDEX('Cleaned Google Form'!$A$1:$L$5000,MATCH(UPPER(SUBSTITUTE($D135," ","")),'Cleaned Google Form'!$A:$A,0),8),1),FALSE)),0,1),1)</f>
        <v>1</v>
      </c>
      <c r="T135" s="14">
        <f>IFERROR(IF(OR(IFERROR(FIND(T$13,INDEX('Cleaned Google Form'!$A$1:$L$5000,MATCH(UPPER(SUBSTITUTE('Main Template'!$D135," ","")),'Cleaned Google Form'!$A:$A,0),12),1),FALSE),AND(T$17=1,NOT(INDEX('Cleaned Google Form'!$A$1:$L$5000,MATCH(UPPER(SUBSTITUTE('Main Template'!$D135," ","")),'Cleaned Google Form'!$A:$A,0),6)="NO")),AND(T$17&gt;=26,NOT(INDEX('Cleaned Google Form'!$A$1:$L$5000,UPPER(SUBSTITUTE(MATCH(UPPER(SUBSTITUTE($D135," ","")),'Cleaned Google Form'!$A:$A,0)," ","")),7)="NO")),IFERROR(FIND(UPPER(SUBSTITUTE(T$12," ","")),INDEX('Cleaned Google Form'!$A$1:$L$5000,MATCH(UPPER(SUBSTITUTE($D135," ","")),'Cleaned Google Form'!$A:$A,0),8),1),FALSE)),0,1),1)</f>
        <v>1</v>
      </c>
      <c r="U135" s="14">
        <f>IFERROR(IF(OR(IFERROR(FIND(U$13,INDEX('Cleaned Google Form'!$A$1:$L$5000,MATCH(UPPER(SUBSTITUTE('Main Template'!$D135," ","")),'Cleaned Google Form'!$A:$A,0),12),1),FALSE),AND(U$17=1,NOT(INDEX('Cleaned Google Form'!$A$1:$L$5000,MATCH(UPPER(SUBSTITUTE('Main Template'!$D135," ","")),'Cleaned Google Form'!$A:$A,0),6)="NO")),AND(U$17&gt;=26,NOT(INDEX('Cleaned Google Form'!$A$1:$L$5000,UPPER(SUBSTITUTE(MATCH(UPPER(SUBSTITUTE($D135," ","")),'Cleaned Google Form'!$A:$A,0)," ","")),7)="NO")),IFERROR(FIND(UPPER(SUBSTITUTE(U$12," ","")),INDEX('Cleaned Google Form'!$A$1:$L$5000,MATCH(UPPER(SUBSTITUTE($D135," ","")),'Cleaned Google Form'!$A:$A,0),8),1),FALSE)),0,1),1)</f>
        <v>1</v>
      </c>
      <c r="V135" s="14">
        <f>IFERROR(IF(OR(IFERROR(FIND(V$13,INDEX('Cleaned Google Form'!$A$1:$L$5000,MATCH(UPPER(SUBSTITUTE('Main Template'!$D135," ","")),'Cleaned Google Form'!$A:$A,0),12),1),FALSE),AND(V$17=1,NOT(INDEX('Cleaned Google Form'!$A$1:$L$5000,MATCH(UPPER(SUBSTITUTE('Main Template'!$D135," ","")),'Cleaned Google Form'!$A:$A,0),6)="NO")),AND(V$17&gt;=26,NOT(INDEX('Cleaned Google Form'!$A$1:$L$5000,UPPER(SUBSTITUTE(MATCH(UPPER(SUBSTITUTE($D135," ","")),'Cleaned Google Form'!$A:$A,0)," ","")),7)="NO")),IFERROR(FIND(UPPER(SUBSTITUTE(V$12," ","")),INDEX('Cleaned Google Form'!$A$1:$L$5000,MATCH(UPPER(SUBSTITUTE($D135," ","")),'Cleaned Google Form'!$A:$A,0),8),1),FALSE)),0,1),1)</f>
        <v>1</v>
      </c>
      <c r="W135" s="14">
        <f>IFERROR(IF(OR(IFERROR(FIND(W$13,INDEX('Cleaned Google Form'!$A$1:$L$5000,MATCH(UPPER(SUBSTITUTE('Main Template'!$D135," ","")),'Cleaned Google Form'!$A:$A,0),12),1),FALSE),AND(W$17=1,NOT(INDEX('Cleaned Google Form'!$A$1:$L$5000,MATCH(UPPER(SUBSTITUTE('Main Template'!$D135," ","")),'Cleaned Google Form'!$A:$A,0),6)="NO")),AND(W$17&gt;=26,NOT(INDEX('Cleaned Google Form'!$A$1:$L$5000,UPPER(SUBSTITUTE(MATCH(UPPER(SUBSTITUTE($D135," ","")),'Cleaned Google Form'!$A:$A,0)," ","")),7)="NO")),IFERROR(FIND(UPPER(SUBSTITUTE(W$12," ","")),INDEX('Cleaned Google Form'!$A$1:$L$5000,MATCH(UPPER(SUBSTITUTE($D135," ","")),'Cleaned Google Form'!$A:$A,0),8),1),FALSE)),0,1),1)</f>
        <v>1</v>
      </c>
      <c r="X135" s="14">
        <f>IFERROR(IF(OR(IFERROR(FIND(X$13,INDEX('Cleaned Google Form'!$A$1:$L$5000,MATCH(UPPER(SUBSTITUTE('Main Template'!$D135," ","")),'Cleaned Google Form'!$A:$A,0),12),1),FALSE),AND(X$17=1,NOT(INDEX('Cleaned Google Form'!$A$1:$L$5000,MATCH(UPPER(SUBSTITUTE('Main Template'!$D135," ","")),'Cleaned Google Form'!$A:$A,0),6)="NO")),AND(X$17&gt;=26,NOT(INDEX('Cleaned Google Form'!$A$1:$L$5000,UPPER(SUBSTITUTE(MATCH(UPPER(SUBSTITUTE($D135," ","")),'Cleaned Google Form'!$A:$A,0)," ","")),7)="NO")),IFERROR(FIND(UPPER(SUBSTITUTE(X$12," ","")),INDEX('Cleaned Google Form'!$A$1:$L$5000,MATCH(UPPER(SUBSTITUTE($D135," ","")),'Cleaned Google Form'!$A:$A,0),8),1),FALSE)),0,1),1)</f>
        <v>1</v>
      </c>
      <c r="Y135" s="14">
        <f>IFERROR(IF(OR(IFERROR(FIND(Y$13,INDEX('Cleaned Google Form'!$A$1:$L$5000,MATCH(UPPER(SUBSTITUTE('Main Template'!$D135," ","")),'Cleaned Google Form'!$A:$A,0),12),1),FALSE),AND(Y$17=1,NOT(INDEX('Cleaned Google Form'!$A$1:$L$5000,MATCH(UPPER(SUBSTITUTE('Main Template'!$D135," ","")),'Cleaned Google Form'!$A:$A,0),6)="NO")),AND(Y$17&gt;=26,NOT(INDEX('Cleaned Google Form'!$A$1:$L$5000,UPPER(SUBSTITUTE(MATCH(UPPER(SUBSTITUTE($D135," ","")),'Cleaned Google Form'!$A:$A,0)," ","")),7)="NO")),IFERROR(FIND(UPPER(SUBSTITUTE(Y$12," ","")),INDEX('Cleaned Google Form'!$A$1:$L$5000,MATCH(UPPER(SUBSTITUTE($D135," ","")),'Cleaned Google Form'!$A:$A,0),8),1),FALSE)),0,1),1)</f>
        <v>1</v>
      </c>
      <c r="Z135" s="14">
        <f>IFERROR(IF(OR(IFERROR(FIND(Z$13,INDEX('Cleaned Google Form'!$A$1:$L$5000,MATCH(UPPER(SUBSTITUTE('Main Template'!$D135," ","")),'Cleaned Google Form'!$A:$A,0),12),1),FALSE),AND(Z$17=1,NOT(INDEX('Cleaned Google Form'!$A$1:$L$5000,MATCH(UPPER(SUBSTITUTE('Main Template'!$D135," ","")),'Cleaned Google Form'!$A:$A,0),6)="NO")),AND(Z$17&gt;=26,NOT(INDEX('Cleaned Google Form'!$A$1:$L$5000,UPPER(SUBSTITUTE(MATCH(UPPER(SUBSTITUTE($D135," ","")),'Cleaned Google Form'!$A:$A,0)," ","")),7)="NO")),IFERROR(FIND(UPPER(SUBSTITUTE(Z$12," ","")),INDEX('Cleaned Google Form'!$A$1:$L$5000,MATCH(UPPER(SUBSTITUTE($D135," ","")),'Cleaned Google Form'!$A:$A,0),8),1),FALSE)),0,1),1)</f>
        <v>1</v>
      </c>
      <c r="AA135" s="14">
        <f>IFERROR(IF(OR(IFERROR(FIND(AA$13,INDEX('Cleaned Google Form'!$A$1:$L$5000,MATCH(UPPER(SUBSTITUTE('Main Template'!$D135," ","")),'Cleaned Google Form'!$A:$A,0),12),1),FALSE),AND(AA$17=1,NOT(INDEX('Cleaned Google Form'!$A$1:$L$5000,MATCH(UPPER(SUBSTITUTE('Main Template'!$D135," ","")),'Cleaned Google Form'!$A:$A,0),6)="NO")),AND(AA$17&gt;=26,NOT(INDEX('Cleaned Google Form'!$A$1:$L$5000,UPPER(SUBSTITUTE(MATCH(UPPER(SUBSTITUTE($D135," ","")),'Cleaned Google Form'!$A:$A,0)," ","")),7)="NO")),IFERROR(FIND(UPPER(SUBSTITUTE(AA$12," ","")),INDEX('Cleaned Google Form'!$A$1:$L$5000,MATCH(UPPER(SUBSTITUTE($D135," ","")),'Cleaned Google Form'!$A:$A,0),8),1),FALSE)),0,1),1)</f>
        <v>1</v>
      </c>
      <c r="AB135" s="14">
        <f>IFERROR(IF(OR(IFERROR(FIND(AB$13,INDEX('Cleaned Google Form'!$A$1:$L$5000,MATCH(UPPER(SUBSTITUTE('Main Template'!$D135," ","")),'Cleaned Google Form'!$A:$A,0),12),1),FALSE),AND(AB$17=1,NOT(INDEX('Cleaned Google Form'!$A$1:$L$5000,MATCH(UPPER(SUBSTITUTE('Main Template'!$D135," ","")),'Cleaned Google Form'!$A:$A,0),6)="NO")),AND(AB$17&gt;=26,NOT(INDEX('Cleaned Google Form'!$A$1:$L$5000,UPPER(SUBSTITUTE(MATCH(UPPER(SUBSTITUTE($D135," ","")),'Cleaned Google Form'!$A:$A,0)," ","")),7)="NO")),IFERROR(FIND(UPPER(SUBSTITUTE(AB$12," ","")),INDEX('Cleaned Google Form'!$A$1:$L$5000,MATCH(UPPER(SUBSTITUTE($D135," ","")),'Cleaned Google Form'!$A:$A,0),8),1),FALSE)),0,1),1)</f>
        <v>1</v>
      </c>
      <c r="AC135" s="14">
        <f>IFERROR(IF(OR(IFERROR(FIND(AC$13,INDEX('Cleaned Google Form'!$A$1:$L$5000,MATCH(UPPER(SUBSTITUTE('Main Template'!$D135," ","")),'Cleaned Google Form'!$A:$A,0),12),1),FALSE),AND(AC$17=1,NOT(INDEX('Cleaned Google Form'!$A$1:$L$5000,MATCH(UPPER(SUBSTITUTE('Main Template'!$D135," ","")),'Cleaned Google Form'!$A:$A,0),6)="NO")),AND(AC$17&gt;=26,NOT(INDEX('Cleaned Google Form'!$A$1:$L$5000,UPPER(SUBSTITUTE(MATCH(UPPER(SUBSTITUTE($D135," ","")),'Cleaned Google Form'!$A:$A,0)," ","")),7)="NO")),IFERROR(FIND(UPPER(SUBSTITUTE(AC$12," ","")),INDEX('Cleaned Google Form'!$A$1:$L$5000,MATCH(UPPER(SUBSTITUTE($D135," ","")),'Cleaned Google Form'!$A:$A,0),8),1),FALSE)),0,1),1)</f>
        <v>1</v>
      </c>
      <c r="AD135" s="14">
        <f>IFERROR(IF(OR(IFERROR(FIND(AD$13,INDEX('Cleaned Google Form'!$A$1:$L$5000,MATCH(UPPER(SUBSTITUTE('Main Template'!$D135," ","")),'Cleaned Google Form'!$A:$A,0),12),1),FALSE),AND(AD$17=1,NOT(INDEX('Cleaned Google Form'!$A$1:$L$5000,MATCH(UPPER(SUBSTITUTE('Main Template'!$D135," ","")),'Cleaned Google Form'!$A:$A,0),6)="NO")),AND(AD$17&gt;=26,NOT(INDEX('Cleaned Google Form'!$A$1:$L$5000,UPPER(SUBSTITUTE(MATCH(UPPER(SUBSTITUTE($D135," ","")),'Cleaned Google Form'!$A:$A,0)," ","")),7)="NO")),IFERROR(FIND(UPPER(SUBSTITUTE(AD$12," ","")),INDEX('Cleaned Google Form'!$A$1:$L$5000,MATCH(UPPER(SUBSTITUTE($D135," ","")),'Cleaned Google Form'!$A:$A,0),8),1),FALSE)),0,1),1)</f>
        <v>1</v>
      </c>
      <c r="AE135" s="14">
        <f>IFERROR(IF(OR(IFERROR(FIND(AE$13,INDEX('Cleaned Google Form'!$A$1:$L$5000,MATCH(UPPER(SUBSTITUTE('Main Template'!$D135," ","")),'Cleaned Google Form'!$A:$A,0),12),1),FALSE),AND(AE$17=1,NOT(INDEX('Cleaned Google Form'!$A$1:$L$5000,MATCH(UPPER(SUBSTITUTE('Main Template'!$D135," ","")),'Cleaned Google Form'!$A:$A,0),6)="NO")),AND(AE$17&gt;=26,NOT(INDEX('Cleaned Google Form'!$A$1:$L$5000,UPPER(SUBSTITUTE(MATCH(UPPER(SUBSTITUTE($D135," ","")),'Cleaned Google Form'!$A:$A,0)," ","")),7)="NO")),IFERROR(FIND(UPPER(SUBSTITUTE(AE$12," ","")),INDEX('Cleaned Google Form'!$A$1:$L$5000,MATCH(UPPER(SUBSTITUTE($D135," ","")),'Cleaned Google Form'!$A:$A,0),8),1),FALSE)),0,1),1)</f>
        <v>1</v>
      </c>
      <c r="AF135" s="14">
        <f>IFERROR(IF(OR(IFERROR(FIND(AF$13,INDEX('Cleaned Google Form'!$A$1:$L$5000,MATCH(UPPER(SUBSTITUTE('Main Template'!$D135," ","")),'Cleaned Google Form'!$A:$A,0),12),1),FALSE),AND(AF$17=1,NOT(INDEX('Cleaned Google Form'!$A$1:$L$5000,MATCH(UPPER(SUBSTITUTE('Main Template'!$D135," ","")),'Cleaned Google Form'!$A:$A,0),6)="NO")),AND(AF$17&gt;=26,NOT(INDEX('Cleaned Google Form'!$A$1:$L$5000,UPPER(SUBSTITUTE(MATCH(UPPER(SUBSTITUTE($D135," ","")),'Cleaned Google Form'!$A:$A,0)," ","")),7)="NO")),IFERROR(FIND(UPPER(SUBSTITUTE(AF$12," ","")),INDEX('Cleaned Google Form'!$A$1:$L$5000,MATCH(UPPER(SUBSTITUTE($D135," ","")),'Cleaned Google Form'!$A:$A,0),8),1),FALSE)),0,1),1)</f>
        <v>1</v>
      </c>
      <c r="AG135" s="14">
        <f>IFERROR(IF(OR(IFERROR(FIND(AG$13,INDEX('Cleaned Google Form'!$A$1:$L$5000,MATCH(UPPER(SUBSTITUTE('Main Template'!$D135," ","")),'Cleaned Google Form'!$A:$A,0),12),1),FALSE),AND(AG$17=1,NOT(INDEX('Cleaned Google Form'!$A$1:$L$5000,MATCH(UPPER(SUBSTITUTE('Main Template'!$D135," ","")),'Cleaned Google Form'!$A:$A,0),6)="NO")),AND(AG$17&gt;=26,NOT(INDEX('Cleaned Google Form'!$A$1:$L$5000,UPPER(SUBSTITUTE(MATCH(UPPER(SUBSTITUTE($D135," ","")),'Cleaned Google Form'!$A:$A,0)," ","")),7)="NO")),IFERROR(FIND(UPPER(SUBSTITUTE(AG$12," ","")),INDEX('Cleaned Google Form'!$A$1:$L$5000,MATCH(UPPER(SUBSTITUTE($D135," ","")),'Cleaned Google Form'!$A:$A,0),8),1),FALSE)),0,1),1)</f>
        <v>1</v>
      </c>
      <c r="AH135" s="14">
        <f>IFERROR(IF(OR(IFERROR(FIND(AH$13,INDEX('Cleaned Google Form'!$A$1:$L$5000,MATCH(UPPER(SUBSTITUTE('Main Template'!$D135," ","")),'Cleaned Google Form'!$A:$A,0),12),1),FALSE),AND(AH$17=1,NOT(INDEX('Cleaned Google Form'!$A$1:$L$5000,MATCH(UPPER(SUBSTITUTE('Main Template'!$D135," ","")),'Cleaned Google Form'!$A:$A,0),6)="NO")),AND(AH$17&gt;=26,NOT(INDEX('Cleaned Google Form'!$A$1:$L$5000,UPPER(SUBSTITUTE(MATCH(UPPER(SUBSTITUTE($D135," ","")),'Cleaned Google Form'!$A:$A,0)," ","")),7)="NO")),IFERROR(FIND(UPPER(SUBSTITUTE(AH$12," ","")),INDEX('Cleaned Google Form'!$A$1:$L$5000,MATCH(UPPER(SUBSTITUTE($D135," ","")),'Cleaned Google Form'!$A:$A,0),8),1),FALSE)),0,1),1)</f>
        <v>1</v>
      </c>
      <c r="AI135" s="14">
        <f>IFERROR(IF(OR(IFERROR(FIND(AI$13,INDEX('Cleaned Google Form'!$A$1:$L$5000,MATCH(UPPER(SUBSTITUTE('Main Template'!$D135," ","")),'Cleaned Google Form'!$A:$A,0),12),1),FALSE),AND(AI$17=1,NOT(INDEX('Cleaned Google Form'!$A$1:$L$5000,MATCH(UPPER(SUBSTITUTE('Main Template'!$D135," ","")),'Cleaned Google Form'!$A:$A,0),6)="NO")),AND(AI$17&gt;=26,NOT(INDEX('Cleaned Google Form'!$A$1:$L$5000,UPPER(SUBSTITUTE(MATCH(UPPER(SUBSTITUTE($D135," ","")),'Cleaned Google Form'!$A:$A,0)," ","")),7)="NO")),IFERROR(FIND(UPPER(SUBSTITUTE(AI$12," ","")),INDEX('Cleaned Google Form'!$A$1:$L$5000,MATCH(UPPER(SUBSTITUTE($D135," ","")),'Cleaned Google Form'!$A:$A,0),8),1),FALSE)),0,1),1)</f>
        <v>1</v>
      </c>
      <c r="AJ135" s="14">
        <f>IFERROR(IF(OR(IFERROR(FIND(AJ$13,INDEX('Cleaned Google Form'!$A$1:$L$5000,MATCH(UPPER(SUBSTITUTE('Main Template'!$D135," ","")),'Cleaned Google Form'!$A:$A,0),12),1),FALSE),AND(AJ$17=1,NOT(INDEX('Cleaned Google Form'!$A$1:$L$5000,MATCH(UPPER(SUBSTITUTE('Main Template'!$D135," ","")),'Cleaned Google Form'!$A:$A,0),6)="NO")),AND(AJ$17&gt;=26,NOT(INDEX('Cleaned Google Form'!$A$1:$L$5000,UPPER(SUBSTITUTE(MATCH(UPPER(SUBSTITUTE($D135," ","")),'Cleaned Google Form'!$A:$A,0)," ","")),7)="NO")),IFERROR(FIND(UPPER(SUBSTITUTE(AJ$12," ","")),INDEX('Cleaned Google Form'!$A$1:$L$5000,MATCH(UPPER(SUBSTITUTE($D135," ","")),'Cleaned Google Form'!$A:$A,0),8),1),FALSE)),0,1),1)</f>
        <v>1</v>
      </c>
      <c r="AK135" s="14">
        <f>IFERROR(IF(OR(IFERROR(FIND(AK$13,INDEX('Cleaned Google Form'!$A$1:$L$5000,MATCH(UPPER(SUBSTITUTE('Main Template'!$D135," ","")),'Cleaned Google Form'!$A:$A,0),12),1),FALSE),AND(AK$17=1,NOT(INDEX('Cleaned Google Form'!$A$1:$L$5000,MATCH(UPPER(SUBSTITUTE('Main Template'!$D135," ","")),'Cleaned Google Form'!$A:$A,0),6)="NO")),AND(AK$17&gt;=26,NOT(INDEX('Cleaned Google Form'!$A$1:$L$5000,UPPER(SUBSTITUTE(MATCH(UPPER(SUBSTITUTE($D135," ","")),'Cleaned Google Form'!$A:$A,0)," ","")),7)="NO")),IFERROR(FIND(UPPER(SUBSTITUTE(AK$12," ","")),INDEX('Cleaned Google Form'!$A$1:$L$5000,MATCH(UPPER(SUBSTITUTE($D135," ","")),'Cleaned Google Form'!$A:$A,0),8),1),FALSE)),0,1),1)</f>
        <v>1</v>
      </c>
      <c r="AL135" s="14">
        <f>IFERROR(IF(OR(IFERROR(FIND(AL$13,INDEX('Cleaned Google Form'!$A$1:$L$5000,MATCH(UPPER(SUBSTITUTE('Main Template'!$D135," ","")),'Cleaned Google Form'!$A:$A,0),12),1),FALSE),AND(AL$17=1,NOT(INDEX('Cleaned Google Form'!$A$1:$L$5000,MATCH(UPPER(SUBSTITUTE('Main Template'!$D135," ","")),'Cleaned Google Form'!$A:$A,0),6)="NO")),AND(AL$17&gt;=26,NOT(INDEX('Cleaned Google Form'!$A$1:$L$5000,UPPER(SUBSTITUTE(MATCH(UPPER(SUBSTITUTE($D135," ","")),'Cleaned Google Form'!$A:$A,0)," ","")),7)="NO")),IFERROR(FIND(UPPER(SUBSTITUTE(AL$12," ","")),INDEX('Cleaned Google Form'!$A$1:$L$5000,MATCH(UPPER(SUBSTITUTE($D135," ","")),'Cleaned Google Form'!$A:$A,0),8),1),FALSE)),0,1),1)</f>
        <v>1</v>
      </c>
      <c r="AM135" s="14">
        <f>IFERROR(IF(OR(IFERROR(FIND(AM$13,INDEX('Cleaned Google Form'!$A$1:$L$5000,MATCH(UPPER(SUBSTITUTE('Main Template'!$D135," ","")),'Cleaned Google Form'!$A:$A,0),12),1),FALSE),AND(AM$17=1,NOT(INDEX('Cleaned Google Form'!$A$1:$L$5000,MATCH(UPPER(SUBSTITUTE('Main Template'!$D135," ","")),'Cleaned Google Form'!$A:$A,0),6)="NO")),AND(AM$17&gt;=26,NOT(INDEX('Cleaned Google Form'!$A$1:$L$5000,UPPER(SUBSTITUTE(MATCH(UPPER(SUBSTITUTE($D135," ","")),'Cleaned Google Form'!$A:$A,0)," ","")),7)="NO")),IFERROR(FIND(UPPER(SUBSTITUTE(AM$12," ","")),INDEX('Cleaned Google Form'!$A$1:$L$5000,MATCH(UPPER(SUBSTITUTE($D135," ","")),'Cleaned Google Form'!$A:$A,0),8),1),FALSE)),0,1),1)</f>
        <v>1</v>
      </c>
      <c r="AN135" s="14">
        <f>IFERROR(IF(OR(IFERROR(FIND(AN$13,INDEX('Cleaned Google Form'!$A$1:$L$5000,MATCH(UPPER(SUBSTITUTE('Main Template'!$D135," ","")),'Cleaned Google Form'!$A:$A,0),12),1),FALSE),AND(AN$17=1,NOT(INDEX('Cleaned Google Form'!$A$1:$L$5000,MATCH(UPPER(SUBSTITUTE('Main Template'!$D135," ","")),'Cleaned Google Form'!$A:$A,0),6)="NO")),AND(AN$17&gt;=26,NOT(INDEX('Cleaned Google Form'!$A$1:$L$5000,UPPER(SUBSTITUTE(MATCH(UPPER(SUBSTITUTE($D135," ","")),'Cleaned Google Form'!$A:$A,0)," ","")),7)="NO")),IFERROR(FIND(UPPER(SUBSTITUTE(AN$12," ","")),INDEX('Cleaned Google Form'!$A$1:$L$5000,MATCH(UPPER(SUBSTITUTE($D135," ","")),'Cleaned Google Form'!$A:$A,0),8),1),FALSE)),0,1),1)</f>
        <v>1</v>
      </c>
    </row>
    <row r="136" spans="3:40">
      <c r="C136" s="4">
        <f t="shared" si="12"/>
        <v>119</v>
      </c>
      <c r="D136" s="4" t="s">
        <v>107</v>
      </c>
      <c r="E136" s="4">
        <f>IFERROR(IF(UPPER(VLOOKUP(UPPER(SUBSTITUTE(D136," ","")),'Cleaned Google Form'!$A$1:$L$5000,3,FALSE))="YES",1,0),0)</f>
        <v>1</v>
      </c>
      <c r="F136" s="4">
        <f>IFERROR(IF(VLOOKUP(UPPER(SUBSTITUTE(D136," ","")),'Cleaned Google Form'!$A$1:$L$5000,2,FALSE)="R1",1,0),0)</f>
        <v>0</v>
      </c>
      <c r="G136" s="4">
        <f>IFERROR(IF(VLOOKUP(UPPER(SUBSTITUTE(D136," ","")),'Cleaned Google Form'!$A$1:$L$5000,4,FALSE)="VGH",1,0),0)</f>
        <v>0</v>
      </c>
      <c r="H136" s="4">
        <f>IFERROR(IF(G136+IFERROR(IF(VLOOKUP(UPPER(SUBSTITUTE(D136," ","")),'Cleaned Google Form'!$A$1:$L$5000,3,FALSE)="SPH",1,0),0)=0,1,0),0)</f>
        <v>1</v>
      </c>
      <c r="I136" s="4">
        <f t="shared" si="13"/>
        <v>119</v>
      </c>
      <c r="J136" s="14">
        <f>IFERROR(IF(OR(IFERROR(FIND(J$13,INDEX('Cleaned Google Form'!$A$1:$L$5000,MATCH(UPPER(SUBSTITUTE('Main Template'!$D136," ","")),'Cleaned Google Form'!$A:$A,0),12),1),FALSE),AND(J$17=1,NOT(INDEX('Cleaned Google Form'!$A$1:$L$5000,MATCH(UPPER(SUBSTITUTE('Main Template'!$D136," ","")),'Cleaned Google Form'!$A:$A,0),6)="NO")),AND(J$17&gt;=26,NOT(INDEX('Cleaned Google Form'!$A$1:$L$5000,UPPER(SUBSTITUTE(MATCH(UPPER(SUBSTITUTE($D136," ","")),'Cleaned Google Form'!$A:$A,0)," ","")),7)="NO")),IFERROR(FIND(UPPER(SUBSTITUTE(J$12," ","")),INDEX('Cleaned Google Form'!$A$1:$L$5000,MATCH(UPPER(SUBSTITUTE($D136," ","")),'Cleaned Google Form'!$A:$A,0),8),1),FALSE)),0,1),1)</f>
        <v>0</v>
      </c>
      <c r="K136" s="14">
        <f>IFERROR(IF(OR(IFERROR(FIND(K$13,INDEX('Cleaned Google Form'!$A$1:$L$5000,MATCH(UPPER(SUBSTITUTE('Main Template'!$D136," ","")),'Cleaned Google Form'!$A:$A,0),12),1),FALSE),AND(K$17=1,NOT(INDEX('Cleaned Google Form'!$A$1:$L$5000,MATCH(UPPER(SUBSTITUTE('Main Template'!$D136," ","")),'Cleaned Google Form'!$A:$A,0),6)="NO")),AND(K$17&gt;=26,NOT(INDEX('Cleaned Google Form'!$A$1:$L$5000,UPPER(SUBSTITUTE(MATCH(UPPER(SUBSTITUTE($D136," ","")),'Cleaned Google Form'!$A:$A,0)," ","")),7)="NO")),IFERROR(FIND(UPPER(SUBSTITUTE(K$12," ","")),INDEX('Cleaned Google Form'!$A$1:$L$5000,MATCH(UPPER(SUBSTITUTE($D136," ","")),'Cleaned Google Form'!$A:$A,0),8),1),FALSE)),0,1),1)</f>
        <v>1</v>
      </c>
      <c r="L136" s="14">
        <f>IFERROR(IF(OR(IFERROR(FIND(L$13,INDEX('Cleaned Google Form'!$A$1:$L$5000,MATCH(UPPER(SUBSTITUTE('Main Template'!$D136," ","")),'Cleaned Google Form'!$A:$A,0),12),1),FALSE),AND(L$17=1,NOT(INDEX('Cleaned Google Form'!$A$1:$L$5000,MATCH(UPPER(SUBSTITUTE('Main Template'!$D136," ","")),'Cleaned Google Form'!$A:$A,0),6)="NO")),AND(L$17&gt;=26,NOT(INDEX('Cleaned Google Form'!$A$1:$L$5000,UPPER(SUBSTITUTE(MATCH(UPPER(SUBSTITUTE($D136," ","")),'Cleaned Google Form'!$A:$A,0)," ","")),7)="NO")),IFERROR(FIND(UPPER(SUBSTITUTE(L$12," ","")),INDEX('Cleaned Google Form'!$A$1:$L$5000,MATCH(UPPER(SUBSTITUTE($D136," ","")),'Cleaned Google Form'!$A:$A,0),8),1),FALSE)),0,1),1)</f>
        <v>1</v>
      </c>
      <c r="M136" s="14">
        <f>IFERROR(IF(OR(IFERROR(FIND(M$13,INDEX('Cleaned Google Form'!$A$1:$L$5000,MATCH(UPPER(SUBSTITUTE('Main Template'!$D136," ","")),'Cleaned Google Form'!$A:$A,0),12),1),FALSE),AND(M$17=1,NOT(INDEX('Cleaned Google Form'!$A$1:$L$5000,MATCH(UPPER(SUBSTITUTE('Main Template'!$D136," ","")),'Cleaned Google Form'!$A:$A,0),6)="NO")),AND(M$17&gt;=26,NOT(INDEX('Cleaned Google Form'!$A$1:$L$5000,UPPER(SUBSTITUTE(MATCH(UPPER(SUBSTITUTE($D136," ","")),'Cleaned Google Form'!$A:$A,0)," ","")),7)="NO")),IFERROR(FIND(UPPER(SUBSTITUTE(M$12," ","")),INDEX('Cleaned Google Form'!$A$1:$L$5000,MATCH(UPPER(SUBSTITUTE($D136," ","")),'Cleaned Google Form'!$A:$A,0),8),1),FALSE)),0,1),1)</f>
        <v>1</v>
      </c>
      <c r="N136" s="14">
        <f>IFERROR(IF(OR(IFERROR(FIND(N$13,INDEX('Cleaned Google Form'!$A$1:$L$5000,MATCH(UPPER(SUBSTITUTE('Main Template'!$D136," ","")),'Cleaned Google Form'!$A:$A,0),12),1),FALSE),AND(N$17=1,NOT(INDEX('Cleaned Google Form'!$A$1:$L$5000,MATCH(UPPER(SUBSTITUTE('Main Template'!$D136," ","")),'Cleaned Google Form'!$A:$A,0),6)="NO")),AND(N$17&gt;=26,NOT(INDEX('Cleaned Google Form'!$A$1:$L$5000,UPPER(SUBSTITUTE(MATCH(UPPER(SUBSTITUTE($D136," ","")),'Cleaned Google Form'!$A:$A,0)," ","")),7)="NO")),IFERROR(FIND(UPPER(SUBSTITUTE(N$12," ","")),INDEX('Cleaned Google Form'!$A$1:$L$5000,MATCH(UPPER(SUBSTITUTE($D136," ","")),'Cleaned Google Form'!$A:$A,0),8),1),FALSE)),0,1),1)</f>
        <v>1</v>
      </c>
      <c r="O136" s="14">
        <f>IFERROR(IF(OR(IFERROR(FIND(O$13,INDEX('Cleaned Google Form'!$A$1:$L$5000,MATCH(UPPER(SUBSTITUTE('Main Template'!$D136," ","")),'Cleaned Google Form'!$A:$A,0),12),1),FALSE),AND(O$17=1,NOT(INDEX('Cleaned Google Form'!$A$1:$L$5000,MATCH(UPPER(SUBSTITUTE('Main Template'!$D136," ","")),'Cleaned Google Form'!$A:$A,0),6)="NO")),AND(O$17&gt;=26,NOT(INDEX('Cleaned Google Form'!$A$1:$L$5000,UPPER(SUBSTITUTE(MATCH(UPPER(SUBSTITUTE($D136," ","")),'Cleaned Google Form'!$A:$A,0)," ","")),7)="NO")),IFERROR(FIND(UPPER(SUBSTITUTE(O$12," ","")),INDEX('Cleaned Google Form'!$A$1:$L$5000,MATCH(UPPER(SUBSTITUTE($D136," ","")),'Cleaned Google Form'!$A:$A,0),8),1),FALSE)),0,1),1)</f>
        <v>1</v>
      </c>
      <c r="P136" s="14">
        <f>IFERROR(IF(OR(IFERROR(FIND(P$13,INDEX('Cleaned Google Form'!$A$1:$L$5000,MATCH(UPPER(SUBSTITUTE('Main Template'!$D136," ","")),'Cleaned Google Form'!$A:$A,0),12),1),FALSE),AND(P$17=1,NOT(INDEX('Cleaned Google Form'!$A$1:$L$5000,MATCH(UPPER(SUBSTITUTE('Main Template'!$D136," ","")),'Cleaned Google Form'!$A:$A,0),6)="NO")),AND(P$17&gt;=26,NOT(INDEX('Cleaned Google Form'!$A$1:$L$5000,UPPER(SUBSTITUTE(MATCH(UPPER(SUBSTITUTE($D136," ","")),'Cleaned Google Form'!$A:$A,0)," ","")),7)="NO")),IFERROR(FIND(UPPER(SUBSTITUTE(P$12," ","")),INDEX('Cleaned Google Form'!$A$1:$L$5000,MATCH(UPPER(SUBSTITUTE($D136," ","")),'Cleaned Google Form'!$A:$A,0),8),1),FALSE)),0,1),1)</f>
        <v>0</v>
      </c>
      <c r="Q136" s="14">
        <f>IFERROR(IF(OR(IFERROR(FIND(Q$13,INDEX('Cleaned Google Form'!$A$1:$L$5000,MATCH(UPPER(SUBSTITUTE('Main Template'!$D136," ","")),'Cleaned Google Form'!$A:$A,0),12),1),FALSE),AND(Q$17=1,NOT(INDEX('Cleaned Google Form'!$A$1:$L$5000,MATCH(UPPER(SUBSTITUTE('Main Template'!$D136," ","")),'Cleaned Google Form'!$A:$A,0),6)="NO")),AND(Q$17&gt;=26,NOT(INDEX('Cleaned Google Form'!$A$1:$L$5000,UPPER(SUBSTITUTE(MATCH(UPPER(SUBSTITUTE($D136," ","")),'Cleaned Google Form'!$A:$A,0)," ","")),7)="NO")),IFERROR(FIND(UPPER(SUBSTITUTE(Q$12," ","")),INDEX('Cleaned Google Form'!$A$1:$L$5000,MATCH(UPPER(SUBSTITUTE($D136," ","")),'Cleaned Google Form'!$A:$A,0),8),1),FALSE)),0,1),1)</f>
        <v>0</v>
      </c>
      <c r="R136" s="14">
        <f>IFERROR(IF(OR(IFERROR(FIND(R$13,INDEX('Cleaned Google Form'!$A$1:$L$5000,MATCH(UPPER(SUBSTITUTE('Main Template'!$D136," ","")),'Cleaned Google Form'!$A:$A,0),12),1),FALSE),AND(R$17=1,NOT(INDEX('Cleaned Google Form'!$A$1:$L$5000,MATCH(UPPER(SUBSTITUTE('Main Template'!$D136," ","")),'Cleaned Google Form'!$A:$A,0),6)="NO")),AND(R$17&gt;=26,NOT(INDEX('Cleaned Google Form'!$A$1:$L$5000,UPPER(SUBSTITUTE(MATCH(UPPER(SUBSTITUTE($D136," ","")),'Cleaned Google Form'!$A:$A,0)," ","")),7)="NO")),IFERROR(FIND(UPPER(SUBSTITUTE(R$12," ","")),INDEX('Cleaned Google Form'!$A$1:$L$5000,MATCH(UPPER(SUBSTITUTE($D136," ","")),'Cleaned Google Form'!$A:$A,0),8),1),FALSE)),0,1),1)</f>
        <v>0</v>
      </c>
      <c r="S136" s="14">
        <f>IFERROR(IF(OR(IFERROR(FIND(S$13,INDEX('Cleaned Google Form'!$A$1:$L$5000,MATCH(UPPER(SUBSTITUTE('Main Template'!$D136," ","")),'Cleaned Google Form'!$A:$A,0),12),1),FALSE),AND(S$17=1,NOT(INDEX('Cleaned Google Form'!$A$1:$L$5000,MATCH(UPPER(SUBSTITUTE('Main Template'!$D136," ","")),'Cleaned Google Form'!$A:$A,0),6)="NO")),AND(S$17&gt;=26,NOT(INDEX('Cleaned Google Form'!$A$1:$L$5000,UPPER(SUBSTITUTE(MATCH(UPPER(SUBSTITUTE($D136," ","")),'Cleaned Google Form'!$A:$A,0)," ","")),7)="NO")),IFERROR(FIND(UPPER(SUBSTITUTE(S$12," ","")),INDEX('Cleaned Google Form'!$A$1:$L$5000,MATCH(UPPER(SUBSTITUTE($D136," ","")),'Cleaned Google Form'!$A:$A,0),8),1),FALSE)),0,1),1)</f>
        <v>0</v>
      </c>
      <c r="T136" s="14">
        <f>IFERROR(IF(OR(IFERROR(FIND(T$13,INDEX('Cleaned Google Form'!$A$1:$L$5000,MATCH(UPPER(SUBSTITUTE('Main Template'!$D136," ","")),'Cleaned Google Form'!$A:$A,0),12),1),FALSE),AND(T$17=1,NOT(INDEX('Cleaned Google Form'!$A$1:$L$5000,MATCH(UPPER(SUBSTITUTE('Main Template'!$D136," ","")),'Cleaned Google Form'!$A:$A,0),6)="NO")),AND(T$17&gt;=26,NOT(INDEX('Cleaned Google Form'!$A$1:$L$5000,UPPER(SUBSTITUTE(MATCH(UPPER(SUBSTITUTE($D136," ","")),'Cleaned Google Form'!$A:$A,0)," ","")),7)="NO")),IFERROR(FIND(UPPER(SUBSTITUTE(T$12," ","")),INDEX('Cleaned Google Form'!$A$1:$L$5000,MATCH(UPPER(SUBSTITUTE($D136," ","")),'Cleaned Google Form'!$A:$A,0),8),1),FALSE)),0,1),1)</f>
        <v>0</v>
      </c>
      <c r="U136" s="14">
        <f>IFERROR(IF(OR(IFERROR(FIND(U$13,INDEX('Cleaned Google Form'!$A$1:$L$5000,MATCH(UPPER(SUBSTITUTE('Main Template'!$D136," ","")),'Cleaned Google Form'!$A:$A,0),12),1),FALSE),AND(U$17=1,NOT(INDEX('Cleaned Google Form'!$A$1:$L$5000,MATCH(UPPER(SUBSTITUTE('Main Template'!$D136," ","")),'Cleaned Google Form'!$A:$A,0),6)="NO")),AND(U$17&gt;=26,NOT(INDEX('Cleaned Google Form'!$A$1:$L$5000,UPPER(SUBSTITUTE(MATCH(UPPER(SUBSTITUTE($D136," ","")),'Cleaned Google Form'!$A:$A,0)," ","")),7)="NO")),IFERROR(FIND(UPPER(SUBSTITUTE(U$12," ","")),INDEX('Cleaned Google Form'!$A$1:$L$5000,MATCH(UPPER(SUBSTITUTE($D136," ","")),'Cleaned Google Form'!$A:$A,0),8),1),FALSE)),0,1),1)</f>
        <v>0</v>
      </c>
      <c r="V136" s="14">
        <f>IFERROR(IF(OR(IFERROR(FIND(V$13,INDEX('Cleaned Google Form'!$A$1:$L$5000,MATCH(UPPER(SUBSTITUTE('Main Template'!$D136," ","")),'Cleaned Google Form'!$A:$A,0),12),1),FALSE),AND(V$17=1,NOT(INDEX('Cleaned Google Form'!$A$1:$L$5000,MATCH(UPPER(SUBSTITUTE('Main Template'!$D136," ","")),'Cleaned Google Form'!$A:$A,0),6)="NO")),AND(V$17&gt;=26,NOT(INDEX('Cleaned Google Form'!$A$1:$L$5000,UPPER(SUBSTITUTE(MATCH(UPPER(SUBSTITUTE($D136," ","")),'Cleaned Google Form'!$A:$A,0)," ","")),7)="NO")),IFERROR(FIND(UPPER(SUBSTITUTE(V$12," ","")),INDEX('Cleaned Google Form'!$A$1:$L$5000,MATCH(UPPER(SUBSTITUTE($D136," ","")),'Cleaned Google Form'!$A:$A,0),8),1),FALSE)),0,1),1)</f>
        <v>0</v>
      </c>
      <c r="W136" s="14">
        <f>IFERROR(IF(OR(IFERROR(FIND(W$13,INDEX('Cleaned Google Form'!$A$1:$L$5000,MATCH(UPPER(SUBSTITUTE('Main Template'!$D136," ","")),'Cleaned Google Form'!$A:$A,0),12),1),FALSE),AND(W$17=1,NOT(INDEX('Cleaned Google Form'!$A$1:$L$5000,MATCH(UPPER(SUBSTITUTE('Main Template'!$D136," ","")),'Cleaned Google Form'!$A:$A,0),6)="NO")),AND(W$17&gt;=26,NOT(INDEX('Cleaned Google Form'!$A$1:$L$5000,UPPER(SUBSTITUTE(MATCH(UPPER(SUBSTITUTE($D136," ","")),'Cleaned Google Form'!$A:$A,0)," ","")),7)="NO")),IFERROR(FIND(UPPER(SUBSTITUTE(W$12," ","")),INDEX('Cleaned Google Form'!$A$1:$L$5000,MATCH(UPPER(SUBSTITUTE($D136," ","")),'Cleaned Google Form'!$A:$A,0),8),1),FALSE)),0,1),1)</f>
        <v>1</v>
      </c>
      <c r="X136" s="14">
        <f>IFERROR(IF(OR(IFERROR(FIND(X$13,INDEX('Cleaned Google Form'!$A$1:$L$5000,MATCH(UPPER(SUBSTITUTE('Main Template'!$D136," ","")),'Cleaned Google Form'!$A:$A,0),12),1),FALSE),AND(X$17=1,NOT(INDEX('Cleaned Google Form'!$A$1:$L$5000,MATCH(UPPER(SUBSTITUTE('Main Template'!$D136," ","")),'Cleaned Google Form'!$A:$A,0),6)="NO")),AND(X$17&gt;=26,NOT(INDEX('Cleaned Google Form'!$A$1:$L$5000,UPPER(SUBSTITUTE(MATCH(UPPER(SUBSTITUTE($D136," ","")),'Cleaned Google Form'!$A:$A,0)," ","")),7)="NO")),IFERROR(FIND(UPPER(SUBSTITUTE(X$12," ","")),INDEX('Cleaned Google Form'!$A$1:$L$5000,MATCH(UPPER(SUBSTITUTE($D136," ","")),'Cleaned Google Form'!$A:$A,0),8),1),FALSE)),0,1),1)</f>
        <v>1</v>
      </c>
      <c r="Y136" s="14">
        <f>IFERROR(IF(OR(IFERROR(FIND(Y$13,INDEX('Cleaned Google Form'!$A$1:$L$5000,MATCH(UPPER(SUBSTITUTE('Main Template'!$D136," ","")),'Cleaned Google Form'!$A:$A,0),12),1),FALSE),AND(Y$17=1,NOT(INDEX('Cleaned Google Form'!$A$1:$L$5000,MATCH(UPPER(SUBSTITUTE('Main Template'!$D136," ","")),'Cleaned Google Form'!$A:$A,0),6)="NO")),AND(Y$17&gt;=26,NOT(INDEX('Cleaned Google Form'!$A$1:$L$5000,UPPER(SUBSTITUTE(MATCH(UPPER(SUBSTITUTE($D136," ","")),'Cleaned Google Form'!$A:$A,0)," ","")),7)="NO")),IFERROR(FIND(UPPER(SUBSTITUTE(Y$12," ","")),INDEX('Cleaned Google Form'!$A$1:$L$5000,MATCH(UPPER(SUBSTITUTE($D136," ","")),'Cleaned Google Form'!$A:$A,0),8),1),FALSE)),0,1),1)</f>
        <v>1</v>
      </c>
      <c r="Z136" s="14">
        <f>IFERROR(IF(OR(IFERROR(FIND(Z$13,INDEX('Cleaned Google Form'!$A$1:$L$5000,MATCH(UPPER(SUBSTITUTE('Main Template'!$D136," ","")),'Cleaned Google Form'!$A:$A,0),12),1),FALSE),AND(Z$17=1,NOT(INDEX('Cleaned Google Form'!$A$1:$L$5000,MATCH(UPPER(SUBSTITUTE('Main Template'!$D136," ","")),'Cleaned Google Form'!$A:$A,0),6)="NO")),AND(Z$17&gt;=26,NOT(INDEX('Cleaned Google Form'!$A$1:$L$5000,UPPER(SUBSTITUTE(MATCH(UPPER(SUBSTITUTE($D136," ","")),'Cleaned Google Form'!$A:$A,0)," ","")),7)="NO")),IFERROR(FIND(UPPER(SUBSTITUTE(Z$12," ","")),INDEX('Cleaned Google Form'!$A$1:$L$5000,MATCH(UPPER(SUBSTITUTE($D136," ","")),'Cleaned Google Form'!$A:$A,0),8),1),FALSE)),0,1),1)</f>
        <v>0</v>
      </c>
      <c r="AA136" s="14">
        <f>IFERROR(IF(OR(IFERROR(FIND(AA$13,INDEX('Cleaned Google Form'!$A$1:$L$5000,MATCH(UPPER(SUBSTITUTE('Main Template'!$D136," ","")),'Cleaned Google Form'!$A:$A,0),12),1),FALSE),AND(AA$17=1,NOT(INDEX('Cleaned Google Form'!$A$1:$L$5000,MATCH(UPPER(SUBSTITUTE('Main Template'!$D136," ","")),'Cleaned Google Form'!$A:$A,0),6)="NO")),AND(AA$17&gt;=26,NOT(INDEX('Cleaned Google Form'!$A$1:$L$5000,UPPER(SUBSTITUTE(MATCH(UPPER(SUBSTITUTE($D136," ","")),'Cleaned Google Form'!$A:$A,0)," ","")),7)="NO")),IFERROR(FIND(UPPER(SUBSTITUTE(AA$12," ","")),INDEX('Cleaned Google Form'!$A$1:$L$5000,MATCH(UPPER(SUBSTITUTE($D136," ","")),'Cleaned Google Form'!$A:$A,0),8),1),FALSE)),0,1),1)</f>
        <v>0</v>
      </c>
      <c r="AB136" s="14">
        <f>IFERROR(IF(OR(IFERROR(FIND(AB$13,INDEX('Cleaned Google Form'!$A$1:$L$5000,MATCH(UPPER(SUBSTITUTE('Main Template'!$D136," ","")),'Cleaned Google Form'!$A:$A,0),12),1),FALSE),AND(AB$17=1,NOT(INDEX('Cleaned Google Form'!$A$1:$L$5000,MATCH(UPPER(SUBSTITUTE('Main Template'!$D136," ","")),'Cleaned Google Form'!$A:$A,0),6)="NO")),AND(AB$17&gt;=26,NOT(INDEX('Cleaned Google Form'!$A$1:$L$5000,UPPER(SUBSTITUTE(MATCH(UPPER(SUBSTITUTE($D136," ","")),'Cleaned Google Form'!$A:$A,0)," ","")),7)="NO")),IFERROR(FIND(UPPER(SUBSTITUTE(AB$12," ","")),INDEX('Cleaned Google Form'!$A$1:$L$5000,MATCH(UPPER(SUBSTITUTE($D136," ","")),'Cleaned Google Form'!$A:$A,0),8),1),FALSE)),0,1),1)</f>
        <v>0</v>
      </c>
      <c r="AC136" s="14">
        <f>IFERROR(IF(OR(IFERROR(FIND(AC$13,INDEX('Cleaned Google Form'!$A$1:$L$5000,MATCH(UPPER(SUBSTITUTE('Main Template'!$D136," ","")),'Cleaned Google Form'!$A:$A,0),12),1),FALSE),AND(AC$17=1,NOT(INDEX('Cleaned Google Form'!$A$1:$L$5000,MATCH(UPPER(SUBSTITUTE('Main Template'!$D136," ","")),'Cleaned Google Form'!$A:$A,0),6)="NO")),AND(AC$17&gt;=26,NOT(INDEX('Cleaned Google Form'!$A$1:$L$5000,UPPER(SUBSTITUTE(MATCH(UPPER(SUBSTITUTE($D136," ","")),'Cleaned Google Form'!$A:$A,0)," ","")),7)="NO")),IFERROR(FIND(UPPER(SUBSTITUTE(AC$12," ","")),INDEX('Cleaned Google Form'!$A$1:$L$5000,MATCH(UPPER(SUBSTITUTE($D136," ","")),'Cleaned Google Form'!$A:$A,0),8),1),FALSE)),0,1),1)</f>
        <v>1</v>
      </c>
      <c r="AD136" s="14">
        <f>IFERROR(IF(OR(IFERROR(FIND(AD$13,INDEX('Cleaned Google Form'!$A$1:$L$5000,MATCH(UPPER(SUBSTITUTE('Main Template'!$D136," ","")),'Cleaned Google Form'!$A:$A,0),12),1),FALSE),AND(AD$17=1,NOT(INDEX('Cleaned Google Form'!$A$1:$L$5000,MATCH(UPPER(SUBSTITUTE('Main Template'!$D136," ","")),'Cleaned Google Form'!$A:$A,0),6)="NO")),AND(AD$17&gt;=26,NOT(INDEX('Cleaned Google Form'!$A$1:$L$5000,UPPER(SUBSTITUTE(MATCH(UPPER(SUBSTITUTE($D136," ","")),'Cleaned Google Form'!$A:$A,0)," ","")),7)="NO")),IFERROR(FIND(UPPER(SUBSTITUTE(AD$12," ","")),INDEX('Cleaned Google Form'!$A$1:$L$5000,MATCH(UPPER(SUBSTITUTE($D136," ","")),'Cleaned Google Form'!$A:$A,0),8),1),FALSE)),0,1),1)</f>
        <v>1</v>
      </c>
      <c r="AE136" s="14">
        <f>IFERROR(IF(OR(IFERROR(FIND(AE$13,INDEX('Cleaned Google Form'!$A$1:$L$5000,MATCH(UPPER(SUBSTITUTE('Main Template'!$D136," ","")),'Cleaned Google Form'!$A:$A,0),12),1),FALSE),AND(AE$17=1,NOT(INDEX('Cleaned Google Form'!$A$1:$L$5000,MATCH(UPPER(SUBSTITUTE('Main Template'!$D136," ","")),'Cleaned Google Form'!$A:$A,0),6)="NO")),AND(AE$17&gt;=26,NOT(INDEX('Cleaned Google Form'!$A$1:$L$5000,UPPER(SUBSTITUTE(MATCH(UPPER(SUBSTITUTE($D136," ","")),'Cleaned Google Form'!$A:$A,0)," ","")),7)="NO")),IFERROR(FIND(UPPER(SUBSTITUTE(AE$12," ","")),INDEX('Cleaned Google Form'!$A$1:$L$5000,MATCH(UPPER(SUBSTITUTE($D136," ","")),'Cleaned Google Form'!$A:$A,0),8),1),FALSE)),0,1),1)</f>
        <v>1</v>
      </c>
      <c r="AF136" s="14">
        <f>IFERROR(IF(OR(IFERROR(FIND(AF$13,INDEX('Cleaned Google Form'!$A$1:$L$5000,MATCH(UPPER(SUBSTITUTE('Main Template'!$D136," ","")),'Cleaned Google Form'!$A:$A,0),12),1),FALSE),AND(AF$17=1,NOT(INDEX('Cleaned Google Form'!$A$1:$L$5000,MATCH(UPPER(SUBSTITUTE('Main Template'!$D136," ","")),'Cleaned Google Form'!$A:$A,0),6)="NO")),AND(AF$17&gt;=26,NOT(INDEX('Cleaned Google Form'!$A$1:$L$5000,UPPER(SUBSTITUTE(MATCH(UPPER(SUBSTITUTE($D136," ","")),'Cleaned Google Form'!$A:$A,0)," ","")),7)="NO")),IFERROR(FIND(UPPER(SUBSTITUTE(AF$12," ","")),INDEX('Cleaned Google Form'!$A$1:$L$5000,MATCH(UPPER(SUBSTITUTE($D136," ","")),'Cleaned Google Form'!$A:$A,0),8),1),FALSE)),0,1),1)</f>
        <v>1</v>
      </c>
      <c r="AG136" s="14">
        <f>IFERROR(IF(OR(IFERROR(FIND(AG$13,INDEX('Cleaned Google Form'!$A$1:$L$5000,MATCH(UPPER(SUBSTITUTE('Main Template'!$D136," ","")),'Cleaned Google Form'!$A:$A,0),12),1),FALSE),AND(AG$17=1,NOT(INDEX('Cleaned Google Form'!$A$1:$L$5000,MATCH(UPPER(SUBSTITUTE('Main Template'!$D136," ","")),'Cleaned Google Form'!$A:$A,0),6)="NO")),AND(AG$17&gt;=26,NOT(INDEX('Cleaned Google Form'!$A$1:$L$5000,UPPER(SUBSTITUTE(MATCH(UPPER(SUBSTITUTE($D136," ","")),'Cleaned Google Form'!$A:$A,0)," ","")),7)="NO")),IFERROR(FIND(UPPER(SUBSTITUTE(AG$12," ","")),INDEX('Cleaned Google Form'!$A$1:$L$5000,MATCH(UPPER(SUBSTITUTE($D136," ","")),'Cleaned Google Form'!$A:$A,0),8),1),FALSE)),0,1),1)</f>
        <v>1</v>
      </c>
      <c r="AH136" s="14">
        <f>IFERROR(IF(OR(IFERROR(FIND(AH$13,INDEX('Cleaned Google Form'!$A$1:$L$5000,MATCH(UPPER(SUBSTITUTE('Main Template'!$D136," ","")),'Cleaned Google Form'!$A:$A,0),12),1),FALSE),AND(AH$17=1,NOT(INDEX('Cleaned Google Form'!$A$1:$L$5000,MATCH(UPPER(SUBSTITUTE('Main Template'!$D136," ","")),'Cleaned Google Form'!$A:$A,0),6)="NO")),AND(AH$17&gt;=26,NOT(INDEX('Cleaned Google Form'!$A$1:$L$5000,UPPER(SUBSTITUTE(MATCH(UPPER(SUBSTITUTE($D136," ","")),'Cleaned Google Form'!$A:$A,0)," ","")),7)="NO")),IFERROR(FIND(UPPER(SUBSTITUTE(AH$12," ","")),INDEX('Cleaned Google Form'!$A$1:$L$5000,MATCH(UPPER(SUBSTITUTE($D136," ","")),'Cleaned Google Form'!$A:$A,0),8),1),FALSE)),0,1),1)</f>
        <v>1</v>
      </c>
      <c r="AI136" s="14">
        <f>IFERROR(IF(OR(IFERROR(FIND(AI$13,INDEX('Cleaned Google Form'!$A$1:$L$5000,MATCH(UPPER(SUBSTITUTE('Main Template'!$D136," ","")),'Cleaned Google Form'!$A:$A,0),12),1),FALSE),AND(AI$17=1,NOT(INDEX('Cleaned Google Form'!$A$1:$L$5000,MATCH(UPPER(SUBSTITUTE('Main Template'!$D136," ","")),'Cleaned Google Form'!$A:$A,0),6)="NO")),AND(AI$17&gt;=26,NOT(INDEX('Cleaned Google Form'!$A$1:$L$5000,UPPER(SUBSTITUTE(MATCH(UPPER(SUBSTITUTE($D136," ","")),'Cleaned Google Form'!$A:$A,0)," ","")),7)="NO")),IFERROR(FIND(UPPER(SUBSTITUTE(AI$12," ","")),INDEX('Cleaned Google Form'!$A$1:$L$5000,MATCH(UPPER(SUBSTITUTE($D136," ","")),'Cleaned Google Form'!$A:$A,0),8),1),FALSE)),0,1),1)</f>
        <v>1</v>
      </c>
      <c r="AJ136" s="14">
        <f>IFERROR(IF(OR(IFERROR(FIND(AJ$13,INDEX('Cleaned Google Form'!$A$1:$L$5000,MATCH(UPPER(SUBSTITUTE('Main Template'!$D136," ","")),'Cleaned Google Form'!$A:$A,0),12),1),FALSE),AND(AJ$17=1,NOT(INDEX('Cleaned Google Form'!$A$1:$L$5000,MATCH(UPPER(SUBSTITUTE('Main Template'!$D136," ","")),'Cleaned Google Form'!$A:$A,0),6)="NO")),AND(AJ$17&gt;=26,NOT(INDEX('Cleaned Google Form'!$A$1:$L$5000,UPPER(SUBSTITUTE(MATCH(UPPER(SUBSTITUTE($D136," ","")),'Cleaned Google Form'!$A:$A,0)," ","")),7)="NO")),IFERROR(FIND(UPPER(SUBSTITUTE(AJ$12," ","")),INDEX('Cleaned Google Form'!$A$1:$L$5000,MATCH(UPPER(SUBSTITUTE($D136," ","")),'Cleaned Google Form'!$A:$A,0),8),1),FALSE)),0,1),1)</f>
        <v>1</v>
      </c>
      <c r="AK136" s="14">
        <f>IFERROR(IF(OR(IFERROR(FIND(AK$13,INDEX('Cleaned Google Form'!$A$1:$L$5000,MATCH(UPPER(SUBSTITUTE('Main Template'!$D136," ","")),'Cleaned Google Form'!$A:$A,0),12),1),FALSE),AND(AK$17=1,NOT(INDEX('Cleaned Google Form'!$A$1:$L$5000,MATCH(UPPER(SUBSTITUTE('Main Template'!$D136," ","")),'Cleaned Google Form'!$A:$A,0),6)="NO")),AND(AK$17&gt;=26,NOT(INDEX('Cleaned Google Form'!$A$1:$L$5000,UPPER(SUBSTITUTE(MATCH(UPPER(SUBSTITUTE($D136," ","")),'Cleaned Google Form'!$A:$A,0)," ","")),7)="NO")),IFERROR(FIND(UPPER(SUBSTITUTE(AK$12," ","")),INDEX('Cleaned Google Form'!$A$1:$L$5000,MATCH(UPPER(SUBSTITUTE($D136," ","")),'Cleaned Google Form'!$A:$A,0),8),1),FALSE)),0,1),1)</f>
        <v>1</v>
      </c>
      <c r="AL136" s="14">
        <f>IFERROR(IF(OR(IFERROR(FIND(AL$13,INDEX('Cleaned Google Form'!$A$1:$L$5000,MATCH(UPPER(SUBSTITUTE('Main Template'!$D136," ","")),'Cleaned Google Form'!$A:$A,0),12),1),FALSE),AND(AL$17=1,NOT(INDEX('Cleaned Google Form'!$A$1:$L$5000,MATCH(UPPER(SUBSTITUTE('Main Template'!$D136," ","")),'Cleaned Google Form'!$A:$A,0),6)="NO")),AND(AL$17&gt;=26,NOT(INDEX('Cleaned Google Form'!$A$1:$L$5000,UPPER(SUBSTITUTE(MATCH(UPPER(SUBSTITUTE($D136," ","")),'Cleaned Google Form'!$A:$A,0)," ","")),7)="NO")),IFERROR(FIND(UPPER(SUBSTITUTE(AL$12," ","")),INDEX('Cleaned Google Form'!$A$1:$L$5000,MATCH(UPPER(SUBSTITUTE($D136," ","")),'Cleaned Google Form'!$A:$A,0),8),1),FALSE)),0,1),1)</f>
        <v>1</v>
      </c>
      <c r="AM136" s="14">
        <f>IFERROR(IF(OR(IFERROR(FIND(AM$13,INDEX('Cleaned Google Form'!$A$1:$L$5000,MATCH(UPPER(SUBSTITUTE('Main Template'!$D136," ","")),'Cleaned Google Form'!$A:$A,0),12),1),FALSE),AND(AM$17=1,NOT(INDEX('Cleaned Google Form'!$A$1:$L$5000,MATCH(UPPER(SUBSTITUTE('Main Template'!$D136," ","")),'Cleaned Google Form'!$A:$A,0),6)="NO")),AND(AM$17&gt;=26,NOT(INDEX('Cleaned Google Form'!$A$1:$L$5000,UPPER(SUBSTITUTE(MATCH(UPPER(SUBSTITUTE($D136," ","")),'Cleaned Google Form'!$A:$A,0)," ","")),7)="NO")),IFERROR(FIND(UPPER(SUBSTITUTE(AM$12," ","")),INDEX('Cleaned Google Form'!$A$1:$L$5000,MATCH(UPPER(SUBSTITUTE($D136," ","")),'Cleaned Google Form'!$A:$A,0),8),1),FALSE)),0,1),1)</f>
        <v>1</v>
      </c>
      <c r="AN136" s="14">
        <f>IFERROR(IF(OR(IFERROR(FIND(AN$13,INDEX('Cleaned Google Form'!$A$1:$L$5000,MATCH(UPPER(SUBSTITUTE('Main Template'!$D136," ","")),'Cleaned Google Form'!$A:$A,0),12),1),FALSE),AND(AN$17=1,NOT(INDEX('Cleaned Google Form'!$A$1:$L$5000,MATCH(UPPER(SUBSTITUTE('Main Template'!$D136," ","")),'Cleaned Google Form'!$A:$A,0),6)="NO")),AND(AN$17&gt;=26,NOT(INDEX('Cleaned Google Form'!$A$1:$L$5000,UPPER(SUBSTITUTE(MATCH(UPPER(SUBSTITUTE($D136," ","")),'Cleaned Google Form'!$A:$A,0)," ","")),7)="NO")),IFERROR(FIND(UPPER(SUBSTITUTE(AN$12," ","")),INDEX('Cleaned Google Form'!$A$1:$L$5000,MATCH(UPPER(SUBSTITUTE($D136," ","")),'Cleaned Google Form'!$A:$A,0),8),1),FALSE)),0,1),1)</f>
        <v>1</v>
      </c>
    </row>
    <row r="137" spans="3:40">
      <c r="C137" s="4">
        <f t="shared" si="12"/>
        <v>120</v>
      </c>
      <c r="D137" s="4" t="s">
        <v>144</v>
      </c>
      <c r="E137" s="4">
        <f>IFERROR(IF(UPPER(VLOOKUP(UPPER(SUBSTITUTE(D137," ","")),'Cleaned Google Form'!$A$1:$L$5000,3,FALSE))="YES",1,0),0)</f>
        <v>0</v>
      </c>
      <c r="F137" s="4">
        <f>IFERROR(IF(VLOOKUP(UPPER(SUBSTITUTE(D137," ","")),'Cleaned Google Form'!$A$1:$L$5000,2,FALSE)="R1",1,0),0)</f>
        <v>0</v>
      </c>
      <c r="G137" s="4">
        <f>IFERROR(IF(VLOOKUP(UPPER(SUBSTITUTE(D137," ","")),'Cleaned Google Form'!$A$1:$L$5000,4,FALSE)="VGH",1,0),0)</f>
        <v>0</v>
      </c>
      <c r="H137" s="4">
        <f>IFERROR(IF(G137+IFERROR(IF(VLOOKUP(UPPER(SUBSTITUTE(D137," ","")),'Cleaned Google Form'!$A$1:$L$5000,3,FALSE)="SPH",1,0),0)=0,1,0),0)</f>
        <v>1</v>
      </c>
      <c r="I137" s="4">
        <f t="shared" si="13"/>
        <v>120</v>
      </c>
      <c r="J137" s="14">
        <f>IFERROR(IF(OR(IFERROR(FIND(J$13,INDEX('Cleaned Google Form'!$A$1:$L$5000,MATCH(UPPER(SUBSTITUTE('Main Template'!$D137," ","")),'Cleaned Google Form'!$A:$A,0),12),1),FALSE),AND(J$17=1,NOT(INDEX('Cleaned Google Form'!$A$1:$L$5000,MATCH(UPPER(SUBSTITUTE('Main Template'!$D137," ","")),'Cleaned Google Form'!$A:$A,0),6)="NO")),AND(J$17&gt;=26,NOT(INDEX('Cleaned Google Form'!$A$1:$L$5000,UPPER(SUBSTITUTE(MATCH(UPPER(SUBSTITUTE($D137," ","")),'Cleaned Google Form'!$A:$A,0)," ","")),7)="NO")),IFERROR(FIND(UPPER(SUBSTITUTE(J$12," ","")),INDEX('Cleaned Google Form'!$A$1:$L$5000,MATCH(UPPER(SUBSTITUTE($D137," ","")),'Cleaned Google Form'!$A:$A,0),8),1),FALSE)),0,1),1)</f>
        <v>1</v>
      </c>
      <c r="K137" s="14">
        <f>IFERROR(IF(OR(IFERROR(FIND(K$13,INDEX('Cleaned Google Form'!$A$1:$L$5000,MATCH(UPPER(SUBSTITUTE('Main Template'!$D137," ","")),'Cleaned Google Form'!$A:$A,0),12),1),FALSE),AND(K$17=1,NOT(INDEX('Cleaned Google Form'!$A$1:$L$5000,MATCH(UPPER(SUBSTITUTE('Main Template'!$D137," ","")),'Cleaned Google Form'!$A:$A,0),6)="NO")),AND(K$17&gt;=26,NOT(INDEX('Cleaned Google Form'!$A$1:$L$5000,UPPER(SUBSTITUTE(MATCH(UPPER(SUBSTITUTE($D137," ","")),'Cleaned Google Form'!$A:$A,0)," ","")),7)="NO")),IFERROR(FIND(UPPER(SUBSTITUTE(K$12," ","")),INDEX('Cleaned Google Form'!$A$1:$L$5000,MATCH(UPPER(SUBSTITUTE($D137," ","")),'Cleaned Google Form'!$A:$A,0),8),1),FALSE)),0,1),1)</f>
        <v>1</v>
      </c>
      <c r="L137" s="14">
        <f>IFERROR(IF(OR(IFERROR(FIND(L$13,INDEX('Cleaned Google Form'!$A$1:$L$5000,MATCH(UPPER(SUBSTITUTE('Main Template'!$D137," ","")),'Cleaned Google Form'!$A:$A,0),12),1),FALSE),AND(L$17=1,NOT(INDEX('Cleaned Google Form'!$A$1:$L$5000,MATCH(UPPER(SUBSTITUTE('Main Template'!$D137," ","")),'Cleaned Google Form'!$A:$A,0),6)="NO")),AND(L$17&gt;=26,NOT(INDEX('Cleaned Google Form'!$A$1:$L$5000,UPPER(SUBSTITUTE(MATCH(UPPER(SUBSTITUTE($D137," ","")),'Cleaned Google Form'!$A:$A,0)," ","")),7)="NO")),IFERROR(FIND(UPPER(SUBSTITUTE(L$12," ","")),INDEX('Cleaned Google Form'!$A$1:$L$5000,MATCH(UPPER(SUBSTITUTE($D137," ","")),'Cleaned Google Form'!$A:$A,0),8),1),FALSE)),0,1),1)</f>
        <v>1</v>
      </c>
      <c r="M137" s="14">
        <f>IFERROR(IF(OR(IFERROR(FIND(M$13,INDEX('Cleaned Google Form'!$A$1:$L$5000,MATCH(UPPER(SUBSTITUTE('Main Template'!$D137," ","")),'Cleaned Google Form'!$A:$A,0),12),1),FALSE),AND(M$17=1,NOT(INDEX('Cleaned Google Form'!$A$1:$L$5000,MATCH(UPPER(SUBSTITUTE('Main Template'!$D137," ","")),'Cleaned Google Form'!$A:$A,0),6)="NO")),AND(M$17&gt;=26,NOT(INDEX('Cleaned Google Form'!$A$1:$L$5000,UPPER(SUBSTITUTE(MATCH(UPPER(SUBSTITUTE($D137," ","")),'Cleaned Google Form'!$A:$A,0)," ","")),7)="NO")),IFERROR(FIND(UPPER(SUBSTITUTE(M$12," ","")),INDEX('Cleaned Google Form'!$A$1:$L$5000,MATCH(UPPER(SUBSTITUTE($D137," ","")),'Cleaned Google Form'!$A:$A,0),8),1),FALSE)),0,1),1)</f>
        <v>1</v>
      </c>
      <c r="N137" s="14">
        <f>IFERROR(IF(OR(IFERROR(FIND(N$13,INDEX('Cleaned Google Form'!$A$1:$L$5000,MATCH(UPPER(SUBSTITUTE('Main Template'!$D137," ","")),'Cleaned Google Form'!$A:$A,0),12),1),FALSE),AND(N$17=1,NOT(INDEX('Cleaned Google Form'!$A$1:$L$5000,MATCH(UPPER(SUBSTITUTE('Main Template'!$D137," ","")),'Cleaned Google Form'!$A:$A,0),6)="NO")),AND(N$17&gt;=26,NOT(INDEX('Cleaned Google Form'!$A$1:$L$5000,UPPER(SUBSTITUTE(MATCH(UPPER(SUBSTITUTE($D137," ","")),'Cleaned Google Form'!$A:$A,0)," ","")),7)="NO")),IFERROR(FIND(UPPER(SUBSTITUTE(N$12," ","")),INDEX('Cleaned Google Form'!$A$1:$L$5000,MATCH(UPPER(SUBSTITUTE($D137," ","")),'Cleaned Google Form'!$A:$A,0),8),1),FALSE)),0,1),1)</f>
        <v>1</v>
      </c>
      <c r="O137" s="14">
        <f>IFERROR(IF(OR(IFERROR(FIND(O$13,INDEX('Cleaned Google Form'!$A$1:$L$5000,MATCH(UPPER(SUBSTITUTE('Main Template'!$D137," ","")),'Cleaned Google Form'!$A:$A,0),12),1),FALSE),AND(O$17=1,NOT(INDEX('Cleaned Google Form'!$A$1:$L$5000,MATCH(UPPER(SUBSTITUTE('Main Template'!$D137," ","")),'Cleaned Google Form'!$A:$A,0),6)="NO")),AND(O$17&gt;=26,NOT(INDEX('Cleaned Google Form'!$A$1:$L$5000,UPPER(SUBSTITUTE(MATCH(UPPER(SUBSTITUTE($D137," ","")),'Cleaned Google Form'!$A:$A,0)," ","")),7)="NO")),IFERROR(FIND(UPPER(SUBSTITUTE(O$12," ","")),INDEX('Cleaned Google Form'!$A$1:$L$5000,MATCH(UPPER(SUBSTITUTE($D137," ","")),'Cleaned Google Form'!$A:$A,0),8),1),FALSE)),0,1),1)</f>
        <v>1</v>
      </c>
      <c r="P137" s="14">
        <f>IFERROR(IF(OR(IFERROR(FIND(P$13,INDEX('Cleaned Google Form'!$A$1:$L$5000,MATCH(UPPER(SUBSTITUTE('Main Template'!$D137," ","")),'Cleaned Google Form'!$A:$A,0),12),1),FALSE),AND(P$17=1,NOT(INDEX('Cleaned Google Form'!$A$1:$L$5000,MATCH(UPPER(SUBSTITUTE('Main Template'!$D137," ","")),'Cleaned Google Form'!$A:$A,0),6)="NO")),AND(P$17&gt;=26,NOT(INDEX('Cleaned Google Form'!$A$1:$L$5000,UPPER(SUBSTITUTE(MATCH(UPPER(SUBSTITUTE($D137," ","")),'Cleaned Google Form'!$A:$A,0)," ","")),7)="NO")),IFERROR(FIND(UPPER(SUBSTITUTE(P$12," ","")),INDEX('Cleaned Google Form'!$A$1:$L$5000,MATCH(UPPER(SUBSTITUTE($D137," ","")),'Cleaned Google Form'!$A:$A,0),8),1),FALSE)),0,1),1)</f>
        <v>1</v>
      </c>
      <c r="Q137" s="14">
        <f>IFERROR(IF(OR(IFERROR(FIND(Q$13,INDEX('Cleaned Google Form'!$A$1:$L$5000,MATCH(UPPER(SUBSTITUTE('Main Template'!$D137," ","")),'Cleaned Google Form'!$A:$A,0),12),1),FALSE),AND(Q$17=1,NOT(INDEX('Cleaned Google Form'!$A$1:$L$5000,MATCH(UPPER(SUBSTITUTE('Main Template'!$D137," ","")),'Cleaned Google Form'!$A:$A,0),6)="NO")),AND(Q$17&gt;=26,NOT(INDEX('Cleaned Google Form'!$A$1:$L$5000,UPPER(SUBSTITUTE(MATCH(UPPER(SUBSTITUTE($D137," ","")),'Cleaned Google Form'!$A:$A,0)," ","")),7)="NO")),IFERROR(FIND(UPPER(SUBSTITUTE(Q$12," ","")),INDEX('Cleaned Google Form'!$A$1:$L$5000,MATCH(UPPER(SUBSTITUTE($D137," ","")),'Cleaned Google Form'!$A:$A,0),8),1),FALSE)),0,1),1)</f>
        <v>1</v>
      </c>
      <c r="R137" s="14">
        <f>IFERROR(IF(OR(IFERROR(FIND(R$13,INDEX('Cleaned Google Form'!$A$1:$L$5000,MATCH(UPPER(SUBSTITUTE('Main Template'!$D137," ","")),'Cleaned Google Form'!$A:$A,0),12),1),FALSE),AND(R$17=1,NOT(INDEX('Cleaned Google Form'!$A$1:$L$5000,MATCH(UPPER(SUBSTITUTE('Main Template'!$D137," ","")),'Cleaned Google Form'!$A:$A,0),6)="NO")),AND(R$17&gt;=26,NOT(INDEX('Cleaned Google Form'!$A$1:$L$5000,UPPER(SUBSTITUTE(MATCH(UPPER(SUBSTITUTE($D137," ","")),'Cleaned Google Form'!$A:$A,0)," ","")),7)="NO")),IFERROR(FIND(UPPER(SUBSTITUTE(R$12," ","")),INDEX('Cleaned Google Form'!$A$1:$L$5000,MATCH(UPPER(SUBSTITUTE($D137," ","")),'Cleaned Google Form'!$A:$A,0),8),1),FALSE)),0,1),1)</f>
        <v>1</v>
      </c>
      <c r="S137" s="14">
        <f>IFERROR(IF(OR(IFERROR(FIND(S$13,INDEX('Cleaned Google Form'!$A$1:$L$5000,MATCH(UPPER(SUBSTITUTE('Main Template'!$D137," ","")),'Cleaned Google Form'!$A:$A,0),12),1),FALSE),AND(S$17=1,NOT(INDEX('Cleaned Google Form'!$A$1:$L$5000,MATCH(UPPER(SUBSTITUTE('Main Template'!$D137," ","")),'Cleaned Google Form'!$A:$A,0),6)="NO")),AND(S$17&gt;=26,NOT(INDEX('Cleaned Google Form'!$A$1:$L$5000,UPPER(SUBSTITUTE(MATCH(UPPER(SUBSTITUTE($D137," ","")),'Cleaned Google Form'!$A:$A,0)," ","")),7)="NO")),IFERROR(FIND(UPPER(SUBSTITUTE(S$12," ","")),INDEX('Cleaned Google Form'!$A$1:$L$5000,MATCH(UPPER(SUBSTITUTE($D137," ","")),'Cleaned Google Form'!$A:$A,0),8),1),FALSE)),0,1),1)</f>
        <v>1</v>
      </c>
      <c r="T137" s="14">
        <f>IFERROR(IF(OR(IFERROR(FIND(T$13,INDEX('Cleaned Google Form'!$A$1:$L$5000,MATCH(UPPER(SUBSTITUTE('Main Template'!$D137," ","")),'Cleaned Google Form'!$A:$A,0),12),1),FALSE),AND(T$17=1,NOT(INDEX('Cleaned Google Form'!$A$1:$L$5000,MATCH(UPPER(SUBSTITUTE('Main Template'!$D137," ","")),'Cleaned Google Form'!$A:$A,0),6)="NO")),AND(T$17&gt;=26,NOT(INDEX('Cleaned Google Form'!$A$1:$L$5000,UPPER(SUBSTITUTE(MATCH(UPPER(SUBSTITUTE($D137," ","")),'Cleaned Google Form'!$A:$A,0)," ","")),7)="NO")),IFERROR(FIND(UPPER(SUBSTITUTE(T$12," ","")),INDEX('Cleaned Google Form'!$A$1:$L$5000,MATCH(UPPER(SUBSTITUTE($D137," ","")),'Cleaned Google Form'!$A:$A,0),8),1),FALSE)),0,1),1)</f>
        <v>1</v>
      </c>
      <c r="U137" s="14">
        <f>IFERROR(IF(OR(IFERROR(FIND(U$13,INDEX('Cleaned Google Form'!$A$1:$L$5000,MATCH(UPPER(SUBSTITUTE('Main Template'!$D137," ","")),'Cleaned Google Form'!$A:$A,0),12),1),FALSE),AND(U$17=1,NOT(INDEX('Cleaned Google Form'!$A$1:$L$5000,MATCH(UPPER(SUBSTITUTE('Main Template'!$D137," ","")),'Cleaned Google Form'!$A:$A,0),6)="NO")),AND(U$17&gt;=26,NOT(INDEX('Cleaned Google Form'!$A$1:$L$5000,UPPER(SUBSTITUTE(MATCH(UPPER(SUBSTITUTE($D137," ","")),'Cleaned Google Form'!$A:$A,0)," ","")),7)="NO")),IFERROR(FIND(UPPER(SUBSTITUTE(U$12," ","")),INDEX('Cleaned Google Form'!$A$1:$L$5000,MATCH(UPPER(SUBSTITUTE($D137," ","")),'Cleaned Google Form'!$A:$A,0),8),1),FALSE)),0,1),1)</f>
        <v>1</v>
      </c>
      <c r="V137" s="14">
        <f>IFERROR(IF(OR(IFERROR(FIND(V$13,INDEX('Cleaned Google Form'!$A$1:$L$5000,MATCH(UPPER(SUBSTITUTE('Main Template'!$D137," ","")),'Cleaned Google Form'!$A:$A,0),12),1),FALSE),AND(V$17=1,NOT(INDEX('Cleaned Google Form'!$A$1:$L$5000,MATCH(UPPER(SUBSTITUTE('Main Template'!$D137," ","")),'Cleaned Google Form'!$A:$A,0),6)="NO")),AND(V$17&gt;=26,NOT(INDEX('Cleaned Google Form'!$A$1:$L$5000,UPPER(SUBSTITUTE(MATCH(UPPER(SUBSTITUTE($D137," ","")),'Cleaned Google Form'!$A:$A,0)," ","")),7)="NO")),IFERROR(FIND(UPPER(SUBSTITUTE(V$12," ","")),INDEX('Cleaned Google Form'!$A$1:$L$5000,MATCH(UPPER(SUBSTITUTE($D137," ","")),'Cleaned Google Form'!$A:$A,0),8),1),FALSE)),0,1),1)</f>
        <v>1</v>
      </c>
      <c r="W137" s="14">
        <f>IFERROR(IF(OR(IFERROR(FIND(W$13,INDEX('Cleaned Google Form'!$A$1:$L$5000,MATCH(UPPER(SUBSTITUTE('Main Template'!$D137," ","")),'Cleaned Google Form'!$A:$A,0),12),1),FALSE),AND(W$17=1,NOT(INDEX('Cleaned Google Form'!$A$1:$L$5000,MATCH(UPPER(SUBSTITUTE('Main Template'!$D137," ","")),'Cleaned Google Form'!$A:$A,0),6)="NO")),AND(W$17&gt;=26,NOT(INDEX('Cleaned Google Form'!$A$1:$L$5000,UPPER(SUBSTITUTE(MATCH(UPPER(SUBSTITUTE($D137," ","")),'Cleaned Google Form'!$A:$A,0)," ","")),7)="NO")),IFERROR(FIND(UPPER(SUBSTITUTE(W$12," ","")),INDEX('Cleaned Google Form'!$A$1:$L$5000,MATCH(UPPER(SUBSTITUTE($D137," ","")),'Cleaned Google Form'!$A:$A,0),8),1),FALSE)),0,1),1)</f>
        <v>1</v>
      </c>
      <c r="X137" s="14">
        <f>IFERROR(IF(OR(IFERROR(FIND(X$13,INDEX('Cleaned Google Form'!$A$1:$L$5000,MATCH(UPPER(SUBSTITUTE('Main Template'!$D137," ","")),'Cleaned Google Form'!$A:$A,0),12),1),FALSE),AND(X$17=1,NOT(INDEX('Cleaned Google Form'!$A$1:$L$5000,MATCH(UPPER(SUBSTITUTE('Main Template'!$D137," ","")),'Cleaned Google Form'!$A:$A,0),6)="NO")),AND(X$17&gt;=26,NOT(INDEX('Cleaned Google Form'!$A$1:$L$5000,UPPER(SUBSTITUTE(MATCH(UPPER(SUBSTITUTE($D137," ","")),'Cleaned Google Form'!$A:$A,0)," ","")),7)="NO")),IFERROR(FIND(UPPER(SUBSTITUTE(X$12," ","")),INDEX('Cleaned Google Form'!$A$1:$L$5000,MATCH(UPPER(SUBSTITUTE($D137," ","")),'Cleaned Google Form'!$A:$A,0),8),1),FALSE)),0,1),1)</f>
        <v>1</v>
      </c>
      <c r="Y137" s="14">
        <f>IFERROR(IF(OR(IFERROR(FIND(Y$13,INDEX('Cleaned Google Form'!$A$1:$L$5000,MATCH(UPPER(SUBSTITUTE('Main Template'!$D137," ","")),'Cleaned Google Form'!$A:$A,0),12),1),FALSE),AND(Y$17=1,NOT(INDEX('Cleaned Google Form'!$A$1:$L$5000,MATCH(UPPER(SUBSTITUTE('Main Template'!$D137," ","")),'Cleaned Google Form'!$A:$A,0),6)="NO")),AND(Y$17&gt;=26,NOT(INDEX('Cleaned Google Form'!$A$1:$L$5000,UPPER(SUBSTITUTE(MATCH(UPPER(SUBSTITUTE($D137," ","")),'Cleaned Google Form'!$A:$A,0)," ","")),7)="NO")),IFERROR(FIND(UPPER(SUBSTITUTE(Y$12," ","")),INDEX('Cleaned Google Form'!$A$1:$L$5000,MATCH(UPPER(SUBSTITUTE($D137," ","")),'Cleaned Google Form'!$A:$A,0),8),1),FALSE)),0,1),1)</f>
        <v>1</v>
      </c>
      <c r="Z137" s="14">
        <f>IFERROR(IF(OR(IFERROR(FIND(Z$13,INDEX('Cleaned Google Form'!$A$1:$L$5000,MATCH(UPPER(SUBSTITUTE('Main Template'!$D137," ","")),'Cleaned Google Form'!$A:$A,0),12),1),FALSE),AND(Z$17=1,NOT(INDEX('Cleaned Google Form'!$A$1:$L$5000,MATCH(UPPER(SUBSTITUTE('Main Template'!$D137," ","")),'Cleaned Google Form'!$A:$A,0),6)="NO")),AND(Z$17&gt;=26,NOT(INDEX('Cleaned Google Form'!$A$1:$L$5000,UPPER(SUBSTITUTE(MATCH(UPPER(SUBSTITUTE($D137," ","")),'Cleaned Google Form'!$A:$A,0)," ","")),7)="NO")),IFERROR(FIND(UPPER(SUBSTITUTE(Z$12," ","")),INDEX('Cleaned Google Form'!$A$1:$L$5000,MATCH(UPPER(SUBSTITUTE($D137," ","")),'Cleaned Google Form'!$A:$A,0),8),1),FALSE)),0,1),1)</f>
        <v>1</v>
      </c>
      <c r="AA137" s="14">
        <f>IFERROR(IF(OR(IFERROR(FIND(AA$13,INDEX('Cleaned Google Form'!$A$1:$L$5000,MATCH(UPPER(SUBSTITUTE('Main Template'!$D137," ","")),'Cleaned Google Form'!$A:$A,0),12),1),FALSE),AND(AA$17=1,NOT(INDEX('Cleaned Google Form'!$A$1:$L$5000,MATCH(UPPER(SUBSTITUTE('Main Template'!$D137," ","")),'Cleaned Google Form'!$A:$A,0),6)="NO")),AND(AA$17&gt;=26,NOT(INDEX('Cleaned Google Form'!$A$1:$L$5000,UPPER(SUBSTITUTE(MATCH(UPPER(SUBSTITUTE($D137," ","")),'Cleaned Google Form'!$A:$A,0)," ","")),7)="NO")),IFERROR(FIND(UPPER(SUBSTITUTE(AA$12," ","")),INDEX('Cleaned Google Form'!$A$1:$L$5000,MATCH(UPPER(SUBSTITUTE($D137," ","")),'Cleaned Google Form'!$A:$A,0),8),1),FALSE)),0,1),1)</f>
        <v>1</v>
      </c>
      <c r="AB137" s="14">
        <f>IFERROR(IF(OR(IFERROR(FIND(AB$13,INDEX('Cleaned Google Form'!$A$1:$L$5000,MATCH(UPPER(SUBSTITUTE('Main Template'!$D137," ","")),'Cleaned Google Form'!$A:$A,0),12),1),FALSE),AND(AB$17=1,NOT(INDEX('Cleaned Google Form'!$A$1:$L$5000,MATCH(UPPER(SUBSTITUTE('Main Template'!$D137," ","")),'Cleaned Google Form'!$A:$A,0),6)="NO")),AND(AB$17&gt;=26,NOT(INDEX('Cleaned Google Form'!$A$1:$L$5000,UPPER(SUBSTITUTE(MATCH(UPPER(SUBSTITUTE($D137," ","")),'Cleaned Google Form'!$A:$A,0)," ","")),7)="NO")),IFERROR(FIND(UPPER(SUBSTITUTE(AB$12," ","")),INDEX('Cleaned Google Form'!$A$1:$L$5000,MATCH(UPPER(SUBSTITUTE($D137," ","")),'Cleaned Google Form'!$A:$A,0),8),1),FALSE)),0,1),1)</f>
        <v>1</v>
      </c>
      <c r="AC137" s="14">
        <f>IFERROR(IF(OR(IFERROR(FIND(AC$13,INDEX('Cleaned Google Form'!$A$1:$L$5000,MATCH(UPPER(SUBSTITUTE('Main Template'!$D137," ","")),'Cleaned Google Form'!$A:$A,0),12),1),FALSE),AND(AC$17=1,NOT(INDEX('Cleaned Google Form'!$A$1:$L$5000,MATCH(UPPER(SUBSTITUTE('Main Template'!$D137," ","")),'Cleaned Google Form'!$A:$A,0),6)="NO")),AND(AC$17&gt;=26,NOT(INDEX('Cleaned Google Form'!$A$1:$L$5000,UPPER(SUBSTITUTE(MATCH(UPPER(SUBSTITUTE($D137," ","")),'Cleaned Google Form'!$A:$A,0)," ","")),7)="NO")),IFERROR(FIND(UPPER(SUBSTITUTE(AC$12," ","")),INDEX('Cleaned Google Form'!$A$1:$L$5000,MATCH(UPPER(SUBSTITUTE($D137," ","")),'Cleaned Google Form'!$A:$A,0),8),1),FALSE)),0,1),1)</f>
        <v>1</v>
      </c>
      <c r="AD137" s="14">
        <f>IFERROR(IF(OR(IFERROR(FIND(AD$13,INDEX('Cleaned Google Form'!$A$1:$L$5000,MATCH(UPPER(SUBSTITUTE('Main Template'!$D137," ","")),'Cleaned Google Form'!$A:$A,0),12),1),FALSE),AND(AD$17=1,NOT(INDEX('Cleaned Google Form'!$A$1:$L$5000,MATCH(UPPER(SUBSTITUTE('Main Template'!$D137," ","")),'Cleaned Google Form'!$A:$A,0),6)="NO")),AND(AD$17&gt;=26,NOT(INDEX('Cleaned Google Form'!$A$1:$L$5000,UPPER(SUBSTITUTE(MATCH(UPPER(SUBSTITUTE($D137," ","")),'Cleaned Google Form'!$A:$A,0)," ","")),7)="NO")),IFERROR(FIND(UPPER(SUBSTITUTE(AD$12," ","")),INDEX('Cleaned Google Form'!$A$1:$L$5000,MATCH(UPPER(SUBSTITUTE($D137," ","")),'Cleaned Google Form'!$A:$A,0),8),1),FALSE)),0,1),1)</f>
        <v>1</v>
      </c>
      <c r="AE137" s="14">
        <f>IFERROR(IF(OR(IFERROR(FIND(AE$13,INDEX('Cleaned Google Form'!$A$1:$L$5000,MATCH(UPPER(SUBSTITUTE('Main Template'!$D137," ","")),'Cleaned Google Form'!$A:$A,0),12),1),FALSE),AND(AE$17=1,NOT(INDEX('Cleaned Google Form'!$A$1:$L$5000,MATCH(UPPER(SUBSTITUTE('Main Template'!$D137," ","")),'Cleaned Google Form'!$A:$A,0),6)="NO")),AND(AE$17&gt;=26,NOT(INDEX('Cleaned Google Form'!$A$1:$L$5000,UPPER(SUBSTITUTE(MATCH(UPPER(SUBSTITUTE($D137," ","")),'Cleaned Google Form'!$A:$A,0)," ","")),7)="NO")),IFERROR(FIND(UPPER(SUBSTITUTE(AE$12," ","")),INDEX('Cleaned Google Form'!$A$1:$L$5000,MATCH(UPPER(SUBSTITUTE($D137," ","")),'Cleaned Google Form'!$A:$A,0),8),1),FALSE)),0,1),1)</f>
        <v>1</v>
      </c>
      <c r="AF137" s="14">
        <f>IFERROR(IF(OR(IFERROR(FIND(AF$13,INDEX('Cleaned Google Form'!$A$1:$L$5000,MATCH(UPPER(SUBSTITUTE('Main Template'!$D137," ","")),'Cleaned Google Form'!$A:$A,0),12),1),FALSE),AND(AF$17=1,NOT(INDEX('Cleaned Google Form'!$A$1:$L$5000,MATCH(UPPER(SUBSTITUTE('Main Template'!$D137," ","")),'Cleaned Google Form'!$A:$A,0),6)="NO")),AND(AF$17&gt;=26,NOT(INDEX('Cleaned Google Form'!$A$1:$L$5000,UPPER(SUBSTITUTE(MATCH(UPPER(SUBSTITUTE($D137," ","")),'Cleaned Google Form'!$A:$A,0)," ","")),7)="NO")),IFERROR(FIND(UPPER(SUBSTITUTE(AF$12," ","")),INDEX('Cleaned Google Form'!$A$1:$L$5000,MATCH(UPPER(SUBSTITUTE($D137," ","")),'Cleaned Google Form'!$A:$A,0),8),1),FALSE)),0,1),1)</f>
        <v>1</v>
      </c>
      <c r="AG137" s="14">
        <f>IFERROR(IF(OR(IFERROR(FIND(AG$13,INDEX('Cleaned Google Form'!$A$1:$L$5000,MATCH(UPPER(SUBSTITUTE('Main Template'!$D137," ","")),'Cleaned Google Form'!$A:$A,0),12),1),FALSE),AND(AG$17=1,NOT(INDEX('Cleaned Google Form'!$A$1:$L$5000,MATCH(UPPER(SUBSTITUTE('Main Template'!$D137," ","")),'Cleaned Google Form'!$A:$A,0),6)="NO")),AND(AG$17&gt;=26,NOT(INDEX('Cleaned Google Form'!$A$1:$L$5000,UPPER(SUBSTITUTE(MATCH(UPPER(SUBSTITUTE($D137," ","")),'Cleaned Google Form'!$A:$A,0)," ","")),7)="NO")),IFERROR(FIND(UPPER(SUBSTITUTE(AG$12," ","")),INDEX('Cleaned Google Form'!$A$1:$L$5000,MATCH(UPPER(SUBSTITUTE($D137," ","")),'Cleaned Google Form'!$A:$A,0),8),1),FALSE)),0,1),1)</f>
        <v>1</v>
      </c>
      <c r="AH137" s="14">
        <f>IFERROR(IF(OR(IFERROR(FIND(AH$13,INDEX('Cleaned Google Form'!$A$1:$L$5000,MATCH(UPPER(SUBSTITUTE('Main Template'!$D137," ","")),'Cleaned Google Form'!$A:$A,0),12),1),FALSE),AND(AH$17=1,NOT(INDEX('Cleaned Google Form'!$A$1:$L$5000,MATCH(UPPER(SUBSTITUTE('Main Template'!$D137," ","")),'Cleaned Google Form'!$A:$A,0),6)="NO")),AND(AH$17&gt;=26,NOT(INDEX('Cleaned Google Form'!$A$1:$L$5000,UPPER(SUBSTITUTE(MATCH(UPPER(SUBSTITUTE($D137," ","")),'Cleaned Google Form'!$A:$A,0)," ","")),7)="NO")),IFERROR(FIND(UPPER(SUBSTITUTE(AH$12," ","")),INDEX('Cleaned Google Form'!$A$1:$L$5000,MATCH(UPPER(SUBSTITUTE($D137," ","")),'Cleaned Google Form'!$A:$A,0),8),1),FALSE)),0,1),1)</f>
        <v>1</v>
      </c>
      <c r="AI137" s="14">
        <f>IFERROR(IF(OR(IFERROR(FIND(AI$13,INDEX('Cleaned Google Form'!$A$1:$L$5000,MATCH(UPPER(SUBSTITUTE('Main Template'!$D137," ","")),'Cleaned Google Form'!$A:$A,0),12),1),FALSE),AND(AI$17=1,NOT(INDEX('Cleaned Google Form'!$A$1:$L$5000,MATCH(UPPER(SUBSTITUTE('Main Template'!$D137," ","")),'Cleaned Google Form'!$A:$A,0),6)="NO")),AND(AI$17&gt;=26,NOT(INDEX('Cleaned Google Form'!$A$1:$L$5000,UPPER(SUBSTITUTE(MATCH(UPPER(SUBSTITUTE($D137," ","")),'Cleaned Google Form'!$A:$A,0)," ","")),7)="NO")),IFERROR(FIND(UPPER(SUBSTITUTE(AI$12," ","")),INDEX('Cleaned Google Form'!$A$1:$L$5000,MATCH(UPPER(SUBSTITUTE($D137," ","")),'Cleaned Google Form'!$A:$A,0),8),1),FALSE)),0,1),1)</f>
        <v>1</v>
      </c>
      <c r="AJ137" s="14">
        <f>IFERROR(IF(OR(IFERROR(FIND(AJ$13,INDEX('Cleaned Google Form'!$A$1:$L$5000,MATCH(UPPER(SUBSTITUTE('Main Template'!$D137," ","")),'Cleaned Google Form'!$A:$A,0),12),1),FALSE),AND(AJ$17=1,NOT(INDEX('Cleaned Google Form'!$A$1:$L$5000,MATCH(UPPER(SUBSTITUTE('Main Template'!$D137," ","")),'Cleaned Google Form'!$A:$A,0),6)="NO")),AND(AJ$17&gt;=26,NOT(INDEX('Cleaned Google Form'!$A$1:$L$5000,UPPER(SUBSTITUTE(MATCH(UPPER(SUBSTITUTE($D137," ","")),'Cleaned Google Form'!$A:$A,0)," ","")),7)="NO")),IFERROR(FIND(UPPER(SUBSTITUTE(AJ$12," ","")),INDEX('Cleaned Google Form'!$A$1:$L$5000,MATCH(UPPER(SUBSTITUTE($D137," ","")),'Cleaned Google Form'!$A:$A,0),8),1),FALSE)),0,1),1)</f>
        <v>1</v>
      </c>
      <c r="AK137" s="14">
        <f>IFERROR(IF(OR(IFERROR(FIND(AK$13,INDEX('Cleaned Google Form'!$A$1:$L$5000,MATCH(UPPER(SUBSTITUTE('Main Template'!$D137," ","")),'Cleaned Google Form'!$A:$A,0),12),1),FALSE),AND(AK$17=1,NOT(INDEX('Cleaned Google Form'!$A$1:$L$5000,MATCH(UPPER(SUBSTITUTE('Main Template'!$D137," ","")),'Cleaned Google Form'!$A:$A,0),6)="NO")),AND(AK$17&gt;=26,NOT(INDEX('Cleaned Google Form'!$A$1:$L$5000,UPPER(SUBSTITUTE(MATCH(UPPER(SUBSTITUTE($D137," ","")),'Cleaned Google Form'!$A:$A,0)," ","")),7)="NO")),IFERROR(FIND(UPPER(SUBSTITUTE(AK$12," ","")),INDEX('Cleaned Google Form'!$A$1:$L$5000,MATCH(UPPER(SUBSTITUTE($D137," ","")),'Cleaned Google Form'!$A:$A,0),8),1),FALSE)),0,1),1)</f>
        <v>1</v>
      </c>
      <c r="AL137" s="14">
        <f>IFERROR(IF(OR(IFERROR(FIND(AL$13,INDEX('Cleaned Google Form'!$A$1:$L$5000,MATCH(UPPER(SUBSTITUTE('Main Template'!$D137," ","")),'Cleaned Google Form'!$A:$A,0),12),1),FALSE),AND(AL$17=1,NOT(INDEX('Cleaned Google Form'!$A$1:$L$5000,MATCH(UPPER(SUBSTITUTE('Main Template'!$D137," ","")),'Cleaned Google Form'!$A:$A,0),6)="NO")),AND(AL$17&gt;=26,NOT(INDEX('Cleaned Google Form'!$A$1:$L$5000,UPPER(SUBSTITUTE(MATCH(UPPER(SUBSTITUTE($D137," ","")),'Cleaned Google Form'!$A:$A,0)," ","")),7)="NO")),IFERROR(FIND(UPPER(SUBSTITUTE(AL$12," ","")),INDEX('Cleaned Google Form'!$A$1:$L$5000,MATCH(UPPER(SUBSTITUTE($D137," ","")),'Cleaned Google Form'!$A:$A,0),8),1),FALSE)),0,1),1)</f>
        <v>1</v>
      </c>
      <c r="AM137" s="14">
        <f>IFERROR(IF(OR(IFERROR(FIND(AM$13,INDEX('Cleaned Google Form'!$A$1:$L$5000,MATCH(UPPER(SUBSTITUTE('Main Template'!$D137," ","")),'Cleaned Google Form'!$A:$A,0),12),1),FALSE),AND(AM$17=1,NOT(INDEX('Cleaned Google Form'!$A$1:$L$5000,MATCH(UPPER(SUBSTITUTE('Main Template'!$D137," ","")),'Cleaned Google Form'!$A:$A,0),6)="NO")),AND(AM$17&gt;=26,NOT(INDEX('Cleaned Google Form'!$A$1:$L$5000,UPPER(SUBSTITUTE(MATCH(UPPER(SUBSTITUTE($D137," ","")),'Cleaned Google Form'!$A:$A,0)," ","")),7)="NO")),IFERROR(FIND(UPPER(SUBSTITUTE(AM$12," ","")),INDEX('Cleaned Google Form'!$A$1:$L$5000,MATCH(UPPER(SUBSTITUTE($D137," ","")),'Cleaned Google Form'!$A:$A,0),8),1),FALSE)),0,1),1)</f>
        <v>1</v>
      </c>
      <c r="AN137" s="14">
        <f>IFERROR(IF(OR(IFERROR(FIND(AN$13,INDEX('Cleaned Google Form'!$A$1:$L$5000,MATCH(UPPER(SUBSTITUTE('Main Template'!$D137," ","")),'Cleaned Google Form'!$A:$A,0),12),1),FALSE),AND(AN$17=1,NOT(INDEX('Cleaned Google Form'!$A$1:$L$5000,MATCH(UPPER(SUBSTITUTE('Main Template'!$D137," ","")),'Cleaned Google Form'!$A:$A,0),6)="NO")),AND(AN$17&gt;=26,NOT(INDEX('Cleaned Google Form'!$A$1:$L$5000,UPPER(SUBSTITUTE(MATCH(UPPER(SUBSTITUTE($D137," ","")),'Cleaned Google Form'!$A:$A,0)," ","")),7)="NO")),IFERROR(FIND(UPPER(SUBSTITUTE(AN$12," ","")),INDEX('Cleaned Google Form'!$A$1:$L$5000,MATCH(UPPER(SUBSTITUTE($D137," ","")),'Cleaned Google Form'!$A:$A,0),8),1),FALSE)),0,1),1)</f>
        <v>1</v>
      </c>
    </row>
    <row r="138" spans="3:40">
      <c r="C138" s="4">
        <f t="shared" si="12"/>
        <v>121</v>
      </c>
      <c r="D138" s="4" t="s">
        <v>90</v>
      </c>
      <c r="E138" s="4">
        <f>IFERROR(IF(UPPER(VLOOKUP(UPPER(SUBSTITUTE(D138," ","")),'Cleaned Google Form'!$A$1:$L$5000,3,FALSE))="YES",1,0),0)</f>
        <v>0</v>
      </c>
      <c r="F138" s="4">
        <f>IFERROR(IF(VLOOKUP(UPPER(SUBSTITUTE(D138," ","")),'Cleaned Google Form'!$A$1:$L$5000,2,FALSE)="R1",1,0),0)</f>
        <v>0</v>
      </c>
      <c r="G138" s="4">
        <f>IFERROR(IF(VLOOKUP(UPPER(SUBSTITUTE(D138," ","")),'Cleaned Google Form'!$A$1:$L$5000,4,FALSE)="VGH",1,0),0)</f>
        <v>0</v>
      </c>
      <c r="H138" s="4">
        <f>IFERROR(IF(G138+IFERROR(IF(VLOOKUP(UPPER(SUBSTITUTE(D138," ","")),'Cleaned Google Form'!$A$1:$L$5000,3,FALSE)="SPH",1,0),0)=0,1,0),0)</f>
        <v>1</v>
      </c>
      <c r="I138" s="4">
        <f t="shared" si="13"/>
        <v>121</v>
      </c>
      <c r="J138" s="14">
        <f>IFERROR(IF(OR(IFERROR(FIND(J$13,INDEX('Cleaned Google Form'!$A$1:$L$5000,MATCH(UPPER(SUBSTITUTE('Main Template'!$D138," ","")),'Cleaned Google Form'!$A:$A,0),12),1),FALSE),AND(J$17=1,NOT(INDEX('Cleaned Google Form'!$A$1:$L$5000,MATCH(UPPER(SUBSTITUTE('Main Template'!$D138," ","")),'Cleaned Google Form'!$A:$A,0),6)="NO")),AND(J$17&gt;=26,NOT(INDEX('Cleaned Google Form'!$A$1:$L$5000,UPPER(SUBSTITUTE(MATCH(UPPER(SUBSTITUTE($D138," ","")),'Cleaned Google Form'!$A:$A,0)," ","")),7)="NO")),IFERROR(FIND(UPPER(SUBSTITUTE(J$12," ","")),INDEX('Cleaned Google Form'!$A$1:$L$5000,MATCH(UPPER(SUBSTITUTE($D138," ","")),'Cleaned Google Form'!$A:$A,0),8),1),FALSE)),0,1),1)</f>
        <v>1</v>
      </c>
      <c r="K138" s="14">
        <f>IFERROR(IF(OR(IFERROR(FIND(K$13,INDEX('Cleaned Google Form'!$A$1:$L$5000,MATCH(UPPER(SUBSTITUTE('Main Template'!$D138," ","")),'Cleaned Google Form'!$A:$A,0),12),1),FALSE),AND(K$17=1,NOT(INDEX('Cleaned Google Form'!$A$1:$L$5000,MATCH(UPPER(SUBSTITUTE('Main Template'!$D138," ","")),'Cleaned Google Form'!$A:$A,0),6)="NO")),AND(K$17&gt;=26,NOT(INDEX('Cleaned Google Form'!$A$1:$L$5000,UPPER(SUBSTITUTE(MATCH(UPPER(SUBSTITUTE($D138," ","")),'Cleaned Google Form'!$A:$A,0)," ","")),7)="NO")),IFERROR(FIND(UPPER(SUBSTITUTE(K$12," ","")),INDEX('Cleaned Google Form'!$A$1:$L$5000,MATCH(UPPER(SUBSTITUTE($D138," ","")),'Cleaned Google Form'!$A:$A,0),8),1),FALSE)),0,1),1)</f>
        <v>1</v>
      </c>
      <c r="L138" s="14">
        <f>IFERROR(IF(OR(IFERROR(FIND(L$13,INDEX('Cleaned Google Form'!$A$1:$L$5000,MATCH(UPPER(SUBSTITUTE('Main Template'!$D138," ","")),'Cleaned Google Form'!$A:$A,0),12),1),FALSE),AND(L$17=1,NOT(INDEX('Cleaned Google Form'!$A$1:$L$5000,MATCH(UPPER(SUBSTITUTE('Main Template'!$D138," ","")),'Cleaned Google Form'!$A:$A,0),6)="NO")),AND(L$17&gt;=26,NOT(INDEX('Cleaned Google Form'!$A$1:$L$5000,UPPER(SUBSTITUTE(MATCH(UPPER(SUBSTITUTE($D138," ","")),'Cleaned Google Form'!$A:$A,0)," ","")),7)="NO")),IFERROR(FIND(UPPER(SUBSTITUTE(L$12," ","")),INDEX('Cleaned Google Form'!$A$1:$L$5000,MATCH(UPPER(SUBSTITUTE($D138," ","")),'Cleaned Google Form'!$A:$A,0),8),1),FALSE)),0,1),1)</f>
        <v>1</v>
      </c>
      <c r="M138" s="14">
        <f>IFERROR(IF(OR(IFERROR(FIND(M$13,INDEX('Cleaned Google Form'!$A$1:$L$5000,MATCH(UPPER(SUBSTITUTE('Main Template'!$D138," ","")),'Cleaned Google Form'!$A:$A,0),12),1),FALSE),AND(M$17=1,NOT(INDEX('Cleaned Google Form'!$A$1:$L$5000,MATCH(UPPER(SUBSTITUTE('Main Template'!$D138," ","")),'Cleaned Google Form'!$A:$A,0),6)="NO")),AND(M$17&gt;=26,NOT(INDEX('Cleaned Google Form'!$A$1:$L$5000,UPPER(SUBSTITUTE(MATCH(UPPER(SUBSTITUTE($D138," ","")),'Cleaned Google Form'!$A:$A,0)," ","")),7)="NO")),IFERROR(FIND(UPPER(SUBSTITUTE(M$12," ","")),INDEX('Cleaned Google Form'!$A$1:$L$5000,MATCH(UPPER(SUBSTITUTE($D138," ","")),'Cleaned Google Form'!$A:$A,0),8),1),FALSE)),0,1),1)</f>
        <v>1</v>
      </c>
      <c r="N138" s="14">
        <f>IFERROR(IF(OR(IFERROR(FIND(N$13,INDEX('Cleaned Google Form'!$A$1:$L$5000,MATCH(UPPER(SUBSTITUTE('Main Template'!$D138," ","")),'Cleaned Google Form'!$A:$A,0),12),1),FALSE),AND(N$17=1,NOT(INDEX('Cleaned Google Form'!$A$1:$L$5000,MATCH(UPPER(SUBSTITUTE('Main Template'!$D138," ","")),'Cleaned Google Form'!$A:$A,0),6)="NO")),AND(N$17&gt;=26,NOT(INDEX('Cleaned Google Form'!$A$1:$L$5000,UPPER(SUBSTITUTE(MATCH(UPPER(SUBSTITUTE($D138," ","")),'Cleaned Google Form'!$A:$A,0)," ","")),7)="NO")),IFERROR(FIND(UPPER(SUBSTITUTE(N$12," ","")),INDEX('Cleaned Google Form'!$A$1:$L$5000,MATCH(UPPER(SUBSTITUTE($D138," ","")),'Cleaned Google Form'!$A:$A,0),8),1),FALSE)),0,1),1)</f>
        <v>1</v>
      </c>
      <c r="O138" s="14">
        <f>IFERROR(IF(OR(IFERROR(FIND(O$13,INDEX('Cleaned Google Form'!$A$1:$L$5000,MATCH(UPPER(SUBSTITUTE('Main Template'!$D138," ","")),'Cleaned Google Form'!$A:$A,0),12),1),FALSE),AND(O$17=1,NOT(INDEX('Cleaned Google Form'!$A$1:$L$5000,MATCH(UPPER(SUBSTITUTE('Main Template'!$D138," ","")),'Cleaned Google Form'!$A:$A,0),6)="NO")),AND(O$17&gt;=26,NOT(INDEX('Cleaned Google Form'!$A$1:$L$5000,UPPER(SUBSTITUTE(MATCH(UPPER(SUBSTITUTE($D138," ","")),'Cleaned Google Form'!$A:$A,0)," ","")),7)="NO")),IFERROR(FIND(UPPER(SUBSTITUTE(O$12," ","")),INDEX('Cleaned Google Form'!$A$1:$L$5000,MATCH(UPPER(SUBSTITUTE($D138," ","")),'Cleaned Google Form'!$A:$A,0),8),1),FALSE)),0,1),1)</f>
        <v>1</v>
      </c>
      <c r="P138" s="14">
        <f>IFERROR(IF(OR(IFERROR(FIND(P$13,INDEX('Cleaned Google Form'!$A$1:$L$5000,MATCH(UPPER(SUBSTITUTE('Main Template'!$D138," ","")),'Cleaned Google Form'!$A:$A,0),12),1),FALSE),AND(P$17=1,NOT(INDEX('Cleaned Google Form'!$A$1:$L$5000,MATCH(UPPER(SUBSTITUTE('Main Template'!$D138," ","")),'Cleaned Google Form'!$A:$A,0),6)="NO")),AND(P$17&gt;=26,NOT(INDEX('Cleaned Google Form'!$A$1:$L$5000,UPPER(SUBSTITUTE(MATCH(UPPER(SUBSTITUTE($D138," ","")),'Cleaned Google Form'!$A:$A,0)," ","")),7)="NO")),IFERROR(FIND(UPPER(SUBSTITUTE(P$12," ","")),INDEX('Cleaned Google Form'!$A$1:$L$5000,MATCH(UPPER(SUBSTITUTE($D138," ","")),'Cleaned Google Form'!$A:$A,0),8),1),FALSE)),0,1),1)</f>
        <v>1</v>
      </c>
      <c r="Q138" s="14">
        <f>IFERROR(IF(OR(IFERROR(FIND(Q$13,INDEX('Cleaned Google Form'!$A$1:$L$5000,MATCH(UPPER(SUBSTITUTE('Main Template'!$D138," ","")),'Cleaned Google Form'!$A:$A,0),12),1),FALSE),AND(Q$17=1,NOT(INDEX('Cleaned Google Form'!$A$1:$L$5000,MATCH(UPPER(SUBSTITUTE('Main Template'!$D138," ","")),'Cleaned Google Form'!$A:$A,0),6)="NO")),AND(Q$17&gt;=26,NOT(INDEX('Cleaned Google Form'!$A$1:$L$5000,UPPER(SUBSTITUTE(MATCH(UPPER(SUBSTITUTE($D138," ","")),'Cleaned Google Form'!$A:$A,0)," ","")),7)="NO")),IFERROR(FIND(UPPER(SUBSTITUTE(Q$12," ","")),INDEX('Cleaned Google Form'!$A$1:$L$5000,MATCH(UPPER(SUBSTITUTE($D138," ","")),'Cleaned Google Form'!$A:$A,0),8),1),FALSE)),0,1),1)</f>
        <v>1</v>
      </c>
      <c r="R138" s="14">
        <f>IFERROR(IF(OR(IFERROR(FIND(R$13,INDEX('Cleaned Google Form'!$A$1:$L$5000,MATCH(UPPER(SUBSTITUTE('Main Template'!$D138," ","")),'Cleaned Google Form'!$A:$A,0),12),1),FALSE),AND(R$17=1,NOT(INDEX('Cleaned Google Form'!$A$1:$L$5000,MATCH(UPPER(SUBSTITUTE('Main Template'!$D138," ","")),'Cleaned Google Form'!$A:$A,0),6)="NO")),AND(R$17&gt;=26,NOT(INDEX('Cleaned Google Form'!$A$1:$L$5000,UPPER(SUBSTITUTE(MATCH(UPPER(SUBSTITUTE($D138," ","")),'Cleaned Google Form'!$A:$A,0)," ","")),7)="NO")),IFERROR(FIND(UPPER(SUBSTITUTE(R$12," ","")),INDEX('Cleaned Google Form'!$A$1:$L$5000,MATCH(UPPER(SUBSTITUTE($D138," ","")),'Cleaned Google Form'!$A:$A,0),8),1),FALSE)),0,1),1)</f>
        <v>1</v>
      </c>
      <c r="S138" s="14">
        <f>IFERROR(IF(OR(IFERROR(FIND(S$13,INDEX('Cleaned Google Form'!$A$1:$L$5000,MATCH(UPPER(SUBSTITUTE('Main Template'!$D138," ","")),'Cleaned Google Form'!$A:$A,0),12),1),FALSE),AND(S$17=1,NOT(INDEX('Cleaned Google Form'!$A$1:$L$5000,MATCH(UPPER(SUBSTITUTE('Main Template'!$D138," ","")),'Cleaned Google Form'!$A:$A,0),6)="NO")),AND(S$17&gt;=26,NOT(INDEX('Cleaned Google Form'!$A$1:$L$5000,UPPER(SUBSTITUTE(MATCH(UPPER(SUBSTITUTE($D138," ","")),'Cleaned Google Form'!$A:$A,0)," ","")),7)="NO")),IFERROR(FIND(UPPER(SUBSTITUTE(S$12," ","")),INDEX('Cleaned Google Form'!$A$1:$L$5000,MATCH(UPPER(SUBSTITUTE($D138," ","")),'Cleaned Google Form'!$A:$A,0),8),1),FALSE)),0,1),1)</f>
        <v>1</v>
      </c>
      <c r="T138" s="14">
        <f>IFERROR(IF(OR(IFERROR(FIND(T$13,INDEX('Cleaned Google Form'!$A$1:$L$5000,MATCH(UPPER(SUBSTITUTE('Main Template'!$D138," ","")),'Cleaned Google Form'!$A:$A,0),12),1),FALSE),AND(T$17=1,NOT(INDEX('Cleaned Google Form'!$A$1:$L$5000,MATCH(UPPER(SUBSTITUTE('Main Template'!$D138," ","")),'Cleaned Google Form'!$A:$A,0),6)="NO")),AND(T$17&gt;=26,NOT(INDEX('Cleaned Google Form'!$A$1:$L$5000,UPPER(SUBSTITUTE(MATCH(UPPER(SUBSTITUTE($D138," ","")),'Cleaned Google Form'!$A:$A,0)," ","")),7)="NO")),IFERROR(FIND(UPPER(SUBSTITUTE(T$12," ","")),INDEX('Cleaned Google Form'!$A$1:$L$5000,MATCH(UPPER(SUBSTITUTE($D138," ","")),'Cleaned Google Form'!$A:$A,0),8),1),FALSE)),0,1),1)</f>
        <v>1</v>
      </c>
      <c r="U138" s="14">
        <f>IFERROR(IF(OR(IFERROR(FIND(U$13,INDEX('Cleaned Google Form'!$A$1:$L$5000,MATCH(UPPER(SUBSTITUTE('Main Template'!$D138," ","")),'Cleaned Google Form'!$A:$A,0),12),1),FALSE),AND(U$17=1,NOT(INDEX('Cleaned Google Form'!$A$1:$L$5000,MATCH(UPPER(SUBSTITUTE('Main Template'!$D138," ","")),'Cleaned Google Form'!$A:$A,0),6)="NO")),AND(U$17&gt;=26,NOT(INDEX('Cleaned Google Form'!$A$1:$L$5000,UPPER(SUBSTITUTE(MATCH(UPPER(SUBSTITUTE($D138," ","")),'Cleaned Google Form'!$A:$A,0)," ","")),7)="NO")),IFERROR(FIND(UPPER(SUBSTITUTE(U$12," ","")),INDEX('Cleaned Google Form'!$A$1:$L$5000,MATCH(UPPER(SUBSTITUTE($D138," ","")),'Cleaned Google Form'!$A:$A,0),8),1),FALSE)),0,1),1)</f>
        <v>1</v>
      </c>
      <c r="V138" s="14">
        <f>IFERROR(IF(OR(IFERROR(FIND(V$13,INDEX('Cleaned Google Form'!$A$1:$L$5000,MATCH(UPPER(SUBSTITUTE('Main Template'!$D138," ","")),'Cleaned Google Form'!$A:$A,0),12),1),FALSE),AND(V$17=1,NOT(INDEX('Cleaned Google Form'!$A$1:$L$5000,MATCH(UPPER(SUBSTITUTE('Main Template'!$D138," ","")),'Cleaned Google Form'!$A:$A,0),6)="NO")),AND(V$17&gt;=26,NOT(INDEX('Cleaned Google Form'!$A$1:$L$5000,UPPER(SUBSTITUTE(MATCH(UPPER(SUBSTITUTE($D138," ","")),'Cleaned Google Form'!$A:$A,0)," ","")),7)="NO")),IFERROR(FIND(UPPER(SUBSTITUTE(V$12," ","")),INDEX('Cleaned Google Form'!$A$1:$L$5000,MATCH(UPPER(SUBSTITUTE($D138," ","")),'Cleaned Google Form'!$A:$A,0),8),1),FALSE)),0,1),1)</f>
        <v>1</v>
      </c>
      <c r="W138" s="14">
        <f>IFERROR(IF(OR(IFERROR(FIND(W$13,INDEX('Cleaned Google Form'!$A$1:$L$5000,MATCH(UPPER(SUBSTITUTE('Main Template'!$D138," ","")),'Cleaned Google Form'!$A:$A,0),12),1),FALSE),AND(W$17=1,NOT(INDEX('Cleaned Google Form'!$A$1:$L$5000,MATCH(UPPER(SUBSTITUTE('Main Template'!$D138," ","")),'Cleaned Google Form'!$A:$A,0),6)="NO")),AND(W$17&gt;=26,NOT(INDEX('Cleaned Google Form'!$A$1:$L$5000,UPPER(SUBSTITUTE(MATCH(UPPER(SUBSTITUTE($D138," ","")),'Cleaned Google Form'!$A:$A,0)," ","")),7)="NO")),IFERROR(FIND(UPPER(SUBSTITUTE(W$12," ","")),INDEX('Cleaned Google Form'!$A$1:$L$5000,MATCH(UPPER(SUBSTITUTE($D138," ","")),'Cleaned Google Form'!$A:$A,0),8),1),FALSE)),0,1),1)</f>
        <v>1</v>
      </c>
      <c r="X138" s="14">
        <f>IFERROR(IF(OR(IFERROR(FIND(X$13,INDEX('Cleaned Google Form'!$A$1:$L$5000,MATCH(UPPER(SUBSTITUTE('Main Template'!$D138," ","")),'Cleaned Google Form'!$A:$A,0),12),1),FALSE),AND(X$17=1,NOT(INDEX('Cleaned Google Form'!$A$1:$L$5000,MATCH(UPPER(SUBSTITUTE('Main Template'!$D138," ","")),'Cleaned Google Form'!$A:$A,0),6)="NO")),AND(X$17&gt;=26,NOT(INDEX('Cleaned Google Form'!$A$1:$L$5000,UPPER(SUBSTITUTE(MATCH(UPPER(SUBSTITUTE($D138," ","")),'Cleaned Google Form'!$A:$A,0)," ","")),7)="NO")),IFERROR(FIND(UPPER(SUBSTITUTE(X$12," ","")),INDEX('Cleaned Google Form'!$A$1:$L$5000,MATCH(UPPER(SUBSTITUTE($D138," ","")),'Cleaned Google Form'!$A:$A,0),8),1),FALSE)),0,1),1)</f>
        <v>1</v>
      </c>
      <c r="Y138" s="14">
        <f>IFERROR(IF(OR(IFERROR(FIND(Y$13,INDEX('Cleaned Google Form'!$A$1:$L$5000,MATCH(UPPER(SUBSTITUTE('Main Template'!$D138," ","")),'Cleaned Google Form'!$A:$A,0),12),1),FALSE),AND(Y$17=1,NOT(INDEX('Cleaned Google Form'!$A$1:$L$5000,MATCH(UPPER(SUBSTITUTE('Main Template'!$D138," ","")),'Cleaned Google Form'!$A:$A,0),6)="NO")),AND(Y$17&gt;=26,NOT(INDEX('Cleaned Google Form'!$A$1:$L$5000,UPPER(SUBSTITUTE(MATCH(UPPER(SUBSTITUTE($D138," ","")),'Cleaned Google Form'!$A:$A,0)," ","")),7)="NO")),IFERROR(FIND(UPPER(SUBSTITUTE(Y$12," ","")),INDEX('Cleaned Google Form'!$A$1:$L$5000,MATCH(UPPER(SUBSTITUTE($D138," ","")),'Cleaned Google Form'!$A:$A,0),8),1),FALSE)),0,1),1)</f>
        <v>1</v>
      </c>
      <c r="Z138" s="14">
        <f>IFERROR(IF(OR(IFERROR(FIND(Z$13,INDEX('Cleaned Google Form'!$A$1:$L$5000,MATCH(UPPER(SUBSTITUTE('Main Template'!$D138," ","")),'Cleaned Google Form'!$A:$A,0),12),1),FALSE),AND(Z$17=1,NOT(INDEX('Cleaned Google Form'!$A$1:$L$5000,MATCH(UPPER(SUBSTITUTE('Main Template'!$D138," ","")),'Cleaned Google Form'!$A:$A,0),6)="NO")),AND(Z$17&gt;=26,NOT(INDEX('Cleaned Google Form'!$A$1:$L$5000,UPPER(SUBSTITUTE(MATCH(UPPER(SUBSTITUTE($D138," ","")),'Cleaned Google Form'!$A:$A,0)," ","")),7)="NO")),IFERROR(FIND(UPPER(SUBSTITUTE(Z$12," ","")),INDEX('Cleaned Google Form'!$A$1:$L$5000,MATCH(UPPER(SUBSTITUTE($D138," ","")),'Cleaned Google Form'!$A:$A,0),8),1),FALSE)),0,1),1)</f>
        <v>1</v>
      </c>
      <c r="AA138" s="14">
        <f>IFERROR(IF(OR(IFERROR(FIND(AA$13,INDEX('Cleaned Google Form'!$A$1:$L$5000,MATCH(UPPER(SUBSTITUTE('Main Template'!$D138," ","")),'Cleaned Google Form'!$A:$A,0),12),1),FALSE),AND(AA$17=1,NOT(INDEX('Cleaned Google Form'!$A$1:$L$5000,MATCH(UPPER(SUBSTITUTE('Main Template'!$D138," ","")),'Cleaned Google Form'!$A:$A,0),6)="NO")),AND(AA$17&gt;=26,NOT(INDEX('Cleaned Google Form'!$A$1:$L$5000,UPPER(SUBSTITUTE(MATCH(UPPER(SUBSTITUTE($D138," ","")),'Cleaned Google Form'!$A:$A,0)," ","")),7)="NO")),IFERROR(FIND(UPPER(SUBSTITUTE(AA$12," ","")),INDEX('Cleaned Google Form'!$A$1:$L$5000,MATCH(UPPER(SUBSTITUTE($D138," ","")),'Cleaned Google Form'!$A:$A,0),8),1),FALSE)),0,1),1)</f>
        <v>1</v>
      </c>
      <c r="AB138" s="14">
        <f>IFERROR(IF(OR(IFERROR(FIND(AB$13,INDEX('Cleaned Google Form'!$A$1:$L$5000,MATCH(UPPER(SUBSTITUTE('Main Template'!$D138," ","")),'Cleaned Google Form'!$A:$A,0),12),1),FALSE),AND(AB$17=1,NOT(INDEX('Cleaned Google Form'!$A$1:$L$5000,MATCH(UPPER(SUBSTITUTE('Main Template'!$D138," ","")),'Cleaned Google Form'!$A:$A,0),6)="NO")),AND(AB$17&gt;=26,NOT(INDEX('Cleaned Google Form'!$A$1:$L$5000,UPPER(SUBSTITUTE(MATCH(UPPER(SUBSTITUTE($D138," ","")),'Cleaned Google Form'!$A:$A,0)," ","")),7)="NO")),IFERROR(FIND(UPPER(SUBSTITUTE(AB$12," ","")),INDEX('Cleaned Google Form'!$A$1:$L$5000,MATCH(UPPER(SUBSTITUTE($D138," ","")),'Cleaned Google Form'!$A:$A,0),8),1),FALSE)),0,1),1)</f>
        <v>1</v>
      </c>
      <c r="AC138" s="14">
        <f>IFERROR(IF(OR(IFERROR(FIND(AC$13,INDEX('Cleaned Google Form'!$A$1:$L$5000,MATCH(UPPER(SUBSTITUTE('Main Template'!$D138," ","")),'Cleaned Google Form'!$A:$A,0),12),1),FALSE),AND(AC$17=1,NOT(INDEX('Cleaned Google Form'!$A$1:$L$5000,MATCH(UPPER(SUBSTITUTE('Main Template'!$D138," ","")),'Cleaned Google Form'!$A:$A,0),6)="NO")),AND(AC$17&gt;=26,NOT(INDEX('Cleaned Google Form'!$A$1:$L$5000,UPPER(SUBSTITUTE(MATCH(UPPER(SUBSTITUTE($D138," ","")),'Cleaned Google Form'!$A:$A,0)," ","")),7)="NO")),IFERROR(FIND(UPPER(SUBSTITUTE(AC$12," ","")),INDEX('Cleaned Google Form'!$A$1:$L$5000,MATCH(UPPER(SUBSTITUTE($D138," ","")),'Cleaned Google Form'!$A:$A,0),8),1),FALSE)),0,1),1)</f>
        <v>1</v>
      </c>
      <c r="AD138" s="14">
        <f>IFERROR(IF(OR(IFERROR(FIND(AD$13,INDEX('Cleaned Google Form'!$A$1:$L$5000,MATCH(UPPER(SUBSTITUTE('Main Template'!$D138," ","")),'Cleaned Google Form'!$A:$A,0),12),1),FALSE),AND(AD$17=1,NOT(INDEX('Cleaned Google Form'!$A$1:$L$5000,MATCH(UPPER(SUBSTITUTE('Main Template'!$D138," ","")),'Cleaned Google Form'!$A:$A,0),6)="NO")),AND(AD$17&gt;=26,NOT(INDEX('Cleaned Google Form'!$A$1:$L$5000,UPPER(SUBSTITUTE(MATCH(UPPER(SUBSTITUTE($D138," ","")),'Cleaned Google Form'!$A:$A,0)," ","")),7)="NO")),IFERROR(FIND(UPPER(SUBSTITUTE(AD$12," ","")),INDEX('Cleaned Google Form'!$A$1:$L$5000,MATCH(UPPER(SUBSTITUTE($D138," ","")),'Cleaned Google Form'!$A:$A,0),8),1),FALSE)),0,1),1)</f>
        <v>1</v>
      </c>
      <c r="AE138" s="14">
        <f>IFERROR(IF(OR(IFERROR(FIND(AE$13,INDEX('Cleaned Google Form'!$A$1:$L$5000,MATCH(UPPER(SUBSTITUTE('Main Template'!$D138," ","")),'Cleaned Google Form'!$A:$A,0),12),1),FALSE),AND(AE$17=1,NOT(INDEX('Cleaned Google Form'!$A$1:$L$5000,MATCH(UPPER(SUBSTITUTE('Main Template'!$D138," ","")),'Cleaned Google Form'!$A:$A,0),6)="NO")),AND(AE$17&gt;=26,NOT(INDEX('Cleaned Google Form'!$A$1:$L$5000,UPPER(SUBSTITUTE(MATCH(UPPER(SUBSTITUTE($D138," ","")),'Cleaned Google Form'!$A:$A,0)," ","")),7)="NO")),IFERROR(FIND(UPPER(SUBSTITUTE(AE$12," ","")),INDEX('Cleaned Google Form'!$A$1:$L$5000,MATCH(UPPER(SUBSTITUTE($D138," ","")),'Cleaned Google Form'!$A:$A,0),8),1),FALSE)),0,1),1)</f>
        <v>1</v>
      </c>
      <c r="AF138" s="14">
        <f>IFERROR(IF(OR(IFERROR(FIND(AF$13,INDEX('Cleaned Google Form'!$A$1:$L$5000,MATCH(UPPER(SUBSTITUTE('Main Template'!$D138," ","")),'Cleaned Google Form'!$A:$A,0),12),1),FALSE),AND(AF$17=1,NOT(INDEX('Cleaned Google Form'!$A$1:$L$5000,MATCH(UPPER(SUBSTITUTE('Main Template'!$D138," ","")),'Cleaned Google Form'!$A:$A,0),6)="NO")),AND(AF$17&gt;=26,NOT(INDEX('Cleaned Google Form'!$A$1:$L$5000,UPPER(SUBSTITUTE(MATCH(UPPER(SUBSTITUTE($D138," ","")),'Cleaned Google Form'!$A:$A,0)," ","")),7)="NO")),IFERROR(FIND(UPPER(SUBSTITUTE(AF$12," ","")),INDEX('Cleaned Google Form'!$A$1:$L$5000,MATCH(UPPER(SUBSTITUTE($D138," ","")),'Cleaned Google Form'!$A:$A,0),8),1),FALSE)),0,1),1)</f>
        <v>1</v>
      </c>
      <c r="AG138" s="14">
        <f>IFERROR(IF(OR(IFERROR(FIND(AG$13,INDEX('Cleaned Google Form'!$A$1:$L$5000,MATCH(UPPER(SUBSTITUTE('Main Template'!$D138," ","")),'Cleaned Google Form'!$A:$A,0),12),1),FALSE),AND(AG$17=1,NOT(INDEX('Cleaned Google Form'!$A$1:$L$5000,MATCH(UPPER(SUBSTITUTE('Main Template'!$D138," ","")),'Cleaned Google Form'!$A:$A,0),6)="NO")),AND(AG$17&gt;=26,NOT(INDEX('Cleaned Google Form'!$A$1:$L$5000,UPPER(SUBSTITUTE(MATCH(UPPER(SUBSTITUTE($D138," ","")),'Cleaned Google Form'!$A:$A,0)," ","")),7)="NO")),IFERROR(FIND(UPPER(SUBSTITUTE(AG$12," ","")),INDEX('Cleaned Google Form'!$A$1:$L$5000,MATCH(UPPER(SUBSTITUTE($D138," ","")),'Cleaned Google Form'!$A:$A,0),8),1),FALSE)),0,1),1)</f>
        <v>1</v>
      </c>
      <c r="AH138" s="14">
        <f>IFERROR(IF(OR(IFERROR(FIND(AH$13,INDEX('Cleaned Google Form'!$A$1:$L$5000,MATCH(UPPER(SUBSTITUTE('Main Template'!$D138," ","")),'Cleaned Google Form'!$A:$A,0),12),1),FALSE),AND(AH$17=1,NOT(INDEX('Cleaned Google Form'!$A$1:$L$5000,MATCH(UPPER(SUBSTITUTE('Main Template'!$D138," ","")),'Cleaned Google Form'!$A:$A,0),6)="NO")),AND(AH$17&gt;=26,NOT(INDEX('Cleaned Google Form'!$A$1:$L$5000,UPPER(SUBSTITUTE(MATCH(UPPER(SUBSTITUTE($D138," ","")),'Cleaned Google Form'!$A:$A,0)," ","")),7)="NO")),IFERROR(FIND(UPPER(SUBSTITUTE(AH$12," ","")),INDEX('Cleaned Google Form'!$A$1:$L$5000,MATCH(UPPER(SUBSTITUTE($D138," ","")),'Cleaned Google Form'!$A:$A,0),8),1),FALSE)),0,1),1)</f>
        <v>1</v>
      </c>
      <c r="AI138" s="14">
        <f>IFERROR(IF(OR(IFERROR(FIND(AI$13,INDEX('Cleaned Google Form'!$A$1:$L$5000,MATCH(UPPER(SUBSTITUTE('Main Template'!$D138," ","")),'Cleaned Google Form'!$A:$A,0),12),1),FALSE),AND(AI$17=1,NOT(INDEX('Cleaned Google Form'!$A$1:$L$5000,MATCH(UPPER(SUBSTITUTE('Main Template'!$D138," ","")),'Cleaned Google Form'!$A:$A,0),6)="NO")),AND(AI$17&gt;=26,NOT(INDEX('Cleaned Google Form'!$A$1:$L$5000,UPPER(SUBSTITUTE(MATCH(UPPER(SUBSTITUTE($D138," ","")),'Cleaned Google Form'!$A:$A,0)," ","")),7)="NO")),IFERROR(FIND(UPPER(SUBSTITUTE(AI$12," ","")),INDEX('Cleaned Google Form'!$A$1:$L$5000,MATCH(UPPER(SUBSTITUTE($D138," ","")),'Cleaned Google Form'!$A:$A,0),8),1),FALSE)),0,1),1)</f>
        <v>1</v>
      </c>
      <c r="AJ138" s="14">
        <f>IFERROR(IF(OR(IFERROR(FIND(AJ$13,INDEX('Cleaned Google Form'!$A$1:$L$5000,MATCH(UPPER(SUBSTITUTE('Main Template'!$D138," ","")),'Cleaned Google Form'!$A:$A,0),12),1),FALSE),AND(AJ$17=1,NOT(INDEX('Cleaned Google Form'!$A$1:$L$5000,MATCH(UPPER(SUBSTITUTE('Main Template'!$D138," ","")),'Cleaned Google Form'!$A:$A,0),6)="NO")),AND(AJ$17&gt;=26,NOT(INDEX('Cleaned Google Form'!$A$1:$L$5000,UPPER(SUBSTITUTE(MATCH(UPPER(SUBSTITUTE($D138," ","")),'Cleaned Google Form'!$A:$A,0)," ","")),7)="NO")),IFERROR(FIND(UPPER(SUBSTITUTE(AJ$12," ","")),INDEX('Cleaned Google Form'!$A$1:$L$5000,MATCH(UPPER(SUBSTITUTE($D138," ","")),'Cleaned Google Form'!$A:$A,0),8),1),FALSE)),0,1),1)</f>
        <v>1</v>
      </c>
      <c r="AK138" s="14">
        <f>IFERROR(IF(OR(IFERROR(FIND(AK$13,INDEX('Cleaned Google Form'!$A$1:$L$5000,MATCH(UPPER(SUBSTITUTE('Main Template'!$D138," ","")),'Cleaned Google Form'!$A:$A,0),12),1),FALSE),AND(AK$17=1,NOT(INDEX('Cleaned Google Form'!$A$1:$L$5000,MATCH(UPPER(SUBSTITUTE('Main Template'!$D138," ","")),'Cleaned Google Form'!$A:$A,0),6)="NO")),AND(AK$17&gt;=26,NOT(INDEX('Cleaned Google Form'!$A$1:$L$5000,UPPER(SUBSTITUTE(MATCH(UPPER(SUBSTITUTE($D138," ","")),'Cleaned Google Form'!$A:$A,0)," ","")),7)="NO")),IFERROR(FIND(UPPER(SUBSTITUTE(AK$12," ","")),INDEX('Cleaned Google Form'!$A$1:$L$5000,MATCH(UPPER(SUBSTITUTE($D138," ","")),'Cleaned Google Form'!$A:$A,0),8),1),FALSE)),0,1),1)</f>
        <v>1</v>
      </c>
      <c r="AL138" s="14">
        <f>IFERROR(IF(OR(IFERROR(FIND(AL$13,INDEX('Cleaned Google Form'!$A$1:$L$5000,MATCH(UPPER(SUBSTITUTE('Main Template'!$D138," ","")),'Cleaned Google Form'!$A:$A,0),12),1),FALSE),AND(AL$17=1,NOT(INDEX('Cleaned Google Form'!$A$1:$L$5000,MATCH(UPPER(SUBSTITUTE('Main Template'!$D138," ","")),'Cleaned Google Form'!$A:$A,0),6)="NO")),AND(AL$17&gt;=26,NOT(INDEX('Cleaned Google Form'!$A$1:$L$5000,UPPER(SUBSTITUTE(MATCH(UPPER(SUBSTITUTE($D138," ","")),'Cleaned Google Form'!$A:$A,0)," ","")),7)="NO")),IFERROR(FIND(UPPER(SUBSTITUTE(AL$12," ","")),INDEX('Cleaned Google Form'!$A$1:$L$5000,MATCH(UPPER(SUBSTITUTE($D138," ","")),'Cleaned Google Form'!$A:$A,0),8),1),FALSE)),0,1),1)</f>
        <v>1</v>
      </c>
      <c r="AM138" s="14">
        <f>IFERROR(IF(OR(IFERROR(FIND(AM$13,INDEX('Cleaned Google Form'!$A$1:$L$5000,MATCH(UPPER(SUBSTITUTE('Main Template'!$D138," ","")),'Cleaned Google Form'!$A:$A,0),12),1),FALSE),AND(AM$17=1,NOT(INDEX('Cleaned Google Form'!$A$1:$L$5000,MATCH(UPPER(SUBSTITUTE('Main Template'!$D138," ","")),'Cleaned Google Form'!$A:$A,0),6)="NO")),AND(AM$17&gt;=26,NOT(INDEX('Cleaned Google Form'!$A$1:$L$5000,UPPER(SUBSTITUTE(MATCH(UPPER(SUBSTITUTE($D138," ","")),'Cleaned Google Form'!$A:$A,0)," ","")),7)="NO")),IFERROR(FIND(UPPER(SUBSTITUTE(AM$12," ","")),INDEX('Cleaned Google Form'!$A$1:$L$5000,MATCH(UPPER(SUBSTITUTE($D138," ","")),'Cleaned Google Form'!$A:$A,0),8),1),FALSE)),0,1),1)</f>
        <v>1</v>
      </c>
      <c r="AN138" s="14">
        <f>IFERROR(IF(OR(IFERROR(FIND(AN$13,INDEX('Cleaned Google Form'!$A$1:$L$5000,MATCH(UPPER(SUBSTITUTE('Main Template'!$D138," ","")),'Cleaned Google Form'!$A:$A,0),12),1),FALSE),AND(AN$17=1,NOT(INDEX('Cleaned Google Form'!$A$1:$L$5000,MATCH(UPPER(SUBSTITUTE('Main Template'!$D138," ","")),'Cleaned Google Form'!$A:$A,0),6)="NO")),AND(AN$17&gt;=26,NOT(INDEX('Cleaned Google Form'!$A$1:$L$5000,UPPER(SUBSTITUTE(MATCH(UPPER(SUBSTITUTE($D138," ","")),'Cleaned Google Form'!$A:$A,0)," ","")),7)="NO")),IFERROR(FIND(UPPER(SUBSTITUTE(AN$12," ","")),INDEX('Cleaned Google Form'!$A$1:$L$5000,MATCH(UPPER(SUBSTITUTE($D138," ","")),'Cleaned Google Form'!$A:$A,0),8),1),FALSE)),0,1),1)</f>
        <v>1</v>
      </c>
    </row>
    <row r="139" spans="3:40">
      <c r="C139" s="4">
        <f t="shared" si="12"/>
        <v>122</v>
      </c>
      <c r="D139" s="4" t="s">
        <v>138</v>
      </c>
      <c r="E139" s="4">
        <f>IFERROR(IF(UPPER(VLOOKUP(UPPER(SUBSTITUTE(D139," ","")),'Cleaned Google Form'!$A$1:$L$5000,3,FALSE))="YES",1,0),0)</f>
        <v>0</v>
      </c>
      <c r="F139" s="4">
        <f>IFERROR(IF(VLOOKUP(UPPER(SUBSTITUTE(D139," ","")),'Cleaned Google Form'!$A$1:$L$5000,2,FALSE)="R1",1,0),0)</f>
        <v>0</v>
      </c>
      <c r="G139" s="4">
        <f>IFERROR(IF(VLOOKUP(UPPER(SUBSTITUTE(D139," ","")),'Cleaned Google Form'!$A$1:$L$5000,4,FALSE)="VGH",1,0),0)</f>
        <v>0</v>
      </c>
      <c r="H139" s="4">
        <f>IFERROR(IF(G139+IFERROR(IF(VLOOKUP(UPPER(SUBSTITUTE(D139," ","")),'Cleaned Google Form'!$A$1:$L$5000,3,FALSE)="SPH",1,0),0)=0,1,0),0)</f>
        <v>1</v>
      </c>
      <c r="I139" s="4">
        <f t="shared" si="13"/>
        <v>122</v>
      </c>
      <c r="J139" s="14">
        <f>IFERROR(IF(OR(IFERROR(FIND(J$13,INDEX('Cleaned Google Form'!$A$1:$L$5000,MATCH(UPPER(SUBSTITUTE('Main Template'!$D139," ","")),'Cleaned Google Form'!$A:$A,0),12),1),FALSE),AND(J$17=1,NOT(INDEX('Cleaned Google Form'!$A$1:$L$5000,MATCH(UPPER(SUBSTITUTE('Main Template'!$D139," ","")),'Cleaned Google Form'!$A:$A,0),6)="NO")),AND(J$17&gt;=26,NOT(INDEX('Cleaned Google Form'!$A$1:$L$5000,UPPER(SUBSTITUTE(MATCH(UPPER(SUBSTITUTE($D139," ","")),'Cleaned Google Form'!$A:$A,0)," ","")),7)="NO")),IFERROR(FIND(UPPER(SUBSTITUTE(J$12," ","")),INDEX('Cleaned Google Form'!$A$1:$L$5000,MATCH(UPPER(SUBSTITUTE($D139," ","")),'Cleaned Google Form'!$A:$A,0),8),1),FALSE)),0,1),1)</f>
        <v>1</v>
      </c>
      <c r="K139" s="14">
        <f>IFERROR(IF(OR(IFERROR(FIND(K$13,INDEX('Cleaned Google Form'!$A$1:$L$5000,MATCH(UPPER(SUBSTITUTE('Main Template'!$D139," ","")),'Cleaned Google Form'!$A:$A,0),12),1),FALSE),AND(K$17=1,NOT(INDEX('Cleaned Google Form'!$A$1:$L$5000,MATCH(UPPER(SUBSTITUTE('Main Template'!$D139," ","")),'Cleaned Google Form'!$A:$A,0),6)="NO")),AND(K$17&gt;=26,NOT(INDEX('Cleaned Google Form'!$A$1:$L$5000,UPPER(SUBSTITUTE(MATCH(UPPER(SUBSTITUTE($D139," ","")),'Cleaned Google Form'!$A:$A,0)," ","")),7)="NO")),IFERROR(FIND(UPPER(SUBSTITUTE(K$12," ","")),INDEX('Cleaned Google Form'!$A$1:$L$5000,MATCH(UPPER(SUBSTITUTE($D139," ","")),'Cleaned Google Form'!$A:$A,0),8),1),FALSE)),0,1),1)</f>
        <v>1</v>
      </c>
      <c r="L139" s="14">
        <f>IFERROR(IF(OR(IFERROR(FIND(L$13,INDEX('Cleaned Google Form'!$A$1:$L$5000,MATCH(UPPER(SUBSTITUTE('Main Template'!$D139," ","")),'Cleaned Google Form'!$A:$A,0),12),1),FALSE),AND(L$17=1,NOT(INDEX('Cleaned Google Form'!$A$1:$L$5000,MATCH(UPPER(SUBSTITUTE('Main Template'!$D139," ","")),'Cleaned Google Form'!$A:$A,0),6)="NO")),AND(L$17&gt;=26,NOT(INDEX('Cleaned Google Form'!$A$1:$L$5000,UPPER(SUBSTITUTE(MATCH(UPPER(SUBSTITUTE($D139," ","")),'Cleaned Google Form'!$A:$A,0)," ","")),7)="NO")),IFERROR(FIND(UPPER(SUBSTITUTE(L$12," ","")),INDEX('Cleaned Google Form'!$A$1:$L$5000,MATCH(UPPER(SUBSTITUTE($D139," ","")),'Cleaned Google Form'!$A:$A,0),8),1),FALSE)),0,1),1)</f>
        <v>1</v>
      </c>
      <c r="M139" s="14">
        <f>IFERROR(IF(OR(IFERROR(FIND(M$13,INDEX('Cleaned Google Form'!$A$1:$L$5000,MATCH(UPPER(SUBSTITUTE('Main Template'!$D139," ","")),'Cleaned Google Form'!$A:$A,0),12),1),FALSE),AND(M$17=1,NOT(INDEX('Cleaned Google Form'!$A$1:$L$5000,MATCH(UPPER(SUBSTITUTE('Main Template'!$D139," ","")),'Cleaned Google Form'!$A:$A,0),6)="NO")),AND(M$17&gt;=26,NOT(INDEX('Cleaned Google Form'!$A$1:$L$5000,UPPER(SUBSTITUTE(MATCH(UPPER(SUBSTITUTE($D139," ","")),'Cleaned Google Form'!$A:$A,0)," ","")),7)="NO")),IFERROR(FIND(UPPER(SUBSTITUTE(M$12," ","")),INDEX('Cleaned Google Form'!$A$1:$L$5000,MATCH(UPPER(SUBSTITUTE($D139," ","")),'Cleaned Google Form'!$A:$A,0),8),1),FALSE)),0,1),1)</f>
        <v>1</v>
      </c>
      <c r="N139" s="14">
        <f>IFERROR(IF(OR(IFERROR(FIND(N$13,INDEX('Cleaned Google Form'!$A$1:$L$5000,MATCH(UPPER(SUBSTITUTE('Main Template'!$D139," ","")),'Cleaned Google Form'!$A:$A,0),12),1),FALSE),AND(N$17=1,NOT(INDEX('Cleaned Google Form'!$A$1:$L$5000,MATCH(UPPER(SUBSTITUTE('Main Template'!$D139," ","")),'Cleaned Google Form'!$A:$A,0),6)="NO")),AND(N$17&gt;=26,NOT(INDEX('Cleaned Google Form'!$A$1:$L$5000,UPPER(SUBSTITUTE(MATCH(UPPER(SUBSTITUTE($D139," ","")),'Cleaned Google Form'!$A:$A,0)," ","")),7)="NO")),IFERROR(FIND(UPPER(SUBSTITUTE(N$12," ","")),INDEX('Cleaned Google Form'!$A$1:$L$5000,MATCH(UPPER(SUBSTITUTE($D139," ","")),'Cleaned Google Form'!$A:$A,0),8),1),FALSE)),0,1),1)</f>
        <v>1</v>
      </c>
      <c r="O139" s="14">
        <f>IFERROR(IF(OR(IFERROR(FIND(O$13,INDEX('Cleaned Google Form'!$A$1:$L$5000,MATCH(UPPER(SUBSTITUTE('Main Template'!$D139," ","")),'Cleaned Google Form'!$A:$A,0),12),1),FALSE),AND(O$17=1,NOT(INDEX('Cleaned Google Form'!$A$1:$L$5000,MATCH(UPPER(SUBSTITUTE('Main Template'!$D139," ","")),'Cleaned Google Form'!$A:$A,0),6)="NO")),AND(O$17&gt;=26,NOT(INDEX('Cleaned Google Form'!$A$1:$L$5000,UPPER(SUBSTITUTE(MATCH(UPPER(SUBSTITUTE($D139," ","")),'Cleaned Google Form'!$A:$A,0)," ","")),7)="NO")),IFERROR(FIND(UPPER(SUBSTITUTE(O$12," ","")),INDEX('Cleaned Google Form'!$A$1:$L$5000,MATCH(UPPER(SUBSTITUTE($D139," ","")),'Cleaned Google Form'!$A:$A,0),8),1),FALSE)),0,1),1)</f>
        <v>1</v>
      </c>
      <c r="P139" s="14">
        <f>IFERROR(IF(OR(IFERROR(FIND(P$13,INDEX('Cleaned Google Form'!$A$1:$L$5000,MATCH(UPPER(SUBSTITUTE('Main Template'!$D139," ","")),'Cleaned Google Form'!$A:$A,0),12),1),FALSE),AND(P$17=1,NOT(INDEX('Cleaned Google Form'!$A$1:$L$5000,MATCH(UPPER(SUBSTITUTE('Main Template'!$D139," ","")),'Cleaned Google Form'!$A:$A,0),6)="NO")),AND(P$17&gt;=26,NOT(INDEX('Cleaned Google Form'!$A$1:$L$5000,UPPER(SUBSTITUTE(MATCH(UPPER(SUBSTITUTE($D139," ","")),'Cleaned Google Form'!$A:$A,0)," ","")),7)="NO")),IFERROR(FIND(UPPER(SUBSTITUTE(P$12," ","")),INDEX('Cleaned Google Form'!$A$1:$L$5000,MATCH(UPPER(SUBSTITUTE($D139," ","")),'Cleaned Google Form'!$A:$A,0),8),1),FALSE)),0,1),1)</f>
        <v>1</v>
      </c>
      <c r="Q139" s="14">
        <f>IFERROR(IF(OR(IFERROR(FIND(Q$13,INDEX('Cleaned Google Form'!$A$1:$L$5000,MATCH(UPPER(SUBSTITUTE('Main Template'!$D139," ","")),'Cleaned Google Form'!$A:$A,0),12),1),FALSE),AND(Q$17=1,NOT(INDEX('Cleaned Google Form'!$A$1:$L$5000,MATCH(UPPER(SUBSTITUTE('Main Template'!$D139," ","")),'Cleaned Google Form'!$A:$A,0),6)="NO")),AND(Q$17&gt;=26,NOT(INDEX('Cleaned Google Form'!$A$1:$L$5000,UPPER(SUBSTITUTE(MATCH(UPPER(SUBSTITUTE($D139," ","")),'Cleaned Google Form'!$A:$A,0)," ","")),7)="NO")),IFERROR(FIND(UPPER(SUBSTITUTE(Q$12," ","")),INDEX('Cleaned Google Form'!$A$1:$L$5000,MATCH(UPPER(SUBSTITUTE($D139," ","")),'Cleaned Google Form'!$A:$A,0),8),1),FALSE)),0,1),1)</f>
        <v>1</v>
      </c>
      <c r="R139" s="14">
        <f>IFERROR(IF(OR(IFERROR(FIND(R$13,INDEX('Cleaned Google Form'!$A$1:$L$5000,MATCH(UPPER(SUBSTITUTE('Main Template'!$D139," ","")),'Cleaned Google Form'!$A:$A,0),12),1),FALSE),AND(R$17=1,NOT(INDEX('Cleaned Google Form'!$A$1:$L$5000,MATCH(UPPER(SUBSTITUTE('Main Template'!$D139," ","")),'Cleaned Google Form'!$A:$A,0),6)="NO")),AND(R$17&gt;=26,NOT(INDEX('Cleaned Google Form'!$A$1:$L$5000,UPPER(SUBSTITUTE(MATCH(UPPER(SUBSTITUTE($D139," ","")),'Cleaned Google Form'!$A:$A,0)," ","")),7)="NO")),IFERROR(FIND(UPPER(SUBSTITUTE(R$12," ","")),INDEX('Cleaned Google Form'!$A$1:$L$5000,MATCH(UPPER(SUBSTITUTE($D139," ","")),'Cleaned Google Form'!$A:$A,0),8),1),FALSE)),0,1),1)</f>
        <v>1</v>
      </c>
      <c r="S139" s="14">
        <f>IFERROR(IF(OR(IFERROR(FIND(S$13,INDEX('Cleaned Google Form'!$A$1:$L$5000,MATCH(UPPER(SUBSTITUTE('Main Template'!$D139," ","")),'Cleaned Google Form'!$A:$A,0),12),1),FALSE),AND(S$17=1,NOT(INDEX('Cleaned Google Form'!$A$1:$L$5000,MATCH(UPPER(SUBSTITUTE('Main Template'!$D139," ","")),'Cleaned Google Form'!$A:$A,0),6)="NO")),AND(S$17&gt;=26,NOT(INDEX('Cleaned Google Form'!$A$1:$L$5000,UPPER(SUBSTITUTE(MATCH(UPPER(SUBSTITUTE($D139," ","")),'Cleaned Google Form'!$A:$A,0)," ","")),7)="NO")),IFERROR(FIND(UPPER(SUBSTITUTE(S$12," ","")),INDEX('Cleaned Google Form'!$A$1:$L$5000,MATCH(UPPER(SUBSTITUTE($D139," ","")),'Cleaned Google Form'!$A:$A,0),8),1),FALSE)),0,1),1)</f>
        <v>1</v>
      </c>
      <c r="T139" s="14">
        <f>IFERROR(IF(OR(IFERROR(FIND(T$13,INDEX('Cleaned Google Form'!$A$1:$L$5000,MATCH(UPPER(SUBSTITUTE('Main Template'!$D139," ","")),'Cleaned Google Form'!$A:$A,0),12),1),FALSE),AND(T$17=1,NOT(INDEX('Cleaned Google Form'!$A$1:$L$5000,MATCH(UPPER(SUBSTITUTE('Main Template'!$D139," ","")),'Cleaned Google Form'!$A:$A,0),6)="NO")),AND(T$17&gt;=26,NOT(INDEX('Cleaned Google Form'!$A$1:$L$5000,UPPER(SUBSTITUTE(MATCH(UPPER(SUBSTITUTE($D139," ","")),'Cleaned Google Form'!$A:$A,0)," ","")),7)="NO")),IFERROR(FIND(UPPER(SUBSTITUTE(T$12," ","")),INDEX('Cleaned Google Form'!$A$1:$L$5000,MATCH(UPPER(SUBSTITUTE($D139," ","")),'Cleaned Google Form'!$A:$A,0),8),1),FALSE)),0,1),1)</f>
        <v>1</v>
      </c>
      <c r="U139" s="14">
        <f>IFERROR(IF(OR(IFERROR(FIND(U$13,INDEX('Cleaned Google Form'!$A$1:$L$5000,MATCH(UPPER(SUBSTITUTE('Main Template'!$D139," ","")),'Cleaned Google Form'!$A:$A,0),12),1),FALSE),AND(U$17=1,NOT(INDEX('Cleaned Google Form'!$A$1:$L$5000,MATCH(UPPER(SUBSTITUTE('Main Template'!$D139," ","")),'Cleaned Google Form'!$A:$A,0),6)="NO")),AND(U$17&gt;=26,NOT(INDEX('Cleaned Google Form'!$A$1:$L$5000,UPPER(SUBSTITUTE(MATCH(UPPER(SUBSTITUTE($D139," ","")),'Cleaned Google Form'!$A:$A,0)," ","")),7)="NO")),IFERROR(FIND(UPPER(SUBSTITUTE(U$12," ","")),INDEX('Cleaned Google Form'!$A$1:$L$5000,MATCH(UPPER(SUBSTITUTE($D139," ","")),'Cleaned Google Form'!$A:$A,0),8),1),FALSE)),0,1),1)</f>
        <v>1</v>
      </c>
      <c r="V139" s="14">
        <f>IFERROR(IF(OR(IFERROR(FIND(V$13,INDEX('Cleaned Google Form'!$A$1:$L$5000,MATCH(UPPER(SUBSTITUTE('Main Template'!$D139," ","")),'Cleaned Google Form'!$A:$A,0),12),1),FALSE),AND(V$17=1,NOT(INDEX('Cleaned Google Form'!$A$1:$L$5000,MATCH(UPPER(SUBSTITUTE('Main Template'!$D139," ","")),'Cleaned Google Form'!$A:$A,0),6)="NO")),AND(V$17&gt;=26,NOT(INDEX('Cleaned Google Form'!$A$1:$L$5000,UPPER(SUBSTITUTE(MATCH(UPPER(SUBSTITUTE($D139," ","")),'Cleaned Google Form'!$A:$A,0)," ","")),7)="NO")),IFERROR(FIND(UPPER(SUBSTITUTE(V$12," ","")),INDEX('Cleaned Google Form'!$A$1:$L$5000,MATCH(UPPER(SUBSTITUTE($D139," ","")),'Cleaned Google Form'!$A:$A,0),8),1),FALSE)),0,1),1)</f>
        <v>1</v>
      </c>
      <c r="W139" s="14">
        <f>IFERROR(IF(OR(IFERROR(FIND(W$13,INDEX('Cleaned Google Form'!$A$1:$L$5000,MATCH(UPPER(SUBSTITUTE('Main Template'!$D139," ","")),'Cleaned Google Form'!$A:$A,0),12),1),FALSE),AND(W$17=1,NOT(INDEX('Cleaned Google Form'!$A$1:$L$5000,MATCH(UPPER(SUBSTITUTE('Main Template'!$D139," ","")),'Cleaned Google Form'!$A:$A,0),6)="NO")),AND(W$17&gt;=26,NOT(INDEX('Cleaned Google Form'!$A$1:$L$5000,UPPER(SUBSTITUTE(MATCH(UPPER(SUBSTITUTE($D139," ","")),'Cleaned Google Form'!$A:$A,0)," ","")),7)="NO")),IFERROR(FIND(UPPER(SUBSTITUTE(W$12," ","")),INDEX('Cleaned Google Form'!$A$1:$L$5000,MATCH(UPPER(SUBSTITUTE($D139," ","")),'Cleaned Google Form'!$A:$A,0),8),1),FALSE)),0,1),1)</f>
        <v>1</v>
      </c>
      <c r="X139" s="14">
        <f>IFERROR(IF(OR(IFERROR(FIND(X$13,INDEX('Cleaned Google Form'!$A$1:$L$5000,MATCH(UPPER(SUBSTITUTE('Main Template'!$D139," ","")),'Cleaned Google Form'!$A:$A,0),12),1),FALSE),AND(X$17=1,NOT(INDEX('Cleaned Google Form'!$A$1:$L$5000,MATCH(UPPER(SUBSTITUTE('Main Template'!$D139," ","")),'Cleaned Google Form'!$A:$A,0),6)="NO")),AND(X$17&gt;=26,NOT(INDEX('Cleaned Google Form'!$A$1:$L$5000,UPPER(SUBSTITUTE(MATCH(UPPER(SUBSTITUTE($D139," ","")),'Cleaned Google Form'!$A:$A,0)," ","")),7)="NO")),IFERROR(FIND(UPPER(SUBSTITUTE(X$12," ","")),INDEX('Cleaned Google Form'!$A$1:$L$5000,MATCH(UPPER(SUBSTITUTE($D139," ","")),'Cleaned Google Form'!$A:$A,0),8),1),FALSE)),0,1),1)</f>
        <v>1</v>
      </c>
      <c r="Y139" s="14">
        <f>IFERROR(IF(OR(IFERROR(FIND(Y$13,INDEX('Cleaned Google Form'!$A$1:$L$5000,MATCH(UPPER(SUBSTITUTE('Main Template'!$D139," ","")),'Cleaned Google Form'!$A:$A,0),12),1),FALSE),AND(Y$17=1,NOT(INDEX('Cleaned Google Form'!$A$1:$L$5000,MATCH(UPPER(SUBSTITUTE('Main Template'!$D139," ","")),'Cleaned Google Form'!$A:$A,0),6)="NO")),AND(Y$17&gt;=26,NOT(INDEX('Cleaned Google Form'!$A$1:$L$5000,UPPER(SUBSTITUTE(MATCH(UPPER(SUBSTITUTE($D139," ","")),'Cleaned Google Form'!$A:$A,0)," ","")),7)="NO")),IFERROR(FIND(UPPER(SUBSTITUTE(Y$12," ","")),INDEX('Cleaned Google Form'!$A$1:$L$5000,MATCH(UPPER(SUBSTITUTE($D139," ","")),'Cleaned Google Form'!$A:$A,0),8),1),FALSE)),0,1),1)</f>
        <v>1</v>
      </c>
      <c r="Z139" s="14">
        <f>IFERROR(IF(OR(IFERROR(FIND(Z$13,INDEX('Cleaned Google Form'!$A$1:$L$5000,MATCH(UPPER(SUBSTITUTE('Main Template'!$D139," ","")),'Cleaned Google Form'!$A:$A,0),12),1),FALSE),AND(Z$17=1,NOT(INDEX('Cleaned Google Form'!$A$1:$L$5000,MATCH(UPPER(SUBSTITUTE('Main Template'!$D139," ","")),'Cleaned Google Form'!$A:$A,0),6)="NO")),AND(Z$17&gt;=26,NOT(INDEX('Cleaned Google Form'!$A$1:$L$5000,UPPER(SUBSTITUTE(MATCH(UPPER(SUBSTITUTE($D139," ","")),'Cleaned Google Form'!$A:$A,0)," ","")),7)="NO")),IFERROR(FIND(UPPER(SUBSTITUTE(Z$12," ","")),INDEX('Cleaned Google Form'!$A$1:$L$5000,MATCH(UPPER(SUBSTITUTE($D139," ","")),'Cleaned Google Form'!$A:$A,0),8),1),FALSE)),0,1),1)</f>
        <v>1</v>
      </c>
      <c r="AA139" s="14">
        <f>IFERROR(IF(OR(IFERROR(FIND(AA$13,INDEX('Cleaned Google Form'!$A$1:$L$5000,MATCH(UPPER(SUBSTITUTE('Main Template'!$D139," ","")),'Cleaned Google Form'!$A:$A,0),12),1),FALSE),AND(AA$17=1,NOT(INDEX('Cleaned Google Form'!$A$1:$L$5000,MATCH(UPPER(SUBSTITUTE('Main Template'!$D139," ","")),'Cleaned Google Form'!$A:$A,0),6)="NO")),AND(AA$17&gt;=26,NOT(INDEX('Cleaned Google Form'!$A$1:$L$5000,UPPER(SUBSTITUTE(MATCH(UPPER(SUBSTITUTE($D139," ","")),'Cleaned Google Form'!$A:$A,0)," ","")),7)="NO")),IFERROR(FIND(UPPER(SUBSTITUTE(AA$12," ","")),INDEX('Cleaned Google Form'!$A$1:$L$5000,MATCH(UPPER(SUBSTITUTE($D139," ","")),'Cleaned Google Form'!$A:$A,0),8),1),FALSE)),0,1),1)</f>
        <v>1</v>
      </c>
      <c r="AB139" s="14">
        <f>IFERROR(IF(OR(IFERROR(FIND(AB$13,INDEX('Cleaned Google Form'!$A$1:$L$5000,MATCH(UPPER(SUBSTITUTE('Main Template'!$D139," ","")),'Cleaned Google Form'!$A:$A,0),12),1),FALSE),AND(AB$17=1,NOT(INDEX('Cleaned Google Form'!$A$1:$L$5000,MATCH(UPPER(SUBSTITUTE('Main Template'!$D139," ","")),'Cleaned Google Form'!$A:$A,0),6)="NO")),AND(AB$17&gt;=26,NOT(INDEX('Cleaned Google Form'!$A$1:$L$5000,UPPER(SUBSTITUTE(MATCH(UPPER(SUBSTITUTE($D139," ","")),'Cleaned Google Form'!$A:$A,0)," ","")),7)="NO")),IFERROR(FIND(UPPER(SUBSTITUTE(AB$12," ","")),INDEX('Cleaned Google Form'!$A$1:$L$5000,MATCH(UPPER(SUBSTITUTE($D139," ","")),'Cleaned Google Form'!$A:$A,0),8),1),FALSE)),0,1),1)</f>
        <v>1</v>
      </c>
      <c r="AC139" s="14">
        <f>IFERROR(IF(OR(IFERROR(FIND(AC$13,INDEX('Cleaned Google Form'!$A$1:$L$5000,MATCH(UPPER(SUBSTITUTE('Main Template'!$D139," ","")),'Cleaned Google Form'!$A:$A,0),12),1),FALSE),AND(AC$17=1,NOT(INDEX('Cleaned Google Form'!$A$1:$L$5000,MATCH(UPPER(SUBSTITUTE('Main Template'!$D139," ","")),'Cleaned Google Form'!$A:$A,0),6)="NO")),AND(AC$17&gt;=26,NOT(INDEX('Cleaned Google Form'!$A$1:$L$5000,UPPER(SUBSTITUTE(MATCH(UPPER(SUBSTITUTE($D139," ","")),'Cleaned Google Form'!$A:$A,0)," ","")),7)="NO")),IFERROR(FIND(UPPER(SUBSTITUTE(AC$12," ","")),INDEX('Cleaned Google Form'!$A$1:$L$5000,MATCH(UPPER(SUBSTITUTE($D139," ","")),'Cleaned Google Form'!$A:$A,0),8),1),FALSE)),0,1),1)</f>
        <v>1</v>
      </c>
      <c r="AD139" s="14">
        <f>IFERROR(IF(OR(IFERROR(FIND(AD$13,INDEX('Cleaned Google Form'!$A$1:$L$5000,MATCH(UPPER(SUBSTITUTE('Main Template'!$D139," ","")),'Cleaned Google Form'!$A:$A,0),12),1),FALSE),AND(AD$17=1,NOT(INDEX('Cleaned Google Form'!$A$1:$L$5000,MATCH(UPPER(SUBSTITUTE('Main Template'!$D139," ","")),'Cleaned Google Form'!$A:$A,0),6)="NO")),AND(AD$17&gt;=26,NOT(INDEX('Cleaned Google Form'!$A$1:$L$5000,UPPER(SUBSTITUTE(MATCH(UPPER(SUBSTITUTE($D139," ","")),'Cleaned Google Form'!$A:$A,0)," ","")),7)="NO")),IFERROR(FIND(UPPER(SUBSTITUTE(AD$12," ","")),INDEX('Cleaned Google Form'!$A$1:$L$5000,MATCH(UPPER(SUBSTITUTE($D139," ","")),'Cleaned Google Form'!$A:$A,0),8),1),FALSE)),0,1),1)</f>
        <v>1</v>
      </c>
      <c r="AE139" s="14">
        <f>IFERROR(IF(OR(IFERROR(FIND(AE$13,INDEX('Cleaned Google Form'!$A$1:$L$5000,MATCH(UPPER(SUBSTITUTE('Main Template'!$D139," ","")),'Cleaned Google Form'!$A:$A,0),12),1),FALSE),AND(AE$17=1,NOT(INDEX('Cleaned Google Form'!$A$1:$L$5000,MATCH(UPPER(SUBSTITUTE('Main Template'!$D139," ","")),'Cleaned Google Form'!$A:$A,0),6)="NO")),AND(AE$17&gt;=26,NOT(INDEX('Cleaned Google Form'!$A$1:$L$5000,UPPER(SUBSTITUTE(MATCH(UPPER(SUBSTITUTE($D139," ","")),'Cleaned Google Form'!$A:$A,0)," ","")),7)="NO")),IFERROR(FIND(UPPER(SUBSTITUTE(AE$12," ","")),INDEX('Cleaned Google Form'!$A$1:$L$5000,MATCH(UPPER(SUBSTITUTE($D139," ","")),'Cleaned Google Form'!$A:$A,0),8),1),FALSE)),0,1),1)</f>
        <v>1</v>
      </c>
      <c r="AF139" s="14">
        <f>IFERROR(IF(OR(IFERROR(FIND(AF$13,INDEX('Cleaned Google Form'!$A$1:$L$5000,MATCH(UPPER(SUBSTITUTE('Main Template'!$D139," ","")),'Cleaned Google Form'!$A:$A,0),12),1),FALSE),AND(AF$17=1,NOT(INDEX('Cleaned Google Form'!$A$1:$L$5000,MATCH(UPPER(SUBSTITUTE('Main Template'!$D139," ","")),'Cleaned Google Form'!$A:$A,0),6)="NO")),AND(AF$17&gt;=26,NOT(INDEX('Cleaned Google Form'!$A$1:$L$5000,UPPER(SUBSTITUTE(MATCH(UPPER(SUBSTITUTE($D139," ","")),'Cleaned Google Form'!$A:$A,0)," ","")),7)="NO")),IFERROR(FIND(UPPER(SUBSTITUTE(AF$12," ","")),INDEX('Cleaned Google Form'!$A$1:$L$5000,MATCH(UPPER(SUBSTITUTE($D139," ","")),'Cleaned Google Form'!$A:$A,0),8),1),FALSE)),0,1),1)</f>
        <v>1</v>
      </c>
      <c r="AG139" s="14">
        <f>IFERROR(IF(OR(IFERROR(FIND(AG$13,INDEX('Cleaned Google Form'!$A$1:$L$5000,MATCH(UPPER(SUBSTITUTE('Main Template'!$D139," ","")),'Cleaned Google Form'!$A:$A,0),12),1),FALSE),AND(AG$17=1,NOT(INDEX('Cleaned Google Form'!$A$1:$L$5000,MATCH(UPPER(SUBSTITUTE('Main Template'!$D139," ","")),'Cleaned Google Form'!$A:$A,0),6)="NO")),AND(AG$17&gt;=26,NOT(INDEX('Cleaned Google Form'!$A$1:$L$5000,UPPER(SUBSTITUTE(MATCH(UPPER(SUBSTITUTE($D139," ","")),'Cleaned Google Form'!$A:$A,0)," ","")),7)="NO")),IFERROR(FIND(UPPER(SUBSTITUTE(AG$12," ","")),INDEX('Cleaned Google Form'!$A$1:$L$5000,MATCH(UPPER(SUBSTITUTE($D139," ","")),'Cleaned Google Form'!$A:$A,0),8),1),FALSE)),0,1),1)</f>
        <v>1</v>
      </c>
      <c r="AH139" s="14">
        <f>IFERROR(IF(OR(IFERROR(FIND(AH$13,INDEX('Cleaned Google Form'!$A$1:$L$5000,MATCH(UPPER(SUBSTITUTE('Main Template'!$D139," ","")),'Cleaned Google Form'!$A:$A,0),12),1),FALSE),AND(AH$17=1,NOT(INDEX('Cleaned Google Form'!$A$1:$L$5000,MATCH(UPPER(SUBSTITUTE('Main Template'!$D139," ","")),'Cleaned Google Form'!$A:$A,0),6)="NO")),AND(AH$17&gt;=26,NOT(INDEX('Cleaned Google Form'!$A$1:$L$5000,UPPER(SUBSTITUTE(MATCH(UPPER(SUBSTITUTE($D139," ","")),'Cleaned Google Form'!$A:$A,0)," ","")),7)="NO")),IFERROR(FIND(UPPER(SUBSTITUTE(AH$12," ","")),INDEX('Cleaned Google Form'!$A$1:$L$5000,MATCH(UPPER(SUBSTITUTE($D139," ","")),'Cleaned Google Form'!$A:$A,0),8),1),FALSE)),0,1),1)</f>
        <v>1</v>
      </c>
      <c r="AI139" s="14">
        <f>IFERROR(IF(OR(IFERROR(FIND(AI$13,INDEX('Cleaned Google Form'!$A$1:$L$5000,MATCH(UPPER(SUBSTITUTE('Main Template'!$D139," ","")),'Cleaned Google Form'!$A:$A,0),12),1),FALSE),AND(AI$17=1,NOT(INDEX('Cleaned Google Form'!$A$1:$L$5000,MATCH(UPPER(SUBSTITUTE('Main Template'!$D139," ","")),'Cleaned Google Form'!$A:$A,0),6)="NO")),AND(AI$17&gt;=26,NOT(INDEX('Cleaned Google Form'!$A$1:$L$5000,UPPER(SUBSTITUTE(MATCH(UPPER(SUBSTITUTE($D139," ","")),'Cleaned Google Form'!$A:$A,0)," ","")),7)="NO")),IFERROR(FIND(UPPER(SUBSTITUTE(AI$12," ","")),INDEX('Cleaned Google Form'!$A$1:$L$5000,MATCH(UPPER(SUBSTITUTE($D139," ","")),'Cleaned Google Form'!$A:$A,0),8),1),FALSE)),0,1),1)</f>
        <v>1</v>
      </c>
      <c r="AJ139" s="14">
        <f>IFERROR(IF(OR(IFERROR(FIND(AJ$13,INDEX('Cleaned Google Form'!$A$1:$L$5000,MATCH(UPPER(SUBSTITUTE('Main Template'!$D139," ","")),'Cleaned Google Form'!$A:$A,0),12),1),FALSE),AND(AJ$17=1,NOT(INDEX('Cleaned Google Form'!$A$1:$L$5000,MATCH(UPPER(SUBSTITUTE('Main Template'!$D139," ","")),'Cleaned Google Form'!$A:$A,0),6)="NO")),AND(AJ$17&gt;=26,NOT(INDEX('Cleaned Google Form'!$A$1:$L$5000,UPPER(SUBSTITUTE(MATCH(UPPER(SUBSTITUTE($D139," ","")),'Cleaned Google Form'!$A:$A,0)," ","")),7)="NO")),IFERROR(FIND(UPPER(SUBSTITUTE(AJ$12," ","")),INDEX('Cleaned Google Form'!$A$1:$L$5000,MATCH(UPPER(SUBSTITUTE($D139," ","")),'Cleaned Google Form'!$A:$A,0),8),1),FALSE)),0,1),1)</f>
        <v>1</v>
      </c>
      <c r="AK139" s="14">
        <f>IFERROR(IF(OR(IFERROR(FIND(AK$13,INDEX('Cleaned Google Form'!$A$1:$L$5000,MATCH(UPPER(SUBSTITUTE('Main Template'!$D139," ","")),'Cleaned Google Form'!$A:$A,0),12),1),FALSE),AND(AK$17=1,NOT(INDEX('Cleaned Google Form'!$A$1:$L$5000,MATCH(UPPER(SUBSTITUTE('Main Template'!$D139," ","")),'Cleaned Google Form'!$A:$A,0),6)="NO")),AND(AK$17&gt;=26,NOT(INDEX('Cleaned Google Form'!$A$1:$L$5000,UPPER(SUBSTITUTE(MATCH(UPPER(SUBSTITUTE($D139," ","")),'Cleaned Google Form'!$A:$A,0)," ","")),7)="NO")),IFERROR(FIND(UPPER(SUBSTITUTE(AK$12," ","")),INDEX('Cleaned Google Form'!$A$1:$L$5000,MATCH(UPPER(SUBSTITUTE($D139," ","")),'Cleaned Google Form'!$A:$A,0),8),1),FALSE)),0,1),1)</f>
        <v>1</v>
      </c>
      <c r="AL139" s="14">
        <f>IFERROR(IF(OR(IFERROR(FIND(AL$13,INDEX('Cleaned Google Form'!$A$1:$L$5000,MATCH(UPPER(SUBSTITUTE('Main Template'!$D139," ","")),'Cleaned Google Form'!$A:$A,0),12),1),FALSE),AND(AL$17=1,NOT(INDEX('Cleaned Google Form'!$A$1:$L$5000,MATCH(UPPER(SUBSTITUTE('Main Template'!$D139," ","")),'Cleaned Google Form'!$A:$A,0),6)="NO")),AND(AL$17&gt;=26,NOT(INDEX('Cleaned Google Form'!$A$1:$L$5000,UPPER(SUBSTITUTE(MATCH(UPPER(SUBSTITUTE($D139," ","")),'Cleaned Google Form'!$A:$A,0)," ","")),7)="NO")),IFERROR(FIND(UPPER(SUBSTITUTE(AL$12," ","")),INDEX('Cleaned Google Form'!$A$1:$L$5000,MATCH(UPPER(SUBSTITUTE($D139," ","")),'Cleaned Google Form'!$A:$A,0),8),1),FALSE)),0,1),1)</f>
        <v>1</v>
      </c>
      <c r="AM139" s="14">
        <f>IFERROR(IF(OR(IFERROR(FIND(AM$13,INDEX('Cleaned Google Form'!$A$1:$L$5000,MATCH(UPPER(SUBSTITUTE('Main Template'!$D139," ","")),'Cleaned Google Form'!$A:$A,0),12),1),FALSE),AND(AM$17=1,NOT(INDEX('Cleaned Google Form'!$A$1:$L$5000,MATCH(UPPER(SUBSTITUTE('Main Template'!$D139," ","")),'Cleaned Google Form'!$A:$A,0),6)="NO")),AND(AM$17&gt;=26,NOT(INDEX('Cleaned Google Form'!$A$1:$L$5000,UPPER(SUBSTITUTE(MATCH(UPPER(SUBSTITUTE($D139," ","")),'Cleaned Google Form'!$A:$A,0)," ","")),7)="NO")),IFERROR(FIND(UPPER(SUBSTITUTE(AM$12," ","")),INDEX('Cleaned Google Form'!$A$1:$L$5000,MATCH(UPPER(SUBSTITUTE($D139," ","")),'Cleaned Google Form'!$A:$A,0),8),1),FALSE)),0,1),1)</f>
        <v>1</v>
      </c>
      <c r="AN139" s="14">
        <f>IFERROR(IF(OR(IFERROR(FIND(AN$13,INDEX('Cleaned Google Form'!$A$1:$L$5000,MATCH(UPPER(SUBSTITUTE('Main Template'!$D139," ","")),'Cleaned Google Form'!$A:$A,0),12),1),FALSE),AND(AN$17=1,NOT(INDEX('Cleaned Google Form'!$A$1:$L$5000,MATCH(UPPER(SUBSTITUTE('Main Template'!$D139," ","")),'Cleaned Google Form'!$A:$A,0),6)="NO")),AND(AN$17&gt;=26,NOT(INDEX('Cleaned Google Form'!$A$1:$L$5000,UPPER(SUBSTITUTE(MATCH(UPPER(SUBSTITUTE($D139," ","")),'Cleaned Google Form'!$A:$A,0)," ","")),7)="NO")),IFERROR(FIND(UPPER(SUBSTITUTE(AN$12," ","")),INDEX('Cleaned Google Form'!$A$1:$L$5000,MATCH(UPPER(SUBSTITUTE($D139," ","")),'Cleaned Google Form'!$A:$A,0),8),1),FALSE)),0,1),1)</f>
        <v>1</v>
      </c>
    </row>
    <row r="140" spans="3:40">
      <c r="C140" s="4">
        <f t="shared" si="12"/>
        <v>123</v>
      </c>
      <c r="D140" s="4" t="s">
        <v>78</v>
      </c>
      <c r="E140" s="4">
        <f>IFERROR(IF(UPPER(VLOOKUP(UPPER(SUBSTITUTE(D140," ","")),'Cleaned Google Form'!$A$1:$L$5000,3,FALSE))="YES",1,0),0)</f>
        <v>0</v>
      </c>
      <c r="F140" s="4">
        <f>IFERROR(IF(VLOOKUP(UPPER(SUBSTITUTE(D140," ","")),'Cleaned Google Form'!$A$1:$L$5000,2,FALSE)="R1",1,0),0)</f>
        <v>0</v>
      </c>
      <c r="G140" s="4">
        <f>IFERROR(IF(VLOOKUP(UPPER(SUBSTITUTE(D140," ","")),'Cleaned Google Form'!$A$1:$L$5000,4,FALSE)="VGH",1,0),0)</f>
        <v>0</v>
      </c>
      <c r="H140" s="4">
        <f>IFERROR(IF(G140+IFERROR(IF(VLOOKUP(UPPER(SUBSTITUTE(D140," ","")),'Cleaned Google Form'!$A$1:$L$5000,3,FALSE)="SPH",1,0),0)=0,1,0),0)</f>
        <v>1</v>
      </c>
      <c r="I140" s="4">
        <f t="shared" si="13"/>
        <v>123</v>
      </c>
      <c r="J140" s="14">
        <f>IFERROR(IF(OR(IFERROR(FIND(J$13,INDEX('Cleaned Google Form'!$A$1:$L$5000,MATCH(UPPER(SUBSTITUTE('Main Template'!$D140," ","")),'Cleaned Google Form'!$A:$A,0),12),1),FALSE),AND(J$17=1,NOT(INDEX('Cleaned Google Form'!$A$1:$L$5000,MATCH(UPPER(SUBSTITUTE('Main Template'!$D140," ","")),'Cleaned Google Form'!$A:$A,0),6)="NO")),AND(J$17&gt;=26,NOT(INDEX('Cleaned Google Form'!$A$1:$L$5000,UPPER(SUBSTITUTE(MATCH(UPPER(SUBSTITUTE($D140," ","")),'Cleaned Google Form'!$A:$A,0)," ","")),7)="NO")),IFERROR(FIND(UPPER(SUBSTITUTE(J$12," ","")),INDEX('Cleaned Google Form'!$A$1:$L$5000,MATCH(UPPER(SUBSTITUTE($D140," ","")),'Cleaned Google Form'!$A:$A,0),8),1),FALSE)),0,1),1)</f>
        <v>1</v>
      </c>
      <c r="K140" s="14">
        <f>IFERROR(IF(OR(IFERROR(FIND(K$13,INDEX('Cleaned Google Form'!$A$1:$L$5000,MATCH(UPPER(SUBSTITUTE('Main Template'!$D140," ","")),'Cleaned Google Form'!$A:$A,0),12),1),FALSE),AND(K$17=1,NOT(INDEX('Cleaned Google Form'!$A$1:$L$5000,MATCH(UPPER(SUBSTITUTE('Main Template'!$D140," ","")),'Cleaned Google Form'!$A:$A,0),6)="NO")),AND(K$17&gt;=26,NOT(INDEX('Cleaned Google Form'!$A$1:$L$5000,UPPER(SUBSTITUTE(MATCH(UPPER(SUBSTITUTE($D140," ","")),'Cleaned Google Form'!$A:$A,0)," ","")),7)="NO")),IFERROR(FIND(UPPER(SUBSTITUTE(K$12," ","")),INDEX('Cleaned Google Form'!$A$1:$L$5000,MATCH(UPPER(SUBSTITUTE($D140," ","")),'Cleaned Google Form'!$A:$A,0),8),1),FALSE)),0,1),1)</f>
        <v>1</v>
      </c>
      <c r="L140" s="14">
        <f>IFERROR(IF(OR(IFERROR(FIND(L$13,INDEX('Cleaned Google Form'!$A$1:$L$5000,MATCH(UPPER(SUBSTITUTE('Main Template'!$D140," ","")),'Cleaned Google Form'!$A:$A,0),12),1),FALSE),AND(L$17=1,NOT(INDEX('Cleaned Google Form'!$A$1:$L$5000,MATCH(UPPER(SUBSTITUTE('Main Template'!$D140," ","")),'Cleaned Google Form'!$A:$A,0),6)="NO")),AND(L$17&gt;=26,NOT(INDEX('Cleaned Google Form'!$A$1:$L$5000,UPPER(SUBSTITUTE(MATCH(UPPER(SUBSTITUTE($D140," ","")),'Cleaned Google Form'!$A:$A,0)," ","")),7)="NO")),IFERROR(FIND(UPPER(SUBSTITUTE(L$12," ","")),INDEX('Cleaned Google Form'!$A$1:$L$5000,MATCH(UPPER(SUBSTITUTE($D140," ","")),'Cleaned Google Form'!$A:$A,0),8),1),FALSE)),0,1),1)</f>
        <v>1</v>
      </c>
      <c r="M140" s="14">
        <f>IFERROR(IF(OR(IFERROR(FIND(M$13,INDEX('Cleaned Google Form'!$A$1:$L$5000,MATCH(UPPER(SUBSTITUTE('Main Template'!$D140," ","")),'Cleaned Google Form'!$A:$A,0),12),1),FALSE),AND(M$17=1,NOT(INDEX('Cleaned Google Form'!$A$1:$L$5000,MATCH(UPPER(SUBSTITUTE('Main Template'!$D140," ","")),'Cleaned Google Form'!$A:$A,0),6)="NO")),AND(M$17&gt;=26,NOT(INDEX('Cleaned Google Form'!$A$1:$L$5000,UPPER(SUBSTITUTE(MATCH(UPPER(SUBSTITUTE($D140," ","")),'Cleaned Google Form'!$A:$A,0)," ","")),7)="NO")),IFERROR(FIND(UPPER(SUBSTITUTE(M$12," ","")),INDEX('Cleaned Google Form'!$A$1:$L$5000,MATCH(UPPER(SUBSTITUTE($D140," ","")),'Cleaned Google Form'!$A:$A,0),8),1),FALSE)),0,1),1)</f>
        <v>1</v>
      </c>
      <c r="N140" s="14">
        <f>IFERROR(IF(OR(IFERROR(FIND(N$13,INDEX('Cleaned Google Form'!$A$1:$L$5000,MATCH(UPPER(SUBSTITUTE('Main Template'!$D140," ","")),'Cleaned Google Form'!$A:$A,0),12),1),FALSE),AND(N$17=1,NOT(INDEX('Cleaned Google Form'!$A$1:$L$5000,MATCH(UPPER(SUBSTITUTE('Main Template'!$D140," ","")),'Cleaned Google Form'!$A:$A,0),6)="NO")),AND(N$17&gt;=26,NOT(INDEX('Cleaned Google Form'!$A$1:$L$5000,UPPER(SUBSTITUTE(MATCH(UPPER(SUBSTITUTE($D140," ","")),'Cleaned Google Form'!$A:$A,0)," ","")),7)="NO")),IFERROR(FIND(UPPER(SUBSTITUTE(N$12," ","")),INDEX('Cleaned Google Form'!$A$1:$L$5000,MATCH(UPPER(SUBSTITUTE($D140," ","")),'Cleaned Google Form'!$A:$A,0),8),1),FALSE)),0,1),1)</f>
        <v>1</v>
      </c>
      <c r="O140" s="14">
        <f>IFERROR(IF(OR(IFERROR(FIND(O$13,INDEX('Cleaned Google Form'!$A$1:$L$5000,MATCH(UPPER(SUBSTITUTE('Main Template'!$D140," ","")),'Cleaned Google Form'!$A:$A,0),12),1),FALSE),AND(O$17=1,NOT(INDEX('Cleaned Google Form'!$A$1:$L$5000,MATCH(UPPER(SUBSTITUTE('Main Template'!$D140," ","")),'Cleaned Google Form'!$A:$A,0),6)="NO")),AND(O$17&gt;=26,NOT(INDEX('Cleaned Google Form'!$A$1:$L$5000,UPPER(SUBSTITUTE(MATCH(UPPER(SUBSTITUTE($D140," ","")),'Cleaned Google Form'!$A:$A,0)," ","")),7)="NO")),IFERROR(FIND(UPPER(SUBSTITUTE(O$12," ","")),INDEX('Cleaned Google Form'!$A$1:$L$5000,MATCH(UPPER(SUBSTITUTE($D140," ","")),'Cleaned Google Form'!$A:$A,0),8),1),FALSE)),0,1),1)</f>
        <v>1</v>
      </c>
      <c r="P140" s="14">
        <f>IFERROR(IF(OR(IFERROR(FIND(P$13,INDEX('Cleaned Google Form'!$A$1:$L$5000,MATCH(UPPER(SUBSTITUTE('Main Template'!$D140," ","")),'Cleaned Google Form'!$A:$A,0),12),1),FALSE),AND(P$17=1,NOT(INDEX('Cleaned Google Form'!$A$1:$L$5000,MATCH(UPPER(SUBSTITUTE('Main Template'!$D140," ","")),'Cleaned Google Form'!$A:$A,0),6)="NO")),AND(P$17&gt;=26,NOT(INDEX('Cleaned Google Form'!$A$1:$L$5000,UPPER(SUBSTITUTE(MATCH(UPPER(SUBSTITUTE($D140," ","")),'Cleaned Google Form'!$A:$A,0)," ","")),7)="NO")),IFERROR(FIND(UPPER(SUBSTITUTE(P$12," ","")),INDEX('Cleaned Google Form'!$A$1:$L$5000,MATCH(UPPER(SUBSTITUTE($D140," ","")),'Cleaned Google Form'!$A:$A,0),8),1),FALSE)),0,1),1)</f>
        <v>1</v>
      </c>
      <c r="Q140" s="14">
        <f>IFERROR(IF(OR(IFERROR(FIND(Q$13,INDEX('Cleaned Google Form'!$A$1:$L$5000,MATCH(UPPER(SUBSTITUTE('Main Template'!$D140," ","")),'Cleaned Google Form'!$A:$A,0),12),1),FALSE),AND(Q$17=1,NOT(INDEX('Cleaned Google Form'!$A$1:$L$5000,MATCH(UPPER(SUBSTITUTE('Main Template'!$D140," ","")),'Cleaned Google Form'!$A:$A,0),6)="NO")),AND(Q$17&gt;=26,NOT(INDEX('Cleaned Google Form'!$A$1:$L$5000,UPPER(SUBSTITUTE(MATCH(UPPER(SUBSTITUTE($D140," ","")),'Cleaned Google Form'!$A:$A,0)," ","")),7)="NO")),IFERROR(FIND(UPPER(SUBSTITUTE(Q$12," ","")),INDEX('Cleaned Google Form'!$A$1:$L$5000,MATCH(UPPER(SUBSTITUTE($D140," ","")),'Cleaned Google Form'!$A:$A,0),8),1),FALSE)),0,1),1)</f>
        <v>1</v>
      </c>
      <c r="R140" s="14">
        <f>IFERROR(IF(OR(IFERROR(FIND(R$13,INDEX('Cleaned Google Form'!$A$1:$L$5000,MATCH(UPPER(SUBSTITUTE('Main Template'!$D140," ","")),'Cleaned Google Form'!$A:$A,0),12),1),FALSE),AND(R$17=1,NOT(INDEX('Cleaned Google Form'!$A$1:$L$5000,MATCH(UPPER(SUBSTITUTE('Main Template'!$D140," ","")),'Cleaned Google Form'!$A:$A,0),6)="NO")),AND(R$17&gt;=26,NOT(INDEX('Cleaned Google Form'!$A$1:$L$5000,UPPER(SUBSTITUTE(MATCH(UPPER(SUBSTITUTE($D140," ","")),'Cleaned Google Form'!$A:$A,0)," ","")),7)="NO")),IFERROR(FIND(UPPER(SUBSTITUTE(R$12," ","")),INDEX('Cleaned Google Form'!$A$1:$L$5000,MATCH(UPPER(SUBSTITUTE($D140," ","")),'Cleaned Google Form'!$A:$A,0),8),1),FALSE)),0,1),1)</f>
        <v>1</v>
      </c>
      <c r="S140" s="14">
        <f>IFERROR(IF(OR(IFERROR(FIND(S$13,INDEX('Cleaned Google Form'!$A$1:$L$5000,MATCH(UPPER(SUBSTITUTE('Main Template'!$D140," ","")),'Cleaned Google Form'!$A:$A,0),12),1),FALSE),AND(S$17=1,NOT(INDEX('Cleaned Google Form'!$A$1:$L$5000,MATCH(UPPER(SUBSTITUTE('Main Template'!$D140," ","")),'Cleaned Google Form'!$A:$A,0),6)="NO")),AND(S$17&gt;=26,NOT(INDEX('Cleaned Google Form'!$A$1:$L$5000,UPPER(SUBSTITUTE(MATCH(UPPER(SUBSTITUTE($D140," ","")),'Cleaned Google Form'!$A:$A,0)," ","")),7)="NO")),IFERROR(FIND(UPPER(SUBSTITUTE(S$12," ","")),INDEX('Cleaned Google Form'!$A$1:$L$5000,MATCH(UPPER(SUBSTITUTE($D140," ","")),'Cleaned Google Form'!$A:$A,0),8),1),FALSE)),0,1),1)</f>
        <v>1</v>
      </c>
      <c r="T140" s="14">
        <f>IFERROR(IF(OR(IFERROR(FIND(T$13,INDEX('Cleaned Google Form'!$A$1:$L$5000,MATCH(UPPER(SUBSTITUTE('Main Template'!$D140," ","")),'Cleaned Google Form'!$A:$A,0),12),1),FALSE),AND(T$17=1,NOT(INDEX('Cleaned Google Form'!$A$1:$L$5000,MATCH(UPPER(SUBSTITUTE('Main Template'!$D140," ","")),'Cleaned Google Form'!$A:$A,0),6)="NO")),AND(T$17&gt;=26,NOT(INDEX('Cleaned Google Form'!$A$1:$L$5000,UPPER(SUBSTITUTE(MATCH(UPPER(SUBSTITUTE($D140," ","")),'Cleaned Google Form'!$A:$A,0)," ","")),7)="NO")),IFERROR(FIND(UPPER(SUBSTITUTE(T$12," ","")),INDEX('Cleaned Google Form'!$A$1:$L$5000,MATCH(UPPER(SUBSTITUTE($D140," ","")),'Cleaned Google Form'!$A:$A,0),8),1),FALSE)),0,1),1)</f>
        <v>1</v>
      </c>
      <c r="U140" s="14">
        <f>IFERROR(IF(OR(IFERROR(FIND(U$13,INDEX('Cleaned Google Form'!$A$1:$L$5000,MATCH(UPPER(SUBSTITUTE('Main Template'!$D140," ","")),'Cleaned Google Form'!$A:$A,0),12),1),FALSE),AND(U$17=1,NOT(INDEX('Cleaned Google Form'!$A$1:$L$5000,MATCH(UPPER(SUBSTITUTE('Main Template'!$D140," ","")),'Cleaned Google Form'!$A:$A,0),6)="NO")),AND(U$17&gt;=26,NOT(INDEX('Cleaned Google Form'!$A$1:$L$5000,UPPER(SUBSTITUTE(MATCH(UPPER(SUBSTITUTE($D140," ","")),'Cleaned Google Form'!$A:$A,0)," ","")),7)="NO")),IFERROR(FIND(UPPER(SUBSTITUTE(U$12," ","")),INDEX('Cleaned Google Form'!$A$1:$L$5000,MATCH(UPPER(SUBSTITUTE($D140," ","")),'Cleaned Google Form'!$A:$A,0),8),1),FALSE)),0,1),1)</f>
        <v>1</v>
      </c>
      <c r="V140" s="14">
        <f>IFERROR(IF(OR(IFERROR(FIND(V$13,INDEX('Cleaned Google Form'!$A$1:$L$5000,MATCH(UPPER(SUBSTITUTE('Main Template'!$D140," ","")),'Cleaned Google Form'!$A:$A,0),12),1),FALSE),AND(V$17=1,NOT(INDEX('Cleaned Google Form'!$A$1:$L$5000,MATCH(UPPER(SUBSTITUTE('Main Template'!$D140," ","")),'Cleaned Google Form'!$A:$A,0),6)="NO")),AND(V$17&gt;=26,NOT(INDEX('Cleaned Google Form'!$A$1:$L$5000,UPPER(SUBSTITUTE(MATCH(UPPER(SUBSTITUTE($D140," ","")),'Cleaned Google Form'!$A:$A,0)," ","")),7)="NO")),IFERROR(FIND(UPPER(SUBSTITUTE(V$12," ","")),INDEX('Cleaned Google Form'!$A$1:$L$5000,MATCH(UPPER(SUBSTITUTE($D140," ","")),'Cleaned Google Form'!$A:$A,0),8),1),FALSE)),0,1),1)</f>
        <v>1</v>
      </c>
      <c r="W140" s="14">
        <f>IFERROR(IF(OR(IFERROR(FIND(W$13,INDEX('Cleaned Google Form'!$A$1:$L$5000,MATCH(UPPER(SUBSTITUTE('Main Template'!$D140," ","")),'Cleaned Google Form'!$A:$A,0),12),1),FALSE),AND(W$17=1,NOT(INDEX('Cleaned Google Form'!$A$1:$L$5000,MATCH(UPPER(SUBSTITUTE('Main Template'!$D140," ","")),'Cleaned Google Form'!$A:$A,0),6)="NO")),AND(W$17&gt;=26,NOT(INDEX('Cleaned Google Form'!$A$1:$L$5000,UPPER(SUBSTITUTE(MATCH(UPPER(SUBSTITUTE($D140," ","")),'Cleaned Google Form'!$A:$A,0)," ","")),7)="NO")),IFERROR(FIND(UPPER(SUBSTITUTE(W$12," ","")),INDEX('Cleaned Google Form'!$A$1:$L$5000,MATCH(UPPER(SUBSTITUTE($D140," ","")),'Cleaned Google Form'!$A:$A,0),8),1),FALSE)),0,1),1)</f>
        <v>1</v>
      </c>
      <c r="X140" s="14">
        <f>IFERROR(IF(OR(IFERROR(FIND(X$13,INDEX('Cleaned Google Form'!$A$1:$L$5000,MATCH(UPPER(SUBSTITUTE('Main Template'!$D140," ","")),'Cleaned Google Form'!$A:$A,0),12),1),FALSE),AND(X$17=1,NOT(INDEX('Cleaned Google Form'!$A$1:$L$5000,MATCH(UPPER(SUBSTITUTE('Main Template'!$D140," ","")),'Cleaned Google Form'!$A:$A,0),6)="NO")),AND(X$17&gt;=26,NOT(INDEX('Cleaned Google Form'!$A$1:$L$5000,UPPER(SUBSTITUTE(MATCH(UPPER(SUBSTITUTE($D140," ","")),'Cleaned Google Form'!$A:$A,0)," ","")),7)="NO")),IFERROR(FIND(UPPER(SUBSTITUTE(X$12," ","")),INDEX('Cleaned Google Form'!$A$1:$L$5000,MATCH(UPPER(SUBSTITUTE($D140," ","")),'Cleaned Google Form'!$A:$A,0),8),1),FALSE)),0,1),1)</f>
        <v>1</v>
      </c>
      <c r="Y140" s="14">
        <f>IFERROR(IF(OR(IFERROR(FIND(Y$13,INDEX('Cleaned Google Form'!$A$1:$L$5000,MATCH(UPPER(SUBSTITUTE('Main Template'!$D140," ","")),'Cleaned Google Form'!$A:$A,0),12),1),FALSE),AND(Y$17=1,NOT(INDEX('Cleaned Google Form'!$A$1:$L$5000,MATCH(UPPER(SUBSTITUTE('Main Template'!$D140," ","")),'Cleaned Google Form'!$A:$A,0),6)="NO")),AND(Y$17&gt;=26,NOT(INDEX('Cleaned Google Form'!$A$1:$L$5000,UPPER(SUBSTITUTE(MATCH(UPPER(SUBSTITUTE($D140," ","")),'Cleaned Google Form'!$A:$A,0)," ","")),7)="NO")),IFERROR(FIND(UPPER(SUBSTITUTE(Y$12," ","")),INDEX('Cleaned Google Form'!$A$1:$L$5000,MATCH(UPPER(SUBSTITUTE($D140," ","")),'Cleaned Google Form'!$A:$A,0),8),1),FALSE)),0,1),1)</f>
        <v>1</v>
      </c>
      <c r="Z140" s="14">
        <f>IFERROR(IF(OR(IFERROR(FIND(Z$13,INDEX('Cleaned Google Form'!$A$1:$L$5000,MATCH(UPPER(SUBSTITUTE('Main Template'!$D140," ","")),'Cleaned Google Form'!$A:$A,0),12),1),FALSE),AND(Z$17=1,NOT(INDEX('Cleaned Google Form'!$A$1:$L$5000,MATCH(UPPER(SUBSTITUTE('Main Template'!$D140," ","")),'Cleaned Google Form'!$A:$A,0),6)="NO")),AND(Z$17&gt;=26,NOT(INDEX('Cleaned Google Form'!$A$1:$L$5000,UPPER(SUBSTITUTE(MATCH(UPPER(SUBSTITUTE($D140," ","")),'Cleaned Google Form'!$A:$A,0)," ","")),7)="NO")),IFERROR(FIND(UPPER(SUBSTITUTE(Z$12," ","")),INDEX('Cleaned Google Form'!$A$1:$L$5000,MATCH(UPPER(SUBSTITUTE($D140," ","")),'Cleaned Google Form'!$A:$A,0),8),1),FALSE)),0,1),1)</f>
        <v>1</v>
      </c>
      <c r="AA140" s="14">
        <f>IFERROR(IF(OR(IFERROR(FIND(AA$13,INDEX('Cleaned Google Form'!$A$1:$L$5000,MATCH(UPPER(SUBSTITUTE('Main Template'!$D140," ","")),'Cleaned Google Form'!$A:$A,0),12),1),FALSE),AND(AA$17=1,NOT(INDEX('Cleaned Google Form'!$A$1:$L$5000,MATCH(UPPER(SUBSTITUTE('Main Template'!$D140," ","")),'Cleaned Google Form'!$A:$A,0),6)="NO")),AND(AA$17&gt;=26,NOT(INDEX('Cleaned Google Form'!$A$1:$L$5000,UPPER(SUBSTITUTE(MATCH(UPPER(SUBSTITUTE($D140," ","")),'Cleaned Google Form'!$A:$A,0)," ","")),7)="NO")),IFERROR(FIND(UPPER(SUBSTITUTE(AA$12," ","")),INDEX('Cleaned Google Form'!$A$1:$L$5000,MATCH(UPPER(SUBSTITUTE($D140," ","")),'Cleaned Google Form'!$A:$A,0),8),1),FALSE)),0,1),1)</f>
        <v>1</v>
      </c>
      <c r="AB140" s="14">
        <f>IFERROR(IF(OR(IFERROR(FIND(AB$13,INDEX('Cleaned Google Form'!$A$1:$L$5000,MATCH(UPPER(SUBSTITUTE('Main Template'!$D140," ","")),'Cleaned Google Form'!$A:$A,0),12),1),FALSE),AND(AB$17=1,NOT(INDEX('Cleaned Google Form'!$A$1:$L$5000,MATCH(UPPER(SUBSTITUTE('Main Template'!$D140," ","")),'Cleaned Google Form'!$A:$A,0),6)="NO")),AND(AB$17&gt;=26,NOT(INDEX('Cleaned Google Form'!$A$1:$L$5000,UPPER(SUBSTITUTE(MATCH(UPPER(SUBSTITUTE($D140," ","")),'Cleaned Google Form'!$A:$A,0)," ","")),7)="NO")),IFERROR(FIND(UPPER(SUBSTITUTE(AB$12," ","")),INDEX('Cleaned Google Form'!$A$1:$L$5000,MATCH(UPPER(SUBSTITUTE($D140," ","")),'Cleaned Google Form'!$A:$A,0),8),1),FALSE)),0,1),1)</f>
        <v>1</v>
      </c>
      <c r="AC140" s="14">
        <f>IFERROR(IF(OR(IFERROR(FIND(AC$13,INDEX('Cleaned Google Form'!$A$1:$L$5000,MATCH(UPPER(SUBSTITUTE('Main Template'!$D140," ","")),'Cleaned Google Form'!$A:$A,0),12),1),FALSE),AND(AC$17=1,NOT(INDEX('Cleaned Google Form'!$A$1:$L$5000,MATCH(UPPER(SUBSTITUTE('Main Template'!$D140," ","")),'Cleaned Google Form'!$A:$A,0),6)="NO")),AND(AC$17&gt;=26,NOT(INDEX('Cleaned Google Form'!$A$1:$L$5000,UPPER(SUBSTITUTE(MATCH(UPPER(SUBSTITUTE($D140," ","")),'Cleaned Google Form'!$A:$A,0)," ","")),7)="NO")),IFERROR(FIND(UPPER(SUBSTITUTE(AC$12," ","")),INDEX('Cleaned Google Form'!$A$1:$L$5000,MATCH(UPPER(SUBSTITUTE($D140," ","")),'Cleaned Google Form'!$A:$A,0),8),1),FALSE)),0,1),1)</f>
        <v>1</v>
      </c>
      <c r="AD140" s="14">
        <f>IFERROR(IF(OR(IFERROR(FIND(AD$13,INDEX('Cleaned Google Form'!$A$1:$L$5000,MATCH(UPPER(SUBSTITUTE('Main Template'!$D140," ","")),'Cleaned Google Form'!$A:$A,0),12),1),FALSE),AND(AD$17=1,NOT(INDEX('Cleaned Google Form'!$A$1:$L$5000,MATCH(UPPER(SUBSTITUTE('Main Template'!$D140," ","")),'Cleaned Google Form'!$A:$A,0),6)="NO")),AND(AD$17&gt;=26,NOT(INDEX('Cleaned Google Form'!$A$1:$L$5000,UPPER(SUBSTITUTE(MATCH(UPPER(SUBSTITUTE($D140," ","")),'Cleaned Google Form'!$A:$A,0)," ","")),7)="NO")),IFERROR(FIND(UPPER(SUBSTITUTE(AD$12," ","")),INDEX('Cleaned Google Form'!$A$1:$L$5000,MATCH(UPPER(SUBSTITUTE($D140," ","")),'Cleaned Google Form'!$A:$A,0),8),1),FALSE)),0,1),1)</f>
        <v>1</v>
      </c>
      <c r="AE140" s="14">
        <f>IFERROR(IF(OR(IFERROR(FIND(AE$13,INDEX('Cleaned Google Form'!$A$1:$L$5000,MATCH(UPPER(SUBSTITUTE('Main Template'!$D140," ","")),'Cleaned Google Form'!$A:$A,0),12),1),FALSE),AND(AE$17=1,NOT(INDEX('Cleaned Google Form'!$A$1:$L$5000,MATCH(UPPER(SUBSTITUTE('Main Template'!$D140," ","")),'Cleaned Google Form'!$A:$A,0),6)="NO")),AND(AE$17&gt;=26,NOT(INDEX('Cleaned Google Form'!$A$1:$L$5000,UPPER(SUBSTITUTE(MATCH(UPPER(SUBSTITUTE($D140," ","")),'Cleaned Google Form'!$A:$A,0)," ","")),7)="NO")),IFERROR(FIND(UPPER(SUBSTITUTE(AE$12," ","")),INDEX('Cleaned Google Form'!$A$1:$L$5000,MATCH(UPPER(SUBSTITUTE($D140," ","")),'Cleaned Google Form'!$A:$A,0),8),1),FALSE)),0,1),1)</f>
        <v>1</v>
      </c>
      <c r="AF140" s="14">
        <f>IFERROR(IF(OR(IFERROR(FIND(AF$13,INDEX('Cleaned Google Form'!$A$1:$L$5000,MATCH(UPPER(SUBSTITUTE('Main Template'!$D140," ","")),'Cleaned Google Form'!$A:$A,0),12),1),FALSE),AND(AF$17=1,NOT(INDEX('Cleaned Google Form'!$A$1:$L$5000,MATCH(UPPER(SUBSTITUTE('Main Template'!$D140," ","")),'Cleaned Google Form'!$A:$A,0),6)="NO")),AND(AF$17&gt;=26,NOT(INDEX('Cleaned Google Form'!$A$1:$L$5000,UPPER(SUBSTITUTE(MATCH(UPPER(SUBSTITUTE($D140," ","")),'Cleaned Google Form'!$A:$A,0)," ","")),7)="NO")),IFERROR(FIND(UPPER(SUBSTITUTE(AF$12," ","")),INDEX('Cleaned Google Form'!$A$1:$L$5000,MATCH(UPPER(SUBSTITUTE($D140," ","")),'Cleaned Google Form'!$A:$A,0),8),1),FALSE)),0,1),1)</f>
        <v>1</v>
      </c>
      <c r="AG140" s="14">
        <f>IFERROR(IF(OR(IFERROR(FIND(AG$13,INDEX('Cleaned Google Form'!$A$1:$L$5000,MATCH(UPPER(SUBSTITUTE('Main Template'!$D140," ","")),'Cleaned Google Form'!$A:$A,0),12),1),FALSE),AND(AG$17=1,NOT(INDEX('Cleaned Google Form'!$A$1:$L$5000,MATCH(UPPER(SUBSTITUTE('Main Template'!$D140," ","")),'Cleaned Google Form'!$A:$A,0),6)="NO")),AND(AG$17&gt;=26,NOT(INDEX('Cleaned Google Form'!$A$1:$L$5000,UPPER(SUBSTITUTE(MATCH(UPPER(SUBSTITUTE($D140," ","")),'Cleaned Google Form'!$A:$A,0)," ","")),7)="NO")),IFERROR(FIND(UPPER(SUBSTITUTE(AG$12," ","")),INDEX('Cleaned Google Form'!$A$1:$L$5000,MATCH(UPPER(SUBSTITUTE($D140," ","")),'Cleaned Google Form'!$A:$A,0),8),1),FALSE)),0,1),1)</f>
        <v>1</v>
      </c>
      <c r="AH140" s="14">
        <f>IFERROR(IF(OR(IFERROR(FIND(AH$13,INDEX('Cleaned Google Form'!$A$1:$L$5000,MATCH(UPPER(SUBSTITUTE('Main Template'!$D140," ","")),'Cleaned Google Form'!$A:$A,0),12),1),FALSE),AND(AH$17=1,NOT(INDEX('Cleaned Google Form'!$A$1:$L$5000,MATCH(UPPER(SUBSTITUTE('Main Template'!$D140," ","")),'Cleaned Google Form'!$A:$A,0),6)="NO")),AND(AH$17&gt;=26,NOT(INDEX('Cleaned Google Form'!$A$1:$L$5000,UPPER(SUBSTITUTE(MATCH(UPPER(SUBSTITUTE($D140," ","")),'Cleaned Google Form'!$A:$A,0)," ","")),7)="NO")),IFERROR(FIND(UPPER(SUBSTITUTE(AH$12," ","")),INDEX('Cleaned Google Form'!$A$1:$L$5000,MATCH(UPPER(SUBSTITUTE($D140," ","")),'Cleaned Google Form'!$A:$A,0),8),1),FALSE)),0,1),1)</f>
        <v>1</v>
      </c>
      <c r="AI140" s="14">
        <f>IFERROR(IF(OR(IFERROR(FIND(AI$13,INDEX('Cleaned Google Form'!$A$1:$L$5000,MATCH(UPPER(SUBSTITUTE('Main Template'!$D140," ","")),'Cleaned Google Form'!$A:$A,0),12),1),FALSE),AND(AI$17=1,NOT(INDEX('Cleaned Google Form'!$A$1:$L$5000,MATCH(UPPER(SUBSTITUTE('Main Template'!$D140," ","")),'Cleaned Google Form'!$A:$A,0),6)="NO")),AND(AI$17&gt;=26,NOT(INDEX('Cleaned Google Form'!$A$1:$L$5000,UPPER(SUBSTITUTE(MATCH(UPPER(SUBSTITUTE($D140," ","")),'Cleaned Google Form'!$A:$A,0)," ","")),7)="NO")),IFERROR(FIND(UPPER(SUBSTITUTE(AI$12," ","")),INDEX('Cleaned Google Form'!$A$1:$L$5000,MATCH(UPPER(SUBSTITUTE($D140," ","")),'Cleaned Google Form'!$A:$A,0),8),1),FALSE)),0,1),1)</f>
        <v>1</v>
      </c>
      <c r="AJ140" s="14">
        <f>IFERROR(IF(OR(IFERROR(FIND(AJ$13,INDEX('Cleaned Google Form'!$A$1:$L$5000,MATCH(UPPER(SUBSTITUTE('Main Template'!$D140," ","")),'Cleaned Google Form'!$A:$A,0),12),1),FALSE),AND(AJ$17=1,NOT(INDEX('Cleaned Google Form'!$A$1:$L$5000,MATCH(UPPER(SUBSTITUTE('Main Template'!$D140," ","")),'Cleaned Google Form'!$A:$A,0),6)="NO")),AND(AJ$17&gt;=26,NOT(INDEX('Cleaned Google Form'!$A$1:$L$5000,UPPER(SUBSTITUTE(MATCH(UPPER(SUBSTITUTE($D140," ","")),'Cleaned Google Form'!$A:$A,0)," ","")),7)="NO")),IFERROR(FIND(UPPER(SUBSTITUTE(AJ$12," ","")),INDEX('Cleaned Google Form'!$A$1:$L$5000,MATCH(UPPER(SUBSTITUTE($D140," ","")),'Cleaned Google Form'!$A:$A,0),8),1),FALSE)),0,1),1)</f>
        <v>1</v>
      </c>
      <c r="AK140" s="14">
        <f>IFERROR(IF(OR(IFERROR(FIND(AK$13,INDEX('Cleaned Google Form'!$A$1:$L$5000,MATCH(UPPER(SUBSTITUTE('Main Template'!$D140," ","")),'Cleaned Google Form'!$A:$A,0),12),1),FALSE),AND(AK$17=1,NOT(INDEX('Cleaned Google Form'!$A$1:$L$5000,MATCH(UPPER(SUBSTITUTE('Main Template'!$D140," ","")),'Cleaned Google Form'!$A:$A,0),6)="NO")),AND(AK$17&gt;=26,NOT(INDEX('Cleaned Google Form'!$A$1:$L$5000,UPPER(SUBSTITUTE(MATCH(UPPER(SUBSTITUTE($D140," ","")),'Cleaned Google Form'!$A:$A,0)," ","")),7)="NO")),IFERROR(FIND(UPPER(SUBSTITUTE(AK$12," ","")),INDEX('Cleaned Google Form'!$A$1:$L$5000,MATCH(UPPER(SUBSTITUTE($D140," ","")),'Cleaned Google Form'!$A:$A,0),8),1),FALSE)),0,1),1)</f>
        <v>1</v>
      </c>
      <c r="AL140" s="14">
        <f>IFERROR(IF(OR(IFERROR(FIND(AL$13,INDEX('Cleaned Google Form'!$A$1:$L$5000,MATCH(UPPER(SUBSTITUTE('Main Template'!$D140," ","")),'Cleaned Google Form'!$A:$A,0),12),1),FALSE),AND(AL$17=1,NOT(INDEX('Cleaned Google Form'!$A$1:$L$5000,MATCH(UPPER(SUBSTITUTE('Main Template'!$D140," ","")),'Cleaned Google Form'!$A:$A,0),6)="NO")),AND(AL$17&gt;=26,NOT(INDEX('Cleaned Google Form'!$A$1:$L$5000,UPPER(SUBSTITUTE(MATCH(UPPER(SUBSTITUTE($D140," ","")),'Cleaned Google Form'!$A:$A,0)," ","")),7)="NO")),IFERROR(FIND(UPPER(SUBSTITUTE(AL$12," ","")),INDEX('Cleaned Google Form'!$A$1:$L$5000,MATCH(UPPER(SUBSTITUTE($D140," ","")),'Cleaned Google Form'!$A:$A,0),8),1),FALSE)),0,1),1)</f>
        <v>1</v>
      </c>
      <c r="AM140" s="14">
        <f>IFERROR(IF(OR(IFERROR(FIND(AM$13,INDEX('Cleaned Google Form'!$A$1:$L$5000,MATCH(UPPER(SUBSTITUTE('Main Template'!$D140," ","")),'Cleaned Google Form'!$A:$A,0),12),1),FALSE),AND(AM$17=1,NOT(INDEX('Cleaned Google Form'!$A$1:$L$5000,MATCH(UPPER(SUBSTITUTE('Main Template'!$D140," ","")),'Cleaned Google Form'!$A:$A,0),6)="NO")),AND(AM$17&gt;=26,NOT(INDEX('Cleaned Google Form'!$A$1:$L$5000,UPPER(SUBSTITUTE(MATCH(UPPER(SUBSTITUTE($D140," ","")),'Cleaned Google Form'!$A:$A,0)," ","")),7)="NO")),IFERROR(FIND(UPPER(SUBSTITUTE(AM$12," ","")),INDEX('Cleaned Google Form'!$A$1:$L$5000,MATCH(UPPER(SUBSTITUTE($D140," ","")),'Cleaned Google Form'!$A:$A,0),8),1),FALSE)),0,1),1)</f>
        <v>1</v>
      </c>
      <c r="AN140" s="14">
        <f>IFERROR(IF(OR(IFERROR(FIND(AN$13,INDEX('Cleaned Google Form'!$A$1:$L$5000,MATCH(UPPER(SUBSTITUTE('Main Template'!$D140," ","")),'Cleaned Google Form'!$A:$A,0),12),1),FALSE),AND(AN$17=1,NOT(INDEX('Cleaned Google Form'!$A$1:$L$5000,MATCH(UPPER(SUBSTITUTE('Main Template'!$D140," ","")),'Cleaned Google Form'!$A:$A,0),6)="NO")),AND(AN$17&gt;=26,NOT(INDEX('Cleaned Google Form'!$A$1:$L$5000,UPPER(SUBSTITUTE(MATCH(UPPER(SUBSTITUTE($D140," ","")),'Cleaned Google Form'!$A:$A,0)," ","")),7)="NO")),IFERROR(FIND(UPPER(SUBSTITUTE(AN$12," ","")),INDEX('Cleaned Google Form'!$A$1:$L$5000,MATCH(UPPER(SUBSTITUTE($D140," ","")),'Cleaned Google Form'!$A:$A,0),8),1),FALSE)),0,1),1)</f>
        <v>1</v>
      </c>
    </row>
    <row r="141" spans="3:40">
      <c r="C141" s="4">
        <f t="shared" si="12"/>
        <v>124</v>
      </c>
      <c r="D141" s="4" t="s">
        <v>83</v>
      </c>
      <c r="E141" s="4">
        <f>IFERROR(IF(UPPER(VLOOKUP(UPPER(SUBSTITUTE(D141," ","")),'Cleaned Google Form'!$A$1:$L$5000,3,FALSE))="YES",1,0),0)</f>
        <v>0</v>
      </c>
      <c r="F141" s="4">
        <f>IFERROR(IF(VLOOKUP(UPPER(SUBSTITUTE(D141," ","")),'Cleaned Google Form'!$A$1:$L$5000,2,FALSE)="R1",1,0),0)</f>
        <v>0</v>
      </c>
      <c r="G141" s="4">
        <f>IFERROR(IF(VLOOKUP(UPPER(SUBSTITUTE(D141," ","")),'Cleaned Google Form'!$A$1:$L$5000,4,FALSE)="VGH",1,0),0)</f>
        <v>0</v>
      </c>
      <c r="H141" s="4">
        <f>IFERROR(IF(G141+IFERROR(IF(VLOOKUP(UPPER(SUBSTITUTE(D141," ","")),'Cleaned Google Form'!$A$1:$L$5000,3,FALSE)="SPH",1,0),0)=0,1,0),0)</f>
        <v>1</v>
      </c>
      <c r="I141" s="4">
        <f t="shared" si="13"/>
        <v>124</v>
      </c>
      <c r="J141" s="14">
        <f>IFERROR(IF(OR(IFERROR(FIND(J$13,INDEX('Cleaned Google Form'!$A$1:$L$5000,MATCH(UPPER(SUBSTITUTE('Main Template'!$D141," ","")),'Cleaned Google Form'!$A:$A,0),12),1),FALSE),AND(J$17=1,NOT(INDEX('Cleaned Google Form'!$A$1:$L$5000,MATCH(UPPER(SUBSTITUTE('Main Template'!$D141," ","")),'Cleaned Google Form'!$A:$A,0),6)="NO")),AND(J$17&gt;=26,NOT(INDEX('Cleaned Google Form'!$A$1:$L$5000,UPPER(SUBSTITUTE(MATCH(UPPER(SUBSTITUTE($D141," ","")),'Cleaned Google Form'!$A:$A,0)," ","")),7)="NO")),IFERROR(FIND(UPPER(SUBSTITUTE(J$12," ","")),INDEX('Cleaned Google Form'!$A$1:$L$5000,MATCH(UPPER(SUBSTITUTE($D141," ","")),'Cleaned Google Form'!$A:$A,0),8),1),FALSE)),0,1),1)</f>
        <v>1</v>
      </c>
      <c r="K141" s="14">
        <f>IFERROR(IF(OR(IFERROR(FIND(K$13,INDEX('Cleaned Google Form'!$A$1:$L$5000,MATCH(UPPER(SUBSTITUTE('Main Template'!$D141," ","")),'Cleaned Google Form'!$A:$A,0),12),1),FALSE),AND(K$17=1,NOT(INDEX('Cleaned Google Form'!$A$1:$L$5000,MATCH(UPPER(SUBSTITUTE('Main Template'!$D141," ","")),'Cleaned Google Form'!$A:$A,0),6)="NO")),AND(K$17&gt;=26,NOT(INDEX('Cleaned Google Form'!$A$1:$L$5000,UPPER(SUBSTITUTE(MATCH(UPPER(SUBSTITUTE($D141," ","")),'Cleaned Google Form'!$A:$A,0)," ","")),7)="NO")),IFERROR(FIND(UPPER(SUBSTITUTE(K$12," ","")),INDEX('Cleaned Google Form'!$A$1:$L$5000,MATCH(UPPER(SUBSTITUTE($D141," ","")),'Cleaned Google Form'!$A:$A,0),8),1),FALSE)),0,1),1)</f>
        <v>1</v>
      </c>
      <c r="L141" s="14">
        <f>IFERROR(IF(OR(IFERROR(FIND(L$13,INDEX('Cleaned Google Form'!$A$1:$L$5000,MATCH(UPPER(SUBSTITUTE('Main Template'!$D141," ","")),'Cleaned Google Form'!$A:$A,0),12),1),FALSE),AND(L$17=1,NOT(INDEX('Cleaned Google Form'!$A$1:$L$5000,MATCH(UPPER(SUBSTITUTE('Main Template'!$D141," ","")),'Cleaned Google Form'!$A:$A,0),6)="NO")),AND(L$17&gt;=26,NOT(INDEX('Cleaned Google Form'!$A$1:$L$5000,UPPER(SUBSTITUTE(MATCH(UPPER(SUBSTITUTE($D141," ","")),'Cleaned Google Form'!$A:$A,0)," ","")),7)="NO")),IFERROR(FIND(UPPER(SUBSTITUTE(L$12," ","")),INDEX('Cleaned Google Form'!$A$1:$L$5000,MATCH(UPPER(SUBSTITUTE($D141," ","")),'Cleaned Google Form'!$A:$A,0),8),1),FALSE)),0,1),1)</f>
        <v>1</v>
      </c>
      <c r="M141" s="14">
        <f>IFERROR(IF(OR(IFERROR(FIND(M$13,INDEX('Cleaned Google Form'!$A$1:$L$5000,MATCH(UPPER(SUBSTITUTE('Main Template'!$D141," ","")),'Cleaned Google Form'!$A:$A,0),12),1),FALSE),AND(M$17=1,NOT(INDEX('Cleaned Google Form'!$A$1:$L$5000,MATCH(UPPER(SUBSTITUTE('Main Template'!$D141," ","")),'Cleaned Google Form'!$A:$A,0),6)="NO")),AND(M$17&gt;=26,NOT(INDEX('Cleaned Google Form'!$A$1:$L$5000,UPPER(SUBSTITUTE(MATCH(UPPER(SUBSTITUTE($D141," ","")),'Cleaned Google Form'!$A:$A,0)," ","")),7)="NO")),IFERROR(FIND(UPPER(SUBSTITUTE(M$12," ","")),INDEX('Cleaned Google Form'!$A$1:$L$5000,MATCH(UPPER(SUBSTITUTE($D141," ","")),'Cleaned Google Form'!$A:$A,0),8),1),FALSE)),0,1),1)</f>
        <v>1</v>
      </c>
      <c r="N141" s="14">
        <f>IFERROR(IF(OR(IFERROR(FIND(N$13,INDEX('Cleaned Google Form'!$A$1:$L$5000,MATCH(UPPER(SUBSTITUTE('Main Template'!$D141," ","")),'Cleaned Google Form'!$A:$A,0),12),1),FALSE),AND(N$17=1,NOT(INDEX('Cleaned Google Form'!$A$1:$L$5000,MATCH(UPPER(SUBSTITUTE('Main Template'!$D141," ","")),'Cleaned Google Form'!$A:$A,0),6)="NO")),AND(N$17&gt;=26,NOT(INDEX('Cleaned Google Form'!$A$1:$L$5000,UPPER(SUBSTITUTE(MATCH(UPPER(SUBSTITUTE($D141," ","")),'Cleaned Google Form'!$A:$A,0)," ","")),7)="NO")),IFERROR(FIND(UPPER(SUBSTITUTE(N$12," ","")),INDEX('Cleaned Google Form'!$A$1:$L$5000,MATCH(UPPER(SUBSTITUTE($D141," ","")),'Cleaned Google Form'!$A:$A,0),8),1),FALSE)),0,1),1)</f>
        <v>1</v>
      </c>
      <c r="O141" s="14">
        <f>IFERROR(IF(OR(IFERROR(FIND(O$13,INDEX('Cleaned Google Form'!$A$1:$L$5000,MATCH(UPPER(SUBSTITUTE('Main Template'!$D141," ","")),'Cleaned Google Form'!$A:$A,0),12),1),FALSE),AND(O$17=1,NOT(INDEX('Cleaned Google Form'!$A$1:$L$5000,MATCH(UPPER(SUBSTITUTE('Main Template'!$D141," ","")),'Cleaned Google Form'!$A:$A,0),6)="NO")),AND(O$17&gt;=26,NOT(INDEX('Cleaned Google Form'!$A$1:$L$5000,UPPER(SUBSTITUTE(MATCH(UPPER(SUBSTITUTE($D141," ","")),'Cleaned Google Form'!$A:$A,0)," ","")),7)="NO")),IFERROR(FIND(UPPER(SUBSTITUTE(O$12," ","")),INDEX('Cleaned Google Form'!$A$1:$L$5000,MATCH(UPPER(SUBSTITUTE($D141," ","")),'Cleaned Google Form'!$A:$A,0),8),1),FALSE)),0,1),1)</f>
        <v>1</v>
      </c>
      <c r="P141" s="14">
        <f>IFERROR(IF(OR(IFERROR(FIND(P$13,INDEX('Cleaned Google Form'!$A$1:$L$5000,MATCH(UPPER(SUBSTITUTE('Main Template'!$D141," ","")),'Cleaned Google Form'!$A:$A,0),12),1),FALSE),AND(P$17=1,NOT(INDEX('Cleaned Google Form'!$A$1:$L$5000,MATCH(UPPER(SUBSTITUTE('Main Template'!$D141," ","")),'Cleaned Google Form'!$A:$A,0),6)="NO")),AND(P$17&gt;=26,NOT(INDEX('Cleaned Google Form'!$A$1:$L$5000,UPPER(SUBSTITUTE(MATCH(UPPER(SUBSTITUTE($D141," ","")),'Cleaned Google Form'!$A:$A,0)," ","")),7)="NO")),IFERROR(FIND(UPPER(SUBSTITUTE(P$12," ","")),INDEX('Cleaned Google Form'!$A$1:$L$5000,MATCH(UPPER(SUBSTITUTE($D141," ","")),'Cleaned Google Form'!$A:$A,0),8),1),FALSE)),0,1),1)</f>
        <v>1</v>
      </c>
      <c r="Q141" s="14">
        <f>IFERROR(IF(OR(IFERROR(FIND(Q$13,INDEX('Cleaned Google Form'!$A$1:$L$5000,MATCH(UPPER(SUBSTITUTE('Main Template'!$D141," ","")),'Cleaned Google Form'!$A:$A,0),12),1),FALSE),AND(Q$17=1,NOT(INDEX('Cleaned Google Form'!$A$1:$L$5000,MATCH(UPPER(SUBSTITUTE('Main Template'!$D141," ","")),'Cleaned Google Form'!$A:$A,0),6)="NO")),AND(Q$17&gt;=26,NOT(INDEX('Cleaned Google Form'!$A$1:$L$5000,UPPER(SUBSTITUTE(MATCH(UPPER(SUBSTITUTE($D141," ","")),'Cleaned Google Form'!$A:$A,0)," ","")),7)="NO")),IFERROR(FIND(UPPER(SUBSTITUTE(Q$12," ","")),INDEX('Cleaned Google Form'!$A$1:$L$5000,MATCH(UPPER(SUBSTITUTE($D141," ","")),'Cleaned Google Form'!$A:$A,0),8),1),FALSE)),0,1),1)</f>
        <v>1</v>
      </c>
      <c r="R141" s="14">
        <f>IFERROR(IF(OR(IFERROR(FIND(R$13,INDEX('Cleaned Google Form'!$A$1:$L$5000,MATCH(UPPER(SUBSTITUTE('Main Template'!$D141," ","")),'Cleaned Google Form'!$A:$A,0),12),1),FALSE),AND(R$17=1,NOT(INDEX('Cleaned Google Form'!$A$1:$L$5000,MATCH(UPPER(SUBSTITUTE('Main Template'!$D141," ","")),'Cleaned Google Form'!$A:$A,0),6)="NO")),AND(R$17&gt;=26,NOT(INDEX('Cleaned Google Form'!$A$1:$L$5000,UPPER(SUBSTITUTE(MATCH(UPPER(SUBSTITUTE($D141," ","")),'Cleaned Google Form'!$A:$A,0)," ","")),7)="NO")),IFERROR(FIND(UPPER(SUBSTITUTE(R$12," ","")),INDEX('Cleaned Google Form'!$A$1:$L$5000,MATCH(UPPER(SUBSTITUTE($D141," ","")),'Cleaned Google Form'!$A:$A,0),8),1),FALSE)),0,1),1)</f>
        <v>1</v>
      </c>
      <c r="S141" s="14">
        <f>IFERROR(IF(OR(IFERROR(FIND(S$13,INDEX('Cleaned Google Form'!$A$1:$L$5000,MATCH(UPPER(SUBSTITUTE('Main Template'!$D141," ","")),'Cleaned Google Form'!$A:$A,0),12),1),FALSE),AND(S$17=1,NOT(INDEX('Cleaned Google Form'!$A$1:$L$5000,MATCH(UPPER(SUBSTITUTE('Main Template'!$D141," ","")),'Cleaned Google Form'!$A:$A,0),6)="NO")),AND(S$17&gt;=26,NOT(INDEX('Cleaned Google Form'!$A$1:$L$5000,UPPER(SUBSTITUTE(MATCH(UPPER(SUBSTITUTE($D141," ","")),'Cleaned Google Form'!$A:$A,0)," ","")),7)="NO")),IFERROR(FIND(UPPER(SUBSTITUTE(S$12," ","")),INDEX('Cleaned Google Form'!$A$1:$L$5000,MATCH(UPPER(SUBSTITUTE($D141," ","")),'Cleaned Google Form'!$A:$A,0),8),1),FALSE)),0,1),1)</f>
        <v>1</v>
      </c>
      <c r="T141" s="14">
        <f>IFERROR(IF(OR(IFERROR(FIND(T$13,INDEX('Cleaned Google Form'!$A$1:$L$5000,MATCH(UPPER(SUBSTITUTE('Main Template'!$D141," ","")),'Cleaned Google Form'!$A:$A,0),12),1),FALSE),AND(T$17=1,NOT(INDEX('Cleaned Google Form'!$A$1:$L$5000,MATCH(UPPER(SUBSTITUTE('Main Template'!$D141," ","")),'Cleaned Google Form'!$A:$A,0),6)="NO")),AND(T$17&gt;=26,NOT(INDEX('Cleaned Google Form'!$A$1:$L$5000,UPPER(SUBSTITUTE(MATCH(UPPER(SUBSTITUTE($D141," ","")),'Cleaned Google Form'!$A:$A,0)," ","")),7)="NO")),IFERROR(FIND(UPPER(SUBSTITUTE(T$12," ","")),INDEX('Cleaned Google Form'!$A$1:$L$5000,MATCH(UPPER(SUBSTITUTE($D141," ","")),'Cleaned Google Form'!$A:$A,0),8),1),FALSE)),0,1),1)</f>
        <v>1</v>
      </c>
      <c r="U141" s="14">
        <f>IFERROR(IF(OR(IFERROR(FIND(U$13,INDEX('Cleaned Google Form'!$A$1:$L$5000,MATCH(UPPER(SUBSTITUTE('Main Template'!$D141," ","")),'Cleaned Google Form'!$A:$A,0),12),1),FALSE),AND(U$17=1,NOT(INDEX('Cleaned Google Form'!$A$1:$L$5000,MATCH(UPPER(SUBSTITUTE('Main Template'!$D141," ","")),'Cleaned Google Form'!$A:$A,0),6)="NO")),AND(U$17&gt;=26,NOT(INDEX('Cleaned Google Form'!$A$1:$L$5000,UPPER(SUBSTITUTE(MATCH(UPPER(SUBSTITUTE($D141," ","")),'Cleaned Google Form'!$A:$A,0)," ","")),7)="NO")),IFERROR(FIND(UPPER(SUBSTITUTE(U$12," ","")),INDEX('Cleaned Google Form'!$A$1:$L$5000,MATCH(UPPER(SUBSTITUTE($D141," ","")),'Cleaned Google Form'!$A:$A,0),8),1),FALSE)),0,1),1)</f>
        <v>1</v>
      </c>
      <c r="V141" s="14">
        <f>IFERROR(IF(OR(IFERROR(FIND(V$13,INDEX('Cleaned Google Form'!$A$1:$L$5000,MATCH(UPPER(SUBSTITUTE('Main Template'!$D141," ","")),'Cleaned Google Form'!$A:$A,0),12),1),FALSE),AND(V$17=1,NOT(INDEX('Cleaned Google Form'!$A$1:$L$5000,MATCH(UPPER(SUBSTITUTE('Main Template'!$D141," ","")),'Cleaned Google Form'!$A:$A,0),6)="NO")),AND(V$17&gt;=26,NOT(INDEX('Cleaned Google Form'!$A$1:$L$5000,UPPER(SUBSTITUTE(MATCH(UPPER(SUBSTITUTE($D141," ","")),'Cleaned Google Form'!$A:$A,0)," ","")),7)="NO")),IFERROR(FIND(UPPER(SUBSTITUTE(V$12," ","")),INDEX('Cleaned Google Form'!$A$1:$L$5000,MATCH(UPPER(SUBSTITUTE($D141," ","")),'Cleaned Google Form'!$A:$A,0),8),1),FALSE)),0,1),1)</f>
        <v>1</v>
      </c>
      <c r="W141" s="14">
        <f>IFERROR(IF(OR(IFERROR(FIND(W$13,INDEX('Cleaned Google Form'!$A$1:$L$5000,MATCH(UPPER(SUBSTITUTE('Main Template'!$D141," ","")),'Cleaned Google Form'!$A:$A,0),12),1),FALSE),AND(W$17=1,NOT(INDEX('Cleaned Google Form'!$A$1:$L$5000,MATCH(UPPER(SUBSTITUTE('Main Template'!$D141," ","")),'Cleaned Google Form'!$A:$A,0),6)="NO")),AND(W$17&gt;=26,NOT(INDEX('Cleaned Google Form'!$A$1:$L$5000,UPPER(SUBSTITUTE(MATCH(UPPER(SUBSTITUTE($D141," ","")),'Cleaned Google Form'!$A:$A,0)," ","")),7)="NO")),IFERROR(FIND(UPPER(SUBSTITUTE(W$12," ","")),INDEX('Cleaned Google Form'!$A$1:$L$5000,MATCH(UPPER(SUBSTITUTE($D141," ","")),'Cleaned Google Form'!$A:$A,0),8),1),FALSE)),0,1),1)</f>
        <v>1</v>
      </c>
      <c r="X141" s="14">
        <f>IFERROR(IF(OR(IFERROR(FIND(X$13,INDEX('Cleaned Google Form'!$A$1:$L$5000,MATCH(UPPER(SUBSTITUTE('Main Template'!$D141," ","")),'Cleaned Google Form'!$A:$A,0),12),1),FALSE),AND(X$17=1,NOT(INDEX('Cleaned Google Form'!$A$1:$L$5000,MATCH(UPPER(SUBSTITUTE('Main Template'!$D141," ","")),'Cleaned Google Form'!$A:$A,0),6)="NO")),AND(X$17&gt;=26,NOT(INDEX('Cleaned Google Form'!$A$1:$L$5000,UPPER(SUBSTITUTE(MATCH(UPPER(SUBSTITUTE($D141," ","")),'Cleaned Google Form'!$A:$A,0)," ","")),7)="NO")),IFERROR(FIND(UPPER(SUBSTITUTE(X$12," ","")),INDEX('Cleaned Google Form'!$A$1:$L$5000,MATCH(UPPER(SUBSTITUTE($D141," ","")),'Cleaned Google Form'!$A:$A,0),8),1),FALSE)),0,1),1)</f>
        <v>1</v>
      </c>
      <c r="Y141" s="14">
        <f>IFERROR(IF(OR(IFERROR(FIND(Y$13,INDEX('Cleaned Google Form'!$A$1:$L$5000,MATCH(UPPER(SUBSTITUTE('Main Template'!$D141," ","")),'Cleaned Google Form'!$A:$A,0),12),1),FALSE),AND(Y$17=1,NOT(INDEX('Cleaned Google Form'!$A$1:$L$5000,MATCH(UPPER(SUBSTITUTE('Main Template'!$D141," ","")),'Cleaned Google Form'!$A:$A,0),6)="NO")),AND(Y$17&gt;=26,NOT(INDEX('Cleaned Google Form'!$A$1:$L$5000,UPPER(SUBSTITUTE(MATCH(UPPER(SUBSTITUTE($D141," ","")),'Cleaned Google Form'!$A:$A,0)," ","")),7)="NO")),IFERROR(FIND(UPPER(SUBSTITUTE(Y$12," ","")),INDEX('Cleaned Google Form'!$A$1:$L$5000,MATCH(UPPER(SUBSTITUTE($D141," ","")),'Cleaned Google Form'!$A:$A,0),8),1),FALSE)),0,1),1)</f>
        <v>1</v>
      </c>
      <c r="Z141" s="14">
        <f>IFERROR(IF(OR(IFERROR(FIND(Z$13,INDEX('Cleaned Google Form'!$A$1:$L$5000,MATCH(UPPER(SUBSTITUTE('Main Template'!$D141," ","")),'Cleaned Google Form'!$A:$A,0),12),1),FALSE),AND(Z$17=1,NOT(INDEX('Cleaned Google Form'!$A$1:$L$5000,MATCH(UPPER(SUBSTITUTE('Main Template'!$D141," ","")),'Cleaned Google Form'!$A:$A,0),6)="NO")),AND(Z$17&gt;=26,NOT(INDEX('Cleaned Google Form'!$A$1:$L$5000,UPPER(SUBSTITUTE(MATCH(UPPER(SUBSTITUTE($D141," ","")),'Cleaned Google Form'!$A:$A,0)," ","")),7)="NO")),IFERROR(FIND(UPPER(SUBSTITUTE(Z$12," ","")),INDEX('Cleaned Google Form'!$A$1:$L$5000,MATCH(UPPER(SUBSTITUTE($D141," ","")),'Cleaned Google Form'!$A:$A,0),8),1),FALSE)),0,1),1)</f>
        <v>1</v>
      </c>
      <c r="AA141" s="14">
        <f>IFERROR(IF(OR(IFERROR(FIND(AA$13,INDEX('Cleaned Google Form'!$A$1:$L$5000,MATCH(UPPER(SUBSTITUTE('Main Template'!$D141," ","")),'Cleaned Google Form'!$A:$A,0),12),1),FALSE),AND(AA$17=1,NOT(INDEX('Cleaned Google Form'!$A$1:$L$5000,MATCH(UPPER(SUBSTITUTE('Main Template'!$D141," ","")),'Cleaned Google Form'!$A:$A,0),6)="NO")),AND(AA$17&gt;=26,NOT(INDEX('Cleaned Google Form'!$A$1:$L$5000,UPPER(SUBSTITUTE(MATCH(UPPER(SUBSTITUTE($D141," ","")),'Cleaned Google Form'!$A:$A,0)," ","")),7)="NO")),IFERROR(FIND(UPPER(SUBSTITUTE(AA$12," ","")),INDEX('Cleaned Google Form'!$A$1:$L$5000,MATCH(UPPER(SUBSTITUTE($D141," ","")),'Cleaned Google Form'!$A:$A,0),8),1),FALSE)),0,1),1)</f>
        <v>1</v>
      </c>
      <c r="AB141" s="14">
        <f>IFERROR(IF(OR(IFERROR(FIND(AB$13,INDEX('Cleaned Google Form'!$A$1:$L$5000,MATCH(UPPER(SUBSTITUTE('Main Template'!$D141," ","")),'Cleaned Google Form'!$A:$A,0),12),1),FALSE),AND(AB$17=1,NOT(INDEX('Cleaned Google Form'!$A$1:$L$5000,MATCH(UPPER(SUBSTITUTE('Main Template'!$D141," ","")),'Cleaned Google Form'!$A:$A,0),6)="NO")),AND(AB$17&gt;=26,NOT(INDEX('Cleaned Google Form'!$A$1:$L$5000,UPPER(SUBSTITUTE(MATCH(UPPER(SUBSTITUTE($D141," ","")),'Cleaned Google Form'!$A:$A,0)," ","")),7)="NO")),IFERROR(FIND(UPPER(SUBSTITUTE(AB$12," ","")),INDEX('Cleaned Google Form'!$A$1:$L$5000,MATCH(UPPER(SUBSTITUTE($D141," ","")),'Cleaned Google Form'!$A:$A,0),8),1),FALSE)),0,1),1)</f>
        <v>1</v>
      </c>
      <c r="AC141" s="14">
        <f>IFERROR(IF(OR(IFERROR(FIND(AC$13,INDEX('Cleaned Google Form'!$A$1:$L$5000,MATCH(UPPER(SUBSTITUTE('Main Template'!$D141," ","")),'Cleaned Google Form'!$A:$A,0),12),1),FALSE),AND(AC$17=1,NOT(INDEX('Cleaned Google Form'!$A$1:$L$5000,MATCH(UPPER(SUBSTITUTE('Main Template'!$D141," ","")),'Cleaned Google Form'!$A:$A,0),6)="NO")),AND(AC$17&gt;=26,NOT(INDEX('Cleaned Google Form'!$A$1:$L$5000,UPPER(SUBSTITUTE(MATCH(UPPER(SUBSTITUTE($D141," ","")),'Cleaned Google Form'!$A:$A,0)," ","")),7)="NO")),IFERROR(FIND(UPPER(SUBSTITUTE(AC$12," ","")),INDEX('Cleaned Google Form'!$A$1:$L$5000,MATCH(UPPER(SUBSTITUTE($D141," ","")),'Cleaned Google Form'!$A:$A,0),8),1),FALSE)),0,1),1)</f>
        <v>1</v>
      </c>
      <c r="AD141" s="14">
        <f>IFERROR(IF(OR(IFERROR(FIND(AD$13,INDEX('Cleaned Google Form'!$A$1:$L$5000,MATCH(UPPER(SUBSTITUTE('Main Template'!$D141," ","")),'Cleaned Google Form'!$A:$A,0),12),1),FALSE),AND(AD$17=1,NOT(INDEX('Cleaned Google Form'!$A$1:$L$5000,MATCH(UPPER(SUBSTITUTE('Main Template'!$D141," ","")),'Cleaned Google Form'!$A:$A,0),6)="NO")),AND(AD$17&gt;=26,NOT(INDEX('Cleaned Google Form'!$A$1:$L$5000,UPPER(SUBSTITUTE(MATCH(UPPER(SUBSTITUTE($D141," ","")),'Cleaned Google Form'!$A:$A,0)," ","")),7)="NO")),IFERROR(FIND(UPPER(SUBSTITUTE(AD$12," ","")),INDEX('Cleaned Google Form'!$A$1:$L$5000,MATCH(UPPER(SUBSTITUTE($D141," ","")),'Cleaned Google Form'!$A:$A,0),8),1),FALSE)),0,1),1)</f>
        <v>1</v>
      </c>
      <c r="AE141" s="14">
        <f>IFERROR(IF(OR(IFERROR(FIND(AE$13,INDEX('Cleaned Google Form'!$A$1:$L$5000,MATCH(UPPER(SUBSTITUTE('Main Template'!$D141," ","")),'Cleaned Google Form'!$A:$A,0),12),1),FALSE),AND(AE$17=1,NOT(INDEX('Cleaned Google Form'!$A$1:$L$5000,MATCH(UPPER(SUBSTITUTE('Main Template'!$D141," ","")),'Cleaned Google Form'!$A:$A,0),6)="NO")),AND(AE$17&gt;=26,NOT(INDEX('Cleaned Google Form'!$A$1:$L$5000,UPPER(SUBSTITUTE(MATCH(UPPER(SUBSTITUTE($D141," ","")),'Cleaned Google Form'!$A:$A,0)," ","")),7)="NO")),IFERROR(FIND(UPPER(SUBSTITUTE(AE$12," ","")),INDEX('Cleaned Google Form'!$A$1:$L$5000,MATCH(UPPER(SUBSTITUTE($D141," ","")),'Cleaned Google Form'!$A:$A,0),8),1),FALSE)),0,1),1)</f>
        <v>1</v>
      </c>
      <c r="AF141" s="14">
        <f>IFERROR(IF(OR(IFERROR(FIND(AF$13,INDEX('Cleaned Google Form'!$A$1:$L$5000,MATCH(UPPER(SUBSTITUTE('Main Template'!$D141," ","")),'Cleaned Google Form'!$A:$A,0),12),1),FALSE),AND(AF$17=1,NOT(INDEX('Cleaned Google Form'!$A$1:$L$5000,MATCH(UPPER(SUBSTITUTE('Main Template'!$D141," ","")),'Cleaned Google Form'!$A:$A,0),6)="NO")),AND(AF$17&gt;=26,NOT(INDEX('Cleaned Google Form'!$A$1:$L$5000,UPPER(SUBSTITUTE(MATCH(UPPER(SUBSTITUTE($D141," ","")),'Cleaned Google Form'!$A:$A,0)," ","")),7)="NO")),IFERROR(FIND(UPPER(SUBSTITUTE(AF$12," ","")),INDEX('Cleaned Google Form'!$A$1:$L$5000,MATCH(UPPER(SUBSTITUTE($D141," ","")),'Cleaned Google Form'!$A:$A,0),8),1),FALSE)),0,1),1)</f>
        <v>1</v>
      </c>
      <c r="AG141" s="14">
        <f>IFERROR(IF(OR(IFERROR(FIND(AG$13,INDEX('Cleaned Google Form'!$A$1:$L$5000,MATCH(UPPER(SUBSTITUTE('Main Template'!$D141," ","")),'Cleaned Google Form'!$A:$A,0),12),1),FALSE),AND(AG$17=1,NOT(INDEX('Cleaned Google Form'!$A$1:$L$5000,MATCH(UPPER(SUBSTITUTE('Main Template'!$D141," ","")),'Cleaned Google Form'!$A:$A,0),6)="NO")),AND(AG$17&gt;=26,NOT(INDEX('Cleaned Google Form'!$A$1:$L$5000,UPPER(SUBSTITUTE(MATCH(UPPER(SUBSTITUTE($D141," ","")),'Cleaned Google Form'!$A:$A,0)," ","")),7)="NO")),IFERROR(FIND(UPPER(SUBSTITUTE(AG$12," ","")),INDEX('Cleaned Google Form'!$A$1:$L$5000,MATCH(UPPER(SUBSTITUTE($D141," ","")),'Cleaned Google Form'!$A:$A,0),8),1),FALSE)),0,1),1)</f>
        <v>1</v>
      </c>
      <c r="AH141" s="14">
        <f>IFERROR(IF(OR(IFERROR(FIND(AH$13,INDEX('Cleaned Google Form'!$A$1:$L$5000,MATCH(UPPER(SUBSTITUTE('Main Template'!$D141," ","")),'Cleaned Google Form'!$A:$A,0),12),1),FALSE),AND(AH$17=1,NOT(INDEX('Cleaned Google Form'!$A$1:$L$5000,MATCH(UPPER(SUBSTITUTE('Main Template'!$D141," ","")),'Cleaned Google Form'!$A:$A,0),6)="NO")),AND(AH$17&gt;=26,NOT(INDEX('Cleaned Google Form'!$A$1:$L$5000,UPPER(SUBSTITUTE(MATCH(UPPER(SUBSTITUTE($D141," ","")),'Cleaned Google Form'!$A:$A,0)," ","")),7)="NO")),IFERROR(FIND(UPPER(SUBSTITUTE(AH$12," ","")),INDEX('Cleaned Google Form'!$A$1:$L$5000,MATCH(UPPER(SUBSTITUTE($D141," ","")),'Cleaned Google Form'!$A:$A,0),8),1),FALSE)),0,1),1)</f>
        <v>1</v>
      </c>
      <c r="AI141" s="14">
        <f>IFERROR(IF(OR(IFERROR(FIND(AI$13,INDEX('Cleaned Google Form'!$A$1:$L$5000,MATCH(UPPER(SUBSTITUTE('Main Template'!$D141," ","")),'Cleaned Google Form'!$A:$A,0),12),1),FALSE),AND(AI$17=1,NOT(INDEX('Cleaned Google Form'!$A$1:$L$5000,MATCH(UPPER(SUBSTITUTE('Main Template'!$D141," ","")),'Cleaned Google Form'!$A:$A,0),6)="NO")),AND(AI$17&gt;=26,NOT(INDEX('Cleaned Google Form'!$A$1:$L$5000,UPPER(SUBSTITUTE(MATCH(UPPER(SUBSTITUTE($D141," ","")),'Cleaned Google Form'!$A:$A,0)," ","")),7)="NO")),IFERROR(FIND(UPPER(SUBSTITUTE(AI$12," ","")),INDEX('Cleaned Google Form'!$A$1:$L$5000,MATCH(UPPER(SUBSTITUTE($D141," ","")),'Cleaned Google Form'!$A:$A,0),8),1),FALSE)),0,1),1)</f>
        <v>1</v>
      </c>
      <c r="AJ141" s="14">
        <f>IFERROR(IF(OR(IFERROR(FIND(AJ$13,INDEX('Cleaned Google Form'!$A$1:$L$5000,MATCH(UPPER(SUBSTITUTE('Main Template'!$D141," ","")),'Cleaned Google Form'!$A:$A,0),12),1),FALSE),AND(AJ$17=1,NOT(INDEX('Cleaned Google Form'!$A$1:$L$5000,MATCH(UPPER(SUBSTITUTE('Main Template'!$D141," ","")),'Cleaned Google Form'!$A:$A,0),6)="NO")),AND(AJ$17&gt;=26,NOT(INDEX('Cleaned Google Form'!$A$1:$L$5000,UPPER(SUBSTITUTE(MATCH(UPPER(SUBSTITUTE($D141," ","")),'Cleaned Google Form'!$A:$A,0)," ","")),7)="NO")),IFERROR(FIND(UPPER(SUBSTITUTE(AJ$12," ","")),INDEX('Cleaned Google Form'!$A$1:$L$5000,MATCH(UPPER(SUBSTITUTE($D141," ","")),'Cleaned Google Form'!$A:$A,0),8),1),FALSE)),0,1),1)</f>
        <v>1</v>
      </c>
      <c r="AK141" s="14">
        <f>IFERROR(IF(OR(IFERROR(FIND(AK$13,INDEX('Cleaned Google Form'!$A$1:$L$5000,MATCH(UPPER(SUBSTITUTE('Main Template'!$D141," ","")),'Cleaned Google Form'!$A:$A,0),12),1),FALSE),AND(AK$17=1,NOT(INDEX('Cleaned Google Form'!$A$1:$L$5000,MATCH(UPPER(SUBSTITUTE('Main Template'!$D141," ","")),'Cleaned Google Form'!$A:$A,0),6)="NO")),AND(AK$17&gt;=26,NOT(INDEX('Cleaned Google Form'!$A$1:$L$5000,UPPER(SUBSTITUTE(MATCH(UPPER(SUBSTITUTE($D141," ","")),'Cleaned Google Form'!$A:$A,0)," ","")),7)="NO")),IFERROR(FIND(UPPER(SUBSTITUTE(AK$12," ","")),INDEX('Cleaned Google Form'!$A$1:$L$5000,MATCH(UPPER(SUBSTITUTE($D141," ","")),'Cleaned Google Form'!$A:$A,0),8),1),FALSE)),0,1),1)</f>
        <v>1</v>
      </c>
      <c r="AL141" s="14">
        <f>IFERROR(IF(OR(IFERROR(FIND(AL$13,INDEX('Cleaned Google Form'!$A$1:$L$5000,MATCH(UPPER(SUBSTITUTE('Main Template'!$D141," ","")),'Cleaned Google Form'!$A:$A,0),12),1),FALSE),AND(AL$17=1,NOT(INDEX('Cleaned Google Form'!$A$1:$L$5000,MATCH(UPPER(SUBSTITUTE('Main Template'!$D141," ","")),'Cleaned Google Form'!$A:$A,0),6)="NO")),AND(AL$17&gt;=26,NOT(INDEX('Cleaned Google Form'!$A$1:$L$5000,UPPER(SUBSTITUTE(MATCH(UPPER(SUBSTITUTE($D141," ","")),'Cleaned Google Form'!$A:$A,0)," ","")),7)="NO")),IFERROR(FIND(UPPER(SUBSTITUTE(AL$12," ","")),INDEX('Cleaned Google Form'!$A$1:$L$5000,MATCH(UPPER(SUBSTITUTE($D141," ","")),'Cleaned Google Form'!$A:$A,0),8),1),FALSE)),0,1),1)</f>
        <v>1</v>
      </c>
      <c r="AM141" s="14">
        <f>IFERROR(IF(OR(IFERROR(FIND(AM$13,INDEX('Cleaned Google Form'!$A$1:$L$5000,MATCH(UPPER(SUBSTITUTE('Main Template'!$D141," ","")),'Cleaned Google Form'!$A:$A,0),12),1),FALSE),AND(AM$17=1,NOT(INDEX('Cleaned Google Form'!$A$1:$L$5000,MATCH(UPPER(SUBSTITUTE('Main Template'!$D141," ","")),'Cleaned Google Form'!$A:$A,0),6)="NO")),AND(AM$17&gt;=26,NOT(INDEX('Cleaned Google Form'!$A$1:$L$5000,UPPER(SUBSTITUTE(MATCH(UPPER(SUBSTITUTE($D141," ","")),'Cleaned Google Form'!$A:$A,0)," ","")),7)="NO")),IFERROR(FIND(UPPER(SUBSTITUTE(AM$12," ","")),INDEX('Cleaned Google Form'!$A$1:$L$5000,MATCH(UPPER(SUBSTITUTE($D141," ","")),'Cleaned Google Form'!$A:$A,0),8),1),FALSE)),0,1),1)</f>
        <v>1</v>
      </c>
      <c r="AN141" s="14">
        <f>IFERROR(IF(OR(IFERROR(FIND(AN$13,INDEX('Cleaned Google Form'!$A$1:$L$5000,MATCH(UPPER(SUBSTITUTE('Main Template'!$D141," ","")),'Cleaned Google Form'!$A:$A,0),12),1),FALSE),AND(AN$17=1,NOT(INDEX('Cleaned Google Form'!$A$1:$L$5000,MATCH(UPPER(SUBSTITUTE('Main Template'!$D141," ","")),'Cleaned Google Form'!$A:$A,0),6)="NO")),AND(AN$17&gt;=26,NOT(INDEX('Cleaned Google Form'!$A$1:$L$5000,UPPER(SUBSTITUTE(MATCH(UPPER(SUBSTITUTE($D141," ","")),'Cleaned Google Form'!$A:$A,0)," ","")),7)="NO")),IFERROR(FIND(UPPER(SUBSTITUTE(AN$12," ","")),INDEX('Cleaned Google Form'!$A$1:$L$5000,MATCH(UPPER(SUBSTITUTE($D141," ","")),'Cleaned Google Form'!$A:$A,0),8),1),FALSE)),0,1),1)</f>
        <v>1</v>
      </c>
    </row>
    <row r="142" spans="3:40">
      <c r="C142" s="4">
        <f t="shared" si="12"/>
        <v>125</v>
      </c>
      <c r="D142" s="4" t="s">
        <v>134</v>
      </c>
      <c r="E142" s="4">
        <f>IFERROR(IF(UPPER(VLOOKUP(UPPER(SUBSTITUTE(D142," ","")),'Cleaned Google Form'!$A$1:$L$5000,3,FALSE))="YES",1,0),0)</f>
        <v>0</v>
      </c>
      <c r="F142" s="4">
        <f>IFERROR(IF(VLOOKUP(UPPER(SUBSTITUTE(D142," ","")),'Cleaned Google Form'!$A$1:$L$5000,2,FALSE)="R1",1,0),0)</f>
        <v>0</v>
      </c>
      <c r="G142" s="4">
        <f>IFERROR(IF(VLOOKUP(UPPER(SUBSTITUTE(D142," ","")),'Cleaned Google Form'!$A$1:$L$5000,4,FALSE)="VGH",1,0),0)</f>
        <v>0</v>
      </c>
      <c r="H142" s="4">
        <f>IFERROR(IF(G142+IFERROR(IF(VLOOKUP(UPPER(SUBSTITUTE(D142," ","")),'Cleaned Google Form'!$A$1:$L$5000,3,FALSE)="SPH",1,0),0)=0,1,0),0)</f>
        <v>1</v>
      </c>
      <c r="I142" s="4">
        <f t="shared" si="13"/>
        <v>125</v>
      </c>
      <c r="J142" s="14">
        <f>IFERROR(IF(OR(IFERROR(FIND(J$13,INDEX('Cleaned Google Form'!$A$1:$L$5000,MATCH(UPPER(SUBSTITUTE('Main Template'!$D142," ","")),'Cleaned Google Form'!$A:$A,0),12),1),FALSE),AND(J$17=1,NOT(INDEX('Cleaned Google Form'!$A$1:$L$5000,MATCH(UPPER(SUBSTITUTE('Main Template'!$D142," ","")),'Cleaned Google Form'!$A:$A,0),6)="NO")),AND(J$17&gt;=26,NOT(INDEX('Cleaned Google Form'!$A$1:$L$5000,UPPER(SUBSTITUTE(MATCH(UPPER(SUBSTITUTE($D142," ","")),'Cleaned Google Form'!$A:$A,0)," ","")),7)="NO")),IFERROR(FIND(UPPER(SUBSTITUTE(J$12," ","")),INDEX('Cleaned Google Form'!$A$1:$L$5000,MATCH(UPPER(SUBSTITUTE($D142," ","")),'Cleaned Google Form'!$A:$A,0),8),1),FALSE)),0,1),1)</f>
        <v>1</v>
      </c>
      <c r="K142" s="14">
        <f>IFERROR(IF(OR(IFERROR(FIND(K$13,INDEX('Cleaned Google Form'!$A$1:$L$5000,MATCH(UPPER(SUBSTITUTE('Main Template'!$D142," ","")),'Cleaned Google Form'!$A:$A,0),12),1),FALSE),AND(K$17=1,NOT(INDEX('Cleaned Google Form'!$A$1:$L$5000,MATCH(UPPER(SUBSTITUTE('Main Template'!$D142," ","")),'Cleaned Google Form'!$A:$A,0),6)="NO")),AND(K$17&gt;=26,NOT(INDEX('Cleaned Google Form'!$A$1:$L$5000,UPPER(SUBSTITUTE(MATCH(UPPER(SUBSTITUTE($D142," ","")),'Cleaned Google Form'!$A:$A,0)," ","")),7)="NO")),IFERROR(FIND(UPPER(SUBSTITUTE(K$12," ","")),INDEX('Cleaned Google Form'!$A$1:$L$5000,MATCH(UPPER(SUBSTITUTE($D142," ","")),'Cleaned Google Form'!$A:$A,0),8),1),FALSE)),0,1),1)</f>
        <v>1</v>
      </c>
      <c r="L142" s="14">
        <f>IFERROR(IF(OR(IFERROR(FIND(L$13,INDEX('Cleaned Google Form'!$A$1:$L$5000,MATCH(UPPER(SUBSTITUTE('Main Template'!$D142," ","")),'Cleaned Google Form'!$A:$A,0),12),1),FALSE),AND(L$17=1,NOT(INDEX('Cleaned Google Form'!$A$1:$L$5000,MATCH(UPPER(SUBSTITUTE('Main Template'!$D142," ","")),'Cleaned Google Form'!$A:$A,0),6)="NO")),AND(L$17&gt;=26,NOT(INDEX('Cleaned Google Form'!$A$1:$L$5000,UPPER(SUBSTITUTE(MATCH(UPPER(SUBSTITUTE($D142," ","")),'Cleaned Google Form'!$A:$A,0)," ","")),7)="NO")),IFERROR(FIND(UPPER(SUBSTITUTE(L$12," ","")),INDEX('Cleaned Google Form'!$A$1:$L$5000,MATCH(UPPER(SUBSTITUTE($D142," ","")),'Cleaned Google Form'!$A:$A,0),8),1),FALSE)),0,1),1)</f>
        <v>1</v>
      </c>
      <c r="M142" s="14">
        <f>IFERROR(IF(OR(IFERROR(FIND(M$13,INDEX('Cleaned Google Form'!$A$1:$L$5000,MATCH(UPPER(SUBSTITUTE('Main Template'!$D142," ","")),'Cleaned Google Form'!$A:$A,0),12),1),FALSE),AND(M$17=1,NOT(INDEX('Cleaned Google Form'!$A$1:$L$5000,MATCH(UPPER(SUBSTITUTE('Main Template'!$D142," ","")),'Cleaned Google Form'!$A:$A,0),6)="NO")),AND(M$17&gt;=26,NOT(INDEX('Cleaned Google Form'!$A$1:$L$5000,UPPER(SUBSTITUTE(MATCH(UPPER(SUBSTITUTE($D142," ","")),'Cleaned Google Form'!$A:$A,0)," ","")),7)="NO")),IFERROR(FIND(UPPER(SUBSTITUTE(M$12," ","")),INDEX('Cleaned Google Form'!$A$1:$L$5000,MATCH(UPPER(SUBSTITUTE($D142," ","")),'Cleaned Google Form'!$A:$A,0),8),1),FALSE)),0,1),1)</f>
        <v>1</v>
      </c>
      <c r="N142" s="14">
        <f>IFERROR(IF(OR(IFERROR(FIND(N$13,INDEX('Cleaned Google Form'!$A$1:$L$5000,MATCH(UPPER(SUBSTITUTE('Main Template'!$D142," ","")),'Cleaned Google Form'!$A:$A,0),12),1),FALSE),AND(N$17=1,NOT(INDEX('Cleaned Google Form'!$A$1:$L$5000,MATCH(UPPER(SUBSTITUTE('Main Template'!$D142," ","")),'Cleaned Google Form'!$A:$A,0),6)="NO")),AND(N$17&gt;=26,NOT(INDEX('Cleaned Google Form'!$A$1:$L$5000,UPPER(SUBSTITUTE(MATCH(UPPER(SUBSTITUTE($D142," ","")),'Cleaned Google Form'!$A:$A,0)," ","")),7)="NO")),IFERROR(FIND(UPPER(SUBSTITUTE(N$12," ","")),INDEX('Cleaned Google Form'!$A$1:$L$5000,MATCH(UPPER(SUBSTITUTE($D142," ","")),'Cleaned Google Form'!$A:$A,0),8),1),FALSE)),0,1),1)</f>
        <v>1</v>
      </c>
      <c r="O142" s="14">
        <f>IFERROR(IF(OR(IFERROR(FIND(O$13,INDEX('Cleaned Google Form'!$A$1:$L$5000,MATCH(UPPER(SUBSTITUTE('Main Template'!$D142," ","")),'Cleaned Google Form'!$A:$A,0),12),1),FALSE),AND(O$17=1,NOT(INDEX('Cleaned Google Form'!$A$1:$L$5000,MATCH(UPPER(SUBSTITUTE('Main Template'!$D142," ","")),'Cleaned Google Form'!$A:$A,0),6)="NO")),AND(O$17&gt;=26,NOT(INDEX('Cleaned Google Form'!$A$1:$L$5000,UPPER(SUBSTITUTE(MATCH(UPPER(SUBSTITUTE($D142," ","")),'Cleaned Google Form'!$A:$A,0)," ","")),7)="NO")),IFERROR(FIND(UPPER(SUBSTITUTE(O$12," ","")),INDEX('Cleaned Google Form'!$A$1:$L$5000,MATCH(UPPER(SUBSTITUTE($D142," ","")),'Cleaned Google Form'!$A:$A,0),8),1),FALSE)),0,1),1)</f>
        <v>1</v>
      </c>
      <c r="P142" s="14">
        <f>IFERROR(IF(OR(IFERROR(FIND(P$13,INDEX('Cleaned Google Form'!$A$1:$L$5000,MATCH(UPPER(SUBSTITUTE('Main Template'!$D142," ","")),'Cleaned Google Form'!$A:$A,0),12),1),FALSE),AND(P$17=1,NOT(INDEX('Cleaned Google Form'!$A$1:$L$5000,MATCH(UPPER(SUBSTITUTE('Main Template'!$D142," ","")),'Cleaned Google Form'!$A:$A,0),6)="NO")),AND(P$17&gt;=26,NOT(INDEX('Cleaned Google Form'!$A$1:$L$5000,UPPER(SUBSTITUTE(MATCH(UPPER(SUBSTITUTE($D142," ","")),'Cleaned Google Form'!$A:$A,0)," ","")),7)="NO")),IFERROR(FIND(UPPER(SUBSTITUTE(P$12," ","")),INDEX('Cleaned Google Form'!$A$1:$L$5000,MATCH(UPPER(SUBSTITUTE($D142," ","")),'Cleaned Google Form'!$A:$A,0),8),1),FALSE)),0,1),1)</f>
        <v>1</v>
      </c>
      <c r="Q142" s="14">
        <f>IFERROR(IF(OR(IFERROR(FIND(Q$13,INDEX('Cleaned Google Form'!$A$1:$L$5000,MATCH(UPPER(SUBSTITUTE('Main Template'!$D142," ","")),'Cleaned Google Form'!$A:$A,0),12),1),FALSE),AND(Q$17=1,NOT(INDEX('Cleaned Google Form'!$A$1:$L$5000,MATCH(UPPER(SUBSTITUTE('Main Template'!$D142," ","")),'Cleaned Google Form'!$A:$A,0),6)="NO")),AND(Q$17&gt;=26,NOT(INDEX('Cleaned Google Form'!$A$1:$L$5000,UPPER(SUBSTITUTE(MATCH(UPPER(SUBSTITUTE($D142," ","")),'Cleaned Google Form'!$A:$A,0)," ","")),7)="NO")),IFERROR(FIND(UPPER(SUBSTITUTE(Q$12," ","")),INDEX('Cleaned Google Form'!$A$1:$L$5000,MATCH(UPPER(SUBSTITUTE($D142," ","")),'Cleaned Google Form'!$A:$A,0),8),1),FALSE)),0,1),1)</f>
        <v>1</v>
      </c>
      <c r="R142" s="14">
        <f>IFERROR(IF(OR(IFERROR(FIND(R$13,INDEX('Cleaned Google Form'!$A$1:$L$5000,MATCH(UPPER(SUBSTITUTE('Main Template'!$D142," ","")),'Cleaned Google Form'!$A:$A,0),12),1),FALSE),AND(R$17=1,NOT(INDEX('Cleaned Google Form'!$A$1:$L$5000,MATCH(UPPER(SUBSTITUTE('Main Template'!$D142," ","")),'Cleaned Google Form'!$A:$A,0),6)="NO")),AND(R$17&gt;=26,NOT(INDEX('Cleaned Google Form'!$A$1:$L$5000,UPPER(SUBSTITUTE(MATCH(UPPER(SUBSTITUTE($D142," ","")),'Cleaned Google Form'!$A:$A,0)," ","")),7)="NO")),IFERROR(FIND(UPPER(SUBSTITUTE(R$12," ","")),INDEX('Cleaned Google Form'!$A$1:$L$5000,MATCH(UPPER(SUBSTITUTE($D142," ","")),'Cleaned Google Form'!$A:$A,0),8),1),FALSE)),0,1),1)</f>
        <v>1</v>
      </c>
      <c r="S142" s="14">
        <f>IFERROR(IF(OR(IFERROR(FIND(S$13,INDEX('Cleaned Google Form'!$A$1:$L$5000,MATCH(UPPER(SUBSTITUTE('Main Template'!$D142," ","")),'Cleaned Google Form'!$A:$A,0),12),1),FALSE),AND(S$17=1,NOT(INDEX('Cleaned Google Form'!$A$1:$L$5000,MATCH(UPPER(SUBSTITUTE('Main Template'!$D142," ","")),'Cleaned Google Form'!$A:$A,0),6)="NO")),AND(S$17&gt;=26,NOT(INDEX('Cleaned Google Form'!$A$1:$L$5000,UPPER(SUBSTITUTE(MATCH(UPPER(SUBSTITUTE($D142," ","")),'Cleaned Google Form'!$A:$A,0)," ","")),7)="NO")),IFERROR(FIND(UPPER(SUBSTITUTE(S$12," ","")),INDEX('Cleaned Google Form'!$A$1:$L$5000,MATCH(UPPER(SUBSTITUTE($D142," ","")),'Cleaned Google Form'!$A:$A,0),8),1),FALSE)),0,1),1)</f>
        <v>1</v>
      </c>
      <c r="T142" s="14">
        <f>IFERROR(IF(OR(IFERROR(FIND(T$13,INDEX('Cleaned Google Form'!$A$1:$L$5000,MATCH(UPPER(SUBSTITUTE('Main Template'!$D142," ","")),'Cleaned Google Form'!$A:$A,0),12),1),FALSE),AND(T$17=1,NOT(INDEX('Cleaned Google Form'!$A$1:$L$5000,MATCH(UPPER(SUBSTITUTE('Main Template'!$D142," ","")),'Cleaned Google Form'!$A:$A,0),6)="NO")),AND(T$17&gt;=26,NOT(INDEX('Cleaned Google Form'!$A$1:$L$5000,UPPER(SUBSTITUTE(MATCH(UPPER(SUBSTITUTE($D142," ","")),'Cleaned Google Form'!$A:$A,0)," ","")),7)="NO")),IFERROR(FIND(UPPER(SUBSTITUTE(T$12," ","")),INDEX('Cleaned Google Form'!$A$1:$L$5000,MATCH(UPPER(SUBSTITUTE($D142," ","")),'Cleaned Google Form'!$A:$A,0),8),1),FALSE)),0,1),1)</f>
        <v>1</v>
      </c>
      <c r="U142" s="14">
        <f>IFERROR(IF(OR(IFERROR(FIND(U$13,INDEX('Cleaned Google Form'!$A$1:$L$5000,MATCH(UPPER(SUBSTITUTE('Main Template'!$D142," ","")),'Cleaned Google Form'!$A:$A,0),12),1),FALSE),AND(U$17=1,NOT(INDEX('Cleaned Google Form'!$A$1:$L$5000,MATCH(UPPER(SUBSTITUTE('Main Template'!$D142," ","")),'Cleaned Google Form'!$A:$A,0),6)="NO")),AND(U$17&gt;=26,NOT(INDEX('Cleaned Google Form'!$A$1:$L$5000,UPPER(SUBSTITUTE(MATCH(UPPER(SUBSTITUTE($D142," ","")),'Cleaned Google Form'!$A:$A,0)," ","")),7)="NO")),IFERROR(FIND(UPPER(SUBSTITUTE(U$12," ","")),INDEX('Cleaned Google Form'!$A$1:$L$5000,MATCH(UPPER(SUBSTITUTE($D142," ","")),'Cleaned Google Form'!$A:$A,0),8),1),FALSE)),0,1),1)</f>
        <v>1</v>
      </c>
      <c r="V142" s="14">
        <f>IFERROR(IF(OR(IFERROR(FIND(V$13,INDEX('Cleaned Google Form'!$A$1:$L$5000,MATCH(UPPER(SUBSTITUTE('Main Template'!$D142," ","")),'Cleaned Google Form'!$A:$A,0),12),1),FALSE),AND(V$17=1,NOT(INDEX('Cleaned Google Form'!$A$1:$L$5000,MATCH(UPPER(SUBSTITUTE('Main Template'!$D142," ","")),'Cleaned Google Form'!$A:$A,0),6)="NO")),AND(V$17&gt;=26,NOT(INDEX('Cleaned Google Form'!$A$1:$L$5000,UPPER(SUBSTITUTE(MATCH(UPPER(SUBSTITUTE($D142," ","")),'Cleaned Google Form'!$A:$A,0)," ","")),7)="NO")),IFERROR(FIND(UPPER(SUBSTITUTE(V$12," ","")),INDEX('Cleaned Google Form'!$A$1:$L$5000,MATCH(UPPER(SUBSTITUTE($D142," ","")),'Cleaned Google Form'!$A:$A,0),8),1),FALSE)),0,1),1)</f>
        <v>1</v>
      </c>
      <c r="W142" s="14">
        <f>IFERROR(IF(OR(IFERROR(FIND(W$13,INDEX('Cleaned Google Form'!$A$1:$L$5000,MATCH(UPPER(SUBSTITUTE('Main Template'!$D142," ","")),'Cleaned Google Form'!$A:$A,0),12),1),FALSE),AND(W$17=1,NOT(INDEX('Cleaned Google Form'!$A$1:$L$5000,MATCH(UPPER(SUBSTITUTE('Main Template'!$D142," ","")),'Cleaned Google Form'!$A:$A,0),6)="NO")),AND(W$17&gt;=26,NOT(INDEX('Cleaned Google Form'!$A$1:$L$5000,UPPER(SUBSTITUTE(MATCH(UPPER(SUBSTITUTE($D142," ","")),'Cleaned Google Form'!$A:$A,0)," ","")),7)="NO")),IFERROR(FIND(UPPER(SUBSTITUTE(W$12," ","")),INDEX('Cleaned Google Form'!$A$1:$L$5000,MATCH(UPPER(SUBSTITUTE($D142," ","")),'Cleaned Google Form'!$A:$A,0),8),1),FALSE)),0,1),1)</f>
        <v>1</v>
      </c>
      <c r="X142" s="14">
        <f>IFERROR(IF(OR(IFERROR(FIND(X$13,INDEX('Cleaned Google Form'!$A$1:$L$5000,MATCH(UPPER(SUBSTITUTE('Main Template'!$D142," ","")),'Cleaned Google Form'!$A:$A,0),12),1),FALSE),AND(X$17=1,NOT(INDEX('Cleaned Google Form'!$A$1:$L$5000,MATCH(UPPER(SUBSTITUTE('Main Template'!$D142," ","")),'Cleaned Google Form'!$A:$A,0),6)="NO")),AND(X$17&gt;=26,NOT(INDEX('Cleaned Google Form'!$A$1:$L$5000,UPPER(SUBSTITUTE(MATCH(UPPER(SUBSTITUTE($D142," ","")),'Cleaned Google Form'!$A:$A,0)," ","")),7)="NO")),IFERROR(FIND(UPPER(SUBSTITUTE(X$12," ","")),INDEX('Cleaned Google Form'!$A$1:$L$5000,MATCH(UPPER(SUBSTITUTE($D142," ","")),'Cleaned Google Form'!$A:$A,0),8),1),FALSE)),0,1),1)</f>
        <v>1</v>
      </c>
      <c r="Y142" s="14">
        <f>IFERROR(IF(OR(IFERROR(FIND(Y$13,INDEX('Cleaned Google Form'!$A$1:$L$5000,MATCH(UPPER(SUBSTITUTE('Main Template'!$D142," ","")),'Cleaned Google Form'!$A:$A,0),12),1),FALSE),AND(Y$17=1,NOT(INDEX('Cleaned Google Form'!$A$1:$L$5000,MATCH(UPPER(SUBSTITUTE('Main Template'!$D142," ","")),'Cleaned Google Form'!$A:$A,0),6)="NO")),AND(Y$17&gt;=26,NOT(INDEX('Cleaned Google Form'!$A$1:$L$5000,UPPER(SUBSTITUTE(MATCH(UPPER(SUBSTITUTE($D142," ","")),'Cleaned Google Form'!$A:$A,0)," ","")),7)="NO")),IFERROR(FIND(UPPER(SUBSTITUTE(Y$12," ","")),INDEX('Cleaned Google Form'!$A$1:$L$5000,MATCH(UPPER(SUBSTITUTE($D142," ","")),'Cleaned Google Form'!$A:$A,0),8),1),FALSE)),0,1),1)</f>
        <v>1</v>
      </c>
      <c r="Z142" s="14">
        <f>IFERROR(IF(OR(IFERROR(FIND(Z$13,INDEX('Cleaned Google Form'!$A$1:$L$5000,MATCH(UPPER(SUBSTITUTE('Main Template'!$D142," ","")),'Cleaned Google Form'!$A:$A,0),12),1),FALSE),AND(Z$17=1,NOT(INDEX('Cleaned Google Form'!$A$1:$L$5000,MATCH(UPPER(SUBSTITUTE('Main Template'!$D142," ","")),'Cleaned Google Form'!$A:$A,0),6)="NO")),AND(Z$17&gt;=26,NOT(INDEX('Cleaned Google Form'!$A$1:$L$5000,UPPER(SUBSTITUTE(MATCH(UPPER(SUBSTITUTE($D142," ","")),'Cleaned Google Form'!$A:$A,0)," ","")),7)="NO")),IFERROR(FIND(UPPER(SUBSTITUTE(Z$12," ","")),INDEX('Cleaned Google Form'!$A$1:$L$5000,MATCH(UPPER(SUBSTITUTE($D142," ","")),'Cleaned Google Form'!$A:$A,0),8),1),FALSE)),0,1),1)</f>
        <v>1</v>
      </c>
      <c r="AA142" s="14">
        <f>IFERROR(IF(OR(IFERROR(FIND(AA$13,INDEX('Cleaned Google Form'!$A$1:$L$5000,MATCH(UPPER(SUBSTITUTE('Main Template'!$D142," ","")),'Cleaned Google Form'!$A:$A,0),12),1),FALSE),AND(AA$17=1,NOT(INDEX('Cleaned Google Form'!$A$1:$L$5000,MATCH(UPPER(SUBSTITUTE('Main Template'!$D142," ","")),'Cleaned Google Form'!$A:$A,0),6)="NO")),AND(AA$17&gt;=26,NOT(INDEX('Cleaned Google Form'!$A$1:$L$5000,UPPER(SUBSTITUTE(MATCH(UPPER(SUBSTITUTE($D142," ","")),'Cleaned Google Form'!$A:$A,0)," ","")),7)="NO")),IFERROR(FIND(UPPER(SUBSTITUTE(AA$12," ","")),INDEX('Cleaned Google Form'!$A$1:$L$5000,MATCH(UPPER(SUBSTITUTE($D142," ","")),'Cleaned Google Form'!$A:$A,0),8),1),FALSE)),0,1),1)</f>
        <v>1</v>
      </c>
      <c r="AB142" s="14">
        <f>IFERROR(IF(OR(IFERROR(FIND(AB$13,INDEX('Cleaned Google Form'!$A$1:$L$5000,MATCH(UPPER(SUBSTITUTE('Main Template'!$D142," ","")),'Cleaned Google Form'!$A:$A,0),12),1),FALSE),AND(AB$17=1,NOT(INDEX('Cleaned Google Form'!$A$1:$L$5000,MATCH(UPPER(SUBSTITUTE('Main Template'!$D142," ","")),'Cleaned Google Form'!$A:$A,0),6)="NO")),AND(AB$17&gt;=26,NOT(INDEX('Cleaned Google Form'!$A$1:$L$5000,UPPER(SUBSTITUTE(MATCH(UPPER(SUBSTITUTE($D142," ","")),'Cleaned Google Form'!$A:$A,0)," ","")),7)="NO")),IFERROR(FIND(UPPER(SUBSTITUTE(AB$12," ","")),INDEX('Cleaned Google Form'!$A$1:$L$5000,MATCH(UPPER(SUBSTITUTE($D142," ","")),'Cleaned Google Form'!$A:$A,0),8),1),FALSE)),0,1),1)</f>
        <v>1</v>
      </c>
      <c r="AC142" s="14">
        <f>IFERROR(IF(OR(IFERROR(FIND(AC$13,INDEX('Cleaned Google Form'!$A$1:$L$5000,MATCH(UPPER(SUBSTITUTE('Main Template'!$D142," ","")),'Cleaned Google Form'!$A:$A,0),12),1),FALSE),AND(AC$17=1,NOT(INDEX('Cleaned Google Form'!$A$1:$L$5000,MATCH(UPPER(SUBSTITUTE('Main Template'!$D142," ","")),'Cleaned Google Form'!$A:$A,0),6)="NO")),AND(AC$17&gt;=26,NOT(INDEX('Cleaned Google Form'!$A$1:$L$5000,UPPER(SUBSTITUTE(MATCH(UPPER(SUBSTITUTE($D142," ","")),'Cleaned Google Form'!$A:$A,0)," ","")),7)="NO")),IFERROR(FIND(UPPER(SUBSTITUTE(AC$12," ","")),INDEX('Cleaned Google Form'!$A$1:$L$5000,MATCH(UPPER(SUBSTITUTE($D142," ","")),'Cleaned Google Form'!$A:$A,0),8),1),FALSE)),0,1),1)</f>
        <v>1</v>
      </c>
      <c r="AD142" s="14">
        <f>IFERROR(IF(OR(IFERROR(FIND(AD$13,INDEX('Cleaned Google Form'!$A$1:$L$5000,MATCH(UPPER(SUBSTITUTE('Main Template'!$D142," ","")),'Cleaned Google Form'!$A:$A,0),12),1),FALSE),AND(AD$17=1,NOT(INDEX('Cleaned Google Form'!$A$1:$L$5000,MATCH(UPPER(SUBSTITUTE('Main Template'!$D142," ","")),'Cleaned Google Form'!$A:$A,0),6)="NO")),AND(AD$17&gt;=26,NOT(INDEX('Cleaned Google Form'!$A$1:$L$5000,UPPER(SUBSTITUTE(MATCH(UPPER(SUBSTITUTE($D142," ","")),'Cleaned Google Form'!$A:$A,0)," ","")),7)="NO")),IFERROR(FIND(UPPER(SUBSTITUTE(AD$12," ","")),INDEX('Cleaned Google Form'!$A$1:$L$5000,MATCH(UPPER(SUBSTITUTE($D142," ","")),'Cleaned Google Form'!$A:$A,0),8),1),FALSE)),0,1),1)</f>
        <v>1</v>
      </c>
      <c r="AE142" s="14">
        <f>IFERROR(IF(OR(IFERROR(FIND(AE$13,INDEX('Cleaned Google Form'!$A$1:$L$5000,MATCH(UPPER(SUBSTITUTE('Main Template'!$D142," ","")),'Cleaned Google Form'!$A:$A,0),12),1),FALSE),AND(AE$17=1,NOT(INDEX('Cleaned Google Form'!$A$1:$L$5000,MATCH(UPPER(SUBSTITUTE('Main Template'!$D142," ","")),'Cleaned Google Form'!$A:$A,0),6)="NO")),AND(AE$17&gt;=26,NOT(INDEX('Cleaned Google Form'!$A$1:$L$5000,UPPER(SUBSTITUTE(MATCH(UPPER(SUBSTITUTE($D142," ","")),'Cleaned Google Form'!$A:$A,0)," ","")),7)="NO")),IFERROR(FIND(UPPER(SUBSTITUTE(AE$12," ","")),INDEX('Cleaned Google Form'!$A$1:$L$5000,MATCH(UPPER(SUBSTITUTE($D142," ","")),'Cleaned Google Form'!$A:$A,0),8),1),FALSE)),0,1),1)</f>
        <v>1</v>
      </c>
      <c r="AF142" s="14">
        <f>IFERROR(IF(OR(IFERROR(FIND(AF$13,INDEX('Cleaned Google Form'!$A$1:$L$5000,MATCH(UPPER(SUBSTITUTE('Main Template'!$D142," ","")),'Cleaned Google Form'!$A:$A,0),12),1),FALSE),AND(AF$17=1,NOT(INDEX('Cleaned Google Form'!$A$1:$L$5000,MATCH(UPPER(SUBSTITUTE('Main Template'!$D142," ","")),'Cleaned Google Form'!$A:$A,0),6)="NO")),AND(AF$17&gt;=26,NOT(INDEX('Cleaned Google Form'!$A$1:$L$5000,UPPER(SUBSTITUTE(MATCH(UPPER(SUBSTITUTE($D142," ","")),'Cleaned Google Form'!$A:$A,0)," ","")),7)="NO")),IFERROR(FIND(UPPER(SUBSTITUTE(AF$12," ","")),INDEX('Cleaned Google Form'!$A$1:$L$5000,MATCH(UPPER(SUBSTITUTE($D142," ","")),'Cleaned Google Form'!$A:$A,0),8),1),FALSE)),0,1),1)</f>
        <v>1</v>
      </c>
      <c r="AG142" s="14">
        <f>IFERROR(IF(OR(IFERROR(FIND(AG$13,INDEX('Cleaned Google Form'!$A$1:$L$5000,MATCH(UPPER(SUBSTITUTE('Main Template'!$D142," ","")),'Cleaned Google Form'!$A:$A,0),12),1),FALSE),AND(AG$17=1,NOT(INDEX('Cleaned Google Form'!$A$1:$L$5000,MATCH(UPPER(SUBSTITUTE('Main Template'!$D142," ","")),'Cleaned Google Form'!$A:$A,0),6)="NO")),AND(AG$17&gt;=26,NOT(INDEX('Cleaned Google Form'!$A$1:$L$5000,UPPER(SUBSTITUTE(MATCH(UPPER(SUBSTITUTE($D142," ","")),'Cleaned Google Form'!$A:$A,0)," ","")),7)="NO")),IFERROR(FIND(UPPER(SUBSTITUTE(AG$12," ","")),INDEX('Cleaned Google Form'!$A$1:$L$5000,MATCH(UPPER(SUBSTITUTE($D142," ","")),'Cleaned Google Form'!$A:$A,0),8),1),FALSE)),0,1),1)</f>
        <v>1</v>
      </c>
      <c r="AH142" s="14">
        <f>IFERROR(IF(OR(IFERROR(FIND(AH$13,INDEX('Cleaned Google Form'!$A$1:$L$5000,MATCH(UPPER(SUBSTITUTE('Main Template'!$D142," ","")),'Cleaned Google Form'!$A:$A,0),12),1),FALSE),AND(AH$17=1,NOT(INDEX('Cleaned Google Form'!$A$1:$L$5000,MATCH(UPPER(SUBSTITUTE('Main Template'!$D142," ","")),'Cleaned Google Form'!$A:$A,0),6)="NO")),AND(AH$17&gt;=26,NOT(INDEX('Cleaned Google Form'!$A$1:$L$5000,UPPER(SUBSTITUTE(MATCH(UPPER(SUBSTITUTE($D142," ","")),'Cleaned Google Form'!$A:$A,0)," ","")),7)="NO")),IFERROR(FIND(UPPER(SUBSTITUTE(AH$12," ","")),INDEX('Cleaned Google Form'!$A$1:$L$5000,MATCH(UPPER(SUBSTITUTE($D142," ","")),'Cleaned Google Form'!$A:$A,0),8),1),FALSE)),0,1),1)</f>
        <v>1</v>
      </c>
      <c r="AI142" s="14">
        <f>IFERROR(IF(OR(IFERROR(FIND(AI$13,INDEX('Cleaned Google Form'!$A$1:$L$5000,MATCH(UPPER(SUBSTITUTE('Main Template'!$D142," ","")),'Cleaned Google Form'!$A:$A,0),12),1),FALSE),AND(AI$17=1,NOT(INDEX('Cleaned Google Form'!$A$1:$L$5000,MATCH(UPPER(SUBSTITUTE('Main Template'!$D142," ","")),'Cleaned Google Form'!$A:$A,0),6)="NO")),AND(AI$17&gt;=26,NOT(INDEX('Cleaned Google Form'!$A$1:$L$5000,UPPER(SUBSTITUTE(MATCH(UPPER(SUBSTITUTE($D142," ","")),'Cleaned Google Form'!$A:$A,0)," ","")),7)="NO")),IFERROR(FIND(UPPER(SUBSTITUTE(AI$12," ","")),INDEX('Cleaned Google Form'!$A$1:$L$5000,MATCH(UPPER(SUBSTITUTE($D142," ","")),'Cleaned Google Form'!$A:$A,0),8),1),FALSE)),0,1),1)</f>
        <v>1</v>
      </c>
      <c r="AJ142" s="14">
        <f>IFERROR(IF(OR(IFERROR(FIND(AJ$13,INDEX('Cleaned Google Form'!$A$1:$L$5000,MATCH(UPPER(SUBSTITUTE('Main Template'!$D142," ","")),'Cleaned Google Form'!$A:$A,0),12),1),FALSE),AND(AJ$17=1,NOT(INDEX('Cleaned Google Form'!$A$1:$L$5000,MATCH(UPPER(SUBSTITUTE('Main Template'!$D142," ","")),'Cleaned Google Form'!$A:$A,0),6)="NO")),AND(AJ$17&gt;=26,NOT(INDEX('Cleaned Google Form'!$A$1:$L$5000,UPPER(SUBSTITUTE(MATCH(UPPER(SUBSTITUTE($D142," ","")),'Cleaned Google Form'!$A:$A,0)," ","")),7)="NO")),IFERROR(FIND(UPPER(SUBSTITUTE(AJ$12," ","")),INDEX('Cleaned Google Form'!$A$1:$L$5000,MATCH(UPPER(SUBSTITUTE($D142," ","")),'Cleaned Google Form'!$A:$A,0),8),1),FALSE)),0,1),1)</f>
        <v>1</v>
      </c>
      <c r="AK142" s="14">
        <f>IFERROR(IF(OR(IFERROR(FIND(AK$13,INDEX('Cleaned Google Form'!$A$1:$L$5000,MATCH(UPPER(SUBSTITUTE('Main Template'!$D142," ","")),'Cleaned Google Form'!$A:$A,0),12),1),FALSE),AND(AK$17=1,NOT(INDEX('Cleaned Google Form'!$A$1:$L$5000,MATCH(UPPER(SUBSTITUTE('Main Template'!$D142," ","")),'Cleaned Google Form'!$A:$A,0),6)="NO")),AND(AK$17&gt;=26,NOT(INDEX('Cleaned Google Form'!$A$1:$L$5000,UPPER(SUBSTITUTE(MATCH(UPPER(SUBSTITUTE($D142," ","")),'Cleaned Google Form'!$A:$A,0)," ","")),7)="NO")),IFERROR(FIND(UPPER(SUBSTITUTE(AK$12," ","")),INDEX('Cleaned Google Form'!$A$1:$L$5000,MATCH(UPPER(SUBSTITUTE($D142," ","")),'Cleaned Google Form'!$A:$A,0),8),1),FALSE)),0,1),1)</f>
        <v>1</v>
      </c>
      <c r="AL142" s="14">
        <f>IFERROR(IF(OR(IFERROR(FIND(AL$13,INDEX('Cleaned Google Form'!$A$1:$L$5000,MATCH(UPPER(SUBSTITUTE('Main Template'!$D142," ","")),'Cleaned Google Form'!$A:$A,0),12),1),FALSE),AND(AL$17=1,NOT(INDEX('Cleaned Google Form'!$A$1:$L$5000,MATCH(UPPER(SUBSTITUTE('Main Template'!$D142," ","")),'Cleaned Google Form'!$A:$A,0),6)="NO")),AND(AL$17&gt;=26,NOT(INDEX('Cleaned Google Form'!$A$1:$L$5000,UPPER(SUBSTITUTE(MATCH(UPPER(SUBSTITUTE($D142," ","")),'Cleaned Google Form'!$A:$A,0)," ","")),7)="NO")),IFERROR(FIND(UPPER(SUBSTITUTE(AL$12," ","")),INDEX('Cleaned Google Form'!$A$1:$L$5000,MATCH(UPPER(SUBSTITUTE($D142," ","")),'Cleaned Google Form'!$A:$A,0),8),1),FALSE)),0,1),1)</f>
        <v>1</v>
      </c>
      <c r="AM142" s="14">
        <f>IFERROR(IF(OR(IFERROR(FIND(AM$13,INDEX('Cleaned Google Form'!$A$1:$L$5000,MATCH(UPPER(SUBSTITUTE('Main Template'!$D142," ","")),'Cleaned Google Form'!$A:$A,0),12),1),FALSE),AND(AM$17=1,NOT(INDEX('Cleaned Google Form'!$A$1:$L$5000,MATCH(UPPER(SUBSTITUTE('Main Template'!$D142," ","")),'Cleaned Google Form'!$A:$A,0),6)="NO")),AND(AM$17&gt;=26,NOT(INDEX('Cleaned Google Form'!$A$1:$L$5000,UPPER(SUBSTITUTE(MATCH(UPPER(SUBSTITUTE($D142," ","")),'Cleaned Google Form'!$A:$A,0)," ","")),7)="NO")),IFERROR(FIND(UPPER(SUBSTITUTE(AM$12," ","")),INDEX('Cleaned Google Form'!$A$1:$L$5000,MATCH(UPPER(SUBSTITUTE($D142," ","")),'Cleaned Google Form'!$A:$A,0),8),1),FALSE)),0,1),1)</f>
        <v>1</v>
      </c>
      <c r="AN142" s="14">
        <f>IFERROR(IF(OR(IFERROR(FIND(AN$13,INDEX('Cleaned Google Form'!$A$1:$L$5000,MATCH(UPPER(SUBSTITUTE('Main Template'!$D142," ","")),'Cleaned Google Form'!$A:$A,0),12),1),FALSE),AND(AN$17=1,NOT(INDEX('Cleaned Google Form'!$A$1:$L$5000,MATCH(UPPER(SUBSTITUTE('Main Template'!$D142," ","")),'Cleaned Google Form'!$A:$A,0),6)="NO")),AND(AN$17&gt;=26,NOT(INDEX('Cleaned Google Form'!$A$1:$L$5000,UPPER(SUBSTITUTE(MATCH(UPPER(SUBSTITUTE($D142," ","")),'Cleaned Google Form'!$A:$A,0)," ","")),7)="NO")),IFERROR(FIND(UPPER(SUBSTITUTE(AN$12," ","")),INDEX('Cleaned Google Form'!$A$1:$L$5000,MATCH(UPPER(SUBSTITUTE($D142," ","")),'Cleaned Google Form'!$A:$A,0),8),1),FALSE)),0,1),1)</f>
        <v>1</v>
      </c>
    </row>
    <row r="143" spans="3:40">
      <c r="C143" s="4">
        <f t="shared" si="12"/>
        <v>126</v>
      </c>
      <c r="D143" s="4" t="s">
        <v>69</v>
      </c>
      <c r="E143" s="4">
        <f>IFERROR(IF(UPPER(VLOOKUP(UPPER(SUBSTITUTE(D143," ","")),'Cleaned Google Form'!$A$1:$L$5000,3,FALSE))="YES",1,0),0)</f>
        <v>0</v>
      </c>
      <c r="F143" s="4">
        <f>IFERROR(IF(VLOOKUP(UPPER(SUBSTITUTE(D143," ","")),'Cleaned Google Form'!$A$1:$L$5000,2,FALSE)="R1",1,0),0)</f>
        <v>0</v>
      </c>
      <c r="G143" s="4">
        <f>IFERROR(IF(VLOOKUP(UPPER(SUBSTITUTE(D143," ","")),'Cleaned Google Form'!$A$1:$L$5000,4,FALSE)="VGH",1,0),0)</f>
        <v>0</v>
      </c>
      <c r="H143" s="4">
        <f>IFERROR(IF(G143+IFERROR(IF(VLOOKUP(UPPER(SUBSTITUTE(D143," ","")),'Cleaned Google Form'!$A$1:$L$5000,3,FALSE)="SPH",1,0),0)=0,1,0),0)</f>
        <v>1</v>
      </c>
      <c r="I143" s="4">
        <f t="shared" si="13"/>
        <v>126</v>
      </c>
      <c r="J143" s="14">
        <f>IFERROR(IF(OR(IFERROR(FIND(J$13,INDEX('Cleaned Google Form'!$A$1:$L$5000,MATCH(UPPER(SUBSTITUTE('Main Template'!$D143," ","")),'Cleaned Google Form'!$A:$A,0),12),1),FALSE),AND(J$17=1,NOT(INDEX('Cleaned Google Form'!$A$1:$L$5000,MATCH(UPPER(SUBSTITUTE('Main Template'!$D143," ","")),'Cleaned Google Form'!$A:$A,0),6)="NO")),AND(J$17&gt;=26,NOT(INDEX('Cleaned Google Form'!$A$1:$L$5000,UPPER(SUBSTITUTE(MATCH(UPPER(SUBSTITUTE($D143," ","")),'Cleaned Google Form'!$A:$A,0)," ","")),7)="NO")),IFERROR(FIND(UPPER(SUBSTITUTE(J$12," ","")),INDEX('Cleaned Google Form'!$A$1:$L$5000,MATCH(UPPER(SUBSTITUTE($D143," ","")),'Cleaned Google Form'!$A:$A,0),8),1),FALSE)),0,1),1)</f>
        <v>1</v>
      </c>
      <c r="K143" s="14">
        <f>IFERROR(IF(OR(IFERROR(FIND(K$13,INDEX('Cleaned Google Form'!$A$1:$L$5000,MATCH(UPPER(SUBSTITUTE('Main Template'!$D143," ","")),'Cleaned Google Form'!$A:$A,0),12),1),FALSE),AND(K$17=1,NOT(INDEX('Cleaned Google Form'!$A$1:$L$5000,MATCH(UPPER(SUBSTITUTE('Main Template'!$D143," ","")),'Cleaned Google Form'!$A:$A,0),6)="NO")),AND(K$17&gt;=26,NOT(INDEX('Cleaned Google Form'!$A$1:$L$5000,UPPER(SUBSTITUTE(MATCH(UPPER(SUBSTITUTE($D143," ","")),'Cleaned Google Form'!$A:$A,0)," ","")),7)="NO")),IFERROR(FIND(UPPER(SUBSTITUTE(K$12," ","")),INDEX('Cleaned Google Form'!$A$1:$L$5000,MATCH(UPPER(SUBSTITUTE($D143," ","")),'Cleaned Google Form'!$A:$A,0),8),1),FALSE)),0,1),1)</f>
        <v>1</v>
      </c>
      <c r="L143" s="14">
        <f>IFERROR(IF(OR(IFERROR(FIND(L$13,INDEX('Cleaned Google Form'!$A$1:$L$5000,MATCH(UPPER(SUBSTITUTE('Main Template'!$D143," ","")),'Cleaned Google Form'!$A:$A,0),12),1),FALSE),AND(L$17=1,NOT(INDEX('Cleaned Google Form'!$A$1:$L$5000,MATCH(UPPER(SUBSTITUTE('Main Template'!$D143," ","")),'Cleaned Google Form'!$A:$A,0),6)="NO")),AND(L$17&gt;=26,NOT(INDEX('Cleaned Google Form'!$A$1:$L$5000,UPPER(SUBSTITUTE(MATCH(UPPER(SUBSTITUTE($D143," ","")),'Cleaned Google Form'!$A:$A,0)," ","")),7)="NO")),IFERROR(FIND(UPPER(SUBSTITUTE(L$12," ","")),INDEX('Cleaned Google Form'!$A$1:$L$5000,MATCH(UPPER(SUBSTITUTE($D143," ","")),'Cleaned Google Form'!$A:$A,0),8),1),FALSE)),0,1),1)</f>
        <v>1</v>
      </c>
      <c r="M143" s="14">
        <f>IFERROR(IF(OR(IFERROR(FIND(M$13,INDEX('Cleaned Google Form'!$A$1:$L$5000,MATCH(UPPER(SUBSTITUTE('Main Template'!$D143," ","")),'Cleaned Google Form'!$A:$A,0),12),1),FALSE),AND(M$17=1,NOT(INDEX('Cleaned Google Form'!$A$1:$L$5000,MATCH(UPPER(SUBSTITUTE('Main Template'!$D143," ","")),'Cleaned Google Form'!$A:$A,0),6)="NO")),AND(M$17&gt;=26,NOT(INDEX('Cleaned Google Form'!$A$1:$L$5000,UPPER(SUBSTITUTE(MATCH(UPPER(SUBSTITUTE($D143," ","")),'Cleaned Google Form'!$A:$A,0)," ","")),7)="NO")),IFERROR(FIND(UPPER(SUBSTITUTE(M$12," ","")),INDEX('Cleaned Google Form'!$A$1:$L$5000,MATCH(UPPER(SUBSTITUTE($D143," ","")),'Cleaned Google Form'!$A:$A,0),8),1),FALSE)),0,1),1)</f>
        <v>1</v>
      </c>
      <c r="N143" s="14">
        <f>IFERROR(IF(OR(IFERROR(FIND(N$13,INDEX('Cleaned Google Form'!$A$1:$L$5000,MATCH(UPPER(SUBSTITUTE('Main Template'!$D143," ","")),'Cleaned Google Form'!$A:$A,0),12),1),FALSE),AND(N$17=1,NOT(INDEX('Cleaned Google Form'!$A$1:$L$5000,MATCH(UPPER(SUBSTITUTE('Main Template'!$D143," ","")),'Cleaned Google Form'!$A:$A,0),6)="NO")),AND(N$17&gt;=26,NOT(INDEX('Cleaned Google Form'!$A$1:$L$5000,UPPER(SUBSTITUTE(MATCH(UPPER(SUBSTITUTE($D143," ","")),'Cleaned Google Form'!$A:$A,0)," ","")),7)="NO")),IFERROR(FIND(UPPER(SUBSTITUTE(N$12," ","")),INDEX('Cleaned Google Form'!$A$1:$L$5000,MATCH(UPPER(SUBSTITUTE($D143," ","")),'Cleaned Google Form'!$A:$A,0),8),1),FALSE)),0,1),1)</f>
        <v>1</v>
      </c>
      <c r="O143" s="14">
        <f>IFERROR(IF(OR(IFERROR(FIND(O$13,INDEX('Cleaned Google Form'!$A$1:$L$5000,MATCH(UPPER(SUBSTITUTE('Main Template'!$D143," ","")),'Cleaned Google Form'!$A:$A,0),12),1),FALSE),AND(O$17=1,NOT(INDEX('Cleaned Google Form'!$A$1:$L$5000,MATCH(UPPER(SUBSTITUTE('Main Template'!$D143," ","")),'Cleaned Google Form'!$A:$A,0),6)="NO")),AND(O$17&gt;=26,NOT(INDEX('Cleaned Google Form'!$A$1:$L$5000,UPPER(SUBSTITUTE(MATCH(UPPER(SUBSTITUTE($D143," ","")),'Cleaned Google Form'!$A:$A,0)," ","")),7)="NO")),IFERROR(FIND(UPPER(SUBSTITUTE(O$12," ","")),INDEX('Cleaned Google Form'!$A$1:$L$5000,MATCH(UPPER(SUBSTITUTE($D143," ","")),'Cleaned Google Form'!$A:$A,0),8),1),FALSE)),0,1),1)</f>
        <v>1</v>
      </c>
      <c r="P143" s="14">
        <f>IFERROR(IF(OR(IFERROR(FIND(P$13,INDEX('Cleaned Google Form'!$A$1:$L$5000,MATCH(UPPER(SUBSTITUTE('Main Template'!$D143," ","")),'Cleaned Google Form'!$A:$A,0),12),1),FALSE),AND(P$17=1,NOT(INDEX('Cleaned Google Form'!$A$1:$L$5000,MATCH(UPPER(SUBSTITUTE('Main Template'!$D143," ","")),'Cleaned Google Form'!$A:$A,0),6)="NO")),AND(P$17&gt;=26,NOT(INDEX('Cleaned Google Form'!$A$1:$L$5000,UPPER(SUBSTITUTE(MATCH(UPPER(SUBSTITUTE($D143," ","")),'Cleaned Google Form'!$A:$A,0)," ","")),7)="NO")),IFERROR(FIND(UPPER(SUBSTITUTE(P$12," ","")),INDEX('Cleaned Google Form'!$A$1:$L$5000,MATCH(UPPER(SUBSTITUTE($D143," ","")),'Cleaned Google Form'!$A:$A,0),8),1),FALSE)),0,1),1)</f>
        <v>1</v>
      </c>
      <c r="Q143" s="14">
        <f>IFERROR(IF(OR(IFERROR(FIND(Q$13,INDEX('Cleaned Google Form'!$A$1:$L$5000,MATCH(UPPER(SUBSTITUTE('Main Template'!$D143," ","")),'Cleaned Google Form'!$A:$A,0),12),1),FALSE),AND(Q$17=1,NOT(INDEX('Cleaned Google Form'!$A$1:$L$5000,MATCH(UPPER(SUBSTITUTE('Main Template'!$D143," ","")),'Cleaned Google Form'!$A:$A,0),6)="NO")),AND(Q$17&gt;=26,NOT(INDEX('Cleaned Google Form'!$A$1:$L$5000,UPPER(SUBSTITUTE(MATCH(UPPER(SUBSTITUTE($D143," ","")),'Cleaned Google Form'!$A:$A,0)," ","")),7)="NO")),IFERROR(FIND(UPPER(SUBSTITUTE(Q$12," ","")),INDEX('Cleaned Google Form'!$A$1:$L$5000,MATCH(UPPER(SUBSTITUTE($D143," ","")),'Cleaned Google Form'!$A:$A,0),8),1),FALSE)),0,1),1)</f>
        <v>1</v>
      </c>
      <c r="R143" s="14">
        <f>IFERROR(IF(OR(IFERROR(FIND(R$13,INDEX('Cleaned Google Form'!$A$1:$L$5000,MATCH(UPPER(SUBSTITUTE('Main Template'!$D143," ","")),'Cleaned Google Form'!$A:$A,0),12),1),FALSE),AND(R$17=1,NOT(INDEX('Cleaned Google Form'!$A$1:$L$5000,MATCH(UPPER(SUBSTITUTE('Main Template'!$D143," ","")),'Cleaned Google Form'!$A:$A,0),6)="NO")),AND(R$17&gt;=26,NOT(INDEX('Cleaned Google Form'!$A$1:$L$5000,UPPER(SUBSTITUTE(MATCH(UPPER(SUBSTITUTE($D143," ","")),'Cleaned Google Form'!$A:$A,0)," ","")),7)="NO")),IFERROR(FIND(UPPER(SUBSTITUTE(R$12," ","")),INDEX('Cleaned Google Form'!$A$1:$L$5000,MATCH(UPPER(SUBSTITUTE($D143," ","")),'Cleaned Google Form'!$A:$A,0),8),1),FALSE)),0,1),1)</f>
        <v>1</v>
      </c>
      <c r="S143" s="14">
        <f>IFERROR(IF(OR(IFERROR(FIND(S$13,INDEX('Cleaned Google Form'!$A$1:$L$5000,MATCH(UPPER(SUBSTITUTE('Main Template'!$D143," ","")),'Cleaned Google Form'!$A:$A,0),12),1),FALSE),AND(S$17=1,NOT(INDEX('Cleaned Google Form'!$A$1:$L$5000,MATCH(UPPER(SUBSTITUTE('Main Template'!$D143," ","")),'Cleaned Google Form'!$A:$A,0),6)="NO")),AND(S$17&gt;=26,NOT(INDEX('Cleaned Google Form'!$A$1:$L$5000,UPPER(SUBSTITUTE(MATCH(UPPER(SUBSTITUTE($D143," ","")),'Cleaned Google Form'!$A:$A,0)," ","")),7)="NO")),IFERROR(FIND(UPPER(SUBSTITUTE(S$12," ","")),INDEX('Cleaned Google Form'!$A$1:$L$5000,MATCH(UPPER(SUBSTITUTE($D143," ","")),'Cleaned Google Form'!$A:$A,0),8),1),FALSE)),0,1),1)</f>
        <v>1</v>
      </c>
      <c r="T143" s="14">
        <f>IFERROR(IF(OR(IFERROR(FIND(T$13,INDEX('Cleaned Google Form'!$A$1:$L$5000,MATCH(UPPER(SUBSTITUTE('Main Template'!$D143," ","")),'Cleaned Google Form'!$A:$A,0),12),1),FALSE),AND(T$17=1,NOT(INDEX('Cleaned Google Form'!$A$1:$L$5000,MATCH(UPPER(SUBSTITUTE('Main Template'!$D143," ","")),'Cleaned Google Form'!$A:$A,0),6)="NO")),AND(T$17&gt;=26,NOT(INDEX('Cleaned Google Form'!$A$1:$L$5000,UPPER(SUBSTITUTE(MATCH(UPPER(SUBSTITUTE($D143," ","")),'Cleaned Google Form'!$A:$A,0)," ","")),7)="NO")),IFERROR(FIND(UPPER(SUBSTITUTE(T$12," ","")),INDEX('Cleaned Google Form'!$A$1:$L$5000,MATCH(UPPER(SUBSTITUTE($D143," ","")),'Cleaned Google Form'!$A:$A,0),8),1),FALSE)),0,1),1)</f>
        <v>1</v>
      </c>
      <c r="U143" s="14">
        <f>IFERROR(IF(OR(IFERROR(FIND(U$13,INDEX('Cleaned Google Form'!$A$1:$L$5000,MATCH(UPPER(SUBSTITUTE('Main Template'!$D143," ","")),'Cleaned Google Form'!$A:$A,0),12),1),FALSE),AND(U$17=1,NOT(INDEX('Cleaned Google Form'!$A$1:$L$5000,MATCH(UPPER(SUBSTITUTE('Main Template'!$D143," ","")),'Cleaned Google Form'!$A:$A,0),6)="NO")),AND(U$17&gt;=26,NOT(INDEX('Cleaned Google Form'!$A$1:$L$5000,UPPER(SUBSTITUTE(MATCH(UPPER(SUBSTITUTE($D143," ","")),'Cleaned Google Form'!$A:$A,0)," ","")),7)="NO")),IFERROR(FIND(UPPER(SUBSTITUTE(U$12," ","")),INDEX('Cleaned Google Form'!$A$1:$L$5000,MATCH(UPPER(SUBSTITUTE($D143," ","")),'Cleaned Google Form'!$A:$A,0),8),1),FALSE)),0,1),1)</f>
        <v>1</v>
      </c>
      <c r="V143" s="14">
        <f>IFERROR(IF(OR(IFERROR(FIND(V$13,INDEX('Cleaned Google Form'!$A$1:$L$5000,MATCH(UPPER(SUBSTITUTE('Main Template'!$D143," ","")),'Cleaned Google Form'!$A:$A,0),12),1),FALSE),AND(V$17=1,NOT(INDEX('Cleaned Google Form'!$A$1:$L$5000,MATCH(UPPER(SUBSTITUTE('Main Template'!$D143," ","")),'Cleaned Google Form'!$A:$A,0),6)="NO")),AND(V$17&gt;=26,NOT(INDEX('Cleaned Google Form'!$A$1:$L$5000,UPPER(SUBSTITUTE(MATCH(UPPER(SUBSTITUTE($D143," ","")),'Cleaned Google Form'!$A:$A,0)," ","")),7)="NO")),IFERROR(FIND(UPPER(SUBSTITUTE(V$12," ","")),INDEX('Cleaned Google Form'!$A$1:$L$5000,MATCH(UPPER(SUBSTITUTE($D143," ","")),'Cleaned Google Form'!$A:$A,0),8),1),FALSE)),0,1),1)</f>
        <v>1</v>
      </c>
      <c r="W143" s="14">
        <f>IFERROR(IF(OR(IFERROR(FIND(W$13,INDEX('Cleaned Google Form'!$A$1:$L$5000,MATCH(UPPER(SUBSTITUTE('Main Template'!$D143," ","")),'Cleaned Google Form'!$A:$A,0),12),1),FALSE),AND(W$17=1,NOT(INDEX('Cleaned Google Form'!$A$1:$L$5000,MATCH(UPPER(SUBSTITUTE('Main Template'!$D143," ","")),'Cleaned Google Form'!$A:$A,0),6)="NO")),AND(W$17&gt;=26,NOT(INDEX('Cleaned Google Form'!$A$1:$L$5000,UPPER(SUBSTITUTE(MATCH(UPPER(SUBSTITUTE($D143," ","")),'Cleaned Google Form'!$A:$A,0)," ","")),7)="NO")),IFERROR(FIND(UPPER(SUBSTITUTE(W$12," ","")),INDEX('Cleaned Google Form'!$A$1:$L$5000,MATCH(UPPER(SUBSTITUTE($D143," ","")),'Cleaned Google Form'!$A:$A,0),8),1),FALSE)),0,1),1)</f>
        <v>1</v>
      </c>
      <c r="X143" s="14">
        <f>IFERROR(IF(OR(IFERROR(FIND(X$13,INDEX('Cleaned Google Form'!$A$1:$L$5000,MATCH(UPPER(SUBSTITUTE('Main Template'!$D143," ","")),'Cleaned Google Form'!$A:$A,0),12),1),FALSE),AND(X$17=1,NOT(INDEX('Cleaned Google Form'!$A$1:$L$5000,MATCH(UPPER(SUBSTITUTE('Main Template'!$D143," ","")),'Cleaned Google Form'!$A:$A,0),6)="NO")),AND(X$17&gt;=26,NOT(INDEX('Cleaned Google Form'!$A$1:$L$5000,UPPER(SUBSTITUTE(MATCH(UPPER(SUBSTITUTE($D143," ","")),'Cleaned Google Form'!$A:$A,0)," ","")),7)="NO")),IFERROR(FIND(UPPER(SUBSTITUTE(X$12," ","")),INDEX('Cleaned Google Form'!$A$1:$L$5000,MATCH(UPPER(SUBSTITUTE($D143," ","")),'Cleaned Google Form'!$A:$A,0),8),1),FALSE)),0,1),1)</f>
        <v>1</v>
      </c>
      <c r="Y143" s="14">
        <f>IFERROR(IF(OR(IFERROR(FIND(Y$13,INDEX('Cleaned Google Form'!$A$1:$L$5000,MATCH(UPPER(SUBSTITUTE('Main Template'!$D143," ","")),'Cleaned Google Form'!$A:$A,0),12),1),FALSE),AND(Y$17=1,NOT(INDEX('Cleaned Google Form'!$A$1:$L$5000,MATCH(UPPER(SUBSTITUTE('Main Template'!$D143," ","")),'Cleaned Google Form'!$A:$A,0),6)="NO")),AND(Y$17&gt;=26,NOT(INDEX('Cleaned Google Form'!$A$1:$L$5000,UPPER(SUBSTITUTE(MATCH(UPPER(SUBSTITUTE($D143," ","")),'Cleaned Google Form'!$A:$A,0)," ","")),7)="NO")),IFERROR(FIND(UPPER(SUBSTITUTE(Y$12," ","")),INDEX('Cleaned Google Form'!$A$1:$L$5000,MATCH(UPPER(SUBSTITUTE($D143," ","")),'Cleaned Google Form'!$A:$A,0),8),1),FALSE)),0,1),1)</f>
        <v>1</v>
      </c>
      <c r="Z143" s="14">
        <f>IFERROR(IF(OR(IFERROR(FIND(Z$13,INDEX('Cleaned Google Form'!$A$1:$L$5000,MATCH(UPPER(SUBSTITUTE('Main Template'!$D143," ","")),'Cleaned Google Form'!$A:$A,0),12),1),FALSE),AND(Z$17=1,NOT(INDEX('Cleaned Google Form'!$A$1:$L$5000,MATCH(UPPER(SUBSTITUTE('Main Template'!$D143," ","")),'Cleaned Google Form'!$A:$A,0),6)="NO")),AND(Z$17&gt;=26,NOT(INDEX('Cleaned Google Form'!$A$1:$L$5000,UPPER(SUBSTITUTE(MATCH(UPPER(SUBSTITUTE($D143," ","")),'Cleaned Google Form'!$A:$A,0)," ","")),7)="NO")),IFERROR(FIND(UPPER(SUBSTITUTE(Z$12," ","")),INDEX('Cleaned Google Form'!$A$1:$L$5000,MATCH(UPPER(SUBSTITUTE($D143," ","")),'Cleaned Google Form'!$A:$A,0),8),1),FALSE)),0,1),1)</f>
        <v>1</v>
      </c>
      <c r="AA143" s="14">
        <f>IFERROR(IF(OR(IFERROR(FIND(AA$13,INDEX('Cleaned Google Form'!$A$1:$L$5000,MATCH(UPPER(SUBSTITUTE('Main Template'!$D143," ","")),'Cleaned Google Form'!$A:$A,0),12),1),FALSE),AND(AA$17=1,NOT(INDEX('Cleaned Google Form'!$A$1:$L$5000,MATCH(UPPER(SUBSTITUTE('Main Template'!$D143," ","")),'Cleaned Google Form'!$A:$A,0),6)="NO")),AND(AA$17&gt;=26,NOT(INDEX('Cleaned Google Form'!$A$1:$L$5000,UPPER(SUBSTITUTE(MATCH(UPPER(SUBSTITUTE($D143," ","")),'Cleaned Google Form'!$A:$A,0)," ","")),7)="NO")),IFERROR(FIND(UPPER(SUBSTITUTE(AA$12," ","")),INDEX('Cleaned Google Form'!$A$1:$L$5000,MATCH(UPPER(SUBSTITUTE($D143," ","")),'Cleaned Google Form'!$A:$A,0),8),1),FALSE)),0,1),1)</f>
        <v>1</v>
      </c>
      <c r="AB143" s="14">
        <f>IFERROR(IF(OR(IFERROR(FIND(AB$13,INDEX('Cleaned Google Form'!$A$1:$L$5000,MATCH(UPPER(SUBSTITUTE('Main Template'!$D143," ","")),'Cleaned Google Form'!$A:$A,0),12),1),FALSE),AND(AB$17=1,NOT(INDEX('Cleaned Google Form'!$A$1:$L$5000,MATCH(UPPER(SUBSTITUTE('Main Template'!$D143," ","")),'Cleaned Google Form'!$A:$A,0),6)="NO")),AND(AB$17&gt;=26,NOT(INDEX('Cleaned Google Form'!$A$1:$L$5000,UPPER(SUBSTITUTE(MATCH(UPPER(SUBSTITUTE($D143," ","")),'Cleaned Google Form'!$A:$A,0)," ","")),7)="NO")),IFERROR(FIND(UPPER(SUBSTITUTE(AB$12," ","")),INDEX('Cleaned Google Form'!$A$1:$L$5000,MATCH(UPPER(SUBSTITUTE($D143," ","")),'Cleaned Google Form'!$A:$A,0),8),1),FALSE)),0,1),1)</f>
        <v>1</v>
      </c>
      <c r="AC143" s="14">
        <f>IFERROR(IF(OR(IFERROR(FIND(AC$13,INDEX('Cleaned Google Form'!$A$1:$L$5000,MATCH(UPPER(SUBSTITUTE('Main Template'!$D143," ","")),'Cleaned Google Form'!$A:$A,0),12),1),FALSE),AND(AC$17=1,NOT(INDEX('Cleaned Google Form'!$A$1:$L$5000,MATCH(UPPER(SUBSTITUTE('Main Template'!$D143," ","")),'Cleaned Google Form'!$A:$A,0),6)="NO")),AND(AC$17&gt;=26,NOT(INDEX('Cleaned Google Form'!$A$1:$L$5000,UPPER(SUBSTITUTE(MATCH(UPPER(SUBSTITUTE($D143," ","")),'Cleaned Google Form'!$A:$A,0)," ","")),7)="NO")),IFERROR(FIND(UPPER(SUBSTITUTE(AC$12," ","")),INDEX('Cleaned Google Form'!$A$1:$L$5000,MATCH(UPPER(SUBSTITUTE($D143," ","")),'Cleaned Google Form'!$A:$A,0),8),1),FALSE)),0,1),1)</f>
        <v>1</v>
      </c>
      <c r="AD143" s="14">
        <f>IFERROR(IF(OR(IFERROR(FIND(AD$13,INDEX('Cleaned Google Form'!$A$1:$L$5000,MATCH(UPPER(SUBSTITUTE('Main Template'!$D143," ","")),'Cleaned Google Form'!$A:$A,0),12),1),FALSE),AND(AD$17=1,NOT(INDEX('Cleaned Google Form'!$A$1:$L$5000,MATCH(UPPER(SUBSTITUTE('Main Template'!$D143," ","")),'Cleaned Google Form'!$A:$A,0),6)="NO")),AND(AD$17&gt;=26,NOT(INDEX('Cleaned Google Form'!$A$1:$L$5000,UPPER(SUBSTITUTE(MATCH(UPPER(SUBSTITUTE($D143," ","")),'Cleaned Google Form'!$A:$A,0)," ","")),7)="NO")),IFERROR(FIND(UPPER(SUBSTITUTE(AD$12," ","")),INDEX('Cleaned Google Form'!$A$1:$L$5000,MATCH(UPPER(SUBSTITUTE($D143," ","")),'Cleaned Google Form'!$A:$A,0),8),1),FALSE)),0,1),1)</f>
        <v>1</v>
      </c>
      <c r="AE143" s="14">
        <f>IFERROR(IF(OR(IFERROR(FIND(AE$13,INDEX('Cleaned Google Form'!$A$1:$L$5000,MATCH(UPPER(SUBSTITUTE('Main Template'!$D143," ","")),'Cleaned Google Form'!$A:$A,0),12),1),FALSE),AND(AE$17=1,NOT(INDEX('Cleaned Google Form'!$A$1:$L$5000,MATCH(UPPER(SUBSTITUTE('Main Template'!$D143," ","")),'Cleaned Google Form'!$A:$A,0),6)="NO")),AND(AE$17&gt;=26,NOT(INDEX('Cleaned Google Form'!$A$1:$L$5000,UPPER(SUBSTITUTE(MATCH(UPPER(SUBSTITUTE($D143," ","")),'Cleaned Google Form'!$A:$A,0)," ","")),7)="NO")),IFERROR(FIND(UPPER(SUBSTITUTE(AE$12," ","")),INDEX('Cleaned Google Form'!$A$1:$L$5000,MATCH(UPPER(SUBSTITUTE($D143," ","")),'Cleaned Google Form'!$A:$A,0),8),1),FALSE)),0,1),1)</f>
        <v>1</v>
      </c>
      <c r="AF143" s="14">
        <f>IFERROR(IF(OR(IFERROR(FIND(AF$13,INDEX('Cleaned Google Form'!$A$1:$L$5000,MATCH(UPPER(SUBSTITUTE('Main Template'!$D143," ","")),'Cleaned Google Form'!$A:$A,0),12),1),FALSE),AND(AF$17=1,NOT(INDEX('Cleaned Google Form'!$A$1:$L$5000,MATCH(UPPER(SUBSTITUTE('Main Template'!$D143," ","")),'Cleaned Google Form'!$A:$A,0),6)="NO")),AND(AF$17&gt;=26,NOT(INDEX('Cleaned Google Form'!$A$1:$L$5000,UPPER(SUBSTITUTE(MATCH(UPPER(SUBSTITUTE($D143," ","")),'Cleaned Google Form'!$A:$A,0)," ","")),7)="NO")),IFERROR(FIND(UPPER(SUBSTITUTE(AF$12," ","")),INDEX('Cleaned Google Form'!$A$1:$L$5000,MATCH(UPPER(SUBSTITUTE($D143," ","")),'Cleaned Google Form'!$A:$A,0),8),1),FALSE)),0,1),1)</f>
        <v>1</v>
      </c>
      <c r="AG143" s="14">
        <f>IFERROR(IF(OR(IFERROR(FIND(AG$13,INDEX('Cleaned Google Form'!$A$1:$L$5000,MATCH(UPPER(SUBSTITUTE('Main Template'!$D143," ","")),'Cleaned Google Form'!$A:$A,0),12),1),FALSE),AND(AG$17=1,NOT(INDEX('Cleaned Google Form'!$A$1:$L$5000,MATCH(UPPER(SUBSTITUTE('Main Template'!$D143," ","")),'Cleaned Google Form'!$A:$A,0),6)="NO")),AND(AG$17&gt;=26,NOT(INDEX('Cleaned Google Form'!$A$1:$L$5000,UPPER(SUBSTITUTE(MATCH(UPPER(SUBSTITUTE($D143," ","")),'Cleaned Google Form'!$A:$A,0)," ","")),7)="NO")),IFERROR(FIND(UPPER(SUBSTITUTE(AG$12," ","")),INDEX('Cleaned Google Form'!$A$1:$L$5000,MATCH(UPPER(SUBSTITUTE($D143," ","")),'Cleaned Google Form'!$A:$A,0),8),1),FALSE)),0,1),1)</f>
        <v>1</v>
      </c>
      <c r="AH143" s="14">
        <f>IFERROR(IF(OR(IFERROR(FIND(AH$13,INDEX('Cleaned Google Form'!$A$1:$L$5000,MATCH(UPPER(SUBSTITUTE('Main Template'!$D143," ","")),'Cleaned Google Form'!$A:$A,0),12),1),FALSE),AND(AH$17=1,NOT(INDEX('Cleaned Google Form'!$A$1:$L$5000,MATCH(UPPER(SUBSTITUTE('Main Template'!$D143," ","")),'Cleaned Google Form'!$A:$A,0),6)="NO")),AND(AH$17&gt;=26,NOT(INDEX('Cleaned Google Form'!$A$1:$L$5000,UPPER(SUBSTITUTE(MATCH(UPPER(SUBSTITUTE($D143," ","")),'Cleaned Google Form'!$A:$A,0)," ","")),7)="NO")),IFERROR(FIND(UPPER(SUBSTITUTE(AH$12," ","")),INDEX('Cleaned Google Form'!$A$1:$L$5000,MATCH(UPPER(SUBSTITUTE($D143," ","")),'Cleaned Google Form'!$A:$A,0),8),1),FALSE)),0,1),1)</f>
        <v>1</v>
      </c>
      <c r="AI143" s="14">
        <f>IFERROR(IF(OR(IFERROR(FIND(AI$13,INDEX('Cleaned Google Form'!$A$1:$L$5000,MATCH(UPPER(SUBSTITUTE('Main Template'!$D143," ","")),'Cleaned Google Form'!$A:$A,0),12),1),FALSE),AND(AI$17=1,NOT(INDEX('Cleaned Google Form'!$A$1:$L$5000,MATCH(UPPER(SUBSTITUTE('Main Template'!$D143," ","")),'Cleaned Google Form'!$A:$A,0),6)="NO")),AND(AI$17&gt;=26,NOT(INDEX('Cleaned Google Form'!$A$1:$L$5000,UPPER(SUBSTITUTE(MATCH(UPPER(SUBSTITUTE($D143," ","")),'Cleaned Google Form'!$A:$A,0)," ","")),7)="NO")),IFERROR(FIND(UPPER(SUBSTITUTE(AI$12," ","")),INDEX('Cleaned Google Form'!$A$1:$L$5000,MATCH(UPPER(SUBSTITUTE($D143," ","")),'Cleaned Google Form'!$A:$A,0),8),1),FALSE)),0,1),1)</f>
        <v>1</v>
      </c>
      <c r="AJ143" s="14">
        <f>IFERROR(IF(OR(IFERROR(FIND(AJ$13,INDEX('Cleaned Google Form'!$A$1:$L$5000,MATCH(UPPER(SUBSTITUTE('Main Template'!$D143," ","")),'Cleaned Google Form'!$A:$A,0),12),1),FALSE),AND(AJ$17=1,NOT(INDEX('Cleaned Google Form'!$A$1:$L$5000,MATCH(UPPER(SUBSTITUTE('Main Template'!$D143," ","")),'Cleaned Google Form'!$A:$A,0),6)="NO")),AND(AJ$17&gt;=26,NOT(INDEX('Cleaned Google Form'!$A$1:$L$5000,UPPER(SUBSTITUTE(MATCH(UPPER(SUBSTITUTE($D143," ","")),'Cleaned Google Form'!$A:$A,0)," ","")),7)="NO")),IFERROR(FIND(UPPER(SUBSTITUTE(AJ$12," ","")),INDEX('Cleaned Google Form'!$A$1:$L$5000,MATCH(UPPER(SUBSTITUTE($D143," ","")),'Cleaned Google Form'!$A:$A,0),8),1),FALSE)),0,1),1)</f>
        <v>1</v>
      </c>
      <c r="AK143" s="14">
        <f>IFERROR(IF(OR(IFERROR(FIND(AK$13,INDEX('Cleaned Google Form'!$A$1:$L$5000,MATCH(UPPER(SUBSTITUTE('Main Template'!$D143," ","")),'Cleaned Google Form'!$A:$A,0),12),1),FALSE),AND(AK$17=1,NOT(INDEX('Cleaned Google Form'!$A$1:$L$5000,MATCH(UPPER(SUBSTITUTE('Main Template'!$D143," ","")),'Cleaned Google Form'!$A:$A,0),6)="NO")),AND(AK$17&gt;=26,NOT(INDEX('Cleaned Google Form'!$A$1:$L$5000,UPPER(SUBSTITUTE(MATCH(UPPER(SUBSTITUTE($D143," ","")),'Cleaned Google Form'!$A:$A,0)," ","")),7)="NO")),IFERROR(FIND(UPPER(SUBSTITUTE(AK$12," ","")),INDEX('Cleaned Google Form'!$A$1:$L$5000,MATCH(UPPER(SUBSTITUTE($D143," ","")),'Cleaned Google Form'!$A:$A,0),8),1),FALSE)),0,1),1)</f>
        <v>1</v>
      </c>
      <c r="AL143" s="14">
        <f>IFERROR(IF(OR(IFERROR(FIND(AL$13,INDEX('Cleaned Google Form'!$A$1:$L$5000,MATCH(UPPER(SUBSTITUTE('Main Template'!$D143," ","")),'Cleaned Google Form'!$A:$A,0),12),1),FALSE),AND(AL$17=1,NOT(INDEX('Cleaned Google Form'!$A$1:$L$5000,MATCH(UPPER(SUBSTITUTE('Main Template'!$D143," ","")),'Cleaned Google Form'!$A:$A,0),6)="NO")),AND(AL$17&gt;=26,NOT(INDEX('Cleaned Google Form'!$A$1:$L$5000,UPPER(SUBSTITUTE(MATCH(UPPER(SUBSTITUTE($D143," ","")),'Cleaned Google Form'!$A:$A,0)," ","")),7)="NO")),IFERROR(FIND(UPPER(SUBSTITUTE(AL$12," ","")),INDEX('Cleaned Google Form'!$A$1:$L$5000,MATCH(UPPER(SUBSTITUTE($D143," ","")),'Cleaned Google Form'!$A:$A,0),8),1),FALSE)),0,1),1)</f>
        <v>1</v>
      </c>
      <c r="AM143" s="14">
        <f>IFERROR(IF(OR(IFERROR(FIND(AM$13,INDEX('Cleaned Google Form'!$A$1:$L$5000,MATCH(UPPER(SUBSTITUTE('Main Template'!$D143," ","")),'Cleaned Google Form'!$A:$A,0),12),1),FALSE),AND(AM$17=1,NOT(INDEX('Cleaned Google Form'!$A$1:$L$5000,MATCH(UPPER(SUBSTITUTE('Main Template'!$D143," ","")),'Cleaned Google Form'!$A:$A,0),6)="NO")),AND(AM$17&gt;=26,NOT(INDEX('Cleaned Google Form'!$A$1:$L$5000,UPPER(SUBSTITUTE(MATCH(UPPER(SUBSTITUTE($D143," ","")),'Cleaned Google Form'!$A:$A,0)," ","")),7)="NO")),IFERROR(FIND(UPPER(SUBSTITUTE(AM$12," ","")),INDEX('Cleaned Google Form'!$A$1:$L$5000,MATCH(UPPER(SUBSTITUTE($D143," ","")),'Cleaned Google Form'!$A:$A,0),8),1),FALSE)),0,1),1)</f>
        <v>1</v>
      </c>
      <c r="AN143" s="14">
        <f>IFERROR(IF(OR(IFERROR(FIND(AN$13,INDEX('Cleaned Google Form'!$A$1:$L$5000,MATCH(UPPER(SUBSTITUTE('Main Template'!$D143," ","")),'Cleaned Google Form'!$A:$A,0),12),1),FALSE),AND(AN$17=1,NOT(INDEX('Cleaned Google Form'!$A$1:$L$5000,MATCH(UPPER(SUBSTITUTE('Main Template'!$D143," ","")),'Cleaned Google Form'!$A:$A,0),6)="NO")),AND(AN$17&gt;=26,NOT(INDEX('Cleaned Google Form'!$A$1:$L$5000,UPPER(SUBSTITUTE(MATCH(UPPER(SUBSTITUTE($D143," ","")),'Cleaned Google Form'!$A:$A,0)," ","")),7)="NO")),IFERROR(FIND(UPPER(SUBSTITUTE(AN$12," ","")),INDEX('Cleaned Google Form'!$A$1:$L$5000,MATCH(UPPER(SUBSTITUTE($D143," ","")),'Cleaned Google Form'!$A:$A,0),8),1),FALSE)),0,1),1)</f>
        <v>1</v>
      </c>
    </row>
    <row r="144" spans="3:40">
      <c r="C144" s="4">
        <f t="shared" si="12"/>
        <v>127</v>
      </c>
      <c r="D144" s="4" t="s">
        <v>92</v>
      </c>
      <c r="E144" s="4">
        <f>IFERROR(IF(UPPER(VLOOKUP(UPPER(SUBSTITUTE(D144," ","")),'Cleaned Google Form'!$A$1:$L$5000,3,FALSE))="YES",1,0),0)</f>
        <v>0</v>
      </c>
      <c r="F144" s="4">
        <f>IFERROR(IF(VLOOKUP(UPPER(SUBSTITUTE(D144," ","")),'Cleaned Google Form'!$A$1:$L$5000,2,FALSE)="R1",1,0),0)</f>
        <v>0</v>
      </c>
      <c r="G144" s="4">
        <f>IFERROR(IF(VLOOKUP(UPPER(SUBSTITUTE(D144," ","")),'Cleaned Google Form'!$A$1:$L$5000,4,FALSE)="VGH",1,0),0)</f>
        <v>0</v>
      </c>
      <c r="H144" s="4">
        <f>IFERROR(IF(G144+IFERROR(IF(VLOOKUP(UPPER(SUBSTITUTE(D144," ","")),'Cleaned Google Form'!$A$1:$L$5000,3,FALSE)="SPH",1,0),0)=0,1,0),0)</f>
        <v>1</v>
      </c>
      <c r="I144" s="4">
        <f t="shared" si="13"/>
        <v>127</v>
      </c>
      <c r="J144" s="14">
        <f>IFERROR(IF(OR(IFERROR(FIND(J$13,INDEX('Cleaned Google Form'!$A$1:$L$5000,MATCH(UPPER(SUBSTITUTE('Main Template'!$D144," ","")),'Cleaned Google Form'!$A:$A,0),12),1),FALSE),AND(J$17=1,NOT(INDEX('Cleaned Google Form'!$A$1:$L$5000,MATCH(UPPER(SUBSTITUTE('Main Template'!$D144," ","")),'Cleaned Google Form'!$A:$A,0),6)="NO")),AND(J$17&gt;=26,NOT(INDEX('Cleaned Google Form'!$A$1:$L$5000,UPPER(SUBSTITUTE(MATCH(UPPER(SUBSTITUTE($D144," ","")),'Cleaned Google Form'!$A:$A,0)," ","")),7)="NO")),IFERROR(FIND(UPPER(SUBSTITUTE(J$12," ","")),INDEX('Cleaned Google Form'!$A$1:$L$5000,MATCH(UPPER(SUBSTITUTE($D144," ","")),'Cleaned Google Form'!$A:$A,0),8),1),FALSE)),0,1),1)</f>
        <v>1</v>
      </c>
      <c r="K144" s="14">
        <f>IFERROR(IF(OR(IFERROR(FIND(K$13,INDEX('Cleaned Google Form'!$A$1:$L$5000,MATCH(UPPER(SUBSTITUTE('Main Template'!$D144," ","")),'Cleaned Google Form'!$A:$A,0),12),1),FALSE),AND(K$17=1,NOT(INDEX('Cleaned Google Form'!$A$1:$L$5000,MATCH(UPPER(SUBSTITUTE('Main Template'!$D144," ","")),'Cleaned Google Form'!$A:$A,0),6)="NO")),AND(K$17&gt;=26,NOT(INDEX('Cleaned Google Form'!$A$1:$L$5000,UPPER(SUBSTITUTE(MATCH(UPPER(SUBSTITUTE($D144," ","")),'Cleaned Google Form'!$A:$A,0)," ","")),7)="NO")),IFERROR(FIND(UPPER(SUBSTITUTE(K$12," ","")),INDEX('Cleaned Google Form'!$A$1:$L$5000,MATCH(UPPER(SUBSTITUTE($D144," ","")),'Cleaned Google Form'!$A:$A,0),8),1),FALSE)),0,1),1)</f>
        <v>1</v>
      </c>
      <c r="L144" s="14">
        <f>IFERROR(IF(OR(IFERROR(FIND(L$13,INDEX('Cleaned Google Form'!$A$1:$L$5000,MATCH(UPPER(SUBSTITUTE('Main Template'!$D144," ","")),'Cleaned Google Form'!$A:$A,0),12),1),FALSE),AND(L$17=1,NOT(INDEX('Cleaned Google Form'!$A$1:$L$5000,MATCH(UPPER(SUBSTITUTE('Main Template'!$D144," ","")),'Cleaned Google Form'!$A:$A,0),6)="NO")),AND(L$17&gt;=26,NOT(INDEX('Cleaned Google Form'!$A$1:$L$5000,UPPER(SUBSTITUTE(MATCH(UPPER(SUBSTITUTE($D144," ","")),'Cleaned Google Form'!$A:$A,0)," ","")),7)="NO")),IFERROR(FIND(UPPER(SUBSTITUTE(L$12," ","")),INDEX('Cleaned Google Form'!$A$1:$L$5000,MATCH(UPPER(SUBSTITUTE($D144," ","")),'Cleaned Google Form'!$A:$A,0),8),1),FALSE)),0,1),1)</f>
        <v>1</v>
      </c>
      <c r="M144" s="14">
        <f>IFERROR(IF(OR(IFERROR(FIND(M$13,INDEX('Cleaned Google Form'!$A$1:$L$5000,MATCH(UPPER(SUBSTITUTE('Main Template'!$D144," ","")),'Cleaned Google Form'!$A:$A,0),12),1),FALSE),AND(M$17=1,NOT(INDEX('Cleaned Google Form'!$A$1:$L$5000,MATCH(UPPER(SUBSTITUTE('Main Template'!$D144," ","")),'Cleaned Google Form'!$A:$A,0),6)="NO")),AND(M$17&gt;=26,NOT(INDEX('Cleaned Google Form'!$A$1:$L$5000,UPPER(SUBSTITUTE(MATCH(UPPER(SUBSTITUTE($D144," ","")),'Cleaned Google Form'!$A:$A,0)," ","")),7)="NO")),IFERROR(FIND(UPPER(SUBSTITUTE(M$12," ","")),INDEX('Cleaned Google Form'!$A$1:$L$5000,MATCH(UPPER(SUBSTITUTE($D144," ","")),'Cleaned Google Form'!$A:$A,0),8),1),FALSE)),0,1),1)</f>
        <v>1</v>
      </c>
      <c r="N144" s="14">
        <f>IFERROR(IF(OR(IFERROR(FIND(N$13,INDEX('Cleaned Google Form'!$A$1:$L$5000,MATCH(UPPER(SUBSTITUTE('Main Template'!$D144," ","")),'Cleaned Google Form'!$A:$A,0),12),1),FALSE),AND(N$17=1,NOT(INDEX('Cleaned Google Form'!$A$1:$L$5000,MATCH(UPPER(SUBSTITUTE('Main Template'!$D144," ","")),'Cleaned Google Form'!$A:$A,0),6)="NO")),AND(N$17&gt;=26,NOT(INDEX('Cleaned Google Form'!$A$1:$L$5000,UPPER(SUBSTITUTE(MATCH(UPPER(SUBSTITUTE($D144," ","")),'Cleaned Google Form'!$A:$A,0)," ","")),7)="NO")),IFERROR(FIND(UPPER(SUBSTITUTE(N$12," ","")),INDEX('Cleaned Google Form'!$A$1:$L$5000,MATCH(UPPER(SUBSTITUTE($D144," ","")),'Cleaned Google Form'!$A:$A,0),8),1),FALSE)),0,1),1)</f>
        <v>1</v>
      </c>
      <c r="O144" s="14">
        <f>IFERROR(IF(OR(IFERROR(FIND(O$13,INDEX('Cleaned Google Form'!$A$1:$L$5000,MATCH(UPPER(SUBSTITUTE('Main Template'!$D144," ","")),'Cleaned Google Form'!$A:$A,0),12),1),FALSE),AND(O$17=1,NOT(INDEX('Cleaned Google Form'!$A$1:$L$5000,MATCH(UPPER(SUBSTITUTE('Main Template'!$D144," ","")),'Cleaned Google Form'!$A:$A,0),6)="NO")),AND(O$17&gt;=26,NOT(INDEX('Cleaned Google Form'!$A$1:$L$5000,UPPER(SUBSTITUTE(MATCH(UPPER(SUBSTITUTE($D144," ","")),'Cleaned Google Form'!$A:$A,0)," ","")),7)="NO")),IFERROR(FIND(UPPER(SUBSTITUTE(O$12," ","")),INDEX('Cleaned Google Form'!$A$1:$L$5000,MATCH(UPPER(SUBSTITUTE($D144," ","")),'Cleaned Google Form'!$A:$A,0),8),1),FALSE)),0,1),1)</f>
        <v>1</v>
      </c>
      <c r="P144" s="14">
        <f>IFERROR(IF(OR(IFERROR(FIND(P$13,INDEX('Cleaned Google Form'!$A$1:$L$5000,MATCH(UPPER(SUBSTITUTE('Main Template'!$D144," ","")),'Cleaned Google Form'!$A:$A,0),12),1),FALSE),AND(P$17=1,NOT(INDEX('Cleaned Google Form'!$A$1:$L$5000,MATCH(UPPER(SUBSTITUTE('Main Template'!$D144," ","")),'Cleaned Google Form'!$A:$A,0),6)="NO")),AND(P$17&gt;=26,NOT(INDEX('Cleaned Google Form'!$A$1:$L$5000,UPPER(SUBSTITUTE(MATCH(UPPER(SUBSTITUTE($D144," ","")),'Cleaned Google Form'!$A:$A,0)," ","")),7)="NO")),IFERROR(FIND(UPPER(SUBSTITUTE(P$12," ","")),INDEX('Cleaned Google Form'!$A$1:$L$5000,MATCH(UPPER(SUBSTITUTE($D144," ","")),'Cleaned Google Form'!$A:$A,0),8),1),FALSE)),0,1),1)</f>
        <v>1</v>
      </c>
      <c r="Q144" s="14">
        <f>IFERROR(IF(OR(IFERROR(FIND(Q$13,INDEX('Cleaned Google Form'!$A$1:$L$5000,MATCH(UPPER(SUBSTITUTE('Main Template'!$D144," ","")),'Cleaned Google Form'!$A:$A,0),12),1),FALSE),AND(Q$17=1,NOT(INDEX('Cleaned Google Form'!$A$1:$L$5000,MATCH(UPPER(SUBSTITUTE('Main Template'!$D144," ","")),'Cleaned Google Form'!$A:$A,0),6)="NO")),AND(Q$17&gt;=26,NOT(INDEX('Cleaned Google Form'!$A$1:$L$5000,UPPER(SUBSTITUTE(MATCH(UPPER(SUBSTITUTE($D144," ","")),'Cleaned Google Form'!$A:$A,0)," ","")),7)="NO")),IFERROR(FIND(UPPER(SUBSTITUTE(Q$12," ","")),INDEX('Cleaned Google Form'!$A$1:$L$5000,MATCH(UPPER(SUBSTITUTE($D144," ","")),'Cleaned Google Form'!$A:$A,0),8),1),FALSE)),0,1),1)</f>
        <v>1</v>
      </c>
      <c r="R144" s="14">
        <f>IFERROR(IF(OR(IFERROR(FIND(R$13,INDEX('Cleaned Google Form'!$A$1:$L$5000,MATCH(UPPER(SUBSTITUTE('Main Template'!$D144," ","")),'Cleaned Google Form'!$A:$A,0),12),1),FALSE),AND(R$17=1,NOT(INDEX('Cleaned Google Form'!$A$1:$L$5000,MATCH(UPPER(SUBSTITUTE('Main Template'!$D144," ","")),'Cleaned Google Form'!$A:$A,0),6)="NO")),AND(R$17&gt;=26,NOT(INDEX('Cleaned Google Form'!$A$1:$L$5000,UPPER(SUBSTITUTE(MATCH(UPPER(SUBSTITUTE($D144," ","")),'Cleaned Google Form'!$A:$A,0)," ","")),7)="NO")),IFERROR(FIND(UPPER(SUBSTITUTE(R$12," ","")),INDEX('Cleaned Google Form'!$A$1:$L$5000,MATCH(UPPER(SUBSTITUTE($D144," ","")),'Cleaned Google Form'!$A:$A,0),8),1),FALSE)),0,1),1)</f>
        <v>1</v>
      </c>
      <c r="S144" s="14">
        <f>IFERROR(IF(OR(IFERROR(FIND(S$13,INDEX('Cleaned Google Form'!$A$1:$L$5000,MATCH(UPPER(SUBSTITUTE('Main Template'!$D144," ","")),'Cleaned Google Form'!$A:$A,0),12),1),FALSE),AND(S$17=1,NOT(INDEX('Cleaned Google Form'!$A$1:$L$5000,MATCH(UPPER(SUBSTITUTE('Main Template'!$D144," ","")),'Cleaned Google Form'!$A:$A,0),6)="NO")),AND(S$17&gt;=26,NOT(INDEX('Cleaned Google Form'!$A$1:$L$5000,UPPER(SUBSTITUTE(MATCH(UPPER(SUBSTITUTE($D144," ","")),'Cleaned Google Form'!$A:$A,0)," ","")),7)="NO")),IFERROR(FIND(UPPER(SUBSTITUTE(S$12," ","")),INDEX('Cleaned Google Form'!$A$1:$L$5000,MATCH(UPPER(SUBSTITUTE($D144," ","")),'Cleaned Google Form'!$A:$A,0),8),1),FALSE)),0,1),1)</f>
        <v>1</v>
      </c>
      <c r="T144" s="14">
        <f>IFERROR(IF(OR(IFERROR(FIND(T$13,INDEX('Cleaned Google Form'!$A$1:$L$5000,MATCH(UPPER(SUBSTITUTE('Main Template'!$D144," ","")),'Cleaned Google Form'!$A:$A,0),12),1),FALSE),AND(T$17=1,NOT(INDEX('Cleaned Google Form'!$A$1:$L$5000,MATCH(UPPER(SUBSTITUTE('Main Template'!$D144," ","")),'Cleaned Google Form'!$A:$A,0),6)="NO")),AND(T$17&gt;=26,NOT(INDEX('Cleaned Google Form'!$A$1:$L$5000,UPPER(SUBSTITUTE(MATCH(UPPER(SUBSTITUTE($D144," ","")),'Cleaned Google Form'!$A:$A,0)," ","")),7)="NO")),IFERROR(FIND(UPPER(SUBSTITUTE(T$12," ","")),INDEX('Cleaned Google Form'!$A$1:$L$5000,MATCH(UPPER(SUBSTITUTE($D144," ","")),'Cleaned Google Form'!$A:$A,0),8),1),FALSE)),0,1),1)</f>
        <v>1</v>
      </c>
      <c r="U144" s="14">
        <f>IFERROR(IF(OR(IFERROR(FIND(U$13,INDEX('Cleaned Google Form'!$A$1:$L$5000,MATCH(UPPER(SUBSTITUTE('Main Template'!$D144," ","")),'Cleaned Google Form'!$A:$A,0),12),1),FALSE),AND(U$17=1,NOT(INDEX('Cleaned Google Form'!$A$1:$L$5000,MATCH(UPPER(SUBSTITUTE('Main Template'!$D144," ","")),'Cleaned Google Form'!$A:$A,0),6)="NO")),AND(U$17&gt;=26,NOT(INDEX('Cleaned Google Form'!$A$1:$L$5000,UPPER(SUBSTITUTE(MATCH(UPPER(SUBSTITUTE($D144," ","")),'Cleaned Google Form'!$A:$A,0)," ","")),7)="NO")),IFERROR(FIND(UPPER(SUBSTITUTE(U$12," ","")),INDEX('Cleaned Google Form'!$A$1:$L$5000,MATCH(UPPER(SUBSTITUTE($D144," ","")),'Cleaned Google Form'!$A:$A,0),8),1),FALSE)),0,1),1)</f>
        <v>1</v>
      </c>
      <c r="V144" s="14">
        <f>IFERROR(IF(OR(IFERROR(FIND(V$13,INDEX('Cleaned Google Form'!$A$1:$L$5000,MATCH(UPPER(SUBSTITUTE('Main Template'!$D144," ","")),'Cleaned Google Form'!$A:$A,0),12),1),FALSE),AND(V$17=1,NOT(INDEX('Cleaned Google Form'!$A$1:$L$5000,MATCH(UPPER(SUBSTITUTE('Main Template'!$D144," ","")),'Cleaned Google Form'!$A:$A,0),6)="NO")),AND(V$17&gt;=26,NOT(INDEX('Cleaned Google Form'!$A$1:$L$5000,UPPER(SUBSTITUTE(MATCH(UPPER(SUBSTITUTE($D144," ","")),'Cleaned Google Form'!$A:$A,0)," ","")),7)="NO")),IFERROR(FIND(UPPER(SUBSTITUTE(V$12," ","")),INDEX('Cleaned Google Form'!$A$1:$L$5000,MATCH(UPPER(SUBSTITUTE($D144," ","")),'Cleaned Google Form'!$A:$A,0),8),1),FALSE)),0,1),1)</f>
        <v>1</v>
      </c>
      <c r="W144" s="14">
        <f>IFERROR(IF(OR(IFERROR(FIND(W$13,INDEX('Cleaned Google Form'!$A$1:$L$5000,MATCH(UPPER(SUBSTITUTE('Main Template'!$D144," ","")),'Cleaned Google Form'!$A:$A,0),12),1),FALSE),AND(W$17=1,NOT(INDEX('Cleaned Google Form'!$A$1:$L$5000,MATCH(UPPER(SUBSTITUTE('Main Template'!$D144," ","")),'Cleaned Google Form'!$A:$A,0),6)="NO")),AND(W$17&gt;=26,NOT(INDEX('Cleaned Google Form'!$A$1:$L$5000,UPPER(SUBSTITUTE(MATCH(UPPER(SUBSTITUTE($D144," ","")),'Cleaned Google Form'!$A:$A,0)," ","")),7)="NO")),IFERROR(FIND(UPPER(SUBSTITUTE(W$12," ","")),INDEX('Cleaned Google Form'!$A$1:$L$5000,MATCH(UPPER(SUBSTITUTE($D144," ","")),'Cleaned Google Form'!$A:$A,0),8),1),FALSE)),0,1),1)</f>
        <v>1</v>
      </c>
      <c r="X144" s="14">
        <f>IFERROR(IF(OR(IFERROR(FIND(X$13,INDEX('Cleaned Google Form'!$A$1:$L$5000,MATCH(UPPER(SUBSTITUTE('Main Template'!$D144," ","")),'Cleaned Google Form'!$A:$A,0),12),1),FALSE),AND(X$17=1,NOT(INDEX('Cleaned Google Form'!$A$1:$L$5000,MATCH(UPPER(SUBSTITUTE('Main Template'!$D144," ","")),'Cleaned Google Form'!$A:$A,0),6)="NO")),AND(X$17&gt;=26,NOT(INDEX('Cleaned Google Form'!$A$1:$L$5000,UPPER(SUBSTITUTE(MATCH(UPPER(SUBSTITUTE($D144," ","")),'Cleaned Google Form'!$A:$A,0)," ","")),7)="NO")),IFERROR(FIND(UPPER(SUBSTITUTE(X$12," ","")),INDEX('Cleaned Google Form'!$A$1:$L$5000,MATCH(UPPER(SUBSTITUTE($D144," ","")),'Cleaned Google Form'!$A:$A,0),8),1),FALSE)),0,1),1)</f>
        <v>1</v>
      </c>
      <c r="Y144" s="14">
        <f>IFERROR(IF(OR(IFERROR(FIND(Y$13,INDEX('Cleaned Google Form'!$A$1:$L$5000,MATCH(UPPER(SUBSTITUTE('Main Template'!$D144," ","")),'Cleaned Google Form'!$A:$A,0),12),1),FALSE),AND(Y$17=1,NOT(INDEX('Cleaned Google Form'!$A$1:$L$5000,MATCH(UPPER(SUBSTITUTE('Main Template'!$D144," ","")),'Cleaned Google Form'!$A:$A,0),6)="NO")),AND(Y$17&gt;=26,NOT(INDEX('Cleaned Google Form'!$A$1:$L$5000,UPPER(SUBSTITUTE(MATCH(UPPER(SUBSTITUTE($D144," ","")),'Cleaned Google Form'!$A:$A,0)," ","")),7)="NO")),IFERROR(FIND(UPPER(SUBSTITUTE(Y$12," ","")),INDEX('Cleaned Google Form'!$A$1:$L$5000,MATCH(UPPER(SUBSTITUTE($D144," ","")),'Cleaned Google Form'!$A:$A,0),8),1),FALSE)),0,1),1)</f>
        <v>1</v>
      </c>
      <c r="Z144" s="14">
        <f>IFERROR(IF(OR(IFERROR(FIND(Z$13,INDEX('Cleaned Google Form'!$A$1:$L$5000,MATCH(UPPER(SUBSTITUTE('Main Template'!$D144," ","")),'Cleaned Google Form'!$A:$A,0),12),1),FALSE),AND(Z$17=1,NOT(INDEX('Cleaned Google Form'!$A$1:$L$5000,MATCH(UPPER(SUBSTITUTE('Main Template'!$D144," ","")),'Cleaned Google Form'!$A:$A,0),6)="NO")),AND(Z$17&gt;=26,NOT(INDEX('Cleaned Google Form'!$A$1:$L$5000,UPPER(SUBSTITUTE(MATCH(UPPER(SUBSTITUTE($D144," ","")),'Cleaned Google Form'!$A:$A,0)," ","")),7)="NO")),IFERROR(FIND(UPPER(SUBSTITUTE(Z$12," ","")),INDEX('Cleaned Google Form'!$A$1:$L$5000,MATCH(UPPER(SUBSTITUTE($D144," ","")),'Cleaned Google Form'!$A:$A,0),8),1),FALSE)),0,1),1)</f>
        <v>1</v>
      </c>
      <c r="AA144" s="14">
        <f>IFERROR(IF(OR(IFERROR(FIND(AA$13,INDEX('Cleaned Google Form'!$A$1:$L$5000,MATCH(UPPER(SUBSTITUTE('Main Template'!$D144," ","")),'Cleaned Google Form'!$A:$A,0),12),1),FALSE),AND(AA$17=1,NOT(INDEX('Cleaned Google Form'!$A$1:$L$5000,MATCH(UPPER(SUBSTITUTE('Main Template'!$D144," ","")),'Cleaned Google Form'!$A:$A,0),6)="NO")),AND(AA$17&gt;=26,NOT(INDEX('Cleaned Google Form'!$A$1:$L$5000,UPPER(SUBSTITUTE(MATCH(UPPER(SUBSTITUTE($D144," ","")),'Cleaned Google Form'!$A:$A,0)," ","")),7)="NO")),IFERROR(FIND(UPPER(SUBSTITUTE(AA$12," ","")),INDEX('Cleaned Google Form'!$A$1:$L$5000,MATCH(UPPER(SUBSTITUTE($D144," ","")),'Cleaned Google Form'!$A:$A,0),8),1),FALSE)),0,1),1)</f>
        <v>1</v>
      </c>
      <c r="AB144" s="14">
        <f>IFERROR(IF(OR(IFERROR(FIND(AB$13,INDEX('Cleaned Google Form'!$A$1:$L$5000,MATCH(UPPER(SUBSTITUTE('Main Template'!$D144," ","")),'Cleaned Google Form'!$A:$A,0),12),1),FALSE),AND(AB$17=1,NOT(INDEX('Cleaned Google Form'!$A$1:$L$5000,MATCH(UPPER(SUBSTITUTE('Main Template'!$D144," ","")),'Cleaned Google Form'!$A:$A,0),6)="NO")),AND(AB$17&gt;=26,NOT(INDEX('Cleaned Google Form'!$A$1:$L$5000,UPPER(SUBSTITUTE(MATCH(UPPER(SUBSTITUTE($D144," ","")),'Cleaned Google Form'!$A:$A,0)," ","")),7)="NO")),IFERROR(FIND(UPPER(SUBSTITUTE(AB$12," ","")),INDEX('Cleaned Google Form'!$A$1:$L$5000,MATCH(UPPER(SUBSTITUTE($D144," ","")),'Cleaned Google Form'!$A:$A,0),8),1),FALSE)),0,1),1)</f>
        <v>1</v>
      </c>
      <c r="AC144" s="14">
        <f>IFERROR(IF(OR(IFERROR(FIND(AC$13,INDEX('Cleaned Google Form'!$A$1:$L$5000,MATCH(UPPER(SUBSTITUTE('Main Template'!$D144," ","")),'Cleaned Google Form'!$A:$A,0),12),1),FALSE),AND(AC$17=1,NOT(INDEX('Cleaned Google Form'!$A$1:$L$5000,MATCH(UPPER(SUBSTITUTE('Main Template'!$D144," ","")),'Cleaned Google Form'!$A:$A,0),6)="NO")),AND(AC$17&gt;=26,NOT(INDEX('Cleaned Google Form'!$A$1:$L$5000,UPPER(SUBSTITUTE(MATCH(UPPER(SUBSTITUTE($D144," ","")),'Cleaned Google Form'!$A:$A,0)," ","")),7)="NO")),IFERROR(FIND(UPPER(SUBSTITUTE(AC$12," ","")),INDEX('Cleaned Google Form'!$A$1:$L$5000,MATCH(UPPER(SUBSTITUTE($D144," ","")),'Cleaned Google Form'!$A:$A,0),8),1),FALSE)),0,1),1)</f>
        <v>1</v>
      </c>
      <c r="AD144" s="14">
        <f>IFERROR(IF(OR(IFERROR(FIND(AD$13,INDEX('Cleaned Google Form'!$A$1:$L$5000,MATCH(UPPER(SUBSTITUTE('Main Template'!$D144," ","")),'Cleaned Google Form'!$A:$A,0),12),1),FALSE),AND(AD$17=1,NOT(INDEX('Cleaned Google Form'!$A$1:$L$5000,MATCH(UPPER(SUBSTITUTE('Main Template'!$D144," ","")),'Cleaned Google Form'!$A:$A,0),6)="NO")),AND(AD$17&gt;=26,NOT(INDEX('Cleaned Google Form'!$A$1:$L$5000,UPPER(SUBSTITUTE(MATCH(UPPER(SUBSTITUTE($D144," ","")),'Cleaned Google Form'!$A:$A,0)," ","")),7)="NO")),IFERROR(FIND(UPPER(SUBSTITUTE(AD$12," ","")),INDEX('Cleaned Google Form'!$A$1:$L$5000,MATCH(UPPER(SUBSTITUTE($D144," ","")),'Cleaned Google Form'!$A:$A,0),8),1),FALSE)),0,1),1)</f>
        <v>1</v>
      </c>
      <c r="AE144" s="14">
        <f>IFERROR(IF(OR(IFERROR(FIND(AE$13,INDEX('Cleaned Google Form'!$A$1:$L$5000,MATCH(UPPER(SUBSTITUTE('Main Template'!$D144," ","")),'Cleaned Google Form'!$A:$A,0),12),1),FALSE),AND(AE$17=1,NOT(INDEX('Cleaned Google Form'!$A$1:$L$5000,MATCH(UPPER(SUBSTITUTE('Main Template'!$D144," ","")),'Cleaned Google Form'!$A:$A,0),6)="NO")),AND(AE$17&gt;=26,NOT(INDEX('Cleaned Google Form'!$A$1:$L$5000,UPPER(SUBSTITUTE(MATCH(UPPER(SUBSTITUTE($D144," ","")),'Cleaned Google Form'!$A:$A,0)," ","")),7)="NO")),IFERROR(FIND(UPPER(SUBSTITUTE(AE$12," ","")),INDEX('Cleaned Google Form'!$A$1:$L$5000,MATCH(UPPER(SUBSTITUTE($D144," ","")),'Cleaned Google Form'!$A:$A,0),8),1),FALSE)),0,1),1)</f>
        <v>1</v>
      </c>
      <c r="AF144" s="14">
        <f>IFERROR(IF(OR(IFERROR(FIND(AF$13,INDEX('Cleaned Google Form'!$A$1:$L$5000,MATCH(UPPER(SUBSTITUTE('Main Template'!$D144," ","")),'Cleaned Google Form'!$A:$A,0),12),1),FALSE),AND(AF$17=1,NOT(INDEX('Cleaned Google Form'!$A$1:$L$5000,MATCH(UPPER(SUBSTITUTE('Main Template'!$D144," ","")),'Cleaned Google Form'!$A:$A,0),6)="NO")),AND(AF$17&gt;=26,NOT(INDEX('Cleaned Google Form'!$A$1:$L$5000,UPPER(SUBSTITUTE(MATCH(UPPER(SUBSTITUTE($D144," ","")),'Cleaned Google Form'!$A:$A,0)," ","")),7)="NO")),IFERROR(FIND(UPPER(SUBSTITUTE(AF$12," ","")),INDEX('Cleaned Google Form'!$A$1:$L$5000,MATCH(UPPER(SUBSTITUTE($D144," ","")),'Cleaned Google Form'!$A:$A,0),8),1),FALSE)),0,1),1)</f>
        <v>1</v>
      </c>
      <c r="AG144" s="14">
        <f>IFERROR(IF(OR(IFERROR(FIND(AG$13,INDEX('Cleaned Google Form'!$A$1:$L$5000,MATCH(UPPER(SUBSTITUTE('Main Template'!$D144," ","")),'Cleaned Google Form'!$A:$A,0),12),1),FALSE),AND(AG$17=1,NOT(INDEX('Cleaned Google Form'!$A$1:$L$5000,MATCH(UPPER(SUBSTITUTE('Main Template'!$D144," ","")),'Cleaned Google Form'!$A:$A,0),6)="NO")),AND(AG$17&gt;=26,NOT(INDEX('Cleaned Google Form'!$A$1:$L$5000,UPPER(SUBSTITUTE(MATCH(UPPER(SUBSTITUTE($D144," ","")),'Cleaned Google Form'!$A:$A,0)," ","")),7)="NO")),IFERROR(FIND(UPPER(SUBSTITUTE(AG$12," ","")),INDEX('Cleaned Google Form'!$A$1:$L$5000,MATCH(UPPER(SUBSTITUTE($D144," ","")),'Cleaned Google Form'!$A:$A,0),8),1),FALSE)),0,1),1)</f>
        <v>1</v>
      </c>
      <c r="AH144" s="14">
        <f>IFERROR(IF(OR(IFERROR(FIND(AH$13,INDEX('Cleaned Google Form'!$A$1:$L$5000,MATCH(UPPER(SUBSTITUTE('Main Template'!$D144," ","")),'Cleaned Google Form'!$A:$A,0),12),1),FALSE),AND(AH$17=1,NOT(INDEX('Cleaned Google Form'!$A$1:$L$5000,MATCH(UPPER(SUBSTITUTE('Main Template'!$D144," ","")),'Cleaned Google Form'!$A:$A,0),6)="NO")),AND(AH$17&gt;=26,NOT(INDEX('Cleaned Google Form'!$A$1:$L$5000,UPPER(SUBSTITUTE(MATCH(UPPER(SUBSTITUTE($D144," ","")),'Cleaned Google Form'!$A:$A,0)," ","")),7)="NO")),IFERROR(FIND(UPPER(SUBSTITUTE(AH$12," ","")),INDEX('Cleaned Google Form'!$A$1:$L$5000,MATCH(UPPER(SUBSTITUTE($D144," ","")),'Cleaned Google Form'!$A:$A,0),8),1),FALSE)),0,1),1)</f>
        <v>1</v>
      </c>
      <c r="AI144" s="14">
        <f>IFERROR(IF(OR(IFERROR(FIND(AI$13,INDEX('Cleaned Google Form'!$A$1:$L$5000,MATCH(UPPER(SUBSTITUTE('Main Template'!$D144," ","")),'Cleaned Google Form'!$A:$A,0),12),1),FALSE),AND(AI$17=1,NOT(INDEX('Cleaned Google Form'!$A$1:$L$5000,MATCH(UPPER(SUBSTITUTE('Main Template'!$D144," ","")),'Cleaned Google Form'!$A:$A,0),6)="NO")),AND(AI$17&gt;=26,NOT(INDEX('Cleaned Google Form'!$A$1:$L$5000,UPPER(SUBSTITUTE(MATCH(UPPER(SUBSTITUTE($D144," ","")),'Cleaned Google Form'!$A:$A,0)," ","")),7)="NO")),IFERROR(FIND(UPPER(SUBSTITUTE(AI$12," ","")),INDEX('Cleaned Google Form'!$A$1:$L$5000,MATCH(UPPER(SUBSTITUTE($D144," ","")),'Cleaned Google Form'!$A:$A,0),8),1),FALSE)),0,1),1)</f>
        <v>1</v>
      </c>
      <c r="AJ144" s="14">
        <f>IFERROR(IF(OR(IFERROR(FIND(AJ$13,INDEX('Cleaned Google Form'!$A$1:$L$5000,MATCH(UPPER(SUBSTITUTE('Main Template'!$D144," ","")),'Cleaned Google Form'!$A:$A,0),12),1),FALSE),AND(AJ$17=1,NOT(INDEX('Cleaned Google Form'!$A$1:$L$5000,MATCH(UPPER(SUBSTITUTE('Main Template'!$D144," ","")),'Cleaned Google Form'!$A:$A,0),6)="NO")),AND(AJ$17&gt;=26,NOT(INDEX('Cleaned Google Form'!$A$1:$L$5000,UPPER(SUBSTITUTE(MATCH(UPPER(SUBSTITUTE($D144," ","")),'Cleaned Google Form'!$A:$A,0)," ","")),7)="NO")),IFERROR(FIND(UPPER(SUBSTITUTE(AJ$12," ","")),INDEX('Cleaned Google Form'!$A$1:$L$5000,MATCH(UPPER(SUBSTITUTE($D144," ","")),'Cleaned Google Form'!$A:$A,0),8),1),FALSE)),0,1),1)</f>
        <v>1</v>
      </c>
      <c r="AK144" s="14">
        <f>IFERROR(IF(OR(IFERROR(FIND(AK$13,INDEX('Cleaned Google Form'!$A$1:$L$5000,MATCH(UPPER(SUBSTITUTE('Main Template'!$D144," ","")),'Cleaned Google Form'!$A:$A,0),12),1),FALSE),AND(AK$17=1,NOT(INDEX('Cleaned Google Form'!$A$1:$L$5000,MATCH(UPPER(SUBSTITUTE('Main Template'!$D144," ","")),'Cleaned Google Form'!$A:$A,0),6)="NO")),AND(AK$17&gt;=26,NOT(INDEX('Cleaned Google Form'!$A$1:$L$5000,UPPER(SUBSTITUTE(MATCH(UPPER(SUBSTITUTE($D144," ","")),'Cleaned Google Form'!$A:$A,0)," ","")),7)="NO")),IFERROR(FIND(UPPER(SUBSTITUTE(AK$12," ","")),INDEX('Cleaned Google Form'!$A$1:$L$5000,MATCH(UPPER(SUBSTITUTE($D144," ","")),'Cleaned Google Form'!$A:$A,0),8),1),FALSE)),0,1),1)</f>
        <v>1</v>
      </c>
      <c r="AL144" s="14">
        <f>IFERROR(IF(OR(IFERROR(FIND(AL$13,INDEX('Cleaned Google Form'!$A$1:$L$5000,MATCH(UPPER(SUBSTITUTE('Main Template'!$D144," ","")),'Cleaned Google Form'!$A:$A,0),12),1),FALSE),AND(AL$17=1,NOT(INDEX('Cleaned Google Form'!$A$1:$L$5000,MATCH(UPPER(SUBSTITUTE('Main Template'!$D144," ","")),'Cleaned Google Form'!$A:$A,0),6)="NO")),AND(AL$17&gt;=26,NOT(INDEX('Cleaned Google Form'!$A$1:$L$5000,UPPER(SUBSTITUTE(MATCH(UPPER(SUBSTITUTE($D144," ","")),'Cleaned Google Form'!$A:$A,0)," ","")),7)="NO")),IFERROR(FIND(UPPER(SUBSTITUTE(AL$12," ","")),INDEX('Cleaned Google Form'!$A$1:$L$5000,MATCH(UPPER(SUBSTITUTE($D144," ","")),'Cleaned Google Form'!$A:$A,0),8),1),FALSE)),0,1),1)</f>
        <v>1</v>
      </c>
      <c r="AM144" s="14">
        <f>IFERROR(IF(OR(IFERROR(FIND(AM$13,INDEX('Cleaned Google Form'!$A$1:$L$5000,MATCH(UPPER(SUBSTITUTE('Main Template'!$D144," ","")),'Cleaned Google Form'!$A:$A,0),12),1),FALSE),AND(AM$17=1,NOT(INDEX('Cleaned Google Form'!$A$1:$L$5000,MATCH(UPPER(SUBSTITUTE('Main Template'!$D144," ","")),'Cleaned Google Form'!$A:$A,0),6)="NO")),AND(AM$17&gt;=26,NOT(INDEX('Cleaned Google Form'!$A$1:$L$5000,UPPER(SUBSTITUTE(MATCH(UPPER(SUBSTITUTE($D144," ","")),'Cleaned Google Form'!$A:$A,0)," ","")),7)="NO")),IFERROR(FIND(UPPER(SUBSTITUTE(AM$12," ","")),INDEX('Cleaned Google Form'!$A$1:$L$5000,MATCH(UPPER(SUBSTITUTE($D144," ","")),'Cleaned Google Form'!$A:$A,0),8),1),FALSE)),0,1),1)</f>
        <v>1</v>
      </c>
      <c r="AN144" s="14">
        <f>IFERROR(IF(OR(IFERROR(FIND(AN$13,INDEX('Cleaned Google Form'!$A$1:$L$5000,MATCH(UPPER(SUBSTITUTE('Main Template'!$D144," ","")),'Cleaned Google Form'!$A:$A,0),12),1),FALSE),AND(AN$17=1,NOT(INDEX('Cleaned Google Form'!$A$1:$L$5000,MATCH(UPPER(SUBSTITUTE('Main Template'!$D144," ","")),'Cleaned Google Form'!$A:$A,0),6)="NO")),AND(AN$17&gt;=26,NOT(INDEX('Cleaned Google Form'!$A$1:$L$5000,UPPER(SUBSTITUTE(MATCH(UPPER(SUBSTITUTE($D144," ","")),'Cleaned Google Form'!$A:$A,0)," ","")),7)="NO")),IFERROR(FIND(UPPER(SUBSTITUTE(AN$12," ","")),INDEX('Cleaned Google Form'!$A$1:$L$5000,MATCH(UPPER(SUBSTITUTE($D144," ","")),'Cleaned Google Form'!$A:$A,0),8),1),FALSE)),0,1),1)</f>
        <v>1</v>
      </c>
    </row>
    <row r="145" spans="3:40">
      <c r="C145" s="4">
        <f t="shared" si="12"/>
        <v>128</v>
      </c>
      <c r="D145" s="4" t="s">
        <v>115</v>
      </c>
      <c r="E145" s="4">
        <f>IFERROR(IF(UPPER(VLOOKUP(UPPER(SUBSTITUTE(D145," ","")),'Cleaned Google Form'!$A$1:$L$5000,3,FALSE))="YES",1,0),0)</f>
        <v>0</v>
      </c>
      <c r="F145" s="4">
        <f>IFERROR(IF(VLOOKUP(UPPER(SUBSTITUTE(D145," ","")),'Cleaned Google Form'!$A$1:$L$5000,2,FALSE)="R1",1,0),0)</f>
        <v>0</v>
      </c>
      <c r="G145" s="4">
        <f>IFERROR(IF(VLOOKUP(UPPER(SUBSTITUTE(D145," ","")),'Cleaned Google Form'!$A$1:$L$5000,4,FALSE)="VGH",1,0),0)</f>
        <v>0</v>
      </c>
      <c r="H145" s="4">
        <f>IFERROR(IF(G145+IFERROR(IF(VLOOKUP(UPPER(SUBSTITUTE(D145," ","")),'Cleaned Google Form'!$A$1:$L$5000,3,FALSE)="SPH",1,0),0)=0,1,0),0)</f>
        <v>1</v>
      </c>
      <c r="I145" s="4">
        <f t="shared" si="13"/>
        <v>128</v>
      </c>
      <c r="J145" s="14">
        <f>IFERROR(IF(OR(IFERROR(FIND(J$13,INDEX('Cleaned Google Form'!$A$1:$L$5000,MATCH(UPPER(SUBSTITUTE('Main Template'!$D145," ","")),'Cleaned Google Form'!$A:$A,0),12),1),FALSE),AND(J$17=1,NOT(INDEX('Cleaned Google Form'!$A$1:$L$5000,MATCH(UPPER(SUBSTITUTE('Main Template'!$D145," ","")),'Cleaned Google Form'!$A:$A,0),6)="NO")),AND(J$17&gt;=26,NOT(INDEX('Cleaned Google Form'!$A$1:$L$5000,UPPER(SUBSTITUTE(MATCH(UPPER(SUBSTITUTE($D145," ","")),'Cleaned Google Form'!$A:$A,0)," ","")),7)="NO")),IFERROR(FIND(UPPER(SUBSTITUTE(J$12," ","")),INDEX('Cleaned Google Form'!$A$1:$L$5000,MATCH(UPPER(SUBSTITUTE($D145," ","")),'Cleaned Google Form'!$A:$A,0),8),1),FALSE)),0,1),1)</f>
        <v>1</v>
      </c>
      <c r="K145" s="14">
        <f>IFERROR(IF(OR(IFERROR(FIND(K$13,INDEX('Cleaned Google Form'!$A$1:$L$5000,MATCH(UPPER(SUBSTITUTE('Main Template'!$D145," ","")),'Cleaned Google Form'!$A:$A,0),12),1),FALSE),AND(K$17=1,NOT(INDEX('Cleaned Google Form'!$A$1:$L$5000,MATCH(UPPER(SUBSTITUTE('Main Template'!$D145," ","")),'Cleaned Google Form'!$A:$A,0),6)="NO")),AND(K$17&gt;=26,NOT(INDEX('Cleaned Google Form'!$A$1:$L$5000,UPPER(SUBSTITUTE(MATCH(UPPER(SUBSTITUTE($D145," ","")),'Cleaned Google Form'!$A:$A,0)," ","")),7)="NO")),IFERROR(FIND(UPPER(SUBSTITUTE(K$12," ","")),INDEX('Cleaned Google Form'!$A$1:$L$5000,MATCH(UPPER(SUBSTITUTE($D145," ","")),'Cleaned Google Form'!$A:$A,0),8),1),FALSE)),0,1),1)</f>
        <v>1</v>
      </c>
      <c r="L145" s="14">
        <f>IFERROR(IF(OR(IFERROR(FIND(L$13,INDEX('Cleaned Google Form'!$A$1:$L$5000,MATCH(UPPER(SUBSTITUTE('Main Template'!$D145," ","")),'Cleaned Google Form'!$A:$A,0),12),1),FALSE),AND(L$17=1,NOT(INDEX('Cleaned Google Form'!$A$1:$L$5000,MATCH(UPPER(SUBSTITUTE('Main Template'!$D145," ","")),'Cleaned Google Form'!$A:$A,0),6)="NO")),AND(L$17&gt;=26,NOT(INDEX('Cleaned Google Form'!$A$1:$L$5000,UPPER(SUBSTITUTE(MATCH(UPPER(SUBSTITUTE($D145," ","")),'Cleaned Google Form'!$A:$A,0)," ","")),7)="NO")),IFERROR(FIND(UPPER(SUBSTITUTE(L$12," ","")),INDEX('Cleaned Google Form'!$A$1:$L$5000,MATCH(UPPER(SUBSTITUTE($D145," ","")),'Cleaned Google Form'!$A:$A,0),8),1),FALSE)),0,1),1)</f>
        <v>1</v>
      </c>
      <c r="M145" s="14">
        <f>IFERROR(IF(OR(IFERROR(FIND(M$13,INDEX('Cleaned Google Form'!$A$1:$L$5000,MATCH(UPPER(SUBSTITUTE('Main Template'!$D145," ","")),'Cleaned Google Form'!$A:$A,0),12),1),FALSE),AND(M$17=1,NOT(INDEX('Cleaned Google Form'!$A$1:$L$5000,MATCH(UPPER(SUBSTITUTE('Main Template'!$D145," ","")),'Cleaned Google Form'!$A:$A,0),6)="NO")),AND(M$17&gt;=26,NOT(INDEX('Cleaned Google Form'!$A$1:$L$5000,UPPER(SUBSTITUTE(MATCH(UPPER(SUBSTITUTE($D145," ","")),'Cleaned Google Form'!$A:$A,0)," ","")),7)="NO")),IFERROR(FIND(UPPER(SUBSTITUTE(M$12," ","")),INDEX('Cleaned Google Form'!$A$1:$L$5000,MATCH(UPPER(SUBSTITUTE($D145," ","")),'Cleaned Google Form'!$A:$A,0),8),1),FALSE)),0,1),1)</f>
        <v>1</v>
      </c>
      <c r="N145" s="14">
        <f>IFERROR(IF(OR(IFERROR(FIND(N$13,INDEX('Cleaned Google Form'!$A$1:$L$5000,MATCH(UPPER(SUBSTITUTE('Main Template'!$D145," ","")),'Cleaned Google Form'!$A:$A,0),12),1),FALSE),AND(N$17=1,NOT(INDEX('Cleaned Google Form'!$A$1:$L$5000,MATCH(UPPER(SUBSTITUTE('Main Template'!$D145," ","")),'Cleaned Google Form'!$A:$A,0),6)="NO")),AND(N$17&gt;=26,NOT(INDEX('Cleaned Google Form'!$A$1:$L$5000,UPPER(SUBSTITUTE(MATCH(UPPER(SUBSTITUTE($D145," ","")),'Cleaned Google Form'!$A:$A,0)," ","")),7)="NO")),IFERROR(FIND(UPPER(SUBSTITUTE(N$12," ","")),INDEX('Cleaned Google Form'!$A$1:$L$5000,MATCH(UPPER(SUBSTITUTE($D145," ","")),'Cleaned Google Form'!$A:$A,0),8),1),FALSE)),0,1),1)</f>
        <v>1</v>
      </c>
      <c r="O145" s="14">
        <f>IFERROR(IF(OR(IFERROR(FIND(O$13,INDEX('Cleaned Google Form'!$A$1:$L$5000,MATCH(UPPER(SUBSTITUTE('Main Template'!$D145," ","")),'Cleaned Google Form'!$A:$A,0),12),1),FALSE),AND(O$17=1,NOT(INDEX('Cleaned Google Form'!$A$1:$L$5000,MATCH(UPPER(SUBSTITUTE('Main Template'!$D145," ","")),'Cleaned Google Form'!$A:$A,0),6)="NO")),AND(O$17&gt;=26,NOT(INDEX('Cleaned Google Form'!$A$1:$L$5000,UPPER(SUBSTITUTE(MATCH(UPPER(SUBSTITUTE($D145," ","")),'Cleaned Google Form'!$A:$A,0)," ","")),7)="NO")),IFERROR(FIND(UPPER(SUBSTITUTE(O$12," ","")),INDEX('Cleaned Google Form'!$A$1:$L$5000,MATCH(UPPER(SUBSTITUTE($D145," ","")),'Cleaned Google Form'!$A:$A,0),8),1),FALSE)),0,1),1)</f>
        <v>1</v>
      </c>
      <c r="P145" s="14">
        <f>IFERROR(IF(OR(IFERROR(FIND(P$13,INDEX('Cleaned Google Form'!$A$1:$L$5000,MATCH(UPPER(SUBSTITUTE('Main Template'!$D145," ","")),'Cleaned Google Form'!$A:$A,0),12),1),FALSE),AND(P$17=1,NOT(INDEX('Cleaned Google Form'!$A$1:$L$5000,MATCH(UPPER(SUBSTITUTE('Main Template'!$D145," ","")),'Cleaned Google Form'!$A:$A,0),6)="NO")),AND(P$17&gt;=26,NOT(INDEX('Cleaned Google Form'!$A$1:$L$5000,UPPER(SUBSTITUTE(MATCH(UPPER(SUBSTITUTE($D145," ","")),'Cleaned Google Form'!$A:$A,0)," ","")),7)="NO")),IFERROR(FIND(UPPER(SUBSTITUTE(P$12," ","")),INDEX('Cleaned Google Form'!$A$1:$L$5000,MATCH(UPPER(SUBSTITUTE($D145," ","")),'Cleaned Google Form'!$A:$A,0),8),1),FALSE)),0,1),1)</f>
        <v>1</v>
      </c>
      <c r="Q145" s="14">
        <f>IFERROR(IF(OR(IFERROR(FIND(Q$13,INDEX('Cleaned Google Form'!$A$1:$L$5000,MATCH(UPPER(SUBSTITUTE('Main Template'!$D145," ","")),'Cleaned Google Form'!$A:$A,0),12),1),FALSE),AND(Q$17=1,NOT(INDEX('Cleaned Google Form'!$A$1:$L$5000,MATCH(UPPER(SUBSTITUTE('Main Template'!$D145," ","")),'Cleaned Google Form'!$A:$A,0),6)="NO")),AND(Q$17&gt;=26,NOT(INDEX('Cleaned Google Form'!$A$1:$L$5000,UPPER(SUBSTITUTE(MATCH(UPPER(SUBSTITUTE($D145," ","")),'Cleaned Google Form'!$A:$A,0)," ","")),7)="NO")),IFERROR(FIND(UPPER(SUBSTITUTE(Q$12," ","")),INDEX('Cleaned Google Form'!$A$1:$L$5000,MATCH(UPPER(SUBSTITUTE($D145," ","")),'Cleaned Google Form'!$A:$A,0),8),1),FALSE)),0,1),1)</f>
        <v>1</v>
      </c>
      <c r="R145" s="14">
        <f>IFERROR(IF(OR(IFERROR(FIND(R$13,INDEX('Cleaned Google Form'!$A$1:$L$5000,MATCH(UPPER(SUBSTITUTE('Main Template'!$D145," ","")),'Cleaned Google Form'!$A:$A,0),12),1),FALSE),AND(R$17=1,NOT(INDEX('Cleaned Google Form'!$A$1:$L$5000,MATCH(UPPER(SUBSTITUTE('Main Template'!$D145," ","")),'Cleaned Google Form'!$A:$A,0),6)="NO")),AND(R$17&gt;=26,NOT(INDEX('Cleaned Google Form'!$A$1:$L$5000,UPPER(SUBSTITUTE(MATCH(UPPER(SUBSTITUTE($D145," ","")),'Cleaned Google Form'!$A:$A,0)," ","")),7)="NO")),IFERROR(FIND(UPPER(SUBSTITUTE(R$12," ","")),INDEX('Cleaned Google Form'!$A$1:$L$5000,MATCH(UPPER(SUBSTITUTE($D145," ","")),'Cleaned Google Form'!$A:$A,0),8),1),FALSE)),0,1),1)</f>
        <v>1</v>
      </c>
      <c r="S145" s="14">
        <f>IFERROR(IF(OR(IFERROR(FIND(S$13,INDEX('Cleaned Google Form'!$A$1:$L$5000,MATCH(UPPER(SUBSTITUTE('Main Template'!$D145," ","")),'Cleaned Google Form'!$A:$A,0),12),1),FALSE),AND(S$17=1,NOT(INDEX('Cleaned Google Form'!$A$1:$L$5000,MATCH(UPPER(SUBSTITUTE('Main Template'!$D145," ","")),'Cleaned Google Form'!$A:$A,0),6)="NO")),AND(S$17&gt;=26,NOT(INDEX('Cleaned Google Form'!$A$1:$L$5000,UPPER(SUBSTITUTE(MATCH(UPPER(SUBSTITUTE($D145," ","")),'Cleaned Google Form'!$A:$A,0)," ","")),7)="NO")),IFERROR(FIND(UPPER(SUBSTITUTE(S$12," ","")),INDEX('Cleaned Google Form'!$A$1:$L$5000,MATCH(UPPER(SUBSTITUTE($D145," ","")),'Cleaned Google Form'!$A:$A,0),8),1),FALSE)),0,1),1)</f>
        <v>1</v>
      </c>
      <c r="T145" s="14">
        <f>IFERROR(IF(OR(IFERROR(FIND(T$13,INDEX('Cleaned Google Form'!$A$1:$L$5000,MATCH(UPPER(SUBSTITUTE('Main Template'!$D145," ","")),'Cleaned Google Form'!$A:$A,0),12),1),FALSE),AND(T$17=1,NOT(INDEX('Cleaned Google Form'!$A$1:$L$5000,MATCH(UPPER(SUBSTITUTE('Main Template'!$D145," ","")),'Cleaned Google Form'!$A:$A,0),6)="NO")),AND(T$17&gt;=26,NOT(INDEX('Cleaned Google Form'!$A$1:$L$5000,UPPER(SUBSTITUTE(MATCH(UPPER(SUBSTITUTE($D145," ","")),'Cleaned Google Form'!$A:$A,0)," ","")),7)="NO")),IFERROR(FIND(UPPER(SUBSTITUTE(T$12," ","")),INDEX('Cleaned Google Form'!$A$1:$L$5000,MATCH(UPPER(SUBSTITUTE($D145," ","")),'Cleaned Google Form'!$A:$A,0),8),1),FALSE)),0,1),1)</f>
        <v>1</v>
      </c>
      <c r="U145" s="14">
        <f>IFERROR(IF(OR(IFERROR(FIND(U$13,INDEX('Cleaned Google Form'!$A$1:$L$5000,MATCH(UPPER(SUBSTITUTE('Main Template'!$D145," ","")),'Cleaned Google Form'!$A:$A,0),12),1),FALSE),AND(U$17=1,NOT(INDEX('Cleaned Google Form'!$A$1:$L$5000,MATCH(UPPER(SUBSTITUTE('Main Template'!$D145," ","")),'Cleaned Google Form'!$A:$A,0),6)="NO")),AND(U$17&gt;=26,NOT(INDEX('Cleaned Google Form'!$A$1:$L$5000,UPPER(SUBSTITUTE(MATCH(UPPER(SUBSTITUTE($D145," ","")),'Cleaned Google Form'!$A:$A,0)," ","")),7)="NO")),IFERROR(FIND(UPPER(SUBSTITUTE(U$12," ","")),INDEX('Cleaned Google Form'!$A$1:$L$5000,MATCH(UPPER(SUBSTITUTE($D145," ","")),'Cleaned Google Form'!$A:$A,0),8),1),FALSE)),0,1),1)</f>
        <v>1</v>
      </c>
      <c r="V145" s="14">
        <f>IFERROR(IF(OR(IFERROR(FIND(V$13,INDEX('Cleaned Google Form'!$A$1:$L$5000,MATCH(UPPER(SUBSTITUTE('Main Template'!$D145," ","")),'Cleaned Google Form'!$A:$A,0),12),1),FALSE),AND(V$17=1,NOT(INDEX('Cleaned Google Form'!$A$1:$L$5000,MATCH(UPPER(SUBSTITUTE('Main Template'!$D145," ","")),'Cleaned Google Form'!$A:$A,0),6)="NO")),AND(V$17&gt;=26,NOT(INDEX('Cleaned Google Form'!$A$1:$L$5000,UPPER(SUBSTITUTE(MATCH(UPPER(SUBSTITUTE($D145," ","")),'Cleaned Google Form'!$A:$A,0)," ","")),7)="NO")),IFERROR(FIND(UPPER(SUBSTITUTE(V$12," ","")),INDEX('Cleaned Google Form'!$A$1:$L$5000,MATCH(UPPER(SUBSTITUTE($D145," ","")),'Cleaned Google Form'!$A:$A,0),8),1),FALSE)),0,1),1)</f>
        <v>1</v>
      </c>
      <c r="W145" s="14">
        <f>IFERROR(IF(OR(IFERROR(FIND(W$13,INDEX('Cleaned Google Form'!$A$1:$L$5000,MATCH(UPPER(SUBSTITUTE('Main Template'!$D145," ","")),'Cleaned Google Form'!$A:$A,0),12),1),FALSE),AND(W$17=1,NOT(INDEX('Cleaned Google Form'!$A$1:$L$5000,MATCH(UPPER(SUBSTITUTE('Main Template'!$D145," ","")),'Cleaned Google Form'!$A:$A,0),6)="NO")),AND(W$17&gt;=26,NOT(INDEX('Cleaned Google Form'!$A$1:$L$5000,UPPER(SUBSTITUTE(MATCH(UPPER(SUBSTITUTE($D145," ","")),'Cleaned Google Form'!$A:$A,0)," ","")),7)="NO")),IFERROR(FIND(UPPER(SUBSTITUTE(W$12," ","")),INDEX('Cleaned Google Form'!$A$1:$L$5000,MATCH(UPPER(SUBSTITUTE($D145," ","")),'Cleaned Google Form'!$A:$A,0),8),1),FALSE)),0,1),1)</f>
        <v>1</v>
      </c>
      <c r="X145" s="14">
        <f>IFERROR(IF(OR(IFERROR(FIND(X$13,INDEX('Cleaned Google Form'!$A$1:$L$5000,MATCH(UPPER(SUBSTITUTE('Main Template'!$D145," ","")),'Cleaned Google Form'!$A:$A,0),12),1),FALSE),AND(X$17=1,NOT(INDEX('Cleaned Google Form'!$A$1:$L$5000,MATCH(UPPER(SUBSTITUTE('Main Template'!$D145," ","")),'Cleaned Google Form'!$A:$A,0),6)="NO")),AND(X$17&gt;=26,NOT(INDEX('Cleaned Google Form'!$A$1:$L$5000,UPPER(SUBSTITUTE(MATCH(UPPER(SUBSTITUTE($D145," ","")),'Cleaned Google Form'!$A:$A,0)," ","")),7)="NO")),IFERROR(FIND(UPPER(SUBSTITUTE(X$12," ","")),INDEX('Cleaned Google Form'!$A$1:$L$5000,MATCH(UPPER(SUBSTITUTE($D145," ","")),'Cleaned Google Form'!$A:$A,0),8),1),FALSE)),0,1),1)</f>
        <v>1</v>
      </c>
      <c r="Y145" s="14">
        <f>IFERROR(IF(OR(IFERROR(FIND(Y$13,INDEX('Cleaned Google Form'!$A$1:$L$5000,MATCH(UPPER(SUBSTITUTE('Main Template'!$D145," ","")),'Cleaned Google Form'!$A:$A,0),12),1),FALSE),AND(Y$17=1,NOT(INDEX('Cleaned Google Form'!$A$1:$L$5000,MATCH(UPPER(SUBSTITUTE('Main Template'!$D145," ","")),'Cleaned Google Form'!$A:$A,0),6)="NO")),AND(Y$17&gt;=26,NOT(INDEX('Cleaned Google Form'!$A$1:$L$5000,UPPER(SUBSTITUTE(MATCH(UPPER(SUBSTITUTE($D145," ","")),'Cleaned Google Form'!$A:$A,0)," ","")),7)="NO")),IFERROR(FIND(UPPER(SUBSTITUTE(Y$12," ","")),INDEX('Cleaned Google Form'!$A$1:$L$5000,MATCH(UPPER(SUBSTITUTE($D145," ","")),'Cleaned Google Form'!$A:$A,0),8),1),FALSE)),0,1),1)</f>
        <v>1</v>
      </c>
      <c r="Z145" s="14">
        <f>IFERROR(IF(OR(IFERROR(FIND(Z$13,INDEX('Cleaned Google Form'!$A$1:$L$5000,MATCH(UPPER(SUBSTITUTE('Main Template'!$D145," ","")),'Cleaned Google Form'!$A:$A,0),12),1),FALSE),AND(Z$17=1,NOT(INDEX('Cleaned Google Form'!$A$1:$L$5000,MATCH(UPPER(SUBSTITUTE('Main Template'!$D145," ","")),'Cleaned Google Form'!$A:$A,0),6)="NO")),AND(Z$17&gt;=26,NOT(INDEX('Cleaned Google Form'!$A$1:$L$5000,UPPER(SUBSTITUTE(MATCH(UPPER(SUBSTITUTE($D145," ","")),'Cleaned Google Form'!$A:$A,0)," ","")),7)="NO")),IFERROR(FIND(UPPER(SUBSTITUTE(Z$12," ","")),INDEX('Cleaned Google Form'!$A$1:$L$5000,MATCH(UPPER(SUBSTITUTE($D145," ","")),'Cleaned Google Form'!$A:$A,0),8),1),FALSE)),0,1),1)</f>
        <v>1</v>
      </c>
      <c r="AA145" s="14">
        <f>IFERROR(IF(OR(IFERROR(FIND(AA$13,INDEX('Cleaned Google Form'!$A$1:$L$5000,MATCH(UPPER(SUBSTITUTE('Main Template'!$D145," ","")),'Cleaned Google Form'!$A:$A,0),12),1),FALSE),AND(AA$17=1,NOT(INDEX('Cleaned Google Form'!$A$1:$L$5000,MATCH(UPPER(SUBSTITUTE('Main Template'!$D145," ","")),'Cleaned Google Form'!$A:$A,0),6)="NO")),AND(AA$17&gt;=26,NOT(INDEX('Cleaned Google Form'!$A$1:$L$5000,UPPER(SUBSTITUTE(MATCH(UPPER(SUBSTITUTE($D145," ","")),'Cleaned Google Form'!$A:$A,0)," ","")),7)="NO")),IFERROR(FIND(UPPER(SUBSTITUTE(AA$12," ","")),INDEX('Cleaned Google Form'!$A$1:$L$5000,MATCH(UPPER(SUBSTITUTE($D145," ","")),'Cleaned Google Form'!$A:$A,0),8),1),FALSE)),0,1),1)</f>
        <v>1</v>
      </c>
      <c r="AB145" s="14">
        <f>IFERROR(IF(OR(IFERROR(FIND(AB$13,INDEX('Cleaned Google Form'!$A$1:$L$5000,MATCH(UPPER(SUBSTITUTE('Main Template'!$D145," ","")),'Cleaned Google Form'!$A:$A,0),12),1),FALSE),AND(AB$17=1,NOT(INDEX('Cleaned Google Form'!$A$1:$L$5000,MATCH(UPPER(SUBSTITUTE('Main Template'!$D145," ","")),'Cleaned Google Form'!$A:$A,0),6)="NO")),AND(AB$17&gt;=26,NOT(INDEX('Cleaned Google Form'!$A$1:$L$5000,UPPER(SUBSTITUTE(MATCH(UPPER(SUBSTITUTE($D145," ","")),'Cleaned Google Form'!$A:$A,0)," ","")),7)="NO")),IFERROR(FIND(UPPER(SUBSTITUTE(AB$12," ","")),INDEX('Cleaned Google Form'!$A$1:$L$5000,MATCH(UPPER(SUBSTITUTE($D145," ","")),'Cleaned Google Form'!$A:$A,0),8),1),FALSE)),0,1),1)</f>
        <v>1</v>
      </c>
      <c r="AC145" s="14">
        <f>IFERROR(IF(OR(IFERROR(FIND(AC$13,INDEX('Cleaned Google Form'!$A$1:$L$5000,MATCH(UPPER(SUBSTITUTE('Main Template'!$D145," ","")),'Cleaned Google Form'!$A:$A,0),12),1),FALSE),AND(AC$17=1,NOT(INDEX('Cleaned Google Form'!$A$1:$L$5000,MATCH(UPPER(SUBSTITUTE('Main Template'!$D145," ","")),'Cleaned Google Form'!$A:$A,0),6)="NO")),AND(AC$17&gt;=26,NOT(INDEX('Cleaned Google Form'!$A$1:$L$5000,UPPER(SUBSTITUTE(MATCH(UPPER(SUBSTITUTE($D145," ","")),'Cleaned Google Form'!$A:$A,0)," ","")),7)="NO")),IFERROR(FIND(UPPER(SUBSTITUTE(AC$12," ","")),INDEX('Cleaned Google Form'!$A$1:$L$5000,MATCH(UPPER(SUBSTITUTE($D145," ","")),'Cleaned Google Form'!$A:$A,0),8),1),FALSE)),0,1),1)</f>
        <v>1</v>
      </c>
      <c r="AD145" s="14">
        <f>IFERROR(IF(OR(IFERROR(FIND(AD$13,INDEX('Cleaned Google Form'!$A$1:$L$5000,MATCH(UPPER(SUBSTITUTE('Main Template'!$D145," ","")),'Cleaned Google Form'!$A:$A,0),12),1),FALSE),AND(AD$17=1,NOT(INDEX('Cleaned Google Form'!$A$1:$L$5000,MATCH(UPPER(SUBSTITUTE('Main Template'!$D145," ","")),'Cleaned Google Form'!$A:$A,0),6)="NO")),AND(AD$17&gt;=26,NOT(INDEX('Cleaned Google Form'!$A$1:$L$5000,UPPER(SUBSTITUTE(MATCH(UPPER(SUBSTITUTE($D145," ","")),'Cleaned Google Form'!$A:$A,0)," ","")),7)="NO")),IFERROR(FIND(UPPER(SUBSTITUTE(AD$12," ","")),INDEX('Cleaned Google Form'!$A$1:$L$5000,MATCH(UPPER(SUBSTITUTE($D145," ","")),'Cleaned Google Form'!$A:$A,0),8),1),FALSE)),0,1),1)</f>
        <v>1</v>
      </c>
      <c r="AE145" s="14">
        <f>IFERROR(IF(OR(IFERROR(FIND(AE$13,INDEX('Cleaned Google Form'!$A$1:$L$5000,MATCH(UPPER(SUBSTITUTE('Main Template'!$D145," ","")),'Cleaned Google Form'!$A:$A,0),12),1),FALSE),AND(AE$17=1,NOT(INDEX('Cleaned Google Form'!$A$1:$L$5000,MATCH(UPPER(SUBSTITUTE('Main Template'!$D145," ","")),'Cleaned Google Form'!$A:$A,0),6)="NO")),AND(AE$17&gt;=26,NOT(INDEX('Cleaned Google Form'!$A$1:$L$5000,UPPER(SUBSTITUTE(MATCH(UPPER(SUBSTITUTE($D145," ","")),'Cleaned Google Form'!$A:$A,0)," ","")),7)="NO")),IFERROR(FIND(UPPER(SUBSTITUTE(AE$12," ","")),INDEX('Cleaned Google Form'!$A$1:$L$5000,MATCH(UPPER(SUBSTITUTE($D145," ","")),'Cleaned Google Form'!$A:$A,0),8),1),FALSE)),0,1),1)</f>
        <v>1</v>
      </c>
      <c r="AF145" s="14">
        <f>IFERROR(IF(OR(IFERROR(FIND(AF$13,INDEX('Cleaned Google Form'!$A$1:$L$5000,MATCH(UPPER(SUBSTITUTE('Main Template'!$D145," ","")),'Cleaned Google Form'!$A:$A,0),12),1),FALSE),AND(AF$17=1,NOT(INDEX('Cleaned Google Form'!$A$1:$L$5000,MATCH(UPPER(SUBSTITUTE('Main Template'!$D145," ","")),'Cleaned Google Form'!$A:$A,0),6)="NO")),AND(AF$17&gt;=26,NOT(INDEX('Cleaned Google Form'!$A$1:$L$5000,UPPER(SUBSTITUTE(MATCH(UPPER(SUBSTITUTE($D145," ","")),'Cleaned Google Form'!$A:$A,0)," ","")),7)="NO")),IFERROR(FIND(UPPER(SUBSTITUTE(AF$12," ","")),INDEX('Cleaned Google Form'!$A$1:$L$5000,MATCH(UPPER(SUBSTITUTE($D145," ","")),'Cleaned Google Form'!$A:$A,0),8),1),FALSE)),0,1),1)</f>
        <v>1</v>
      </c>
      <c r="AG145" s="14">
        <f>IFERROR(IF(OR(IFERROR(FIND(AG$13,INDEX('Cleaned Google Form'!$A$1:$L$5000,MATCH(UPPER(SUBSTITUTE('Main Template'!$D145," ","")),'Cleaned Google Form'!$A:$A,0),12),1),FALSE),AND(AG$17=1,NOT(INDEX('Cleaned Google Form'!$A$1:$L$5000,MATCH(UPPER(SUBSTITUTE('Main Template'!$D145," ","")),'Cleaned Google Form'!$A:$A,0),6)="NO")),AND(AG$17&gt;=26,NOT(INDEX('Cleaned Google Form'!$A$1:$L$5000,UPPER(SUBSTITUTE(MATCH(UPPER(SUBSTITUTE($D145," ","")),'Cleaned Google Form'!$A:$A,0)," ","")),7)="NO")),IFERROR(FIND(UPPER(SUBSTITUTE(AG$12," ","")),INDEX('Cleaned Google Form'!$A$1:$L$5000,MATCH(UPPER(SUBSTITUTE($D145," ","")),'Cleaned Google Form'!$A:$A,0),8),1),FALSE)),0,1),1)</f>
        <v>1</v>
      </c>
      <c r="AH145" s="14">
        <f>IFERROR(IF(OR(IFERROR(FIND(AH$13,INDEX('Cleaned Google Form'!$A$1:$L$5000,MATCH(UPPER(SUBSTITUTE('Main Template'!$D145," ","")),'Cleaned Google Form'!$A:$A,0),12),1),FALSE),AND(AH$17=1,NOT(INDEX('Cleaned Google Form'!$A$1:$L$5000,MATCH(UPPER(SUBSTITUTE('Main Template'!$D145," ","")),'Cleaned Google Form'!$A:$A,0),6)="NO")),AND(AH$17&gt;=26,NOT(INDEX('Cleaned Google Form'!$A$1:$L$5000,UPPER(SUBSTITUTE(MATCH(UPPER(SUBSTITUTE($D145," ","")),'Cleaned Google Form'!$A:$A,0)," ","")),7)="NO")),IFERROR(FIND(UPPER(SUBSTITUTE(AH$12," ","")),INDEX('Cleaned Google Form'!$A$1:$L$5000,MATCH(UPPER(SUBSTITUTE($D145," ","")),'Cleaned Google Form'!$A:$A,0),8),1),FALSE)),0,1),1)</f>
        <v>1</v>
      </c>
      <c r="AI145" s="14">
        <f>IFERROR(IF(OR(IFERROR(FIND(AI$13,INDEX('Cleaned Google Form'!$A$1:$L$5000,MATCH(UPPER(SUBSTITUTE('Main Template'!$D145," ","")),'Cleaned Google Form'!$A:$A,0),12),1),FALSE),AND(AI$17=1,NOT(INDEX('Cleaned Google Form'!$A$1:$L$5000,MATCH(UPPER(SUBSTITUTE('Main Template'!$D145," ","")),'Cleaned Google Form'!$A:$A,0),6)="NO")),AND(AI$17&gt;=26,NOT(INDEX('Cleaned Google Form'!$A$1:$L$5000,UPPER(SUBSTITUTE(MATCH(UPPER(SUBSTITUTE($D145," ","")),'Cleaned Google Form'!$A:$A,0)," ","")),7)="NO")),IFERROR(FIND(UPPER(SUBSTITUTE(AI$12," ","")),INDEX('Cleaned Google Form'!$A$1:$L$5000,MATCH(UPPER(SUBSTITUTE($D145," ","")),'Cleaned Google Form'!$A:$A,0),8),1),FALSE)),0,1),1)</f>
        <v>1</v>
      </c>
      <c r="AJ145" s="14">
        <f>IFERROR(IF(OR(IFERROR(FIND(AJ$13,INDEX('Cleaned Google Form'!$A$1:$L$5000,MATCH(UPPER(SUBSTITUTE('Main Template'!$D145," ","")),'Cleaned Google Form'!$A:$A,0),12),1),FALSE),AND(AJ$17=1,NOT(INDEX('Cleaned Google Form'!$A$1:$L$5000,MATCH(UPPER(SUBSTITUTE('Main Template'!$D145," ","")),'Cleaned Google Form'!$A:$A,0),6)="NO")),AND(AJ$17&gt;=26,NOT(INDEX('Cleaned Google Form'!$A$1:$L$5000,UPPER(SUBSTITUTE(MATCH(UPPER(SUBSTITUTE($D145," ","")),'Cleaned Google Form'!$A:$A,0)," ","")),7)="NO")),IFERROR(FIND(UPPER(SUBSTITUTE(AJ$12," ","")),INDEX('Cleaned Google Form'!$A$1:$L$5000,MATCH(UPPER(SUBSTITUTE($D145," ","")),'Cleaned Google Form'!$A:$A,0),8),1),FALSE)),0,1),1)</f>
        <v>1</v>
      </c>
      <c r="AK145" s="14">
        <f>IFERROR(IF(OR(IFERROR(FIND(AK$13,INDEX('Cleaned Google Form'!$A$1:$L$5000,MATCH(UPPER(SUBSTITUTE('Main Template'!$D145," ","")),'Cleaned Google Form'!$A:$A,0),12),1),FALSE),AND(AK$17=1,NOT(INDEX('Cleaned Google Form'!$A$1:$L$5000,MATCH(UPPER(SUBSTITUTE('Main Template'!$D145," ","")),'Cleaned Google Form'!$A:$A,0),6)="NO")),AND(AK$17&gt;=26,NOT(INDEX('Cleaned Google Form'!$A$1:$L$5000,UPPER(SUBSTITUTE(MATCH(UPPER(SUBSTITUTE($D145," ","")),'Cleaned Google Form'!$A:$A,0)," ","")),7)="NO")),IFERROR(FIND(UPPER(SUBSTITUTE(AK$12," ","")),INDEX('Cleaned Google Form'!$A$1:$L$5000,MATCH(UPPER(SUBSTITUTE($D145," ","")),'Cleaned Google Form'!$A:$A,0),8),1),FALSE)),0,1),1)</f>
        <v>1</v>
      </c>
      <c r="AL145" s="14">
        <f>IFERROR(IF(OR(IFERROR(FIND(AL$13,INDEX('Cleaned Google Form'!$A$1:$L$5000,MATCH(UPPER(SUBSTITUTE('Main Template'!$D145," ","")),'Cleaned Google Form'!$A:$A,0),12),1),FALSE),AND(AL$17=1,NOT(INDEX('Cleaned Google Form'!$A$1:$L$5000,MATCH(UPPER(SUBSTITUTE('Main Template'!$D145," ","")),'Cleaned Google Form'!$A:$A,0),6)="NO")),AND(AL$17&gt;=26,NOT(INDEX('Cleaned Google Form'!$A$1:$L$5000,UPPER(SUBSTITUTE(MATCH(UPPER(SUBSTITUTE($D145," ","")),'Cleaned Google Form'!$A:$A,0)," ","")),7)="NO")),IFERROR(FIND(UPPER(SUBSTITUTE(AL$12," ","")),INDEX('Cleaned Google Form'!$A$1:$L$5000,MATCH(UPPER(SUBSTITUTE($D145," ","")),'Cleaned Google Form'!$A:$A,0),8),1),FALSE)),0,1),1)</f>
        <v>1</v>
      </c>
      <c r="AM145" s="14">
        <f>IFERROR(IF(OR(IFERROR(FIND(AM$13,INDEX('Cleaned Google Form'!$A$1:$L$5000,MATCH(UPPER(SUBSTITUTE('Main Template'!$D145," ","")),'Cleaned Google Form'!$A:$A,0),12),1),FALSE),AND(AM$17=1,NOT(INDEX('Cleaned Google Form'!$A$1:$L$5000,MATCH(UPPER(SUBSTITUTE('Main Template'!$D145," ","")),'Cleaned Google Form'!$A:$A,0),6)="NO")),AND(AM$17&gt;=26,NOT(INDEX('Cleaned Google Form'!$A$1:$L$5000,UPPER(SUBSTITUTE(MATCH(UPPER(SUBSTITUTE($D145," ","")),'Cleaned Google Form'!$A:$A,0)," ","")),7)="NO")),IFERROR(FIND(UPPER(SUBSTITUTE(AM$12," ","")),INDEX('Cleaned Google Form'!$A$1:$L$5000,MATCH(UPPER(SUBSTITUTE($D145," ","")),'Cleaned Google Form'!$A:$A,0),8),1),FALSE)),0,1),1)</f>
        <v>1</v>
      </c>
      <c r="AN145" s="14">
        <f>IFERROR(IF(OR(IFERROR(FIND(AN$13,INDEX('Cleaned Google Form'!$A$1:$L$5000,MATCH(UPPER(SUBSTITUTE('Main Template'!$D145," ","")),'Cleaned Google Form'!$A:$A,0),12),1),FALSE),AND(AN$17=1,NOT(INDEX('Cleaned Google Form'!$A$1:$L$5000,MATCH(UPPER(SUBSTITUTE('Main Template'!$D145," ","")),'Cleaned Google Form'!$A:$A,0),6)="NO")),AND(AN$17&gt;=26,NOT(INDEX('Cleaned Google Form'!$A$1:$L$5000,UPPER(SUBSTITUTE(MATCH(UPPER(SUBSTITUTE($D145," ","")),'Cleaned Google Form'!$A:$A,0)," ","")),7)="NO")),IFERROR(FIND(UPPER(SUBSTITUTE(AN$12," ","")),INDEX('Cleaned Google Form'!$A$1:$L$5000,MATCH(UPPER(SUBSTITUTE($D145," ","")),'Cleaned Google Form'!$A:$A,0),8),1),FALSE)),0,1),1)</f>
        <v>1</v>
      </c>
    </row>
    <row r="146" spans="3:40">
      <c r="C146" s="4">
        <f t="shared" ref="C146:C174" si="14">I146</f>
        <v>129</v>
      </c>
      <c r="D146" s="4" t="s">
        <v>160</v>
      </c>
      <c r="E146" s="4">
        <f>IFERROR(IF(UPPER(VLOOKUP(UPPER(SUBSTITUTE(D146," ","")),'Cleaned Google Form'!$A$1:$L$5000,3,FALSE))="YES",1,0),0)</f>
        <v>0</v>
      </c>
      <c r="F146" s="4">
        <f>IFERROR(IF(VLOOKUP(UPPER(SUBSTITUTE(D146," ","")),'Cleaned Google Form'!$A$1:$L$5000,2,FALSE)="R1",1,0),0)</f>
        <v>0</v>
      </c>
      <c r="G146" s="4">
        <f>IFERROR(IF(VLOOKUP(UPPER(SUBSTITUTE(D146," ","")),'Cleaned Google Form'!$A$1:$L$5000,4,FALSE)="VGH",1,0),0)</f>
        <v>0</v>
      </c>
      <c r="H146" s="4">
        <f>IFERROR(IF(G146+IFERROR(IF(VLOOKUP(UPPER(SUBSTITUTE(D146," ","")),'Cleaned Google Form'!$A$1:$L$5000,3,FALSE)="SPH",1,0),0)=0,1,0),0)</f>
        <v>1</v>
      </c>
      <c r="I146" s="4">
        <f t="shared" ref="I146:I174" si="15">IF(I145="Resident Index",1,I145+1)</f>
        <v>129</v>
      </c>
      <c r="J146" s="14">
        <f>IFERROR(IF(OR(IFERROR(FIND(J$13,INDEX('Cleaned Google Form'!$A$1:$L$5000,MATCH(UPPER(SUBSTITUTE('Main Template'!$D146," ","")),'Cleaned Google Form'!$A:$A,0),12),1),FALSE),AND(J$17=1,NOT(INDEX('Cleaned Google Form'!$A$1:$L$5000,MATCH(UPPER(SUBSTITUTE('Main Template'!$D146," ","")),'Cleaned Google Form'!$A:$A,0),6)="NO")),AND(J$17&gt;=26,NOT(INDEX('Cleaned Google Form'!$A$1:$L$5000,UPPER(SUBSTITUTE(MATCH(UPPER(SUBSTITUTE($D146," ","")),'Cleaned Google Form'!$A:$A,0)," ","")),7)="NO")),IFERROR(FIND(UPPER(SUBSTITUTE(J$12," ","")),INDEX('Cleaned Google Form'!$A$1:$L$5000,MATCH(UPPER(SUBSTITUTE($D146," ","")),'Cleaned Google Form'!$A:$A,0),8),1),FALSE)),0,1),1)</f>
        <v>1</v>
      </c>
      <c r="K146" s="14">
        <f>IFERROR(IF(OR(IFERROR(FIND(K$13,INDEX('Cleaned Google Form'!$A$1:$L$5000,MATCH(UPPER(SUBSTITUTE('Main Template'!$D146," ","")),'Cleaned Google Form'!$A:$A,0),12),1),FALSE),AND(K$17=1,NOT(INDEX('Cleaned Google Form'!$A$1:$L$5000,MATCH(UPPER(SUBSTITUTE('Main Template'!$D146," ","")),'Cleaned Google Form'!$A:$A,0),6)="NO")),AND(K$17&gt;=26,NOT(INDEX('Cleaned Google Form'!$A$1:$L$5000,UPPER(SUBSTITUTE(MATCH(UPPER(SUBSTITUTE($D146," ","")),'Cleaned Google Form'!$A:$A,0)," ","")),7)="NO")),IFERROR(FIND(UPPER(SUBSTITUTE(K$12," ","")),INDEX('Cleaned Google Form'!$A$1:$L$5000,MATCH(UPPER(SUBSTITUTE($D146," ","")),'Cleaned Google Form'!$A:$A,0),8),1),FALSE)),0,1),1)</f>
        <v>1</v>
      </c>
      <c r="L146" s="14">
        <f>IFERROR(IF(OR(IFERROR(FIND(L$13,INDEX('Cleaned Google Form'!$A$1:$L$5000,MATCH(UPPER(SUBSTITUTE('Main Template'!$D146," ","")),'Cleaned Google Form'!$A:$A,0),12),1),FALSE),AND(L$17=1,NOT(INDEX('Cleaned Google Form'!$A$1:$L$5000,MATCH(UPPER(SUBSTITUTE('Main Template'!$D146," ","")),'Cleaned Google Form'!$A:$A,0),6)="NO")),AND(L$17&gt;=26,NOT(INDEX('Cleaned Google Form'!$A$1:$L$5000,UPPER(SUBSTITUTE(MATCH(UPPER(SUBSTITUTE($D146," ","")),'Cleaned Google Form'!$A:$A,0)," ","")),7)="NO")),IFERROR(FIND(UPPER(SUBSTITUTE(L$12," ","")),INDEX('Cleaned Google Form'!$A$1:$L$5000,MATCH(UPPER(SUBSTITUTE($D146," ","")),'Cleaned Google Form'!$A:$A,0),8),1),FALSE)),0,1),1)</f>
        <v>1</v>
      </c>
      <c r="M146" s="14">
        <f>IFERROR(IF(OR(IFERROR(FIND(M$13,INDEX('Cleaned Google Form'!$A$1:$L$5000,MATCH(UPPER(SUBSTITUTE('Main Template'!$D146," ","")),'Cleaned Google Form'!$A:$A,0),12),1),FALSE),AND(M$17=1,NOT(INDEX('Cleaned Google Form'!$A$1:$L$5000,MATCH(UPPER(SUBSTITUTE('Main Template'!$D146," ","")),'Cleaned Google Form'!$A:$A,0),6)="NO")),AND(M$17&gt;=26,NOT(INDEX('Cleaned Google Form'!$A$1:$L$5000,UPPER(SUBSTITUTE(MATCH(UPPER(SUBSTITUTE($D146," ","")),'Cleaned Google Form'!$A:$A,0)," ","")),7)="NO")),IFERROR(FIND(UPPER(SUBSTITUTE(M$12," ","")),INDEX('Cleaned Google Form'!$A$1:$L$5000,MATCH(UPPER(SUBSTITUTE($D146," ","")),'Cleaned Google Form'!$A:$A,0),8),1),FALSE)),0,1),1)</f>
        <v>1</v>
      </c>
      <c r="N146" s="14">
        <f>IFERROR(IF(OR(IFERROR(FIND(N$13,INDEX('Cleaned Google Form'!$A$1:$L$5000,MATCH(UPPER(SUBSTITUTE('Main Template'!$D146," ","")),'Cleaned Google Form'!$A:$A,0),12),1),FALSE),AND(N$17=1,NOT(INDEX('Cleaned Google Form'!$A$1:$L$5000,MATCH(UPPER(SUBSTITUTE('Main Template'!$D146," ","")),'Cleaned Google Form'!$A:$A,0),6)="NO")),AND(N$17&gt;=26,NOT(INDEX('Cleaned Google Form'!$A$1:$L$5000,UPPER(SUBSTITUTE(MATCH(UPPER(SUBSTITUTE($D146," ","")),'Cleaned Google Form'!$A:$A,0)," ","")),7)="NO")),IFERROR(FIND(UPPER(SUBSTITUTE(N$12," ","")),INDEX('Cleaned Google Form'!$A$1:$L$5000,MATCH(UPPER(SUBSTITUTE($D146," ","")),'Cleaned Google Form'!$A:$A,0),8),1),FALSE)),0,1),1)</f>
        <v>1</v>
      </c>
      <c r="O146" s="14">
        <f>IFERROR(IF(OR(IFERROR(FIND(O$13,INDEX('Cleaned Google Form'!$A$1:$L$5000,MATCH(UPPER(SUBSTITUTE('Main Template'!$D146," ","")),'Cleaned Google Form'!$A:$A,0),12),1),FALSE),AND(O$17=1,NOT(INDEX('Cleaned Google Form'!$A$1:$L$5000,MATCH(UPPER(SUBSTITUTE('Main Template'!$D146," ","")),'Cleaned Google Form'!$A:$A,0),6)="NO")),AND(O$17&gt;=26,NOT(INDEX('Cleaned Google Form'!$A$1:$L$5000,UPPER(SUBSTITUTE(MATCH(UPPER(SUBSTITUTE($D146," ","")),'Cleaned Google Form'!$A:$A,0)," ","")),7)="NO")),IFERROR(FIND(UPPER(SUBSTITUTE(O$12," ","")),INDEX('Cleaned Google Form'!$A$1:$L$5000,MATCH(UPPER(SUBSTITUTE($D146," ","")),'Cleaned Google Form'!$A:$A,0),8),1),FALSE)),0,1),1)</f>
        <v>1</v>
      </c>
      <c r="P146" s="14">
        <f>IFERROR(IF(OR(IFERROR(FIND(P$13,INDEX('Cleaned Google Form'!$A$1:$L$5000,MATCH(UPPER(SUBSTITUTE('Main Template'!$D146," ","")),'Cleaned Google Form'!$A:$A,0),12),1),FALSE),AND(P$17=1,NOT(INDEX('Cleaned Google Form'!$A$1:$L$5000,MATCH(UPPER(SUBSTITUTE('Main Template'!$D146," ","")),'Cleaned Google Form'!$A:$A,0),6)="NO")),AND(P$17&gt;=26,NOT(INDEX('Cleaned Google Form'!$A$1:$L$5000,UPPER(SUBSTITUTE(MATCH(UPPER(SUBSTITUTE($D146," ","")),'Cleaned Google Form'!$A:$A,0)," ","")),7)="NO")),IFERROR(FIND(UPPER(SUBSTITUTE(P$12," ","")),INDEX('Cleaned Google Form'!$A$1:$L$5000,MATCH(UPPER(SUBSTITUTE($D146," ","")),'Cleaned Google Form'!$A:$A,0),8),1),FALSE)),0,1),1)</f>
        <v>1</v>
      </c>
      <c r="Q146" s="14">
        <f>IFERROR(IF(OR(IFERROR(FIND(Q$13,INDEX('Cleaned Google Form'!$A$1:$L$5000,MATCH(UPPER(SUBSTITUTE('Main Template'!$D146," ","")),'Cleaned Google Form'!$A:$A,0),12),1),FALSE),AND(Q$17=1,NOT(INDEX('Cleaned Google Form'!$A$1:$L$5000,MATCH(UPPER(SUBSTITUTE('Main Template'!$D146," ","")),'Cleaned Google Form'!$A:$A,0),6)="NO")),AND(Q$17&gt;=26,NOT(INDEX('Cleaned Google Form'!$A$1:$L$5000,UPPER(SUBSTITUTE(MATCH(UPPER(SUBSTITUTE($D146," ","")),'Cleaned Google Form'!$A:$A,0)," ","")),7)="NO")),IFERROR(FIND(UPPER(SUBSTITUTE(Q$12," ","")),INDEX('Cleaned Google Form'!$A$1:$L$5000,MATCH(UPPER(SUBSTITUTE($D146," ","")),'Cleaned Google Form'!$A:$A,0),8),1),FALSE)),0,1),1)</f>
        <v>1</v>
      </c>
      <c r="R146" s="14">
        <f>IFERROR(IF(OR(IFERROR(FIND(R$13,INDEX('Cleaned Google Form'!$A$1:$L$5000,MATCH(UPPER(SUBSTITUTE('Main Template'!$D146," ","")),'Cleaned Google Form'!$A:$A,0),12),1),FALSE),AND(R$17=1,NOT(INDEX('Cleaned Google Form'!$A$1:$L$5000,MATCH(UPPER(SUBSTITUTE('Main Template'!$D146," ","")),'Cleaned Google Form'!$A:$A,0),6)="NO")),AND(R$17&gt;=26,NOT(INDEX('Cleaned Google Form'!$A$1:$L$5000,UPPER(SUBSTITUTE(MATCH(UPPER(SUBSTITUTE($D146," ","")),'Cleaned Google Form'!$A:$A,0)," ","")),7)="NO")),IFERROR(FIND(UPPER(SUBSTITUTE(R$12," ","")),INDEX('Cleaned Google Form'!$A$1:$L$5000,MATCH(UPPER(SUBSTITUTE($D146," ","")),'Cleaned Google Form'!$A:$A,0),8),1),FALSE)),0,1),1)</f>
        <v>1</v>
      </c>
      <c r="S146" s="14">
        <f>IFERROR(IF(OR(IFERROR(FIND(S$13,INDEX('Cleaned Google Form'!$A$1:$L$5000,MATCH(UPPER(SUBSTITUTE('Main Template'!$D146," ","")),'Cleaned Google Form'!$A:$A,0),12),1),FALSE),AND(S$17=1,NOT(INDEX('Cleaned Google Form'!$A$1:$L$5000,MATCH(UPPER(SUBSTITUTE('Main Template'!$D146," ","")),'Cleaned Google Form'!$A:$A,0),6)="NO")),AND(S$17&gt;=26,NOT(INDEX('Cleaned Google Form'!$A$1:$L$5000,UPPER(SUBSTITUTE(MATCH(UPPER(SUBSTITUTE($D146," ","")),'Cleaned Google Form'!$A:$A,0)," ","")),7)="NO")),IFERROR(FIND(UPPER(SUBSTITUTE(S$12," ","")),INDEX('Cleaned Google Form'!$A$1:$L$5000,MATCH(UPPER(SUBSTITUTE($D146," ","")),'Cleaned Google Form'!$A:$A,0),8),1),FALSE)),0,1),1)</f>
        <v>1</v>
      </c>
      <c r="T146" s="14">
        <f>IFERROR(IF(OR(IFERROR(FIND(T$13,INDEX('Cleaned Google Form'!$A$1:$L$5000,MATCH(UPPER(SUBSTITUTE('Main Template'!$D146," ","")),'Cleaned Google Form'!$A:$A,0),12),1),FALSE),AND(T$17=1,NOT(INDEX('Cleaned Google Form'!$A$1:$L$5000,MATCH(UPPER(SUBSTITUTE('Main Template'!$D146," ","")),'Cleaned Google Form'!$A:$A,0),6)="NO")),AND(T$17&gt;=26,NOT(INDEX('Cleaned Google Form'!$A$1:$L$5000,UPPER(SUBSTITUTE(MATCH(UPPER(SUBSTITUTE($D146," ","")),'Cleaned Google Form'!$A:$A,0)," ","")),7)="NO")),IFERROR(FIND(UPPER(SUBSTITUTE(T$12," ","")),INDEX('Cleaned Google Form'!$A$1:$L$5000,MATCH(UPPER(SUBSTITUTE($D146," ","")),'Cleaned Google Form'!$A:$A,0),8),1),FALSE)),0,1),1)</f>
        <v>1</v>
      </c>
      <c r="U146" s="14">
        <f>IFERROR(IF(OR(IFERROR(FIND(U$13,INDEX('Cleaned Google Form'!$A$1:$L$5000,MATCH(UPPER(SUBSTITUTE('Main Template'!$D146," ","")),'Cleaned Google Form'!$A:$A,0),12),1),FALSE),AND(U$17=1,NOT(INDEX('Cleaned Google Form'!$A$1:$L$5000,MATCH(UPPER(SUBSTITUTE('Main Template'!$D146," ","")),'Cleaned Google Form'!$A:$A,0),6)="NO")),AND(U$17&gt;=26,NOT(INDEX('Cleaned Google Form'!$A$1:$L$5000,UPPER(SUBSTITUTE(MATCH(UPPER(SUBSTITUTE($D146," ","")),'Cleaned Google Form'!$A:$A,0)," ","")),7)="NO")),IFERROR(FIND(UPPER(SUBSTITUTE(U$12," ","")),INDEX('Cleaned Google Form'!$A$1:$L$5000,MATCH(UPPER(SUBSTITUTE($D146," ","")),'Cleaned Google Form'!$A:$A,0),8),1),FALSE)),0,1),1)</f>
        <v>1</v>
      </c>
      <c r="V146" s="14">
        <f>IFERROR(IF(OR(IFERROR(FIND(V$13,INDEX('Cleaned Google Form'!$A$1:$L$5000,MATCH(UPPER(SUBSTITUTE('Main Template'!$D146," ","")),'Cleaned Google Form'!$A:$A,0),12),1),FALSE),AND(V$17=1,NOT(INDEX('Cleaned Google Form'!$A$1:$L$5000,MATCH(UPPER(SUBSTITUTE('Main Template'!$D146," ","")),'Cleaned Google Form'!$A:$A,0),6)="NO")),AND(V$17&gt;=26,NOT(INDEX('Cleaned Google Form'!$A$1:$L$5000,UPPER(SUBSTITUTE(MATCH(UPPER(SUBSTITUTE($D146," ","")),'Cleaned Google Form'!$A:$A,0)," ","")),7)="NO")),IFERROR(FIND(UPPER(SUBSTITUTE(V$12," ","")),INDEX('Cleaned Google Form'!$A$1:$L$5000,MATCH(UPPER(SUBSTITUTE($D146," ","")),'Cleaned Google Form'!$A:$A,0),8),1),FALSE)),0,1),1)</f>
        <v>1</v>
      </c>
      <c r="W146" s="14">
        <f>IFERROR(IF(OR(IFERROR(FIND(W$13,INDEX('Cleaned Google Form'!$A$1:$L$5000,MATCH(UPPER(SUBSTITUTE('Main Template'!$D146," ","")),'Cleaned Google Form'!$A:$A,0),12),1),FALSE),AND(W$17=1,NOT(INDEX('Cleaned Google Form'!$A$1:$L$5000,MATCH(UPPER(SUBSTITUTE('Main Template'!$D146," ","")),'Cleaned Google Form'!$A:$A,0),6)="NO")),AND(W$17&gt;=26,NOT(INDEX('Cleaned Google Form'!$A$1:$L$5000,UPPER(SUBSTITUTE(MATCH(UPPER(SUBSTITUTE($D146," ","")),'Cleaned Google Form'!$A:$A,0)," ","")),7)="NO")),IFERROR(FIND(UPPER(SUBSTITUTE(W$12," ","")),INDEX('Cleaned Google Form'!$A$1:$L$5000,MATCH(UPPER(SUBSTITUTE($D146," ","")),'Cleaned Google Form'!$A:$A,0),8),1),FALSE)),0,1),1)</f>
        <v>1</v>
      </c>
      <c r="X146" s="14">
        <f>IFERROR(IF(OR(IFERROR(FIND(X$13,INDEX('Cleaned Google Form'!$A$1:$L$5000,MATCH(UPPER(SUBSTITUTE('Main Template'!$D146," ","")),'Cleaned Google Form'!$A:$A,0),12),1),FALSE),AND(X$17=1,NOT(INDEX('Cleaned Google Form'!$A$1:$L$5000,MATCH(UPPER(SUBSTITUTE('Main Template'!$D146," ","")),'Cleaned Google Form'!$A:$A,0),6)="NO")),AND(X$17&gt;=26,NOT(INDEX('Cleaned Google Form'!$A$1:$L$5000,UPPER(SUBSTITUTE(MATCH(UPPER(SUBSTITUTE($D146," ","")),'Cleaned Google Form'!$A:$A,0)," ","")),7)="NO")),IFERROR(FIND(UPPER(SUBSTITUTE(X$12," ","")),INDEX('Cleaned Google Form'!$A$1:$L$5000,MATCH(UPPER(SUBSTITUTE($D146," ","")),'Cleaned Google Form'!$A:$A,0),8),1),FALSE)),0,1),1)</f>
        <v>1</v>
      </c>
      <c r="Y146" s="14">
        <f>IFERROR(IF(OR(IFERROR(FIND(Y$13,INDEX('Cleaned Google Form'!$A$1:$L$5000,MATCH(UPPER(SUBSTITUTE('Main Template'!$D146," ","")),'Cleaned Google Form'!$A:$A,0),12),1),FALSE),AND(Y$17=1,NOT(INDEX('Cleaned Google Form'!$A$1:$L$5000,MATCH(UPPER(SUBSTITUTE('Main Template'!$D146," ","")),'Cleaned Google Form'!$A:$A,0),6)="NO")),AND(Y$17&gt;=26,NOT(INDEX('Cleaned Google Form'!$A$1:$L$5000,UPPER(SUBSTITUTE(MATCH(UPPER(SUBSTITUTE($D146," ","")),'Cleaned Google Form'!$A:$A,0)," ","")),7)="NO")),IFERROR(FIND(UPPER(SUBSTITUTE(Y$12," ","")),INDEX('Cleaned Google Form'!$A$1:$L$5000,MATCH(UPPER(SUBSTITUTE($D146," ","")),'Cleaned Google Form'!$A:$A,0),8),1),FALSE)),0,1),1)</f>
        <v>1</v>
      </c>
      <c r="Z146" s="14">
        <f>IFERROR(IF(OR(IFERROR(FIND(Z$13,INDEX('Cleaned Google Form'!$A$1:$L$5000,MATCH(UPPER(SUBSTITUTE('Main Template'!$D146," ","")),'Cleaned Google Form'!$A:$A,0),12),1),FALSE),AND(Z$17=1,NOT(INDEX('Cleaned Google Form'!$A$1:$L$5000,MATCH(UPPER(SUBSTITUTE('Main Template'!$D146," ","")),'Cleaned Google Form'!$A:$A,0),6)="NO")),AND(Z$17&gt;=26,NOT(INDEX('Cleaned Google Form'!$A$1:$L$5000,UPPER(SUBSTITUTE(MATCH(UPPER(SUBSTITUTE($D146," ","")),'Cleaned Google Form'!$A:$A,0)," ","")),7)="NO")),IFERROR(FIND(UPPER(SUBSTITUTE(Z$12," ","")),INDEX('Cleaned Google Form'!$A$1:$L$5000,MATCH(UPPER(SUBSTITUTE($D146," ","")),'Cleaned Google Form'!$A:$A,0),8),1),FALSE)),0,1),1)</f>
        <v>1</v>
      </c>
      <c r="AA146" s="14">
        <f>IFERROR(IF(OR(IFERROR(FIND(AA$13,INDEX('Cleaned Google Form'!$A$1:$L$5000,MATCH(UPPER(SUBSTITUTE('Main Template'!$D146," ","")),'Cleaned Google Form'!$A:$A,0),12),1),FALSE),AND(AA$17=1,NOT(INDEX('Cleaned Google Form'!$A$1:$L$5000,MATCH(UPPER(SUBSTITUTE('Main Template'!$D146," ","")),'Cleaned Google Form'!$A:$A,0),6)="NO")),AND(AA$17&gt;=26,NOT(INDEX('Cleaned Google Form'!$A$1:$L$5000,UPPER(SUBSTITUTE(MATCH(UPPER(SUBSTITUTE($D146," ","")),'Cleaned Google Form'!$A:$A,0)," ","")),7)="NO")),IFERROR(FIND(UPPER(SUBSTITUTE(AA$12," ","")),INDEX('Cleaned Google Form'!$A$1:$L$5000,MATCH(UPPER(SUBSTITUTE($D146," ","")),'Cleaned Google Form'!$A:$A,0),8),1),FALSE)),0,1),1)</f>
        <v>1</v>
      </c>
      <c r="AB146" s="14">
        <f>IFERROR(IF(OR(IFERROR(FIND(AB$13,INDEX('Cleaned Google Form'!$A$1:$L$5000,MATCH(UPPER(SUBSTITUTE('Main Template'!$D146," ","")),'Cleaned Google Form'!$A:$A,0),12),1),FALSE),AND(AB$17=1,NOT(INDEX('Cleaned Google Form'!$A$1:$L$5000,MATCH(UPPER(SUBSTITUTE('Main Template'!$D146," ","")),'Cleaned Google Form'!$A:$A,0),6)="NO")),AND(AB$17&gt;=26,NOT(INDEX('Cleaned Google Form'!$A$1:$L$5000,UPPER(SUBSTITUTE(MATCH(UPPER(SUBSTITUTE($D146," ","")),'Cleaned Google Form'!$A:$A,0)," ","")),7)="NO")),IFERROR(FIND(UPPER(SUBSTITUTE(AB$12," ","")),INDEX('Cleaned Google Form'!$A$1:$L$5000,MATCH(UPPER(SUBSTITUTE($D146," ","")),'Cleaned Google Form'!$A:$A,0),8),1),FALSE)),0,1),1)</f>
        <v>1</v>
      </c>
      <c r="AC146" s="14">
        <f>IFERROR(IF(OR(IFERROR(FIND(AC$13,INDEX('Cleaned Google Form'!$A$1:$L$5000,MATCH(UPPER(SUBSTITUTE('Main Template'!$D146," ","")),'Cleaned Google Form'!$A:$A,0),12),1),FALSE),AND(AC$17=1,NOT(INDEX('Cleaned Google Form'!$A$1:$L$5000,MATCH(UPPER(SUBSTITUTE('Main Template'!$D146," ","")),'Cleaned Google Form'!$A:$A,0),6)="NO")),AND(AC$17&gt;=26,NOT(INDEX('Cleaned Google Form'!$A$1:$L$5000,UPPER(SUBSTITUTE(MATCH(UPPER(SUBSTITUTE($D146," ","")),'Cleaned Google Form'!$A:$A,0)," ","")),7)="NO")),IFERROR(FIND(UPPER(SUBSTITUTE(AC$12," ","")),INDEX('Cleaned Google Form'!$A$1:$L$5000,MATCH(UPPER(SUBSTITUTE($D146," ","")),'Cleaned Google Form'!$A:$A,0),8),1),FALSE)),0,1),1)</f>
        <v>1</v>
      </c>
      <c r="AD146" s="14">
        <f>IFERROR(IF(OR(IFERROR(FIND(AD$13,INDEX('Cleaned Google Form'!$A$1:$L$5000,MATCH(UPPER(SUBSTITUTE('Main Template'!$D146," ","")),'Cleaned Google Form'!$A:$A,0),12),1),FALSE),AND(AD$17=1,NOT(INDEX('Cleaned Google Form'!$A$1:$L$5000,MATCH(UPPER(SUBSTITUTE('Main Template'!$D146," ","")),'Cleaned Google Form'!$A:$A,0),6)="NO")),AND(AD$17&gt;=26,NOT(INDEX('Cleaned Google Form'!$A$1:$L$5000,UPPER(SUBSTITUTE(MATCH(UPPER(SUBSTITUTE($D146," ","")),'Cleaned Google Form'!$A:$A,0)," ","")),7)="NO")),IFERROR(FIND(UPPER(SUBSTITUTE(AD$12," ","")),INDEX('Cleaned Google Form'!$A$1:$L$5000,MATCH(UPPER(SUBSTITUTE($D146," ","")),'Cleaned Google Form'!$A:$A,0),8),1),FALSE)),0,1),1)</f>
        <v>1</v>
      </c>
      <c r="AE146" s="14">
        <f>IFERROR(IF(OR(IFERROR(FIND(AE$13,INDEX('Cleaned Google Form'!$A$1:$L$5000,MATCH(UPPER(SUBSTITUTE('Main Template'!$D146," ","")),'Cleaned Google Form'!$A:$A,0),12),1),FALSE),AND(AE$17=1,NOT(INDEX('Cleaned Google Form'!$A$1:$L$5000,MATCH(UPPER(SUBSTITUTE('Main Template'!$D146," ","")),'Cleaned Google Form'!$A:$A,0),6)="NO")),AND(AE$17&gt;=26,NOT(INDEX('Cleaned Google Form'!$A$1:$L$5000,UPPER(SUBSTITUTE(MATCH(UPPER(SUBSTITUTE($D146," ","")),'Cleaned Google Form'!$A:$A,0)," ","")),7)="NO")),IFERROR(FIND(UPPER(SUBSTITUTE(AE$12," ","")),INDEX('Cleaned Google Form'!$A$1:$L$5000,MATCH(UPPER(SUBSTITUTE($D146," ","")),'Cleaned Google Form'!$A:$A,0),8),1),FALSE)),0,1),1)</f>
        <v>1</v>
      </c>
      <c r="AF146" s="14">
        <f>IFERROR(IF(OR(IFERROR(FIND(AF$13,INDEX('Cleaned Google Form'!$A$1:$L$5000,MATCH(UPPER(SUBSTITUTE('Main Template'!$D146," ","")),'Cleaned Google Form'!$A:$A,0),12),1),FALSE),AND(AF$17=1,NOT(INDEX('Cleaned Google Form'!$A$1:$L$5000,MATCH(UPPER(SUBSTITUTE('Main Template'!$D146," ","")),'Cleaned Google Form'!$A:$A,0),6)="NO")),AND(AF$17&gt;=26,NOT(INDEX('Cleaned Google Form'!$A$1:$L$5000,UPPER(SUBSTITUTE(MATCH(UPPER(SUBSTITUTE($D146," ","")),'Cleaned Google Form'!$A:$A,0)," ","")),7)="NO")),IFERROR(FIND(UPPER(SUBSTITUTE(AF$12," ","")),INDEX('Cleaned Google Form'!$A$1:$L$5000,MATCH(UPPER(SUBSTITUTE($D146," ","")),'Cleaned Google Form'!$A:$A,0),8),1),FALSE)),0,1),1)</f>
        <v>1</v>
      </c>
      <c r="AG146" s="14">
        <f>IFERROR(IF(OR(IFERROR(FIND(AG$13,INDEX('Cleaned Google Form'!$A$1:$L$5000,MATCH(UPPER(SUBSTITUTE('Main Template'!$D146," ","")),'Cleaned Google Form'!$A:$A,0),12),1),FALSE),AND(AG$17=1,NOT(INDEX('Cleaned Google Form'!$A$1:$L$5000,MATCH(UPPER(SUBSTITUTE('Main Template'!$D146," ","")),'Cleaned Google Form'!$A:$A,0),6)="NO")),AND(AG$17&gt;=26,NOT(INDEX('Cleaned Google Form'!$A$1:$L$5000,UPPER(SUBSTITUTE(MATCH(UPPER(SUBSTITUTE($D146," ","")),'Cleaned Google Form'!$A:$A,0)," ","")),7)="NO")),IFERROR(FIND(UPPER(SUBSTITUTE(AG$12," ","")),INDEX('Cleaned Google Form'!$A$1:$L$5000,MATCH(UPPER(SUBSTITUTE($D146," ","")),'Cleaned Google Form'!$A:$A,0),8),1),FALSE)),0,1),1)</f>
        <v>1</v>
      </c>
      <c r="AH146" s="14">
        <f>IFERROR(IF(OR(IFERROR(FIND(AH$13,INDEX('Cleaned Google Form'!$A$1:$L$5000,MATCH(UPPER(SUBSTITUTE('Main Template'!$D146," ","")),'Cleaned Google Form'!$A:$A,0),12),1),FALSE),AND(AH$17=1,NOT(INDEX('Cleaned Google Form'!$A$1:$L$5000,MATCH(UPPER(SUBSTITUTE('Main Template'!$D146," ","")),'Cleaned Google Form'!$A:$A,0),6)="NO")),AND(AH$17&gt;=26,NOT(INDEX('Cleaned Google Form'!$A$1:$L$5000,UPPER(SUBSTITUTE(MATCH(UPPER(SUBSTITUTE($D146," ","")),'Cleaned Google Form'!$A:$A,0)," ","")),7)="NO")),IFERROR(FIND(UPPER(SUBSTITUTE(AH$12," ","")),INDEX('Cleaned Google Form'!$A$1:$L$5000,MATCH(UPPER(SUBSTITUTE($D146," ","")),'Cleaned Google Form'!$A:$A,0),8),1),FALSE)),0,1),1)</f>
        <v>1</v>
      </c>
      <c r="AI146" s="14">
        <f>IFERROR(IF(OR(IFERROR(FIND(AI$13,INDEX('Cleaned Google Form'!$A$1:$L$5000,MATCH(UPPER(SUBSTITUTE('Main Template'!$D146," ","")),'Cleaned Google Form'!$A:$A,0),12),1),FALSE),AND(AI$17=1,NOT(INDEX('Cleaned Google Form'!$A$1:$L$5000,MATCH(UPPER(SUBSTITUTE('Main Template'!$D146," ","")),'Cleaned Google Form'!$A:$A,0),6)="NO")),AND(AI$17&gt;=26,NOT(INDEX('Cleaned Google Form'!$A$1:$L$5000,UPPER(SUBSTITUTE(MATCH(UPPER(SUBSTITUTE($D146," ","")),'Cleaned Google Form'!$A:$A,0)," ","")),7)="NO")),IFERROR(FIND(UPPER(SUBSTITUTE(AI$12," ","")),INDEX('Cleaned Google Form'!$A$1:$L$5000,MATCH(UPPER(SUBSTITUTE($D146," ","")),'Cleaned Google Form'!$A:$A,0),8),1),FALSE)),0,1),1)</f>
        <v>1</v>
      </c>
      <c r="AJ146" s="14">
        <f>IFERROR(IF(OR(IFERROR(FIND(AJ$13,INDEX('Cleaned Google Form'!$A$1:$L$5000,MATCH(UPPER(SUBSTITUTE('Main Template'!$D146," ","")),'Cleaned Google Form'!$A:$A,0),12),1),FALSE),AND(AJ$17=1,NOT(INDEX('Cleaned Google Form'!$A$1:$L$5000,MATCH(UPPER(SUBSTITUTE('Main Template'!$D146," ","")),'Cleaned Google Form'!$A:$A,0),6)="NO")),AND(AJ$17&gt;=26,NOT(INDEX('Cleaned Google Form'!$A$1:$L$5000,UPPER(SUBSTITUTE(MATCH(UPPER(SUBSTITUTE($D146," ","")),'Cleaned Google Form'!$A:$A,0)," ","")),7)="NO")),IFERROR(FIND(UPPER(SUBSTITUTE(AJ$12," ","")),INDEX('Cleaned Google Form'!$A$1:$L$5000,MATCH(UPPER(SUBSTITUTE($D146," ","")),'Cleaned Google Form'!$A:$A,0),8),1),FALSE)),0,1),1)</f>
        <v>1</v>
      </c>
      <c r="AK146" s="14">
        <f>IFERROR(IF(OR(IFERROR(FIND(AK$13,INDEX('Cleaned Google Form'!$A$1:$L$5000,MATCH(UPPER(SUBSTITUTE('Main Template'!$D146," ","")),'Cleaned Google Form'!$A:$A,0),12),1),FALSE),AND(AK$17=1,NOT(INDEX('Cleaned Google Form'!$A$1:$L$5000,MATCH(UPPER(SUBSTITUTE('Main Template'!$D146," ","")),'Cleaned Google Form'!$A:$A,0),6)="NO")),AND(AK$17&gt;=26,NOT(INDEX('Cleaned Google Form'!$A$1:$L$5000,UPPER(SUBSTITUTE(MATCH(UPPER(SUBSTITUTE($D146," ","")),'Cleaned Google Form'!$A:$A,0)," ","")),7)="NO")),IFERROR(FIND(UPPER(SUBSTITUTE(AK$12," ","")),INDEX('Cleaned Google Form'!$A$1:$L$5000,MATCH(UPPER(SUBSTITUTE($D146," ","")),'Cleaned Google Form'!$A:$A,0),8),1),FALSE)),0,1),1)</f>
        <v>1</v>
      </c>
      <c r="AL146" s="14">
        <f>IFERROR(IF(OR(IFERROR(FIND(AL$13,INDEX('Cleaned Google Form'!$A$1:$L$5000,MATCH(UPPER(SUBSTITUTE('Main Template'!$D146," ","")),'Cleaned Google Form'!$A:$A,0),12),1),FALSE),AND(AL$17=1,NOT(INDEX('Cleaned Google Form'!$A$1:$L$5000,MATCH(UPPER(SUBSTITUTE('Main Template'!$D146," ","")),'Cleaned Google Form'!$A:$A,0),6)="NO")),AND(AL$17&gt;=26,NOT(INDEX('Cleaned Google Form'!$A$1:$L$5000,UPPER(SUBSTITUTE(MATCH(UPPER(SUBSTITUTE($D146," ","")),'Cleaned Google Form'!$A:$A,0)," ","")),7)="NO")),IFERROR(FIND(UPPER(SUBSTITUTE(AL$12," ","")),INDEX('Cleaned Google Form'!$A$1:$L$5000,MATCH(UPPER(SUBSTITUTE($D146," ","")),'Cleaned Google Form'!$A:$A,0),8),1),FALSE)),0,1),1)</f>
        <v>1</v>
      </c>
      <c r="AM146" s="14">
        <f>IFERROR(IF(OR(IFERROR(FIND(AM$13,INDEX('Cleaned Google Form'!$A$1:$L$5000,MATCH(UPPER(SUBSTITUTE('Main Template'!$D146," ","")),'Cleaned Google Form'!$A:$A,0),12),1),FALSE),AND(AM$17=1,NOT(INDEX('Cleaned Google Form'!$A$1:$L$5000,MATCH(UPPER(SUBSTITUTE('Main Template'!$D146," ","")),'Cleaned Google Form'!$A:$A,0),6)="NO")),AND(AM$17&gt;=26,NOT(INDEX('Cleaned Google Form'!$A$1:$L$5000,UPPER(SUBSTITUTE(MATCH(UPPER(SUBSTITUTE($D146," ","")),'Cleaned Google Form'!$A:$A,0)," ","")),7)="NO")),IFERROR(FIND(UPPER(SUBSTITUTE(AM$12," ","")),INDEX('Cleaned Google Form'!$A$1:$L$5000,MATCH(UPPER(SUBSTITUTE($D146," ","")),'Cleaned Google Form'!$A:$A,0),8),1),FALSE)),0,1),1)</f>
        <v>1</v>
      </c>
      <c r="AN146" s="14">
        <f>IFERROR(IF(OR(IFERROR(FIND(AN$13,INDEX('Cleaned Google Form'!$A$1:$L$5000,MATCH(UPPER(SUBSTITUTE('Main Template'!$D146," ","")),'Cleaned Google Form'!$A:$A,0),12),1),FALSE),AND(AN$17=1,NOT(INDEX('Cleaned Google Form'!$A$1:$L$5000,MATCH(UPPER(SUBSTITUTE('Main Template'!$D146," ","")),'Cleaned Google Form'!$A:$A,0),6)="NO")),AND(AN$17&gt;=26,NOT(INDEX('Cleaned Google Form'!$A$1:$L$5000,UPPER(SUBSTITUTE(MATCH(UPPER(SUBSTITUTE($D146," ","")),'Cleaned Google Form'!$A:$A,0)," ","")),7)="NO")),IFERROR(FIND(UPPER(SUBSTITUTE(AN$12," ","")),INDEX('Cleaned Google Form'!$A$1:$L$5000,MATCH(UPPER(SUBSTITUTE($D146," ","")),'Cleaned Google Form'!$A:$A,0),8),1),FALSE)),0,1),1)</f>
        <v>1</v>
      </c>
    </row>
    <row r="147" spans="3:40">
      <c r="C147" s="4">
        <f t="shared" si="14"/>
        <v>130</v>
      </c>
      <c r="D147" s="4" t="s">
        <v>73</v>
      </c>
      <c r="E147" s="4">
        <f>IFERROR(IF(UPPER(VLOOKUP(UPPER(SUBSTITUTE(D147," ","")),'Cleaned Google Form'!$A$1:$L$5000,3,FALSE))="YES",1,0),0)</f>
        <v>0</v>
      </c>
      <c r="F147" s="4">
        <f>IFERROR(IF(VLOOKUP(UPPER(SUBSTITUTE(D147," ","")),'Cleaned Google Form'!$A$1:$L$5000,2,FALSE)="R1",1,0),0)</f>
        <v>0</v>
      </c>
      <c r="G147" s="4">
        <f>IFERROR(IF(VLOOKUP(UPPER(SUBSTITUTE(D147," ","")),'Cleaned Google Form'!$A$1:$L$5000,4,FALSE)="VGH",1,0),0)</f>
        <v>0</v>
      </c>
      <c r="H147" s="4">
        <f>IFERROR(IF(G147+IFERROR(IF(VLOOKUP(UPPER(SUBSTITUTE(D147," ","")),'Cleaned Google Form'!$A$1:$L$5000,3,FALSE)="SPH",1,0),0)=0,1,0),0)</f>
        <v>1</v>
      </c>
      <c r="I147" s="4">
        <f t="shared" si="15"/>
        <v>130</v>
      </c>
      <c r="J147" s="14">
        <f>IFERROR(IF(OR(IFERROR(FIND(J$13,INDEX('Cleaned Google Form'!$A$1:$L$5000,MATCH(UPPER(SUBSTITUTE('Main Template'!$D147," ","")),'Cleaned Google Form'!$A:$A,0),12),1),FALSE),AND(J$17=1,NOT(INDEX('Cleaned Google Form'!$A$1:$L$5000,MATCH(UPPER(SUBSTITUTE('Main Template'!$D147," ","")),'Cleaned Google Form'!$A:$A,0),6)="NO")),AND(J$17&gt;=26,NOT(INDEX('Cleaned Google Form'!$A$1:$L$5000,UPPER(SUBSTITUTE(MATCH(UPPER(SUBSTITUTE($D147," ","")),'Cleaned Google Form'!$A:$A,0)," ","")),7)="NO")),IFERROR(FIND(UPPER(SUBSTITUTE(J$12," ","")),INDEX('Cleaned Google Form'!$A$1:$L$5000,MATCH(UPPER(SUBSTITUTE($D147," ","")),'Cleaned Google Form'!$A:$A,0),8),1),FALSE)),0,1),1)</f>
        <v>1</v>
      </c>
      <c r="K147" s="14">
        <f>IFERROR(IF(OR(IFERROR(FIND(K$13,INDEX('Cleaned Google Form'!$A$1:$L$5000,MATCH(UPPER(SUBSTITUTE('Main Template'!$D147," ","")),'Cleaned Google Form'!$A:$A,0),12),1),FALSE),AND(K$17=1,NOT(INDEX('Cleaned Google Form'!$A$1:$L$5000,MATCH(UPPER(SUBSTITUTE('Main Template'!$D147," ","")),'Cleaned Google Form'!$A:$A,0),6)="NO")),AND(K$17&gt;=26,NOT(INDEX('Cleaned Google Form'!$A$1:$L$5000,UPPER(SUBSTITUTE(MATCH(UPPER(SUBSTITUTE($D147," ","")),'Cleaned Google Form'!$A:$A,0)," ","")),7)="NO")),IFERROR(FIND(UPPER(SUBSTITUTE(K$12," ","")),INDEX('Cleaned Google Form'!$A$1:$L$5000,MATCH(UPPER(SUBSTITUTE($D147," ","")),'Cleaned Google Form'!$A:$A,0),8),1),FALSE)),0,1),1)</f>
        <v>1</v>
      </c>
      <c r="L147" s="14">
        <f>IFERROR(IF(OR(IFERROR(FIND(L$13,INDEX('Cleaned Google Form'!$A$1:$L$5000,MATCH(UPPER(SUBSTITUTE('Main Template'!$D147," ","")),'Cleaned Google Form'!$A:$A,0),12),1),FALSE),AND(L$17=1,NOT(INDEX('Cleaned Google Form'!$A$1:$L$5000,MATCH(UPPER(SUBSTITUTE('Main Template'!$D147," ","")),'Cleaned Google Form'!$A:$A,0),6)="NO")),AND(L$17&gt;=26,NOT(INDEX('Cleaned Google Form'!$A$1:$L$5000,UPPER(SUBSTITUTE(MATCH(UPPER(SUBSTITUTE($D147," ","")),'Cleaned Google Form'!$A:$A,0)," ","")),7)="NO")),IFERROR(FIND(UPPER(SUBSTITUTE(L$12," ","")),INDEX('Cleaned Google Form'!$A$1:$L$5000,MATCH(UPPER(SUBSTITUTE($D147," ","")),'Cleaned Google Form'!$A:$A,0),8),1),FALSE)),0,1),1)</f>
        <v>1</v>
      </c>
      <c r="M147" s="14">
        <f>IFERROR(IF(OR(IFERROR(FIND(M$13,INDEX('Cleaned Google Form'!$A$1:$L$5000,MATCH(UPPER(SUBSTITUTE('Main Template'!$D147," ","")),'Cleaned Google Form'!$A:$A,0),12),1),FALSE),AND(M$17=1,NOT(INDEX('Cleaned Google Form'!$A$1:$L$5000,MATCH(UPPER(SUBSTITUTE('Main Template'!$D147," ","")),'Cleaned Google Form'!$A:$A,0),6)="NO")),AND(M$17&gt;=26,NOT(INDEX('Cleaned Google Form'!$A$1:$L$5000,UPPER(SUBSTITUTE(MATCH(UPPER(SUBSTITUTE($D147," ","")),'Cleaned Google Form'!$A:$A,0)," ","")),7)="NO")),IFERROR(FIND(UPPER(SUBSTITUTE(M$12," ","")),INDEX('Cleaned Google Form'!$A$1:$L$5000,MATCH(UPPER(SUBSTITUTE($D147," ","")),'Cleaned Google Form'!$A:$A,0),8),1),FALSE)),0,1),1)</f>
        <v>1</v>
      </c>
      <c r="N147" s="14">
        <f>IFERROR(IF(OR(IFERROR(FIND(N$13,INDEX('Cleaned Google Form'!$A$1:$L$5000,MATCH(UPPER(SUBSTITUTE('Main Template'!$D147," ","")),'Cleaned Google Form'!$A:$A,0),12),1),FALSE),AND(N$17=1,NOT(INDEX('Cleaned Google Form'!$A$1:$L$5000,MATCH(UPPER(SUBSTITUTE('Main Template'!$D147," ","")),'Cleaned Google Form'!$A:$A,0),6)="NO")),AND(N$17&gt;=26,NOT(INDEX('Cleaned Google Form'!$A$1:$L$5000,UPPER(SUBSTITUTE(MATCH(UPPER(SUBSTITUTE($D147," ","")),'Cleaned Google Form'!$A:$A,0)," ","")),7)="NO")),IFERROR(FIND(UPPER(SUBSTITUTE(N$12," ","")),INDEX('Cleaned Google Form'!$A$1:$L$5000,MATCH(UPPER(SUBSTITUTE($D147," ","")),'Cleaned Google Form'!$A:$A,0),8),1),FALSE)),0,1),1)</f>
        <v>1</v>
      </c>
      <c r="O147" s="14">
        <f>IFERROR(IF(OR(IFERROR(FIND(O$13,INDEX('Cleaned Google Form'!$A$1:$L$5000,MATCH(UPPER(SUBSTITUTE('Main Template'!$D147," ","")),'Cleaned Google Form'!$A:$A,0),12),1),FALSE),AND(O$17=1,NOT(INDEX('Cleaned Google Form'!$A$1:$L$5000,MATCH(UPPER(SUBSTITUTE('Main Template'!$D147," ","")),'Cleaned Google Form'!$A:$A,0),6)="NO")),AND(O$17&gt;=26,NOT(INDEX('Cleaned Google Form'!$A$1:$L$5000,UPPER(SUBSTITUTE(MATCH(UPPER(SUBSTITUTE($D147," ","")),'Cleaned Google Form'!$A:$A,0)," ","")),7)="NO")),IFERROR(FIND(UPPER(SUBSTITUTE(O$12," ","")),INDEX('Cleaned Google Form'!$A$1:$L$5000,MATCH(UPPER(SUBSTITUTE($D147," ","")),'Cleaned Google Form'!$A:$A,0),8),1),FALSE)),0,1),1)</f>
        <v>1</v>
      </c>
      <c r="P147" s="14">
        <f>IFERROR(IF(OR(IFERROR(FIND(P$13,INDEX('Cleaned Google Form'!$A$1:$L$5000,MATCH(UPPER(SUBSTITUTE('Main Template'!$D147," ","")),'Cleaned Google Form'!$A:$A,0),12),1),FALSE),AND(P$17=1,NOT(INDEX('Cleaned Google Form'!$A$1:$L$5000,MATCH(UPPER(SUBSTITUTE('Main Template'!$D147," ","")),'Cleaned Google Form'!$A:$A,0),6)="NO")),AND(P$17&gt;=26,NOT(INDEX('Cleaned Google Form'!$A$1:$L$5000,UPPER(SUBSTITUTE(MATCH(UPPER(SUBSTITUTE($D147," ","")),'Cleaned Google Form'!$A:$A,0)," ","")),7)="NO")),IFERROR(FIND(UPPER(SUBSTITUTE(P$12," ","")),INDEX('Cleaned Google Form'!$A$1:$L$5000,MATCH(UPPER(SUBSTITUTE($D147," ","")),'Cleaned Google Form'!$A:$A,0),8),1),FALSE)),0,1),1)</f>
        <v>1</v>
      </c>
      <c r="Q147" s="14">
        <f>IFERROR(IF(OR(IFERROR(FIND(Q$13,INDEX('Cleaned Google Form'!$A$1:$L$5000,MATCH(UPPER(SUBSTITUTE('Main Template'!$D147," ","")),'Cleaned Google Form'!$A:$A,0),12),1),FALSE),AND(Q$17=1,NOT(INDEX('Cleaned Google Form'!$A$1:$L$5000,MATCH(UPPER(SUBSTITUTE('Main Template'!$D147," ","")),'Cleaned Google Form'!$A:$A,0),6)="NO")),AND(Q$17&gt;=26,NOT(INDEX('Cleaned Google Form'!$A$1:$L$5000,UPPER(SUBSTITUTE(MATCH(UPPER(SUBSTITUTE($D147," ","")),'Cleaned Google Form'!$A:$A,0)," ","")),7)="NO")),IFERROR(FIND(UPPER(SUBSTITUTE(Q$12," ","")),INDEX('Cleaned Google Form'!$A$1:$L$5000,MATCH(UPPER(SUBSTITUTE($D147," ","")),'Cleaned Google Form'!$A:$A,0),8),1),FALSE)),0,1),1)</f>
        <v>1</v>
      </c>
      <c r="R147" s="14">
        <f>IFERROR(IF(OR(IFERROR(FIND(R$13,INDEX('Cleaned Google Form'!$A$1:$L$5000,MATCH(UPPER(SUBSTITUTE('Main Template'!$D147," ","")),'Cleaned Google Form'!$A:$A,0),12),1),FALSE),AND(R$17=1,NOT(INDEX('Cleaned Google Form'!$A$1:$L$5000,MATCH(UPPER(SUBSTITUTE('Main Template'!$D147," ","")),'Cleaned Google Form'!$A:$A,0),6)="NO")),AND(R$17&gt;=26,NOT(INDEX('Cleaned Google Form'!$A$1:$L$5000,UPPER(SUBSTITUTE(MATCH(UPPER(SUBSTITUTE($D147," ","")),'Cleaned Google Form'!$A:$A,0)," ","")),7)="NO")),IFERROR(FIND(UPPER(SUBSTITUTE(R$12," ","")),INDEX('Cleaned Google Form'!$A$1:$L$5000,MATCH(UPPER(SUBSTITUTE($D147," ","")),'Cleaned Google Form'!$A:$A,0),8),1),FALSE)),0,1),1)</f>
        <v>1</v>
      </c>
      <c r="S147" s="14">
        <f>IFERROR(IF(OR(IFERROR(FIND(S$13,INDEX('Cleaned Google Form'!$A$1:$L$5000,MATCH(UPPER(SUBSTITUTE('Main Template'!$D147," ","")),'Cleaned Google Form'!$A:$A,0),12),1),FALSE),AND(S$17=1,NOT(INDEX('Cleaned Google Form'!$A$1:$L$5000,MATCH(UPPER(SUBSTITUTE('Main Template'!$D147," ","")),'Cleaned Google Form'!$A:$A,0),6)="NO")),AND(S$17&gt;=26,NOT(INDEX('Cleaned Google Form'!$A$1:$L$5000,UPPER(SUBSTITUTE(MATCH(UPPER(SUBSTITUTE($D147," ","")),'Cleaned Google Form'!$A:$A,0)," ","")),7)="NO")),IFERROR(FIND(UPPER(SUBSTITUTE(S$12," ","")),INDEX('Cleaned Google Form'!$A$1:$L$5000,MATCH(UPPER(SUBSTITUTE($D147," ","")),'Cleaned Google Form'!$A:$A,0),8),1),FALSE)),0,1),1)</f>
        <v>1</v>
      </c>
      <c r="T147" s="14">
        <f>IFERROR(IF(OR(IFERROR(FIND(T$13,INDEX('Cleaned Google Form'!$A$1:$L$5000,MATCH(UPPER(SUBSTITUTE('Main Template'!$D147," ","")),'Cleaned Google Form'!$A:$A,0),12),1),FALSE),AND(T$17=1,NOT(INDEX('Cleaned Google Form'!$A$1:$L$5000,MATCH(UPPER(SUBSTITUTE('Main Template'!$D147," ","")),'Cleaned Google Form'!$A:$A,0),6)="NO")),AND(T$17&gt;=26,NOT(INDEX('Cleaned Google Form'!$A$1:$L$5000,UPPER(SUBSTITUTE(MATCH(UPPER(SUBSTITUTE($D147," ","")),'Cleaned Google Form'!$A:$A,0)," ","")),7)="NO")),IFERROR(FIND(UPPER(SUBSTITUTE(T$12," ","")),INDEX('Cleaned Google Form'!$A$1:$L$5000,MATCH(UPPER(SUBSTITUTE($D147," ","")),'Cleaned Google Form'!$A:$A,0),8),1),FALSE)),0,1),1)</f>
        <v>1</v>
      </c>
      <c r="U147" s="14">
        <f>IFERROR(IF(OR(IFERROR(FIND(U$13,INDEX('Cleaned Google Form'!$A$1:$L$5000,MATCH(UPPER(SUBSTITUTE('Main Template'!$D147," ","")),'Cleaned Google Form'!$A:$A,0),12),1),FALSE),AND(U$17=1,NOT(INDEX('Cleaned Google Form'!$A$1:$L$5000,MATCH(UPPER(SUBSTITUTE('Main Template'!$D147," ","")),'Cleaned Google Form'!$A:$A,0),6)="NO")),AND(U$17&gt;=26,NOT(INDEX('Cleaned Google Form'!$A$1:$L$5000,UPPER(SUBSTITUTE(MATCH(UPPER(SUBSTITUTE($D147," ","")),'Cleaned Google Form'!$A:$A,0)," ","")),7)="NO")),IFERROR(FIND(UPPER(SUBSTITUTE(U$12," ","")),INDEX('Cleaned Google Form'!$A$1:$L$5000,MATCH(UPPER(SUBSTITUTE($D147," ","")),'Cleaned Google Form'!$A:$A,0),8),1),FALSE)),0,1),1)</f>
        <v>1</v>
      </c>
      <c r="V147" s="14">
        <f>IFERROR(IF(OR(IFERROR(FIND(V$13,INDEX('Cleaned Google Form'!$A$1:$L$5000,MATCH(UPPER(SUBSTITUTE('Main Template'!$D147," ","")),'Cleaned Google Form'!$A:$A,0),12),1),FALSE),AND(V$17=1,NOT(INDEX('Cleaned Google Form'!$A$1:$L$5000,MATCH(UPPER(SUBSTITUTE('Main Template'!$D147," ","")),'Cleaned Google Form'!$A:$A,0),6)="NO")),AND(V$17&gt;=26,NOT(INDEX('Cleaned Google Form'!$A$1:$L$5000,UPPER(SUBSTITUTE(MATCH(UPPER(SUBSTITUTE($D147," ","")),'Cleaned Google Form'!$A:$A,0)," ","")),7)="NO")),IFERROR(FIND(UPPER(SUBSTITUTE(V$12," ","")),INDEX('Cleaned Google Form'!$A$1:$L$5000,MATCH(UPPER(SUBSTITUTE($D147," ","")),'Cleaned Google Form'!$A:$A,0),8),1),FALSE)),0,1),1)</f>
        <v>1</v>
      </c>
      <c r="W147" s="14">
        <f>IFERROR(IF(OR(IFERROR(FIND(W$13,INDEX('Cleaned Google Form'!$A$1:$L$5000,MATCH(UPPER(SUBSTITUTE('Main Template'!$D147," ","")),'Cleaned Google Form'!$A:$A,0),12),1),FALSE),AND(W$17=1,NOT(INDEX('Cleaned Google Form'!$A$1:$L$5000,MATCH(UPPER(SUBSTITUTE('Main Template'!$D147," ","")),'Cleaned Google Form'!$A:$A,0),6)="NO")),AND(W$17&gt;=26,NOT(INDEX('Cleaned Google Form'!$A$1:$L$5000,UPPER(SUBSTITUTE(MATCH(UPPER(SUBSTITUTE($D147," ","")),'Cleaned Google Form'!$A:$A,0)," ","")),7)="NO")),IFERROR(FIND(UPPER(SUBSTITUTE(W$12," ","")),INDEX('Cleaned Google Form'!$A$1:$L$5000,MATCH(UPPER(SUBSTITUTE($D147," ","")),'Cleaned Google Form'!$A:$A,0),8),1),FALSE)),0,1),1)</f>
        <v>1</v>
      </c>
      <c r="X147" s="14">
        <f>IFERROR(IF(OR(IFERROR(FIND(X$13,INDEX('Cleaned Google Form'!$A$1:$L$5000,MATCH(UPPER(SUBSTITUTE('Main Template'!$D147," ","")),'Cleaned Google Form'!$A:$A,0),12),1),FALSE),AND(X$17=1,NOT(INDEX('Cleaned Google Form'!$A$1:$L$5000,MATCH(UPPER(SUBSTITUTE('Main Template'!$D147," ","")),'Cleaned Google Form'!$A:$A,0),6)="NO")),AND(X$17&gt;=26,NOT(INDEX('Cleaned Google Form'!$A$1:$L$5000,UPPER(SUBSTITUTE(MATCH(UPPER(SUBSTITUTE($D147," ","")),'Cleaned Google Form'!$A:$A,0)," ","")),7)="NO")),IFERROR(FIND(UPPER(SUBSTITUTE(X$12," ","")),INDEX('Cleaned Google Form'!$A$1:$L$5000,MATCH(UPPER(SUBSTITUTE($D147," ","")),'Cleaned Google Form'!$A:$A,0),8),1),FALSE)),0,1),1)</f>
        <v>1</v>
      </c>
      <c r="Y147" s="14">
        <f>IFERROR(IF(OR(IFERROR(FIND(Y$13,INDEX('Cleaned Google Form'!$A$1:$L$5000,MATCH(UPPER(SUBSTITUTE('Main Template'!$D147," ","")),'Cleaned Google Form'!$A:$A,0),12),1),FALSE),AND(Y$17=1,NOT(INDEX('Cleaned Google Form'!$A$1:$L$5000,MATCH(UPPER(SUBSTITUTE('Main Template'!$D147," ","")),'Cleaned Google Form'!$A:$A,0),6)="NO")),AND(Y$17&gt;=26,NOT(INDEX('Cleaned Google Form'!$A$1:$L$5000,UPPER(SUBSTITUTE(MATCH(UPPER(SUBSTITUTE($D147," ","")),'Cleaned Google Form'!$A:$A,0)," ","")),7)="NO")),IFERROR(FIND(UPPER(SUBSTITUTE(Y$12," ","")),INDEX('Cleaned Google Form'!$A$1:$L$5000,MATCH(UPPER(SUBSTITUTE($D147," ","")),'Cleaned Google Form'!$A:$A,0),8),1),FALSE)),0,1),1)</f>
        <v>1</v>
      </c>
      <c r="Z147" s="14">
        <f>IFERROR(IF(OR(IFERROR(FIND(Z$13,INDEX('Cleaned Google Form'!$A$1:$L$5000,MATCH(UPPER(SUBSTITUTE('Main Template'!$D147," ","")),'Cleaned Google Form'!$A:$A,0),12),1),FALSE),AND(Z$17=1,NOT(INDEX('Cleaned Google Form'!$A$1:$L$5000,MATCH(UPPER(SUBSTITUTE('Main Template'!$D147," ","")),'Cleaned Google Form'!$A:$A,0),6)="NO")),AND(Z$17&gt;=26,NOT(INDEX('Cleaned Google Form'!$A$1:$L$5000,UPPER(SUBSTITUTE(MATCH(UPPER(SUBSTITUTE($D147," ","")),'Cleaned Google Form'!$A:$A,0)," ","")),7)="NO")),IFERROR(FIND(UPPER(SUBSTITUTE(Z$12," ","")),INDEX('Cleaned Google Form'!$A$1:$L$5000,MATCH(UPPER(SUBSTITUTE($D147," ","")),'Cleaned Google Form'!$A:$A,0),8),1),FALSE)),0,1),1)</f>
        <v>1</v>
      </c>
      <c r="AA147" s="14">
        <f>IFERROR(IF(OR(IFERROR(FIND(AA$13,INDEX('Cleaned Google Form'!$A$1:$L$5000,MATCH(UPPER(SUBSTITUTE('Main Template'!$D147," ","")),'Cleaned Google Form'!$A:$A,0),12),1),FALSE),AND(AA$17=1,NOT(INDEX('Cleaned Google Form'!$A$1:$L$5000,MATCH(UPPER(SUBSTITUTE('Main Template'!$D147," ","")),'Cleaned Google Form'!$A:$A,0),6)="NO")),AND(AA$17&gt;=26,NOT(INDEX('Cleaned Google Form'!$A$1:$L$5000,UPPER(SUBSTITUTE(MATCH(UPPER(SUBSTITUTE($D147," ","")),'Cleaned Google Form'!$A:$A,0)," ","")),7)="NO")),IFERROR(FIND(UPPER(SUBSTITUTE(AA$12," ","")),INDEX('Cleaned Google Form'!$A$1:$L$5000,MATCH(UPPER(SUBSTITUTE($D147," ","")),'Cleaned Google Form'!$A:$A,0),8),1),FALSE)),0,1),1)</f>
        <v>1</v>
      </c>
      <c r="AB147" s="14">
        <f>IFERROR(IF(OR(IFERROR(FIND(AB$13,INDEX('Cleaned Google Form'!$A$1:$L$5000,MATCH(UPPER(SUBSTITUTE('Main Template'!$D147," ","")),'Cleaned Google Form'!$A:$A,0),12),1),FALSE),AND(AB$17=1,NOT(INDEX('Cleaned Google Form'!$A$1:$L$5000,MATCH(UPPER(SUBSTITUTE('Main Template'!$D147," ","")),'Cleaned Google Form'!$A:$A,0),6)="NO")),AND(AB$17&gt;=26,NOT(INDEX('Cleaned Google Form'!$A$1:$L$5000,UPPER(SUBSTITUTE(MATCH(UPPER(SUBSTITUTE($D147," ","")),'Cleaned Google Form'!$A:$A,0)," ","")),7)="NO")),IFERROR(FIND(UPPER(SUBSTITUTE(AB$12," ","")),INDEX('Cleaned Google Form'!$A$1:$L$5000,MATCH(UPPER(SUBSTITUTE($D147," ","")),'Cleaned Google Form'!$A:$A,0),8),1),FALSE)),0,1),1)</f>
        <v>1</v>
      </c>
      <c r="AC147" s="14">
        <f>IFERROR(IF(OR(IFERROR(FIND(AC$13,INDEX('Cleaned Google Form'!$A$1:$L$5000,MATCH(UPPER(SUBSTITUTE('Main Template'!$D147," ","")),'Cleaned Google Form'!$A:$A,0),12),1),FALSE),AND(AC$17=1,NOT(INDEX('Cleaned Google Form'!$A$1:$L$5000,MATCH(UPPER(SUBSTITUTE('Main Template'!$D147," ","")),'Cleaned Google Form'!$A:$A,0),6)="NO")),AND(AC$17&gt;=26,NOT(INDEX('Cleaned Google Form'!$A$1:$L$5000,UPPER(SUBSTITUTE(MATCH(UPPER(SUBSTITUTE($D147," ","")),'Cleaned Google Form'!$A:$A,0)," ","")),7)="NO")),IFERROR(FIND(UPPER(SUBSTITUTE(AC$12," ","")),INDEX('Cleaned Google Form'!$A$1:$L$5000,MATCH(UPPER(SUBSTITUTE($D147," ","")),'Cleaned Google Form'!$A:$A,0),8),1),FALSE)),0,1),1)</f>
        <v>1</v>
      </c>
      <c r="AD147" s="14">
        <f>IFERROR(IF(OR(IFERROR(FIND(AD$13,INDEX('Cleaned Google Form'!$A$1:$L$5000,MATCH(UPPER(SUBSTITUTE('Main Template'!$D147," ","")),'Cleaned Google Form'!$A:$A,0),12),1),FALSE),AND(AD$17=1,NOT(INDEX('Cleaned Google Form'!$A$1:$L$5000,MATCH(UPPER(SUBSTITUTE('Main Template'!$D147," ","")),'Cleaned Google Form'!$A:$A,0),6)="NO")),AND(AD$17&gt;=26,NOT(INDEX('Cleaned Google Form'!$A$1:$L$5000,UPPER(SUBSTITUTE(MATCH(UPPER(SUBSTITUTE($D147," ","")),'Cleaned Google Form'!$A:$A,0)," ","")),7)="NO")),IFERROR(FIND(UPPER(SUBSTITUTE(AD$12," ","")),INDEX('Cleaned Google Form'!$A$1:$L$5000,MATCH(UPPER(SUBSTITUTE($D147," ","")),'Cleaned Google Form'!$A:$A,0),8),1),FALSE)),0,1),1)</f>
        <v>1</v>
      </c>
      <c r="AE147" s="14">
        <f>IFERROR(IF(OR(IFERROR(FIND(AE$13,INDEX('Cleaned Google Form'!$A$1:$L$5000,MATCH(UPPER(SUBSTITUTE('Main Template'!$D147," ","")),'Cleaned Google Form'!$A:$A,0),12),1),FALSE),AND(AE$17=1,NOT(INDEX('Cleaned Google Form'!$A$1:$L$5000,MATCH(UPPER(SUBSTITUTE('Main Template'!$D147," ","")),'Cleaned Google Form'!$A:$A,0),6)="NO")),AND(AE$17&gt;=26,NOT(INDEX('Cleaned Google Form'!$A$1:$L$5000,UPPER(SUBSTITUTE(MATCH(UPPER(SUBSTITUTE($D147," ","")),'Cleaned Google Form'!$A:$A,0)," ","")),7)="NO")),IFERROR(FIND(UPPER(SUBSTITUTE(AE$12," ","")),INDEX('Cleaned Google Form'!$A$1:$L$5000,MATCH(UPPER(SUBSTITUTE($D147," ","")),'Cleaned Google Form'!$A:$A,0),8),1),FALSE)),0,1),1)</f>
        <v>1</v>
      </c>
      <c r="AF147" s="14">
        <f>IFERROR(IF(OR(IFERROR(FIND(AF$13,INDEX('Cleaned Google Form'!$A$1:$L$5000,MATCH(UPPER(SUBSTITUTE('Main Template'!$D147," ","")),'Cleaned Google Form'!$A:$A,0),12),1),FALSE),AND(AF$17=1,NOT(INDEX('Cleaned Google Form'!$A$1:$L$5000,MATCH(UPPER(SUBSTITUTE('Main Template'!$D147," ","")),'Cleaned Google Form'!$A:$A,0),6)="NO")),AND(AF$17&gt;=26,NOT(INDEX('Cleaned Google Form'!$A$1:$L$5000,UPPER(SUBSTITUTE(MATCH(UPPER(SUBSTITUTE($D147," ","")),'Cleaned Google Form'!$A:$A,0)," ","")),7)="NO")),IFERROR(FIND(UPPER(SUBSTITUTE(AF$12," ","")),INDEX('Cleaned Google Form'!$A$1:$L$5000,MATCH(UPPER(SUBSTITUTE($D147," ","")),'Cleaned Google Form'!$A:$A,0),8),1),FALSE)),0,1),1)</f>
        <v>1</v>
      </c>
      <c r="AG147" s="14">
        <f>IFERROR(IF(OR(IFERROR(FIND(AG$13,INDEX('Cleaned Google Form'!$A$1:$L$5000,MATCH(UPPER(SUBSTITUTE('Main Template'!$D147," ","")),'Cleaned Google Form'!$A:$A,0),12),1),FALSE),AND(AG$17=1,NOT(INDEX('Cleaned Google Form'!$A$1:$L$5000,MATCH(UPPER(SUBSTITUTE('Main Template'!$D147," ","")),'Cleaned Google Form'!$A:$A,0),6)="NO")),AND(AG$17&gt;=26,NOT(INDEX('Cleaned Google Form'!$A$1:$L$5000,UPPER(SUBSTITUTE(MATCH(UPPER(SUBSTITUTE($D147," ","")),'Cleaned Google Form'!$A:$A,0)," ","")),7)="NO")),IFERROR(FIND(UPPER(SUBSTITUTE(AG$12," ","")),INDEX('Cleaned Google Form'!$A$1:$L$5000,MATCH(UPPER(SUBSTITUTE($D147," ","")),'Cleaned Google Form'!$A:$A,0),8),1),FALSE)),0,1),1)</f>
        <v>1</v>
      </c>
      <c r="AH147" s="14">
        <f>IFERROR(IF(OR(IFERROR(FIND(AH$13,INDEX('Cleaned Google Form'!$A$1:$L$5000,MATCH(UPPER(SUBSTITUTE('Main Template'!$D147," ","")),'Cleaned Google Form'!$A:$A,0),12),1),FALSE),AND(AH$17=1,NOT(INDEX('Cleaned Google Form'!$A$1:$L$5000,MATCH(UPPER(SUBSTITUTE('Main Template'!$D147," ","")),'Cleaned Google Form'!$A:$A,0),6)="NO")),AND(AH$17&gt;=26,NOT(INDEX('Cleaned Google Form'!$A$1:$L$5000,UPPER(SUBSTITUTE(MATCH(UPPER(SUBSTITUTE($D147," ","")),'Cleaned Google Form'!$A:$A,0)," ","")),7)="NO")),IFERROR(FIND(UPPER(SUBSTITUTE(AH$12," ","")),INDEX('Cleaned Google Form'!$A$1:$L$5000,MATCH(UPPER(SUBSTITUTE($D147," ","")),'Cleaned Google Form'!$A:$A,0),8),1),FALSE)),0,1),1)</f>
        <v>1</v>
      </c>
      <c r="AI147" s="14">
        <f>IFERROR(IF(OR(IFERROR(FIND(AI$13,INDEX('Cleaned Google Form'!$A$1:$L$5000,MATCH(UPPER(SUBSTITUTE('Main Template'!$D147," ","")),'Cleaned Google Form'!$A:$A,0),12),1),FALSE),AND(AI$17=1,NOT(INDEX('Cleaned Google Form'!$A$1:$L$5000,MATCH(UPPER(SUBSTITUTE('Main Template'!$D147," ","")),'Cleaned Google Form'!$A:$A,0),6)="NO")),AND(AI$17&gt;=26,NOT(INDEX('Cleaned Google Form'!$A$1:$L$5000,UPPER(SUBSTITUTE(MATCH(UPPER(SUBSTITUTE($D147," ","")),'Cleaned Google Form'!$A:$A,0)," ","")),7)="NO")),IFERROR(FIND(UPPER(SUBSTITUTE(AI$12," ","")),INDEX('Cleaned Google Form'!$A$1:$L$5000,MATCH(UPPER(SUBSTITUTE($D147," ","")),'Cleaned Google Form'!$A:$A,0),8),1),FALSE)),0,1),1)</f>
        <v>1</v>
      </c>
      <c r="AJ147" s="14">
        <f>IFERROR(IF(OR(IFERROR(FIND(AJ$13,INDEX('Cleaned Google Form'!$A$1:$L$5000,MATCH(UPPER(SUBSTITUTE('Main Template'!$D147," ","")),'Cleaned Google Form'!$A:$A,0),12),1),FALSE),AND(AJ$17=1,NOT(INDEX('Cleaned Google Form'!$A$1:$L$5000,MATCH(UPPER(SUBSTITUTE('Main Template'!$D147," ","")),'Cleaned Google Form'!$A:$A,0),6)="NO")),AND(AJ$17&gt;=26,NOT(INDEX('Cleaned Google Form'!$A$1:$L$5000,UPPER(SUBSTITUTE(MATCH(UPPER(SUBSTITUTE($D147," ","")),'Cleaned Google Form'!$A:$A,0)," ","")),7)="NO")),IFERROR(FIND(UPPER(SUBSTITUTE(AJ$12," ","")),INDEX('Cleaned Google Form'!$A$1:$L$5000,MATCH(UPPER(SUBSTITUTE($D147," ","")),'Cleaned Google Form'!$A:$A,0),8),1),FALSE)),0,1),1)</f>
        <v>1</v>
      </c>
      <c r="AK147" s="14">
        <f>IFERROR(IF(OR(IFERROR(FIND(AK$13,INDEX('Cleaned Google Form'!$A$1:$L$5000,MATCH(UPPER(SUBSTITUTE('Main Template'!$D147," ","")),'Cleaned Google Form'!$A:$A,0),12),1),FALSE),AND(AK$17=1,NOT(INDEX('Cleaned Google Form'!$A$1:$L$5000,MATCH(UPPER(SUBSTITUTE('Main Template'!$D147," ","")),'Cleaned Google Form'!$A:$A,0),6)="NO")),AND(AK$17&gt;=26,NOT(INDEX('Cleaned Google Form'!$A$1:$L$5000,UPPER(SUBSTITUTE(MATCH(UPPER(SUBSTITUTE($D147," ","")),'Cleaned Google Form'!$A:$A,0)," ","")),7)="NO")),IFERROR(FIND(UPPER(SUBSTITUTE(AK$12," ","")),INDEX('Cleaned Google Form'!$A$1:$L$5000,MATCH(UPPER(SUBSTITUTE($D147," ","")),'Cleaned Google Form'!$A:$A,0),8),1),FALSE)),0,1),1)</f>
        <v>1</v>
      </c>
      <c r="AL147" s="14">
        <f>IFERROR(IF(OR(IFERROR(FIND(AL$13,INDEX('Cleaned Google Form'!$A$1:$L$5000,MATCH(UPPER(SUBSTITUTE('Main Template'!$D147," ","")),'Cleaned Google Form'!$A:$A,0),12),1),FALSE),AND(AL$17=1,NOT(INDEX('Cleaned Google Form'!$A$1:$L$5000,MATCH(UPPER(SUBSTITUTE('Main Template'!$D147," ","")),'Cleaned Google Form'!$A:$A,0),6)="NO")),AND(AL$17&gt;=26,NOT(INDEX('Cleaned Google Form'!$A$1:$L$5000,UPPER(SUBSTITUTE(MATCH(UPPER(SUBSTITUTE($D147," ","")),'Cleaned Google Form'!$A:$A,0)," ","")),7)="NO")),IFERROR(FIND(UPPER(SUBSTITUTE(AL$12," ","")),INDEX('Cleaned Google Form'!$A$1:$L$5000,MATCH(UPPER(SUBSTITUTE($D147," ","")),'Cleaned Google Form'!$A:$A,0),8),1),FALSE)),0,1),1)</f>
        <v>1</v>
      </c>
      <c r="AM147" s="14">
        <f>IFERROR(IF(OR(IFERROR(FIND(AM$13,INDEX('Cleaned Google Form'!$A$1:$L$5000,MATCH(UPPER(SUBSTITUTE('Main Template'!$D147," ","")),'Cleaned Google Form'!$A:$A,0),12),1),FALSE),AND(AM$17=1,NOT(INDEX('Cleaned Google Form'!$A$1:$L$5000,MATCH(UPPER(SUBSTITUTE('Main Template'!$D147," ","")),'Cleaned Google Form'!$A:$A,0),6)="NO")),AND(AM$17&gt;=26,NOT(INDEX('Cleaned Google Form'!$A$1:$L$5000,UPPER(SUBSTITUTE(MATCH(UPPER(SUBSTITUTE($D147," ","")),'Cleaned Google Form'!$A:$A,0)," ","")),7)="NO")),IFERROR(FIND(UPPER(SUBSTITUTE(AM$12," ","")),INDEX('Cleaned Google Form'!$A$1:$L$5000,MATCH(UPPER(SUBSTITUTE($D147," ","")),'Cleaned Google Form'!$A:$A,0),8),1),FALSE)),0,1),1)</f>
        <v>1</v>
      </c>
      <c r="AN147" s="14">
        <f>IFERROR(IF(OR(IFERROR(FIND(AN$13,INDEX('Cleaned Google Form'!$A$1:$L$5000,MATCH(UPPER(SUBSTITUTE('Main Template'!$D147," ","")),'Cleaned Google Form'!$A:$A,0),12),1),FALSE),AND(AN$17=1,NOT(INDEX('Cleaned Google Form'!$A$1:$L$5000,MATCH(UPPER(SUBSTITUTE('Main Template'!$D147," ","")),'Cleaned Google Form'!$A:$A,0),6)="NO")),AND(AN$17&gt;=26,NOT(INDEX('Cleaned Google Form'!$A$1:$L$5000,UPPER(SUBSTITUTE(MATCH(UPPER(SUBSTITUTE($D147," ","")),'Cleaned Google Form'!$A:$A,0)," ","")),7)="NO")),IFERROR(FIND(UPPER(SUBSTITUTE(AN$12," ","")),INDEX('Cleaned Google Form'!$A$1:$L$5000,MATCH(UPPER(SUBSTITUTE($D147," ","")),'Cleaned Google Form'!$A:$A,0),8),1),FALSE)),0,1),1)</f>
        <v>1</v>
      </c>
    </row>
    <row r="148" spans="3:40">
      <c r="C148" s="4">
        <f t="shared" si="14"/>
        <v>131</v>
      </c>
      <c r="D148" s="4" t="s">
        <v>84</v>
      </c>
      <c r="E148" s="4">
        <f>IFERROR(IF(UPPER(VLOOKUP(UPPER(SUBSTITUTE(D148," ","")),'Cleaned Google Form'!$A$1:$L$5000,3,FALSE))="YES",1,0),0)</f>
        <v>0</v>
      </c>
      <c r="F148" s="4">
        <f>IFERROR(IF(VLOOKUP(UPPER(SUBSTITUTE(D148," ","")),'Cleaned Google Form'!$A$1:$L$5000,2,FALSE)="R1",1,0),0)</f>
        <v>0</v>
      </c>
      <c r="G148" s="4">
        <f>IFERROR(IF(VLOOKUP(UPPER(SUBSTITUTE(D148," ","")),'Cleaned Google Form'!$A$1:$L$5000,4,FALSE)="VGH",1,0),0)</f>
        <v>0</v>
      </c>
      <c r="H148" s="4">
        <f>IFERROR(IF(G148+IFERROR(IF(VLOOKUP(UPPER(SUBSTITUTE(D148," ","")),'Cleaned Google Form'!$A$1:$L$5000,3,FALSE)="SPH",1,0),0)=0,1,0),0)</f>
        <v>1</v>
      </c>
      <c r="I148" s="4">
        <f t="shared" si="15"/>
        <v>131</v>
      </c>
      <c r="J148" s="14">
        <f>IFERROR(IF(OR(IFERROR(FIND(J$13,INDEX('Cleaned Google Form'!$A$1:$L$5000,MATCH(UPPER(SUBSTITUTE('Main Template'!$D148," ","")),'Cleaned Google Form'!$A:$A,0),12),1),FALSE),AND(J$17=1,NOT(INDEX('Cleaned Google Form'!$A$1:$L$5000,MATCH(UPPER(SUBSTITUTE('Main Template'!$D148," ","")),'Cleaned Google Form'!$A:$A,0),6)="NO")),AND(J$17&gt;=26,NOT(INDEX('Cleaned Google Form'!$A$1:$L$5000,UPPER(SUBSTITUTE(MATCH(UPPER(SUBSTITUTE($D148," ","")),'Cleaned Google Form'!$A:$A,0)," ","")),7)="NO")),IFERROR(FIND(UPPER(SUBSTITUTE(J$12," ","")),INDEX('Cleaned Google Form'!$A$1:$L$5000,MATCH(UPPER(SUBSTITUTE($D148," ","")),'Cleaned Google Form'!$A:$A,0),8),1),FALSE)),0,1),1)</f>
        <v>1</v>
      </c>
      <c r="K148" s="14">
        <f>IFERROR(IF(OR(IFERROR(FIND(K$13,INDEX('Cleaned Google Form'!$A$1:$L$5000,MATCH(UPPER(SUBSTITUTE('Main Template'!$D148," ","")),'Cleaned Google Form'!$A:$A,0),12),1),FALSE),AND(K$17=1,NOT(INDEX('Cleaned Google Form'!$A$1:$L$5000,MATCH(UPPER(SUBSTITUTE('Main Template'!$D148," ","")),'Cleaned Google Form'!$A:$A,0),6)="NO")),AND(K$17&gt;=26,NOT(INDEX('Cleaned Google Form'!$A$1:$L$5000,UPPER(SUBSTITUTE(MATCH(UPPER(SUBSTITUTE($D148," ","")),'Cleaned Google Form'!$A:$A,0)," ","")),7)="NO")),IFERROR(FIND(UPPER(SUBSTITUTE(K$12," ","")),INDEX('Cleaned Google Form'!$A$1:$L$5000,MATCH(UPPER(SUBSTITUTE($D148," ","")),'Cleaned Google Form'!$A:$A,0),8),1),FALSE)),0,1),1)</f>
        <v>1</v>
      </c>
      <c r="L148" s="14">
        <f>IFERROR(IF(OR(IFERROR(FIND(L$13,INDEX('Cleaned Google Form'!$A$1:$L$5000,MATCH(UPPER(SUBSTITUTE('Main Template'!$D148," ","")),'Cleaned Google Form'!$A:$A,0),12),1),FALSE),AND(L$17=1,NOT(INDEX('Cleaned Google Form'!$A$1:$L$5000,MATCH(UPPER(SUBSTITUTE('Main Template'!$D148," ","")),'Cleaned Google Form'!$A:$A,0),6)="NO")),AND(L$17&gt;=26,NOT(INDEX('Cleaned Google Form'!$A$1:$L$5000,UPPER(SUBSTITUTE(MATCH(UPPER(SUBSTITUTE($D148," ","")),'Cleaned Google Form'!$A:$A,0)," ","")),7)="NO")),IFERROR(FIND(UPPER(SUBSTITUTE(L$12," ","")),INDEX('Cleaned Google Form'!$A$1:$L$5000,MATCH(UPPER(SUBSTITUTE($D148," ","")),'Cleaned Google Form'!$A:$A,0),8),1),FALSE)),0,1),1)</f>
        <v>1</v>
      </c>
      <c r="M148" s="14">
        <f>IFERROR(IF(OR(IFERROR(FIND(M$13,INDEX('Cleaned Google Form'!$A$1:$L$5000,MATCH(UPPER(SUBSTITUTE('Main Template'!$D148," ","")),'Cleaned Google Form'!$A:$A,0),12),1),FALSE),AND(M$17=1,NOT(INDEX('Cleaned Google Form'!$A$1:$L$5000,MATCH(UPPER(SUBSTITUTE('Main Template'!$D148," ","")),'Cleaned Google Form'!$A:$A,0),6)="NO")),AND(M$17&gt;=26,NOT(INDEX('Cleaned Google Form'!$A$1:$L$5000,UPPER(SUBSTITUTE(MATCH(UPPER(SUBSTITUTE($D148," ","")),'Cleaned Google Form'!$A:$A,0)," ","")),7)="NO")),IFERROR(FIND(UPPER(SUBSTITUTE(M$12," ","")),INDEX('Cleaned Google Form'!$A$1:$L$5000,MATCH(UPPER(SUBSTITUTE($D148," ","")),'Cleaned Google Form'!$A:$A,0),8),1),FALSE)),0,1),1)</f>
        <v>1</v>
      </c>
      <c r="N148" s="14">
        <f>IFERROR(IF(OR(IFERROR(FIND(N$13,INDEX('Cleaned Google Form'!$A$1:$L$5000,MATCH(UPPER(SUBSTITUTE('Main Template'!$D148," ","")),'Cleaned Google Form'!$A:$A,0),12),1),FALSE),AND(N$17=1,NOT(INDEX('Cleaned Google Form'!$A$1:$L$5000,MATCH(UPPER(SUBSTITUTE('Main Template'!$D148," ","")),'Cleaned Google Form'!$A:$A,0),6)="NO")),AND(N$17&gt;=26,NOT(INDEX('Cleaned Google Form'!$A$1:$L$5000,UPPER(SUBSTITUTE(MATCH(UPPER(SUBSTITUTE($D148," ","")),'Cleaned Google Form'!$A:$A,0)," ","")),7)="NO")),IFERROR(FIND(UPPER(SUBSTITUTE(N$12," ","")),INDEX('Cleaned Google Form'!$A$1:$L$5000,MATCH(UPPER(SUBSTITUTE($D148," ","")),'Cleaned Google Form'!$A:$A,0),8),1),FALSE)),0,1),1)</f>
        <v>1</v>
      </c>
      <c r="O148" s="14">
        <f>IFERROR(IF(OR(IFERROR(FIND(O$13,INDEX('Cleaned Google Form'!$A$1:$L$5000,MATCH(UPPER(SUBSTITUTE('Main Template'!$D148," ","")),'Cleaned Google Form'!$A:$A,0),12),1),FALSE),AND(O$17=1,NOT(INDEX('Cleaned Google Form'!$A$1:$L$5000,MATCH(UPPER(SUBSTITUTE('Main Template'!$D148," ","")),'Cleaned Google Form'!$A:$A,0),6)="NO")),AND(O$17&gt;=26,NOT(INDEX('Cleaned Google Form'!$A$1:$L$5000,UPPER(SUBSTITUTE(MATCH(UPPER(SUBSTITUTE($D148," ","")),'Cleaned Google Form'!$A:$A,0)," ","")),7)="NO")),IFERROR(FIND(UPPER(SUBSTITUTE(O$12," ","")),INDEX('Cleaned Google Form'!$A$1:$L$5000,MATCH(UPPER(SUBSTITUTE($D148," ","")),'Cleaned Google Form'!$A:$A,0),8),1),FALSE)),0,1),1)</f>
        <v>1</v>
      </c>
      <c r="P148" s="14">
        <f>IFERROR(IF(OR(IFERROR(FIND(P$13,INDEX('Cleaned Google Form'!$A$1:$L$5000,MATCH(UPPER(SUBSTITUTE('Main Template'!$D148," ","")),'Cleaned Google Form'!$A:$A,0),12),1),FALSE),AND(P$17=1,NOT(INDEX('Cleaned Google Form'!$A$1:$L$5000,MATCH(UPPER(SUBSTITUTE('Main Template'!$D148," ","")),'Cleaned Google Form'!$A:$A,0),6)="NO")),AND(P$17&gt;=26,NOT(INDEX('Cleaned Google Form'!$A$1:$L$5000,UPPER(SUBSTITUTE(MATCH(UPPER(SUBSTITUTE($D148," ","")),'Cleaned Google Form'!$A:$A,0)," ","")),7)="NO")),IFERROR(FIND(UPPER(SUBSTITUTE(P$12," ","")),INDEX('Cleaned Google Form'!$A$1:$L$5000,MATCH(UPPER(SUBSTITUTE($D148," ","")),'Cleaned Google Form'!$A:$A,0),8),1),FALSE)),0,1),1)</f>
        <v>1</v>
      </c>
      <c r="Q148" s="14">
        <f>IFERROR(IF(OR(IFERROR(FIND(Q$13,INDEX('Cleaned Google Form'!$A$1:$L$5000,MATCH(UPPER(SUBSTITUTE('Main Template'!$D148," ","")),'Cleaned Google Form'!$A:$A,0),12),1),FALSE),AND(Q$17=1,NOT(INDEX('Cleaned Google Form'!$A$1:$L$5000,MATCH(UPPER(SUBSTITUTE('Main Template'!$D148," ","")),'Cleaned Google Form'!$A:$A,0),6)="NO")),AND(Q$17&gt;=26,NOT(INDEX('Cleaned Google Form'!$A$1:$L$5000,UPPER(SUBSTITUTE(MATCH(UPPER(SUBSTITUTE($D148," ","")),'Cleaned Google Form'!$A:$A,0)," ","")),7)="NO")),IFERROR(FIND(UPPER(SUBSTITUTE(Q$12," ","")),INDEX('Cleaned Google Form'!$A$1:$L$5000,MATCH(UPPER(SUBSTITUTE($D148," ","")),'Cleaned Google Form'!$A:$A,0),8),1),FALSE)),0,1),1)</f>
        <v>1</v>
      </c>
      <c r="R148" s="14">
        <f>IFERROR(IF(OR(IFERROR(FIND(R$13,INDEX('Cleaned Google Form'!$A$1:$L$5000,MATCH(UPPER(SUBSTITUTE('Main Template'!$D148," ","")),'Cleaned Google Form'!$A:$A,0),12),1),FALSE),AND(R$17=1,NOT(INDEX('Cleaned Google Form'!$A$1:$L$5000,MATCH(UPPER(SUBSTITUTE('Main Template'!$D148," ","")),'Cleaned Google Form'!$A:$A,0),6)="NO")),AND(R$17&gt;=26,NOT(INDEX('Cleaned Google Form'!$A$1:$L$5000,UPPER(SUBSTITUTE(MATCH(UPPER(SUBSTITUTE($D148," ","")),'Cleaned Google Form'!$A:$A,0)," ","")),7)="NO")),IFERROR(FIND(UPPER(SUBSTITUTE(R$12," ","")),INDEX('Cleaned Google Form'!$A$1:$L$5000,MATCH(UPPER(SUBSTITUTE($D148," ","")),'Cleaned Google Form'!$A:$A,0),8),1),FALSE)),0,1),1)</f>
        <v>1</v>
      </c>
      <c r="S148" s="14">
        <f>IFERROR(IF(OR(IFERROR(FIND(S$13,INDEX('Cleaned Google Form'!$A$1:$L$5000,MATCH(UPPER(SUBSTITUTE('Main Template'!$D148," ","")),'Cleaned Google Form'!$A:$A,0),12),1),FALSE),AND(S$17=1,NOT(INDEX('Cleaned Google Form'!$A$1:$L$5000,MATCH(UPPER(SUBSTITUTE('Main Template'!$D148," ","")),'Cleaned Google Form'!$A:$A,0),6)="NO")),AND(S$17&gt;=26,NOT(INDEX('Cleaned Google Form'!$A$1:$L$5000,UPPER(SUBSTITUTE(MATCH(UPPER(SUBSTITUTE($D148," ","")),'Cleaned Google Form'!$A:$A,0)," ","")),7)="NO")),IFERROR(FIND(UPPER(SUBSTITUTE(S$12," ","")),INDEX('Cleaned Google Form'!$A$1:$L$5000,MATCH(UPPER(SUBSTITUTE($D148," ","")),'Cleaned Google Form'!$A:$A,0),8),1),FALSE)),0,1),1)</f>
        <v>1</v>
      </c>
      <c r="T148" s="14">
        <f>IFERROR(IF(OR(IFERROR(FIND(T$13,INDEX('Cleaned Google Form'!$A$1:$L$5000,MATCH(UPPER(SUBSTITUTE('Main Template'!$D148," ","")),'Cleaned Google Form'!$A:$A,0),12),1),FALSE),AND(T$17=1,NOT(INDEX('Cleaned Google Form'!$A$1:$L$5000,MATCH(UPPER(SUBSTITUTE('Main Template'!$D148," ","")),'Cleaned Google Form'!$A:$A,0),6)="NO")),AND(T$17&gt;=26,NOT(INDEX('Cleaned Google Form'!$A$1:$L$5000,UPPER(SUBSTITUTE(MATCH(UPPER(SUBSTITUTE($D148," ","")),'Cleaned Google Form'!$A:$A,0)," ","")),7)="NO")),IFERROR(FIND(UPPER(SUBSTITUTE(T$12," ","")),INDEX('Cleaned Google Form'!$A$1:$L$5000,MATCH(UPPER(SUBSTITUTE($D148," ","")),'Cleaned Google Form'!$A:$A,0),8),1),FALSE)),0,1),1)</f>
        <v>1</v>
      </c>
      <c r="U148" s="14">
        <f>IFERROR(IF(OR(IFERROR(FIND(U$13,INDEX('Cleaned Google Form'!$A$1:$L$5000,MATCH(UPPER(SUBSTITUTE('Main Template'!$D148," ","")),'Cleaned Google Form'!$A:$A,0),12),1),FALSE),AND(U$17=1,NOT(INDEX('Cleaned Google Form'!$A$1:$L$5000,MATCH(UPPER(SUBSTITUTE('Main Template'!$D148," ","")),'Cleaned Google Form'!$A:$A,0),6)="NO")),AND(U$17&gt;=26,NOT(INDEX('Cleaned Google Form'!$A$1:$L$5000,UPPER(SUBSTITUTE(MATCH(UPPER(SUBSTITUTE($D148," ","")),'Cleaned Google Form'!$A:$A,0)," ","")),7)="NO")),IFERROR(FIND(UPPER(SUBSTITUTE(U$12," ","")),INDEX('Cleaned Google Form'!$A$1:$L$5000,MATCH(UPPER(SUBSTITUTE($D148," ","")),'Cleaned Google Form'!$A:$A,0),8),1),FALSE)),0,1),1)</f>
        <v>1</v>
      </c>
      <c r="V148" s="14">
        <f>IFERROR(IF(OR(IFERROR(FIND(V$13,INDEX('Cleaned Google Form'!$A$1:$L$5000,MATCH(UPPER(SUBSTITUTE('Main Template'!$D148," ","")),'Cleaned Google Form'!$A:$A,0),12),1),FALSE),AND(V$17=1,NOT(INDEX('Cleaned Google Form'!$A$1:$L$5000,MATCH(UPPER(SUBSTITUTE('Main Template'!$D148," ","")),'Cleaned Google Form'!$A:$A,0),6)="NO")),AND(V$17&gt;=26,NOT(INDEX('Cleaned Google Form'!$A$1:$L$5000,UPPER(SUBSTITUTE(MATCH(UPPER(SUBSTITUTE($D148," ","")),'Cleaned Google Form'!$A:$A,0)," ","")),7)="NO")),IFERROR(FIND(UPPER(SUBSTITUTE(V$12," ","")),INDEX('Cleaned Google Form'!$A$1:$L$5000,MATCH(UPPER(SUBSTITUTE($D148," ","")),'Cleaned Google Form'!$A:$A,0),8),1),FALSE)),0,1),1)</f>
        <v>1</v>
      </c>
      <c r="W148" s="14">
        <f>IFERROR(IF(OR(IFERROR(FIND(W$13,INDEX('Cleaned Google Form'!$A$1:$L$5000,MATCH(UPPER(SUBSTITUTE('Main Template'!$D148," ","")),'Cleaned Google Form'!$A:$A,0),12),1),FALSE),AND(W$17=1,NOT(INDEX('Cleaned Google Form'!$A$1:$L$5000,MATCH(UPPER(SUBSTITUTE('Main Template'!$D148," ","")),'Cleaned Google Form'!$A:$A,0),6)="NO")),AND(W$17&gt;=26,NOT(INDEX('Cleaned Google Form'!$A$1:$L$5000,UPPER(SUBSTITUTE(MATCH(UPPER(SUBSTITUTE($D148," ","")),'Cleaned Google Form'!$A:$A,0)," ","")),7)="NO")),IFERROR(FIND(UPPER(SUBSTITUTE(W$12," ","")),INDEX('Cleaned Google Form'!$A$1:$L$5000,MATCH(UPPER(SUBSTITUTE($D148," ","")),'Cleaned Google Form'!$A:$A,0),8),1),FALSE)),0,1),1)</f>
        <v>1</v>
      </c>
      <c r="X148" s="14">
        <f>IFERROR(IF(OR(IFERROR(FIND(X$13,INDEX('Cleaned Google Form'!$A$1:$L$5000,MATCH(UPPER(SUBSTITUTE('Main Template'!$D148," ","")),'Cleaned Google Form'!$A:$A,0),12),1),FALSE),AND(X$17=1,NOT(INDEX('Cleaned Google Form'!$A$1:$L$5000,MATCH(UPPER(SUBSTITUTE('Main Template'!$D148," ","")),'Cleaned Google Form'!$A:$A,0),6)="NO")),AND(X$17&gt;=26,NOT(INDEX('Cleaned Google Form'!$A$1:$L$5000,UPPER(SUBSTITUTE(MATCH(UPPER(SUBSTITUTE($D148," ","")),'Cleaned Google Form'!$A:$A,0)," ","")),7)="NO")),IFERROR(FIND(UPPER(SUBSTITUTE(X$12," ","")),INDEX('Cleaned Google Form'!$A$1:$L$5000,MATCH(UPPER(SUBSTITUTE($D148," ","")),'Cleaned Google Form'!$A:$A,0),8),1),FALSE)),0,1),1)</f>
        <v>1</v>
      </c>
      <c r="Y148" s="14">
        <f>IFERROR(IF(OR(IFERROR(FIND(Y$13,INDEX('Cleaned Google Form'!$A$1:$L$5000,MATCH(UPPER(SUBSTITUTE('Main Template'!$D148," ","")),'Cleaned Google Form'!$A:$A,0),12),1),FALSE),AND(Y$17=1,NOT(INDEX('Cleaned Google Form'!$A$1:$L$5000,MATCH(UPPER(SUBSTITUTE('Main Template'!$D148," ","")),'Cleaned Google Form'!$A:$A,0),6)="NO")),AND(Y$17&gt;=26,NOT(INDEX('Cleaned Google Form'!$A$1:$L$5000,UPPER(SUBSTITUTE(MATCH(UPPER(SUBSTITUTE($D148," ","")),'Cleaned Google Form'!$A:$A,0)," ","")),7)="NO")),IFERROR(FIND(UPPER(SUBSTITUTE(Y$12," ","")),INDEX('Cleaned Google Form'!$A$1:$L$5000,MATCH(UPPER(SUBSTITUTE($D148," ","")),'Cleaned Google Form'!$A:$A,0),8),1),FALSE)),0,1),1)</f>
        <v>1</v>
      </c>
      <c r="Z148" s="14">
        <f>IFERROR(IF(OR(IFERROR(FIND(Z$13,INDEX('Cleaned Google Form'!$A$1:$L$5000,MATCH(UPPER(SUBSTITUTE('Main Template'!$D148," ","")),'Cleaned Google Form'!$A:$A,0),12),1),FALSE),AND(Z$17=1,NOT(INDEX('Cleaned Google Form'!$A$1:$L$5000,MATCH(UPPER(SUBSTITUTE('Main Template'!$D148," ","")),'Cleaned Google Form'!$A:$A,0),6)="NO")),AND(Z$17&gt;=26,NOT(INDEX('Cleaned Google Form'!$A$1:$L$5000,UPPER(SUBSTITUTE(MATCH(UPPER(SUBSTITUTE($D148," ","")),'Cleaned Google Form'!$A:$A,0)," ","")),7)="NO")),IFERROR(FIND(UPPER(SUBSTITUTE(Z$12," ","")),INDEX('Cleaned Google Form'!$A$1:$L$5000,MATCH(UPPER(SUBSTITUTE($D148," ","")),'Cleaned Google Form'!$A:$A,0),8),1),FALSE)),0,1),1)</f>
        <v>1</v>
      </c>
      <c r="AA148" s="14">
        <f>IFERROR(IF(OR(IFERROR(FIND(AA$13,INDEX('Cleaned Google Form'!$A$1:$L$5000,MATCH(UPPER(SUBSTITUTE('Main Template'!$D148," ","")),'Cleaned Google Form'!$A:$A,0),12),1),FALSE),AND(AA$17=1,NOT(INDEX('Cleaned Google Form'!$A$1:$L$5000,MATCH(UPPER(SUBSTITUTE('Main Template'!$D148," ","")),'Cleaned Google Form'!$A:$A,0),6)="NO")),AND(AA$17&gt;=26,NOT(INDEX('Cleaned Google Form'!$A$1:$L$5000,UPPER(SUBSTITUTE(MATCH(UPPER(SUBSTITUTE($D148," ","")),'Cleaned Google Form'!$A:$A,0)," ","")),7)="NO")),IFERROR(FIND(UPPER(SUBSTITUTE(AA$12," ","")),INDEX('Cleaned Google Form'!$A$1:$L$5000,MATCH(UPPER(SUBSTITUTE($D148," ","")),'Cleaned Google Form'!$A:$A,0),8),1),FALSE)),0,1),1)</f>
        <v>1</v>
      </c>
      <c r="AB148" s="14">
        <f>IFERROR(IF(OR(IFERROR(FIND(AB$13,INDEX('Cleaned Google Form'!$A$1:$L$5000,MATCH(UPPER(SUBSTITUTE('Main Template'!$D148," ","")),'Cleaned Google Form'!$A:$A,0),12),1),FALSE),AND(AB$17=1,NOT(INDEX('Cleaned Google Form'!$A$1:$L$5000,MATCH(UPPER(SUBSTITUTE('Main Template'!$D148," ","")),'Cleaned Google Form'!$A:$A,0),6)="NO")),AND(AB$17&gt;=26,NOT(INDEX('Cleaned Google Form'!$A$1:$L$5000,UPPER(SUBSTITUTE(MATCH(UPPER(SUBSTITUTE($D148," ","")),'Cleaned Google Form'!$A:$A,0)," ","")),7)="NO")),IFERROR(FIND(UPPER(SUBSTITUTE(AB$12," ","")),INDEX('Cleaned Google Form'!$A$1:$L$5000,MATCH(UPPER(SUBSTITUTE($D148," ","")),'Cleaned Google Form'!$A:$A,0),8),1),FALSE)),0,1),1)</f>
        <v>1</v>
      </c>
      <c r="AC148" s="14">
        <f>IFERROR(IF(OR(IFERROR(FIND(AC$13,INDEX('Cleaned Google Form'!$A$1:$L$5000,MATCH(UPPER(SUBSTITUTE('Main Template'!$D148," ","")),'Cleaned Google Form'!$A:$A,0),12),1),FALSE),AND(AC$17=1,NOT(INDEX('Cleaned Google Form'!$A$1:$L$5000,MATCH(UPPER(SUBSTITUTE('Main Template'!$D148," ","")),'Cleaned Google Form'!$A:$A,0),6)="NO")),AND(AC$17&gt;=26,NOT(INDEX('Cleaned Google Form'!$A$1:$L$5000,UPPER(SUBSTITUTE(MATCH(UPPER(SUBSTITUTE($D148," ","")),'Cleaned Google Form'!$A:$A,0)," ","")),7)="NO")),IFERROR(FIND(UPPER(SUBSTITUTE(AC$12," ","")),INDEX('Cleaned Google Form'!$A$1:$L$5000,MATCH(UPPER(SUBSTITUTE($D148," ","")),'Cleaned Google Form'!$A:$A,0),8),1),FALSE)),0,1),1)</f>
        <v>1</v>
      </c>
      <c r="AD148" s="14">
        <f>IFERROR(IF(OR(IFERROR(FIND(AD$13,INDEX('Cleaned Google Form'!$A$1:$L$5000,MATCH(UPPER(SUBSTITUTE('Main Template'!$D148," ","")),'Cleaned Google Form'!$A:$A,0),12),1),FALSE),AND(AD$17=1,NOT(INDEX('Cleaned Google Form'!$A$1:$L$5000,MATCH(UPPER(SUBSTITUTE('Main Template'!$D148," ","")),'Cleaned Google Form'!$A:$A,0),6)="NO")),AND(AD$17&gt;=26,NOT(INDEX('Cleaned Google Form'!$A$1:$L$5000,UPPER(SUBSTITUTE(MATCH(UPPER(SUBSTITUTE($D148," ","")),'Cleaned Google Form'!$A:$A,0)," ","")),7)="NO")),IFERROR(FIND(UPPER(SUBSTITUTE(AD$12," ","")),INDEX('Cleaned Google Form'!$A$1:$L$5000,MATCH(UPPER(SUBSTITUTE($D148," ","")),'Cleaned Google Form'!$A:$A,0),8),1),FALSE)),0,1),1)</f>
        <v>1</v>
      </c>
      <c r="AE148" s="14">
        <f>IFERROR(IF(OR(IFERROR(FIND(AE$13,INDEX('Cleaned Google Form'!$A$1:$L$5000,MATCH(UPPER(SUBSTITUTE('Main Template'!$D148," ","")),'Cleaned Google Form'!$A:$A,0),12),1),FALSE),AND(AE$17=1,NOT(INDEX('Cleaned Google Form'!$A$1:$L$5000,MATCH(UPPER(SUBSTITUTE('Main Template'!$D148," ","")),'Cleaned Google Form'!$A:$A,0),6)="NO")),AND(AE$17&gt;=26,NOT(INDEX('Cleaned Google Form'!$A$1:$L$5000,UPPER(SUBSTITUTE(MATCH(UPPER(SUBSTITUTE($D148," ","")),'Cleaned Google Form'!$A:$A,0)," ","")),7)="NO")),IFERROR(FIND(UPPER(SUBSTITUTE(AE$12," ","")),INDEX('Cleaned Google Form'!$A$1:$L$5000,MATCH(UPPER(SUBSTITUTE($D148," ","")),'Cleaned Google Form'!$A:$A,0),8),1),FALSE)),0,1),1)</f>
        <v>1</v>
      </c>
      <c r="AF148" s="14">
        <f>IFERROR(IF(OR(IFERROR(FIND(AF$13,INDEX('Cleaned Google Form'!$A$1:$L$5000,MATCH(UPPER(SUBSTITUTE('Main Template'!$D148," ","")),'Cleaned Google Form'!$A:$A,0),12),1),FALSE),AND(AF$17=1,NOT(INDEX('Cleaned Google Form'!$A$1:$L$5000,MATCH(UPPER(SUBSTITUTE('Main Template'!$D148," ","")),'Cleaned Google Form'!$A:$A,0),6)="NO")),AND(AF$17&gt;=26,NOT(INDEX('Cleaned Google Form'!$A$1:$L$5000,UPPER(SUBSTITUTE(MATCH(UPPER(SUBSTITUTE($D148," ","")),'Cleaned Google Form'!$A:$A,0)," ","")),7)="NO")),IFERROR(FIND(UPPER(SUBSTITUTE(AF$12," ","")),INDEX('Cleaned Google Form'!$A$1:$L$5000,MATCH(UPPER(SUBSTITUTE($D148," ","")),'Cleaned Google Form'!$A:$A,0),8),1),FALSE)),0,1),1)</f>
        <v>1</v>
      </c>
      <c r="AG148" s="14">
        <f>IFERROR(IF(OR(IFERROR(FIND(AG$13,INDEX('Cleaned Google Form'!$A$1:$L$5000,MATCH(UPPER(SUBSTITUTE('Main Template'!$D148," ","")),'Cleaned Google Form'!$A:$A,0),12),1),FALSE),AND(AG$17=1,NOT(INDEX('Cleaned Google Form'!$A$1:$L$5000,MATCH(UPPER(SUBSTITUTE('Main Template'!$D148," ","")),'Cleaned Google Form'!$A:$A,0),6)="NO")),AND(AG$17&gt;=26,NOT(INDEX('Cleaned Google Form'!$A$1:$L$5000,UPPER(SUBSTITUTE(MATCH(UPPER(SUBSTITUTE($D148," ","")),'Cleaned Google Form'!$A:$A,0)," ","")),7)="NO")),IFERROR(FIND(UPPER(SUBSTITUTE(AG$12," ","")),INDEX('Cleaned Google Form'!$A$1:$L$5000,MATCH(UPPER(SUBSTITUTE($D148," ","")),'Cleaned Google Form'!$A:$A,0),8),1),FALSE)),0,1),1)</f>
        <v>1</v>
      </c>
      <c r="AH148" s="14">
        <f>IFERROR(IF(OR(IFERROR(FIND(AH$13,INDEX('Cleaned Google Form'!$A$1:$L$5000,MATCH(UPPER(SUBSTITUTE('Main Template'!$D148," ","")),'Cleaned Google Form'!$A:$A,0),12),1),FALSE),AND(AH$17=1,NOT(INDEX('Cleaned Google Form'!$A$1:$L$5000,MATCH(UPPER(SUBSTITUTE('Main Template'!$D148," ","")),'Cleaned Google Form'!$A:$A,0),6)="NO")),AND(AH$17&gt;=26,NOT(INDEX('Cleaned Google Form'!$A$1:$L$5000,UPPER(SUBSTITUTE(MATCH(UPPER(SUBSTITUTE($D148," ","")),'Cleaned Google Form'!$A:$A,0)," ","")),7)="NO")),IFERROR(FIND(UPPER(SUBSTITUTE(AH$12," ","")),INDEX('Cleaned Google Form'!$A$1:$L$5000,MATCH(UPPER(SUBSTITUTE($D148," ","")),'Cleaned Google Form'!$A:$A,0),8),1),FALSE)),0,1),1)</f>
        <v>1</v>
      </c>
      <c r="AI148" s="14">
        <f>IFERROR(IF(OR(IFERROR(FIND(AI$13,INDEX('Cleaned Google Form'!$A$1:$L$5000,MATCH(UPPER(SUBSTITUTE('Main Template'!$D148," ","")),'Cleaned Google Form'!$A:$A,0),12),1),FALSE),AND(AI$17=1,NOT(INDEX('Cleaned Google Form'!$A$1:$L$5000,MATCH(UPPER(SUBSTITUTE('Main Template'!$D148," ","")),'Cleaned Google Form'!$A:$A,0),6)="NO")),AND(AI$17&gt;=26,NOT(INDEX('Cleaned Google Form'!$A$1:$L$5000,UPPER(SUBSTITUTE(MATCH(UPPER(SUBSTITUTE($D148," ","")),'Cleaned Google Form'!$A:$A,0)," ","")),7)="NO")),IFERROR(FIND(UPPER(SUBSTITUTE(AI$12," ","")),INDEX('Cleaned Google Form'!$A$1:$L$5000,MATCH(UPPER(SUBSTITUTE($D148," ","")),'Cleaned Google Form'!$A:$A,0),8),1),FALSE)),0,1),1)</f>
        <v>1</v>
      </c>
      <c r="AJ148" s="14">
        <f>IFERROR(IF(OR(IFERROR(FIND(AJ$13,INDEX('Cleaned Google Form'!$A$1:$L$5000,MATCH(UPPER(SUBSTITUTE('Main Template'!$D148," ","")),'Cleaned Google Form'!$A:$A,0),12),1),FALSE),AND(AJ$17=1,NOT(INDEX('Cleaned Google Form'!$A$1:$L$5000,MATCH(UPPER(SUBSTITUTE('Main Template'!$D148," ","")),'Cleaned Google Form'!$A:$A,0),6)="NO")),AND(AJ$17&gt;=26,NOT(INDEX('Cleaned Google Form'!$A$1:$L$5000,UPPER(SUBSTITUTE(MATCH(UPPER(SUBSTITUTE($D148," ","")),'Cleaned Google Form'!$A:$A,0)," ","")),7)="NO")),IFERROR(FIND(UPPER(SUBSTITUTE(AJ$12," ","")),INDEX('Cleaned Google Form'!$A$1:$L$5000,MATCH(UPPER(SUBSTITUTE($D148," ","")),'Cleaned Google Form'!$A:$A,0),8),1),FALSE)),0,1),1)</f>
        <v>1</v>
      </c>
      <c r="AK148" s="14">
        <f>IFERROR(IF(OR(IFERROR(FIND(AK$13,INDEX('Cleaned Google Form'!$A$1:$L$5000,MATCH(UPPER(SUBSTITUTE('Main Template'!$D148," ","")),'Cleaned Google Form'!$A:$A,0),12),1),FALSE),AND(AK$17=1,NOT(INDEX('Cleaned Google Form'!$A$1:$L$5000,MATCH(UPPER(SUBSTITUTE('Main Template'!$D148," ","")),'Cleaned Google Form'!$A:$A,0),6)="NO")),AND(AK$17&gt;=26,NOT(INDEX('Cleaned Google Form'!$A$1:$L$5000,UPPER(SUBSTITUTE(MATCH(UPPER(SUBSTITUTE($D148," ","")),'Cleaned Google Form'!$A:$A,0)," ","")),7)="NO")),IFERROR(FIND(UPPER(SUBSTITUTE(AK$12," ","")),INDEX('Cleaned Google Form'!$A$1:$L$5000,MATCH(UPPER(SUBSTITUTE($D148," ","")),'Cleaned Google Form'!$A:$A,0),8),1),FALSE)),0,1),1)</f>
        <v>1</v>
      </c>
      <c r="AL148" s="14">
        <f>IFERROR(IF(OR(IFERROR(FIND(AL$13,INDEX('Cleaned Google Form'!$A$1:$L$5000,MATCH(UPPER(SUBSTITUTE('Main Template'!$D148," ","")),'Cleaned Google Form'!$A:$A,0),12),1),FALSE),AND(AL$17=1,NOT(INDEX('Cleaned Google Form'!$A$1:$L$5000,MATCH(UPPER(SUBSTITUTE('Main Template'!$D148," ","")),'Cleaned Google Form'!$A:$A,0),6)="NO")),AND(AL$17&gt;=26,NOT(INDEX('Cleaned Google Form'!$A$1:$L$5000,UPPER(SUBSTITUTE(MATCH(UPPER(SUBSTITUTE($D148," ","")),'Cleaned Google Form'!$A:$A,0)," ","")),7)="NO")),IFERROR(FIND(UPPER(SUBSTITUTE(AL$12," ","")),INDEX('Cleaned Google Form'!$A$1:$L$5000,MATCH(UPPER(SUBSTITUTE($D148," ","")),'Cleaned Google Form'!$A:$A,0),8),1),FALSE)),0,1),1)</f>
        <v>1</v>
      </c>
      <c r="AM148" s="14">
        <f>IFERROR(IF(OR(IFERROR(FIND(AM$13,INDEX('Cleaned Google Form'!$A$1:$L$5000,MATCH(UPPER(SUBSTITUTE('Main Template'!$D148," ","")),'Cleaned Google Form'!$A:$A,0),12),1),FALSE),AND(AM$17=1,NOT(INDEX('Cleaned Google Form'!$A$1:$L$5000,MATCH(UPPER(SUBSTITUTE('Main Template'!$D148," ","")),'Cleaned Google Form'!$A:$A,0),6)="NO")),AND(AM$17&gt;=26,NOT(INDEX('Cleaned Google Form'!$A$1:$L$5000,UPPER(SUBSTITUTE(MATCH(UPPER(SUBSTITUTE($D148," ","")),'Cleaned Google Form'!$A:$A,0)," ","")),7)="NO")),IFERROR(FIND(UPPER(SUBSTITUTE(AM$12," ","")),INDEX('Cleaned Google Form'!$A$1:$L$5000,MATCH(UPPER(SUBSTITUTE($D148," ","")),'Cleaned Google Form'!$A:$A,0),8),1),FALSE)),0,1),1)</f>
        <v>1</v>
      </c>
      <c r="AN148" s="14">
        <f>IFERROR(IF(OR(IFERROR(FIND(AN$13,INDEX('Cleaned Google Form'!$A$1:$L$5000,MATCH(UPPER(SUBSTITUTE('Main Template'!$D148," ","")),'Cleaned Google Form'!$A:$A,0),12),1),FALSE),AND(AN$17=1,NOT(INDEX('Cleaned Google Form'!$A$1:$L$5000,MATCH(UPPER(SUBSTITUTE('Main Template'!$D148," ","")),'Cleaned Google Form'!$A:$A,0),6)="NO")),AND(AN$17&gt;=26,NOT(INDEX('Cleaned Google Form'!$A$1:$L$5000,UPPER(SUBSTITUTE(MATCH(UPPER(SUBSTITUTE($D148," ","")),'Cleaned Google Form'!$A:$A,0)," ","")),7)="NO")),IFERROR(FIND(UPPER(SUBSTITUTE(AN$12," ","")),INDEX('Cleaned Google Form'!$A$1:$L$5000,MATCH(UPPER(SUBSTITUTE($D148," ","")),'Cleaned Google Form'!$A:$A,0),8),1),FALSE)),0,1),1)</f>
        <v>1</v>
      </c>
    </row>
    <row r="149" spans="3:40">
      <c r="C149" s="4">
        <f t="shared" si="14"/>
        <v>132</v>
      </c>
      <c r="D149" s="4" t="s">
        <v>181</v>
      </c>
      <c r="E149" s="4">
        <f>IFERROR(IF(UPPER(VLOOKUP(UPPER(SUBSTITUTE(D149," ","")),'Cleaned Google Form'!$A$1:$L$5000,3,FALSE))="YES",1,0),0)</f>
        <v>0</v>
      </c>
      <c r="F149" s="4">
        <f>IFERROR(IF(VLOOKUP(UPPER(SUBSTITUTE(D149," ","")),'Cleaned Google Form'!$A$1:$L$5000,2,FALSE)="R1",1,0),0)</f>
        <v>0</v>
      </c>
      <c r="G149" s="4">
        <f>IFERROR(IF(VLOOKUP(UPPER(SUBSTITUTE(D149," ","")),'Cleaned Google Form'!$A$1:$L$5000,4,FALSE)="VGH",1,0),0)</f>
        <v>0</v>
      </c>
      <c r="H149" s="4">
        <f>IFERROR(IF(G149+IFERROR(IF(VLOOKUP(UPPER(SUBSTITUTE(D149," ","")),'Cleaned Google Form'!$A$1:$L$5000,3,FALSE)="SPH",1,0),0)=0,1,0),0)</f>
        <v>1</v>
      </c>
      <c r="I149" s="4">
        <f t="shared" si="15"/>
        <v>132</v>
      </c>
      <c r="J149" s="14">
        <f>IFERROR(IF(OR(IFERROR(FIND(J$13,INDEX('Cleaned Google Form'!$A$1:$L$5000,MATCH(UPPER(SUBSTITUTE('Main Template'!$D149," ","")),'Cleaned Google Form'!$A:$A,0),12),1),FALSE),AND(J$17=1,NOT(INDEX('Cleaned Google Form'!$A$1:$L$5000,MATCH(UPPER(SUBSTITUTE('Main Template'!$D149," ","")),'Cleaned Google Form'!$A:$A,0),6)="NO")),AND(J$17&gt;=26,NOT(INDEX('Cleaned Google Form'!$A$1:$L$5000,UPPER(SUBSTITUTE(MATCH(UPPER(SUBSTITUTE($D149," ","")),'Cleaned Google Form'!$A:$A,0)," ","")),7)="NO")),IFERROR(FIND(UPPER(SUBSTITUTE(J$12," ","")),INDEX('Cleaned Google Form'!$A$1:$L$5000,MATCH(UPPER(SUBSTITUTE($D149," ","")),'Cleaned Google Form'!$A:$A,0),8),1),FALSE)),0,1),1)</f>
        <v>1</v>
      </c>
      <c r="K149" s="14">
        <f>IFERROR(IF(OR(IFERROR(FIND(K$13,INDEX('Cleaned Google Form'!$A$1:$L$5000,MATCH(UPPER(SUBSTITUTE('Main Template'!$D149," ","")),'Cleaned Google Form'!$A:$A,0),12),1),FALSE),AND(K$17=1,NOT(INDEX('Cleaned Google Form'!$A$1:$L$5000,MATCH(UPPER(SUBSTITUTE('Main Template'!$D149," ","")),'Cleaned Google Form'!$A:$A,0),6)="NO")),AND(K$17&gt;=26,NOT(INDEX('Cleaned Google Form'!$A$1:$L$5000,UPPER(SUBSTITUTE(MATCH(UPPER(SUBSTITUTE($D149," ","")),'Cleaned Google Form'!$A:$A,0)," ","")),7)="NO")),IFERROR(FIND(UPPER(SUBSTITUTE(K$12," ","")),INDEX('Cleaned Google Form'!$A$1:$L$5000,MATCH(UPPER(SUBSTITUTE($D149," ","")),'Cleaned Google Form'!$A:$A,0),8),1),FALSE)),0,1),1)</f>
        <v>1</v>
      </c>
      <c r="L149" s="14">
        <f>IFERROR(IF(OR(IFERROR(FIND(L$13,INDEX('Cleaned Google Form'!$A$1:$L$5000,MATCH(UPPER(SUBSTITUTE('Main Template'!$D149," ","")),'Cleaned Google Form'!$A:$A,0),12),1),FALSE),AND(L$17=1,NOT(INDEX('Cleaned Google Form'!$A$1:$L$5000,MATCH(UPPER(SUBSTITUTE('Main Template'!$D149," ","")),'Cleaned Google Form'!$A:$A,0),6)="NO")),AND(L$17&gt;=26,NOT(INDEX('Cleaned Google Form'!$A$1:$L$5000,UPPER(SUBSTITUTE(MATCH(UPPER(SUBSTITUTE($D149," ","")),'Cleaned Google Form'!$A:$A,0)," ","")),7)="NO")),IFERROR(FIND(UPPER(SUBSTITUTE(L$12," ","")),INDEX('Cleaned Google Form'!$A$1:$L$5000,MATCH(UPPER(SUBSTITUTE($D149," ","")),'Cleaned Google Form'!$A:$A,0),8),1),FALSE)),0,1),1)</f>
        <v>1</v>
      </c>
      <c r="M149" s="14">
        <f>IFERROR(IF(OR(IFERROR(FIND(M$13,INDEX('Cleaned Google Form'!$A$1:$L$5000,MATCH(UPPER(SUBSTITUTE('Main Template'!$D149," ","")),'Cleaned Google Form'!$A:$A,0),12),1),FALSE),AND(M$17=1,NOT(INDEX('Cleaned Google Form'!$A$1:$L$5000,MATCH(UPPER(SUBSTITUTE('Main Template'!$D149," ","")),'Cleaned Google Form'!$A:$A,0),6)="NO")),AND(M$17&gt;=26,NOT(INDEX('Cleaned Google Form'!$A$1:$L$5000,UPPER(SUBSTITUTE(MATCH(UPPER(SUBSTITUTE($D149," ","")),'Cleaned Google Form'!$A:$A,0)," ","")),7)="NO")),IFERROR(FIND(UPPER(SUBSTITUTE(M$12," ","")),INDEX('Cleaned Google Form'!$A$1:$L$5000,MATCH(UPPER(SUBSTITUTE($D149," ","")),'Cleaned Google Form'!$A:$A,0),8),1),FALSE)),0,1),1)</f>
        <v>1</v>
      </c>
      <c r="N149" s="14">
        <f>IFERROR(IF(OR(IFERROR(FIND(N$13,INDEX('Cleaned Google Form'!$A$1:$L$5000,MATCH(UPPER(SUBSTITUTE('Main Template'!$D149," ","")),'Cleaned Google Form'!$A:$A,0),12),1),FALSE),AND(N$17=1,NOT(INDEX('Cleaned Google Form'!$A$1:$L$5000,MATCH(UPPER(SUBSTITUTE('Main Template'!$D149," ","")),'Cleaned Google Form'!$A:$A,0),6)="NO")),AND(N$17&gt;=26,NOT(INDEX('Cleaned Google Form'!$A$1:$L$5000,UPPER(SUBSTITUTE(MATCH(UPPER(SUBSTITUTE($D149," ","")),'Cleaned Google Form'!$A:$A,0)," ","")),7)="NO")),IFERROR(FIND(UPPER(SUBSTITUTE(N$12," ","")),INDEX('Cleaned Google Form'!$A$1:$L$5000,MATCH(UPPER(SUBSTITUTE($D149," ","")),'Cleaned Google Form'!$A:$A,0),8),1),FALSE)),0,1),1)</f>
        <v>1</v>
      </c>
      <c r="O149" s="14">
        <f>IFERROR(IF(OR(IFERROR(FIND(O$13,INDEX('Cleaned Google Form'!$A$1:$L$5000,MATCH(UPPER(SUBSTITUTE('Main Template'!$D149," ","")),'Cleaned Google Form'!$A:$A,0),12),1),FALSE),AND(O$17=1,NOT(INDEX('Cleaned Google Form'!$A$1:$L$5000,MATCH(UPPER(SUBSTITUTE('Main Template'!$D149," ","")),'Cleaned Google Form'!$A:$A,0),6)="NO")),AND(O$17&gt;=26,NOT(INDEX('Cleaned Google Form'!$A$1:$L$5000,UPPER(SUBSTITUTE(MATCH(UPPER(SUBSTITUTE($D149," ","")),'Cleaned Google Form'!$A:$A,0)," ","")),7)="NO")),IFERROR(FIND(UPPER(SUBSTITUTE(O$12," ","")),INDEX('Cleaned Google Form'!$A$1:$L$5000,MATCH(UPPER(SUBSTITUTE($D149," ","")),'Cleaned Google Form'!$A:$A,0),8),1),FALSE)),0,1),1)</f>
        <v>1</v>
      </c>
      <c r="P149" s="14">
        <f>IFERROR(IF(OR(IFERROR(FIND(P$13,INDEX('Cleaned Google Form'!$A$1:$L$5000,MATCH(UPPER(SUBSTITUTE('Main Template'!$D149," ","")),'Cleaned Google Form'!$A:$A,0),12),1),FALSE),AND(P$17=1,NOT(INDEX('Cleaned Google Form'!$A$1:$L$5000,MATCH(UPPER(SUBSTITUTE('Main Template'!$D149," ","")),'Cleaned Google Form'!$A:$A,0),6)="NO")),AND(P$17&gt;=26,NOT(INDEX('Cleaned Google Form'!$A$1:$L$5000,UPPER(SUBSTITUTE(MATCH(UPPER(SUBSTITUTE($D149," ","")),'Cleaned Google Form'!$A:$A,0)," ","")),7)="NO")),IFERROR(FIND(UPPER(SUBSTITUTE(P$12," ","")),INDEX('Cleaned Google Form'!$A$1:$L$5000,MATCH(UPPER(SUBSTITUTE($D149," ","")),'Cleaned Google Form'!$A:$A,0),8),1),FALSE)),0,1),1)</f>
        <v>1</v>
      </c>
      <c r="Q149" s="14">
        <f>IFERROR(IF(OR(IFERROR(FIND(Q$13,INDEX('Cleaned Google Form'!$A$1:$L$5000,MATCH(UPPER(SUBSTITUTE('Main Template'!$D149," ","")),'Cleaned Google Form'!$A:$A,0),12),1),FALSE),AND(Q$17=1,NOT(INDEX('Cleaned Google Form'!$A$1:$L$5000,MATCH(UPPER(SUBSTITUTE('Main Template'!$D149," ","")),'Cleaned Google Form'!$A:$A,0),6)="NO")),AND(Q$17&gt;=26,NOT(INDEX('Cleaned Google Form'!$A$1:$L$5000,UPPER(SUBSTITUTE(MATCH(UPPER(SUBSTITUTE($D149," ","")),'Cleaned Google Form'!$A:$A,0)," ","")),7)="NO")),IFERROR(FIND(UPPER(SUBSTITUTE(Q$12," ","")),INDEX('Cleaned Google Form'!$A$1:$L$5000,MATCH(UPPER(SUBSTITUTE($D149," ","")),'Cleaned Google Form'!$A:$A,0),8),1),FALSE)),0,1),1)</f>
        <v>1</v>
      </c>
      <c r="R149" s="14">
        <f>IFERROR(IF(OR(IFERROR(FIND(R$13,INDEX('Cleaned Google Form'!$A$1:$L$5000,MATCH(UPPER(SUBSTITUTE('Main Template'!$D149," ","")),'Cleaned Google Form'!$A:$A,0),12),1),FALSE),AND(R$17=1,NOT(INDEX('Cleaned Google Form'!$A$1:$L$5000,MATCH(UPPER(SUBSTITUTE('Main Template'!$D149," ","")),'Cleaned Google Form'!$A:$A,0),6)="NO")),AND(R$17&gt;=26,NOT(INDEX('Cleaned Google Form'!$A$1:$L$5000,UPPER(SUBSTITUTE(MATCH(UPPER(SUBSTITUTE($D149," ","")),'Cleaned Google Form'!$A:$A,0)," ","")),7)="NO")),IFERROR(FIND(UPPER(SUBSTITUTE(R$12," ","")),INDEX('Cleaned Google Form'!$A$1:$L$5000,MATCH(UPPER(SUBSTITUTE($D149," ","")),'Cleaned Google Form'!$A:$A,0),8),1),FALSE)),0,1),1)</f>
        <v>1</v>
      </c>
      <c r="S149" s="14">
        <f>IFERROR(IF(OR(IFERROR(FIND(S$13,INDEX('Cleaned Google Form'!$A$1:$L$5000,MATCH(UPPER(SUBSTITUTE('Main Template'!$D149," ","")),'Cleaned Google Form'!$A:$A,0),12),1),FALSE),AND(S$17=1,NOT(INDEX('Cleaned Google Form'!$A$1:$L$5000,MATCH(UPPER(SUBSTITUTE('Main Template'!$D149," ","")),'Cleaned Google Form'!$A:$A,0),6)="NO")),AND(S$17&gt;=26,NOT(INDEX('Cleaned Google Form'!$A$1:$L$5000,UPPER(SUBSTITUTE(MATCH(UPPER(SUBSTITUTE($D149," ","")),'Cleaned Google Form'!$A:$A,0)," ","")),7)="NO")),IFERROR(FIND(UPPER(SUBSTITUTE(S$12," ","")),INDEX('Cleaned Google Form'!$A$1:$L$5000,MATCH(UPPER(SUBSTITUTE($D149," ","")),'Cleaned Google Form'!$A:$A,0),8),1),FALSE)),0,1),1)</f>
        <v>1</v>
      </c>
      <c r="T149" s="14">
        <f>IFERROR(IF(OR(IFERROR(FIND(T$13,INDEX('Cleaned Google Form'!$A$1:$L$5000,MATCH(UPPER(SUBSTITUTE('Main Template'!$D149," ","")),'Cleaned Google Form'!$A:$A,0),12),1),FALSE),AND(T$17=1,NOT(INDEX('Cleaned Google Form'!$A$1:$L$5000,MATCH(UPPER(SUBSTITUTE('Main Template'!$D149," ","")),'Cleaned Google Form'!$A:$A,0),6)="NO")),AND(T$17&gt;=26,NOT(INDEX('Cleaned Google Form'!$A$1:$L$5000,UPPER(SUBSTITUTE(MATCH(UPPER(SUBSTITUTE($D149," ","")),'Cleaned Google Form'!$A:$A,0)," ","")),7)="NO")),IFERROR(FIND(UPPER(SUBSTITUTE(T$12," ","")),INDEX('Cleaned Google Form'!$A$1:$L$5000,MATCH(UPPER(SUBSTITUTE($D149," ","")),'Cleaned Google Form'!$A:$A,0),8),1),FALSE)),0,1),1)</f>
        <v>1</v>
      </c>
      <c r="U149" s="14">
        <f>IFERROR(IF(OR(IFERROR(FIND(U$13,INDEX('Cleaned Google Form'!$A$1:$L$5000,MATCH(UPPER(SUBSTITUTE('Main Template'!$D149," ","")),'Cleaned Google Form'!$A:$A,0),12),1),FALSE),AND(U$17=1,NOT(INDEX('Cleaned Google Form'!$A$1:$L$5000,MATCH(UPPER(SUBSTITUTE('Main Template'!$D149," ","")),'Cleaned Google Form'!$A:$A,0),6)="NO")),AND(U$17&gt;=26,NOT(INDEX('Cleaned Google Form'!$A$1:$L$5000,UPPER(SUBSTITUTE(MATCH(UPPER(SUBSTITUTE($D149," ","")),'Cleaned Google Form'!$A:$A,0)," ","")),7)="NO")),IFERROR(FIND(UPPER(SUBSTITUTE(U$12," ","")),INDEX('Cleaned Google Form'!$A$1:$L$5000,MATCH(UPPER(SUBSTITUTE($D149," ","")),'Cleaned Google Form'!$A:$A,0),8),1),FALSE)),0,1),1)</f>
        <v>1</v>
      </c>
      <c r="V149" s="14">
        <f>IFERROR(IF(OR(IFERROR(FIND(V$13,INDEX('Cleaned Google Form'!$A$1:$L$5000,MATCH(UPPER(SUBSTITUTE('Main Template'!$D149," ","")),'Cleaned Google Form'!$A:$A,0),12),1),FALSE),AND(V$17=1,NOT(INDEX('Cleaned Google Form'!$A$1:$L$5000,MATCH(UPPER(SUBSTITUTE('Main Template'!$D149," ","")),'Cleaned Google Form'!$A:$A,0),6)="NO")),AND(V$17&gt;=26,NOT(INDEX('Cleaned Google Form'!$A$1:$L$5000,UPPER(SUBSTITUTE(MATCH(UPPER(SUBSTITUTE($D149," ","")),'Cleaned Google Form'!$A:$A,0)," ","")),7)="NO")),IFERROR(FIND(UPPER(SUBSTITUTE(V$12," ","")),INDEX('Cleaned Google Form'!$A$1:$L$5000,MATCH(UPPER(SUBSTITUTE($D149," ","")),'Cleaned Google Form'!$A:$A,0),8),1),FALSE)),0,1),1)</f>
        <v>1</v>
      </c>
      <c r="W149" s="14">
        <f>IFERROR(IF(OR(IFERROR(FIND(W$13,INDEX('Cleaned Google Form'!$A$1:$L$5000,MATCH(UPPER(SUBSTITUTE('Main Template'!$D149," ","")),'Cleaned Google Form'!$A:$A,0),12),1),FALSE),AND(W$17=1,NOT(INDEX('Cleaned Google Form'!$A$1:$L$5000,MATCH(UPPER(SUBSTITUTE('Main Template'!$D149," ","")),'Cleaned Google Form'!$A:$A,0),6)="NO")),AND(W$17&gt;=26,NOT(INDEX('Cleaned Google Form'!$A$1:$L$5000,UPPER(SUBSTITUTE(MATCH(UPPER(SUBSTITUTE($D149," ","")),'Cleaned Google Form'!$A:$A,0)," ","")),7)="NO")),IFERROR(FIND(UPPER(SUBSTITUTE(W$12," ","")),INDEX('Cleaned Google Form'!$A$1:$L$5000,MATCH(UPPER(SUBSTITUTE($D149," ","")),'Cleaned Google Form'!$A:$A,0),8),1),FALSE)),0,1),1)</f>
        <v>1</v>
      </c>
      <c r="X149" s="14">
        <f>IFERROR(IF(OR(IFERROR(FIND(X$13,INDEX('Cleaned Google Form'!$A$1:$L$5000,MATCH(UPPER(SUBSTITUTE('Main Template'!$D149," ","")),'Cleaned Google Form'!$A:$A,0),12),1),FALSE),AND(X$17=1,NOT(INDEX('Cleaned Google Form'!$A$1:$L$5000,MATCH(UPPER(SUBSTITUTE('Main Template'!$D149," ","")),'Cleaned Google Form'!$A:$A,0),6)="NO")),AND(X$17&gt;=26,NOT(INDEX('Cleaned Google Form'!$A$1:$L$5000,UPPER(SUBSTITUTE(MATCH(UPPER(SUBSTITUTE($D149," ","")),'Cleaned Google Form'!$A:$A,0)," ","")),7)="NO")),IFERROR(FIND(UPPER(SUBSTITUTE(X$12," ","")),INDEX('Cleaned Google Form'!$A$1:$L$5000,MATCH(UPPER(SUBSTITUTE($D149," ","")),'Cleaned Google Form'!$A:$A,0),8),1),FALSE)),0,1),1)</f>
        <v>1</v>
      </c>
      <c r="Y149" s="14">
        <f>IFERROR(IF(OR(IFERROR(FIND(Y$13,INDEX('Cleaned Google Form'!$A$1:$L$5000,MATCH(UPPER(SUBSTITUTE('Main Template'!$D149," ","")),'Cleaned Google Form'!$A:$A,0),12),1),FALSE),AND(Y$17=1,NOT(INDEX('Cleaned Google Form'!$A$1:$L$5000,MATCH(UPPER(SUBSTITUTE('Main Template'!$D149," ","")),'Cleaned Google Form'!$A:$A,0),6)="NO")),AND(Y$17&gt;=26,NOT(INDEX('Cleaned Google Form'!$A$1:$L$5000,UPPER(SUBSTITUTE(MATCH(UPPER(SUBSTITUTE($D149," ","")),'Cleaned Google Form'!$A:$A,0)," ","")),7)="NO")),IFERROR(FIND(UPPER(SUBSTITUTE(Y$12," ","")),INDEX('Cleaned Google Form'!$A$1:$L$5000,MATCH(UPPER(SUBSTITUTE($D149," ","")),'Cleaned Google Form'!$A:$A,0),8),1),FALSE)),0,1),1)</f>
        <v>1</v>
      </c>
      <c r="Z149" s="14">
        <f>IFERROR(IF(OR(IFERROR(FIND(Z$13,INDEX('Cleaned Google Form'!$A$1:$L$5000,MATCH(UPPER(SUBSTITUTE('Main Template'!$D149," ","")),'Cleaned Google Form'!$A:$A,0),12),1),FALSE),AND(Z$17=1,NOT(INDEX('Cleaned Google Form'!$A$1:$L$5000,MATCH(UPPER(SUBSTITUTE('Main Template'!$D149," ","")),'Cleaned Google Form'!$A:$A,0),6)="NO")),AND(Z$17&gt;=26,NOT(INDEX('Cleaned Google Form'!$A$1:$L$5000,UPPER(SUBSTITUTE(MATCH(UPPER(SUBSTITUTE($D149," ","")),'Cleaned Google Form'!$A:$A,0)," ","")),7)="NO")),IFERROR(FIND(UPPER(SUBSTITUTE(Z$12," ","")),INDEX('Cleaned Google Form'!$A$1:$L$5000,MATCH(UPPER(SUBSTITUTE($D149," ","")),'Cleaned Google Form'!$A:$A,0),8),1),FALSE)),0,1),1)</f>
        <v>1</v>
      </c>
      <c r="AA149" s="14">
        <f>IFERROR(IF(OR(IFERROR(FIND(AA$13,INDEX('Cleaned Google Form'!$A$1:$L$5000,MATCH(UPPER(SUBSTITUTE('Main Template'!$D149," ","")),'Cleaned Google Form'!$A:$A,0),12),1),FALSE),AND(AA$17=1,NOT(INDEX('Cleaned Google Form'!$A$1:$L$5000,MATCH(UPPER(SUBSTITUTE('Main Template'!$D149," ","")),'Cleaned Google Form'!$A:$A,0),6)="NO")),AND(AA$17&gt;=26,NOT(INDEX('Cleaned Google Form'!$A$1:$L$5000,UPPER(SUBSTITUTE(MATCH(UPPER(SUBSTITUTE($D149," ","")),'Cleaned Google Form'!$A:$A,0)," ","")),7)="NO")),IFERROR(FIND(UPPER(SUBSTITUTE(AA$12," ","")),INDEX('Cleaned Google Form'!$A$1:$L$5000,MATCH(UPPER(SUBSTITUTE($D149," ","")),'Cleaned Google Form'!$A:$A,0),8),1),FALSE)),0,1),1)</f>
        <v>1</v>
      </c>
      <c r="AB149" s="14">
        <f>IFERROR(IF(OR(IFERROR(FIND(AB$13,INDEX('Cleaned Google Form'!$A$1:$L$5000,MATCH(UPPER(SUBSTITUTE('Main Template'!$D149," ","")),'Cleaned Google Form'!$A:$A,0),12),1),FALSE),AND(AB$17=1,NOT(INDEX('Cleaned Google Form'!$A$1:$L$5000,MATCH(UPPER(SUBSTITUTE('Main Template'!$D149," ","")),'Cleaned Google Form'!$A:$A,0),6)="NO")),AND(AB$17&gt;=26,NOT(INDEX('Cleaned Google Form'!$A$1:$L$5000,UPPER(SUBSTITUTE(MATCH(UPPER(SUBSTITUTE($D149," ","")),'Cleaned Google Form'!$A:$A,0)," ","")),7)="NO")),IFERROR(FIND(UPPER(SUBSTITUTE(AB$12," ","")),INDEX('Cleaned Google Form'!$A$1:$L$5000,MATCH(UPPER(SUBSTITUTE($D149," ","")),'Cleaned Google Form'!$A:$A,0),8),1),FALSE)),0,1),1)</f>
        <v>1</v>
      </c>
      <c r="AC149" s="14">
        <f>IFERROR(IF(OR(IFERROR(FIND(AC$13,INDEX('Cleaned Google Form'!$A$1:$L$5000,MATCH(UPPER(SUBSTITUTE('Main Template'!$D149," ","")),'Cleaned Google Form'!$A:$A,0),12),1),FALSE),AND(AC$17=1,NOT(INDEX('Cleaned Google Form'!$A$1:$L$5000,MATCH(UPPER(SUBSTITUTE('Main Template'!$D149," ","")),'Cleaned Google Form'!$A:$A,0),6)="NO")),AND(AC$17&gt;=26,NOT(INDEX('Cleaned Google Form'!$A$1:$L$5000,UPPER(SUBSTITUTE(MATCH(UPPER(SUBSTITUTE($D149," ","")),'Cleaned Google Form'!$A:$A,0)," ","")),7)="NO")),IFERROR(FIND(UPPER(SUBSTITUTE(AC$12," ","")),INDEX('Cleaned Google Form'!$A$1:$L$5000,MATCH(UPPER(SUBSTITUTE($D149," ","")),'Cleaned Google Form'!$A:$A,0),8),1),FALSE)),0,1),1)</f>
        <v>1</v>
      </c>
      <c r="AD149" s="14">
        <f>IFERROR(IF(OR(IFERROR(FIND(AD$13,INDEX('Cleaned Google Form'!$A$1:$L$5000,MATCH(UPPER(SUBSTITUTE('Main Template'!$D149," ","")),'Cleaned Google Form'!$A:$A,0),12),1),FALSE),AND(AD$17=1,NOT(INDEX('Cleaned Google Form'!$A$1:$L$5000,MATCH(UPPER(SUBSTITUTE('Main Template'!$D149," ","")),'Cleaned Google Form'!$A:$A,0),6)="NO")),AND(AD$17&gt;=26,NOT(INDEX('Cleaned Google Form'!$A$1:$L$5000,UPPER(SUBSTITUTE(MATCH(UPPER(SUBSTITUTE($D149," ","")),'Cleaned Google Form'!$A:$A,0)," ","")),7)="NO")),IFERROR(FIND(UPPER(SUBSTITUTE(AD$12," ","")),INDEX('Cleaned Google Form'!$A$1:$L$5000,MATCH(UPPER(SUBSTITUTE($D149," ","")),'Cleaned Google Form'!$A:$A,0),8),1),FALSE)),0,1),1)</f>
        <v>1</v>
      </c>
      <c r="AE149" s="14">
        <f>IFERROR(IF(OR(IFERROR(FIND(AE$13,INDEX('Cleaned Google Form'!$A$1:$L$5000,MATCH(UPPER(SUBSTITUTE('Main Template'!$D149," ","")),'Cleaned Google Form'!$A:$A,0),12),1),FALSE),AND(AE$17=1,NOT(INDEX('Cleaned Google Form'!$A$1:$L$5000,MATCH(UPPER(SUBSTITUTE('Main Template'!$D149," ","")),'Cleaned Google Form'!$A:$A,0),6)="NO")),AND(AE$17&gt;=26,NOT(INDEX('Cleaned Google Form'!$A$1:$L$5000,UPPER(SUBSTITUTE(MATCH(UPPER(SUBSTITUTE($D149," ","")),'Cleaned Google Form'!$A:$A,0)," ","")),7)="NO")),IFERROR(FIND(UPPER(SUBSTITUTE(AE$12," ","")),INDEX('Cleaned Google Form'!$A$1:$L$5000,MATCH(UPPER(SUBSTITUTE($D149," ","")),'Cleaned Google Form'!$A:$A,0),8),1),FALSE)),0,1),1)</f>
        <v>1</v>
      </c>
      <c r="AF149" s="14">
        <f>IFERROR(IF(OR(IFERROR(FIND(AF$13,INDEX('Cleaned Google Form'!$A$1:$L$5000,MATCH(UPPER(SUBSTITUTE('Main Template'!$D149," ","")),'Cleaned Google Form'!$A:$A,0),12),1),FALSE),AND(AF$17=1,NOT(INDEX('Cleaned Google Form'!$A$1:$L$5000,MATCH(UPPER(SUBSTITUTE('Main Template'!$D149," ","")),'Cleaned Google Form'!$A:$A,0),6)="NO")),AND(AF$17&gt;=26,NOT(INDEX('Cleaned Google Form'!$A$1:$L$5000,UPPER(SUBSTITUTE(MATCH(UPPER(SUBSTITUTE($D149," ","")),'Cleaned Google Form'!$A:$A,0)," ","")),7)="NO")),IFERROR(FIND(UPPER(SUBSTITUTE(AF$12," ","")),INDEX('Cleaned Google Form'!$A$1:$L$5000,MATCH(UPPER(SUBSTITUTE($D149," ","")),'Cleaned Google Form'!$A:$A,0),8),1),FALSE)),0,1),1)</f>
        <v>1</v>
      </c>
      <c r="AG149" s="14">
        <f>IFERROR(IF(OR(IFERROR(FIND(AG$13,INDEX('Cleaned Google Form'!$A$1:$L$5000,MATCH(UPPER(SUBSTITUTE('Main Template'!$D149," ","")),'Cleaned Google Form'!$A:$A,0),12),1),FALSE),AND(AG$17=1,NOT(INDEX('Cleaned Google Form'!$A$1:$L$5000,MATCH(UPPER(SUBSTITUTE('Main Template'!$D149," ","")),'Cleaned Google Form'!$A:$A,0),6)="NO")),AND(AG$17&gt;=26,NOT(INDEX('Cleaned Google Form'!$A$1:$L$5000,UPPER(SUBSTITUTE(MATCH(UPPER(SUBSTITUTE($D149," ","")),'Cleaned Google Form'!$A:$A,0)," ","")),7)="NO")),IFERROR(FIND(UPPER(SUBSTITUTE(AG$12," ","")),INDEX('Cleaned Google Form'!$A$1:$L$5000,MATCH(UPPER(SUBSTITUTE($D149," ","")),'Cleaned Google Form'!$A:$A,0),8),1),FALSE)),0,1),1)</f>
        <v>1</v>
      </c>
      <c r="AH149" s="14">
        <f>IFERROR(IF(OR(IFERROR(FIND(AH$13,INDEX('Cleaned Google Form'!$A$1:$L$5000,MATCH(UPPER(SUBSTITUTE('Main Template'!$D149," ","")),'Cleaned Google Form'!$A:$A,0),12),1),FALSE),AND(AH$17=1,NOT(INDEX('Cleaned Google Form'!$A$1:$L$5000,MATCH(UPPER(SUBSTITUTE('Main Template'!$D149," ","")),'Cleaned Google Form'!$A:$A,0),6)="NO")),AND(AH$17&gt;=26,NOT(INDEX('Cleaned Google Form'!$A$1:$L$5000,UPPER(SUBSTITUTE(MATCH(UPPER(SUBSTITUTE($D149," ","")),'Cleaned Google Form'!$A:$A,0)," ","")),7)="NO")),IFERROR(FIND(UPPER(SUBSTITUTE(AH$12," ","")),INDEX('Cleaned Google Form'!$A$1:$L$5000,MATCH(UPPER(SUBSTITUTE($D149," ","")),'Cleaned Google Form'!$A:$A,0),8),1),FALSE)),0,1),1)</f>
        <v>1</v>
      </c>
      <c r="AI149" s="14">
        <f>IFERROR(IF(OR(IFERROR(FIND(AI$13,INDEX('Cleaned Google Form'!$A$1:$L$5000,MATCH(UPPER(SUBSTITUTE('Main Template'!$D149," ","")),'Cleaned Google Form'!$A:$A,0),12),1),FALSE),AND(AI$17=1,NOT(INDEX('Cleaned Google Form'!$A$1:$L$5000,MATCH(UPPER(SUBSTITUTE('Main Template'!$D149," ","")),'Cleaned Google Form'!$A:$A,0),6)="NO")),AND(AI$17&gt;=26,NOT(INDEX('Cleaned Google Form'!$A$1:$L$5000,UPPER(SUBSTITUTE(MATCH(UPPER(SUBSTITUTE($D149," ","")),'Cleaned Google Form'!$A:$A,0)," ","")),7)="NO")),IFERROR(FIND(UPPER(SUBSTITUTE(AI$12," ","")),INDEX('Cleaned Google Form'!$A$1:$L$5000,MATCH(UPPER(SUBSTITUTE($D149," ","")),'Cleaned Google Form'!$A:$A,0),8),1),FALSE)),0,1),1)</f>
        <v>1</v>
      </c>
      <c r="AJ149" s="14">
        <f>IFERROR(IF(OR(IFERROR(FIND(AJ$13,INDEX('Cleaned Google Form'!$A$1:$L$5000,MATCH(UPPER(SUBSTITUTE('Main Template'!$D149," ","")),'Cleaned Google Form'!$A:$A,0),12),1),FALSE),AND(AJ$17=1,NOT(INDEX('Cleaned Google Form'!$A$1:$L$5000,MATCH(UPPER(SUBSTITUTE('Main Template'!$D149," ","")),'Cleaned Google Form'!$A:$A,0),6)="NO")),AND(AJ$17&gt;=26,NOT(INDEX('Cleaned Google Form'!$A$1:$L$5000,UPPER(SUBSTITUTE(MATCH(UPPER(SUBSTITUTE($D149," ","")),'Cleaned Google Form'!$A:$A,0)," ","")),7)="NO")),IFERROR(FIND(UPPER(SUBSTITUTE(AJ$12," ","")),INDEX('Cleaned Google Form'!$A$1:$L$5000,MATCH(UPPER(SUBSTITUTE($D149," ","")),'Cleaned Google Form'!$A:$A,0),8),1),FALSE)),0,1),1)</f>
        <v>1</v>
      </c>
      <c r="AK149" s="14">
        <f>IFERROR(IF(OR(IFERROR(FIND(AK$13,INDEX('Cleaned Google Form'!$A$1:$L$5000,MATCH(UPPER(SUBSTITUTE('Main Template'!$D149," ","")),'Cleaned Google Form'!$A:$A,0),12),1),FALSE),AND(AK$17=1,NOT(INDEX('Cleaned Google Form'!$A$1:$L$5000,MATCH(UPPER(SUBSTITUTE('Main Template'!$D149," ","")),'Cleaned Google Form'!$A:$A,0),6)="NO")),AND(AK$17&gt;=26,NOT(INDEX('Cleaned Google Form'!$A$1:$L$5000,UPPER(SUBSTITUTE(MATCH(UPPER(SUBSTITUTE($D149," ","")),'Cleaned Google Form'!$A:$A,0)," ","")),7)="NO")),IFERROR(FIND(UPPER(SUBSTITUTE(AK$12," ","")),INDEX('Cleaned Google Form'!$A$1:$L$5000,MATCH(UPPER(SUBSTITUTE($D149," ","")),'Cleaned Google Form'!$A:$A,0),8),1),FALSE)),0,1),1)</f>
        <v>1</v>
      </c>
      <c r="AL149" s="14">
        <f>IFERROR(IF(OR(IFERROR(FIND(AL$13,INDEX('Cleaned Google Form'!$A$1:$L$5000,MATCH(UPPER(SUBSTITUTE('Main Template'!$D149," ","")),'Cleaned Google Form'!$A:$A,0),12),1),FALSE),AND(AL$17=1,NOT(INDEX('Cleaned Google Form'!$A$1:$L$5000,MATCH(UPPER(SUBSTITUTE('Main Template'!$D149," ","")),'Cleaned Google Form'!$A:$A,0),6)="NO")),AND(AL$17&gt;=26,NOT(INDEX('Cleaned Google Form'!$A$1:$L$5000,UPPER(SUBSTITUTE(MATCH(UPPER(SUBSTITUTE($D149," ","")),'Cleaned Google Form'!$A:$A,0)," ","")),7)="NO")),IFERROR(FIND(UPPER(SUBSTITUTE(AL$12," ","")),INDEX('Cleaned Google Form'!$A$1:$L$5000,MATCH(UPPER(SUBSTITUTE($D149," ","")),'Cleaned Google Form'!$A:$A,0),8),1),FALSE)),0,1),1)</f>
        <v>1</v>
      </c>
      <c r="AM149" s="14">
        <f>IFERROR(IF(OR(IFERROR(FIND(AM$13,INDEX('Cleaned Google Form'!$A$1:$L$5000,MATCH(UPPER(SUBSTITUTE('Main Template'!$D149," ","")),'Cleaned Google Form'!$A:$A,0),12),1),FALSE),AND(AM$17=1,NOT(INDEX('Cleaned Google Form'!$A$1:$L$5000,MATCH(UPPER(SUBSTITUTE('Main Template'!$D149," ","")),'Cleaned Google Form'!$A:$A,0),6)="NO")),AND(AM$17&gt;=26,NOT(INDEX('Cleaned Google Form'!$A$1:$L$5000,UPPER(SUBSTITUTE(MATCH(UPPER(SUBSTITUTE($D149," ","")),'Cleaned Google Form'!$A:$A,0)," ","")),7)="NO")),IFERROR(FIND(UPPER(SUBSTITUTE(AM$12," ","")),INDEX('Cleaned Google Form'!$A$1:$L$5000,MATCH(UPPER(SUBSTITUTE($D149," ","")),'Cleaned Google Form'!$A:$A,0),8),1),FALSE)),0,1),1)</f>
        <v>1</v>
      </c>
      <c r="AN149" s="14">
        <f>IFERROR(IF(OR(IFERROR(FIND(AN$13,INDEX('Cleaned Google Form'!$A$1:$L$5000,MATCH(UPPER(SUBSTITUTE('Main Template'!$D149," ","")),'Cleaned Google Form'!$A:$A,0),12),1),FALSE),AND(AN$17=1,NOT(INDEX('Cleaned Google Form'!$A$1:$L$5000,MATCH(UPPER(SUBSTITUTE('Main Template'!$D149," ","")),'Cleaned Google Form'!$A:$A,0),6)="NO")),AND(AN$17&gt;=26,NOT(INDEX('Cleaned Google Form'!$A$1:$L$5000,UPPER(SUBSTITUTE(MATCH(UPPER(SUBSTITUTE($D149," ","")),'Cleaned Google Form'!$A:$A,0)," ","")),7)="NO")),IFERROR(FIND(UPPER(SUBSTITUTE(AN$12," ","")),INDEX('Cleaned Google Form'!$A$1:$L$5000,MATCH(UPPER(SUBSTITUTE($D149," ","")),'Cleaned Google Form'!$A:$A,0),8),1),FALSE)),0,1),1)</f>
        <v>1</v>
      </c>
    </row>
    <row r="150" spans="3:40">
      <c r="C150" s="4">
        <f t="shared" si="14"/>
        <v>133</v>
      </c>
      <c r="D150" s="4" t="s">
        <v>131</v>
      </c>
      <c r="E150" s="4">
        <f>IFERROR(IF(UPPER(VLOOKUP(UPPER(SUBSTITUTE(D150," ","")),'Cleaned Google Form'!$A$1:$L$5000,3,FALSE))="YES",1,0),0)</f>
        <v>1</v>
      </c>
      <c r="F150" s="4">
        <f>IFERROR(IF(VLOOKUP(UPPER(SUBSTITUTE(D150," ","")),'Cleaned Google Form'!$A$1:$L$5000,2,FALSE)="R1",1,0),0)</f>
        <v>0</v>
      </c>
      <c r="G150" s="4">
        <f>IFERROR(IF(VLOOKUP(UPPER(SUBSTITUTE(D150," ","")),'Cleaned Google Form'!$A$1:$L$5000,4,FALSE)="VGH",1,0),0)</f>
        <v>0</v>
      </c>
      <c r="H150" s="4">
        <f>IFERROR(IF(G150+IFERROR(IF(VLOOKUP(UPPER(SUBSTITUTE(D150," ","")),'Cleaned Google Form'!$A$1:$L$5000,3,FALSE)="SPH",1,0),0)=0,1,0),0)</f>
        <v>1</v>
      </c>
      <c r="I150" s="4">
        <f t="shared" si="15"/>
        <v>133</v>
      </c>
      <c r="J150" s="14">
        <f>IFERROR(IF(OR(IFERROR(FIND(J$13,INDEX('Cleaned Google Form'!$A$1:$L$5000,MATCH(UPPER(SUBSTITUTE('Main Template'!$D150," ","")),'Cleaned Google Form'!$A:$A,0),12),1),FALSE),AND(J$17=1,NOT(INDEX('Cleaned Google Form'!$A$1:$L$5000,MATCH(UPPER(SUBSTITUTE('Main Template'!$D150," ","")),'Cleaned Google Form'!$A:$A,0),6)="NO")),AND(J$17&gt;=26,NOT(INDEX('Cleaned Google Form'!$A$1:$L$5000,UPPER(SUBSTITUTE(MATCH(UPPER(SUBSTITUTE($D150," ","")),'Cleaned Google Form'!$A:$A,0)," ","")),7)="NO")),IFERROR(FIND(UPPER(SUBSTITUTE(J$12," ","")),INDEX('Cleaned Google Form'!$A$1:$L$5000,MATCH(UPPER(SUBSTITUTE($D150," ","")),'Cleaned Google Form'!$A:$A,0),8),1),FALSE)),0,1),1)</f>
        <v>1</v>
      </c>
      <c r="K150" s="14">
        <f>IFERROR(IF(OR(IFERROR(FIND(K$13,INDEX('Cleaned Google Form'!$A$1:$L$5000,MATCH(UPPER(SUBSTITUTE('Main Template'!$D150," ","")),'Cleaned Google Form'!$A:$A,0),12),1),FALSE),AND(K$17=1,NOT(INDEX('Cleaned Google Form'!$A$1:$L$5000,MATCH(UPPER(SUBSTITUTE('Main Template'!$D150," ","")),'Cleaned Google Form'!$A:$A,0),6)="NO")),AND(K$17&gt;=26,NOT(INDEX('Cleaned Google Form'!$A$1:$L$5000,UPPER(SUBSTITUTE(MATCH(UPPER(SUBSTITUTE($D150," ","")),'Cleaned Google Form'!$A:$A,0)," ","")),7)="NO")),IFERROR(FIND(UPPER(SUBSTITUTE(K$12," ","")),INDEX('Cleaned Google Form'!$A$1:$L$5000,MATCH(UPPER(SUBSTITUTE($D150," ","")),'Cleaned Google Form'!$A:$A,0),8),1),FALSE)),0,1),1)</f>
        <v>1</v>
      </c>
      <c r="L150" s="14">
        <f>IFERROR(IF(OR(IFERROR(FIND(L$13,INDEX('Cleaned Google Form'!$A$1:$L$5000,MATCH(UPPER(SUBSTITUTE('Main Template'!$D150," ","")),'Cleaned Google Form'!$A:$A,0),12),1),FALSE),AND(L$17=1,NOT(INDEX('Cleaned Google Form'!$A$1:$L$5000,MATCH(UPPER(SUBSTITUTE('Main Template'!$D150," ","")),'Cleaned Google Form'!$A:$A,0),6)="NO")),AND(L$17&gt;=26,NOT(INDEX('Cleaned Google Form'!$A$1:$L$5000,UPPER(SUBSTITUTE(MATCH(UPPER(SUBSTITUTE($D150," ","")),'Cleaned Google Form'!$A:$A,0)," ","")),7)="NO")),IFERROR(FIND(UPPER(SUBSTITUTE(L$12," ","")),INDEX('Cleaned Google Form'!$A$1:$L$5000,MATCH(UPPER(SUBSTITUTE($D150," ","")),'Cleaned Google Form'!$A:$A,0),8),1),FALSE)),0,1),1)</f>
        <v>1</v>
      </c>
      <c r="M150" s="14">
        <f>IFERROR(IF(OR(IFERROR(FIND(M$13,INDEX('Cleaned Google Form'!$A$1:$L$5000,MATCH(UPPER(SUBSTITUTE('Main Template'!$D150," ","")),'Cleaned Google Form'!$A:$A,0),12),1),FALSE),AND(M$17=1,NOT(INDEX('Cleaned Google Form'!$A$1:$L$5000,MATCH(UPPER(SUBSTITUTE('Main Template'!$D150," ","")),'Cleaned Google Form'!$A:$A,0),6)="NO")),AND(M$17&gt;=26,NOT(INDEX('Cleaned Google Form'!$A$1:$L$5000,UPPER(SUBSTITUTE(MATCH(UPPER(SUBSTITUTE($D150," ","")),'Cleaned Google Form'!$A:$A,0)," ","")),7)="NO")),IFERROR(FIND(UPPER(SUBSTITUTE(M$12," ","")),INDEX('Cleaned Google Form'!$A$1:$L$5000,MATCH(UPPER(SUBSTITUTE($D150," ","")),'Cleaned Google Form'!$A:$A,0),8),1),FALSE)),0,1),1)</f>
        <v>1</v>
      </c>
      <c r="N150" s="14">
        <f>IFERROR(IF(OR(IFERROR(FIND(N$13,INDEX('Cleaned Google Form'!$A$1:$L$5000,MATCH(UPPER(SUBSTITUTE('Main Template'!$D150," ","")),'Cleaned Google Form'!$A:$A,0),12),1),FALSE),AND(N$17=1,NOT(INDEX('Cleaned Google Form'!$A$1:$L$5000,MATCH(UPPER(SUBSTITUTE('Main Template'!$D150," ","")),'Cleaned Google Form'!$A:$A,0),6)="NO")),AND(N$17&gt;=26,NOT(INDEX('Cleaned Google Form'!$A$1:$L$5000,UPPER(SUBSTITUTE(MATCH(UPPER(SUBSTITUTE($D150," ","")),'Cleaned Google Form'!$A:$A,0)," ","")),7)="NO")),IFERROR(FIND(UPPER(SUBSTITUTE(N$12," ","")),INDEX('Cleaned Google Form'!$A$1:$L$5000,MATCH(UPPER(SUBSTITUTE($D150," ","")),'Cleaned Google Form'!$A:$A,0),8),1),FALSE)),0,1),1)</f>
        <v>1</v>
      </c>
      <c r="O150" s="14">
        <f>IFERROR(IF(OR(IFERROR(FIND(O$13,INDEX('Cleaned Google Form'!$A$1:$L$5000,MATCH(UPPER(SUBSTITUTE('Main Template'!$D150," ","")),'Cleaned Google Form'!$A:$A,0),12),1),FALSE),AND(O$17=1,NOT(INDEX('Cleaned Google Form'!$A$1:$L$5000,MATCH(UPPER(SUBSTITUTE('Main Template'!$D150," ","")),'Cleaned Google Form'!$A:$A,0),6)="NO")),AND(O$17&gt;=26,NOT(INDEX('Cleaned Google Form'!$A$1:$L$5000,UPPER(SUBSTITUTE(MATCH(UPPER(SUBSTITUTE($D150," ","")),'Cleaned Google Form'!$A:$A,0)," ","")),7)="NO")),IFERROR(FIND(UPPER(SUBSTITUTE(O$12," ","")),INDEX('Cleaned Google Form'!$A$1:$L$5000,MATCH(UPPER(SUBSTITUTE($D150," ","")),'Cleaned Google Form'!$A:$A,0),8),1),FALSE)),0,1),1)</f>
        <v>1</v>
      </c>
      <c r="P150" s="14">
        <f>IFERROR(IF(OR(IFERROR(FIND(P$13,INDEX('Cleaned Google Form'!$A$1:$L$5000,MATCH(UPPER(SUBSTITUTE('Main Template'!$D150," ","")),'Cleaned Google Form'!$A:$A,0),12),1),FALSE),AND(P$17=1,NOT(INDEX('Cleaned Google Form'!$A$1:$L$5000,MATCH(UPPER(SUBSTITUTE('Main Template'!$D150," ","")),'Cleaned Google Form'!$A:$A,0),6)="NO")),AND(P$17&gt;=26,NOT(INDEX('Cleaned Google Form'!$A$1:$L$5000,UPPER(SUBSTITUTE(MATCH(UPPER(SUBSTITUTE($D150," ","")),'Cleaned Google Form'!$A:$A,0)," ","")),7)="NO")),IFERROR(FIND(UPPER(SUBSTITUTE(P$12," ","")),INDEX('Cleaned Google Form'!$A$1:$L$5000,MATCH(UPPER(SUBSTITUTE($D150," ","")),'Cleaned Google Form'!$A:$A,0),8),1),FALSE)),0,1),1)</f>
        <v>1</v>
      </c>
      <c r="Q150" s="14">
        <f>IFERROR(IF(OR(IFERROR(FIND(Q$13,INDEX('Cleaned Google Form'!$A$1:$L$5000,MATCH(UPPER(SUBSTITUTE('Main Template'!$D150," ","")),'Cleaned Google Form'!$A:$A,0),12),1),FALSE),AND(Q$17=1,NOT(INDEX('Cleaned Google Form'!$A$1:$L$5000,MATCH(UPPER(SUBSTITUTE('Main Template'!$D150," ","")),'Cleaned Google Form'!$A:$A,0),6)="NO")),AND(Q$17&gt;=26,NOT(INDEX('Cleaned Google Form'!$A$1:$L$5000,UPPER(SUBSTITUTE(MATCH(UPPER(SUBSTITUTE($D150," ","")),'Cleaned Google Form'!$A:$A,0)," ","")),7)="NO")),IFERROR(FIND(UPPER(SUBSTITUTE(Q$12," ","")),INDEX('Cleaned Google Form'!$A$1:$L$5000,MATCH(UPPER(SUBSTITUTE($D150," ","")),'Cleaned Google Form'!$A:$A,0),8),1),FALSE)),0,1),1)</f>
        <v>1</v>
      </c>
      <c r="R150" s="14">
        <f>IFERROR(IF(OR(IFERROR(FIND(R$13,INDEX('Cleaned Google Form'!$A$1:$L$5000,MATCH(UPPER(SUBSTITUTE('Main Template'!$D150," ","")),'Cleaned Google Form'!$A:$A,0),12),1),FALSE),AND(R$17=1,NOT(INDEX('Cleaned Google Form'!$A$1:$L$5000,MATCH(UPPER(SUBSTITUTE('Main Template'!$D150," ","")),'Cleaned Google Form'!$A:$A,0),6)="NO")),AND(R$17&gt;=26,NOT(INDEX('Cleaned Google Form'!$A$1:$L$5000,UPPER(SUBSTITUTE(MATCH(UPPER(SUBSTITUTE($D150," ","")),'Cleaned Google Form'!$A:$A,0)," ","")),7)="NO")),IFERROR(FIND(UPPER(SUBSTITUTE(R$12," ","")),INDEX('Cleaned Google Form'!$A$1:$L$5000,MATCH(UPPER(SUBSTITUTE($D150," ","")),'Cleaned Google Form'!$A:$A,0),8),1),FALSE)),0,1),1)</f>
        <v>1</v>
      </c>
      <c r="S150" s="14">
        <f>IFERROR(IF(OR(IFERROR(FIND(S$13,INDEX('Cleaned Google Form'!$A$1:$L$5000,MATCH(UPPER(SUBSTITUTE('Main Template'!$D150," ","")),'Cleaned Google Form'!$A:$A,0),12),1),FALSE),AND(S$17=1,NOT(INDEX('Cleaned Google Form'!$A$1:$L$5000,MATCH(UPPER(SUBSTITUTE('Main Template'!$D150," ","")),'Cleaned Google Form'!$A:$A,0),6)="NO")),AND(S$17&gt;=26,NOT(INDEX('Cleaned Google Form'!$A$1:$L$5000,UPPER(SUBSTITUTE(MATCH(UPPER(SUBSTITUTE($D150," ","")),'Cleaned Google Form'!$A:$A,0)," ","")),7)="NO")),IFERROR(FIND(UPPER(SUBSTITUTE(S$12," ","")),INDEX('Cleaned Google Form'!$A$1:$L$5000,MATCH(UPPER(SUBSTITUTE($D150," ","")),'Cleaned Google Form'!$A:$A,0),8),1),FALSE)),0,1),1)</f>
        <v>1</v>
      </c>
      <c r="T150" s="14">
        <f>IFERROR(IF(OR(IFERROR(FIND(T$13,INDEX('Cleaned Google Form'!$A$1:$L$5000,MATCH(UPPER(SUBSTITUTE('Main Template'!$D150," ","")),'Cleaned Google Form'!$A:$A,0),12),1),FALSE),AND(T$17=1,NOT(INDEX('Cleaned Google Form'!$A$1:$L$5000,MATCH(UPPER(SUBSTITUTE('Main Template'!$D150," ","")),'Cleaned Google Form'!$A:$A,0),6)="NO")),AND(T$17&gt;=26,NOT(INDEX('Cleaned Google Form'!$A$1:$L$5000,UPPER(SUBSTITUTE(MATCH(UPPER(SUBSTITUTE($D150," ","")),'Cleaned Google Form'!$A:$A,0)," ","")),7)="NO")),IFERROR(FIND(UPPER(SUBSTITUTE(T$12," ","")),INDEX('Cleaned Google Form'!$A$1:$L$5000,MATCH(UPPER(SUBSTITUTE($D150," ","")),'Cleaned Google Form'!$A:$A,0),8),1),FALSE)),0,1),1)</f>
        <v>1</v>
      </c>
      <c r="U150" s="14">
        <f>IFERROR(IF(OR(IFERROR(FIND(U$13,INDEX('Cleaned Google Form'!$A$1:$L$5000,MATCH(UPPER(SUBSTITUTE('Main Template'!$D150," ","")),'Cleaned Google Form'!$A:$A,0),12),1),FALSE),AND(U$17=1,NOT(INDEX('Cleaned Google Form'!$A$1:$L$5000,MATCH(UPPER(SUBSTITUTE('Main Template'!$D150," ","")),'Cleaned Google Form'!$A:$A,0),6)="NO")),AND(U$17&gt;=26,NOT(INDEX('Cleaned Google Form'!$A$1:$L$5000,UPPER(SUBSTITUTE(MATCH(UPPER(SUBSTITUTE($D150," ","")),'Cleaned Google Form'!$A:$A,0)," ","")),7)="NO")),IFERROR(FIND(UPPER(SUBSTITUTE(U$12," ","")),INDEX('Cleaned Google Form'!$A$1:$L$5000,MATCH(UPPER(SUBSTITUTE($D150," ","")),'Cleaned Google Form'!$A:$A,0),8),1),FALSE)),0,1),1)</f>
        <v>1</v>
      </c>
      <c r="V150" s="14">
        <f>IFERROR(IF(OR(IFERROR(FIND(V$13,INDEX('Cleaned Google Form'!$A$1:$L$5000,MATCH(UPPER(SUBSTITUTE('Main Template'!$D150," ","")),'Cleaned Google Form'!$A:$A,0),12),1),FALSE),AND(V$17=1,NOT(INDEX('Cleaned Google Form'!$A$1:$L$5000,MATCH(UPPER(SUBSTITUTE('Main Template'!$D150," ","")),'Cleaned Google Form'!$A:$A,0),6)="NO")),AND(V$17&gt;=26,NOT(INDEX('Cleaned Google Form'!$A$1:$L$5000,UPPER(SUBSTITUTE(MATCH(UPPER(SUBSTITUTE($D150," ","")),'Cleaned Google Form'!$A:$A,0)," ","")),7)="NO")),IFERROR(FIND(UPPER(SUBSTITUTE(V$12," ","")),INDEX('Cleaned Google Form'!$A$1:$L$5000,MATCH(UPPER(SUBSTITUTE($D150," ","")),'Cleaned Google Form'!$A:$A,0),8),1),FALSE)),0,1),1)</f>
        <v>1</v>
      </c>
      <c r="W150" s="14">
        <f>IFERROR(IF(OR(IFERROR(FIND(W$13,INDEX('Cleaned Google Form'!$A$1:$L$5000,MATCH(UPPER(SUBSTITUTE('Main Template'!$D150," ","")),'Cleaned Google Form'!$A:$A,0),12),1),FALSE),AND(W$17=1,NOT(INDEX('Cleaned Google Form'!$A$1:$L$5000,MATCH(UPPER(SUBSTITUTE('Main Template'!$D150," ","")),'Cleaned Google Form'!$A:$A,0),6)="NO")),AND(W$17&gt;=26,NOT(INDEX('Cleaned Google Form'!$A$1:$L$5000,UPPER(SUBSTITUTE(MATCH(UPPER(SUBSTITUTE($D150," ","")),'Cleaned Google Form'!$A:$A,0)," ","")),7)="NO")),IFERROR(FIND(UPPER(SUBSTITUTE(W$12," ","")),INDEX('Cleaned Google Form'!$A$1:$L$5000,MATCH(UPPER(SUBSTITUTE($D150," ","")),'Cleaned Google Form'!$A:$A,0),8),1),FALSE)),0,1),1)</f>
        <v>1</v>
      </c>
      <c r="X150" s="14">
        <f>IFERROR(IF(OR(IFERROR(FIND(X$13,INDEX('Cleaned Google Form'!$A$1:$L$5000,MATCH(UPPER(SUBSTITUTE('Main Template'!$D150," ","")),'Cleaned Google Form'!$A:$A,0),12),1),FALSE),AND(X$17=1,NOT(INDEX('Cleaned Google Form'!$A$1:$L$5000,MATCH(UPPER(SUBSTITUTE('Main Template'!$D150," ","")),'Cleaned Google Form'!$A:$A,0),6)="NO")),AND(X$17&gt;=26,NOT(INDEX('Cleaned Google Form'!$A$1:$L$5000,UPPER(SUBSTITUTE(MATCH(UPPER(SUBSTITUTE($D150," ","")),'Cleaned Google Form'!$A:$A,0)," ","")),7)="NO")),IFERROR(FIND(UPPER(SUBSTITUTE(X$12," ","")),INDEX('Cleaned Google Form'!$A$1:$L$5000,MATCH(UPPER(SUBSTITUTE($D150," ","")),'Cleaned Google Form'!$A:$A,0),8),1),FALSE)),0,1),1)</f>
        <v>1</v>
      </c>
      <c r="Y150" s="14">
        <f>IFERROR(IF(OR(IFERROR(FIND(Y$13,INDEX('Cleaned Google Form'!$A$1:$L$5000,MATCH(UPPER(SUBSTITUTE('Main Template'!$D150," ","")),'Cleaned Google Form'!$A:$A,0),12),1),FALSE),AND(Y$17=1,NOT(INDEX('Cleaned Google Form'!$A$1:$L$5000,MATCH(UPPER(SUBSTITUTE('Main Template'!$D150," ","")),'Cleaned Google Form'!$A:$A,0),6)="NO")),AND(Y$17&gt;=26,NOT(INDEX('Cleaned Google Form'!$A$1:$L$5000,UPPER(SUBSTITUTE(MATCH(UPPER(SUBSTITUTE($D150," ","")),'Cleaned Google Form'!$A:$A,0)," ","")),7)="NO")),IFERROR(FIND(UPPER(SUBSTITUTE(Y$12," ","")),INDEX('Cleaned Google Form'!$A$1:$L$5000,MATCH(UPPER(SUBSTITUTE($D150," ","")),'Cleaned Google Form'!$A:$A,0),8),1),FALSE)),0,1),1)</f>
        <v>1</v>
      </c>
      <c r="Z150" s="14">
        <f>IFERROR(IF(OR(IFERROR(FIND(Z$13,INDEX('Cleaned Google Form'!$A$1:$L$5000,MATCH(UPPER(SUBSTITUTE('Main Template'!$D150," ","")),'Cleaned Google Form'!$A:$A,0),12),1),FALSE),AND(Z$17=1,NOT(INDEX('Cleaned Google Form'!$A$1:$L$5000,MATCH(UPPER(SUBSTITUTE('Main Template'!$D150," ","")),'Cleaned Google Form'!$A:$A,0),6)="NO")),AND(Z$17&gt;=26,NOT(INDEX('Cleaned Google Form'!$A$1:$L$5000,UPPER(SUBSTITUTE(MATCH(UPPER(SUBSTITUTE($D150," ","")),'Cleaned Google Form'!$A:$A,0)," ","")),7)="NO")),IFERROR(FIND(UPPER(SUBSTITUTE(Z$12," ","")),INDEX('Cleaned Google Form'!$A$1:$L$5000,MATCH(UPPER(SUBSTITUTE($D150," ","")),'Cleaned Google Form'!$A:$A,0),8),1),FALSE)),0,1),1)</f>
        <v>1</v>
      </c>
      <c r="AA150" s="14">
        <f>IFERROR(IF(OR(IFERROR(FIND(AA$13,INDEX('Cleaned Google Form'!$A$1:$L$5000,MATCH(UPPER(SUBSTITUTE('Main Template'!$D150," ","")),'Cleaned Google Form'!$A:$A,0),12),1),FALSE),AND(AA$17=1,NOT(INDEX('Cleaned Google Form'!$A$1:$L$5000,MATCH(UPPER(SUBSTITUTE('Main Template'!$D150," ","")),'Cleaned Google Form'!$A:$A,0),6)="NO")),AND(AA$17&gt;=26,NOT(INDEX('Cleaned Google Form'!$A$1:$L$5000,UPPER(SUBSTITUTE(MATCH(UPPER(SUBSTITUTE($D150," ","")),'Cleaned Google Form'!$A:$A,0)," ","")),7)="NO")),IFERROR(FIND(UPPER(SUBSTITUTE(AA$12," ","")),INDEX('Cleaned Google Form'!$A$1:$L$5000,MATCH(UPPER(SUBSTITUTE($D150," ","")),'Cleaned Google Form'!$A:$A,0),8),1),FALSE)),0,1),1)</f>
        <v>1</v>
      </c>
      <c r="AB150" s="14">
        <f>IFERROR(IF(OR(IFERROR(FIND(AB$13,INDEX('Cleaned Google Form'!$A$1:$L$5000,MATCH(UPPER(SUBSTITUTE('Main Template'!$D150," ","")),'Cleaned Google Form'!$A:$A,0),12),1),FALSE),AND(AB$17=1,NOT(INDEX('Cleaned Google Form'!$A$1:$L$5000,MATCH(UPPER(SUBSTITUTE('Main Template'!$D150," ","")),'Cleaned Google Form'!$A:$A,0),6)="NO")),AND(AB$17&gt;=26,NOT(INDEX('Cleaned Google Form'!$A$1:$L$5000,UPPER(SUBSTITUTE(MATCH(UPPER(SUBSTITUTE($D150," ","")),'Cleaned Google Form'!$A:$A,0)," ","")),7)="NO")),IFERROR(FIND(UPPER(SUBSTITUTE(AB$12," ","")),INDEX('Cleaned Google Form'!$A$1:$L$5000,MATCH(UPPER(SUBSTITUTE($D150," ","")),'Cleaned Google Form'!$A:$A,0),8),1),FALSE)),0,1),1)</f>
        <v>1</v>
      </c>
      <c r="AC150" s="14">
        <f>IFERROR(IF(OR(IFERROR(FIND(AC$13,INDEX('Cleaned Google Form'!$A$1:$L$5000,MATCH(UPPER(SUBSTITUTE('Main Template'!$D150," ","")),'Cleaned Google Form'!$A:$A,0),12),1),FALSE),AND(AC$17=1,NOT(INDEX('Cleaned Google Form'!$A$1:$L$5000,MATCH(UPPER(SUBSTITUTE('Main Template'!$D150," ","")),'Cleaned Google Form'!$A:$A,0),6)="NO")),AND(AC$17&gt;=26,NOT(INDEX('Cleaned Google Form'!$A$1:$L$5000,UPPER(SUBSTITUTE(MATCH(UPPER(SUBSTITUTE($D150," ","")),'Cleaned Google Form'!$A:$A,0)," ","")),7)="NO")),IFERROR(FIND(UPPER(SUBSTITUTE(AC$12," ","")),INDEX('Cleaned Google Form'!$A$1:$L$5000,MATCH(UPPER(SUBSTITUTE($D150," ","")),'Cleaned Google Form'!$A:$A,0),8),1),FALSE)),0,1),1)</f>
        <v>1</v>
      </c>
      <c r="AD150" s="14">
        <f>IFERROR(IF(OR(IFERROR(FIND(AD$13,INDEX('Cleaned Google Form'!$A$1:$L$5000,MATCH(UPPER(SUBSTITUTE('Main Template'!$D150," ","")),'Cleaned Google Form'!$A:$A,0),12),1),FALSE),AND(AD$17=1,NOT(INDEX('Cleaned Google Form'!$A$1:$L$5000,MATCH(UPPER(SUBSTITUTE('Main Template'!$D150," ","")),'Cleaned Google Form'!$A:$A,0),6)="NO")),AND(AD$17&gt;=26,NOT(INDEX('Cleaned Google Form'!$A$1:$L$5000,UPPER(SUBSTITUTE(MATCH(UPPER(SUBSTITUTE($D150," ","")),'Cleaned Google Form'!$A:$A,0)," ","")),7)="NO")),IFERROR(FIND(UPPER(SUBSTITUTE(AD$12," ","")),INDEX('Cleaned Google Form'!$A$1:$L$5000,MATCH(UPPER(SUBSTITUTE($D150," ","")),'Cleaned Google Form'!$A:$A,0),8),1),FALSE)),0,1),1)</f>
        <v>1</v>
      </c>
      <c r="AE150" s="14">
        <f>IFERROR(IF(OR(IFERROR(FIND(AE$13,INDEX('Cleaned Google Form'!$A$1:$L$5000,MATCH(UPPER(SUBSTITUTE('Main Template'!$D150," ","")),'Cleaned Google Form'!$A:$A,0),12),1),FALSE),AND(AE$17=1,NOT(INDEX('Cleaned Google Form'!$A$1:$L$5000,MATCH(UPPER(SUBSTITUTE('Main Template'!$D150," ","")),'Cleaned Google Form'!$A:$A,0),6)="NO")),AND(AE$17&gt;=26,NOT(INDEX('Cleaned Google Form'!$A$1:$L$5000,UPPER(SUBSTITUTE(MATCH(UPPER(SUBSTITUTE($D150," ","")),'Cleaned Google Form'!$A:$A,0)," ","")),7)="NO")),IFERROR(FIND(UPPER(SUBSTITUTE(AE$12," ","")),INDEX('Cleaned Google Form'!$A$1:$L$5000,MATCH(UPPER(SUBSTITUTE($D150," ","")),'Cleaned Google Form'!$A:$A,0),8),1),FALSE)),0,1),1)</f>
        <v>1</v>
      </c>
      <c r="AF150" s="14">
        <f>IFERROR(IF(OR(IFERROR(FIND(AF$13,INDEX('Cleaned Google Form'!$A$1:$L$5000,MATCH(UPPER(SUBSTITUTE('Main Template'!$D150," ","")),'Cleaned Google Form'!$A:$A,0),12),1),FALSE),AND(AF$17=1,NOT(INDEX('Cleaned Google Form'!$A$1:$L$5000,MATCH(UPPER(SUBSTITUTE('Main Template'!$D150," ","")),'Cleaned Google Form'!$A:$A,0),6)="NO")),AND(AF$17&gt;=26,NOT(INDEX('Cleaned Google Form'!$A$1:$L$5000,UPPER(SUBSTITUTE(MATCH(UPPER(SUBSTITUTE($D150," ","")),'Cleaned Google Form'!$A:$A,0)," ","")),7)="NO")),IFERROR(FIND(UPPER(SUBSTITUTE(AF$12," ","")),INDEX('Cleaned Google Form'!$A$1:$L$5000,MATCH(UPPER(SUBSTITUTE($D150," ","")),'Cleaned Google Form'!$A:$A,0),8),1),FALSE)),0,1),1)</f>
        <v>1</v>
      </c>
      <c r="AG150" s="14">
        <f>IFERROR(IF(OR(IFERROR(FIND(AG$13,INDEX('Cleaned Google Form'!$A$1:$L$5000,MATCH(UPPER(SUBSTITUTE('Main Template'!$D150," ","")),'Cleaned Google Form'!$A:$A,0),12),1),FALSE),AND(AG$17=1,NOT(INDEX('Cleaned Google Form'!$A$1:$L$5000,MATCH(UPPER(SUBSTITUTE('Main Template'!$D150," ","")),'Cleaned Google Form'!$A:$A,0),6)="NO")),AND(AG$17&gt;=26,NOT(INDEX('Cleaned Google Form'!$A$1:$L$5000,UPPER(SUBSTITUTE(MATCH(UPPER(SUBSTITUTE($D150," ","")),'Cleaned Google Form'!$A:$A,0)," ","")),7)="NO")),IFERROR(FIND(UPPER(SUBSTITUTE(AG$12," ","")),INDEX('Cleaned Google Form'!$A$1:$L$5000,MATCH(UPPER(SUBSTITUTE($D150," ","")),'Cleaned Google Form'!$A:$A,0),8),1),FALSE)),0,1),1)</f>
        <v>1</v>
      </c>
      <c r="AH150" s="14">
        <f>IFERROR(IF(OR(IFERROR(FIND(AH$13,INDEX('Cleaned Google Form'!$A$1:$L$5000,MATCH(UPPER(SUBSTITUTE('Main Template'!$D150," ","")),'Cleaned Google Form'!$A:$A,0),12),1),FALSE),AND(AH$17=1,NOT(INDEX('Cleaned Google Form'!$A$1:$L$5000,MATCH(UPPER(SUBSTITUTE('Main Template'!$D150," ","")),'Cleaned Google Form'!$A:$A,0),6)="NO")),AND(AH$17&gt;=26,NOT(INDEX('Cleaned Google Form'!$A$1:$L$5000,UPPER(SUBSTITUTE(MATCH(UPPER(SUBSTITUTE($D150," ","")),'Cleaned Google Form'!$A:$A,0)," ","")),7)="NO")),IFERROR(FIND(UPPER(SUBSTITUTE(AH$12," ","")),INDEX('Cleaned Google Form'!$A$1:$L$5000,MATCH(UPPER(SUBSTITUTE($D150," ","")),'Cleaned Google Form'!$A:$A,0),8),1),FALSE)),0,1),1)</f>
        <v>1</v>
      </c>
      <c r="AI150" s="14">
        <f>IFERROR(IF(OR(IFERROR(FIND(AI$13,INDEX('Cleaned Google Form'!$A$1:$L$5000,MATCH(UPPER(SUBSTITUTE('Main Template'!$D150," ","")),'Cleaned Google Form'!$A:$A,0),12),1),FALSE),AND(AI$17=1,NOT(INDEX('Cleaned Google Form'!$A$1:$L$5000,MATCH(UPPER(SUBSTITUTE('Main Template'!$D150," ","")),'Cleaned Google Form'!$A:$A,0),6)="NO")),AND(AI$17&gt;=26,NOT(INDEX('Cleaned Google Form'!$A$1:$L$5000,UPPER(SUBSTITUTE(MATCH(UPPER(SUBSTITUTE($D150," ","")),'Cleaned Google Form'!$A:$A,0)," ","")),7)="NO")),IFERROR(FIND(UPPER(SUBSTITUTE(AI$12," ","")),INDEX('Cleaned Google Form'!$A$1:$L$5000,MATCH(UPPER(SUBSTITUTE($D150," ","")),'Cleaned Google Form'!$A:$A,0),8),1),FALSE)),0,1),1)</f>
        <v>1</v>
      </c>
      <c r="AJ150" s="14">
        <f>IFERROR(IF(OR(IFERROR(FIND(AJ$13,INDEX('Cleaned Google Form'!$A$1:$L$5000,MATCH(UPPER(SUBSTITUTE('Main Template'!$D150," ","")),'Cleaned Google Form'!$A:$A,0),12),1),FALSE),AND(AJ$17=1,NOT(INDEX('Cleaned Google Form'!$A$1:$L$5000,MATCH(UPPER(SUBSTITUTE('Main Template'!$D150," ","")),'Cleaned Google Form'!$A:$A,0),6)="NO")),AND(AJ$17&gt;=26,NOT(INDEX('Cleaned Google Form'!$A$1:$L$5000,UPPER(SUBSTITUTE(MATCH(UPPER(SUBSTITUTE($D150," ","")),'Cleaned Google Form'!$A:$A,0)," ","")),7)="NO")),IFERROR(FIND(UPPER(SUBSTITUTE(AJ$12," ","")),INDEX('Cleaned Google Form'!$A$1:$L$5000,MATCH(UPPER(SUBSTITUTE($D150," ","")),'Cleaned Google Form'!$A:$A,0),8),1),FALSE)),0,1),1)</f>
        <v>1</v>
      </c>
      <c r="AK150" s="14">
        <f>IFERROR(IF(OR(IFERROR(FIND(AK$13,INDEX('Cleaned Google Form'!$A$1:$L$5000,MATCH(UPPER(SUBSTITUTE('Main Template'!$D150," ","")),'Cleaned Google Form'!$A:$A,0),12),1),FALSE),AND(AK$17=1,NOT(INDEX('Cleaned Google Form'!$A$1:$L$5000,MATCH(UPPER(SUBSTITUTE('Main Template'!$D150," ","")),'Cleaned Google Form'!$A:$A,0),6)="NO")),AND(AK$17&gt;=26,NOT(INDEX('Cleaned Google Form'!$A$1:$L$5000,UPPER(SUBSTITUTE(MATCH(UPPER(SUBSTITUTE($D150," ","")),'Cleaned Google Form'!$A:$A,0)," ","")),7)="NO")),IFERROR(FIND(UPPER(SUBSTITUTE(AK$12," ","")),INDEX('Cleaned Google Form'!$A$1:$L$5000,MATCH(UPPER(SUBSTITUTE($D150," ","")),'Cleaned Google Form'!$A:$A,0),8),1),FALSE)),0,1),1)</f>
        <v>1</v>
      </c>
      <c r="AL150" s="14">
        <f>IFERROR(IF(OR(IFERROR(FIND(AL$13,INDEX('Cleaned Google Form'!$A$1:$L$5000,MATCH(UPPER(SUBSTITUTE('Main Template'!$D150," ","")),'Cleaned Google Form'!$A:$A,0),12),1),FALSE),AND(AL$17=1,NOT(INDEX('Cleaned Google Form'!$A$1:$L$5000,MATCH(UPPER(SUBSTITUTE('Main Template'!$D150," ","")),'Cleaned Google Form'!$A:$A,0),6)="NO")),AND(AL$17&gt;=26,NOT(INDEX('Cleaned Google Form'!$A$1:$L$5000,UPPER(SUBSTITUTE(MATCH(UPPER(SUBSTITUTE($D150," ","")),'Cleaned Google Form'!$A:$A,0)," ","")),7)="NO")),IFERROR(FIND(UPPER(SUBSTITUTE(AL$12," ","")),INDEX('Cleaned Google Form'!$A$1:$L$5000,MATCH(UPPER(SUBSTITUTE($D150," ","")),'Cleaned Google Form'!$A:$A,0),8),1),FALSE)),0,1),1)</f>
        <v>1</v>
      </c>
      <c r="AM150" s="14">
        <f>IFERROR(IF(OR(IFERROR(FIND(AM$13,INDEX('Cleaned Google Form'!$A$1:$L$5000,MATCH(UPPER(SUBSTITUTE('Main Template'!$D150," ","")),'Cleaned Google Form'!$A:$A,0),12),1),FALSE),AND(AM$17=1,NOT(INDEX('Cleaned Google Form'!$A$1:$L$5000,MATCH(UPPER(SUBSTITUTE('Main Template'!$D150," ","")),'Cleaned Google Form'!$A:$A,0),6)="NO")),AND(AM$17&gt;=26,NOT(INDEX('Cleaned Google Form'!$A$1:$L$5000,UPPER(SUBSTITUTE(MATCH(UPPER(SUBSTITUTE($D150," ","")),'Cleaned Google Form'!$A:$A,0)," ","")),7)="NO")),IFERROR(FIND(UPPER(SUBSTITUTE(AM$12," ","")),INDEX('Cleaned Google Form'!$A$1:$L$5000,MATCH(UPPER(SUBSTITUTE($D150," ","")),'Cleaned Google Form'!$A:$A,0),8),1),FALSE)),0,1),1)</f>
        <v>1</v>
      </c>
      <c r="AN150" s="14">
        <f>IFERROR(IF(OR(IFERROR(FIND(AN$13,INDEX('Cleaned Google Form'!$A$1:$L$5000,MATCH(UPPER(SUBSTITUTE('Main Template'!$D150," ","")),'Cleaned Google Form'!$A:$A,0),12),1),FALSE),AND(AN$17=1,NOT(INDEX('Cleaned Google Form'!$A$1:$L$5000,MATCH(UPPER(SUBSTITUTE('Main Template'!$D150," ","")),'Cleaned Google Form'!$A:$A,0),6)="NO")),AND(AN$17&gt;=26,NOT(INDEX('Cleaned Google Form'!$A$1:$L$5000,UPPER(SUBSTITUTE(MATCH(UPPER(SUBSTITUTE($D150," ","")),'Cleaned Google Form'!$A:$A,0)," ","")),7)="NO")),IFERROR(FIND(UPPER(SUBSTITUTE(AN$12," ","")),INDEX('Cleaned Google Form'!$A$1:$L$5000,MATCH(UPPER(SUBSTITUTE($D150," ","")),'Cleaned Google Form'!$A:$A,0),8),1),FALSE)),0,1),1)</f>
        <v>1</v>
      </c>
    </row>
    <row r="151" spans="3:40">
      <c r="C151" s="4">
        <f t="shared" si="14"/>
        <v>134</v>
      </c>
      <c r="D151" s="4" t="s">
        <v>142</v>
      </c>
      <c r="E151" s="4">
        <f>IFERROR(IF(UPPER(VLOOKUP(UPPER(SUBSTITUTE(D151," ","")),'Cleaned Google Form'!$A$1:$L$5000,3,FALSE))="YES",1,0),0)</f>
        <v>1</v>
      </c>
      <c r="F151" s="4">
        <f>IFERROR(IF(VLOOKUP(UPPER(SUBSTITUTE(D151," ","")),'Cleaned Google Form'!$A$1:$L$5000,2,FALSE)="R1",1,0),0)</f>
        <v>0</v>
      </c>
      <c r="G151" s="4">
        <f>IFERROR(IF(VLOOKUP(UPPER(SUBSTITUTE(D151," ","")),'Cleaned Google Form'!$A$1:$L$5000,4,FALSE)="VGH",1,0),0)</f>
        <v>0</v>
      </c>
      <c r="H151" s="4">
        <f>IFERROR(IF(G151+IFERROR(IF(VLOOKUP(UPPER(SUBSTITUTE(D151," ","")),'Cleaned Google Form'!$A$1:$L$5000,3,FALSE)="SPH",1,0),0)=0,1,0),0)</f>
        <v>1</v>
      </c>
      <c r="I151" s="4">
        <f t="shared" si="15"/>
        <v>134</v>
      </c>
      <c r="J151" s="14">
        <f>IFERROR(IF(OR(IFERROR(FIND(J$13,INDEX('Cleaned Google Form'!$A$1:$L$5000,MATCH(UPPER(SUBSTITUTE('Main Template'!$D151," ","")),'Cleaned Google Form'!$A:$A,0),12),1),FALSE),AND(J$17=1,NOT(INDEX('Cleaned Google Form'!$A$1:$L$5000,MATCH(UPPER(SUBSTITUTE('Main Template'!$D151," ","")),'Cleaned Google Form'!$A:$A,0),6)="NO")),AND(J$17&gt;=26,NOT(INDEX('Cleaned Google Form'!$A$1:$L$5000,UPPER(SUBSTITUTE(MATCH(UPPER(SUBSTITUTE($D151," ","")),'Cleaned Google Form'!$A:$A,0)," ","")),7)="NO")),IFERROR(FIND(UPPER(SUBSTITUTE(J$12," ","")),INDEX('Cleaned Google Form'!$A$1:$L$5000,MATCH(UPPER(SUBSTITUTE($D151," ","")),'Cleaned Google Form'!$A:$A,0),8),1),FALSE)),0,1),1)</f>
        <v>1</v>
      </c>
      <c r="K151" s="14">
        <f>IFERROR(IF(OR(IFERROR(FIND(K$13,INDEX('Cleaned Google Form'!$A$1:$L$5000,MATCH(UPPER(SUBSTITUTE('Main Template'!$D151," ","")),'Cleaned Google Form'!$A:$A,0),12),1),FALSE),AND(K$17=1,NOT(INDEX('Cleaned Google Form'!$A$1:$L$5000,MATCH(UPPER(SUBSTITUTE('Main Template'!$D151," ","")),'Cleaned Google Form'!$A:$A,0),6)="NO")),AND(K$17&gt;=26,NOT(INDEX('Cleaned Google Form'!$A$1:$L$5000,UPPER(SUBSTITUTE(MATCH(UPPER(SUBSTITUTE($D151," ","")),'Cleaned Google Form'!$A:$A,0)," ","")),7)="NO")),IFERROR(FIND(UPPER(SUBSTITUTE(K$12," ","")),INDEX('Cleaned Google Form'!$A$1:$L$5000,MATCH(UPPER(SUBSTITUTE($D151," ","")),'Cleaned Google Form'!$A:$A,0),8),1),FALSE)),0,1),1)</f>
        <v>1</v>
      </c>
      <c r="L151" s="14">
        <f>IFERROR(IF(OR(IFERROR(FIND(L$13,INDEX('Cleaned Google Form'!$A$1:$L$5000,MATCH(UPPER(SUBSTITUTE('Main Template'!$D151," ","")),'Cleaned Google Form'!$A:$A,0),12),1),FALSE),AND(L$17=1,NOT(INDEX('Cleaned Google Form'!$A$1:$L$5000,MATCH(UPPER(SUBSTITUTE('Main Template'!$D151," ","")),'Cleaned Google Form'!$A:$A,0),6)="NO")),AND(L$17&gt;=26,NOT(INDEX('Cleaned Google Form'!$A$1:$L$5000,UPPER(SUBSTITUTE(MATCH(UPPER(SUBSTITUTE($D151," ","")),'Cleaned Google Form'!$A:$A,0)," ","")),7)="NO")),IFERROR(FIND(UPPER(SUBSTITUTE(L$12," ","")),INDEX('Cleaned Google Form'!$A$1:$L$5000,MATCH(UPPER(SUBSTITUTE($D151," ","")),'Cleaned Google Form'!$A:$A,0),8),1),FALSE)),0,1),1)</f>
        <v>1</v>
      </c>
      <c r="M151" s="14">
        <f>IFERROR(IF(OR(IFERROR(FIND(M$13,INDEX('Cleaned Google Form'!$A$1:$L$5000,MATCH(UPPER(SUBSTITUTE('Main Template'!$D151," ","")),'Cleaned Google Form'!$A:$A,0),12),1),FALSE),AND(M$17=1,NOT(INDEX('Cleaned Google Form'!$A$1:$L$5000,MATCH(UPPER(SUBSTITUTE('Main Template'!$D151," ","")),'Cleaned Google Form'!$A:$A,0),6)="NO")),AND(M$17&gt;=26,NOT(INDEX('Cleaned Google Form'!$A$1:$L$5000,UPPER(SUBSTITUTE(MATCH(UPPER(SUBSTITUTE($D151," ","")),'Cleaned Google Form'!$A:$A,0)," ","")),7)="NO")),IFERROR(FIND(UPPER(SUBSTITUTE(M$12," ","")),INDEX('Cleaned Google Form'!$A$1:$L$5000,MATCH(UPPER(SUBSTITUTE($D151," ","")),'Cleaned Google Form'!$A:$A,0),8),1),FALSE)),0,1),1)</f>
        <v>1</v>
      </c>
      <c r="N151" s="14">
        <f>IFERROR(IF(OR(IFERROR(FIND(N$13,INDEX('Cleaned Google Form'!$A$1:$L$5000,MATCH(UPPER(SUBSTITUTE('Main Template'!$D151," ","")),'Cleaned Google Form'!$A:$A,0),12),1),FALSE),AND(N$17=1,NOT(INDEX('Cleaned Google Form'!$A$1:$L$5000,MATCH(UPPER(SUBSTITUTE('Main Template'!$D151," ","")),'Cleaned Google Form'!$A:$A,0),6)="NO")),AND(N$17&gt;=26,NOT(INDEX('Cleaned Google Form'!$A$1:$L$5000,UPPER(SUBSTITUTE(MATCH(UPPER(SUBSTITUTE($D151," ","")),'Cleaned Google Form'!$A:$A,0)," ","")),7)="NO")),IFERROR(FIND(UPPER(SUBSTITUTE(N$12," ","")),INDEX('Cleaned Google Form'!$A$1:$L$5000,MATCH(UPPER(SUBSTITUTE($D151," ","")),'Cleaned Google Form'!$A:$A,0),8),1),FALSE)),0,1),1)</f>
        <v>1</v>
      </c>
      <c r="O151" s="14">
        <f>IFERROR(IF(OR(IFERROR(FIND(O$13,INDEX('Cleaned Google Form'!$A$1:$L$5000,MATCH(UPPER(SUBSTITUTE('Main Template'!$D151," ","")),'Cleaned Google Form'!$A:$A,0),12),1),FALSE),AND(O$17=1,NOT(INDEX('Cleaned Google Form'!$A$1:$L$5000,MATCH(UPPER(SUBSTITUTE('Main Template'!$D151," ","")),'Cleaned Google Form'!$A:$A,0),6)="NO")),AND(O$17&gt;=26,NOT(INDEX('Cleaned Google Form'!$A$1:$L$5000,UPPER(SUBSTITUTE(MATCH(UPPER(SUBSTITUTE($D151," ","")),'Cleaned Google Form'!$A:$A,0)," ","")),7)="NO")),IFERROR(FIND(UPPER(SUBSTITUTE(O$12," ","")),INDEX('Cleaned Google Form'!$A$1:$L$5000,MATCH(UPPER(SUBSTITUTE($D151," ","")),'Cleaned Google Form'!$A:$A,0),8),1),FALSE)),0,1),1)</f>
        <v>1</v>
      </c>
      <c r="P151" s="14">
        <f>IFERROR(IF(OR(IFERROR(FIND(P$13,INDEX('Cleaned Google Form'!$A$1:$L$5000,MATCH(UPPER(SUBSTITUTE('Main Template'!$D151," ","")),'Cleaned Google Form'!$A:$A,0),12),1),FALSE),AND(P$17=1,NOT(INDEX('Cleaned Google Form'!$A$1:$L$5000,MATCH(UPPER(SUBSTITUTE('Main Template'!$D151," ","")),'Cleaned Google Form'!$A:$A,0),6)="NO")),AND(P$17&gt;=26,NOT(INDEX('Cleaned Google Form'!$A$1:$L$5000,UPPER(SUBSTITUTE(MATCH(UPPER(SUBSTITUTE($D151," ","")),'Cleaned Google Form'!$A:$A,0)," ","")),7)="NO")),IFERROR(FIND(UPPER(SUBSTITUTE(P$12," ","")),INDEX('Cleaned Google Form'!$A$1:$L$5000,MATCH(UPPER(SUBSTITUTE($D151," ","")),'Cleaned Google Form'!$A:$A,0),8),1),FALSE)),0,1),1)</f>
        <v>1</v>
      </c>
      <c r="Q151" s="14">
        <f>IFERROR(IF(OR(IFERROR(FIND(Q$13,INDEX('Cleaned Google Form'!$A$1:$L$5000,MATCH(UPPER(SUBSTITUTE('Main Template'!$D151," ","")),'Cleaned Google Form'!$A:$A,0),12),1),FALSE),AND(Q$17=1,NOT(INDEX('Cleaned Google Form'!$A$1:$L$5000,MATCH(UPPER(SUBSTITUTE('Main Template'!$D151," ","")),'Cleaned Google Form'!$A:$A,0),6)="NO")),AND(Q$17&gt;=26,NOT(INDEX('Cleaned Google Form'!$A$1:$L$5000,UPPER(SUBSTITUTE(MATCH(UPPER(SUBSTITUTE($D151," ","")),'Cleaned Google Form'!$A:$A,0)," ","")),7)="NO")),IFERROR(FIND(UPPER(SUBSTITUTE(Q$12," ","")),INDEX('Cleaned Google Form'!$A$1:$L$5000,MATCH(UPPER(SUBSTITUTE($D151," ","")),'Cleaned Google Form'!$A:$A,0),8),1),FALSE)),0,1),1)</f>
        <v>1</v>
      </c>
      <c r="R151" s="14">
        <f>IFERROR(IF(OR(IFERROR(FIND(R$13,INDEX('Cleaned Google Form'!$A$1:$L$5000,MATCH(UPPER(SUBSTITUTE('Main Template'!$D151," ","")),'Cleaned Google Form'!$A:$A,0),12),1),FALSE),AND(R$17=1,NOT(INDEX('Cleaned Google Form'!$A$1:$L$5000,MATCH(UPPER(SUBSTITUTE('Main Template'!$D151," ","")),'Cleaned Google Form'!$A:$A,0),6)="NO")),AND(R$17&gt;=26,NOT(INDEX('Cleaned Google Form'!$A$1:$L$5000,UPPER(SUBSTITUTE(MATCH(UPPER(SUBSTITUTE($D151," ","")),'Cleaned Google Form'!$A:$A,0)," ","")),7)="NO")),IFERROR(FIND(UPPER(SUBSTITUTE(R$12," ","")),INDEX('Cleaned Google Form'!$A$1:$L$5000,MATCH(UPPER(SUBSTITUTE($D151," ","")),'Cleaned Google Form'!$A:$A,0),8),1),FALSE)),0,1),1)</f>
        <v>1</v>
      </c>
      <c r="S151" s="14">
        <f>IFERROR(IF(OR(IFERROR(FIND(S$13,INDEX('Cleaned Google Form'!$A$1:$L$5000,MATCH(UPPER(SUBSTITUTE('Main Template'!$D151," ","")),'Cleaned Google Form'!$A:$A,0),12),1),FALSE),AND(S$17=1,NOT(INDEX('Cleaned Google Form'!$A$1:$L$5000,MATCH(UPPER(SUBSTITUTE('Main Template'!$D151," ","")),'Cleaned Google Form'!$A:$A,0),6)="NO")),AND(S$17&gt;=26,NOT(INDEX('Cleaned Google Form'!$A$1:$L$5000,UPPER(SUBSTITUTE(MATCH(UPPER(SUBSTITUTE($D151," ","")),'Cleaned Google Form'!$A:$A,0)," ","")),7)="NO")),IFERROR(FIND(UPPER(SUBSTITUTE(S$12," ","")),INDEX('Cleaned Google Form'!$A$1:$L$5000,MATCH(UPPER(SUBSTITUTE($D151," ","")),'Cleaned Google Form'!$A:$A,0),8),1),FALSE)),0,1),1)</f>
        <v>1</v>
      </c>
      <c r="T151" s="14">
        <f>IFERROR(IF(OR(IFERROR(FIND(T$13,INDEX('Cleaned Google Form'!$A$1:$L$5000,MATCH(UPPER(SUBSTITUTE('Main Template'!$D151," ","")),'Cleaned Google Form'!$A:$A,0),12),1),FALSE),AND(T$17=1,NOT(INDEX('Cleaned Google Form'!$A$1:$L$5000,MATCH(UPPER(SUBSTITUTE('Main Template'!$D151," ","")),'Cleaned Google Form'!$A:$A,0),6)="NO")),AND(T$17&gt;=26,NOT(INDEX('Cleaned Google Form'!$A$1:$L$5000,UPPER(SUBSTITUTE(MATCH(UPPER(SUBSTITUTE($D151," ","")),'Cleaned Google Form'!$A:$A,0)," ","")),7)="NO")),IFERROR(FIND(UPPER(SUBSTITUTE(T$12," ","")),INDEX('Cleaned Google Form'!$A$1:$L$5000,MATCH(UPPER(SUBSTITUTE($D151," ","")),'Cleaned Google Form'!$A:$A,0),8),1),FALSE)),0,1),1)</f>
        <v>1</v>
      </c>
      <c r="U151" s="14">
        <f>IFERROR(IF(OR(IFERROR(FIND(U$13,INDEX('Cleaned Google Form'!$A$1:$L$5000,MATCH(UPPER(SUBSTITUTE('Main Template'!$D151," ","")),'Cleaned Google Form'!$A:$A,0),12),1),FALSE),AND(U$17=1,NOT(INDEX('Cleaned Google Form'!$A$1:$L$5000,MATCH(UPPER(SUBSTITUTE('Main Template'!$D151," ","")),'Cleaned Google Form'!$A:$A,0),6)="NO")),AND(U$17&gt;=26,NOT(INDEX('Cleaned Google Form'!$A$1:$L$5000,UPPER(SUBSTITUTE(MATCH(UPPER(SUBSTITUTE($D151," ","")),'Cleaned Google Form'!$A:$A,0)," ","")),7)="NO")),IFERROR(FIND(UPPER(SUBSTITUTE(U$12," ","")),INDEX('Cleaned Google Form'!$A$1:$L$5000,MATCH(UPPER(SUBSTITUTE($D151," ","")),'Cleaned Google Form'!$A:$A,0),8),1),FALSE)),0,1),1)</f>
        <v>1</v>
      </c>
      <c r="V151" s="14">
        <f>IFERROR(IF(OR(IFERROR(FIND(V$13,INDEX('Cleaned Google Form'!$A$1:$L$5000,MATCH(UPPER(SUBSTITUTE('Main Template'!$D151," ","")),'Cleaned Google Form'!$A:$A,0),12),1),FALSE),AND(V$17=1,NOT(INDEX('Cleaned Google Form'!$A$1:$L$5000,MATCH(UPPER(SUBSTITUTE('Main Template'!$D151," ","")),'Cleaned Google Form'!$A:$A,0),6)="NO")),AND(V$17&gt;=26,NOT(INDEX('Cleaned Google Form'!$A$1:$L$5000,UPPER(SUBSTITUTE(MATCH(UPPER(SUBSTITUTE($D151," ","")),'Cleaned Google Form'!$A:$A,0)," ","")),7)="NO")),IFERROR(FIND(UPPER(SUBSTITUTE(V$12," ","")),INDEX('Cleaned Google Form'!$A$1:$L$5000,MATCH(UPPER(SUBSTITUTE($D151," ","")),'Cleaned Google Form'!$A:$A,0),8),1),FALSE)),0,1),1)</f>
        <v>1</v>
      </c>
      <c r="W151" s="14">
        <f>IFERROR(IF(OR(IFERROR(FIND(W$13,INDEX('Cleaned Google Form'!$A$1:$L$5000,MATCH(UPPER(SUBSTITUTE('Main Template'!$D151," ","")),'Cleaned Google Form'!$A:$A,0),12),1),FALSE),AND(W$17=1,NOT(INDEX('Cleaned Google Form'!$A$1:$L$5000,MATCH(UPPER(SUBSTITUTE('Main Template'!$D151," ","")),'Cleaned Google Form'!$A:$A,0),6)="NO")),AND(W$17&gt;=26,NOT(INDEX('Cleaned Google Form'!$A$1:$L$5000,UPPER(SUBSTITUTE(MATCH(UPPER(SUBSTITUTE($D151," ","")),'Cleaned Google Form'!$A:$A,0)," ","")),7)="NO")),IFERROR(FIND(UPPER(SUBSTITUTE(W$12," ","")),INDEX('Cleaned Google Form'!$A$1:$L$5000,MATCH(UPPER(SUBSTITUTE($D151," ","")),'Cleaned Google Form'!$A:$A,0),8),1),FALSE)),0,1),1)</f>
        <v>0</v>
      </c>
      <c r="X151" s="14">
        <f>IFERROR(IF(OR(IFERROR(FIND(X$13,INDEX('Cleaned Google Form'!$A$1:$L$5000,MATCH(UPPER(SUBSTITUTE('Main Template'!$D151," ","")),'Cleaned Google Form'!$A:$A,0),12),1),FALSE),AND(X$17=1,NOT(INDEX('Cleaned Google Form'!$A$1:$L$5000,MATCH(UPPER(SUBSTITUTE('Main Template'!$D151," ","")),'Cleaned Google Form'!$A:$A,0),6)="NO")),AND(X$17&gt;=26,NOT(INDEX('Cleaned Google Form'!$A$1:$L$5000,UPPER(SUBSTITUTE(MATCH(UPPER(SUBSTITUTE($D151," ","")),'Cleaned Google Form'!$A:$A,0)," ","")),7)="NO")),IFERROR(FIND(UPPER(SUBSTITUTE(X$12," ","")),INDEX('Cleaned Google Form'!$A$1:$L$5000,MATCH(UPPER(SUBSTITUTE($D151," ","")),'Cleaned Google Form'!$A:$A,0),8),1),FALSE)),0,1),1)</f>
        <v>1</v>
      </c>
      <c r="Y151" s="14">
        <f>IFERROR(IF(OR(IFERROR(FIND(Y$13,INDEX('Cleaned Google Form'!$A$1:$L$5000,MATCH(UPPER(SUBSTITUTE('Main Template'!$D151," ","")),'Cleaned Google Form'!$A:$A,0),12),1),FALSE),AND(Y$17=1,NOT(INDEX('Cleaned Google Form'!$A$1:$L$5000,MATCH(UPPER(SUBSTITUTE('Main Template'!$D151," ","")),'Cleaned Google Form'!$A:$A,0),6)="NO")),AND(Y$17&gt;=26,NOT(INDEX('Cleaned Google Form'!$A$1:$L$5000,UPPER(SUBSTITUTE(MATCH(UPPER(SUBSTITUTE($D151," ","")),'Cleaned Google Form'!$A:$A,0)," ","")),7)="NO")),IFERROR(FIND(UPPER(SUBSTITUTE(Y$12," ","")),INDEX('Cleaned Google Form'!$A$1:$L$5000,MATCH(UPPER(SUBSTITUTE($D151," ","")),'Cleaned Google Form'!$A:$A,0),8),1),FALSE)),0,1),1)</f>
        <v>1</v>
      </c>
      <c r="Z151" s="14">
        <f>IFERROR(IF(OR(IFERROR(FIND(Z$13,INDEX('Cleaned Google Form'!$A$1:$L$5000,MATCH(UPPER(SUBSTITUTE('Main Template'!$D151," ","")),'Cleaned Google Form'!$A:$A,0),12),1),FALSE),AND(Z$17=1,NOT(INDEX('Cleaned Google Form'!$A$1:$L$5000,MATCH(UPPER(SUBSTITUTE('Main Template'!$D151," ","")),'Cleaned Google Form'!$A:$A,0),6)="NO")),AND(Z$17&gt;=26,NOT(INDEX('Cleaned Google Form'!$A$1:$L$5000,UPPER(SUBSTITUTE(MATCH(UPPER(SUBSTITUTE($D151," ","")),'Cleaned Google Form'!$A:$A,0)," ","")),7)="NO")),IFERROR(FIND(UPPER(SUBSTITUTE(Z$12," ","")),INDEX('Cleaned Google Form'!$A$1:$L$5000,MATCH(UPPER(SUBSTITUTE($D151," ","")),'Cleaned Google Form'!$A:$A,0),8),1),FALSE)),0,1),1)</f>
        <v>1</v>
      </c>
      <c r="AA151" s="14">
        <f>IFERROR(IF(OR(IFERROR(FIND(AA$13,INDEX('Cleaned Google Form'!$A$1:$L$5000,MATCH(UPPER(SUBSTITUTE('Main Template'!$D151," ","")),'Cleaned Google Form'!$A:$A,0),12),1),FALSE),AND(AA$17=1,NOT(INDEX('Cleaned Google Form'!$A$1:$L$5000,MATCH(UPPER(SUBSTITUTE('Main Template'!$D151," ","")),'Cleaned Google Form'!$A:$A,0),6)="NO")),AND(AA$17&gt;=26,NOT(INDEX('Cleaned Google Form'!$A$1:$L$5000,UPPER(SUBSTITUTE(MATCH(UPPER(SUBSTITUTE($D151," ","")),'Cleaned Google Form'!$A:$A,0)," ","")),7)="NO")),IFERROR(FIND(UPPER(SUBSTITUTE(AA$12," ","")),INDEX('Cleaned Google Form'!$A$1:$L$5000,MATCH(UPPER(SUBSTITUTE($D151," ","")),'Cleaned Google Form'!$A:$A,0),8),1),FALSE)),0,1),1)</f>
        <v>1</v>
      </c>
      <c r="AB151" s="14">
        <f>IFERROR(IF(OR(IFERROR(FIND(AB$13,INDEX('Cleaned Google Form'!$A$1:$L$5000,MATCH(UPPER(SUBSTITUTE('Main Template'!$D151," ","")),'Cleaned Google Form'!$A:$A,0),12),1),FALSE),AND(AB$17=1,NOT(INDEX('Cleaned Google Form'!$A$1:$L$5000,MATCH(UPPER(SUBSTITUTE('Main Template'!$D151," ","")),'Cleaned Google Form'!$A:$A,0),6)="NO")),AND(AB$17&gt;=26,NOT(INDEX('Cleaned Google Form'!$A$1:$L$5000,UPPER(SUBSTITUTE(MATCH(UPPER(SUBSTITUTE($D151," ","")),'Cleaned Google Form'!$A:$A,0)," ","")),7)="NO")),IFERROR(FIND(UPPER(SUBSTITUTE(AB$12," ","")),INDEX('Cleaned Google Form'!$A$1:$L$5000,MATCH(UPPER(SUBSTITUTE($D151," ","")),'Cleaned Google Form'!$A:$A,0),8),1),FALSE)),0,1),1)</f>
        <v>1</v>
      </c>
      <c r="AC151" s="14">
        <f>IFERROR(IF(OR(IFERROR(FIND(AC$13,INDEX('Cleaned Google Form'!$A$1:$L$5000,MATCH(UPPER(SUBSTITUTE('Main Template'!$D151," ","")),'Cleaned Google Form'!$A:$A,0),12),1),FALSE),AND(AC$17=1,NOT(INDEX('Cleaned Google Form'!$A$1:$L$5000,MATCH(UPPER(SUBSTITUTE('Main Template'!$D151," ","")),'Cleaned Google Form'!$A:$A,0),6)="NO")),AND(AC$17&gt;=26,NOT(INDEX('Cleaned Google Form'!$A$1:$L$5000,UPPER(SUBSTITUTE(MATCH(UPPER(SUBSTITUTE($D151," ","")),'Cleaned Google Form'!$A:$A,0)," ","")),7)="NO")),IFERROR(FIND(UPPER(SUBSTITUTE(AC$12," ","")),INDEX('Cleaned Google Form'!$A$1:$L$5000,MATCH(UPPER(SUBSTITUTE($D151," ","")),'Cleaned Google Form'!$A:$A,0),8),1),FALSE)),0,1),1)</f>
        <v>1</v>
      </c>
      <c r="AD151" s="14">
        <f>IFERROR(IF(OR(IFERROR(FIND(AD$13,INDEX('Cleaned Google Form'!$A$1:$L$5000,MATCH(UPPER(SUBSTITUTE('Main Template'!$D151," ","")),'Cleaned Google Form'!$A:$A,0),12),1),FALSE),AND(AD$17=1,NOT(INDEX('Cleaned Google Form'!$A$1:$L$5000,MATCH(UPPER(SUBSTITUTE('Main Template'!$D151," ","")),'Cleaned Google Form'!$A:$A,0),6)="NO")),AND(AD$17&gt;=26,NOT(INDEX('Cleaned Google Form'!$A$1:$L$5000,UPPER(SUBSTITUTE(MATCH(UPPER(SUBSTITUTE($D151," ","")),'Cleaned Google Form'!$A:$A,0)," ","")),7)="NO")),IFERROR(FIND(UPPER(SUBSTITUTE(AD$12," ","")),INDEX('Cleaned Google Form'!$A$1:$L$5000,MATCH(UPPER(SUBSTITUTE($D151," ","")),'Cleaned Google Form'!$A:$A,0),8),1),FALSE)),0,1),1)</f>
        <v>0</v>
      </c>
      <c r="AE151" s="14">
        <f>IFERROR(IF(OR(IFERROR(FIND(AE$13,INDEX('Cleaned Google Form'!$A$1:$L$5000,MATCH(UPPER(SUBSTITUTE('Main Template'!$D151," ","")),'Cleaned Google Form'!$A:$A,0),12),1),FALSE),AND(AE$17=1,NOT(INDEX('Cleaned Google Form'!$A$1:$L$5000,MATCH(UPPER(SUBSTITUTE('Main Template'!$D151," ","")),'Cleaned Google Form'!$A:$A,0),6)="NO")),AND(AE$17&gt;=26,NOT(INDEX('Cleaned Google Form'!$A$1:$L$5000,UPPER(SUBSTITUTE(MATCH(UPPER(SUBSTITUTE($D151," ","")),'Cleaned Google Form'!$A:$A,0)," ","")),7)="NO")),IFERROR(FIND(UPPER(SUBSTITUTE(AE$12," ","")),INDEX('Cleaned Google Form'!$A$1:$L$5000,MATCH(UPPER(SUBSTITUTE($D151," ","")),'Cleaned Google Form'!$A:$A,0),8),1),FALSE)),0,1),1)</f>
        <v>1</v>
      </c>
      <c r="AF151" s="14">
        <f>IFERROR(IF(OR(IFERROR(FIND(AF$13,INDEX('Cleaned Google Form'!$A$1:$L$5000,MATCH(UPPER(SUBSTITUTE('Main Template'!$D151," ","")),'Cleaned Google Form'!$A:$A,0),12),1),FALSE),AND(AF$17=1,NOT(INDEX('Cleaned Google Form'!$A$1:$L$5000,MATCH(UPPER(SUBSTITUTE('Main Template'!$D151," ","")),'Cleaned Google Form'!$A:$A,0),6)="NO")),AND(AF$17&gt;=26,NOT(INDEX('Cleaned Google Form'!$A$1:$L$5000,UPPER(SUBSTITUTE(MATCH(UPPER(SUBSTITUTE($D151," ","")),'Cleaned Google Form'!$A:$A,0)," ","")),7)="NO")),IFERROR(FIND(UPPER(SUBSTITUTE(AF$12," ","")),INDEX('Cleaned Google Form'!$A$1:$L$5000,MATCH(UPPER(SUBSTITUTE($D151," ","")),'Cleaned Google Form'!$A:$A,0),8),1),FALSE)),0,1),1)</f>
        <v>1</v>
      </c>
      <c r="AG151" s="14">
        <f>IFERROR(IF(OR(IFERROR(FIND(AG$13,INDEX('Cleaned Google Form'!$A$1:$L$5000,MATCH(UPPER(SUBSTITUTE('Main Template'!$D151," ","")),'Cleaned Google Form'!$A:$A,0),12),1),FALSE),AND(AG$17=1,NOT(INDEX('Cleaned Google Form'!$A$1:$L$5000,MATCH(UPPER(SUBSTITUTE('Main Template'!$D151," ","")),'Cleaned Google Form'!$A:$A,0),6)="NO")),AND(AG$17&gt;=26,NOT(INDEX('Cleaned Google Form'!$A$1:$L$5000,UPPER(SUBSTITUTE(MATCH(UPPER(SUBSTITUTE($D151," ","")),'Cleaned Google Form'!$A:$A,0)," ","")),7)="NO")),IFERROR(FIND(UPPER(SUBSTITUTE(AG$12," ","")),INDEX('Cleaned Google Form'!$A$1:$L$5000,MATCH(UPPER(SUBSTITUTE($D151," ","")),'Cleaned Google Form'!$A:$A,0),8),1),FALSE)),0,1),1)</f>
        <v>1</v>
      </c>
      <c r="AH151" s="14">
        <f>IFERROR(IF(OR(IFERROR(FIND(AH$13,INDEX('Cleaned Google Form'!$A$1:$L$5000,MATCH(UPPER(SUBSTITUTE('Main Template'!$D151," ","")),'Cleaned Google Form'!$A:$A,0),12),1),FALSE),AND(AH$17=1,NOT(INDEX('Cleaned Google Form'!$A$1:$L$5000,MATCH(UPPER(SUBSTITUTE('Main Template'!$D151," ","")),'Cleaned Google Form'!$A:$A,0),6)="NO")),AND(AH$17&gt;=26,NOT(INDEX('Cleaned Google Form'!$A$1:$L$5000,UPPER(SUBSTITUTE(MATCH(UPPER(SUBSTITUTE($D151," ","")),'Cleaned Google Form'!$A:$A,0)," ","")),7)="NO")),IFERROR(FIND(UPPER(SUBSTITUTE(AH$12," ","")),INDEX('Cleaned Google Form'!$A$1:$L$5000,MATCH(UPPER(SUBSTITUTE($D151," ","")),'Cleaned Google Form'!$A:$A,0),8),1),FALSE)),0,1),1)</f>
        <v>1</v>
      </c>
      <c r="AI151" s="14">
        <f>IFERROR(IF(OR(IFERROR(FIND(AI$13,INDEX('Cleaned Google Form'!$A$1:$L$5000,MATCH(UPPER(SUBSTITUTE('Main Template'!$D151," ","")),'Cleaned Google Form'!$A:$A,0),12),1),FALSE),AND(AI$17=1,NOT(INDEX('Cleaned Google Form'!$A$1:$L$5000,MATCH(UPPER(SUBSTITUTE('Main Template'!$D151," ","")),'Cleaned Google Form'!$A:$A,0),6)="NO")),AND(AI$17&gt;=26,NOT(INDEX('Cleaned Google Form'!$A$1:$L$5000,UPPER(SUBSTITUTE(MATCH(UPPER(SUBSTITUTE($D151," ","")),'Cleaned Google Form'!$A:$A,0)," ","")),7)="NO")),IFERROR(FIND(UPPER(SUBSTITUTE(AI$12," ","")),INDEX('Cleaned Google Form'!$A$1:$L$5000,MATCH(UPPER(SUBSTITUTE($D151," ","")),'Cleaned Google Form'!$A:$A,0),8),1),FALSE)),0,1),1)</f>
        <v>0</v>
      </c>
      <c r="AJ151" s="14">
        <f>IFERROR(IF(OR(IFERROR(FIND(AJ$13,INDEX('Cleaned Google Form'!$A$1:$L$5000,MATCH(UPPER(SUBSTITUTE('Main Template'!$D151," ","")),'Cleaned Google Form'!$A:$A,0),12),1),FALSE),AND(AJ$17=1,NOT(INDEX('Cleaned Google Form'!$A$1:$L$5000,MATCH(UPPER(SUBSTITUTE('Main Template'!$D151," ","")),'Cleaned Google Form'!$A:$A,0),6)="NO")),AND(AJ$17&gt;=26,NOT(INDEX('Cleaned Google Form'!$A$1:$L$5000,UPPER(SUBSTITUTE(MATCH(UPPER(SUBSTITUTE($D151," ","")),'Cleaned Google Form'!$A:$A,0)," ","")),7)="NO")),IFERROR(FIND(UPPER(SUBSTITUTE(AJ$12," ","")),INDEX('Cleaned Google Form'!$A$1:$L$5000,MATCH(UPPER(SUBSTITUTE($D151," ","")),'Cleaned Google Form'!$A:$A,0),8),1),FALSE)),0,1),1)</f>
        <v>0</v>
      </c>
      <c r="AK151" s="14">
        <f>IFERROR(IF(OR(IFERROR(FIND(AK$13,INDEX('Cleaned Google Form'!$A$1:$L$5000,MATCH(UPPER(SUBSTITUTE('Main Template'!$D151," ","")),'Cleaned Google Form'!$A:$A,0),12),1),FALSE),AND(AK$17=1,NOT(INDEX('Cleaned Google Form'!$A$1:$L$5000,MATCH(UPPER(SUBSTITUTE('Main Template'!$D151," ","")),'Cleaned Google Form'!$A:$A,0),6)="NO")),AND(AK$17&gt;=26,NOT(INDEX('Cleaned Google Form'!$A$1:$L$5000,UPPER(SUBSTITUTE(MATCH(UPPER(SUBSTITUTE($D151," ","")),'Cleaned Google Form'!$A:$A,0)," ","")),7)="NO")),IFERROR(FIND(UPPER(SUBSTITUTE(AK$12," ","")),INDEX('Cleaned Google Form'!$A$1:$L$5000,MATCH(UPPER(SUBSTITUTE($D151," ","")),'Cleaned Google Form'!$A:$A,0),8),1),FALSE)),0,1),1)</f>
        <v>0</v>
      </c>
      <c r="AL151" s="14">
        <f>IFERROR(IF(OR(IFERROR(FIND(AL$13,INDEX('Cleaned Google Form'!$A$1:$L$5000,MATCH(UPPER(SUBSTITUTE('Main Template'!$D151," ","")),'Cleaned Google Form'!$A:$A,0),12),1),FALSE),AND(AL$17=1,NOT(INDEX('Cleaned Google Form'!$A$1:$L$5000,MATCH(UPPER(SUBSTITUTE('Main Template'!$D151," ","")),'Cleaned Google Form'!$A:$A,0),6)="NO")),AND(AL$17&gt;=26,NOT(INDEX('Cleaned Google Form'!$A$1:$L$5000,UPPER(SUBSTITUTE(MATCH(UPPER(SUBSTITUTE($D151," ","")),'Cleaned Google Form'!$A:$A,0)," ","")),7)="NO")),IFERROR(FIND(UPPER(SUBSTITUTE(AL$12," ","")),INDEX('Cleaned Google Form'!$A$1:$L$5000,MATCH(UPPER(SUBSTITUTE($D151," ","")),'Cleaned Google Form'!$A:$A,0),8),1),FALSE)),0,1),1)</f>
        <v>0</v>
      </c>
      <c r="AM151" s="14">
        <f>IFERROR(IF(OR(IFERROR(FIND(AM$13,INDEX('Cleaned Google Form'!$A$1:$L$5000,MATCH(UPPER(SUBSTITUTE('Main Template'!$D151," ","")),'Cleaned Google Form'!$A:$A,0),12),1),FALSE),AND(AM$17=1,NOT(INDEX('Cleaned Google Form'!$A$1:$L$5000,MATCH(UPPER(SUBSTITUTE('Main Template'!$D151," ","")),'Cleaned Google Form'!$A:$A,0),6)="NO")),AND(AM$17&gt;=26,NOT(INDEX('Cleaned Google Form'!$A$1:$L$5000,UPPER(SUBSTITUTE(MATCH(UPPER(SUBSTITUTE($D151," ","")),'Cleaned Google Form'!$A:$A,0)," ","")),7)="NO")),IFERROR(FIND(UPPER(SUBSTITUTE(AM$12," ","")),INDEX('Cleaned Google Form'!$A$1:$L$5000,MATCH(UPPER(SUBSTITUTE($D151," ","")),'Cleaned Google Form'!$A:$A,0),8),1),FALSE)),0,1),1)</f>
        <v>0</v>
      </c>
      <c r="AN151" s="14">
        <f>IFERROR(IF(OR(IFERROR(FIND(AN$13,INDEX('Cleaned Google Form'!$A$1:$L$5000,MATCH(UPPER(SUBSTITUTE('Main Template'!$D151," ","")),'Cleaned Google Form'!$A:$A,0),12),1),FALSE),AND(AN$17=1,NOT(INDEX('Cleaned Google Form'!$A$1:$L$5000,MATCH(UPPER(SUBSTITUTE('Main Template'!$D151," ","")),'Cleaned Google Form'!$A:$A,0),6)="NO")),AND(AN$17&gt;=26,NOT(INDEX('Cleaned Google Form'!$A$1:$L$5000,UPPER(SUBSTITUTE(MATCH(UPPER(SUBSTITUTE($D151," ","")),'Cleaned Google Form'!$A:$A,0)," ","")),7)="NO")),IFERROR(FIND(UPPER(SUBSTITUTE(AN$12," ","")),INDEX('Cleaned Google Form'!$A$1:$L$5000,MATCH(UPPER(SUBSTITUTE($D151," ","")),'Cleaned Google Form'!$A:$A,0),8),1),FALSE)),0,1),1)</f>
        <v>0</v>
      </c>
    </row>
    <row r="152" spans="3:40">
      <c r="C152" s="4">
        <f t="shared" si="14"/>
        <v>135</v>
      </c>
      <c r="D152" s="4" t="s">
        <v>125</v>
      </c>
      <c r="E152" s="4">
        <f>IFERROR(IF(UPPER(VLOOKUP(UPPER(SUBSTITUTE(D152," ","")),'Cleaned Google Form'!$A$1:$L$5000,3,FALSE))="YES",1,0),0)</f>
        <v>0</v>
      </c>
      <c r="F152" s="4">
        <f>IFERROR(IF(VLOOKUP(UPPER(SUBSTITUTE(D152," ","")),'Cleaned Google Form'!$A$1:$L$5000,2,FALSE)="R1",1,0),0)</f>
        <v>0</v>
      </c>
      <c r="G152" s="4">
        <f>IFERROR(IF(VLOOKUP(UPPER(SUBSTITUTE(D152," ","")),'Cleaned Google Form'!$A$1:$L$5000,4,FALSE)="VGH",1,0),0)</f>
        <v>0</v>
      </c>
      <c r="H152" s="4">
        <f>IFERROR(IF(G152+IFERROR(IF(VLOOKUP(UPPER(SUBSTITUTE(D152," ","")),'Cleaned Google Form'!$A$1:$L$5000,3,FALSE)="SPH",1,0),0)=0,1,0),0)</f>
        <v>1</v>
      </c>
      <c r="I152" s="4">
        <f t="shared" si="15"/>
        <v>135</v>
      </c>
      <c r="J152" s="14">
        <f>IFERROR(IF(OR(IFERROR(FIND(J$13,INDEX('Cleaned Google Form'!$A$1:$L$5000,MATCH(UPPER(SUBSTITUTE('Main Template'!$D152," ","")),'Cleaned Google Form'!$A:$A,0),12),1),FALSE),AND(J$17=1,NOT(INDEX('Cleaned Google Form'!$A$1:$L$5000,MATCH(UPPER(SUBSTITUTE('Main Template'!$D152," ","")),'Cleaned Google Form'!$A:$A,0),6)="NO")),AND(J$17&gt;=26,NOT(INDEX('Cleaned Google Form'!$A$1:$L$5000,UPPER(SUBSTITUTE(MATCH(UPPER(SUBSTITUTE($D152," ","")),'Cleaned Google Form'!$A:$A,0)," ","")),7)="NO")),IFERROR(FIND(UPPER(SUBSTITUTE(J$12," ","")),INDEX('Cleaned Google Form'!$A$1:$L$5000,MATCH(UPPER(SUBSTITUTE($D152," ","")),'Cleaned Google Form'!$A:$A,0),8),1),FALSE)),0,1),1)</f>
        <v>1</v>
      </c>
      <c r="K152" s="14">
        <f>IFERROR(IF(OR(IFERROR(FIND(K$13,INDEX('Cleaned Google Form'!$A$1:$L$5000,MATCH(UPPER(SUBSTITUTE('Main Template'!$D152," ","")),'Cleaned Google Form'!$A:$A,0),12),1),FALSE),AND(K$17=1,NOT(INDEX('Cleaned Google Form'!$A$1:$L$5000,MATCH(UPPER(SUBSTITUTE('Main Template'!$D152," ","")),'Cleaned Google Form'!$A:$A,0),6)="NO")),AND(K$17&gt;=26,NOT(INDEX('Cleaned Google Form'!$A$1:$L$5000,UPPER(SUBSTITUTE(MATCH(UPPER(SUBSTITUTE($D152," ","")),'Cleaned Google Form'!$A:$A,0)," ","")),7)="NO")),IFERROR(FIND(UPPER(SUBSTITUTE(K$12," ","")),INDEX('Cleaned Google Form'!$A$1:$L$5000,MATCH(UPPER(SUBSTITUTE($D152," ","")),'Cleaned Google Form'!$A:$A,0),8),1),FALSE)),0,1),1)</f>
        <v>1</v>
      </c>
      <c r="L152" s="14">
        <f>IFERROR(IF(OR(IFERROR(FIND(L$13,INDEX('Cleaned Google Form'!$A$1:$L$5000,MATCH(UPPER(SUBSTITUTE('Main Template'!$D152," ","")),'Cleaned Google Form'!$A:$A,0),12),1),FALSE),AND(L$17=1,NOT(INDEX('Cleaned Google Form'!$A$1:$L$5000,MATCH(UPPER(SUBSTITUTE('Main Template'!$D152," ","")),'Cleaned Google Form'!$A:$A,0),6)="NO")),AND(L$17&gt;=26,NOT(INDEX('Cleaned Google Form'!$A$1:$L$5000,UPPER(SUBSTITUTE(MATCH(UPPER(SUBSTITUTE($D152," ","")),'Cleaned Google Form'!$A:$A,0)," ","")),7)="NO")),IFERROR(FIND(UPPER(SUBSTITUTE(L$12," ","")),INDEX('Cleaned Google Form'!$A$1:$L$5000,MATCH(UPPER(SUBSTITUTE($D152," ","")),'Cleaned Google Form'!$A:$A,0),8),1),FALSE)),0,1),1)</f>
        <v>1</v>
      </c>
      <c r="M152" s="14">
        <f>IFERROR(IF(OR(IFERROR(FIND(M$13,INDEX('Cleaned Google Form'!$A$1:$L$5000,MATCH(UPPER(SUBSTITUTE('Main Template'!$D152," ","")),'Cleaned Google Form'!$A:$A,0),12),1),FALSE),AND(M$17=1,NOT(INDEX('Cleaned Google Form'!$A$1:$L$5000,MATCH(UPPER(SUBSTITUTE('Main Template'!$D152," ","")),'Cleaned Google Form'!$A:$A,0),6)="NO")),AND(M$17&gt;=26,NOT(INDEX('Cleaned Google Form'!$A$1:$L$5000,UPPER(SUBSTITUTE(MATCH(UPPER(SUBSTITUTE($D152," ","")),'Cleaned Google Form'!$A:$A,0)," ","")),7)="NO")),IFERROR(FIND(UPPER(SUBSTITUTE(M$12," ","")),INDEX('Cleaned Google Form'!$A$1:$L$5000,MATCH(UPPER(SUBSTITUTE($D152," ","")),'Cleaned Google Form'!$A:$A,0),8),1),FALSE)),0,1),1)</f>
        <v>1</v>
      </c>
      <c r="N152" s="14">
        <f>IFERROR(IF(OR(IFERROR(FIND(N$13,INDEX('Cleaned Google Form'!$A$1:$L$5000,MATCH(UPPER(SUBSTITUTE('Main Template'!$D152," ","")),'Cleaned Google Form'!$A:$A,0),12),1),FALSE),AND(N$17=1,NOT(INDEX('Cleaned Google Form'!$A$1:$L$5000,MATCH(UPPER(SUBSTITUTE('Main Template'!$D152," ","")),'Cleaned Google Form'!$A:$A,0),6)="NO")),AND(N$17&gt;=26,NOT(INDEX('Cleaned Google Form'!$A$1:$L$5000,UPPER(SUBSTITUTE(MATCH(UPPER(SUBSTITUTE($D152," ","")),'Cleaned Google Form'!$A:$A,0)," ","")),7)="NO")),IFERROR(FIND(UPPER(SUBSTITUTE(N$12," ","")),INDEX('Cleaned Google Form'!$A$1:$L$5000,MATCH(UPPER(SUBSTITUTE($D152," ","")),'Cleaned Google Form'!$A:$A,0),8),1),FALSE)),0,1),1)</f>
        <v>1</v>
      </c>
      <c r="O152" s="14">
        <f>IFERROR(IF(OR(IFERROR(FIND(O$13,INDEX('Cleaned Google Form'!$A$1:$L$5000,MATCH(UPPER(SUBSTITUTE('Main Template'!$D152," ","")),'Cleaned Google Form'!$A:$A,0),12),1),FALSE),AND(O$17=1,NOT(INDEX('Cleaned Google Form'!$A$1:$L$5000,MATCH(UPPER(SUBSTITUTE('Main Template'!$D152," ","")),'Cleaned Google Form'!$A:$A,0),6)="NO")),AND(O$17&gt;=26,NOT(INDEX('Cleaned Google Form'!$A$1:$L$5000,UPPER(SUBSTITUTE(MATCH(UPPER(SUBSTITUTE($D152," ","")),'Cleaned Google Form'!$A:$A,0)," ","")),7)="NO")),IFERROR(FIND(UPPER(SUBSTITUTE(O$12," ","")),INDEX('Cleaned Google Form'!$A$1:$L$5000,MATCH(UPPER(SUBSTITUTE($D152," ","")),'Cleaned Google Form'!$A:$A,0),8),1),FALSE)),0,1),1)</f>
        <v>1</v>
      </c>
      <c r="P152" s="14">
        <f>IFERROR(IF(OR(IFERROR(FIND(P$13,INDEX('Cleaned Google Form'!$A$1:$L$5000,MATCH(UPPER(SUBSTITUTE('Main Template'!$D152," ","")),'Cleaned Google Form'!$A:$A,0),12),1),FALSE),AND(P$17=1,NOT(INDEX('Cleaned Google Form'!$A$1:$L$5000,MATCH(UPPER(SUBSTITUTE('Main Template'!$D152," ","")),'Cleaned Google Form'!$A:$A,0),6)="NO")),AND(P$17&gt;=26,NOT(INDEX('Cleaned Google Form'!$A$1:$L$5000,UPPER(SUBSTITUTE(MATCH(UPPER(SUBSTITUTE($D152," ","")),'Cleaned Google Form'!$A:$A,0)," ","")),7)="NO")),IFERROR(FIND(UPPER(SUBSTITUTE(P$12," ","")),INDEX('Cleaned Google Form'!$A$1:$L$5000,MATCH(UPPER(SUBSTITUTE($D152," ","")),'Cleaned Google Form'!$A:$A,0),8),1),FALSE)),0,1),1)</f>
        <v>1</v>
      </c>
      <c r="Q152" s="14">
        <f>IFERROR(IF(OR(IFERROR(FIND(Q$13,INDEX('Cleaned Google Form'!$A$1:$L$5000,MATCH(UPPER(SUBSTITUTE('Main Template'!$D152," ","")),'Cleaned Google Form'!$A:$A,0),12),1),FALSE),AND(Q$17=1,NOT(INDEX('Cleaned Google Form'!$A$1:$L$5000,MATCH(UPPER(SUBSTITUTE('Main Template'!$D152," ","")),'Cleaned Google Form'!$A:$A,0),6)="NO")),AND(Q$17&gt;=26,NOT(INDEX('Cleaned Google Form'!$A$1:$L$5000,UPPER(SUBSTITUTE(MATCH(UPPER(SUBSTITUTE($D152," ","")),'Cleaned Google Form'!$A:$A,0)," ","")),7)="NO")),IFERROR(FIND(UPPER(SUBSTITUTE(Q$12," ","")),INDEX('Cleaned Google Form'!$A$1:$L$5000,MATCH(UPPER(SUBSTITUTE($D152," ","")),'Cleaned Google Form'!$A:$A,0),8),1),FALSE)),0,1),1)</f>
        <v>1</v>
      </c>
      <c r="R152" s="14">
        <f>IFERROR(IF(OR(IFERROR(FIND(R$13,INDEX('Cleaned Google Form'!$A$1:$L$5000,MATCH(UPPER(SUBSTITUTE('Main Template'!$D152," ","")),'Cleaned Google Form'!$A:$A,0),12),1),FALSE),AND(R$17=1,NOT(INDEX('Cleaned Google Form'!$A$1:$L$5000,MATCH(UPPER(SUBSTITUTE('Main Template'!$D152," ","")),'Cleaned Google Form'!$A:$A,0),6)="NO")),AND(R$17&gt;=26,NOT(INDEX('Cleaned Google Form'!$A$1:$L$5000,UPPER(SUBSTITUTE(MATCH(UPPER(SUBSTITUTE($D152," ","")),'Cleaned Google Form'!$A:$A,0)," ","")),7)="NO")),IFERROR(FIND(UPPER(SUBSTITUTE(R$12," ","")),INDEX('Cleaned Google Form'!$A$1:$L$5000,MATCH(UPPER(SUBSTITUTE($D152," ","")),'Cleaned Google Form'!$A:$A,0),8),1),FALSE)),0,1),1)</f>
        <v>1</v>
      </c>
      <c r="S152" s="14">
        <f>IFERROR(IF(OR(IFERROR(FIND(S$13,INDEX('Cleaned Google Form'!$A$1:$L$5000,MATCH(UPPER(SUBSTITUTE('Main Template'!$D152," ","")),'Cleaned Google Form'!$A:$A,0),12),1),FALSE),AND(S$17=1,NOT(INDEX('Cleaned Google Form'!$A$1:$L$5000,MATCH(UPPER(SUBSTITUTE('Main Template'!$D152," ","")),'Cleaned Google Form'!$A:$A,0),6)="NO")),AND(S$17&gt;=26,NOT(INDEX('Cleaned Google Form'!$A$1:$L$5000,UPPER(SUBSTITUTE(MATCH(UPPER(SUBSTITUTE($D152," ","")),'Cleaned Google Form'!$A:$A,0)," ","")),7)="NO")),IFERROR(FIND(UPPER(SUBSTITUTE(S$12," ","")),INDEX('Cleaned Google Form'!$A$1:$L$5000,MATCH(UPPER(SUBSTITUTE($D152," ","")),'Cleaned Google Form'!$A:$A,0),8),1),FALSE)),0,1),1)</f>
        <v>1</v>
      </c>
      <c r="T152" s="14">
        <f>IFERROR(IF(OR(IFERROR(FIND(T$13,INDEX('Cleaned Google Form'!$A$1:$L$5000,MATCH(UPPER(SUBSTITUTE('Main Template'!$D152," ","")),'Cleaned Google Form'!$A:$A,0),12),1),FALSE),AND(T$17=1,NOT(INDEX('Cleaned Google Form'!$A$1:$L$5000,MATCH(UPPER(SUBSTITUTE('Main Template'!$D152," ","")),'Cleaned Google Form'!$A:$A,0),6)="NO")),AND(T$17&gt;=26,NOT(INDEX('Cleaned Google Form'!$A$1:$L$5000,UPPER(SUBSTITUTE(MATCH(UPPER(SUBSTITUTE($D152," ","")),'Cleaned Google Form'!$A:$A,0)," ","")),7)="NO")),IFERROR(FIND(UPPER(SUBSTITUTE(T$12," ","")),INDEX('Cleaned Google Form'!$A$1:$L$5000,MATCH(UPPER(SUBSTITUTE($D152," ","")),'Cleaned Google Form'!$A:$A,0),8),1),FALSE)),0,1),1)</f>
        <v>1</v>
      </c>
      <c r="U152" s="14">
        <f>IFERROR(IF(OR(IFERROR(FIND(U$13,INDEX('Cleaned Google Form'!$A$1:$L$5000,MATCH(UPPER(SUBSTITUTE('Main Template'!$D152," ","")),'Cleaned Google Form'!$A:$A,0),12),1),FALSE),AND(U$17=1,NOT(INDEX('Cleaned Google Form'!$A$1:$L$5000,MATCH(UPPER(SUBSTITUTE('Main Template'!$D152," ","")),'Cleaned Google Form'!$A:$A,0),6)="NO")),AND(U$17&gt;=26,NOT(INDEX('Cleaned Google Form'!$A$1:$L$5000,UPPER(SUBSTITUTE(MATCH(UPPER(SUBSTITUTE($D152," ","")),'Cleaned Google Form'!$A:$A,0)," ","")),7)="NO")),IFERROR(FIND(UPPER(SUBSTITUTE(U$12," ","")),INDEX('Cleaned Google Form'!$A$1:$L$5000,MATCH(UPPER(SUBSTITUTE($D152," ","")),'Cleaned Google Form'!$A:$A,0),8),1),FALSE)),0,1),1)</f>
        <v>1</v>
      </c>
      <c r="V152" s="14">
        <f>IFERROR(IF(OR(IFERROR(FIND(V$13,INDEX('Cleaned Google Form'!$A$1:$L$5000,MATCH(UPPER(SUBSTITUTE('Main Template'!$D152," ","")),'Cleaned Google Form'!$A:$A,0),12),1),FALSE),AND(V$17=1,NOT(INDEX('Cleaned Google Form'!$A$1:$L$5000,MATCH(UPPER(SUBSTITUTE('Main Template'!$D152," ","")),'Cleaned Google Form'!$A:$A,0),6)="NO")),AND(V$17&gt;=26,NOT(INDEX('Cleaned Google Form'!$A$1:$L$5000,UPPER(SUBSTITUTE(MATCH(UPPER(SUBSTITUTE($D152," ","")),'Cleaned Google Form'!$A:$A,0)," ","")),7)="NO")),IFERROR(FIND(UPPER(SUBSTITUTE(V$12," ","")),INDEX('Cleaned Google Form'!$A$1:$L$5000,MATCH(UPPER(SUBSTITUTE($D152," ","")),'Cleaned Google Form'!$A:$A,0),8),1),FALSE)),0,1),1)</f>
        <v>1</v>
      </c>
      <c r="W152" s="14">
        <f>IFERROR(IF(OR(IFERROR(FIND(W$13,INDEX('Cleaned Google Form'!$A$1:$L$5000,MATCH(UPPER(SUBSTITUTE('Main Template'!$D152," ","")),'Cleaned Google Form'!$A:$A,0),12),1),FALSE),AND(W$17=1,NOT(INDEX('Cleaned Google Form'!$A$1:$L$5000,MATCH(UPPER(SUBSTITUTE('Main Template'!$D152," ","")),'Cleaned Google Form'!$A:$A,0),6)="NO")),AND(W$17&gt;=26,NOT(INDEX('Cleaned Google Form'!$A$1:$L$5000,UPPER(SUBSTITUTE(MATCH(UPPER(SUBSTITUTE($D152," ","")),'Cleaned Google Form'!$A:$A,0)," ","")),7)="NO")),IFERROR(FIND(UPPER(SUBSTITUTE(W$12," ","")),INDEX('Cleaned Google Form'!$A$1:$L$5000,MATCH(UPPER(SUBSTITUTE($D152," ","")),'Cleaned Google Form'!$A:$A,0),8),1),FALSE)),0,1),1)</f>
        <v>1</v>
      </c>
      <c r="X152" s="14">
        <f>IFERROR(IF(OR(IFERROR(FIND(X$13,INDEX('Cleaned Google Form'!$A$1:$L$5000,MATCH(UPPER(SUBSTITUTE('Main Template'!$D152," ","")),'Cleaned Google Form'!$A:$A,0),12),1),FALSE),AND(X$17=1,NOT(INDEX('Cleaned Google Form'!$A$1:$L$5000,MATCH(UPPER(SUBSTITUTE('Main Template'!$D152," ","")),'Cleaned Google Form'!$A:$A,0),6)="NO")),AND(X$17&gt;=26,NOT(INDEX('Cleaned Google Form'!$A$1:$L$5000,UPPER(SUBSTITUTE(MATCH(UPPER(SUBSTITUTE($D152," ","")),'Cleaned Google Form'!$A:$A,0)," ","")),7)="NO")),IFERROR(FIND(UPPER(SUBSTITUTE(X$12," ","")),INDEX('Cleaned Google Form'!$A$1:$L$5000,MATCH(UPPER(SUBSTITUTE($D152," ","")),'Cleaned Google Form'!$A:$A,0),8),1),FALSE)),0,1),1)</f>
        <v>1</v>
      </c>
      <c r="Y152" s="14">
        <f>IFERROR(IF(OR(IFERROR(FIND(Y$13,INDEX('Cleaned Google Form'!$A$1:$L$5000,MATCH(UPPER(SUBSTITUTE('Main Template'!$D152," ","")),'Cleaned Google Form'!$A:$A,0),12),1),FALSE),AND(Y$17=1,NOT(INDEX('Cleaned Google Form'!$A$1:$L$5000,MATCH(UPPER(SUBSTITUTE('Main Template'!$D152," ","")),'Cleaned Google Form'!$A:$A,0),6)="NO")),AND(Y$17&gt;=26,NOT(INDEX('Cleaned Google Form'!$A$1:$L$5000,UPPER(SUBSTITUTE(MATCH(UPPER(SUBSTITUTE($D152," ","")),'Cleaned Google Form'!$A:$A,0)," ","")),7)="NO")),IFERROR(FIND(UPPER(SUBSTITUTE(Y$12," ","")),INDEX('Cleaned Google Form'!$A$1:$L$5000,MATCH(UPPER(SUBSTITUTE($D152," ","")),'Cleaned Google Form'!$A:$A,0),8),1),FALSE)),0,1),1)</f>
        <v>1</v>
      </c>
      <c r="Z152" s="14">
        <f>IFERROR(IF(OR(IFERROR(FIND(Z$13,INDEX('Cleaned Google Form'!$A$1:$L$5000,MATCH(UPPER(SUBSTITUTE('Main Template'!$D152," ","")),'Cleaned Google Form'!$A:$A,0),12),1),FALSE),AND(Z$17=1,NOT(INDEX('Cleaned Google Form'!$A$1:$L$5000,MATCH(UPPER(SUBSTITUTE('Main Template'!$D152," ","")),'Cleaned Google Form'!$A:$A,0),6)="NO")),AND(Z$17&gt;=26,NOT(INDEX('Cleaned Google Form'!$A$1:$L$5000,UPPER(SUBSTITUTE(MATCH(UPPER(SUBSTITUTE($D152," ","")),'Cleaned Google Form'!$A:$A,0)," ","")),7)="NO")),IFERROR(FIND(UPPER(SUBSTITUTE(Z$12," ","")),INDEX('Cleaned Google Form'!$A$1:$L$5000,MATCH(UPPER(SUBSTITUTE($D152," ","")),'Cleaned Google Form'!$A:$A,0),8),1),FALSE)),0,1),1)</f>
        <v>1</v>
      </c>
      <c r="AA152" s="14">
        <f>IFERROR(IF(OR(IFERROR(FIND(AA$13,INDEX('Cleaned Google Form'!$A$1:$L$5000,MATCH(UPPER(SUBSTITUTE('Main Template'!$D152," ","")),'Cleaned Google Form'!$A:$A,0),12),1),FALSE),AND(AA$17=1,NOT(INDEX('Cleaned Google Form'!$A$1:$L$5000,MATCH(UPPER(SUBSTITUTE('Main Template'!$D152," ","")),'Cleaned Google Form'!$A:$A,0),6)="NO")),AND(AA$17&gt;=26,NOT(INDEX('Cleaned Google Form'!$A$1:$L$5000,UPPER(SUBSTITUTE(MATCH(UPPER(SUBSTITUTE($D152," ","")),'Cleaned Google Form'!$A:$A,0)," ","")),7)="NO")),IFERROR(FIND(UPPER(SUBSTITUTE(AA$12," ","")),INDEX('Cleaned Google Form'!$A$1:$L$5000,MATCH(UPPER(SUBSTITUTE($D152," ","")),'Cleaned Google Form'!$A:$A,0),8),1),FALSE)),0,1),1)</f>
        <v>1</v>
      </c>
      <c r="AB152" s="14">
        <f>IFERROR(IF(OR(IFERROR(FIND(AB$13,INDEX('Cleaned Google Form'!$A$1:$L$5000,MATCH(UPPER(SUBSTITUTE('Main Template'!$D152," ","")),'Cleaned Google Form'!$A:$A,0),12),1),FALSE),AND(AB$17=1,NOT(INDEX('Cleaned Google Form'!$A$1:$L$5000,MATCH(UPPER(SUBSTITUTE('Main Template'!$D152," ","")),'Cleaned Google Form'!$A:$A,0),6)="NO")),AND(AB$17&gt;=26,NOT(INDEX('Cleaned Google Form'!$A$1:$L$5000,UPPER(SUBSTITUTE(MATCH(UPPER(SUBSTITUTE($D152," ","")),'Cleaned Google Form'!$A:$A,0)," ","")),7)="NO")),IFERROR(FIND(UPPER(SUBSTITUTE(AB$12," ","")),INDEX('Cleaned Google Form'!$A$1:$L$5000,MATCH(UPPER(SUBSTITUTE($D152," ","")),'Cleaned Google Form'!$A:$A,0),8),1),FALSE)),0,1),1)</f>
        <v>1</v>
      </c>
      <c r="AC152" s="14">
        <f>IFERROR(IF(OR(IFERROR(FIND(AC$13,INDEX('Cleaned Google Form'!$A$1:$L$5000,MATCH(UPPER(SUBSTITUTE('Main Template'!$D152," ","")),'Cleaned Google Form'!$A:$A,0),12),1),FALSE),AND(AC$17=1,NOT(INDEX('Cleaned Google Form'!$A$1:$L$5000,MATCH(UPPER(SUBSTITUTE('Main Template'!$D152," ","")),'Cleaned Google Form'!$A:$A,0),6)="NO")),AND(AC$17&gt;=26,NOT(INDEX('Cleaned Google Form'!$A$1:$L$5000,UPPER(SUBSTITUTE(MATCH(UPPER(SUBSTITUTE($D152," ","")),'Cleaned Google Form'!$A:$A,0)," ","")),7)="NO")),IFERROR(FIND(UPPER(SUBSTITUTE(AC$12," ","")),INDEX('Cleaned Google Form'!$A$1:$L$5000,MATCH(UPPER(SUBSTITUTE($D152," ","")),'Cleaned Google Form'!$A:$A,0),8),1),FALSE)),0,1),1)</f>
        <v>1</v>
      </c>
      <c r="AD152" s="14">
        <f>IFERROR(IF(OR(IFERROR(FIND(AD$13,INDEX('Cleaned Google Form'!$A$1:$L$5000,MATCH(UPPER(SUBSTITUTE('Main Template'!$D152," ","")),'Cleaned Google Form'!$A:$A,0),12),1),FALSE),AND(AD$17=1,NOT(INDEX('Cleaned Google Form'!$A$1:$L$5000,MATCH(UPPER(SUBSTITUTE('Main Template'!$D152," ","")),'Cleaned Google Form'!$A:$A,0),6)="NO")),AND(AD$17&gt;=26,NOT(INDEX('Cleaned Google Form'!$A$1:$L$5000,UPPER(SUBSTITUTE(MATCH(UPPER(SUBSTITUTE($D152," ","")),'Cleaned Google Form'!$A:$A,0)," ","")),7)="NO")),IFERROR(FIND(UPPER(SUBSTITUTE(AD$12," ","")),INDEX('Cleaned Google Form'!$A$1:$L$5000,MATCH(UPPER(SUBSTITUTE($D152," ","")),'Cleaned Google Form'!$A:$A,0),8),1),FALSE)),0,1),1)</f>
        <v>1</v>
      </c>
      <c r="AE152" s="14">
        <f>IFERROR(IF(OR(IFERROR(FIND(AE$13,INDEX('Cleaned Google Form'!$A$1:$L$5000,MATCH(UPPER(SUBSTITUTE('Main Template'!$D152," ","")),'Cleaned Google Form'!$A:$A,0),12),1),FALSE),AND(AE$17=1,NOT(INDEX('Cleaned Google Form'!$A$1:$L$5000,MATCH(UPPER(SUBSTITUTE('Main Template'!$D152," ","")),'Cleaned Google Form'!$A:$A,0),6)="NO")),AND(AE$17&gt;=26,NOT(INDEX('Cleaned Google Form'!$A$1:$L$5000,UPPER(SUBSTITUTE(MATCH(UPPER(SUBSTITUTE($D152," ","")),'Cleaned Google Form'!$A:$A,0)," ","")),7)="NO")),IFERROR(FIND(UPPER(SUBSTITUTE(AE$12," ","")),INDEX('Cleaned Google Form'!$A$1:$L$5000,MATCH(UPPER(SUBSTITUTE($D152," ","")),'Cleaned Google Form'!$A:$A,0),8),1),FALSE)),0,1),1)</f>
        <v>1</v>
      </c>
      <c r="AF152" s="14">
        <f>IFERROR(IF(OR(IFERROR(FIND(AF$13,INDEX('Cleaned Google Form'!$A$1:$L$5000,MATCH(UPPER(SUBSTITUTE('Main Template'!$D152," ","")),'Cleaned Google Form'!$A:$A,0),12),1),FALSE),AND(AF$17=1,NOT(INDEX('Cleaned Google Form'!$A$1:$L$5000,MATCH(UPPER(SUBSTITUTE('Main Template'!$D152," ","")),'Cleaned Google Form'!$A:$A,0),6)="NO")),AND(AF$17&gt;=26,NOT(INDEX('Cleaned Google Form'!$A$1:$L$5000,UPPER(SUBSTITUTE(MATCH(UPPER(SUBSTITUTE($D152," ","")),'Cleaned Google Form'!$A:$A,0)," ","")),7)="NO")),IFERROR(FIND(UPPER(SUBSTITUTE(AF$12," ","")),INDEX('Cleaned Google Form'!$A$1:$L$5000,MATCH(UPPER(SUBSTITUTE($D152," ","")),'Cleaned Google Form'!$A:$A,0),8),1),FALSE)),0,1),1)</f>
        <v>1</v>
      </c>
      <c r="AG152" s="14">
        <f>IFERROR(IF(OR(IFERROR(FIND(AG$13,INDEX('Cleaned Google Form'!$A$1:$L$5000,MATCH(UPPER(SUBSTITUTE('Main Template'!$D152," ","")),'Cleaned Google Form'!$A:$A,0),12),1),FALSE),AND(AG$17=1,NOT(INDEX('Cleaned Google Form'!$A$1:$L$5000,MATCH(UPPER(SUBSTITUTE('Main Template'!$D152," ","")),'Cleaned Google Form'!$A:$A,0),6)="NO")),AND(AG$17&gt;=26,NOT(INDEX('Cleaned Google Form'!$A$1:$L$5000,UPPER(SUBSTITUTE(MATCH(UPPER(SUBSTITUTE($D152," ","")),'Cleaned Google Form'!$A:$A,0)," ","")),7)="NO")),IFERROR(FIND(UPPER(SUBSTITUTE(AG$12," ","")),INDEX('Cleaned Google Form'!$A$1:$L$5000,MATCH(UPPER(SUBSTITUTE($D152," ","")),'Cleaned Google Form'!$A:$A,0),8),1),FALSE)),0,1),1)</f>
        <v>1</v>
      </c>
      <c r="AH152" s="14">
        <f>IFERROR(IF(OR(IFERROR(FIND(AH$13,INDEX('Cleaned Google Form'!$A$1:$L$5000,MATCH(UPPER(SUBSTITUTE('Main Template'!$D152," ","")),'Cleaned Google Form'!$A:$A,0),12),1),FALSE),AND(AH$17=1,NOT(INDEX('Cleaned Google Form'!$A$1:$L$5000,MATCH(UPPER(SUBSTITUTE('Main Template'!$D152," ","")),'Cleaned Google Form'!$A:$A,0),6)="NO")),AND(AH$17&gt;=26,NOT(INDEX('Cleaned Google Form'!$A$1:$L$5000,UPPER(SUBSTITUTE(MATCH(UPPER(SUBSTITUTE($D152," ","")),'Cleaned Google Form'!$A:$A,0)," ","")),7)="NO")),IFERROR(FIND(UPPER(SUBSTITUTE(AH$12," ","")),INDEX('Cleaned Google Form'!$A$1:$L$5000,MATCH(UPPER(SUBSTITUTE($D152," ","")),'Cleaned Google Form'!$A:$A,0),8),1),FALSE)),0,1),1)</f>
        <v>1</v>
      </c>
      <c r="AI152" s="14">
        <f>IFERROR(IF(OR(IFERROR(FIND(AI$13,INDEX('Cleaned Google Form'!$A$1:$L$5000,MATCH(UPPER(SUBSTITUTE('Main Template'!$D152," ","")),'Cleaned Google Form'!$A:$A,0),12),1),FALSE),AND(AI$17=1,NOT(INDEX('Cleaned Google Form'!$A$1:$L$5000,MATCH(UPPER(SUBSTITUTE('Main Template'!$D152," ","")),'Cleaned Google Form'!$A:$A,0),6)="NO")),AND(AI$17&gt;=26,NOT(INDEX('Cleaned Google Form'!$A$1:$L$5000,UPPER(SUBSTITUTE(MATCH(UPPER(SUBSTITUTE($D152," ","")),'Cleaned Google Form'!$A:$A,0)," ","")),7)="NO")),IFERROR(FIND(UPPER(SUBSTITUTE(AI$12," ","")),INDEX('Cleaned Google Form'!$A$1:$L$5000,MATCH(UPPER(SUBSTITUTE($D152," ","")),'Cleaned Google Form'!$A:$A,0),8),1),FALSE)),0,1),1)</f>
        <v>1</v>
      </c>
      <c r="AJ152" s="14">
        <f>IFERROR(IF(OR(IFERROR(FIND(AJ$13,INDEX('Cleaned Google Form'!$A$1:$L$5000,MATCH(UPPER(SUBSTITUTE('Main Template'!$D152," ","")),'Cleaned Google Form'!$A:$A,0),12),1),FALSE),AND(AJ$17=1,NOT(INDEX('Cleaned Google Form'!$A$1:$L$5000,MATCH(UPPER(SUBSTITUTE('Main Template'!$D152," ","")),'Cleaned Google Form'!$A:$A,0),6)="NO")),AND(AJ$17&gt;=26,NOT(INDEX('Cleaned Google Form'!$A$1:$L$5000,UPPER(SUBSTITUTE(MATCH(UPPER(SUBSTITUTE($D152," ","")),'Cleaned Google Form'!$A:$A,0)," ","")),7)="NO")),IFERROR(FIND(UPPER(SUBSTITUTE(AJ$12," ","")),INDEX('Cleaned Google Form'!$A$1:$L$5000,MATCH(UPPER(SUBSTITUTE($D152," ","")),'Cleaned Google Form'!$A:$A,0),8),1),FALSE)),0,1),1)</f>
        <v>1</v>
      </c>
      <c r="AK152" s="14">
        <f>IFERROR(IF(OR(IFERROR(FIND(AK$13,INDEX('Cleaned Google Form'!$A$1:$L$5000,MATCH(UPPER(SUBSTITUTE('Main Template'!$D152," ","")),'Cleaned Google Form'!$A:$A,0),12),1),FALSE),AND(AK$17=1,NOT(INDEX('Cleaned Google Form'!$A$1:$L$5000,MATCH(UPPER(SUBSTITUTE('Main Template'!$D152," ","")),'Cleaned Google Form'!$A:$A,0),6)="NO")),AND(AK$17&gt;=26,NOT(INDEX('Cleaned Google Form'!$A$1:$L$5000,UPPER(SUBSTITUTE(MATCH(UPPER(SUBSTITUTE($D152," ","")),'Cleaned Google Form'!$A:$A,0)," ","")),7)="NO")),IFERROR(FIND(UPPER(SUBSTITUTE(AK$12," ","")),INDEX('Cleaned Google Form'!$A$1:$L$5000,MATCH(UPPER(SUBSTITUTE($D152," ","")),'Cleaned Google Form'!$A:$A,0),8),1),FALSE)),0,1),1)</f>
        <v>1</v>
      </c>
      <c r="AL152" s="14">
        <f>IFERROR(IF(OR(IFERROR(FIND(AL$13,INDEX('Cleaned Google Form'!$A$1:$L$5000,MATCH(UPPER(SUBSTITUTE('Main Template'!$D152," ","")),'Cleaned Google Form'!$A:$A,0),12),1),FALSE),AND(AL$17=1,NOT(INDEX('Cleaned Google Form'!$A$1:$L$5000,MATCH(UPPER(SUBSTITUTE('Main Template'!$D152," ","")),'Cleaned Google Form'!$A:$A,0),6)="NO")),AND(AL$17&gt;=26,NOT(INDEX('Cleaned Google Form'!$A$1:$L$5000,UPPER(SUBSTITUTE(MATCH(UPPER(SUBSTITUTE($D152," ","")),'Cleaned Google Form'!$A:$A,0)," ","")),7)="NO")),IFERROR(FIND(UPPER(SUBSTITUTE(AL$12," ","")),INDEX('Cleaned Google Form'!$A$1:$L$5000,MATCH(UPPER(SUBSTITUTE($D152," ","")),'Cleaned Google Form'!$A:$A,0),8),1),FALSE)),0,1),1)</f>
        <v>1</v>
      </c>
      <c r="AM152" s="14">
        <f>IFERROR(IF(OR(IFERROR(FIND(AM$13,INDEX('Cleaned Google Form'!$A$1:$L$5000,MATCH(UPPER(SUBSTITUTE('Main Template'!$D152," ","")),'Cleaned Google Form'!$A:$A,0),12),1),FALSE),AND(AM$17=1,NOT(INDEX('Cleaned Google Form'!$A$1:$L$5000,MATCH(UPPER(SUBSTITUTE('Main Template'!$D152," ","")),'Cleaned Google Form'!$A:$A,0),6)="NO")),AND(AM$17&gt;=26,NOT(INDEX('Cleaned Google Form'!$A$1:$L$5000,UPPER(SUBSTITUTE(MATCH(UPPER(SUBSTITUTE($D152," ","")),'Cleaned Google Form'!$A:$A,0)," ","")),7)="NO")),IFERROR(FIND(UPPER(SUBSTITUTE(AM$12," ","")),INDEX('Cleaned Google Form'!$A$1:$L$5000,MATCH(UPPER(SUBSTITUTE($D152," ","")),'Cleaned Google Form'!$A:$A,0),8),1),FALSE)),0,1),1)</f>
        <v>1</v>
      </c>
      <c r="AN152" s="14">
        <f>IFERROR(IF(OR(IFERROR(FIND(AN$13,INDEX('Cleaned Google Form'!$A$1:$L$5000,MATCH(UPPER(SUBSTITUTE('Main Template'!$D152," ","")),'Cleaned Google Form'!$A:$A,0),12),1),FALSE),AND(AN$17=1,NOT(INDEX('Cleaned Google Form'!$A$1:$L$5000,MATCH(UPPER(SUBSTITUTE('Main Template'!$D152," ","")),'Cleaned Google Form'!$A:$A,0),6)="NO")),AND(AN$17&gt;=26,NOT(INDEX('Cleaned Google Form'!$A$1:$L$5000,UPPER(SUBSTITUTE(MATCH(UPPER(SUBSTITUTE($D152," ","")),'Cleaned Google Form'!$A:$A,0)," ","")),7)="NO")),IFERROR(FIND(UPPER(SUBSTITUTE(AN$12," ","")),INDEX('Cleaned Google Form'!$A$1:$L$5000,MATCH(UPPER(SUBSTITUTE($D152," ","")),'Cleaned Google Form'!$A:$A,0),8),1),FALSE)),0,1),1)</f>
        <v>1</v>
      </c>
    </row>
    <row r="153" spans="3:40">
      <c r="C153" s="4">
        <f t="shared" si="14"/>
        <v>136</v>
      </c>
      <c r="D153" s="4" t="s">
        <v>152</v>
      </c>
      <c r="E153" s="4">
        <f>IFERROR(IF(UPPER(VLOOKUP(UPPER(SUBSTITUTE(D153," ","")),'Cleaned Google Form'!$A$1:$L$5000,3,FALSE))="YES",1,0),0)</f>
        <v>0</v>
      </c>
      <c r="F153" s="4">
        <f>IFERROR(IF(VLOOKUP(UPPER(SUBSTITUTE(D153," ","")),'Cleaned Google Form'!$A$1:$L$5000,2,FALSE)="R1",1,0),0)</f>
        <v>0</v>
      </c>
      <c r="G153" s="4">
        <f>IFERROR(IF(VLOOKUP(UPPER(SUBSTITUTE(D153," ","")),'Cleaned Google Form'!$A$1:$L$5000,4,FALSE)="VGH",1,0),0)</f>
        <v>0</v>
      </c>
      <c r="H153" s="4">
        <f>IFERROR(IF(G153+IFERROR(IF(VLOOKUP(UPPER(SUBSTITUTE(D153," ","")),'Cleaned Google Form'!$A$1:$L$5000,3,FALSE)="SPH",1,0),0)=0,1,0),0)</f>
        <v>1</v>
      </c>
      <c r="I153" s="4">
        <f t="shared" si="15"/>
        <v>136</v>
      </c>
      <c r="J153" s="14">
        <f>IFERROR(IF(OR(IFERROR(FIND(J$13,INDEX('Cleaned Google Form'!$A$1:$L$5000,MATCH(UPPER(SUBSTITUTE('Main Template'!$D153," ","")),'Cleaned Google Form'!$A:$A,0),12),1),FALSE),AND(J$17=1,NOT(INDEX('Cleaned Google Form'!$A$1:$L$5000,MATCH(UPPER(SUBSTITUTE('Main Template'!$D153," ","")),'Cleaned Google Form'!$A:$A,0),6)="NO")),AND(J$17&gt;=26,NOT(INDEX('Cleaned Google Form'!$A$1:$L$5000,UPPER(SUBSTITUTE(MATCH(UPPER(SUBSTITUTE($D153," ","")),'Cleaned Google Form'!$A:$A,0)," ","")),7)="NO")),IFERROR(FIND(UPPER(SUBSTITUTE(J$12," ","")),INDEX('Cleaned Google Form'!$A$1:$L$5000,MATCH(UPPER(SUBSTITUTE($D153," ","")),'Cleaned Google Form'!$A:$A,0),8),1),FALSE)),0,1),1)</f>
        <v>1</v>
      </c>
      <c r="K153" s="14">
        <f>IFERROR(IF(OR(IFERROR(FIND(K$13,INDEX('Cleaned Google Form'!$A$1:$L$5000,MATCH(UPPER(SUBSTITUTE('Main Template'!$D153," ","")),'Cleaned Google Form'!$A:$A,0),12),1),FALSE),AND(K$17=1,NOT(INDEX('Cleaned Google Form'!$A$1:$L$5000,MATCH(UPPER(SUBSTITUTE('Main Template'!$D153," ","")),'Cleaned Google Form'!$A:$A,0),6)="NO")),AND(K$17&gt;=26,NOT(INDEX('Cleaned Google Form'!$A$1:$L$5000,UPPER(SUBSTITUTE(MATCH(UPPER(SUBSTITUTE($D153," ","")),'Cleaned Google Form'!$A:$A,0)," ","")),7)="NO")),IFERROR(FIND(UPPER(SUBSTITUTE(K$12," ","")),INDEX('Cleaned Google Form'!$A$1:$L$5000,MATCH(UPPER(SUBSTITUTE($D153," ","")),'Cleaned Google Form'!$A:$A,0),8),1),FALSE)),0,1),1)</f>
        <v>1</v>
      </c>
      <c r="L153" s="14">
        <f>IFERROR(IF(OR(IFERROR(FIND(L$13,INDEX('Cleaned Google Form'!$A$1:$L$5000,MATCH(UPPER(SUBSTITUTE('Main Template'!$D153," ","")),'Cleaned Google Form'!$A:$A,0),12),1),FALSE),AND(L$17=1,NOT(INDEX('Cleaned Google Form'!$A$1:$L$5000,MATCH(UPPER(SUBSTITUTE('Main Template'!$D153," ","")),'Cleaned Google Form'!$A:$A,0),6)="NO")),AND(L$17&gt;=26,NOT(INDEX('Cleaned Google Form'!$A$1:$L$5000,UPPER(SUBSTITUTE(MATCH(UPPER(SUBSTITUTE($D153," ","")),'Cleaned Google Form'!$A:$A,0)," ","")),7)="NO")),IFERROR(FIND(UPPER(SUBSTITUTE(L$12," ","")),INDEX('Cleaned Google Form'!$A$1:$L$5000,MATCH(UPPER(SUBSTITUTE($D153," ","")),'Cleaned Google Form'!$A:$A,0),8),1),FALSE)),0,1),1)</f>
        <v>1</v>
      </c>
      <c r="M153" s="14">
        <f>IFERROR(IF(OR(IFERROR(FIND(M$13,INDEX('Cleaned Google Form'!$A$1:$L$5000,MATCH(UPPER(SUBSTITUTE('Main Template'!$D153," ","")),'Cleaned Google Form'!$A:$A,0),12),1),FALSE),AND(M$17=1,NOT(INDEX('Cleaned Google Form'!$A$1:$L$5000,MATCH(UPPER(SUBSTITUTE('Main Template'!$D153," ","")),'Cleaned Google Form'!$A:$A,0),6)="NO")),AND(M$17&gt;=26,NOT(INDEX('Cleaned Google Form'!$A$1:$L$5000,UPPER(SUBSTITUTE(MATCH(UPPER(SUBSTITUTE($D153," ","")),'Cleaned Google Form'!$A:$A,0)," ","")),7)="NO")),IFERROR(FIND(UPPER(SUBSTITUTE(M$12," ","")),INDEX('Cleaned Google Form'!$A$1:$L$5000,MATCH(UPPER(SUBSTITUTE($D153," ","")),'Cleaned Google Form'!$A:$A,0),8),1),FALSE)),0,1),1)</f>
        <v>1</v>
      </c>
      <c r="N153" s="14">
        <f>IFERROR(IF(OR(IFERROR(FIND(N$13,INDEX('Cleaned Google Form'!$A$1:$L$5000,MATCH(UPPER(SUBSTITUTE('Main Template'!$D153," ","")),'Cleaned Google Form'!$A:$A,0),12),1),FALSE),AND(N$17=1,NOT(INDEX('Cleaned Google Form'!$A$1:$L$5000,MATCH(UPPER(SUBSTITUTE('Main Template'!$D153," ","")),'Cleaned Google Form'!$A:$A,0),6)="NO")),AND(N$17&gt;=26,NOT(INDEX('Cleaned Google Form'!$A$1:$L$5000,UPPER(SUBSTITUTE(MATCH(UPPER(SUBSTITUTE($D153," ","")),'Cleaned Google Form'!$A:$A,0)," ","")),7)="NO")),IFERROR(FIND(UPPER(SUBSTITUTE(N$12," ","")),INDEX('Cleaned Google Form'!$A$1:$L$5000,MATCH(UPPER(SUBSTITUTE($D153," ","")),'Cleaned Google Form'!$A:$A,0),8),1),FALSE)),0,1),1)</f>
        <v>1</v>
      </c>
      <c r="O153" s="14">
        <f>IFERROR(IF(OR(IFERROR(FIND(O$13,INDEX('Cleaned Google Form'!$A$1:$L$5000,MATCH(UPPER(SUBSTITUTE('Main Template'!$D153," ","")),'Cleaned Google Form'!$A:$A,0),12),1),FALSE),AND(O$17=1,NOT(INDEX('Cleaned Google Form'!$A$1:$L$5000,MATCH(UPPER(SUBSTITUTE('Main Template'!$D153," ","")),'Cleaned Google Form'!$A:$A,0),6)="NO")),AND(O$17&gt;=26,NOT(INDEX('Cleaned Google Form'!$A$1:$L$5000,UPPER(SUBSTITUTE(MATCH(UPPER(SUBSTITUTE($D153," ","")),'Cleaned Google Form'!$A:$A,0)," ","")),7)="NO")),IFERROR(FIND(UPPER(SUBSTITUTE(O$12," ","")),INDEX('Cleaned Google Form'!$A$1:$L$5000,MATCH(UPPER(SUBSTITUTE($D153," ","")),'Cleaned Google Form'!$A:$A,0),8),1),FALSE)),0,1),1)</f>
        <v>1</v>
      </c>
      <c r="P153" s="14">
        <f>IFERROR(IF(OR(IFERROR(FIND(P$13,INDEX('Cleaned Google Form'!$A$1:$L$5000,MATCH(UPPER(SUBSTITUTE('Main Template'!$D153," ","")),'Cleaned Google Form'!$A:$A,0),12),1),FALSE),AND(P$17=1,NOT(INDEX('Cleaned Google Form'!$A$1:$L$5000,MATCH(UPPER(SUBSTITUTE('Main Template'!$D153," ","")),'Cleaned Google Form'!$A:$A,0),6)="NO")),AND(P$17&gt;=26,NOT(INDEX('Cleaned Google Form'!$A$1:$L$5000,UPPER(SUBSTITUTE(MATCH(UPPER(SUBSTITUTE($D153," ","")),'Cleaned Google Form'!$A:$A,0)," ","")),7)="NO")),IFERROR(FIND(UPPER(SUBSTITUTE(P$12," ","")),INDEX('Cleaned Google Form'!$A$1:$L$5000,MATCH(UPPER(SUBSTITUTE($D153," ","")),'Cleaned Google Form'!$A:$A,0),8),1),FALSE)),0,1),1)</f>
        <v>1</v>
      </c>
      <c r="Q153" s="14">
        <f>IFERROR(IF(OR(IFERROR(FIND(Q$13,INDEX('Cleaned Google Form'!$A$1:$L$5000,MATCH(UPPER(SUBSTITUTE('Main Template'!$D153," ","")),'Cleaned Google Form'!$A:$A,0),12),1),FALSE),AND(Q$17=1,NOT(INDEX('Cleaned Google Form'!$A$1:$L$5000,MATCH(UPPER(SUBSTITUTE('Main Template'!$D153," ","")),'Cleaned Google Form'!$A:$A,0),6)="NO")),AND(Q$17&gt;=26,NOT(INDEX('Cleaned Google Form'!$A$1:$L$5000,UPPER(SUBSTITUTE(MATCH(UPPER(SUBSTITUTE($D153," ","")),'Cleaned Google Form'!$A:$A,0)," ","")),7)="NO")),IFERROR(FIND(UPPER(SUBSTITUTE(Q$12," ","")),INDEX('Cleaned Google Form'!$A$1:$L$5000,MATCH(UPPER(SUBSTITUTE($D153," ","")),'Cleaned Google Form'!$A:$A,0),8),1),FALSE)),0,1),1)</f>
        <v>1</v>
      </c>
      <c r="R153" s="14">
        <f>IFERROR(IF(OR(IFERROR(FIND(R$13,INDEX('Cleaned Google Form'!$A$1:$L$5000,MATCH(UPPER(SUBSTITUTE('Main Template'!$D153," ","")),'Cleaned Google Form'!$A:$A,0),12),1),FALSE),AND(R$17=1,NOT(INDEX('Cleaned Google Form'!$A$1:$L$5000,MATCH(UPPER(SUBSTITUTE('Main Template'!$D153," ","")),'Cleaned Google Form'!$A:$A,0),6)="NO")),AND(R$17&gt;=26,NOT(INDEX('Cleaned Google Form'!$A$1:$L$5000,UPPER(SUBSTITUTE(MATCH(UPPER(SUBSTITUTE($D153," ","")),'Cleaned Google Form'!$A:$A,0)," ","")),7)="NO")),IFERROR(FIND(UPPER(SUBSTITUTE(R$12," ","")),INDEX('Cleaned Google Form'!$A$1:$L$5000,MATCH(UPPER(SUBSTITUTE($D153," ","")),'Cleaned Google Form'!$A:$A,0),8),1),FALSE)),0,1),1)</f>
        <v>1</v>
      </c>
      <c r="S153" s="14">
        <f>IFERROR(IF(OR(IFERROR(FIND(S$13,INDEX('Cleaned Google Form'!$A$1:$L$5000,MATCH(UPPER(SUBSTITUTE('Main Template'!$D153," ","")),'Cleaned Google Form'!$A:$A,0),12),1),FALSE),AND(S$17=1,NOT(INDEX('Cleaned Google Form'!$A$1:$L$5000,MATCH(UPPER(SUBSTITUTE('Main Template'!$D153," ","")),'Cleaned Google Form'!$A:$A,0),6)="NO")),AND(S$17&gt;=26,NOT(INDEX('Cleaned Google Form'!$A$1:$L$5000,UPPER(SUBSTITUTE(MATCH(UPPER(SUBSTITUTE($D153," ","")),'Cleaned Google Form'!$A:$A,0)," ","")),7)="NO")),IFERROR(FIND(UPPER(SUBSTITUTE(S$12," ","")),INDEX('Cleaned Google Form'!$A$1:$L$5000,MATCH(UPPER(SUBSTITUTE($D153," ","")),'Cleaned Google Form'!$A:$A,0),8),1),FALSE)),0,1),1)</f>
        <v>1</v>
      </c>
      <c r="T153" s="14">
        <f>IFERROR(IF(OR(IFERROR(FIND(T$13,INDEX('Cleaned Google Form'!$A$1:$L$5000,MATCH(UPPER(SUBSTITUTE('Main Template'!$D153," ","")),'Cleaned Google Form'!$A:$A,0),12),1),FALSE),AND(T$17=1,NOT(INDEX('Cleaned Google Form'!$A$1:$L$5000,MATCH(UPPER(SUBSTITUTE('Main Template'!$D153," ","")),'Cleaned Google Form'!$A:$A,0),6)="NO")),AND(T$17&gt;=26,NOT(INDEX('Cleaned Google Form'!$A$1:$L$5000,UPPER(SUBSTITUTE(MATCH(UPPER(SUBSTITUTE($D153," ","")),'Cleaned Google Form'!$A:$A,0)," ","")),7)="NO")),IFERROR(FIND(UPPER(SUBSTITUTE(T$12," ","")),INDEX('Cleaned Google Form'!$A$1:$L$5000,MATCH(UPPER(SUBSTITUTE($D153," ","")),'Cleaned Google Form'!$A:$A,0),8),1),FALSE)),0,1),1)</f>
        <v>1</v>
      </c>
      <c r="U153" s="14">
        <f>IFERROR(IF(OR(IFERROR(FIND(U$13,INDEX('Cleaned Google Form'!$A$1:$L$5000,MATCH(UPPER(SUBSTITUTE('Main Template'!$D153," ","")),'Cleaned Google Form'!$A:$A,0),12),1),FALSE),AND(U$17=1,NOT(INDEX('Cleaned Google Form'!$A$1:$L$5000,MATCH(UPPER(SUBSTITUTE('Main Template'!$D153," ","")),'Cleaned Google Form'!$A:$A,0),6)="NO")),AND(U$17&gt;=26,NOT(INDEX('Cleaned Google Form'!$A$1:$L$5000,UPPER(SUBSTITUTE(MATCH(UPPER(SUBSTITUTE($D153," ","")),'Cleaned Google Form'!$A:$A,0)," ","")),7)="NO")),IFERROR(FIND(UPPER(SUBSTITUTE(U$12," ","")),INDEX('Cleaned Google Form'!$A$1:$L$5000,MATCH(UPPER(SUBSTITUTE($D153," ","")),'Cleaned Google Form'!$A:$A,0),8),1),FALSE)),0,1),1)</f>
        <v>1</v>
      </c>
      <c r="V153" s="14">
        <f>IFERROR(IF(OR(IFERROR(FIND(V$13,INDEX('Cleaned Google Form'!$A$1:$L$5000,MATCH(UPPER(SUBSTITUTE('Main Template'!$D153," ","")),'Cleaned Google Form'!$A:$A,0),12),1),FALSE),AND(V$17=1,NOT(INDEX('Cleaned Google Form'!$A$1:$L$5000,MATCH(UPPER(SUBSTITUTE('Main Template'!$D153," ","")),'Cleaned Google Form'!$A:$A,0),6)="NO")),AND(V$17&gt;=26,NOT(INDEX('Cleaned Google Form'!$A$1:$L$5000,UPPER(SUBSTITUTE(MATCH(UPPER(SUBSTITUTE($D153," ","")),'Cleaned Google Form'!$A:$A,0)," ","")),7)="NO")),IFERROR(FIND(UPPER(SUBSTITUTE(V$12," ","")),INDEX('Cleaned Google Form'!$A$1:$L$5000,MATCH(UPPER(SUBSTITUTE($D153," ","")),'Cleaned Google Form'!$A:$A,0),8),1),FALSE)),0,1),1)</f>
        <v>1</v>
      </c>
      <c r="W153" s="14">
        <f>IFERROR(IF(OR(IFERROR(FIND(W$13,INDEX('Cleaned Google Form'!$A$1:$L$5000,MATCH(UPPER(SUBSTITUTE('Main Template'!$D153," ","")),'Cleaned Google Form'!$A:$A,0),12),1),FALSE),AND(W$17=1,NOT(INDEX('Cleaned Google Form'!$A$1:$L$5000,MATCH(UPPER(SUBSTITUTE('Main Template'!$D153," ","")),'Cleaned Google Form'!$A:$A,0),6)="NO")),AND(W$17&gt;=26,NOT(INDEX('Cleaned Google Form'!$A$1:$L$5000,UPPER(SUBSTITUTE(MATCH(UPPER(SUBSTITUTE($D153," ","")),'Cleaned Google Form'!$A:$A,0)," ","")),7)="NO")),IFERROR(FIND(UPPER(SUBSTITUTE(W$12," ","")),INDEX('Cleaned Google Form'!$A$1:$L$5000,MATCH(UPPER(SUBSTITUTE($D153," ","")),'Cleaned Google Form'!$A:$A,0),8),1),FALSE)),0,1),1)</f>
        <v>1</v>
      </c>
      <c r="X153" s="14">
        <f>IFERROR(IF(OR(IFERROR(FIND(X$13,INDEX('Cleaned Google Form'!$A$1:$L$5000,MATCH(UPPER(SUBSTITUTE('Main Template'!$D153," ","")),'Cleaned Google Form'!$A:$A,0),12),1),FALSE),AND(X$17=1,NOT(INDEX('Cleaned Google Form'!$A$1:$L$5000,MATCH(UPPER(SUBSTITUTE('Main Template'!$D153," ","")),'Cleaned Google Form'!$A:$A,0),6)="NO")),AND(X$17&gt;=26,NOT(INDEX('Cleaned Google Form'!$A$1:$L$5000,UPPER(SUBSTITUTE(MATCH(UPPER(SUBSTITUTE($D153," ","")),'Cleaned Google Form'!$A:$A,0)," ","")),7)="NO")),IFERROR(FIND(UPPER(SUBSTITUTE(X$12," ","")),INDEX('Cleaned Google Form'!$A$1:$L$5000,MATCH(UPPER(SUBSTITUTE($D153," ","")),'Cleaned Google Form'!$A:$A,0),8),1),FALSE)),0,1),1)</f>
        <v>1</v>
      </c>
      <c r="Y153" s="14">
        <f>IFERROR(IF(OR(IFERROR(FIND(Y$13,INDEX('Cleaned Google Form'!$A$1:$L$5000,MATCH(UPPER(SUBSTITUTE('Main Template'!$D153," ","")),'Cleaned Google Form'!$A:$A,0),12),1),FALSE),AND(Y$17=1,NOT(INDEX('Cleaned Google Form'!$A$1:$L$5000,MATCH(UPPER(SUBSTITUTE('Main Template'!$D153," ","")),'Cleaned Google Form'!$A:$A,0),6)="NO")),AND(Y$17&gt;=26,NOT(INDEX('Cleaned Google Form'!$A$1:$L$5000,UPPER(SUBSTITUTE(MATCH(UPPER(SUBSTITUTE($D153," ","")),'Cleaned Google Form'!$A:$A,0)," ","")),7)="NO")),IFERROR(FIND(UPPER(SUBSTITUTE(Y$12," ","")),INDEX('Cleaned Google Form'!$A$1:$L$5000,MATCH(UPPER(SUBSTITUTE($D153," ","")),'Cleaned Google Form'!$A:$A,0),8),1),FALSE)),0,1),1)</f>
        <v>1</v>
      </c>
      <c r="Z153" s="14">
        <f>IFERROR(IF(OR(IFERROR(FIND(Z$13,INDEX('Cleaned Google Form'!$A$1:$L$5000,MATCH(UPPER(SUBSTITUTE('Main Template'!$D153," ","")),'Cleaned Google Form'!$A:$A,0),12),1),FALSE),AND(Z$17=1,NOT(INDEX('Cleaned Google Form'!$A$1:$L$5000,MATCH(UPPER(SUBSTITUTE('Main Template'!$D153," ","")),'Cleaned Google Form'!$A:$A,0),6)="NO")),AND(Z$17&gt;=26,NOT(INDEX('Cleaned Google Form'!$A$1:$L$5000,UPPER(SUBSTITUTE(MATCH(UPPER(SUBSTITUTE($D153," ","")),'Cleaned Google Form'!$A:$A,0)," ","")),7)="NO")),IFERROR(FIND(UPPER(SUBSTITUTE(Z$12," ","")),INDEX('Cleaned Google Form'!$A$1:$L$5000,MATCH(UPPER(SUBSTITUTE($D153," ","")),'Cleaned Google Form'!$A:$A,0),8),1),FALSE)),0,1),1)</f>
        <v>1</v>
      </c>
      <c r="AA153" s="14">
        <f>IFERROR(IF(OR(IFERROR(FIND(AA$13,INDEX('Cleaned Google Form'!$A$1:$L$5000,MATCH(UPPER(SUBSTITUTE('Main Template'!$D153," ","")),'Cleaned Google Form'!$A:$A,0),12),1),FALSE),AND(AA$17=1,NOT(INDEX('Cleaned Google Form'!$A$1:$L$5000,MATCH(UPPER(SUBSTITUTE('Main Template'!$D153," ","")),'Cleaned Google Form'!$A:$A,0),6)="NO")),AND(AA$17&gt;=26,NOT(INDEX('Cleaned Google Form'!$A$1:$L$5000,UPPER(SUBSTITUTE(MATCH(UPPER(SUBSTITUTE($D153," ","")),'Cleaned Google Form'!$A:$A,0)," ","")),7)="NO")),IFERROR(FIND(UPPER(SUBSTITUTE(AA$12," ","")),INDEX('Cleaned Google Form'!$A$1:$L$5000,MATCH(UPPER(SUBSTITUTE($D153," ","")),'Cleaned Google Form'!$A:$A,0),8),1),FALSE)),0,1),1)</f>
        <v>1</v>
      </c>
      <c r="AB153" s="14">
        <f>IFERROR(IF(OR(IFERROR(FIND(AB$13,INDEX('Cleaned Google Form'!$A$1:$L$5000,MATCH(UPPER(SUBSTITUTE('Main Template'!$D153," ","")),'Cleaned Google Form'!$A:$A,0),12),1),FALSE),AND(AB$17=1,NOT(INDEX('Cleaned Google Form'!$A$1:$L$5000,MATCH(UPPER(SUBSTITUTE('Main Template'!$D153," ","")),'Cleaned Google Form'!$A:$A,0),6)="NO")),AND(AB$17&gt;=26,NOT(INDEX('Cleaned Google Form'!$A$1:$L$5000,UPPER(SUBSTITUTE(MATCH(UPPER(SUBSTITUTE($D153," ","")),'Cleaned Google Form'!$A:$A,0)," ","")),7)="NO")),IFERROR(FIND(UPPER(SUBSTITUTE(AB$12," ","")),INDEX('Cleaned Google Form'!$A$1:$L$5000,MATCH(UPPER(SUBSTITUTE($D153," ","")),'Cleaned Google Form'!$A:$A,0),8),1),FALSE)),0,1),1)</f>
        <v>1</v>
      </c>
      <c r="AC153" s="14">
        <f>IFERROR(IF(OR(IFERROR(FIND(AC$13,INDEX('Cleaned Google Form'!$A$1:$L$5000,MATCH(UPPER(SUBSTITUTE('Main Template'!$D153," ","")),'Cleaned Google Form'!$A:$A,0),12),1),FALSE),AND(AC$17=1,NOT(INDEX('Cleaned Google Form'!$A$1:$L$5000,MATCH(UPPER(SUBSTITUTE('Main Template'!$D153," ","")),'Cleaned Google Form'!$A:$A,0),6)="NO")),AND(AC$17&gt;=26,NOT(INDEX('Cleaned Google Form'!$A$1:$L$5000,UPPER(SUBSTITUTE(MATCH(UPPER(SUBSTITUTE($D153," ","")),'Cleaned Google Form'!$A:$A,0)," ","")),7)="NO")),IFERROR(FIND(UPPER(SUBSTITUTE(AC$12," ","")),INDEX('Cleaned Google Form'!$A$1:$L$5000,MATCH(UPPER(SUBSTITUTE($D153," ","")),'Cleaned Google Form'!$A:$A,0),8),1),FALSE)),0,1),1)</f>
        <v>1</v>
      </c>
      <c r="AD153" s="14">
        <f>IFERROR(IF(OR(IFERROR(FIND(AD$13,INDEX('Cleaned Google Form'!$A$1:$L$5000,MATCH(UPPER(SUBSTITUTE('Main Template'!$D153," ","")),'Cleaned Google Form'!$A:$A,0),12),1),FALSE),AND(AD$17=1,NOT(INDEX('Cleaned Google Form'!$A$1:$L$5000,MATCH(UPPER(SUBSTITUTE('Main Template'!$D153," ","")),'Cleaned Google Form'!$A:$A,0),6)="NO")),AND(AD$17&gt;=26,NOT(INDEX('Cleaned Google Form'!$A$1:$L$5000,UPPER(SUBSTITUTE(MATCH(UPPER(SUBSTITUTE($D153," ","")),'Cleaned Google Form'!$A:$A,0)," ","")),7)="NO")),IFERROR(FIND(UPPER(SUBSTITUTE(AD$12," ","")),INDEX('Cleaned Google Form'!$A$1:$L$5000,MATCH(UPPER(SUBSTITUTE($D153," ","")),'Cleaned Google Form'!$A:$A,0),8),1),FALSE)),0,1),1)</f>
        <v>1</v>
      </c>
      <c r="AE153" s="14">
        <f>IFERROR(IF(OR(IFERROR(FIND(AE$13,INDEX('Cleaned Google Form'!$A$1:$L$5000,MATCH(UPPER(SUBSTITUTE('Main Template'!$D153," ","")),'Cleaned Google Form'!$A:$A,0),12),1),FALSE),AND(AE$17=1,NOT(INDEX('Cleaned Google Form'!$A$1:$L$5000,MATCH(UPPER(SUBSTITUTE('Main Template'!$D153," ","")),'Cleaned Google Form'!$A:$A,0),6)="NO")),AND(AE$17&gt;=26,NOT(INDEX('Cleaned Google Form'!$A$1:$L$5000,UPPER(SUBSTITUTE(MATCH(UPPER(SUBSTITUTE($D153," ","")),'Cleaned Google Form'!$A:$A,0)," ","")),7)="NO")),IFERROR(FIND(UPPER(SUBSTITUTE(AE$12," ","")),INDEX('Cleaned Google Form'!$A$1:$L$5000,MATCH(UPPER(SUBSTITUTE($D153," ","")),'Cleaned Google Form'!$A:$A,0),8),1),FALSE)),0,1),1)</f>
        <v>1</v>
      </c>
      <c r="AF153" s="14">
        <f>IFERROR(IF(OR(IFERROR(FIND(AF$13,INDEX('Cleaned Google Form'!$A$1:$L$5000,MATCH(UPPER(SUBSTITUTE('Main Template'!$D153," ","")),'Cleaned Google Form'!$A:$A,0),12),1),FALSE),AND(AF$17=1,NOT(INDEX('Cleaned Google Form'!$A$1:$L$5000,MATCH(UPPER(SUBSTITUTE('Main Template'!$D153," ","")),'Cleaned Google Form'!$A:$A,0),6)="NO")),AND(AF$17&gt;=26,NOT(INDEX('Cleaned Google Form'!$A$1:$L$5000,UPPER(SUBSTITUTE(MATCH(UPPER(SUBSTITUTE($D153," ","")),'Cleaned Google Form'!$A:$A,0)," ","")),7)="NO")),IFERROR(FIND(UPPER(SUBSTITUTE(AF$12," ","")),INDEX('Cleaned Google Form'!$A$1:$L$5000,MATCH(UPPER(SUBSTITUTE($D153," ","")),'Cleaned Google Form'!$A:$A,0),8),1),FALSE)),0,1),1)</f>
        <v>1</v>
      </c>
      <c r="AG153" s="14">
        <f>IFERROR(IF(OR(IFERROR(FIND(AG$13,INDEX('Cleaned Google Form'!$A$1:$L$5000,MATCH(UPPER(SUBSTITUTE('Main Template'!$D153," ","")),'Cleaned Google Form'!$A:$A,0),12),1),FALSE),AND(AG$17=1,NOT(INDEX('Cleaned Google Form'!$A$1:$L$5000,MATCH(UPPER(SUBSTITUTE('Main Template'!$D153," ","")),'Cleaned Google Form'!$A:$A,0),6)="NO")),AND(AG$17&gt;=26,NOT(INDEX('Cleaned Google Form'!$A$1:$L$5000,UPPER(SUBSTITUTE(MATCH(UPPER(SUBSTITUTE($D153," ","")),'Cleaned Google Form'!$A:$A,0)," ","")),7)="NO")),IFERROR(FIND(UPPER(SUBSTITUTE(AG$12," ","")),INDEX('Cleaned Google Form'!$A$1:$L$5000,MATCH(UPPER(SUBSTITUTE($D153," ","")),'Cleaned Google Form'!$A:$A,0),8),1),FALSE)),0,1),1)</f>
        <v>1</v>
      </c>
      <c r="AH153" s="14">
        <f>IFERROR(IF(OR(IFERROR(FIND(AH$13,INDEX('Cleaned Google Form'!$A$1:$L$5000,MATCH(UPPER(SUBSTITUTE('Main Template'!$D153," ","")),'Cleaned Google Form'!$A:$A,0),12),1),FALSE),AND(AH$17=1,NOT(INDEX('Cleaned Google Form'!$A$1:$L$5000,MATCH(UPPER(SUBSTITUTE('Main Template'!$D153," ","")),'Cleaned Google Form'!$A:$A,0),6)="NO")),AND(AH$17&gt;=26,NOT(INDEX('Cleaned Google Form'!$A$1:$L$5000,UPPER(SUBSTITUTE(MATCH(UPPER(SUBSTITUTE($D153," ","")),'Cleaned Google Form'!$A:$A,0)," ","")),7)="NO")),IFERROR(FIND(UPPER(SUBSTITUTE(AH$12," ","")),INDEX('Cleaned Google Form'!$A$1:$L$5000,MATCH(UPPER(SUBSTITUTE($D153," ","")),'Cleaned Google Form'!$A:$A,0),8),1),FALSE)),0,1),1)</f>
        <v>1</v>
      </c>
      <c r="AI153" s="14">
        <f>IFERROR(IF(OR(IFERROR(FIND(AI$13,INDEX('Cleaned Google Form'!$A$1:$L$5000,MATCH(UPPER(SUBSTITUTE('Main Template'!$D153," ","")),'Cleaned Google Form'!$A:$A,0),12),1),FALSE),AND(AI$17=1,NOT(INDEX('Cleaned Google Form'!$A$1:$L$5000,MATCH(UPPER(SUBSTITUTE('Main Template'!$D153," ","")),'Cleaned Google Form'!$A:$A,0),6)="NO")),AND(AI$17&gt;=26,NOT(INDEX('Cleaned Google Form'!$A$1:$L$5000,UPPER(SUBSTITUTE(MATCH(UPPER(SUBSTITUTE($D153," ","")),'Cleaned Google Form'!$A:$A,0)," ","")),7)="NO")),IFERROR(FIND(UPPER(SUBSTITUTE(AI$12," ","")),INDEX('Cleaned Google Form'!$A$1:$L$5000,MATCH(UPPER(SUBSTITUTE($D153," ","")),'Cleaned Google Form'!$A:$A,0),8),1),FALSE)),0,1),1)</f>
        <v>1</v>
      </c>
      <c r="AJ153" s="14">
        <f>IFERROR(IF(OR(IFERROR(FIND(AJ$13,INDEX('Cleaned Google Form'!$A$1:$L$5000,MATCH(UPPER(SUBSTITUTE('Main Template'!$D153," ","")),'Cleaned Google Form'!$A:$A,0),12),1),FALSE),AND(AJ$17=1,NOT(INDEX('Cleaned Google Form'!$A$1:$L$5000,MATCH(UPPER(SUBSTITUTE('Main Template'!$D153," ","")),'Cleaned Google Form'!$A:$A,0),6)="NO")),AND(AJ$17&gt;=26,NOT(INDEX('Cleaned Google Form'!$A$1:$L$5000,UPPER(SUBSTITUTE(MATCH(UPPER(SUBSTITUTE($D153," ","")),'Cleaned Google Form'!$A:$A,0)," ","")),7)="NO")),IFERROR(FIND(UPPER(SUBSTITUTE(AJ$12," ","")),INDEX('Cleaned Google Form'!$A$1:$L$5000,MATCH(UPPER(SUBSTITUTE($D153," ","")),'Cleaned Google Form'!$A:$A,0),8),1),FALSE)),0,1),1)</f>
        <v>1</v>
      </c>
      <c r="AK153" s="14">
        <f>IFERROR(IF(OR(IFERROR(FIND(AK$13,INDEX('Cleaned Google Form'!$A$1:$L$5000,MATCH(UPPER(SUBSTITUTE('Main Template'!$D153," ","")),'Cleaned Google Form'!$A:$A,0),12),1),FALSE),AND(AK$17=1,NOT(INDEX('Cleaned Google Form'!$A$1:$L$5000,MATCH(UPPER(SUBSTITUTE('Main Template'!$D153," ","")),'Cleaned Google Form'!$A:$A,0),6)="NO")),AND(AK$17&gt;=26,NOT(INDEX('Cleaned Google Form'!$A$1:$L$5000,UPPER(SUBSTITUTE(MATCH(UPPER(SUBSTITUTE($D153," ","")),'Cleaned Google Form'!$A:$A,0)," ","")),7)="NO")),IFERROR(FIND(UPPER(SUBSTITUTE(AK$12," ","")),INDEX('Cleaned Google Form'!$A$1:$L$5000,MATCH(UPPER(SUBSTITUTE($D153," ","")),'Cleaned Google Form'!$A:$A,0),8),1),FALSE)),0,1),1)</f>
        <v>1</v>
      </c>
      <c r="AL153" s="14">
        <f>IFERROR(IF(OR(IFERROR(FIND(AL$13,INDEX('Cleaned Google Form'!$A$1:$L$5000,MATCH(UPPER(SUBSTITUTE('Main Template'!$D153," ","")),'Cleaned Google Form'!$A:$A,0),12),1),FALSE),AND(AL$17=1,NOT(INDEX('Cleaned Google Form'!$A$1:$L$5000,MATCH(UPPER(SUBSTITUTE('Main Template'!$D153," ","")),'Cleaned Google Form'!$A:$A,0),6)="NO")),AND(AL$17&gt;=26,NOT(INDEX('Cleaned Google Form'!$A$1:$L$5000,UPPER(SUBSTITUTE(MATCH(UPPER(SUBSTITUTE($D153," ","")),'Cleaned Google Form'!$A:$A,0)," ","")),7)="NO")),IFERROR(FIND(UPPER(SUBSTITUTE(AL$12," ","")),INDEX('Cleaned Google Form'!$A$1:$L$5000,MATCH(UPPER(SUBSTITUTE($D153," ","")),'Cleaned Google Form'!$A:$A,0),8),1),FALSE)),0,1),1)</f>
        <v>1</v>
      </c>
      <c r="AM153" s="14">
        <f>IFERROR(IF(OR(IFERROR(FIND(AM$13,INDEX('Cleaned Google Form'!$A$1:$L$5000,MATCH(UPPER(SUBSTITUTE('Main Template'!$D153," ","")),'Cleaned Google Form'!$A:$A,0),12),1),FALSE),AND(AM$17=1,NOT(INDEX('Cleaned Google Form'!$A$1:$L$5000,MATCH(UPPER(SUBSTITUTE('Main Template'!$D153," ","")),'Cleaned Google Form'!$A:$A,0),6)="NO")),AND(AM$17&gt;=26,NOT(INDEX('Cleaned Google Form'!$A$1:$L$5000,UPPER(SUBSTITUTE(MATCH(UPPER(SUBSTITUTE($D153," ","")),'Cleaned Google Form'!$A:$A,0)," ","")),7)="NO")),IFERROR(FIND(UPPER(SUBSTITUTE(AM$12," ","")),INDEX('Cleaned Google Form'!$A$1:$L$5000,MATCH(UPPER(SUBSTITUTE($D153," ","")),'Cleaned Google Form'!$A:$A,0),8),1),FALSE)),0,1),1)</f>
        <v>1</v>
      </c>
      <c r="AN153" s="14">
        <f>IFERROR(IF(OR(IFERROR(FIND(AN$13,INDEX('Cleaned Google Form'!$A$1:$L$5000,MATCH(UPPER(SUBSTITUTE('Main Template'!$D153," ","")),'Cleaned Google Form'!$A:$A,0),12),1),FALSE),AND(AN$17=1,NOT(INDEX('Cleaned Google Form'!$A$1:$L$5000,MATCH(UPPER(SUBSTITUTE('Main Template'!$D153," ","")),'Cleaned Google Form'!$A:$A,0),6)="NO")),AND(AN$17&gt;=26,NOT(INDEX('Cleaned Google Form'!$A$1:$L$5000,UPPER(SUBSTITUTE(MATCH(UPPER(SUBSTITUTE($D153," ","")),'Cleaned Google Form'!$A:$A,0)," ","")),7)="NO")),IFERROR(FIND(UPPER(SUBSTITUTE(AN$12," ","")),INDEX('Cleaned Google Form'!$A$1:$L$5000,MATCH(UPPER(SUBSTITUTE($D153," ","")),'Cleaned Google Form'!$A:$A,0),8),1),FALSE)),0,1),1)</f>
        <v>1</v>
      </c>
    </row>
    <row r="154" spans="3:40">
      <c r="C154" s="4">
        <f t="shared" si="14"/>
        <v>137</v>
      </c>
      <c r="D154" s="4" t="s">
        <v>133</v>
      </c>
      <c r="E154" s="4">
        <f>IFERROR(IF(UPPER(VLOOKUP(UPPER(SUBSTITUTE(D154," ","")),'Cleaned Google Form'!$A$1:$L$5000,3,FALSE))="YES",1,0),0)</f>
        <v>0</v>
      </c>
      <c r="F154" s="4">
        <f>IFERROR(IF(VLOOKUP(UPPER(SUBSTITUTE(D154," ","")),'Cleaned Google Form'!$A$1:$L$5000,2,FALSE)="R1",1,0),0)</f>
        <v>0</v>
      </c>
      <c r="G154" s="4">
        <f>IFERROR(IF(VLOOKUP(UPPER(SUBSTITUTE(D154," ","")),'Cleaned Google Form'!$A$1:$L$5000,4,FALSE)="VGH",1,0),0)</f>
        <v>0</v>
      </c>
      <c r="H154" s="4">
        <f>IFERROR(IF(G154+IFERROR(IF(VLOOKUP(UPPER(SUBSTITUTE(D154," ","")),'Cleaned Google Form'!$A$1:$L$5000,3,FALSE)="SPH",1,0),0)=0,1,0),0)</f>
        <v>1</v>
      </c>
      <c r="I154" s="4">
        <f t="shared" si="15"/>
        <v>137</v>
      </c>
      <c r="J154" s="14">
        <f>IFERROR(IF(OR(IFERROR(FIND(J$13,INDEX('Cleaned Google Form'!$A$1:$L$5000,MATCH(UPPER(SUBSTITUTE('Main Template'!$D154," ","")),'Cleaned Google Form'!$A:$A,0),12),1),FALSE),AND(J$17=1,NOT(INDEX('Cleaned Google Form'!$A$1:$L$5000,MATCH(UPPER(SUBSTITUTE('Main Template'!$D154," ","")),'Cleaned Google Form'!$A:$A,0),6)="NO")),AND(J$17&gt;=26,NOT(INDEX('Cleaned Google Form'!$A$1:$L$5000,UPPER(SUBSTITUTE(MATCH(UPPER(SUBSTITUTE($D154," ","")),'Cleaned Google Form'!$A:$A,0)," ","")),7)="NO")),IFERROR(FIND(UPPER(SUBSTITUTE(J$12," ","")),INDEX('Cleaned Google Form'!$A$1:$L$5000,MATCH(UPPER(SUBSTITUTE($D154," ","")),'Cleaned Google Form'!$A:$A,0),8),1),FALSE)),0,1),1)</f>
        <v>1</v>
      </c>
      <c r="K154" s="14">
        <f>IFERROR(IF(OR(IFERROR(FIND(K$13,INDEX('Cleaned Google Form'!$A$1:$L$5000,MATCH(UPPER(SUBSTITUTE('Main Template'!$D154," ","")),'Cleaned Google Form'!$A:$A,0),12),1),FALSE),AND(K$17=1,NOT(INDEX('Cleaned Google Form'!$A$1:$L$5000,MATCH(UPPER(SUBSTITUTE('Main Template'!$D154," ","")),'Cleaned Google Form'!$A:$A,0),6)="NO")),AND(K$17&gt;=26,NOT(INDEX('Cleaned Google Form'!$A$1:$L$5000,UPPER(SUBSTITUTE(MATCH(UPPER(SUBSTITUTE($D154," ","")),'Cleaned Google Form'!$A:$A,0)," ","")),7)="NO")),IFERROR(FIND(UPPER(SUBSTITUTE(K$12," ","")),INDEX('Cleaned Google Form'!$A$1:$L$5000,MATCH(UPPER(SUBSTITUTE($D154," ","")),'Cleaned Google Form'!$A:$A,0),8),1),FALSE)),0,1),1)</f>
        <v>1</v>
      </c>
      <c r="L154" s="14">
        <f>IFERROR(IF(OR(IFERROR(FIND(L$13,INDEX('Cleaned Google Form'!$A$1:$L$5000,MATCH(UPPER(SUBSTITUTE('Main Template'!$D154," ","")),'Cleaned Google Form'!$A:$A,0),12),1),FALSE),AND(L$17=1,NOT(INDEX('Cleaned Google Form'!$A$1:$L$5000,MATCH(UPPER(SUBSTITUTE('Main Template'!$D154," ","")),'Cleaned Google Form'!$A:$A,0),6)="NO")),AND(L$17&gt;=26,NOT(INDEX('Cleaned Google Form'!$A$1:$L$5000,UPPER(SUBSTITUTE(MATCH(UPPER(SUBSTITUTE($D154," ","")),'Cleaned Google Form'!$A:$A,0)," ","")),7)="NO")),IFERROR(FIND(UPPER(SUBSTITUTE(L$12," ","")),INDEX('Cleaned Google Form'!$A$1:$L$5000,MATCH(UPPER(SUBSTITUTE($D154," ","")),'Cleaned Google Form'!$A:$A,0),8),1),FALSE)),0,1),1)</f>
        <v>1</v>
      </c>
      <c r="M154" s="14">
        <f>IFERROR(IF(OR(IFERROR(FIND(M$13,INDEX('Cleaned Google Form'!$A$1:$L$5000,MATCH(UPPER(SUBSTITUTE('Main Template'!$D154," ","")),'Cleaned Google Form'!$A:$A,0),12),1),FALSE),AND(M$17=1,NOT(INDEX('Cleaned Google Form'!$A$1:$L$5000,MATCH(UPPER(SUBSTITUTE('Main Template'!$D154," ","")),'Cleaned Google Form'!$A:$A,0),6)="NO")),AND(M$17&gt;=26,NOT(INDEX('Cleaned Google Form'!$A$1:$L$5000,UPPER(SUBSTITUTE(MATCH(UPPER(SUBSTITUTE($D154," ","")),'Cleaned Google Form'!$A:$A,0)," ","")),7)="NO")),IFERROR(FIND(UPPER(SUBSTITUTE(M$12," ","")),INDEX('Cleaned Google Form'!$A$1:$L$5000,MATCH(UPPER(SUBSTITUTE($D154," ","")),'Cleaned Google Form'!$A:$A,0),8),1),FALSE)),0,1),1)</f>
        <v>1</v>
      </c>
      <c r="N154" s="14">
        <f>IFERROR(IF(OR(IFERROR(FIND(N$13,INDEX('Cleaned Google Form'!$A$1:$L$5000,MATCH(UPPER(SUBSTITUTE('Main Template'!$D154," ","")),'Cleaned Google Form'!$A:$A,0),12),1),FALSE),AND(N$17=1,NOT(INDEX('Cleaned Google Form'!$A$1:$L$5000,MATCH(UPPER(SUBSTITUTE('Main Template'!$D154," ","")),'Cleaned Google Form'!$A:$A,0),6)="NO")),AND(N$17&gt;=26,NOT(INDEX('Cleaned Google Form'!$A$1:$L$5000,UPPER(SUBSTITUTE(MATCH(UPPER(SUBSTITUTE($D154," ","")),'Cleaned Google Form'!$A:$A,0)," ","")),7)="NO")),IFERROR(FIND(UPPER(SUBSTITUTE(N$12," ","")),INDEX('Cleaned Google Form'!$A$1:$L$5000,MATCH(UPPER(SUBSTITUTE($D154," ","")),'Cleaned Google Form'!$A:$A,0),8),1),FALSE)),0,1),1)</f>
        <v>1</v>
      </c>
      <c r="O154" s="14">
        <f>IFERROR(IF(OR(IFERROR(FIND(O$13,INDEX('Cleaned Google Form'!$A$1:$L$5000,MATCH(UPPER(SUBSTITUTE('Main Template'!$D154," ","")),'Cleaned Google Form'!$A:$A,0),12),1),FALSE),AND(O$17=1,NOT(INDEX('Cleaned Google Form'!$A$1:$L$5000,MATCH(UPPER(SUBSTITUTE('Main Template'!$D154," ","")),'Cleaned Google Form'!$A:$A,0),6)="NO")),AND(O$17&gt;=26,NOT(INDEX('Cleaned Google Form'!$A$1:$L$5000,UPPER(SUBSTITUTE(MATCH(UPPER(SUBSTITUTE($D154," ","")),'Cleaned Google Form'!$A:$A,0)," ","")),7)="NO")),IFERROR(FIND(UPPER(SUBSTITUTE(O$12," ","")),INDEX('Cleaned Google Form'!$A$1:$L$5000,MATCH(UPPER(SUBSTITUTE($D154," ","")),'Cleaned Google Form'!$A:$A,0),8),1),FALSE)),0,1),1)</f>
        <v>1</v>
      </c>
      <c r="P154" s="14">
        <f>IFERROR(IF(OR(IFERROR(FIND(P$13,INDEX('Cleaned Google Form'!$A$1:$L$5000,MATCH(UPPER(SUBSTITUTE('Main Template'!$D154," ","")),'Cleaned Google Form'!$A:$A,0),12),1),FALSE),AND(P$17=1,NOT(INDEX('Cleaned Google Form'!$A$1:$L$5000,MATCH(UPPER(SUBSTITUTE('Main Template'!$D154," ","")),'Cleaned Google Form'!$A:$A,0),6)="NO")),AND(P$17&gt;=26,NOT(INDEX('Cleaned Google Form'!$A$1:$L$5000,UPPER(SUBSTITUTE(MATCH(UPPER(SUBSTITUTE($D154," ","")),'Cleaned Google Form'!$A:$A,0)," ","")),7)="NO")),IFERROR(FIND(UPPER(SUBSTITUTE(P$12," ","")),INDEX('Cleaned Google Form'!$A$1:$L$5000,MATCH(UPPER(SUBSTITUTE($D154," ","")),'Cleaned Google Form'!$A:$A,0),8),1),FALSE)),0,1),1)</f>
        <v>1</v>
      </c>
      <c r="Q154" s="14">
        <f>IFERROR(IF(OR(IFERROR(FIND(Q$13,INDEX('Cleaned Google Form'!$A$1:$L$5000,MATCH(UPPER(SUBSTITUTE('Main Template'!$D154," ","")),'Cleaned Google Form'!$A:$A,0),12),1),FALSE),AND(Q$17=1,NOT(INDEX('Cleaned Google Form'!$A$1:$L$5000,MATCH(UPPER(SUBSTITUTE('Main Template'!$D154," ","")),'Cleaned Google Form'!$A:$A,0),6)="NO")),AND(Q$17&gt;=26,NOT(INDEX('Cleaned Google Form'!$A$1:$L$5000,UPPER(SUBSTITUTE(MATCH(UPPER(SUBSTITUTE($D154," ","")),'Cleaned Google Form'!$A:$A,0)," ","")),7)="NO")),IFERROR(FIND(UPPER(SUBSTITUTE(Q$12," ","")),INDEX('Cleaned Google Form'!$A$1:$L$5000,MATCH(UPPER(SUBSTITUTE($D154," ","")),'Cleaned Google Form'!$A:$A,0),8),1),FALSE)),0,1),1)</f>
        <v>1</v>
      </c>
      <c r="R154" s="14">
        <f>IFERROR(IF(OR(IFERROR(FIND(R$13,INDEX('Cleaned Google Form'!$A$1:$L$5000,MATCH(UPPER(SUBSTITUTE('Main Template'!$D154," ","")),'Cleaned Google Form'!$A:$A,0),12),1),FALSE),AND(R$17=1,NOT(INDEX('Cleaned Google Form'!$A$1:$L$5000,MATCH(UPPER(SUBSTITUTE('Main Template'!$D154," ","")),'Cleaned Google Form'!$A:$A,0),6)="NO")),AND(R$17&gt;=26,NOT(INDEX('Cleaned Google Form'!$A$1:$L$5000,UPPER(SUBSTITUTE(MATCH(UPPER(SUBSTITUTE($D154," ","")),'Cleaned Google Form'!$A:$A,0)," ","")),7)="NO")),IFERROR(FIND(UPPER(SUBSTITUTE(R$12," ","")),INDEX('Cleaned Google Form'!$A$1:$L$5000,MATCH(UPPER(SUBSTITUTE($D154," ","")),'Cleaned Google Form'!$A:$A,0),8),1),FALSE)),0,1),1)</f>
        <v>1</v>
      </c>
      <c r="S154" s="14">
        <f>IFERROR(IF(OR(IFERROR(FIND(S$13,INDEX('Cleaned Google Form'!$A$1:$L$5000,MATCH(UPPER(SUBSTITUTE('Main Template'!$D154," ","")),'Cleaned Google Form'!$A:$A,0),12),1),FALSE),AND(S$17=1,NOT(INDEX('Cleaned Google Form'!$A$1:$L$5000,MATCH(UPPER(SUBSTITUTE('Main Template'!$D154," ","")),'Cleaned Google Form'!$A:$A,0),6)="NO")),AND(S$17&gt;=26,NOT(INDEX('Cleaned Google Form'!$A$1:$L$5000,UPPER(SUBSTITUTE(MATCH(UPPER(SUBSTITUTE($D154," ","")),'Cleaned Google Form'!$A:$A,0)," ","")),7)="NO")),IFERROR(FIND(UPPER(SUBSTITUTE(S$12," ","")),INDEX('Cleaned Google Form'!$A$1:$L$5000,MATCH(UPPER(SUBSTITUTE($D154," ","")),'Cleaned Google Form'!$A:$A,0),8),1),FALSE)),0,1),1)</f>
        <v>1</v>
      </c>
      <c r="T154" s="14">
        <f>IFERROR(IF(OR(IFERROR(FIND(T$13,INDEX('Cleaned Google Form'!$A$1:$L$5000,MATCH(UPPER(SUBSTITUTE('Main Template'!$D154," ","")),'Cleaned Google Form'!$A:$A,0),12),1),FALSE),AND(T$17=1,NOT(INDEX('Cleaned Google Form'!$A$1:$L$5000,MATCH(UPPER(SUBSTITUTE('Main Template'!$D154," ","")),'Cleaned Google Form'!$A:$A,0),6)="NO")),AND(T$17&gt;=26,NOT(INDEX('Cleaned Google Form'!$A$1:$L$5000,UPPER(SUBSTITUTE(MATCH(UPPER(SUBSTITUTE($D154," ","")),'Cleaned Google Form'!$A:$A,0)," ","")),7)="NO")),IFERROR(FIND(UPPER(SUBSTITUTE(T$12," ","")),INDEX('Cleaned Google Form'!$A$1:$L$5000,MATCH(UPPER(SUBSTITUTE($D154," ","")),'Cleaned Google Form'!$A:$A,0),8),1),FALSE)),0,1),1)</f>
        <v>1</v>
      </c>
      <c r="U154" s="14">
        <f>IFERROR(IF(OR(IFERROR(FIND(U$13,INDEX('Cleaned Google Form'!$A$1:$L$5000,MATCH(UPPER(SUBSTITUTE('Main Template'!$D154," ","")),'Cleaned Google Form'!$A:$A,0),12),1),FALSE),AND(U$17=1,NOT(INDEX('Cleaned Google Form'!$A$1:$L$5000,MATCH(UPPER(SUBSTITUTE('Main Template'!$D154," ","")),'Cleaned Google Form'!$A:$A,0),6)="NO")),AND(U$17&gt;=26,NOT(INDEX('Cleaned Google Form'!$A$1:$L$5000,UPPER(SUBSTITUTE(MATCH(UPPER(SUBSTITUTE($D154," ","")),'Cleaned Google Form'!$A:$A,0)," ","")),7)="NO")),IFERROR(FIND(UPPER(SUBSTITUTE(U$12," ","")),INDEX('Cleaned Google Form'!$A$1:$L$5000,MATCH(UPPER(SUBSTITUTE($D154," ","")),'Cleaned Google Form'!$A:$A,0),8),1),FALSE)),0,1),1)</f>
        <v>1</v>
      </c>
      <c r="V154" s="14">
        <f>IFERROR(IF(OR(IFERROR(FIND(V$13,INDEX('Cleaned Google Form'!$A$1:$L$5000,MATCH(UPPER(SUBSTITUTE('Main Template'!$D154," ","")),'Cleaned Google Form'!$A:$A,0),12),1),FALSE),AND(V$17=1,NOT(INDEX('Cleaned Google Form'!$A$1:$L$5000,MATCH(UPPER(SUBSTITUTE('Main Template'!$D154," ","")),'Cleaned Google Form'!$A:$A,0),6)="NO")),AND(V$17&gt;=26,NOT(INDEX('Cleaned Google Form'!$A$1:$L$5000,UPPER(SUBSTITUTE(MATCH(UPPER(SUBSTITUTE($D154," ","")),'Cleaned Google Form'!$A:$A,0)," ","")),7)="NO")),IFERROR(FIND(UPPER(SUBSTITUTE(V$12," ","")),INDEX('Cleaned Google Form'!$A$1:$L$5000,MATCH(UPPER(SUBSTITUTE($D154," ","")),'Cleaned Google Form'!$A:$A,0),8),1),FALSE)),0,1),1)</f>
        <v>1</v>
      </c>
      <c r="W154" s="14">
        <f>IFERROR(IF(OR(IFERROR(FIND(W$13,INDEX('Cleaned Google Form'!$A$1:$L$5000,MATCH(UPPER(SUBSTITUTE('Main Template'!$D154," ","")),'Cleaned Google Form'!$A:$A,0),12),1),FALSE),AND(W$17=1,NOT(INDEX('Cleaned Google Form'!$A$1:$L$5000,MATCH(UPPER(SUBSTITUTE('Main Template'!$D154," ","")),'Cleaned Google Form'!$A:$A,0),6)="NO")),AND(W$17&gt;=26,NOT(INDEX('Cleaned Google Form'!$A$1:$L$5000,UPPER(SUBSTITUTE(MATCH(UPPER(SUBSTITUTE($D154," ","")),'Cleaned Google Form'!$A:$A,0)," ","")),7)="NO")),IFERROR(FIND(UPPER(SUBSTITUTE(W$12," ","")),INDEX('Cleaned Google Form'!$A$1:$L$5000,MATCH(UPPER(SUBSTITUTE($D154," ","")),'Cleaned Google Form'!$A:$A,0),8),1),FALSE)),0,1),1)</f>
        <v>1</v>
      </c>
      <c r="X154" s="14">
        <f>IFERROR(IF(OR(IFERROR(FIND(X$13,INDEX('Cleaned Google Form'!$A$1:$L$5000,MATCH(UPPER(SUBSTITUTE('Main Template'!$D154," ","")),'Cleaned Google Form'!$A:$A,0),12),1),FALSE),AND(X$17=1,NOT(INDEX('Cleaned Google Form'!$A$1:$L$5000,MATCH(UPPER(SUBSTITUTE('Main Template'!$D154," ","")),'Cleaned Google Form'!$A:$A,0),6)="NO")),AND(X$17&gt;=26,NOT(INDEX('Cleaned Google Form'!$A$1:$L$5000,UPPER(SUBSTITUTE(MATCH(UPPER(SUBSTITUTE($D154," ","")),'Cleaned Google Form'!$A:$A,0)," ","")),7)="NO")),IFERROR(FIND(UPPER(SUBSTITUTE(X$12," ","")),INDEX('Cleaned Google Form'!$A$1:$L$5000,MATCH(UPPER(SUBSTITUTE($D154," ","")),'Cleaned Google Form'!$A:$A,0),8),1),FALSE)),0,1),1)</f>
        <v>1</v>
      </c>
      <c r="Y154" s="14">
        <f>IFERROR(IF(OR(IFERROR(FIND(Y$13,INDEX('Cleaned Google Form'!$A$1:$L$5000,MATCH(UPPER(SUBSTITUTE('Main Template'!$D154," ","")),'Cleaned Google Form'!$A:$A,0),12),1),FALSE),AND(Y$17=1,NOT(INDEX('Cleaned Google Form'!$A$1:$L$5000,MATCH(UPPER(SUBSTITUTE('Main Template'!$D154," ","")),'Cleaned Google Form'!$A:$A,0),6)="NO")),AND(Y$17&gt;=26,NOT(INDEX('Cleaned Google Form'!$A$1:$L$5000,UPPER(SUBSTITUTE(MATCH(UPPER(SUBSTITUTE($D154," ","")),'Cleaned Google Form'!$A:$A,0)," ","")),7)="NO")),IFERROR(FIND(UPPER(SUBSTITUTE(Y$12," ","")),INDEX('Cleaned Google Form'!$A$1:$L$5000,MATCH(UPPER(SUBSTITUTE($D154," ","")),'Cleaned Google Form'!$A:$A,0),8),1),FALSE)),0,1),1)</f>
        <v>1</v>
      </c>
      <c r="Z154" s="14">
        <f>IFERROR(IF(OR(IFERROR(FIND(Z$13,INDEX('Cleaned Google Form'!$A$1:$L$5000,MATCH(UPPER(SUBSTITUTE('Main Template'!$D154," ","")),'Cleaned Google Form'!$A:$A,0),12),1),FALSE),AND(Z$17=1,NOT(INDEX('Cleaned Google Form'!$A$1:$L$5000,MATCH(UPPER(SUBSTITUTE('Main Template'!$D154," ","")),'Cleaned Google Form'!$A:$A,0),6)="NO")),AND(Z$17&gt;=26,NOT(INDEX('Cleaned Google Form'!$A$1:$L$5000,UPPER(SUBSTITUTE(MATCH(UPPER(SUBSTITUTE($D154," ","")),'Cleaned Google Form'!$A:$A,0)," ","")),7)="NO")),IFERROR(FIND(UPPER(SUBSTITUTE(Z$12," ","")),INDEX('Cleaned Google Form'!$A$1:$L$5000,MATCH(UPPER(SUBSTITUTE($D154," ","")),'Cleaned Google Form'!$A:$A,0),8),1),FALSE)),0,1),1)</f>
        <v>1</v>
      </c>
      <c r="AA154" s="14">
        <f>IFERROR(IF(OR(IFERROR(FIND(AA$13,INDEX('Cleaned Google Form'!$A$1:$L$5000,MATCH(UPPER(SUBSTITUTE('Main Template'!$D154," ","")),'Cleaned Google Form'!$A:$A,0),12),1),FALSE),AND(AA$17=1,NOT(INDEX('Cleaned Google Form'!$A$1:$L$5000,MATCH(UPPER(SUBSTITUTE('Main Template'!$D154," ","")),'Cleaned Google Form'!$A:$A,0),6)="NO")),AND(AA$17&gt;=26,NOT(INDEX('Cleaned Google Form'!$A$1:$L$5000,UPPER(SUBSTITUTE(MATCH(UPPER(SUBSTITUTE($D154," ","")),'Cleaned Google Form'!$A:$A,0)," ","")),7)="NO")),IFERROR(FIND(UPPER(SUBSTITUTE(AA$12," ","")),INDEX('Cleaned Google Form'!$A$1:$L$5000,MATCH(UPPER(SUBSTITUTE($D154," ","")),'Cleaned Google Form'!$A:$A,0),8),1),FALSE)),0,1),1)</f>
        <v>1</v>
      </c>
      <c r="AB154" s="14">
        <f>IFERROR(IF(OR(IFERROR(FIND(AB$13,INDEX('Cleaned Google Form'!$A$1:$L$5000,MATCH(UPPER(SUBSTITUTE('Main Template'!$D154," ","")),'Cleaned Google Form'!$A:$A,0),12),1),FALSE),AND(AB$17=1,NOT(INDEX('Cleaned Google Form'!$A$1:$L$5000,MATCH(UPPER(SUBSTITUTE('Main Template'!$D154," ","")),'Cleaned Google Form'!$A:$A,0),6)="NO")),AND(AB$17&gt;=26,NOT(INDEX('Cleaned Google Form'!$A$1:$L$5000,UPPER(SUBSTITUTE(MATCH(UPPER(SUBSTITUTE($D154," ","")),'Cleaned Google Form'!$A:$A,0)," ","")),7)="NO")),IFERROR(FIND(UPPER(SUBSTITUTE(AB$12," ","")),INDEX('Cleaned Google Form'!$A$1:$L$5000,MATCH(UPPER(SUBSTITUTE($D154," ","")),'Cleaned Google Form'!$A:$A,0),8),1),FALSE)),0,1),1)</f>
        <v>1</v>
      </c>
      <c r="AC154" s="14">
        <f>IFERROR(IF(OR(IFERROR(FIND(AC$13,INDEX('Cleaned Google Form'!$A$1:$L$5000,MATCH(UPPER(SUBSTITUTE('Main Template'!$D154," ","")),'Cleaned Google Form'!$A:$A,0),12),1),FALSE),AND(AC$17=1,NOT(INDEX('Cleaned Google Form'!$A$1:$L$5000,MATCH(UPPER(SUBSTITUTE('Main Template'!$D154," ","")),'Cleaned Google Form'!$A:$A,0),6)="NO")),AND(AC$17&gt;=26,NOT(INDEX('Cleaned Google Form'!$A$1:$L$5000,UPPER(SUBSTITUTE(MATCH(UPPER(SUBSTITUTE($D154," ","")),'Cleaned Google Form'!$A:$A,0)," ","")),7)="NO")),IFERROR(FIND(UPPER(SUBSTITUTE(AC$12," ","")),INDEX('Cleaned Google Form'!$A$1:$L$5000,MATCH(UPPER(SUBSTITUTE($D154," ","")),'Cleaned Google Form'!$A:$A,0),8),1),FALSE)),0,1),1)</f>
        <v>1</v>
      </c>
      <c r="AD154" s="14">
        <f>IFERROR(IF(OR(IFERROR(FIND(AD$13,INDEX('Cleaned Google Form'!$A$1:$L$5000,MATCH(UPPER(SUBSTITUTE('Main Template'!$D154," ","")),'Cleaned Google Form'!$A:$A,0),12),1),FALSE),AND(AD$17=1,NOT(INDEX('Cleaned Google Form'!$A$1:$L$5000,MATCH(UPPER(SUBSTITUTE('Main Template'!$D154," ","")),'Cleaned Google Form'!$A:$A,0),6)="NO")),AND(AD$17&gt;=26,NOT(INDEX('Cleaned Google Form'!$A$1:$L$5000,UPPER(SUBSTITUTE(MATCH(UPPER(SUBSTITUTE($D154," ","")),'Cleaned Google Form'!$A:$A,0)," ","")),7)="NO")),IFERROR(FIND(UPPER(SUBSTITUTE(AD$12," ","")),INDEX('Cleaned Google Form'!$A$1:$L$5000,MATCH(UPPER(SUBSTITUTE($D154," ","")),'Cleaned Google Form'!$A:$A,0),8),1),FALSE)),0,1),1)</f>
        <v>1</v>
      </c>
      <c r="AE154" s="14">
        <f>IFERROR(IF(OR(IFERROR(FIND(AE$13,INDEX('Cleaned Google Form'!$A$1:$L$5000,MATCH(UPPER(SUBSTITUTE('Main Template'!$D154," ","")),'Cleaned Google Form'!$A:$A,0),12),1),FALSE),AND(AE$17=1,NOT(INDEX('Cleaned Google Form'!$A$1:$L$5000,MATCH(UPPER(SUBSTITUTE('Main Template'!$D154," ","")),'Cleaned Google Form'!$A:$A,0),6)="NO")),AND(AE$17&gt;=26,NOT(INDEX('Cleaned Google Form'!$A$1:$L$5000,UPPER(SUBSTITUTE(MATCH(UPPER(SUBSTITUTE($D154," ","")),'Cleaned Google Form'!$A:$A,0)," ","")),7)="NO")),IFERROR(FIND(UPPER(SUBSTITUTE(AE$12," ","")),INDEX('Cleaned Google Form'!$A$1:$L$5000,MATCH(UPPER(SUBSTITUTE($D154," ","")),'Cleaned Google Form'!$A:$A,0),8),1),FALSE)),0,1),1)</f>
        <v>1</v>
      </c>
      <c r="AF154" s="14">
        <f>IFERROR(IF(OR(IFERROR(FIND(AF$13,INDEX('Cleaned Google Form'!$A$1:$L$5000,MATCH(UPPER(SUBSTITUTE('Main Template'!$D154," ","")),'Cleaned Google Form'!$A:$A,0),12),1),FALSE),AND(AF$17=1,NOT(INDEX('Cleaned Google Form'!$A$1:$L$5000,MATCH(UPPER(SUBSTITUTE('Main Template'!$D154," ","")),'Cleaned Google Form'!$A:$A,0),6)="NO")),AND(AF$17&gt;=26,NOT(INDEX('Cleaned Google Form'!$A$1:$L$5000,UPPER(SUBSTITUTE(MATCH(UPPER(SUBSTITUTE($D154," ","")),'Cleaned Google Form'!$A:$A,0)," ","")),7)="NO")),IFERROR(FIND(UPPER(SUBSTITUTE(AF$12," ","")),INDEX('Cleaned Google Form'!$A$1:$L$5000,MATCH(UPPER(SUBSTITUTE($D154," ","")),'Cleaned Google Form'!$A:$A,0),8),1),FALSE)),0,1),1)</f>
        <v>1</v>
      </c>
      <c r="AG154" s="14">
        <f>IFERROR(IF(OR(IFERROR(FIND(AG$13,INDEX('Cleaned Google Form'!$A$1:$L$5000,MATCH(UPPER(SUBSTITUTE('Main Template'!$D154," ","")),'Cleaned Google Form'!$A:$A,0),12),1),FALSE),AND(AG$17=1,NOT(INDEX('Cleaned Google Form'!$A$1:$L$5000,MATCH(UPPER(SUBSTITUTE('Main Template'!$D154," ","")),'Cleaned Google Form'!$A:$A,0),6)="NO")),AND(AG$17&gt;=26,NOT(INDEX('Cleaned Google Form'!$A$1:$L$5000,UPPER(SUBSTITUTE(MATCH(UPPER(SUBSTITUTE($D154," ","")),'Cleaned Google Form'!$A:$A,0)," ","")),7)="NO")),IFERROR(FIND(UPPER(SUBSTITUTE(AG$12," ","")),INDEX('Cleaned Google Form'!$A$1:$L$5000,MATCH(UPPER(SUBSTITUTE($D154," ","")),'Cleaned Google Form'!$A:$A,0),8),1),FALSE)),0,1),1)</f>
        <v>1</v>
      </c>
      <c r="AH154" s="14">
        <f>IFERROR(IF(OR(IFERROR(FIND(AH$13,INDEX('Cleaned Google Form'!$A$1:$L$5000,MATCH(UPPER(SUBSTITUTE('Main Template'!$D154," ","")),'Cleaned Google Form'!$A:$A,0),12),1),FALSE),AND(AH$17=1,NOT(INDEX('Cleaned Google Form'!$A$1:$L$5000,MATCH(UPPER(SUBSTITUTE('Main Template'!$D154," ","")),'Cleaned Google Form'!$A:$A,0),6)="NO")),AND(AH$17&gt;=26,NOT(INDEX('Cleaned Google Form'!$A$1:$L$5000,UPPER(SUBSTITUTE(MATCH(UPPER(SUBSTITUTE($D154," ","")),'Cleaned Google Form'!$A:$A,0)," ","")),7)="NO")),IFERROR(FIND(UPPER(SUBSTITUTE(AH$12," ","")),INDEX('Cleaned Google Form'!$A$1:$L$5000,MATCH(UPPER(SUBSTITUTE($D154," ","")),'Cleaned Google Form'!$A:$A,0),8),1),FALSE)),0,1),1)</f>
        <v>1</v>
      </c>
      <c r="AI154" s="14">
        <f>IFERROR(IF(OR(IFERROR(FIND(AI$13,INDEX('Cleaned Google Form'!$A$1:$L$5000,MATCH(UPPER(SUBSTITUTE('Main Template'!$D154," ","")),'Cleaned Google Form'!$A:$A,0),12),1),FALSE),AND(AI$17=1,NOT(INDEX('Cleaned Google Form'!$A$1:$L$5000,MATCH(UPPER(SUBSTITUTE('Main Template'!$D154," ","")),'Cleaned Google Form'!$A:$A,0),6)="NO")),AND(AI$17&gt;=26,NOT(INDEX('Cleaned Google Form'!$A$1:$L$5000,UPPER(SUBSTITUTE(MATCH(UPPER(SUBSTITUTE($D154," ","")),'Cleaned Google Form'!$A:$A,0)," ","")),7)="NO")),IFERROR(FIND(UPPER(SUBSTITUTE(AI$12," ","")),INDEX('Cleaned Google Form'!$A$1:$L$5000,MATCH(UPPER(SUBSTITUTE($D154," ","")),'Cleaned Google Form'!$A:$A,0),8),1),FALSE)),0,1),1)</f>
        <v>0</v>
      </c>
      <c r="AJ154" s="14">
        <f>IFERROR(IF(OR(IFERROR(FIND(AJ$13,INDEX('Cleaned Google Form'!$A$1:$L$5000,MATCH(UPPER(SUBSTITUTE('Main Template'!$D154," ","")),'Cleaned Google Form'!$A:$A,0),12),1),FALSE),AND(AJ$17=1,NOT(INDEX('Cleaned Google Form'!$A$1:$L$5000,MATCH(UPPER(SUBSTITUTE('Main Template'!$D154," ","")),'Cleaned Google Form'!$A:$A,0),6)="NO")),AND(AJ$17&gt;=26,NOT(INDEX('Cleaned Google Form'!$A$1:$L$5000,UPPER(SUBSTITUTE(MATCH(UPPER(SUBSTITUTE($D154," ","")),'Cleaned Google Form'!$A:$A,0)," ","")),7)="NO")),IFERROR(FIND(UPPER(SUBSTITUTE(AJ$12," ","")),INDEX('Cleaned Google Form'!$A$1:$L$5000,MATCH(UPPER(SUBSTITUTE($D154," ","")),'Cleaned Google Form'!$A:$A,0),8),1),FALSE)),0,1),1)</f>
        <v>0</v>
      </c>
      <c r="AK154" s="14">
        <f>IFERROR(IF(OR(IFERROR(FIND(AK$13,INDEX('Cleaned Google Form'!$A$1:$L$5000,MATCH(UPPER(SUBSTITUTE('Main Template'!$D154," ","")),'Cleaned Google Form'!$A:$A,0),12),1),FALSE),AND(AK$17=1,NOT(INDEX('Cleaned Google Form'!$A$1:$L$5000,MATCH(UPPER(SUBSTITUTE('Main Template'!$D154," ","")),'Cleaned Google Form'!$A:$A,0),6)="NO")),AND(AK$17&gt;=26,NOT(INDEX('Cleaned Google Form'!$A$1:$L$5000,UPPER(SUBSTITUTE(MATCH(UPPER(SUBSTITUTE($D154," ","")),'Cleaned Google Form'!$A:$A,0)," ","")),7)="NO")),IFERROR(FIND(UPPER(SUBSTITUTE(AK$12," ","")),INDEX('Cleaned Google Form'!$A$1:$L$5000,MATCH(UPPER(SUBSTITUTE($D154," ","")),'Cleaned Google Form'!$A:$A,0),8),1),FALSE)),0,1),1)</f>
        <v>0</v>
      </c>
      <c r="AL154" s="14">
        <f>IFERROR(IF(OR(IFERROR(FIND(AL$13,INDEX('Cleaned Google Form'!$A$1:$L$5000,MATCH(UPPER(SUBSTITUTE('Main Template'!$D154," ","")),'Cleaned Google Form'!$A:$A,0),12),1),FALSE),AND(AL$17=1,NOT(INDEX('Cleaned Google Form'!$A$1:$L$5000,MATCH(UPPER(SUBSTITUTE('Main Template'!$D154," ","")),'Cleaned Google Form'!$A:$A,0),6)="NO")),AND(AL$17&gt;=26,NOT(INDEX('Cleaned Google Form'!$A$1:$L$5000,UPPER(SUBSTITUTE(MATCH(UPPER(SUBSTITUTE($D154," ","")),'Cleaned Google Form'!$A:$A,0)," ","")),7)="NO")),IFERROR(FIND(UPPER(SUBSTITUTE(AL$12," ","")),INDEX('Cleaned Google Form'!$A$1:$L$5000,MATCH(UPPER(SUBSTITUTE($D154," ","")),'Cleaned Google Form'!$A:$A,0),8),1),FALSE)),0,1),1)</f>
        <v>0</v>
      </c>
      <c r="AM154" s="14">
        <f>IFERROR(IF(OR(IFERROR(FIND(AM$13,INDEX('Cleaned Google Form'!$A$1:$L$5000,MATCH(UPPER(SUBSTITUTE('Main Template'!$D154," ","")),'Cleaned Google Form'!$A:$A,0),12),1),FALSE),AND(AM$17=1,NOT(INDEX('Cleaned Google Form'!$A$1:$L$5000,MATCH(UPPER(SUBSTITUTE('Main Template'!$D154," ","")),'Cleaned Google Form'!$A:$A,0),6)="NO")),AND(AM$17&gt;=26,NOT(INDEX('Cleaned Google Form'!$A$1:$L$5000,UPPER(SUBSTITUTE(MATCH(UPPER(SUBSTITUTE($D154," ","")),'Cleaned Google Form'!$A:$A,0)," ","")),7)="NO")),IFERROR(FIND(UPPER(SUBSTITUTE(AM$12," ","")),INDEX('Cleaned Google Form'!$A$1:$L$5000,MATCH(UPPER(SUBSTITUTE($D154," ","")),'Cleaned Google Form'!$A:$A,0),8),1),FALSE)),0,1),1)</f>
        <v>0</v>
      </c>
      <c r="AN154" s="14">
        <f>IFERROR(IF(OR(IFERROR(FIND(AN$13,INDEX('Cleaned Google Form'!$A$1:$L$5000,MATCH(UPPER(SUBSTITUTE('Main Template'!$D154," ","")),'Cleaned Google Form'!$A:$A,0),12),1),FALSE),AND(AN$17=1,NOT(INDEX('Cleaned Google Form'!$A$1:$L$5000,MATCH(UPPER(SUBSTITUTE('Main Template'!$D154," ","")),'Cleaned Google Form'!$A:$A,0),6)="NO")),AND(AN$17&gt;=26,NOT(INDEX('Cleaned Google Form'!$A$1:$L$5000,UPPER(SUBSTITUTE(MATCH(UPPER(SUBSTITUTE($D154," ","")),'Cleaned Google Form'!$A:$A,0)," ","")),7)="NO")),IFERROR(FIND(UPPER(SUBSTITUTE(AN$12," ","")),INDEX('Cleaned Google Form'!$A$1:$L$5000,MATCH(UPPER(SUBSTITUTE($D154," ","")),'Cleaned Google Form'!$A:$A,0),8),1),FALSE)),0,1),1)</f>
        <v>0</v>
      </c>
    </row>
    <row r="155" spans="3:40">
      <c r="C155" s="4">
        <f t="shared" si="14"/>
        <v>138</v>
      </c>
      <c r="D155" s="4" t="s">
        <v>102</v>
      </c>
      <c r="E155" s="4">
        <f>IFERROR(IF(UPPER(VLOOKUP(UPPER(SUBSTITUTE(D155," ","")),'Cleaned Google Form'!$A$1:$L$5000,3,FALSE))="YES",1,0),0)</f>
        <v>1</v>
      </c>
      <c r="F155" s="4">
        <f>IFERROR(IF(VLOOKUP(UPPER(SUBSTITUTE(D155," ","")),'Cleaned Google Form'!$A$1:$L$5000,2,FALSE)="R1",1,0),0)</f>
        <v>0</v>
      </c>
      <c r="G155" s="4">
        <f>IFERROR(IF(VLOOKUP(UPPER(SUBSTITUTE(D155," ","")),'Cleaned Google Form'!$A$1:$L$5000,4,FALSE)="VGH",1,0),0)</f>
        <v>0</v>
      </c>
      <c r="H155" s="4">
        <f>IFERROR(IF(G155+IFERROR(IF(VLOOKUP(UPPER(SUBSTITUTE(D155," ","")),'Cleaned Google Form'!$A$1:$L$5000,3,FALSE)="SPH",1,0),0)=0,1,0),0)</f>
        <v>1</v>
      </c>
      <c r="I155" s="4">
        <f t="shared" si="15"/>
        <v>138</v>
      </c>
      <c r="J155" s="14">
        <f>IFERROR(IF(OR(IFERROR(FIND(J$13,INDEX('Cleaned Google Form'!$A$1:$L$5000,MATCH(UPPER(SUBSTITUTE('Main Template'!$D155," ","")),'Cleaned Google Form'!$A:$A,0),12),1),FALSE),AND(J$17=1,NOT(INDEX('Cleaned Google Form'!$A$1:$L$5000,MATCH(UPPER(SUBSTITUTE('Main Template'!$D155," ","")),'Cleaned Google Form'!$A:$A,0),6)="NO")),AND(J$17&gt;=26,NOT(INDEX('Cleaned Google Form'!$A$1:$L$5000,UPPER(SUBSTITUTE(MATCH(UPPER(SUBSTITUTE($D155," ","")),'Cleaned Google Form'!$A:$A,0)," ","")),7)="NO")),IFERROR(FIND(UPPER(SUBSTITUTE(J$12," ","")),INDEX('Cleaned Google Form'!$A$1:$L$5000,MATCH(UPPER(SUBSTITUTE($D155," ","")),'Cleaned Google Form'!$A:$A,0),8),1),FALSE)),0,1),1)</f>
        <v>1</v>
      </c>
      <c r="K155" s="14">
        <f>IFERROR(IF(OR(IFERROR(FIND(K$13,INDEX('Cleaned Google Form'!$A$1:$L$5000,MATCH(UPPER(SUBSTITUTE('Main Template'!$D155," ","")),'Cleaned Google Form'!$A:$A,0),12),1),FALSE),AND(K$17=1,NOT(INDEX('Cleaned Google Form'!$A$1:$L$5000,MATCH(UPPER(SUBSTITUTE('Main Template'!$D155," ","")),'Cleaned Google Form'!$A:$A,0),6)="NO")),AND(K$17&gt;=26,NOT(INDEX('Cleaned Google Form'!$A$1:$L$5000,UPPER(SUBSTITUTE(MATCH(UPPER(SUBSTITUTE($D155," ","")),'Cleaned Google Form'!$A:$A,0)," ","")),7)="NO")),IFERROR(FIND(UPPER(SUBSTITUTE(K$12," ","")),INDEX('Cleaned Google Form'!$A$1:$L$5000,MATCH(UPPER(SUBSTITUTE($D155," ","")),'Cleaned Google Form'!$A:$A,0),8),1),FALSE)),0,1),1)</f>
        <v>1</v>
      </c>
      <c r="L155" s="14">
        <f>IFERROR(IF(OR(IFERROR(FIND(L$13,INDEX('Cleaned Google Form'!$A$1:$L$5000,MATCH(UPPER(SUBSTITUTE('Main Template'!$D155," ","")),'Cleaned Google Form'!$A:$A,0),12),1),FALSE),AND(L$17=1,NOT(INDEX('Cleaned Google Form'!$A$1:$L$5000,MATCH(UPPER(SUBSTITUTE('Main Template'!$D155," ","")),'Cleaned Google Form'!$A:$A,0),6)="NO")),AND(L$17&gt;=26,NOT(INDEX('Cleaned Google Form'!$A$1:$L$5000,UPPER(SUBSTITUTE(MATCH(UPPER(SUBSTITUTE($D155," ","")),'Cleaned Google Form'!$A:$A,0)," ","")),7)="NO")),IFERROR(FIND(UPPER(SUBSTITUTE(L$12," ","")),INDEX('Cleaned Google Form'!$A$1:$L$5000,MATCH(UPPER(SUBSTITUTE($D155," ","")),'Cleaned Google Form'!$A:$A,0),8),1),FALSE)),0,1),1)</f>
        <v>1</v>
      </c>
      <c r="M155" s="14">
        <f>IFERROR(IF(OR(IFERROR(FIND(M$13,INDEX('Cleaned Google Form'!$A$1:$L$5000,MATCH(UPPER(SUBSTITUTE('Main Template'!$D155," ","")),'Cleaned Google Form'!$A:$A,0),12),1),FALSE),AND(M$17=1,NOT(INDEX('Cleaned Google Form'!$A$1:$L$5000,MATCH(UPPER(SUBSTITUTE('Main Template'!$D155," ","")),'Cleaned Google Form'!$A:$A,0),6)="NO")),AND(M$17&gt;=26,NOT(INDEX('Cleaned Google Form'!$A$1:$L$5000,UPPER(SUBSTITUTE(MATCH(UPPER(SUBSTITUTE($D155," ","")),'Cleaned Google Form'!$A:$A,0)," ","")),7)="NO")),IFERROR(FIND(UPPER(SUBSTITUTE(M$12," ","")),INDEX('Cleaned Google Form'!$A$1:$L$5000,MATCH(UPPER(SUBSTITUTE($D155," ","")),'Cleaned Google Form'!$A:$A,0),8),1),FALSE)),0,1),1)</f>
        <v>1</v>
      </c>
      <c r="N155" s="14">
        <f>IFERROR(IF(OR(IFERROR(FIND(N$13,INDEX('Cleaned Google Form'!$A$1:$L$5000,MATCH(UPPER(SUBSTITUTE('Main Template'!$D155," ","")),'Cleaned Google Form'!$A:$A,0),12),1),FALSE),AND(N$17=1,NOT(INDEX('Cleaned Google Form'!$A$1:$L$5000,MATCH(UPPER(SUBSTITUTE('Main Template'!$D155," ","")),'Cleaned Google Form'!$A:$A,0),6)="NO")),AND(N$17&gt;=26,NOT(INDEX('Cleaned Google Form'!$A$1:$L$5000,UPPER(SUBSTITUTE(MATCH(UPPER(SUBSTITUTE($D155," ","")),'Cleaned Google Form'!$A:$A,0)," ","")),7)="NO")),IFERROR(FIND(UPPER(SUBSTITUTE(N$12," ","")),INDEX('Cleaned Google Form'!$A$1:$L$5000,MATCH(UPPER(SUBSTITUTE($D155," ","")),'Cleaned Google Form'!$A:$A,0),8),1),FALSE)),0,1),1)</f>
        <v>1</v>
      </c>
      <c r="O155" s="14">
        <f>IFERROR(IF(OR(IFERROR(FIND(O$13,INDEX('Cleaned Google Form'!$A$1:$L$5000,MATCH(UPPER(SUBSTITUTE('Main Template'!$D155," ","")),'Cleaned Google Form'!$A:$A,0),12),1),FALSE),AND(O$17=1,NOT(INDEX('Cleaned Google Form'!$A$1:$L$5000,MATCH(UPPER(SUBSTITUTE('Main Template'!$D155," ","")),'Cleaned Google Form'!$A:$A,0),6)="NO")),AND(O$17&gt;=26,NOT(INDEX('Cleaned Google Form'!$A$1:$L$5000,UPPER(SUBSTITUTE(MATCH(UPPER(SUBSTITUTE($D155," ","")),'Cleaned Google Form'!$A:$A,0)," ","")),7)="NO")),IFERROR(FIND(UPPER(SUBSTITUTE(O$12," ","")),INDEX('Cleaned Google Form'!$A$1:$L$5000,MATCH(UPPER(SUBSTITUTE($D155," ","")),'Cleaned Google Form'!$A:$A,0),8),1),FALSE)),0,1),1)</f>
        <v>1</v>
      </c>
      <c r="P155" s="14">
        <f>IFERROR(IF(OR(IFERROR(FIND(P$13,INDEX('Cleaned Google Form'!$A$1:$L$5000,MATCH(UPPER(SUBSTITUTE('Main Template'!$D155," ","")),'Cleaned Google Form'!$A:$A,0),12),1),FALSE),AND(P$17=1,NOT(INDEX('Cleaned Google Form'!$A$1:$L$5000,MATCH(UPPER(SUBSTITUTE('Main Template'!$D155," ","")),'Cleaned Google Form'!$A:$A,0),6)="NO")),AND(P$17&gt;=26,NOT(INDEX('Cleaned Google Form'!$A$1:$L$5000,UPPER(SUBSTITUTE(MATCH(UPPER(SUBSTITUTE($D155," ","")),'Cleaned Google Form'!$A:$A,0)," ","")),7)="NO")),IFERROR(FIND(UPPER(SUBSTITUTE(P$12," ","")),INDEX('Cleaned Google Form'!$A$1:$L$5000,MATCH(UPPER(SUBSTITUTE($D155," ","")),'Cleaned Google Form'!$A:$A,0),8),1),FALSE)),0,1),1)</f>
        <v>1</v>
      </c>
      <c r="Q155" s="14">
        <f>IFERROR(IF(OR(IFERROR(FIND(Q$13,INDEX('Cleaned Google Form'!$A$1:$L$5000,MATCH(UPPER(SUBSTITUTE('Main Template'!$D155," ","")),'Cleaned Google Form'!$A:$A,0),12),1),FALSE),AND(Q$17=1,NOT(INDEX('Cleaned Google Form'!$A$1:$L$5000,MATCH(UPPER(SUBSTITUTE('Main Template'!$D155," ","")),'Cleaned Google Form'!$A:$A,0),6)="NO")),AND(Q$17&gt;=26,NOT(INDEX('Cleaned Google Form'!$A$1:$L$5000,UPPER(SUBSTITUTE(MATCH(UPPER(SUBSTITUTE($D155," ","")),'Cleaned Google Form'!$A:$A,0)," ","")),7)="NO")),IFERROR(FIND(UPPER(SUBSTITUTE(Q$12," ","")),INDEX('Cleaned Google Form'!$A$1:$L$5000,MATCH(UPPER(SUBSTITUTE($D155," ","")),'Cleaned Google Form'!$A:$A,0),8),1),FALSE)),0,1),1)</f>
        <v>1</v>
      </c>
      <c r="R155" s="14">
        <f>IFERROR(IF(OR(IFERROR(FIND(R$13,INDEX('Cleaned Google Form'!$A$1:$L$5000,MATCH(UPPER(SUBSTITUTE('Main Template'!$D155," ","")),'Cleaned Google Form'!$A:$A,0),12),1),FALSE),AND(R$17=1,NOT(INDEX('Cleaned Google Form'!$A$1:$L$5000,MATCH(UPPER(SUBSTITUTE('Main Template'!$D155," ","")),'Cleaned Google Form'!$A:$A,0),6)="NO")),AND(R$17&gt;=26,NOT(INDEX('Cleaned Google Form'!$A$1:$L$5000,UPPER(SUBSTITUTE(MATCH(UPPER(SUBSTITUTE($D155," ","")),'Cleaned Google Form'!$A:$A,0)," ","")),7)="NO")),IFERROR(FIND(UPPER(SUBSTITUTE(R$12," ","")),INDEX('Cleaned Google Form'!$A$1:$L$5000,MATCH(UPPER(SUBSTITUTE($D155," ","")),'Cleaned Google Form'!$A:$A,0),8),1),FALSE)),0,1),1)</f>
        <v>1</v>
      </c>
      <c r="S155" s="14">
        <f>IFERROR(IF(OR(IFERROR(FIND(S$13,INDEX('Cleaned Google Form'!$A$1:$L$5000,MATCH(UPPER(SUBSTITUTE('Main Template'!$D155," ","")),'Cleaned Google Form'!$A:$A,0),12),1),FALSE),AND(S$17=1,NOT(INDEX('Cleaned Google Form'!$A$1:$L$5000,MATCH(UPPER(SUBSTITUTE('Main Template'!$D155," ","")),'Cleaned Google Form'!$A:$A,0),6)="NO")),AND(S$17&gt;=26,NOT(INDEX('Cleaned Google Form'!$A$1:$L$5000,UPPER(SUBSTITUTE(MATCH(UPPER(SUBSTITUTE($D155," ","")),'Cleaned Google Form'!$A:$A,0)," ","")),7)="NO")),IFERROR(FIND(UPPER(SUBSTITUTE(S$12," ","")),INDEX('Cleaned Google Form'!$A$1:$L$5000,MATCH(UPPER(SUBSTITUTE($D155," ","")),'Cleaned Google Form'!$A:$A,0),8),1),FALSE)),0,1),1)</f>
        <v>1</v>
      </c>
      <c r="T155" s="14">
        <f>IFERROR(IF(OR(IFERROR(FIND(T$13,INDEX('Cleaned Google Form'!$A$1:$L$5000,MATCH(UPPER(SUBSTITUTE('Main Template'!$D155," ","")),'Cleaned Google Form'!$A:$A,0),12),1),FALSE),AND(T$17=1,NOT(INDEX('Cleaned Google Form'!$A$1:$L$5000,MATCH(UPPER(SUBSTITUTE('Main Template'!$D155," ","")),'Cleaned Google Form'!$A:$A,0),6)="NO")),AND(T$17&gt;=26,NOT(INDEX('Cleaned Google Form'!$A$1:$L$5000,UPPER(SUBSTITUTE(MATCH(UPPER(SUBSTITUTE($D155," ","")),'Cleaned Google Form'!$A:$A,0)," ","")),7)="NO")),IFERROR(FIND(UPPER(SUBSTITUTE(T$12," ","")),INDEX('Cleaned Google Form'!$A$1:$L$5000,MATCH(UPPER(SUBSTITUTE($D155," ","")),'Cleaned Google Form'!$A:$A,0),8),1),FALSE)),0,1),1)</f>
        <v>1</v>
      </c>
      <c r="U155" s="14">
        <f>IFERROR(IF(OR(IFERROR(FIND(U$13,INDEX('Cleaned Google Form'!$A$1:$L$5000,MATCH(UPPER(SUBSTITUTE('Main Template'!$D155," ","")),'Cleaned Google Form'!$A:$A,0),12),1),FALSE),AND(U$17=1,NOT(INDEX('Cleaned Google Form'!$A$1:$L$5000,MATCH(UPPER(SUBSTITUTE('Main Template'!$D155," ","")),'Cleaned Google Form'!$A:$A,0),6)="NO")),AND(U$17&gt;=26,NOT(INDEX('Cleaned Google Form'!$A$1:$L$5000,UPPER(SUBSTITUTE(MATCH(UPPER(SUBSTITUTE($D155," ","")),'Cleaned Google Form'!$A:$A,0)," ","")),7)="NO")),IFERROR(FIND(UPPER(SUBSTITUTE(U$12," ","")),INDEX('Cleaned Google Form'!$A$1:$L$5000,MATCH(UPPER(SUBSTITUTE($D155," ","")),'Cleaned Google Form'!$A:$A,0),8),1),FALSE)),0,1),1)</f>
        <v>1</v>
      </c>
      <c r="V155" s="14">
        <f>IFERROR(IF(OR(IFERROR(FIND(V$13,INDEX('Cleaned Google Form'!$A$1:$L$5000,MATCH(UPPER(SUBSTITUTE('Main Template'!$D155," ","")),'Cleaned Google Form'!$A:$A,0),12),1),FALSE),AND(V$17=1,NOT(INDEX('Cleaned Google Form'!$A$1:$L$5000,MATCH(UPPER(SUBSTITUTE('Main Template'!$D155," ","")),'Cleaned Google Form'!$A:$A,0),6)="NO")),AND(V$17&gt;=26,NOT(INDEX('Cleaned Google Form'!$A$1:$L$5000,UPPER(SUBSTITUTE(MATCH(UPPER(SUBSTITUTE($D155," ","")),'Cleaned Google Form'!$A:$A,0)," ","")),7)="NO")),IFERROR(FIND(UPPER(SUBSTITUTE(V$12," ","")),INDEX('Cleaned Google Form'!$A$1:$L$5000,MATCH(UPPER(SUBSTITUTE($D155," ","")),'Cleaned Google Form'!$A:$A,0),8),1),FALSE)),0,1),1)</f>
        <v>1</v>
      </c>
      <c r="W155" s="14">
        <f>IFERROR(IF(OR(IFERROR(FIND(W$13,INDEX('Cleaned Google Form'!$A$1:$L$5000,MATCH(UPPER(SUBSTITUTE('Main Template'!$D155," ","")),'Cleaned Google Form'!$A:$A,0),12),1),FALSE),AND(W$17=1,NOT(INDEX('Cleaned Google Form'!$A$1:$L$5000,MATCH(UPPER(SUBSTITUTE('Main Template'!$D155," ","")),'Cleaned Google Form'!$A:$A,0),6)="NO")),AND(W$17&gt;=26,NOT(INDEX('Cleaned Google Form'!$A$1:$L$5000,UPPER(SUBSTITUTE(MATCH(UPPER(SUBSTITUTE($D155," ","")),'Cleaned Google Form'!$A:$A,0)," ","")),7)="NO")),IFERROR(FIND(UPPER(SUBSTITUTE(W$12," ","")),INDEX('Cleaned Google Form'!$A$1:$L$5000,MATCH(UPPER(SUBSTITUTE($D155," ","")),'Cleaned Google Form'!$A:$A,0),8),1),FALSE)),0,1),1)</f>
        <v>1</v>
      </c>
      <c r="X155" s="14">
        <f>IFERROR(IF(OR(IFERROR(FIND(X$13,INDEX('Cleaned Google Form'!$A$1:$L$5000,MATCH(UPPER(SUBSTITUTE('Main Template'!$D155," ","")),'Cleaned Google Form'!$A:$A,0),12),1),FALSE),AND(X$17=1,NOT(INDEX('Cleaned Google Form'!$A$1:$L$5000,MATCH(UPPER(SUBSTITUTE('Main Template'!$D155," ","")),'Cleaned Google Form'!$A:$A,0),6)="NO")),AND(X$17&gt;=26,NOT(INDEX('Cleaned Google Form'!$A$1:$L$5000,UPPER(SUBSTITUTE(MATCH(UPPER(SUBSTITUTE($D155," ","")),'Cleaned Google Form'!$A:$A,0)," ","")),7)="NO")),IFERROR(FIND(UPPER(SUBSTITUTE(X$12," ","")),INDEX('Cleaned Google Form'!$A$1:$L$5000,MATCH(UPPER(SUBSTITUTE($D155," ","")),'Cleaned Google Form'!$A:$A,0),8),1),FALSE)),0,1),1)</f>
        <v>1</v>
      </c>
      <c r="Y155" s="14">
        <f>IFERROR(IF(OR(IFERROR(FIND(Y$13,INDEX('Cleaned Google Form'!$A$1:$L$5000,MATCH(UPPER(SUBSTITUTE('Main Template'!$D155," ","")),'Cleaned Google Form'!$A:$A,0),12),1),FALSE),AND(Y$17=1,NOT(INDEX('Cleaned Google Form'!$A$1:$L$5000,MATCH(UPPER(SUBSTITUTE('Main Template'!$D155," ","")),'Cleaned Google Form'!$A:$A,0),6)="NO")),AND(Y$17&gt;=26,NOT(INDEX('Cleaned Google Form'!$A$1:$L$5000,UPPER(SUBSTITUTE(MATCH(UPPER(SUBSTITUTE($D155," ","")),'Cleaned Google Form'!$A:$A,0)," ","")),7)="NO")),IFERROR(FIND(UPPER(SUBSTITUTE(Y$12," ","")),INDEX('Cleaned Google Form'!$A$1:$L$5000,MATCH(UPPER(SUBSTITUTE($D155," ","")),'Cleaned Google Form'!$A:$A,0),8),1),FALSE)),0,1),1)</f>
        <v>1</v>
      </c>
      <c r="Z155" s="14">
        <f>IFERROR(IF(OR(IFERROR(FIND(Z$13,INDEX('Cleaned Google Form'!$A$1:$L$5000,MATCH(UPPER(SUBSTITUTE('Main Template'!$D155," ","")),'Cleaned Google Form'!$A:$A,0),12),1),FALSE),AND(Z$17=1,NOT(INDEX('Cleaned Google Form'!$A$1:$L$5000,MATCH(UPPER(SUBSTITUTE('Main Template'!$D155," ","")),'Cleaned Google Form'!$A:$A,0),6)="NO")),AND(Z$17&gt;=26,NOT(INDEX('Cleaned Google Form'!$A$1:$L$5000,UPPER(SUBSTITUTE(MATCH(UPPER(SUBSTITUTE($D155," ","")),'Cleaned Google Form'!$A:$A,0)," ","")),7)="NO")),IFERROR(FIND(UPPER(SUBSTITUTE(Z$12," ","")),INDEX('Cleaned Google Form'!$A$1:$L$5000,MATCH(UPPER(SUBSTITUTE($D155," ","")),'Cleaned Google Form'!$A:$A,0),8),1),FALSE)),0,1),1)</f>
        <v>1</v>
      </c>
      <c r="AA155" s="14">
        <f>IFERROR(IF(OR(IFERROR(FIND(AA$13,INDEX('Cleaned Google Form'!$A$1:$L$5000,MATCH(UPPER(SUBSTITUTE('Main Template'!$D155," ","")),'Cleaned Google Form'!$A:$A,0),12),1),FALSE),AND(AA$17=1,NOT(INDEX('Cleaned Google Form'!$A$1:$L$5000,MATCH(UPPER(SUBSTITUTE('Main Template'!$D155," ","")),'Cleaned Google Form'!$A:$A,0),6)="NO")),AND(AA$17&gt;=26,NOT(INDEX('Cleaned Google Form'!$A$1:$L$5000,UPPER(SUBSTITUTE(MATCH(UPPER(SUBSTITUTE($D155," ","")),'Cleaned Google Form'!$A:$A,0)," ","")),7)="NO")),IFERROR(FIND(UPPER(SUBSTITUTE(AA$12," ","")),INDEX('Cleaned Google Form'!$A$1:$L$5000,MATCH(UPPER(SUBSTITUTE($D155," ","")),'Cleaned Google Form'!$A:$A,0),8),1),FALSE)),0,1),1)</f>
        <v>1</v>
      </c>
      <c r="AB155" s="14">
        <f>IFERROR(IF(OR(IFERROR(FIND(AB$13,INDEX('Cleaned Google Form'!$A$1:$L$5000,MATCH(UPPER(SUBSTITUTE('Main Template'!$D155," ","")),'Cleaned Google Form'!$A:$A,0),12),1),FALSE),AND(AB$17=1,NOT(INDEX('Cleaned Google Form'!$A$1:$L$5000,MATCH(UPPER(SUBSTITUTE('Main Template'!$D155," ","")),'Cleaned Google Form'!$A:$A,0),6)="NO")),AND(AB$17&gt;=26,NOT(INDEX('Cleaned Google Form'!$A$1:$L$5000,UPPER(SUBSTITUTE(MATCH(UPPER(SUBSTITUTE($D155," ","")),'Cleaned Google Form'!$A:$A,0)," ","")),7)="NO")),IFERROR(FIND(UPPER(SUBSTITUTE(AB$12," ","")),INDEX('Cleaned Google Form'!$A$1:$L$5000,MATCH(UPPER(SUBSTITUTE($D155," ","")),'Cleaned Google Form'!$A:$A,0),8),1),FALSE)),0,1),1)</f>
        <v>1</v>
      </c>
      <c r="AC155" s="14">
        <f>IFERROR(IF(OR(IFERROR(FIND(AC$13,INDEX('Cleaned Google Form'!$A$1:$L$5000,MATCH(UPPER(SUBSTITUTE('Main Template'!$D155," ","")),'Cleaned Google Form'!$A:$A,0),12),1),FALSE),AND(AC$17=1,NOT(INDEX('Cleaned Google Form'!$A$1:$L$5000,MATCH(UPPER(SUBSTITUTE('Main Template'!$D155," ","")),'Cleaned Google Form'!$A:$A,0),6)="NO")),AND(AC$17&gt;=26,NOT(INDEX('Cleaned Google Form'!$A$1:$L$5000,UPPER(SUBSTITUTE(MATCH(UPPER(SUBSTITUTE($D155," ","")),'Cleaned Google Form'!$A:$A,0)," ","")),7)="NO")),IFERROR(FIND(UPPER(SUBSTITUTE(AC$12," ","")),INDEX('Cleaned Google Form'!$A$1:$L$5000,MATCH(UPPER(SUBSTITUTE($D155," ","")),'Cleaned Google Form'!$A:$A,0),8),1),FALSE)),0,1),1)</f>
        <v>1</v>
      </c>
      <c r="AD155" s="14">
        <f>IFERROR(IF(OR(IFERROR(FIND(AD$13,INDEX('Cleaned Google Form'!$A$1:$L$5000,MATCH(UPPER(SUBSTITUTE('Main Template'!$D155," ","")),'Cleaned Google Form'!$A:$A,0),12),1),FALSE),AND(AD$17=1,NOT(INDEX('Cleaned Google Form'!$A$1:$L$5000,MATCH(UPPER(SUBSTITUTE('Main Template'!$D155," ","")),'Cleaned Google Form'!$A:$A,0),6)="NO")),AND(AD$17&gt;=26,NOT(INDEX('Cleaned Google Form'!$A$1:$L$5000,UPPER(SUBSTITUTE(MATCH(UPPER(SUBSTITUTE($D155," ","")),'Cleaned Google Form'!$A:$A,0)," ","")),7)="NO")),IFERROR(FIND(UPPER(SUBSTITUTE(AD$12," ","")),INDEX('Cleaned Google Form'!$A$1:$L$5000,MATCH(UPPER(SUBSTITUTE($D155," ","")),'Cleaned Google Form'!$A:$A,0),8),1),FALSE)),0,1),1)</f>
        <v>1</v>
      </c>
      <c r="AE155" s="14">
        <f>IFERROR(IF(OR(IFERROR(FIND(AE$13,INDEX('Cleaned Google Form'!$A$1:$L$5000,MATCH(UPPER(SUBSTITUTE('Main Template'!$D155," ","")),'Cleaned Google Form'!$A:$A,0),12),1),FALSE),AND(AE$17=1,NOT(INDEX('Cleaned Google Form'!$A$1:$L$5000,MATCH(UPPER(SUBSTITUTE('Main Template'!$D155," ","")),'Cleaned Google Form'!$A:$A,0),6)="NO")),AND(AE$17&gt;=26,NOT(INDEX('Cleaned Google Form'!$A$1:$L$5000,UPPER(SUBSTITUTE(MATCH(UPPER(SUBSTITUTE($D155," ","")),'Cleaned Google Form'!$A:$A,0)," ","")),7)="NO")),IFERROR(FIND(UPPER(SUBSTITUTE(AE$12," ","")),INDEX('Cleaned Google Form'!$A$1:$L$5000,MATCH(UPPER(SUBSTITUTE($D155," ","")),'Cleaned Google Form'!$A:$A,0),8),1),FALSE)),0,1),1)</f>
        <v>1</v>
      </c>
      <c r="AF155" s="14">
        <f>IFERROR(IF(OR(IFERROR(FIND(AF$13,INDEX('Cleaned Google Form'!$A$1:$L$5000,MATCH(UPPER(SUBSTITUTE('Main Template'!$D155," ","")),'Cleaned Google Form'!$A:$A,0),12),1),FALSE),AND(AF$17=1,NOT(INDEX('Cleaned Google Form'!$A$1:$L$5000,MATCH(UPPER(SUBSTITUTE('Main Template'!$D155," ","")),'Cleaned Google Form'!$A:$A,0),6)="NO")),AND(AF$17&gt;=26,NOT(INDEX('Cleaned Google Form'!$A$1:$L$5000,UPPER(SUBSTITUTE(MATCH(UPPER(SUBSTITUTE($D155," ","")),'Cleaned Google Form'!$A:$A,0)," ","")),7)="NO")),IFERROR(FIND(UPPER(SUBSTITUTE(AF$12," ","")),INDEX('Cleaned Google Form'!$A$1:$L$5000,MATCH(UPPER(SUBSTITUTE($D155," ","")),'Cleaned Google Form'!$A:$A,0),8),1),FALSE)),0,1),1)</f>
        <v>1</v>
      </c>
      <c r="AG155" s="14">
        <f>IFERROR(IF(OR(IFERROR(FIND(AG$13,INDEX('Cleaned Google Form'!$A$1:$L$5000,MATCH(UPPER(SUBSTITUTE('Main Template'!$D155," ","")),'Cleaned Google Form'!$A:$A,0),12),1),FALSE),AND(AG$17=1,NOT(INDEX('Cleaned Google Form'!$A$1:$L$5000,MATCH(UPPER(SUBSTITUTE('Main Template'!$D155," ","")),'Cleaned Google Form'!$A:$A,0),6)="NO")),AND(AG$17&gt;=26,NOT(INDEX('Cleaned Google Form'!$A$1:$L$5000,UPPER(SUBSTITUTE(MATCH(UPPER(SUBSTITUTE($D155," ","")),'Cleaned Google Form'!$A:$A,0)," ","")),7)="NO")),IFERROR(FIND(UPPER(SUBSTITUTE(AG$12," ","")),INDEX('Cleaned Google Form'!$A$1:$L$5000,MATCH(UPPER(SUBSTITUTE($D155," ","")),'Cleaned Google Form'!$A:$A,0),8),1),FALSE)),0,1),1)</f>
        <v>1</v>
      </c>
      <c r="AH155" s="14">
        <f>IFERROR(IF(OR(IFERROR(FIND(AH$13,INDEX('Cleaned Google Form'!$A$1:$L$5000,MATCH(UPPER(SUBSTITUTE('Main Template'!$D155," ","")),'Cleaned Google Form'!$A:$A,0),12),1),FALSE),AND(AH$17=1,NOT(INDEX('Cleaned Google Form'!$A$1:$L$5000,MATCH(UPPER(SUBSTITUTE('Main Template'!$D155," ","")),'Cleaned Google Form'!$A:$A,0),6)="NO")),AND(AH$17&gt;=26,NOT(INDEX('Cleaned Google Form'!$A$1:$L$5000,UPPER(SUBSTITUTE(MATCH(UPPER(SUBSTITUTE($D155," ","")),'Cleaned Google Form'!$A:$A,0)," ","")),7)="NO")),IFERROR(FIND(UPPER(SUBSTITUTE(AH$12," ","")),INDEX('Cleaned Google Form'!$A$1:$L$5000,MATCH(UPPER(SUBSTITUTE($D155," ","")),'Cleaned Google Form'!$A:$A,0),8),1),FALSE)),0,1),1)</f>
        <v>1</v>
      </c>
      <c r="AI155" s="14">
        <f>IFERROR(IF(OR(IFERROR(FIND(AI$13,INDEX('Cleaned Google Form'!$A$1:$L$5000,MATCH(UPPER(SUBSTITUTE('Main Template'!$D155," ","")),'Cleaned Google Form'!$A:$A,0),12),1),FALSE),AND(AI$17=1,NOT(INDEX('Cleaned Google Form'!$A$1:$L$5000,MATCH(UPPER(SUBSTITUTE('Main Template'!$D155," ","")),'Cleaned Google Form'!$A:$A,0),6)="NO")),AND(AI$17&gt;=26,NOT(INDEX('Cleaned Google Form'!$A$1:$L$5000,UPPER(SUBSTITUTE(MATCH(UPPER(SUBSTITUTE($D155," ","")),'Cleaned Google Form'!$A:$A,0)," ","")),7)="NO")),IFERROR(FIND(UPPER(SUBSTITUTE(AI$12," ","")),INDEX('Cleaned Google Form'!$A$1:$L$5000,MATCH(UPPER(SUBSTITUTE($D155," ","")),'Cleaned Google Form'!$A:$A,0),8),1),FALSE)),0,1),1)</f>
        <v>1</v>
      </c>
      <c r="AJ155" s="14">
        <f>IFERROR(IF(OR(IFERROR(FIND(AJ$13,INDEX('Cleaned Google Form'!$A$1:$L$5000,MATCH(UPPER(SUBSTITUTE('Main Template'!$D155," ","")),'Cleaned Google Form'!$A:$A,0),12),1),FALSE),AND(AJ$17=1,NOT(INDEX('Cleaned Google Form'!$A$1:$L$5000,MATCH(UPPER(SUBSTITUTE('Main Template'!$D155," ","")),'Cleaned Google Form'!$A:$A,0),6)="NO")),AND(AJ$17&gt;=26,NOT(INDEX('Cleaned Google Form'!$A$1:$L$5000,UPPER(SUBSTITUTE(MATCH(UPPER(SUBSTITUTE($D155," ","")),'Cleaned Google Form'!$A:$A,0)," ","")),7)="NO")),IFERROR(FIND(UPPER(SUBSTITUTE(AJ$12," ","")),INDEX('Cleaned Google Form'!$A$1:$L$5000,MATCH(UPPER(SUBSTITUTE($D155," ","")),'Cleaned Google Form'!$A:$A,0),8),1),FALSE)),0,1),1)</f>
        <v>1</v>
      </c>
      <c r="AK155" s="14">
        <f>IFERROR(IF(OR(IFERROR(FIND(AK$13,INDEX('Cleaned Google Form'!$A$1:$L$5000,MATCH(UPPER(SUBSTITUTE('Main Template'!$D155," ","")),'Cleaned Google Form'!$A:$A,0),12),1),FALSE),AND(AK$17=1,NOT(INDEX('Cleaned Google Form'!$A$1:$L$5000,MATCH(UPPER(SUBSTITUTE('Main Template'!$D155," ","")),'Cleaned Google Form'!$A:$A,0),6)="NO")),AND(AK$17&gt;=26,NOT(INDEX('Cleaned Google Form'!$A$1:$L$5000,UPPER(SUBSTITUTE(MATCH(UPPER(SUBSTITUTE($D155," ","")),'Cleaned Google Form'!$A:$A,0)," ","")),7)="NO")),IFERROR(FIND(UPPER(SUBSTITUTE(AK$12," ","")),INDEX('Cleaned Google Form'!$A$1:$L$5000,MATCH(UPPER(SUBSTITUTE($D155," ","")),'Cleaned Google Form'!$A:$A,0),8),1),FALSE)),0,1),1)</f>
        <v>1</v>
      </c>
      <c r="AL155" s="14">
        <f>IFERROR(IF(OR(IFERROR(FIND(AL$13,INDEX('Cleaned Google Form'!$A$1:$L$5000,MATCH(UPPER(SUBSTITUTE('Main Template'!$D155," ","")),'Cleaned Google Form'!$A:$A,0),12),1),FALSE),AND(AL$17=1,NOT(INDEX('Cleaned Google Form'!$A$1:$L$5000,MATCH(UPPER(SUBSTITUTE('Main Template'!$D155," ","")),'Cleaned Google Form'!$A:$A,0),6)="NO")),AND(AL$17&gt;=26,NOT(INDEX('Cleaned Google Form'!$A$1:$L$5000,UPPER(SUBSTITUTE(MATCH(UPPER(SUBSTITUTE($D155," ","")),'Cleaned Google Form'!$A:$A,0)," ","")),7)="NO")),IFERROR(FIND(UPPER(SUBSTITUTE(AL$12," ","")),INDEX('Cleaned Google Form'!$A$1:$L$5000,MATCH(UPPER(SUBSTITUTE($D155," ","")),'Cleaned Google Form'!$A:$A,0),8),1),FALSE)),0,1),1)</f>
        <v>1</v>
      </c>
      <c r="AM155" s="14">
        <f>IFERROR(IF(OR(IFERROR(FIND(AM$13,INDEX('Cleaned Google Form'!$A$1:$L$5000,MATCH(UPPER(SUBSTITUTE('Main Template'!$D155," ","")),'Cleaned Google Form'!$A:$A,0),12),1),FALSE),AND(AM$17=1,NOT(INDEX('Cleaned Google Form'!$A$1:$L$5000,MATCH(UPPER(SUBSTITUTE('Main Template'!$D155," ","")),'Cleaned Google Form'!$A:$A,0),6)="NO")),AND(AM$17&gt;=26,NOT(INDEX('Cleaned Google Form'!$A$1:$L$5000,UPPER(SUBSTITUTE(MATCH(UPPER(SUBSTITUTE($D155," ","")),'Cleaned Google Form'!$A:$A,0)," ","")),7)="NO")),IFERROR(FIND(UPPER(SUBSTITUTE(AM$12," ","")),INDEX('Cleaned Google Form'!$A$1:$L$5000,MATCH(UPPER(SUBSTITUTE($D155," ","")),'Cleaned Google Form'!$A:$A,0),8),1),FALSE)),0,1),1)</f>
        <v>1</v>
      </c>
      <c r="AN155" s="14">
        <f>IFERROR(IF(OR(IFERROR(FIND(AN$13,INDEX('Cleaned Google Form'!$A$1:$L$5000,MATCH(UPPER(SUBSTITUTE('Main Template'!$D155," ","")),'Cleaned Google Form'!$A:$A,0),12),1),FALSE),AND(AN$17=1,NOT(INDEX('Cleaned Google Form'!$A$1:$L$5000,MATCH(UPPER(SUBSTITUTE('Main Template'!$D155," ","")),'Cleaned Google Form'!$A:$A,0),6)="NO")),AND(AN$17&gt;=26,NOT(INDEX('Cleaned Google Form'!$A$1:$L$5000,UPPER(SUBSTITUTE(MATCH(UPPER(SUBSTITUTE($D155," ","")),'Cleaned Google Form'!$A:$A,0)," ","")),7)="NO")),IFERROR(FIND(UPPER(SUBSTITUTE(AN$12," ","")),INDEX('Cleaned Google Form'!$A$1:$L$5000,MATCH(UPPER(SUBSTITUTE($D155," ","")),'Cleaned Google Form'!$A:$A,0),8),1),FALSE)),0,1),1)</f>
        <v>1</v>
      </c>
    </row>
    <row r="156" spans="3:40">
      <c r="C156" s="4">
        <f t="shared" si="14"/>
        <v>139</v>
      </c>
      <c r="D156" s="4" t="s">
        <v>103</v>
      </c>
      <c r="E156" s="4">
        <f>IFERROR(IF(UPPER(VLOOKUP(UPPER(SUBSTITUTE(D156," ","")),'Cleaned Google Form'!$A$1:$L$5000,3,FALSE))="YES",1,0),0)</f>
        <v>0</v>
      </c>
      <c r="F156" s="4">
        <f>IFERROR(IF(VLOOKUP(UPPER(SUBSTITUTE(D156," ","")),'Cleaned Google Form'!$A$1:$L$5000,2,FALSE)="R1",1,0),0)</f>
        <v>0</v>
      </c>
      <c r="G156" s="4">
        <f>IFERROR(IF(VLOOKUP(UPPER(SUBSTITUTE(D156," ","")),'Cleaned Google Form'!$A$1:$L$5000,4,FALSE)="VGH",1,0),0)</f>
        <v>0</v>
      </c>
      <c r="H156" s="4">
        <f>IFERROR(IF(G156+IFERROR(IF(VLOOKUP(UPPER(SUBSTITUTE(D156," ","")),'Cleaned Google Form'!$A$1:$L$5000,3,FALSE)="SPH",1,0),0)=0,1,0),0)</f>
        <v>1</v>
      </c>
      <c r="I156" s="4">
        <f t="shared" si="15"/>
        <v>139</v>
      </c>
      <c r="J156" s="14">
        <f>IFERROR(IF(OR(IFERROR(FIND(J$13,INDEX('Cleaned Google Form'!$A$1:$L$5000,MATCH(UPPER(SUBSTITUTE('Main Template'!$D156," ","")),'Cleaned Google Form'!$A:$A,0),12),1),FALSE),AND(J$17=1,NOT(INDEX('Cleaned Google Form'!$A$1:$L$5000,MATCH(UPPER(SUBSTITUTE('Main Template'!$D156," ","")),'Cleaned Google Form'!$A:$A,0),6)="NO")),AND(J$17&gt;=26,NOT(INDEX('Cleaned Google Form'!$A$1:$L$5000,UPPER(SUBSTITUTE(MATCH(UPPER(SUBSTITUTE($D156," ","")),'Cleaned Google Form'!$A:$A,0)," ","")),7)="NO")),IFERROR(FIND(UPPER(SUBSTITUTE(J$12," ","")),INDEX('Cleaned Google Form'!$A$1:$L$5000,MATCH(UPPER(SUBSTITUTE($D156," ","")),'Cleaned Google Form'!$A:$A,0),8),1),FALSE)),0,1),1)</f>
        <v>1</v>
      </c>
      <c r="K156" s="14">
        <f>IFERROR(IF(OR(IFERROR(FIND(K$13,INDEX('Cleaned Google Form'!$A$1:$L$5000,MATCH(UPPER(SUBSTITUTE('Main Template'!$D156," ","")),'Cleaned Google Form'!$A:$A,0),12),1),FALSE),AND(K$17=1,NOT(INDEX('Cleaned Google Form'!$A$1:$L$5000,MATCH(UPPER(SUBSTITUTE('Main Template'!$D156," ","")),'Cleaned Google Form'!$A:$A,0),6)="NO")),AND(K$17&gt;=26,NOT(INDEX('Cleaned Google Form'!$A$1:$L$5000,UPPER(SUBSTITUTE(MATCH(UPPER(SUBSTITUTE($D156," ","")),'Cleaned Google Form'!$A:$A,0)," ","")),7)="NO")),IFERROR(FIND(UPPER(SUBSTITUTE(K$12," ","")),INDEX('Cleaned Google Form'!$A$1:$L$5000,MATCH(UPPER(SUBSTITUTE($D156," ","")),'Cleaned Google Form'!$A:$A,0),8),1),FALSE)),0,1),1)</f>
        <v>1</v>
      </c>
      <c r="L156" s="14">
        <f>IFERROR(IF(OR(IFERROR(FIND(L$13,INDEX('Cleaned Google Form'!$A$1:$L$5000,MATCH(UPPER(SUBSTITUTE('Main Template'!$D156," ","")),'Cleaned Google Form'!$A:$A,0),12),1),FALSE),AND(L$17=1,NOT(INDEX('Cleaned Google Form'!$A$1:$L$5000,MATCH(UPPER(SUBSTITUTE('Main Template'!$D156," ","")),'Cleaned Google Form'!$A:$A,0),6)="NO")),AND(L$17&gt;=26,NOT(INDEX('Cleaned Google Form'!$A$1:$L$5000,UPPER(SUBSTITUTE(MATCH(UPPER(SUBSTITUTE($D156," ","")),'Cleaned Google Form'!$A:$A,0)," ","")),7)="NO")),IFERROR(FIND(UPPER(SUBSTITUTE(L$12," ","")),INDEX('Cleaned Google Form'!$A$1:$L$5000,MATCH(UPPER(SUBSTITUTE($D156," ","")),'Cleaned Google Form'!$A:$A,0),8),1),FALSE)),0,1),1)</f>
        <v>1</v>
      </c>
      <c r="M156" s="14">
        <f>IFERROR(IF(OR(IFERROR(FIND(M$13,INDEX('Cleaned Google Form'!$A$1:$L$5000,MATCH(UPPER(SUBSTITUTE('Main Template'!$D156," ","")),'Cleaned Google Form'!$A:$A,0),12),1),FALSE),AND(M$17=1,NOT(INDEX('Cleaned Google Form'!$A$1:$L$5000,MATCH(UPPER(SUBSTITUTE('Main Template'!$D156," ","")),'Cleaned Google Form'!$A:$A,0),6)="NO")),AND(M$17&gt;=26,NOT(INDEX('Cleaned Google Form'!$A$1:$L$5000,UPPER(SUBSTITUTE(MATCH(UPPER(SUBSTITUTE($D156," ","")),'Cleaned Google Form'!$A:$A,0)," ","")),7)="NO")),IFERROR(FIND(UPPER(SUBSTITUTE(M$12," ","")),INDEX('Cleaned Google Form'!$A$1:$L$5000,MATCH(UPPER(SUBSTITUTE($D156," ","")),'Cleaned Google Form'!$A:$A,0),8),1),FALSE)),0,1),1)</f>
        <v>1</v>
      </c>
      <c r="N156" s="14">
        <f>IFERROR(IF(OR(IFERROR(FIND(N$13,INDEX('Cleaned Google Form'!$A$1:$L$5000,MATCH(UPPER(SUBSTITUTE('Main Template'!$D156," ","")),'Cleaned Google Form'!$A:$A,0),12),1),FALSE),AND(N$17=1,NOT(INDEX('Cleaned Google Form'!$A$1:$L$5000,MATCH(UPPER(SUBSTITUTE('Main Template'!$D156," ","")),'Cleaned Google Form'!$A:$A,0),6)="NO")),AND(N$17&gt;=26,NOT(INDEX('Cleaned Google Form'!$A$1:$L$5000,UPPER(SUBSTITUTE(MATCH(UPPER(SUBSTITUTE($D156," ","")),'Cleaned Google Form'!$A:$A,0)," ","")),7)="NO")),IFERROR(FIND(UPPER(SUBSTITUTE(N$12," ","")),INDEX('Cleaned Google Form'!$A$1:$L$5000,MATCH(UPPER(SUBSTITUTE($D156," ","")),'Cleaned Google Form'!$A:$A,0),8),1),FALSE)),0,1),1)</f>
        <v>1</v>
      </c>
      <c r="O156" s="14">
        <f>IFERROR(IF(OR(IFERROR(FIND(O$13,INDEX('Cleaned Google Form'!$A$1:$L$5000,MATCH(UPPER(SUBSTITUTE('Main Template'!$D156," ","")),'Cleaned Google Form'!$A:$A,0),12),1),FALSE),AND(O$17=1,NOT(INDEX('Cleaned Google Form'!$A$1:$L$5000,MATCH(UPPER(SUBSTITUTE('Main Template'!$D156," ","")),'Cleaned Google Form'!$A:$A,0),6)="NO")),AND(O$17&gt;=26,NOT(INDEX('Cleaned Google Form'!$A$1:$L$5000,UPPER(SUBSTITUTE(MATCH(UPPER(SUBSTITUTE($D156," ","")),'Cleaned Google Form'!$A:$A,0)," ","")),7)="NO")),IFERROR(FIND(UPPER(SUBSTITUTE(O$12," ","")),INDEX('Cleaned Google Form'!$A$1:$L$5000,MATCH(UPPER(SUBSTITUTE($D156," ","")),'Cleaned Google Form'!$A:$A,0),8),1),FALSE)),0,1),1)</f>
        <v>1</v>
      </c>
      <c r="P156" s="14">
        <f>IFERROR(IF(OR(IFERROR(FIND(P$13,INDEX('Cleaned Google Form'!$A$1:$L$5000,MATCH(UPPER(SUBSTITUTE('Main Template'!$D156," ","")),'Cleaned Google Form'!$A:$A,0),12),1),FALSE),AND(P$17=1,NOT(INDEX('Cleaned Google Form'!$A$1:$L$5000,MATCH(UPPER(SUBSTITUTE('Main Template'!$D156," ","")),'Cleaned Google Form'!$A:$A,0),6)="NO")),AND(P$17&gt;=26,NOT(INDEX('Cleaned Google Form'!$A$1:$L$5000,UPPER(SUBSTITUTE(MATCH(UPPER(SUBSTITUTE($D156," ","")),'Cleaned Google Form'!$A:$A,0)," ","")),7)="NO")),IFERROR(FIND(UPPER(SUBSTITUTE(P$12," ","")),INDEX('Cleaned Google Form'!$A$1:$L$5000,MATCH(UPPER(SUBSTITUTE($D156," ","")),'Cleaned Google Form'!$A:$A,0),8),1),FALSE)),0,1),1)</f>
        <v>1</v>
      </c>
      <c r="Q156" s="14">
        <f>IFERROR(IF(OR(IFERROR(FIND(Q$13,INDEX('Cleaned Google Form'!$A$1:$L$5000,MATCH(UPPER(SUBSTITUTE('Main Template'!$D156," ","")),'Cleaned Google Form'!$A:$A,0),12),1),FALSE),AND(Q$17=1,NOT(INDEX('Cleaned Google Form'!$A$1:$L$5000,MATCH(UPPER(SUBSTITUTE('Main Template'!$D156," ","")),'Cleaned Google Form'!$A:$A,0),6)="NO")),AND(Q$17&gt;=26,NOT(INDEX('Cleaned Google Form'!$A$1:$L$5000,UPPER(SUBSTITUTE(MATCH(UPPER(SUBSTITUTE($D156," ","")),'Cleaned Google Form'!$A:$A,0)," ","")),7)="NO")),IFERROR(FIND(UPPER(SUBSTITUTE(Q$12," ","")),INDEX('Cleaned Google Form'!$A$1:$L$5000,MATCH(UPPER(SUBSTITUTE($D156," ","")),'Cleaned Google Form'!$A:$A,0),8),1),FALSE)),0,1),1)</f>
        <v>1</v>
      </c>
      <c r="R156" s="14">
        <f>IFERROR(IF(OR(IFERROR(FIND(R$13,INDEX('Cleaned Google Form'!$A$1:$L$5000,MATCH(UPPER(SUBSTITUTE('Main Template'!$D156," ","")),'Cleaned Google Form'!$A:$A,0),12),1),FALSE),AND(R$17=1,NOT(INDEX('Cleaned Google Form'!$A$1:$L$5000,MATCH(UPPER(SUBSTITUTE('Main Template'!$D156," ","")),'Cleaned Google Form'!$A:$A,0),6)="NO")),AND(R$17&gt;=26,NOT(INDEX('Cleaned Google Form'!$A$1:$L$5000,UPPER(SUBSTITUTE(MATCH(UPPER(SUBSTITUTE($D156," ","")),'Cleaned Google Form'!$A:$A,0)," ","")),7)="NO")),IFERROR(FIND(UPPER(SUBSTITUTE(R$12," ","")),INDEX('Cleaned Google Form'!$A$1:$L$5000,MATCH(UPPER(SUBSTITUTE($D156," ","")),'Cleaned Google Form'!$A:$A,0),8),1),FALSE)),0,1),1)</f>
        <v>1</v>
      </c>
      <c r="S156" s="14">
        <f>IFERROR(IF(OR(IFERROR(FIND(S$13,INDEX('Cleaned Google Form'!$A$1:$L$5000,MATCH(UPPER(SUBSTITUTE('Main Template'!$D156," ","")),'Cleaned Google Form'!$A:$A,0),12),1),FALSE),AND(S$17=1,NOT(INDEX('Cleaned Google Form'!$A$1:$L$5000,MATCH(UPPER(SUBSTITUTE('Main Template'!$D156," ","")),'Cleaned Google Form'!$A:$A,0),6)="NO")),AND(S$17&gt;=26,NOT(INDEX('Cleaned Google Form'!$A$1:$L$5000,UPPER(SUBSTITUTE(MATCH(UPPER(SUBSTITUTE($D156," ","")),'Cleaned Google Form'!$A:$A,0)," ","")),7)="NO")),IFERROR(FIND(UPPER(SUBSTITUTE(S$12," ","")),INDEX('Cleaned Google Form'!$A$1:$L$5000,MATCH(UPPER(SUBSTITUTE($D156," ","")),'Cleaned Google Form'!$A:$A,0),8),1),FALSE)),0,1),1)</f>
        <v>1</v>
      </c>
      <c r="T156" s="14">
        <f>IFERROR(IF(OR(IFERROR(FIND(T$13,INDEX('Cleaned Google Form'!$A$1:$L$5000,MATCH(UPPER(SUBSTITUTE('Main Template'!$D156," ","")),'Cleaned Google Form'!$A:$A,0),12),1),FALSE),AND(T$17=1,NOT(INDEX('Cleaned Google Form'!$A$1:$L$5000,MATCH(UPPER(SUBSTITUTE('Main Template'!$D156," ","")),'Cleaned Google Form'!$A:$A,0),6)="NO")),AND(T$17&gt;=26,NOT(INDEX('Cleaned Google Form'!$A$1:$L$5000,UPPER(SUBSTITUTE(MATCH(UPPER(SUBSTITUTE($D156," ","")),'Cleaned Google Form'!$A:$A,0)," ","")),7)="NO")),IFERROR(FIND(UPPER(SUBSTITUTE(T$12," ","")),INDEX('Cleaned Google Form'!$A$1:$L$5000,MATCH(UPPER(SUBSTITUTE($D156," ","")),'Cleaned Google Form'!$A:$A,0),8),1),FALSE)),0,1),1)</f>
        <v>1</v>
      </c>
      <c r="U156" s="14">
        <f>IFERROR(IF(OR(IFERROR(FIND(U$13,INDEX('Cleaned Google Form'!$A$1:$L$5000,MATCH(UPPER(SUBSTITUTE('Main Template'!$D156," ","")),'Cleaned Google Form'!$A:$A,0),12),1),FALSE),AND(U$17=1,NOT(INDEX('Cleaned Google Form'!$A$1:$L$5000,MATCH(UPPER(SUBSTITUTE('Main Template'!$D156," ","")),'Cleaned Google Form'!$A:$A,0),6)="NO")),AND(U$17&gt;=26,NOT(INDEX('Cleaned Google Form'!$A$1:$L$5000,UPPER(SUBSTITUTE(MATCH(UPPER(SUBSTITUTE($D156," ","")),'Cleaned Google Form'!$A:$A,0)," ","")),7)="NO")),IFERROR(FIND(UPPER(SUBSTITUTE(U$12," ","")),INDEX('Cleaned Google Form'!$A$1:$L$5000,MATCH(UPPER(SUBSTITUTE($D156," ","")),'Cleaned Google Form'!$A:$A,0),8),1),FALSE)),0,1),1)</f>
        <v>1</v>
      </c>
      <c r="V156" s="14">
        <f>IFERROR(IF(OR(IFERROR(FIND(V$13,INDEX('Cleaned Google Form'!$A$1:$L$5000,MATCH(UPPER(SUBSTITUTE('Main Template'!$D156," ","")),'Cleaned Google Form'!$A:$A,0),12),1),FALSE),AND(V$17=1,NOT(INDEX('Cleaned Google Form'!$A$1:$L$5000,MATCH(UPPER(SUBSTITUTE('Main Template'!$D156," ","")),'Cleaned Google Form'!$A:$A,0),6)="NO")),AND(V$17&gt;=26,NOT(INDEX('Cleaned Google Form'!$A$1:$L$5000,UPPER(SUBSTITUTE(MATCH(UPPER(SUBSTITUTE($D156," ","")),'Cleaned Google Form'!$A:$A,0)," ","")),7)="NO")),IFERROR(FIND(UPPER(SUBSTITUTE(V$12," ","")),INDEX('Cleaned Google Form'!$A$1:$L$5000,MATCH(UPPER(SUBSTITUTE($D156," ","")),'Cleaned Google Form'!$A:$A,0),8),1),FALSE)),0,1),1)</f>
        <v>1</v>
      </c>
      <c r="W156" s="14">
        <f>IFERROR(IF(OR(IFERROR(FIND(W$13,INDEX('Cleaned Google Form'!$A$1:$L$5000,MATCH(UPPER(SUBSTITUTE('Main Template'!$D156," ","")),'Cleaned Google Form'!$A:$A,0),12),1),FALSE),AND(W$17=1,NOT(INDEX('Cleaned Google Form'!$A$1:$L$5000,MATCH(UPPER(SUBSTITUTE('Main Template'!$D156," ","")),'Cleaned Google Form'!$A:$A,0),6)="NO")),AND(W$17&gt;=26,NOT(INDEX('Cleaned Google Form'!$A$1:$L$5000,UPPER(SUBSTITUTE(MATCH(UPPER(SUBSTITUTE($D156," ","")),'Cleaned Google Form'!$A:$A,0)," ","")),7)="NO")),IFERROR(FIND(UPPER(SUBSTITUTE(W$12," ","")),INDEX('Cleaned Google Form'!$A$1:$L$5000,MATCH(UPPER(SUBSTITUTE($D156," ","")),'Cleaned Google Form'!$A:$A,0),8),1),FALSE)),0,1),1)</f>
        <v>1</v>
      </c>
      <c r="X156" s="14">
        <f>IFERROR(IF(OR(IFERROR(FIND(X$13,INDEX('Cleaned Google Form'!$A$1:$L$5000,MATCH(UPPER(SUBSTITUTE('Main Template'!$D156," ","")),'Cleaned Google Form'!$A:$A,0),12),1),FALSE),AND(X$17=1,NOT(INDEX('Cleaned Google Form'!$A$1:$L$5000,MATCH(UPPER(SUBSTITUTE('Main Template'!$D156," ","")),'Cleaned Google Form'!$A:$A,0),6)="NO")),AND(X$17&gt;=26,NOT(INDEX('Cleaned Google Form'!$A$1:$L$5000,UPPER(SUBSTITUTE(MATCH(UPPER(SUBSTITUTE($D156," ","")),'Cleaned Google Form'!$A:$A,0)," ","")),7)="NO")),IFERROR(FIND(UPPER(SUBSTITUTE(X$12," ","")),INDEX('Cleaned Google Form'!$A$1:$L$5000,MATCH(UPPER(SUBSTITUTE($D156," ","")),'Cleaned Google Form'!$A:$A,0),8),1),FALSE)),0,1),1)</f>
        <v>1</v>
      </c>
      <c r="Y156" s="14">
        <f>IFERROR(IF(OR(IFERROR(FIND(Y$13,INDEX('Cleaned Google Form'!$A$1:$L$5000,MATCH(UPPER(SUBSTITUTE('Main Template'!$D156," ","")),'Cleaned Google Form'!$A:$A,0),12),1),FALSE),AND(Y$17=1,NOT(INDEX('Cleaned Google Form'!$A$1:$L$5000,MATCH(UPPER(SUBSTITUTE('Main Template'!$D156," ","")),'Cleaned Google Form'!$A:$A,0),6)="NO")),AND(Y$17&gt;=26,NOT(INDEX('Cleaned Google Form'!$A$1:$L$5000,UPPER(SUBSTITUTE(MATCH(UPPER(SUBSTITUTE($D156," ","")),'Cleaned Google Form'!$A:$A,0)," ","")),7)="NO")),IFERROR(FIND(UPPER(SUBSTITUTE(Y$12," ","")),INDEX('Cleaned Google Form'!$A$1:$L$5000,MATCH(UPPER(SUBSTITUTE($D156," ","")),'Cleaned Google Form'!$A:$A,0),8),1),FALSE)),0,1),1)</f>
        <v>1</v>
      </c>
      <c r="Z156" s="14">
        <f>IFERROR(IF(OR(IFERROR(FIND(Z$13,INDEX('Cleaned Google Form'!$A$1:$L$5000,MATCH(UPPER(SUBSTITUTE('Main Template'!$D156," ","")),'Cleaned Google Form'!$A:$A,0),12),1),FALSE),AND(Z$17=1,NOT(INDEX('Cleaned Google Form'!$A$1:$L$5000,MATCH(UPPER(SUBSTITUTE('Main Template'!$D156," ","")),'Cleaned Google Form'!$A:$A,0),6)="NO")),AND(Z$17&gt;=26,NOT(INDEX('Cleaned Google Form'!$A$1:$L$5000,UPPER(SUBSTITUTE(MATCH(UPPER(SUBSTITUTE($D156," ","")),'Cleaned Google Form'!$A:$A,0)," ","")),7)="NO")),IFERROR(FIND(UPPER(SUBSTITUTE(Z$12," ","")),INDEX('Cleaned Google Form'!$A$1:$L$5000,MATCH(UPPER(SUBSTITUTE($D156," ","")),'Cleaned Google Form'!$A:$A,0),8),1),FALSE)),0,1),1)</f>
        <v>1</v>
      </c>
      <c r="AA156" s="14">
        <f>IFERROR(IF(OR(IFERROR(FIND(AA$13,INDEX('Cleaned Google Form'!$A$1:$L$5000,MATCH(UPPER(SUBSTITUTE('Main Template'!$D156," ","")),'Cleaned Google Form'!$A:$A,0),12),1),FALSE),AND(AA$17=1,NOT(INDEX('Cleaned Google Form'!$A$1:$L$5000,MATCH(UPPER(SUBSTITUTE('Main Template'!$D156," ","")),'Cleaned Google Form'!$A:$A,0),6)="NO")),AND(AA$17&gt;=26,NOT(INDEX('Cleaned Google Form'!$A$1:$L$5000,UPPER(SUBSTITUTE(MATCH(UPPER(SUBSTITUTE($D156," ","")),'Cleaned Google Form'!$A:$A,0)," ","")),7)="NO")),IFERROR(FIND(UPPER(SUBSTITUTE(AA$12," ","")),INDEX('Cleaned Google Form'!$A$1:$L$5000,MATCH(UPPER(SUBSTITUTE($D156," ","")),'Cleaned Google Form'!$A:$A,0),8),1),FALSE)),0,1),1)</f>
        <v>1</v>
      </c>
      <c r="AB156" s="14">
        <f>IFERROR(IF(OR(IFERROR(FIND(AB$13,INDEX('Cleaned Google Form'!$A$1:$L$5000,MATCH(UPPER(SUBSTITUTE('Main Template'!$D156," ","")),'Cleaned Google Form'!$A:$A,0),12),1),FALSE),AND(AB$17=1,NOT(INDEX('Cleaned Google Form'!$A$1:$L$5000,MATCH(UPPER(SUBSTITUTE('Main Template'!$D156," ","")),'Cleaned Google Form'!$A:$A,0),6)="NO")),AND(AB$17&gt;=26,NOT(INDEX('Cleaned Google Form'!$A$1:$L$5000,UPPER(SUBSTITUTE(MATCH(UPPER(SUBSTITUTE($D156," ","")),'Cleaned Google Form'!$A:$A,0)," ","")),7)="NO")),IFERROR(FIND(UPPER(SUBSTITUTE(AB$12," ","")),INDEX('Cleaned Google Form'!$A$1:$L$5000,MATCH(UPPER(SUBSTITUTE($D156," ","")),'Cleaned Google Form'!$A:$A,0),8),1),FALSE)),0,1),1)</f>
        <v>1</v>
      </c>
      <c r="AC156" s="14">
        <f>IFERROR(IF(OR(IFERROR(FIND(AC$13,INDEX('Cleaned Google Form'!$A$1:$L$5000,MATCH(UPPER(SUBSTITUTE('Main Template'!$D156," ","")),'Cleaned Google Form'!$A:$A,0),12),1),FALSE),AND(AC$17=1,NOT(INDEX('Cleaned Google Form'!$A$1:$L$5000,MATCH(UPPER(SUBSTITUTE('Main Template'!$D156," ","")),'Cleaned Google Form'!$A:$A,0),6)="NO")),AND(AC$17&gt;=26,NOT(INDEX('Cleaned Google Form'!$A$1:$L$5000,UPPER(SUBSTITUTE(MATCH(UPPER(SUBSTITUTE($D156," ","")),'Cleaned Google Form'!$A:$A,0)," ","")),7)="NO")),IFERROR(FIND(UPPER(SUBSTITUTE(AC$12," ","")),INDEX('Cleaned Google Form'!$A$1:$L$5000,MATCH(UPPER(SUBSTITUTE($D156," ","")),'Cleaned Google Form'!$A:$A,0),8),1),FALSE)),0,1),1)</f>
        <v>1</v>
      </c>
      <c r="AD156" s="14">
        <f>IFERROR(IF(OR(IFERROR(FIND(AD$13,INDEX('Cleaned Google Form'!$A$1:$L$5000,MATCH(UPPER(SUBSTITUTE('Main Template'!$D156," ","")),'Cleaned Google Form'!$A:$A,0),12),1),FALSE),AND(AD$17=1,NOT(INDEX('Cleaned Google Form'!$A$1:$L$5000,MATCH(UPPER(SUBSTITUTE('Main Template'!$D156," ","")),'Cleaned Google Form'!$A:$A,0),6)="NO")),AND(AD$17&gt;=26,NOT(INDEX('Cleaned Google Form'!$A$1:$L$5000,UPPER(SUBSTITUTE(MATCH(UPPER(SUBSTITUTE($D156," ","")),'Cleaned Google Form'!$A:$A,0)," ","")),7)="NO")),IFERROR(FIND(UPPER(SUBSTITUTE(AD$12," ","")),INDEX('Cleaned Google Form'!$A$1:$L$5000,MATCH(UPPER(SUBSTITUTE($D156," ","")),'Cleaned Google Form'!$A:$A,0),8),1),FALSE)),0,1),1)</f>
        <v>1</v>
      </c>
      <c r="AE156" s="14">
        <f>IFERROR(IF(OR(IFERROR(FIND(AE$13,INDEX('Cleaned Google Form'!$A$1:$L$5000,MATCH(UPPER(SUBSTITUTE('Main Template'!$D156," ","")),'Cleaned Google Form'!$A:$A,0),12),1),FALSE),AND(AE$17=1,NOT(INDEX('Cleaned Google Form'!$A$1:$L$5000,MATCH(UPPER(SUBSTITUTE('Main Template'!$D156," ","")),'Cleaned Google Form'!$A:$A,0),6)="NO")),AND(AE$17&gt;=26,NOT(INDEX('Cleaned Google Form'!$A$1:$L$5000,UPPER(SUBSTITUTE(MATCH(UPPER(SUBSTITUTE($D156," ","")),'Cleaned Google Form'!$A:$A,0)," ","")),7)="NO")),IFERROR(FIND(UPPER(SUBSTITUTE(AE$12," ","")),INDEX('Cleaned Google Form'!$A$1:$L$5000,MATCH(UPPER(SUBSTITUTE($D156," ","")),'Cleaned Google Form'!$A:$A,0),8),1),FALSE)),0,1),1)</f>
        <v>1</v>
      </c>
      <c r="AF156" s="14">
        <f>IFERROR(IF(OR(IFERROR(FIND(AF$13,INDEX('Cleaned Google Form'!$A$1:$L$5000,MATCH(UPPER(SUBSTITUTE('Main Template'!$D156," ","")),'Cleaned Google Form'!$A:$A,0),12),1),FALSE),AND(AF$17=1,NOT(INDEX('Cleaned Google Form'!$A$1:$L$5000,MATCH(UPPER(SUBSTITUTE('Main Template'!$D156," ","")),'Cleaned Google Form'!$A:$A,0),6)="NO")),AND(AF$17&gt;=26,NOT(INDEX('Cleaned Google Form'!$A$1:$L$5000,UPPER(SUBSTITUTE(MATCH(UPPER(SUBSTITUTE($D156," ","")),'Cleaned Google Form'!$A:$A,0)," ","")),7)="NO")),IFERROR(FIND(UPPER(SUBSTITUTE(AF$12," ","")),INDEX('Cleaned Google Form'!$A$1:$L$5000,MATCH(UPPER(SUBSTITUTE($D156," ","")),'Cleaned Google Form'!$A:$A,0),8),1),FALSE)),0,1),1)</f>
        <v>1</v>
      </c>
      <c r="AG156" s="14">
        <f>IFERROR(IF(OR(IFERROR(FIND(AG$13,INDEX('Cleaned Google Form'!$A$1:$L$5000,MATCH(UPPER(SUBSTITUTE('Main Template'!$D156," ","")),'Cleaned Google Form'!$A:$A,0),12),1),FALSE),AND(AG$17=1,NOT(INDEX('Cleaned Google Form'!$A$1:$L$5000,MATCH(UPPER(SUBSTITUTE('Main Template'!$D156," ","")),'Cleaned Google Form'!$A:$A,0),6)="NO")),AND(AG$17&gt;=26,NOT(INDEX('Cleaned Google Form'!$A$1:$L$5000,UPPER(SUBSTITUTE(MATCH(UPPER(SUBSTITUTE($D156," ","")),'Cleaned Google Form'!$A:$A,0)," ","")),7)="NO")),IFERROR(FIND(UPPER(SUBSTITUTE(AG$12," ","")),INDEX('Cleaned Google Form'!$A$1:$L$5000,MATCH(UPPER(SUBSTITUTE($D156," ","")),'Cleaned Google Form'!$A:$A,0),8),1),FALSE)),0,1),1)</f>
        <v>1</v>
      </c>
      <c r="AH156" s="14">
        <f>IFERROR(IF(OR(IFERROR(FIND(AH$13,INDEX('Cleaned Google Form'!$A$1:$L$5000,MATCH(UPPER(SUBSTITUTE('Main Template'!$D156," ","")),'Cleaned Google Form'!$A:$A,0),12),1),FALSE),AND(AH$17=1,NOT(INDEX('Cleaned Google Form'!$A$1:$L$5000,MATCH(UPPER(SUBSTITUTE('Main Template'!$D156," ","")),'Cleaned Google Form'!$A:$A,0),6)="NO")),AND(AH$17&gt;=26,NOT(INDEX('Cleaned Google Form'!$A$1:$L$5000,UPPER(SUBSTITUTE(MATCH(UPPER(SUBSTITUTE($D156," ","")),'Cleaned Google Form'!$A:$A,0)," ","")),7)="NO")),IFERROR(FIND(UPPER(SUBSTITUTE(AH$12," ","")),INDEX('Cleaned Google Form'!$A$1:$L$5000,MATCH(UPPER(SUBSTITUTE($D156," ","")),'Cleaned Google Form'!$A:$A,0),8),1),FALSE)),0,1),1)</f>
        <v>1</v>
      </c>
      <c r="AI156" s="14">
        <f>IFERROR(IF(OR(IFERROR(FIND(AI$13,INDEX('Cleaned Google Form'!$A$1:$L$5000,MATCH(UPPER(SUBSTITUTE('Main Template'!$D156," ","")),'Cleaned Google Form'!$A:$A,0),12),1),FALSE),AND(AI$17=1,NOT(INDEX('Cleaned Google Form'!$A$1:$L$5000,MATCH(UPPER(SUBSTITUTE('Main Template'!$D156," ","")),'Cleaned Google Form'!$A:$A,0),6)="NO")),AND(AI$17&gt;=26,NOT(INDEX('Cleaned Google Form'!$A$1:$L$5000,UPPER(SUBSTITUTE(MATCH(UPPER(SUBSTITUTE($D156," ","")),'Cleaned Google Form'!$A:$A,0)," ","")),7)="NO")),IFERROR(FIND(UPPER(SUBSTITUTE(AI$12," ","")),INDEX('Cleaned Google Form'!$A$1:$L$5000,MATCH(UPPER(SUBSTITUTE($D156," ","")),'Cleaned Google Form'!$A:$A,0),8),1),FALSE)),0,1),1)</f>
        <v>1</v>
      </c>
      <c r="AJ156" s="14">
        <f>IFERROR(IF(OR(IFERROR(FIND(AJ$13,INDEX('Cleaned Google Form'!$A$1:$L$5000,MATCH(UPPER(SUBSTITUTE('Main Template'!$D156," ","")),'Cleaned Google Form'!$A:$A,0),12),1),FALSE),AND(AJ$17=1,NOT(INDEX('Cleaned Google Form'!$A$1:$L$5000,MATCH(UPPER(SUBSTITUTE('Main Template'!$D156," ","")),'Cleaned Google Form'!$A:$A,0),6)="NO")),AND(AJ$17&gt;=26,NOT(INDEX('Cleaned Google Form'!$A$1:$L$5000,UPPER(SUBSTITUTE(MATCH(UPPER(SUBSTITUTE($D156," ","")),'Cleaned Google Form'!$A:$A,0)," ","")),7)="NO")),IFERROR(FIND(UPPER(SUBSTITUTE(AJ$12," ","")),INDEX('Cleaned Google Form'!$A$1:$L$5000,MATCH(UPPER(SUBSTITUTE($D156," ","")),'Cleaned Google Form'!$A:$A,0),8),1),FALSE)),0,1),1)</f>
        <v>1</v>
      </c>
      <c r="AK156" s="14">
        <f>IFERROR(IF(OR(IFERROR(FIND(AK$13,INDEX('Cleaned Google Form'!$A$1:$L$5000,MATCH(UPPER(SUBSTITUTE('Main Template'!$D156," ","")),'Cleaned Google Form'!$A:$A,0),12),1),FALSE),AND(AK$17=1,NOT(INDEX('Cleaned Google Form'!$A$1:$L$5000,MATCH(UPPER(SUBSTITUTE('Main Template'!$D156," ","")),'Cleaned Google Form'!$A:$A,0),6)="NO")),AND(AK$17&gt;=26,NOT(INDEX('Cleaned Google Form'!$A$1:$L$5000,UPPER(SUBSTITUTE(MATCH(UPPER(SUBSTITUTE($D156," ","")),'Cleaned Google Form'!$A:$A,0)," ","")),7)="NO")),IFERROR(FIND(UPPER(SUBSTITUTE(AK$12," ","")),INDEX('Cleaned Google Form'!$A$1:$L$5000,MATCH(UPPER(SUBSTITUTE($D156," ","")),'Cleaned Google Form'!$A:$A,0),8),1),FALSE)),0,1),1)</f>
        <v>1</v>
      </c>
      <c r="AL156" s="14">
        <f>IFERROR(IF(OR(IFERROR(FIND(AL$13,INDEX('Cleaned Google Form'!$A$1:$L$5000,MATCH(UPPER(SUBSTITUTE('Main Template'!$D156," ","")),'Cleaned Google Form'!$A:$A,0),12),1),FALSE),AND(AL$17=1,NOT(INDEX('Cleaned Google Form'!$A$1:$L$5000,MATCH(UPPER(SUBSTITUTE('Main Template'!$D156," ","")),'Cleaned Google Form'!$A:$A,0),6)="NO")),AND(AL$17&gt;=26,NOT(INDEX('Cleaned Google Form'!$A$1:$L$5000,UPPER(SUBSTITUTE(MATCH(UPPER(SUBSTITUTE($D156," ","")),'Cleaned Google Form'!$A:$A,0)," ","")),7)="NO")),IFERROR(FIND(UPPER(SUBSTITUTE(AL$12," ","")),INDEX('Cleaned Google Form'!$A$1:$L$5000,MATCH(UPPER(SUBSTITUTE($D156," ","")),'Cleaned Google Form'!$A:$A,0),8),1),FALSE)),0,1),1)</f>
        <v>1</v>
      </c>
      <c r="AM156" s="14">
        <f>IFERROR(IF(OR(IFERROR(FIND(AM$13,INDEX('Cleaned Google Form'!$A$1:$L$5000,MATCH(UPPER(SUBSTITUTE('Main Template'!$D156," ","")),'Cleaned Google Form'!$A:$A,0),12),1),FALSE),AND(AM$17=1,NOT(INDEX('Cleaned Google Form'!$A$1:$L$5000,MATCH(UPPER(SUBSTITUTE('Main Template'!$D156," ","")),'Cleaned Google Form'!$A:$A,0),6)="NO")),AND(AM$17&gt;=26,NOT(INDEX('Cleaned Google Form'!$A$1:$L$5000,UPPER(SUBSTITUTE(MATCH(UPPER(SUBSTITUTE($D156," ","")),'Cleaned Google Form'!$A:$A,0)," ","")),7)="NO")),IFERROR(FIND(UPPER(SUBSTITUTE(AM$12," ","")),INDEX('Cleaned Google Form'!$A$1:$L$5000,MATCH(UPPER(SUBSTITUTE($D156," ","")),'Cleaned Google Form'!$A:$A,0),8),1),FALSE)),0,1),1)</f>
        <v>1</v>
      </c>
      <c r="AN156" s="14">
        <f>IFERROR(IF(OR(IFERROR(FIND(AN$13,INDEX('Cleaned Google Form'!$A$1:$L$5000,MATCH(UPPER(SUBSTITUTE('Main Template'!$D156," ","")),'Cleaned Google Form'!$A:$A,0),12),1),FALSE),AND(AN$17=1,NOT(INDEX('Cleaned Google Form'!$A$1:$L$5000,MATCH(UPPER(SUBSTITUTE('Main Template'!$D156," ","")),'Cleaned Google Form'!$A:$A,0),6)="NO")),AND(AN$17&gt;=26,NOT(INDEX('Cleaned Google Form'!$A$1:$L$5000,UPPER(SUBSTITUTE(MATCH(UPPER(SUBSTITUTE($D156," ","")),'Cleaned Google Form'!$A:$A,0)," ","")),7)="NO")),IFERROR(FIND(UPPER(SUBSTITUTE(AN$12," ","")),INDEX('Cleaned Google Form'!$A$1:$L$5000,MATCH(UPPER(SUBSTITUTE($D156," ","")),'Cleaned Google Form'!$A:$A,0),8),1),FALSE)),0,1),1)</f>
        <v>1</v>
      </c>
    </row>
    <row r="157" spans="3:40">
      <c r="C157" s="4">
        <f t="shared" si="14"/>
        <v>140</v>
      </c>
      <c r="D157" s="4" t="s">
        <v>89</v>
      </c>
      <c r="E157" s="4">
        <f>IFERROR(IF(UPPER(VLOOKUP(UPPER(SUBSTITUTE(D157," ","")),'Cleaned Google Form'!$A$1:$L$5000,3,FALSE))="YES",1,0),0)</f>
        <v>0</v>
      </c>
      <c r="F157" s="4">
        <f>IFERROR(IF(VLOOKUP(UPPER(SUBSTITUTE(D157," ","")),'Cleaned Google Form'!$A$1:$L$5000,2,FALSE)="R1",1,0),0)</f>
        <v>0</v>
      </c>
      <c r="G157" s="4">
        <f>IFERROR(IF(VLOOKUP(UPPER(SUBSTITUTE(D157," ","")),'Cleaned Google Form'!$A$1:$L$5000,4,FALSE)="VGH",1,0),0)</f>
        <v>0</v>
      </c>
      <c r="H157" s="4">
        <f>IFERROR(IF(G157+IFERROR(IF(VLOOKUP(UPPER(SUBSTITUTE(D157," ","")),'Cleaned Google Form'!$A$1:$L$5000,3,FALSE)="SPH",1,0),0)=0,1,0),0)</f>
        <v>1</v>
      </c>
      <c r="I157" s="4">
        <f t="shared" si="15"/>
        <v>140</v>
      </c>
      <c r="J157" s="14">
        <f>IFERROR(IF(OR(IFERROR(FIND(J$13,INDEX('Cleaned Google Form'!$A$1:$L$5000,MATCH(UPPER(SUBSTITUTE('Main Template'!$D157," ","")),'Cleaned Google Form'!$A:$A,0),12),1),FALSE),AND(J$17=1,NOT(INDEX('Cleaned Google Form'!$A$1:$L$5000,MATCH(UPPER(SUBSTITUTE('Main Template'!$D157," ","")),'Cleaned Google Form'!$A:$A,0),6)="NO")),AND(J$17&gt;=26,NOT(INDEX('Cleaned Google Form'!$A$1:$L$5000,UPPER(SUBSTITUTE(MATCH(UPPER(SUBSTITUTE($D157," ","")),'Cleaned Google Form'!$A:$A,0)," ","")),7)="NO")),IFERROR(FIND(UPPER(SUBSTITUTE(J$12," ","")),INDEX('Cleaned Google Form'!$A$1:$L$5000,MATCH(UPPER(SUBSTITUTE($D157," ","")),'Cleaned Google Form'!$A:$A,0),8),1),FALSE)),0,1),1)</f>
        <v>1</v>
      </c>
      <c r="K157" s="14">
        <f>IFERROR(IF(OR(IFERROR(FIND(K$13,INDEX('Cleaned Google Form'!$A$1:$L$5000,MATCH(UPPER(SUBSTITUTE('Main Template'!$D157," ","")),'Cleaned Google Form'!$A:$A,0),12),1),FALSE),AND(K$17=1,NOT(INDEX('Cleaned Google Form'!$A$1:$L$5000,MATCH(UPPER(SUBSTITUTE('Main Template'!$D157," ","")),'Cleaned Google Form'!$A:$A,0),6)="NO")),AND(K$17&gt;=26,NOT(INDEX('Cleaned Google Form'!$A$1:$L$5000,UPPER(SUBSTITUTE(MATCH(UPPER(SUBSTITUTE($D157," ","")),'Cleaned Google Form'!$A:$A,0)," ","")),7)="NO")),IFERROR(FIND(UPPER(SUBSTITUTE(K$12," ","")),INDEX('Cleaned Google Form'!$A$1:$L$5000,MATCH(UPPER(SUBSTITUTE($D157," ","")),'Cleaned Google Form'!$A:$A,0),8),1),FALSE)),0,1),1)</f>
        <v>1</v>
      </c>
      <c r="L157" s="14">
        <f>IFERROR(IF(OR(IFERROR(FIND(L$13,INDEX('Cleaned Google Form'!$A$1:$L$5000,MATCH(UPPER(SUBSTITUTE('Main Template'!$D157," ","")),'Cleaned Google Form'!$A:$A,0),12),1),FALSE),AND(L$17=1,NOT(INDEX('Cleaned Google Form'!$A$1:$L$5000,MATCH(UPPER(SUBSTITUTE('Main Template'!$D157," ","")),'Cleaned Google Form'!$A:$A,0),6)="NO")),AND(L$17&gt;=26,NOT(INDEX('Cleaned Google Form'!$A$1:$L$5000,UPPER(SUBSTITUTE(MATCH(UPPER(SUBSTITUTE($D157," ","")),'Cleaned Google Form'!$A:$A,0)," ","")),7)="NO")),IFERROR(FIND(UPPER(SUBSTITUTE(L$12," ","")),INDEX('Cleaned Google Form'!$A$1:$L$5000,MATCH(UPPER(SUBSTITUTE($D157," ","")),'Cleaned Google Form'!$A:$A,0),8),1),FALSE)),0,1),1)</f>
        <v>1</v>
      </c>
      <c r="M157" s="14">
        <f>IFERROR(IF(OR(IFERROR(FIND(M$13,INDEX('Cleaned Google Form'!$A$1:$L$5000,MATCH(UPPER(SUBSTITUTE('Main Template'!$D157," ","")),'Cleaned Google Form'!$A:$A,0),12),1),FALSE),AND(M$17=1,NOT(INDEX('Cleaned Google Form'!$A$1:$L$5000,MATCH(UPPER(SUBSTITUTE('Main Template'!$D157," ","")),'Cleaned Google Form'!$A:$A,0),6)="NO")),AND(M$17&gt;=26,NOT(INDEX('Cleaned Google Form'!$A$1:$L$5000,UPPER(SUBSTITUTE(MATCH(UPPER(SUBSTITUTE($D157," ","")),'Cleaned Google Form'!$A:$A,0)," ","")),7)="NO")),IFERROR(FIND(UPPER(SUBSTITUTE(M$12," ","")),INDEX('Cleaned Google Form'!$A$1:$L$5000,MATCH(UPPER(SUBSTITUTE($D157," ","")),'Cleaned Google Form'!$A:$A,0),8),1),FALSE)),0,1),1)</f>
        <v>1</v>
      </c>
      <c r="N157" s="14">
        <f>IFERROR(IF(OR(IFERROR(FIND(N$13,INDEX('Cleaned Google Form'!$A$1:$L$5000,MATCH(UPPER(SUBSTITUTE('Main Template'!$D157," ","")),'Cleaned Google Form'!$A:$A,0),12),1),FALSE),AND(N$17=1,NOT(INDEX('Cleaned Google Form'!$A$1:$L$5000,MATCH(UPPER(SUBSTITUTE('Main Template'!$D157," ","")),'Cleaned Google Form'!$A:$A,0),6)="NO")),AND(N$17&gt;=26,NOT(INDEX('Cleaned Google Form'!$A$1:$L$5000,UPPER(SUBSTITUTE(MATCH(UPPER(SUBSTITUTE($D157," ","")),'Cleaned Google Form'!$A:$A,0)," ","")),7)="NO")),IFERROR(FIND(UPPER(SUBSTITUTE(N$12," ","")),INDEX('Cleaned Google Form'!$A$1:$L$5000,MATCH(UPPER(SUBSTITUTE($D157," ","")),'Cleaned Google Form'!$A:$A,0),8),1),FALSE)),0,1),1)</f>
        <v>1</v>
      </c>
      <c r="O157" s="14">
        <f>IFERROR(IF(OR(IFERROR(FIND(O$13,INDEX('Cleaned Google Form'!$A$1:$L$5000,MATCH(UPPER(SUBSTITUTE('Main Template'!$D157," ","")),'Cleaned Google Form'!$A:$A,0),12),1),FALSE),AND(O$17=1,NOT(INDEX('Cleaned Google Form'!$A$1:$L$5000,MATCH(UPPER(SUBSTITUTE('Main Template'!$D157," ","")),'Cleaned Google Form'!$A:$A,0),6)="NO")),AND(O$17&gt;=26,NOT(INDEX('Cleaned Google Form'!$A$1:$L$5000,UPPER(SUBSTITUTE(MATCH(UPPER(SUBSTITUTE($D157," ","")),'Cleaned Google Form'!$A:$A,0)," ","")),7)="NO")),IFERROR(FIND(UPPER(SUBSTITUTE(O$12," ","")),INDEX('Cleaned Google Form'!$A$1:$L$5000,MATCH(UPPER(SUBSTITUTE($D157," ","")),'Cleaned Google Form'!$A:$A,0),8),1),FALSE)),0,1),1)</f>
        <v>1</v>
      </c>
      <c r="P157" s="14">
        <f>IFERROR(IF(OR(IFERROR(FIND(P$13,INDEX('Cleaned Google Form'!$A$1:$L$5000,MATCH(UPPER(SUBSTITUTE('Main Template'!$D157," ","")),'Cleaned Google Form'!$A:$A,0),12),1),FALSE),AND(P$17=1,NOT(INDEX('Cleaned Google Form'!$A$1:$L$5000,MATCH(UPPER(SUBSTITUTE('Main Template'!$D157," ","")),'Cleaned Google Form'!$A:$A,0),6)="NO")),AND(P$17&gt;=26,NOT(INDEX('Cleaned Google Form'!$A$1:$L$5000,UPPER(SUBSTITUTE(MATCH(UPPER(SUBSTITUTE($D157," ","")),'Cleaned Google Form'!$A:$A,0)," ","")),7)="NO")),IFERROR(FIND(UPPER(SUBSTITUTE(P$12," ","")),INDEX('Cleaned Google Form'!$A$1:$L$5000,MATCH(UPPER(SUBSTITUTE($D157," ","")),'Cleaned Google Form'!$A:$A,0),8),1),FALSE)),0,1),1)</f>
        <v>1</v>
      </c>
      <c r="Q157" s="14">
        <f>IFERROR(IF(OR(IFERROR(FIND(Q$13,INDEX('Cleaned Google Form'!$A$1:$L$5000,MATCH(UPPER(SUBSTITUTE('Main Template'!$D157," ","")),'Cleaned Google Form'!$A:$A,0),12),1),FALSE),AND(Q$17=1,NOT(INDEX('Cleaned Google Form'!$A$1:$L$5000,MATCH(UPPER(SUBSTITUTE('Main Template'!$D157," ","")),'Cleaned Google Form'!$A:$A,0),6)="NO")),AND(Q$17&gt;=26,NOT(INDEX('Cleaned Google Form'!$A$1:$L$5000,UPPER(SUBSTITUTE(MATCH(UPPER(SUBSTITUTE($D157," ","")),'Cleaned Google Form'!$A:$A,0)," ","")),7)="NO")),IFERROR(FIND(UPPER(SUBSTITUTE(Q$12," ","")),INDEX('Cleaned Google Form'!$A$1:$L$5000,MATCH(UPPER(SUBSTITUTE($D157," ","")),'Cleaned Google Form'!$A:$A,0),8),1),FALSE)),0,1),1)</f>
        <v>1</v>
      </c>
      <c r="R157" s="14">
        <f>IFERROR(IF(OR(IFERROR(FIND(R$13,INDEX('Cleaned Google Form'!$A$1:$L$5000,MATCH(UPPER(SUBSTITUTE('Main Template'!$D157," ","")),'Cleaned Google Form'!$A:$A,0),12),1),FALSE),AND(R$17=1,NOT(INDEX('Cleaned Google Form'!$A$1:$L$5000,MATCH(UPPER(SUBSTITUTE('Main Template'!$D157," ","")),'Cleaned Google Form'!$A:$A,0),6)="NO")),AND(R$17&gt;=26,NOT(INDEX('Cleaned Google Form'!$A$1:$L$5000,UPPER(SUBSTITUTE(MATCH(UPPER(SUBSTITUTE($D157," ","")),'Cleaned Google Form'!$A:$A,0)," ","")),7)="NO")),IFERROR(FIND(UPPER(SUBSTITUTE(R$12," ","")),INDEX('Cleaned Google Form'!$A$1:$L$5000,MATCH(UPPER(SUBSTITUTE($D157," ","")),'Cleaned Google Form'!$A:$A,0),8),1),FALSE)),0,1),1)</f>
        <v>1</v>
      </c>
      <c r="S157" s="14">
        <f>IFERROR(IF(OR(IFERROR(FIND(S$13,INDEX('Cleaned Google Form'!$A$1:$L$5000,MATCH(UPPER(SUBSTITUTE('Main Template'!$D157," ","")),'Cleaned Google Form'!$A:$A,0),12),1),FALSE),AND(S$17=1,NOT(INDEX('Cleaned Google Form'!$A$1:$L$5000,MATCH(UPPER(SUBSTITUTE('Main Template'!$D157," ","")),'Cleaned Google Form'!$A:$A,0),6)="NO")),AND(S$17&gt;=26,NOT(INDEX('Cleaned Google Form'!$A$1:$L$5000,UPPER(SUBSTITUTE(MATCH(UPPER(SUBSTITUTE($D157," ","")),'Cleaned Google Form'!$A:$A,0)," ","")),7)="NO")),IFERROR(FIND(UPPER(SUBSTITUTE(S$12," ","")),INDEX('Cleaned Google Form'!$A$1:$L$5000,MATCH(UPPER(SUBSTITUTE($D157," ","")),'Cleaned Google Form'!$A:$A,0),8),1),FALSE)),0,1),1)</f>
        <v>1</v>
      </c>
      <c r="T157" s="14">
        <f>IFERROR(IF(OR(IFERROR(FIND(T$13,INDEX('Cleaned Google Form'!$A$1:$L$5000,MATCH(UPPER(SUBSTITUTE('Main Template'!$D157," ","")),'Cleaned Google Form'!$A:$A,0),12),1),FALSE),AND(T$17=1,NOT(INDEX('Cleaned Google Form'!$A$1:$L$5000,MATCH(UPPER(SUBSTITUTE('Main Template'!$D157," ","")),'Cleaned Google Form'!$A:$A,0),6)="NO")),AND(T$17&gt;=26,NOT(INDEX('Cleaned Google Form'!$A$1:$L$5000,UPPER(SUBSTITUTE(MATCH(UPPER(SUBSTITUTE($D157," ","")),'Cleaned Google Form'!$A:$A,0)," ","")),7)="NO")),IFERROR(FIND(UPPER(SUBSTITUTE(T$12," ","")),INDEX('Cleaned Google Form'!$A$1:$L$5000,MATCH(UPPER(SUBSTITUTE($D157," ","")),'Cleaned Google Form'!$A:$A,0),8),1),FALSE)),0,1),1)</f>
        <v>1</v>
      </c>
      <c r="U157" s="14">
        <f>IFERROR(IF(OR(IFERROR(FIND(U$13,INDEX('Cleaned Google Form'!$A$1:$L$5000,MATCH(UPPER(SUBSTITUTE('Main Template'!$D157," ","")),'Cleaned Google Form'!$A:$A,0),12),1),FALSE),AND(U$17=1,NOT(INDEX('Cleaned Google Form'!$A$1:$L$5000,MATCH(UPPER(SUBSTITUTE('Main Template'!$D157," ","")),'Cleaned Google Form'!$A:$A,0),6)="NO")),AND(U$17&gt;=26,NOT(INDEX('Cleaned Google Form'!$A$1:$L$5000,UPPER(SUBSTITUTE(MATCH(UPPER(SUBSTITUTE($D157," ","")),'Cleaned Google Form'!$A:$A,0)," ","")),7)="NO")),IFERROR(FIND(UPPER(SUBSTITUTE(U$12," ","")),INDEX('Cleaned Google Form'!$A$1:$L$5000,MATCH(UPPER(SUBSTITUTE($D157," ","")),'Cleaned Google Form'!$A:$A,0),8),1),FALSE)),0,1),1)</f>
        <v>1</v>
      </c>
      <c r="V157" s="14">
        <f>IFERROR(IF(OR(IFERROR(FIND(V$13,INDEX('Cleaned Google Form'!$A$1:$L$5000,MATCH(UPPER(SUBSTITUTE('Main Template'!$D157," ","")),'Cleaned Google Form'!$A:$A,0),12),1),FALSE),AND(V$17=1,NOT(INDEX('Cleaned Google Form'!$A$1:$L$5000,MATCH(UPPER(SUBSTITUTE('Main Template'!$D157," ","")),'Cleaned Google Form'!$A:$A,0),6)="NO")),AND(V$17&gt;=26,NOT(INDEX('Cleaned Google Form'!$A$1:$L$5000,UPPER(SUBSTITUTE(MATCH(UPPER(SUBSTITUTE($D157," ","")),'Cleaned Google Form'!$A:$A,0)," ","")),7)="NO")),IFERROR(FIND(UPPER(SUBSTITUTE(V$12," ","")),INDEX('Cleaned Google Form'!$A$1:$L$5000,MATCH(UPPER(SUBSTITUTE($D157," ","")),'Cleaned Google Form'!$A:$A,0),8),1),FALSE)),0,1),1)</f>
        <v>1</v>
      </c>
      <c r="W157" s="14">
        <f>IFERROR(IF(OR(IFERROR(FIND(W$13,INDEX('Cleaned Google Form'!$A$1:$L$5000,MATCH(UPPER(SUBSTITUTE('Main Template'!$D157," ","")),'Cleaned Google Form'!$A:$A,0),12),1),FALSE),AND(W$17=1,NOT(INDEX('Cleaned Google Form'!$A$1:$L$5000,MATCH(UPPER(SUBSTITUTE('Main Template'!$D157," ","")),'Cleaned Google Form'!$A:$A,0),6)="NO")),AND(W$17&gt;=26,NOT(INDEX('Cleaned Google Form'!$A$1:$L$5000,UPPER(SUBSTITUTE(MATCH(UPPER(SUBSTITUTE($D157," ","")),'Cleaned Google Form'!$A:$A,0)," ","")),7)="NO")),IFERROR(FIND(UPPER(SUBSTITUTE(W$12," ","")),INDEX('Cleaned Google Form'!$A$1:$L$5000,MATCH(UPPER(SUBSTITUTE($D157," ","")),'Cleaned Google Form'!$A:$A,0),8),1),FALSE)),0,1),1)</f>
        <v>1</v>
      </c>
      <c r="X157" s="14">
        <f>IFERROR(IF(OR(IFERROR(FIND(X$13,INDEX('Cleaned Google Form'!$A$1:$L$5000,MATCH(UPPER(SUBSTITUTE('Main Template'!$D157," ","")),'Cleaned Google Form'!$A:$A,0),12),1),FALSE),AND(X$17=1,NOT(INDEX('Cleaned Google Form'!$A$1:$L$5000,MATCH(UPPER(SUBSTITUTE('Main Template'!$D157," ","")),'Cleaned Google Form'!$A:$A,0),6)="NO")),AND(X$17&gt;=26,NOT(INDEX('Cleaned Google Form'!$A$1:$L$5000,UPPER(SUBSTITUTE(MATCH(UPPER(SUBSTITUTE($D157," ","")),'Cleaned Google Form'!$A:$A,0)," ","")),7)="NO")),IFERROR(FIND(UPPER(SUBSTITUTE(X$12," ","")),INDEX('Cleaned Google Form'!$A$1:$L$5000,MATCH(UPPER(SUBSTITUTE($D157," ","")),'Cleaned Google Form'!$A:$A,0),8),1),FALSE)),0,1),1)</f>
        <v>1</v>
      </c>
      <c r="Y157" s="14">
        <f>IFERROR(IF(OR(IFERROR(FIND(Y$13,INDEX('Cleaned Google Form'!$A$1:$L$5000,MATCH(UPPER(SUBSTITUTE('Main Template'!$D157," ","")),'Cleaned Google Form'!$A:$A,0),12),1),FALSE),AND(Y$17=1,NOT(INDEX('Cleaned Google Form'!$A$1:$L$5000,MATCH(UPPER(SUBSTITUTE('Main Template'!$D157," ","")),'Cleaned Google Form'!$A:$A,0),6)="NO")),AND(Y$17&gt;=26,NOT(INDEX('Cleaned Google Form'!$A$1:$L$5000,UPPER(SUBSTITUTE(MATCH(UPPER(SUBSTITUTE($D157," ","")),'Cleaned Google Form'!$A:$A,0)," ","")),7)="NO")),IFERROR(FIND(UPPER(SUBSTITUTE(Y$12," ","")),INDEX('Cleaned Google Form'!$A$1:$L$5000,MATCH(UPPER(SUBSTITUTE($D157," ","")),'Cleaned Google Form'!$A:$A,0),8),1),FALSE)),0,1),1)</f>
        <v>1</v>
      </c>
      <c r="Z157" s="14">
        <f>IFERROR(IF(OR(IFERROR(FIND(Z$13,INDEX('Cleaned Google Form'!$A$1:$L$5000,MATCH(UPPER(SUBSTITUTE('Main Template'!$D157," ","")),'Cleaned Google Form'!$A:$A,0),12),1),FALSE),AND(Z$17=1,NOT(INDEX('Cleaned Google Form'!$A$1:$L$5000,MATCH(UPPER(SUBSTITUTE('Main Template'!$D157," ","")),'Cleaned Google Form'!$A:$A,0),6)="NO")),AND(Z$17&gt;=26,NOT(INDEX('Cleaned Google Form'!$A$1:$L$5000,UPPER(SUBSTITUTE(MATCH(UPPER(SUBSTITUTE($D157," ","")),'Cleaned Google Form'!$A:$A,0)," ","")),7)="NO")),IFERROR(FIND(UPPER(SUBSTITUTE(Z$12," ","")),INDEX('Cleaned Google Form'!$A$1:$L$5000,MATCH(UPPER(SUBSTITUTE($D157," ","")),'Cleaned Google Form'!$A:$A,0),8),1),FALSE)),0,1),1)</f>
        <v>1</v>
      </c>
      <c r="AA157" s="14">
        <f>IFERROR(IF(OR(IFERROR(FIND(AA$13,INDEX('Cleaned Google Form'!$A$1:$L$5000,MATCH(UPPER(SUBSTITUTE('Main Template'!$D157," ","")),'Cleaned Google Form'!$A:$A,0),12),1),FALSE),AND(AA$17=1,NOT(INDEX('Cleaned Google Form'!$A$1:$L$5000,MATCH(UPPER(SUBSTITUTE('Main Template'!$D157," ","")),'Cleaned Google Form'!$A:$A,0),6)="NO")),AND(AA$17&gt;=26,NOT(INDEX('Cleaned Google Form'!$A$1:$L$5000,UPPER(SUBSTITUTE(MATCH(UPPER(SUBSTITUTE($D157," ","")),'Cleaned Google Form'!$A:$A,0)," ","")),7)="NO")),IFERROR(FIND(UPPER(SUBSTITUTE(AA$12," ","")),INDEX('Cleaned Google Form'!$A$1:$L$5000,MATCH(UPPER(SUBSTITUTE($D157," ","")),'Cleaned Google Form'!$A:$A,0),8),1),FALSE)),0,1),1)</f>
        <v>1</v>
      </c>
      <c r="AB157" s="14">
        <f>IFERROR(IF(OR(IFERROR(FIND(AB$13,INDEX('Cleaned Google Form'!$A$1:$L$5000,MATCH(UPPER(SUBSTITUTE('Main Template'!$D157," ","")),'Cleaned Google Form'!$A:$A,0),12),1),FALSE),AND(AB$17=1,NOT(INDEX('Cleaned Google Form'!$A$1:$L$5000,MATCH(UPPER(SUBSTITUTE('Main Template'!$D157," ","")),'Cleaned Google Form'!$A:$A,0),6)="NO")),AND(AB$17&gt;=26,NOT(INDEX('Cleaned Google Form'!$A$1:$L$5000,UPPER(SUBSTITUTE(MATCH(UPPER(SUBSTITUTE($D157," ","")),'Cleaned Google Form'!$A:$A,0)," ","")),7)="NO")),IFERROR(FIND(UPPER(SUBSTITUTE(AB$12," ","")),INDEX('Cleaned Google Form'!$A$1:$L$5000,MATCH(UPPER(SUBSTITUTE($D157," ","")),'Cleaned Google Form'!$A:$A,0),8),1),FALSE)),0,1),1)</f>
        <v>1</v>
      </c>
      <c r="AC157" s="14">
        <f>IFERROR(IF(OR(IFERROR(FIND(AC$13,INDEX('Cleaned Google Form'!$A$1:$L$5000,MATCH(UPPER(SUBSTITUTE('Main Template'!$D157," ","")),'Cleaned Google Form'!$A:$A,0),12),1),FALSE),AND(AC$17=1,NOT(INDEX('Cleaned Google Form'!$A$1:$L$5000,MATCH(UPPER(SUBSTITUTE('Main Template'!$D157," ","")),'Cleaned Google Form'!$A:$A,0),6)="NO")),AND(AC$17&gt;=26,NOT(INDEX('Cleaned Google Form'!$A$1:$L$5000,UPPER(SUBSTITUTE(MATCH(UPPER(SUBSTITUTE($D157," ","")),'Cleaned Google Form'!$A:$A,0)," ","")),7)="NO")),IFERROR(FIND(UPPER(SUBSTITUTE(AC$12," ","")),INDEX('Cleaned Google Form'!$A$1:$L$5000,MATCH(UPPER(SUBSTITUTE($D157," ","")),'Cleaned Google Form'!$A:$A,0),8),1),FALSE)),0,1),1)</f>
        <v>1</v>
      </c>
      <c r="AD157" s="14">
        <f>IFERROR(IF(OR(IFERROR(FIND(AD$13,INDEX('Cleaned Google Form'!$A$1:$L$5000,MATCH(UPPER(SUBSTITUTE('Main Template'!$D157," ","")),'Cleaned Google Form'!$A:$A,0),12),1),FALSE),AND(AD$17=1,NOT(INDEX('Cleaned Google Form'!$A$1:$L$5000,MATCH(UPPER(SUBSTITUTE('Main Template'!$D157," ","")),'Cleaned Google Form'!$A:$A,0),6)="NO")),AND(AD$17&gt;=26,NOT(INDEX('Cleaned Google Form'!$A$1:$L$5000,UPPER(SUBSTITUTE(MATCH(UPPER(SUBSTITUTE($D157," ","")),'Cleaned Google Form'!$A:$A,0)," ","")),7)="NO")),IFERROR(FIND(UPPER(SUBSTITUTE(AD$12," ","")),INDEX('Cleaned Google Form'!$A$1:$L$5000,MATCH(UPPER(SUBSTITUTE($D157," ","")),'Cleaned Google Form'!$A:$A,0),8),1),FALSE)),0,1),1)</f>
        <v>1</v>
      </c>
      <c r="AE157" s="14">
        <f>IFERROR(IF(OR(IFERROR(FIND(AE$13,INDEX('Cleaned Google Form'!$A$1:$L$5000,MATCH(UPPER(SUBSTITUTE('Main Template'!$D157," ","")),'Cleaned Google Form'!$A:$A,0),12),1),FALSE),AND(AE$17=1,NOT(INDEX('Cleaned Google Form'!$A$1:$L$5000,MATCH(UPPER(SUBSTITUTE('Main Template'!$D157," ","")),'Cleaned Google Form'!$A:$A,0),6)="NO")),AND(AE$17&gt;=26,NOT(INDEX('Cleaned Google Form'!$A$1:$L$5000,UPPER(SUBSTITUTE(MATCH(UPPER(SUBSTITUTE($D157," ","")),'Cleaned Google Form'!$A:$A,0)," ","")),7)="NO")),IFERROR(FIND(UPPER(SUBSTITUTE(AE$12," ","")),INDEX('Cleaned Google Form'!$A$1:$L$5000,MATCH(UPPER(SUBSTITUTE($D157," ","")),'Cleaned Google Form'!$A:$A,0),8),1),FALSE)),0,1),1)</f>
        <v>1</v>
      </c>
      <c r="AF157" s="14">
        <f>IFERROR(IF(OR(IFERROR(FIND(AF$13,INDEX('Cleaned Google Form'!$A$1:$L$5000,MATCH(UPPER(SUBSTITUTE('Main Template'!$D157," ","")),'Cleaned Google Form'!$A:$A,0),12),1),FALSE),AND(AF$17=1,NOT(INDEX('Cleaned Google Form'!$A$1:$L$5000,MATCH(UPPER(SUBSTITUTE('Main Template'!$D157," ","")),'Cleaned Google Form'!$A:$A,0),6)="NO")),AND(AF$17&gt;=26,NOT(INDEX('Cleaned Google Form'!$A$1:$L$5000,UPPER(SUBSTITUTE(MATCH(UPPER(SUBSTITUTE($D157," ","")),'Cleaned Google Form'!$A:$A,0)," ","")),7)="NO")),IFERROR(FIND(UPPER(SUBSTITUTE(AF$12," ","")),INDEX('Cleaned Google Form'!$A$1:$L$5000,MATCH(UPPER(SUBSTITUTE($D157," ","")),'Cleaned Google Form'!$A:$A,0),8),1),FALSE)),0,1),1)</f>
        <v>1</v>
      </c>
      <c r="AG157" s="14">
        <f>IFERROR(IF(OR(IFERROR(FIND(AG$13,INDEX('Cleaned Google Form'!$A$1:$L$5000,MATCH(UPPER(SUBSTITUTE('Main Template'!$D157," ","")),'Cleaned Google Form'!$A:$A,0),12),1),FALSE),AND(AG$17=1,NOT(INDEX('Cleaned Google Form'!$A$1:$L$5000,MATCH(UPPER(SUBSTITUTE('Main Template'!$D157," ","")),'Cleaned Google Form'!$A:$A,0),6)="NO")),AND(AG$17&gt;=26,NOT(INDEX('Cleaned Google Form'!$A$1:$L$5000,UPPER(SUBSTITUTE(MATCH(UPPER(SUBSTITUTE($D157," ","")),'Cleaned Google Form'!$A:$A,0)," ","")),7)="NO")),IFERROR(FIND(UPPER(SUBSTITUTE(AG$12," ","")),INDEX('Cleaned Google Form'!$A$1:$L$5000,MATCH(UPPER(SUBSTITUTE($D157," ","")),'Cleaned Google Form'!$A:$A,0),8),1),FALSE)),0,1),1)</f>
        <v>1</v>
      </c>
      <c r="AH157" s="14">
        <f>IFERROR(IF(OR(IFERROR(FIND(AH$13,INDEX('Cleaned Google Form'!$A$1:$L$5000,MATCH(UPPER(SUBSTITUTE('Main Template'!$D157," ","")),'Cleaned Google Form'!$A:$A,0),12),1),FALSE),AND(AH$17=1,NOT(INDEX('Cleaned Google Form'!$A$1:$L$5000,MATCH(UPPER(SUBSTITUTE('Main Template'!$D157," ","")),'Cleaned Google Form'!$A:$A,0),6)="NO")),AND(AH$17&gt;=26,NOT(INDEX('Cleaned Google Form'!$A$1:$L$5000,UPPER(SUBSTITUTE(MATCH(UPPER(SUBSTITUTE($D157," ","")),'Cleaned Google Form'!$A:$A,0)," ","")),7)="NO")),IFERROR(FIND(UPPER(SUBSTITUTE(AH$12," ","")),INDEX('Cleaned Google Form'!$A$1:$L$5000,MATCH(UPPER(SUBSTITUTE($D157," ","")),'Cleaned Google Form'!$A:$A,0),8),1),FALSE)),0,1),1)</f>
        <v>1</v>
      </c>
      <c r="AI157" s="14">
        <f>IFERROR(IF(OR(IFERROR(FIND(AI$13,INDEX('Cleaned Google Form'!$A$1:$L$5000,MATCH(UPPER(SUBSTITUTE('Main Template'!$D157," ","")),'Cleaned Google Form'!$A:$A,0),12),1),FALSE),AND(AI$17=1,NOT(INDEX('Cleaned Google Form'!$A$1:$L$5000,MATCH(UPPER(SUBSTITUTE('Main Template'!$D157," ","")),'Cleaned Google Form'!$A:$A,0),6)="NO")),AND(AI$17&gt;=26,NOT(INDEX('Cleaned Google Form'!$A$1:$L$5000,UPPER(SUBSTITUTE(MATCH(UPPER(SUBSTITUTE($D157," ","")),'Cleaned Google Form'!$A:$A,0)," ","")),7)="NO")),IFERROR(FIND(UPPER(SUBSTITUTE(AI$12," ","")),INDEX('Cleaned Google Form'!$A$1:$L$5000,MATCH(UPPER(SUBSTITUTE($D157," ","")),'Cleaned Google Form'!$A:$A,0),8),1),FALSE)),0,1),1)</f>
        <v>1</v>
      </c>
      <c r="AJ157" s="14">
        <f>IFERROR(IF(OR(IFERROR(FIND(AJ$13,INDEX('Cleaned Google Form'!$A$1:$L$5000,MATCH(UPPER(SUBSTITUTE('Main Template'!$D157," ","")),'Cleaned Google Form'!$A:$A,0),12),1),FALSE),AND(AJ$17=1,NOT(INDEX('Cleaned Google Form'!$A$1:$L$5000,MATCH(UPPER(SUBSTITUTE('Main Template'!$D157," ","")),'Cleaned Google Form'!$A:$A,0),6)="NO")),AND(AJ$17&gt;=26,NOT(INDEX('Cleaned Google Form'!$A$1:$L$5000,UPPER(SUBSTITUTE(MATCH(UPPER(SUBSTITUTE($D157," ","")),'Cleaned Google Form'!$A:$A,0)," ","")),7)="NO")),IFERROR(FIND(UPPER(SUBSTITUTE(AJ$12," ","")),INDEX('Cleaned Google Form'!$A$1:$L$5000,MATCH(UPPER(SUBSTITUTE($D157," ","")),'Cleaned Google Form'!$A:$A,0),8),1),FALSE)),0,1),1)</f>
        <v>1</v>
      </c>
      <c r="AK157" s="14">
        <f>IFERROR(IF(OR(IFERROR(FIND(AK$13,INDEX('Cleaned Google Form'!$A$1:$L$5000,MATCH(UPPER(SUBSTITUTE('Main Template'!$D157," ","")),'Cleaned Google Form'!$A:$A,0),12),1),FALSE),AND(AK$17=1,NOT(INDEX('Cleaned Google Form'!$A$1:$L$5000,MATCH(UPPER(SUBSTITUTE('Main Template'!$D157," ","")),'Cleaned Google Form'!$A:$A,0),6)="NO")),AND(AK$17&gt;=26,NOT(INDEX('Cleaned Google Form'!$A$1:$L$5000,UPPER(SUBSTITUTE(MATCH(UPPER(SUBSTITUTE($D157," ","")),'Cleaned Google Form'!$A:$A,0)," ","")),7)="NO")),IFERROR(FIND(UPPER(SUBSTITUTE(AK$12," ","")),INDEX('Cleaned Google Form'!$A$1:$L$5000,MATCH(UPPER(SUBSTITUTE($D157," ","")),'Cleaned Google Form'!$A:$A,0),8),1),FALSE)),0,1),1)</f>
        <v>1</v>
      </c>
      <c r="AL157" s="14">
        <f>IFERROR(IF(OR(IFERROR(FIND(AL$13,INDEX('Cleaned Google Form'!$A$1:$L$5000,MATCH(UPPER(SUBSTITUTE('Main Template'!$D157," ","")),'Cleaned Google Form'!$A:$A,0),12),1),FALSE),AND(AL$17=1,NOT(INDEX('Cleaned Google Form'!$A$1:$L$5000,MATCH(UPPER(SUBSTITUTE('Main Template'!$D157," ","")),'Cleaned Google Form'!$A:$A,0),6)="NO")),AND(AL$17&gt;=26,NOT(INDEX('Cleaned Google Form'!$A$1:$L$5000,UPPER(SUBSTITUTE(MATCH(UPPER(SUBSTITUTE($D157," ","")),'Cleaned Google Form'!$A:$A,0)," ","")),7)="NO")),IFERROR(FIND(UPPER(SUBSTITUTE(AL$12," ","")),INDEX('Cleaned Google Form'!$A$1:$L$5000,MATCH(UPPER(SUBSTITUTE($D157," ","")),'Cleaned Google Form'!$A:$A,0),8),1),FALSE)),0,1),1)</f>
        <v>1</v>
      </c>
      <c r="AM157" s="14">
        <f>IFERROR(IF(OR(IFERROR(FIND(AM$13,INDEX('Cleaned Google Form'!$A$1:$L$5000,MATCH(UPPER(SUBSTITUTE('Main Template'!$D157," ","")),'Cleaned Google Form'!$A:$A,0),12),1),FALSE),AND(AM$17=1,NOT(INDEX('Cleaned Google Form'!$A$1:$L$5000,MATCH(UPPER(SUBSTITUTE('Main Template'!$D157," ","")),'Cleaned Google Form'!$A:$A,0),6)="NO")),AND(AM$17&gt;=26,NOT(INDEX('Cleaned Google Form'!$A$1:$L$5000,UPPER(SUBSTITUTE(MATCH(UPPER(SUBSTITUTE($D157," ","")),'Cleaned Google Form'!$A:$A,0)," ","")),7)="NO")),IFERROR(FIND(UPPER(SUBSTITUTE(AM$12," ","")),INDEX('Cleaned Google Form'!$A$1:$L$5000,MATCH(UPPER(SUBSTITUTE($D157," ","")),'Cleaned Google Form'!$A:$A,0),8),1),FALSE)),0,1),1)</f>
        <v>1</v>
      </c>
      <c r="AN157" s="14">
        <f>IFERROR(IF(OR(IFERROR(FIND(AN$13,INDEX('Cleaned Google Form'!$A$1:$L$5000,MATCH(UPPER(SUBSTITUTE('Main Template'!$D157," ","")),'Cleaned Google Form'!$A:$A,0),12),1),FALSE),AND(AN$17=1,NOT(INDEX('Cleaned Google Form'!$A$1:$L$5000,MATCH(UPPER(SUBSTITUTE('Main Template'!$D157," ","")),'Cleaned Google Form'!$A:$A,0),6)="NO")),AND(AN$17&gt;=26,NOT(INDEX('Cleaned Google Form'!$A$1:$L$5000,UPPER(SUBSTITUTE(MATCH(UPPER(SUBSTITUTE($D157," ","")),'Cleaned Google Form'!$A:$A,0)," ","")),7)="NO")),IFERROR(FIND(UPPER(SUBSTITUTE(AN$12," ","")),INDEX('Cleaned Google Form'!$A$1:$L$5000,MATCH(UPPER(SUBSTITUTE($D157," ","")),'Cleaned Google Form'!$A:$A,0),8),1),FALSE)),0,1),1)</f>
        <v>1</v>
      </c>
    </row>
    <row r="158" spans="3:40">
      <c r="C158" s="4">
        <f t="shared" si="14"/>
        <v>141</v>
      </c>
      <c r="D158" s="4" t="s">
        <v>147</v>
      </c>
      <c r="E158" s="4">
        <f>IFERROR(IF(UPPER(VLOOKUP(UPPER(SUBSTITUTE(D158," ","")),'Cleaned Google Form'!$A$1:$L$5000,3,FALSE))="YES",1,0),0)</f>
        <v>0</v>
      </c>
      <c r="F158" s="4">
        <f>IFERROR(IF(VLOOKUP(UPPER(SUBSTITUTE(D158," ","")),'Cleaned Google Form'!$A$1:$L$5000,2,FALSE)="R1",1,0),0)</f>
        <v>0</v>
      </c>
      <c r="G158" s="4">
        <f>IFERROR(IF(VLOOKUP(UPPER(SUBSTITUTE(D158," ","")),'Cleaned Google Form'!$A$1:$L$5000,4,FALSE)="VGH",1,0),0)</f>
        <v>0</v>
      </c>
      <c r="H158" s="4">
        <f>IFERROR(IF(G158+IFERROR(IF(VLOOKUP(UPPER(SUBSTITUTE(D158," ","")),'Cleaned Google Form'!$A$1:$L$5000,3,FALSE)="SPH",1,0),0)=0,1,0),0)</f>
        <v>1</v>
      </c>
      <c r="I158" s="4">
        <f t="shared" si="15"/>
        <v>141</v>
      </c>
      <c r="J158" s="14">
        <f>IFERROR(IF(OR(IFERROR(FIND(J$13,INDEX('Cleaned Google Form'!$A$1:$L$5000,MATCH(UPPER(SUBSTITUTE('Main Template'!$D158," ","")),'Cleaned Google Form'!$A:$A,0),12),1),FALSE),AND(J$17=1,NOT(INDEX('Cleaned Google Form'!$A$1:$L$5000,MATCH(UPPER(SUBSTITUTE('Main Template'!$D158," ","")),'Cleaned Google Form'!$A:$A,0),6)="NO")),AND(J$17&gt;=26,NOT(INDEX('Cleaned Google Form'!$A$1:$L$5000,UPPER(SUBSTITUTE(MATCH(UPPER(SUBSTITUTE($D158," ","")),'Cleaned Google Form'!$A:$A,0)," ","")),7)="NO")),IFERROR(FIND(UPPER(SUBSTITUTE(J$12," ","")),INDEX('Cleaned Google Form'!$A$1:$L$5000,MATCH(UPPER(SUBSTITUTE($D158," ","")),'Cleaned Google Form'!$A:$A,0),8),1),FALSE)),0,1),1)</f>
        <v>1</v>
      </c>
      <c r="K158" s="14">
        <f>IFERROR(IF(OR(IFERROR(FIND(K$13,INDEX('Cleaned Google Form'!$A$1:$L$5000,MATCH(UPPER(SUBSTITUTE('Main Template'!$D158," ","")),'Cleaned Google Form'!$A:$A,0),12),1),FALSE),AND(K$17=1,NOT(INDEX('Cleaned Google Form'!$A$1:$L$5000,MATCH(UPPER(SUBSTITUTE('Main Template'!$D158," ","")),'Cleaned Google Form'!$A:$A,0),6)="NO")),AND(K$17&gt;=26,NOT(INDEX('Cleaned Google Form'!$A$1:$L$5000,UPPER(SUBSTITUTE(MATCH(UPPER(SUBSTITUTE($D158," ","")),'Cleaned Google Form'!$A:$A,0)," ","")),7)="NO")),IFERROR(FIND(UPPER(SUBSTITUTE(K$12," ","")),INDEX('Cleaned Google Form'!$A$1:$L$5000,MATCH(UPPER(SUBSTITUTE($D158," ","")),'Cleaned Google Form'!$A:$A,0),8),1),FALSE)),0,1),1)</f>
        <v>1</v>
      </c>
      <c r="L158" s="14">
        <f>IFERROR(IF(OR(IFERROR(FIND(L$13,INDEX('Cleaned Google Form'!$A$1:$L$5000,MATCH(UPPER(SUBSTITUTE('Main Template'!$D158," ","")),'Cleaned Google Form'!$A:$A,0),12),1),FALSE),AND(L$17=1,NOT(INDEX('Cleaned Google Form'!$A$1:$L$5000,MATCH(UPPER(SUBSTITUTE('Main Template'!$D158," ","")),'Cleaned Google Form'!$A:$A,0),6)="NO")),AND(L$17&gt;=26,NOT(INDEX('Cleaned Google Form'!$A$1:$L$5000,UPPER(SUBSTITUTE(MATCH(UPPER(SUBSTITUTE($D158," ","")),'Cleaned Google Form'!$A:$A,0)," ","")),7)="NO")),IFERROR(FIND(UPPER(SUBSTITUTE(L$12," ","")),INDEX('Cleaned Google Form'!$A$1:$L$5000,MATCH(UPPER(SUBSTITUTE($D158," ","")),'Cleaned Google Form'!$A:$A,0),8),1),FALSE)),0,1),1)</f>
        <v>1</v>
      </c>
      <c r="M158" s="14">
        <f>IFERROR(IF(OR(IFERROR(FIND(M$13,INDEX('Cleaned Google Form'!$A$1:$L$5000,MATCH(UPPER(SUBSTITUTE('Main Template'!$D158," ","")),'Cleaned Google Form'!$A:$A,0),12),1),FALSE),AND(M$17=1,NOT(INDEX('Cleaned Google Form'!$A$1:$L$5000,MATCH(UPPER(SUBSTITUTE('Main Template'!$D158," ","")),'Cleaned Google Form'!$A:$A,0),6)="NO")),AND(M$17&gt;=26,NOT(INDEX('Cleaned Google Form'!$A$1:$L$5000,UPPER(SUBSTITUTE(MATCH(UPPER(SUBSTITUTE($D158," ","")),'Cleaned Google Form'!$A:$A,0)," ","")),7)="NO")),IFERROR(FIND(UPPER(SUBSTITUTE(M$12," ","")),INDEX('Cleaned Google Form'!$A$1:$L$5000,MATCH(UPPER(SUBSTITUTE($D158," ","")),'Cleaned Google Form'!$A:$A,0),8),1),FALSE)),0,1),1)</f>
        <v>1</v>
      </c>
      <c r="N158" s="14">
        <f>IFERROR(IF(OR(IFERROR(FIND(N$13,INDEX('Cleaned Google Form'!$A$1:$L$5000,MATCH(UPPER(SUBSTITUTE('Main Template'!$D158," ","")),'Cleaned Google Form'!$A:$A,0),12),1),FALSE),AND(N$17=1,NOT(INDEX('Cleaned Google Form'!$A$1:$L$5000,MATCH(UPPER(SUBSTITUTE('Main Template'!$D158," ","")),'Cleaned Google Form'!$A:$A,0),6)="NO")),AND(N$17&gt;=26,NOT(INDEX('Cleaned Google Form'!$A$1:$L$5000,UPPER(SUBSTITUTE(MATCH(UPPER(SUBSTITUTE($D158," ","")),'Cleaned Google Form'!$A:$A,0)," ","")),7)="NO")),IFERROR(FIND(UPPER(SUBSTITUTE(N$12," ","")),INDEX('Cleaned Google Form'!$A$1:$L$5000,MATCH(UPPER(SUBSTITUTE($D158," ","")),'Cleaned Google Form'!$A:$A,0),8),1),FALSE)),0,1),1)</f>
        <v>1</v>
      </c>
      <c r="O158" s="14">
        <f>IFERROR(IF(OR(IFERROR(FIND(O$13,INDEX('Cleaned Google Form'!$A$1:$L$5000,MATCH(UPPER(SUBSTITUTE('Main Template'!$D158," ","")),'Cleaned Google Form'!$A:$A,0),12),1),FALSE),AND(O$17=1,NOT(INDEX('Cleaned Google Form'!$A$1:$L$5000,MATCH(UPPER(SUBSTITUTE('Main Template'!$D158," ","")),'Cleaned Google Form'!$A:$A,0),6)="NO")),AND(O$17&gt;=26,NOT(INDEX('Cleaned Google Form'!$A$1:$L$5000,UPPER(SUBSTITUTE(MATCH(UPPER(SUBSTITUTE($D158," ","")),'Cleaned Google Form'!$A:$A,0)," ","")),7)="NO")),IFERROR(FIND(UPPER(SUBSTITUTE(O$12," ","")),INDEX('Cleaned Google Form'!$A$1:$L$5000,MATCH(UPPER(SUBSTITUTE($D158," ","")),'Cleaned Google Form'!$A:$A,0),8),1),FALSE)),0,1),1)</f>
        <v>1</v>
      </c>
      <c r="P158" s="14">
        <f>IFERROR(IF(OR(IFERROR(FIND(P$13,INDEX('Cleaned Google Form'!$A$1:$L$5000,MATCH(UPPER(SUBSTITUTE('Main Template'!$D158," ","")),'Cleaned Google Form'!$A:$A,0),12),1),FALSE),AND(P$17=1,NOT(INDEX('Cleaned Google Form'!$A$1:$L$5000,MATCH(UPPER(SUBSTITUTE('Main Template'!$D158," ","")),'Cleaned Google Form'!$A:$A,0),6)="NO")),AND(P$17&gt;=26,NOT(INDEX('Cleaned Google Form'!$A$1:$L$5000,UPPER(SUBSTITUTE(MATCH(UPPER(SUBSTITUTE($D158," ","")),'Cleaned Google Form'!$A:$A,0)," ","")),7)="NO")),IFERROR(FIND(UPPER(SUBSTITUTE(P$12," ","")),INDEX('Cleaned Google Form'!$A$1:$L$5000,MATCH(UPPER(SUBSTITUTE($D158," ","")),'Cleaned Google Form'!$A:$A,0),8),1),FALSE)),0,1),1)</f>
        <v>1</v>
      </c>
      <c r="Q158" s="14">
        <f>IFERROR(IF(OR(IFERROR(FIND(Q$13,INDEX('Cleaned Google Form'!$A$1:$L$5000,MATCH(UPPER(SUBSTITUTE('Main Template'!$D158," ","")),'Cleaned Google Form'!$A:$A,0),12),1),FALSE),AND(Q$17=1,NOT(INDEX('Cleaned Google Form'!$A$1:$L$5000,MATCH(UPPER(SUBSTITUTE('Main Template'!$D158," ","")),'Cleaned Google Form'!$A:$A,0),6)="NO")),AND(Q$17&gt;=26,NOT(INDEX('Cleaned Google Form'!$A$1:$L$5000,UPPER(SUBSTITUTE(MATCH(UPPER(SUBSTITUTE($D158," ","")),'Cleaned Google Form'!$A:$A,0)," ","")),7)="NO")),IFERROR(FIND(UPPER(SUBSTITUTE(Q$12," ","")),INDEX('Cleaned Google Form'!$A$1:$L$5000,MATCH(UPPER(SUBSTITUTE($D158," ","")),'Cleaned Google Form'!$A:$A,0),8),1),FALSE)),0,1),1)</f>
        <v>1</v>
      </c>
      <c r="R158" s="14">
        <f>IFERROR(IF(OR(IFERROR(FIND(R$13,INDEX('Cleaned Google Form'!$A$1:$L$5000,MATCH(UPPER(SUBSTITUTE('Main Template'!$D158," ","")),'Cleaned Google Form'!$A:$A,0),12),1),FALSE),AND(R$17=1,NOT(INDEX('Cleaned Google Form'!$A$1:$L$5000,MATCH(UPPER(SUBSTITUTE('Main Template'!$D158," ","")),'Cleaned Google Form'!$A:$A,0),6)="NO")),AND(R$17&gt;=26,NOT(INDEX('Cleaned Google Form'!$A$1:$L$5000,UPPER(SUBSTITUTE(MATCH(UPPER(SUBSTITUTE($D158," ","")),'Cleaned Google Form'!$A:$A,0)," ","")),7)="NO")),IFERROR(FIND(UPPER(SUBSTITUTE(R$12," ","")),INDEX('Cleaned Google Form'!$A$1:$L$5000,MATCH(UPPER(SUBSTITUTE($D158," ","")),'Cleaned Google Form'!$A:$A,0),8),1),FALSE)),0,1),1)</f>
        <v>1</v>
      </c>
      <c r="S158" s="14">
        <f>IFERROR(IF(OR(IFERROR(FIND(S$13,INDEX('Cleaned Google Form'!$A$1:$L$5000,MATCH(UPPER(SUBSTITUTE('Main Template'!$D158," ","")),'Cleaned Google Form'!$A:$A,0),12),1),FALSE),AND(S$17=1,NOT(INDEX('Cleaned Google Form'!$A$1:$L$5000,MATCH(UPPER(SUBSTITUTE('Main Template'!$D158," ","")),'Cleaned Google Form'!$A:$A,0),6)="NO")),AND(S$17&gt;=26,NOT(INDEX('Cleaned Google Form'!$A$1:$L$5000,UPPER(SUBSTITUTE(MATCH(UPPER(SUBSTITUTE($D158," ","")),'Cleaned Google Form'!$A:$A,0)," ","")),7)="NO")),IFERROR(FIND(UPPER(SUBSTITUTE(S$12," ","")),INDEX('Cleaned Google Form'!$A$1:$L$5000,MATCH(UPPER(SUBSTITUTE($D158," ","")),'Cleaned Google Form'!$A:$A,0),8),1),FALSE)),0,1),1)</f>
        <v>1</v>
      </c>
      <c r="T158" s="14">
        <f>IFERROR(IF(OR(IFERROR(FIND(T$13,INDEX('Cleaned Google Form'!$A$1:$L$5000,MATCH(UPPER(SUBSTITUTE('Main Template'!$D158," ","")),'Cleaned Google Form'!$A:$A,0),12),1),FALSE),AND(T$17=1,NOT(INDEX('Cleaned Google Form'!$A$1:$L$5000,MATCH(UPPER(SUBSTITUTE('Main Template'!$D158," ","")),'Cleaned Google Form'!$A:$A,0),6)="NO")),AND(T$17&gt;=26,NOT(INDEX('Cleaned Google Form'!$A$1:$L$5000,UPPER(SUBSTITUTE(MATCH(UPPER(SUBSTITUTE($D158," ","")),'Cleaned Google Form'!$A:$A,0)," ","")),7)="NO")),IFERROR(FIND(UPPER(SUBSTITUTE(T$12," ","")),INDEX('Cleaned Google Form'!$A$1:$L$5000,MATCH(UPPER(SUBSTITUTE($D158," ","")),'Cleaned Google Form'!$A:$A,0),8),1),FALSE)),0,1),1)</f>
        <v>1</v>
      </c>
      <c r="U158" s="14">
        <f>IFERROR(IF(OR(IFERROR(FIND(U$13,INDEX('Cleaned Google Form'!$A$1:$L$5000,MATCH(UPPER(SUBSTITUTE('Main Template'!$D158," ","")),'Cleaned Google Form'!$A:$A,0),12),1),FALSE),AND(U$17=1,NOT(INDEX('Cleaned Google Form'!$A$1:$L$5000,MATCH(UPPER(SUBSTITUTE('Main Template'!$D158," ","")),'Cleaned Google Form'!$A:$A,0),6)="NO")),AND(U$17&gt;=26,NOT(INDEX('Cleaned Google Form'!$A$1:$L$5000,UPPER(SUBSTITUTE(MATCH(UPPER(SUBSTITUTE($D158," ","")),'Cleaned Google Form'!$A:$A,0)," ","")),7)="NO")),IFERROR(FIND(UPPER(SUBSTITUTE(U$12," ","")),INDEX('Cleaned Google Form'!$A$1:$L$5000,MATCH(UPPER(SUBSTITUTE($D158," ","")),'Cleaned Google Form'!$A:$A,0),8),1),FALSE)),0,1),1)</f>
        <v>1</v>
      </c>
      <c r="V158" s="14">
        <f>IFERROR(IF(OR(IFERROR(FIND(V$13,INDEX('Cleaned Google Form'!$A$1:$L$5000,MATCH(UPPER(SUBSTITUTE('Main Template'!$D158," ","")),'Cleaned Google Form'!$A:$A,0),12),1),FALSE),AND(V$17=1,NOT(INDEX('Cleaned Google Form'!$A$1:$L$5000,MATCH(UPPER(SUBSTITUTE('Main Template'!$D158," ","")),'Cleaned Google Form'!$A:$A,0),6)="NO")),AND(V$17&gt;=26,NOT(INDEX('Cleaned Google Form'!$A$1:$L$5000,UPPER(SUBSTITUTE(MATCH(UPPER(SUBSTITUTE($D158," ","")),'Cleaned Google Form'!$A:$A,0)," ","")),7)="NO")),IFERROR(FIND(UPPER(SUBSTITUTE(V$12," ","")),INDEX('Cleaned Google Form'!$A$1:$L$5000,MATCH(UPPER(SUBSTITUTE($D158," ","")),'Cleaned Google Form'!$A:$A,0),8),1),FALSE)),0,1),1)</f>
        <v>1</v>
      </c>
      <c r="W158" s="14">
        <f>IFERROR(IF(OR(IFERROR(FIND(W$13,INDEX('Cleaned Google Form'!$A$1:$L$5000,MATCH(UPPER(SUBSTITUTE('Main Template'!$D158," ","")),'Cleaned Google Form'!$A:$A,0),12),1),FALSE),AND(W$17=1,NOT(INDEX('Cleaned Google Form'!$A$1:$L$5000,MATCH(UPPER(SUBSTITUTE('Main Template'!$D158," ","")),'Cleaned Google Form'!$A:$A,0),6)="NO")),AND(W$17&gt;=26,NOT(INDEX('Cleaned Google Form'!$A$1:$L$5000,UPPER(SUBSTITUTE(MATCH(UPPER(SUBSTITUTE($D158," ","")),'Cleaned Google Form'!$A:$A,0)," ","")),7)="NO")),IFERROR(FIND(UPPER(SUBSTITUTE(W$12," ","")),INDEX('Cleaned Google Form'!$A$1:$L$5000,MATCH(UPPER(SUBSTITUTE($D158," ","")),'Cleaned Google Form'!$A:$A,0),8),1),FALSE)),0,1),1)</f>
        <v>1</v>
      </c>
      <c r="X158" s="14">
        <f>IFERROR(IF(OR(IFERROR(FIND(X$13,INDEX('Cleaned Google Form'!$A$1:$L$5000,MATCH(UPPER(SUBSTITUTE('Main Template'!$D158," ","")),'Cleaned Google Form'!$A:$A,0),12),1),FALSE),AND(X$17=1,NOT(INDEX('Cleaned Google Form'!$A$1:$L$5000,MATCH(UPPER(SUBSTITUTE('Main Template'!$D158," ","")),'Cleaned Google Form'!$A:$A,0),6)="NO")),AND(X$17&gt;=26,NOT(INDEX('Cleaned Google Form'!$A$1:$L$5000,UPPER(SUBSTITUTE(MATCH(UPPER(SUBSTITUTE($D158," ","")),'Cleaned Google Form'!$A:$A,0)," ","")),7)="NO")),IFERROR(FIND(UPPER(SUBSTITUTE(X$12," ","")),INDEX('Cleaned Google Form'!$A$1:$L$5000,MATCH(UPPER(SUBSTITUTE($D158," ","")),'Cleaned Google Form'!$A:$A,0),8),1),FALSE)),0,1),1)</f>
        <v>1</v>
      </c>
      <c r="Y158" s="14">
        <f>IFERROR(IF(OR(IFERROR(FIND(Y$13,INDEX('Cleaned Google Form'!$A$1:$L$5000,MATCH(UPPER(SUBSTITUTE('Main Template'!$D158," ","")),'Cleaned Google Form'!$A:$A,0),12),1),FALSE),AND(Y$17=1,NOT(INDEX('Cleaned Google Form'!$A$1:$L$5000,MATCH(UPPER(SUBSTITUTE('Main Template'!$D158," ","")),'Cleaned Google Form'!$A:$A,0),6)="NO")),AND(Y$17&gt;=26,NOT(INDEX('Cleaned Google Form'!$A$1:$L$5000,UPPER(SUBSTITUTE(MATCH(UPPER(SUBSTITUTE($D158," ","")),'Cleaned Google Form'!$A:$A,0)," ","")),7)="NO")),IFERROR(FIND(UPPER(SUBSTITUTE(Y$12," ","")),INDEX('Cleaned Google Form'!$A$1:$L$5000,MATCH(UPPER(SUBSTITUTE($D158," ","")),'Cleaned Google Form'!$A:$A,0),8),1),FALSE)),0,1),1)</f>
        <v>1</v>
      </c>
      <c r="Z158" s="14">
        <f>IFERROR(IF(OR(IFERROR(FIND(Z$13,INDEX('Cleaned Google Form'!$A$1:$L$5000,MATCH(UPPER(SUBSTITUTE('Main Template'!$D158," ","")),'Cleaned Google Form'!$A:$A,0),12),1),FALSE),AND(Z$17=1,NOT(INDEX('Cleaned Google Form'!$A$1:$L$5000,MATCH(UPPER(SUBSTITUTE('Main Template'!$D158," ","")),'Cleaned Google Form'!$A:$A,0),6)="NO")),AND(Z$17&gt;=26,NOT(INDEX('Cleaned Google Form'!$A$1:$L$5000,UPPER(SUBSTITUTE(MATCH(UPPER(SUBSTITUTE($D158," ","")),'Cleaned Google Form'!$A:$A,0)," ","")),7)="NO")),IFERROR(FIND(UPPER(SUBSTITUTE(Z$12," ","")),INDEX('Cleaned Google Form'!$A$1:$L$5000,MATCH(UPPER(SUBSTITUTE($D158," ","")),'Cleaned Google Form'!$A:$A,0),8),1),FALSE)),0,1),1)</f>
        <v>1</v>
      </c>
      <c r="AA158" s="14">
        <f>IFERROR(IF(OR(IFERROR(FIND(AA$13,INDEX('Cleaned Google Form'!$A$1:$L$5000,MATCH(UPPER(SUBSTITUTE('Main Template'!$D158," ","")),'Cleaned Google Form'!$A:$A,0),12),1),FALSE),AND(AA$17=1,NOT(INDEX('Cleaned Google Form'!$A$1:$L$5000,MATCH(UPPER(SUBSTITUTE('Main Template'!$D158," ","")),'Cleaned Google Form'!$A:$A,0),6)="NO")),AND(AA$17&gt;=26,NOT(INDEX('Cleaned Google Form'!$A$1:$L$5000,UPPER(SUBSTITUTE(MATCH(UPPER(SUBSTITUTE($D158," ","")),'Cleaned Google Form'!$A:$A,0)," ","")),7)="NO")),IFERROR(FIND(UPPER(SUBSTITUTE(AA$12," ","")),INDEX('Cleaned Google Form'!$A$1:$L$5000,MATCH(UPPER(SUBSTITUTE($D158," ","")),'Cleaned Google Form'!$A:$A,0),8),1),FALSE)),0,1),1)</f>
        <v>1</v>
      </c>
      <c r="AB158" s="14">
        <f>IFERROR(IF(OR(IFERROR(FIND(AB$13,INDEX('Cleaned Google Form'!$A$1:$L$5000,MATCH(UPPER(SUBSTITUTE('Main Template'!$D158," ","")),'Cleaned Google Form'!$A:$A,0),12),1),FALSE),AND(AB$17=1,NOT(INDEX('Cleaned Google Form'!$A$1:$L$5000,MATCH(UPPER(SUBSTITUTE('Main Template'!$D158," ","")),'Cleaned Google Form'!$A:$A,0),6)="NO")),AND(AB$17&gt;=26,NOT(INDEX('Cleaned Google Form'!$A$1:$L$5000,UPPER(SUBSTITUTE(MATCH(UPPER(SUBSTITUTE($D158," ","")),'Cleaned Google Form'!$A:$A,0)," ","")),7)="NO")),IFERROR(FIND(UPPER(SUBSTITUTE(AB$12," ","")),INDEX('Cleaned Google Form'!$A$1:$L$5000,MATCH(UPPER(SUBSTITUTE($D158," ","")),'Cleaned Google Form'!$A:$A,0),8),1),FALSE)),0,1),1)</f>
        <v>1</v>
      </c>
      <c r="AC158" s="14">
        <f>IFERROR(IF(OR(IFERROR(FIND(AC$13,INDEX('Cleaned Google Form'!$A$1:$L$5000,MATCH(UPPER(SUBSTITUTE('Main Template'!$D158," ","")),'Cleaned Google Form'!$A:$A,0),12),1),FALSE),AND(AC$17=1,NOT(INDEX('Cleaned Google Form'!$A$1:$L$5000,MATCH(UPPER(SUBSTITUTE('Main Template'!$D158," ","")),'Cleaned Google Form'!$A:$A,0),6)="NO")),AND(AC$17&gt;=26,NOT(INDEX('Cleaned Google Form'!$A$1:$L$5000,UPPER(SUBSTITUTE(MATCH(UPPER(SUBSTITUTE($D158," ","")),'Cleaned Google Form'!$A:$A,0)," ","")),7)="NO")),IFERROR(FIND(UPPER(SUBSTITUTE(AC$12," ","")),INDEX('Cleaned Google Form'!$A$1:$L$5000,MATCH(UPPER(SUBSTITUTE($D158," ","")),'Cleaned Google Form'!$A:$A,0),8),1),FALSE)),0,1),1)</f>
        <v>1</v>
      </c>
      <c r="AD158" s="14">
        <f>IFERROR(IF(OR(IFERROR(FIND(AD$13,INDEX('Cleaned Google Form'!$A$1:$L$5000,MATCH(UPPER(SUBSTITUTE('Main Template'!$D158," ","")),'Cleaned Google Form'!$A:$A,0),12),1),FALSE),AND(AD$17=1,NOT(INDEX('Cleaned Google Form'!$A$1:$L$5000,MATCH(UPPER(SUBSTITUTE('Main Template'!$D158," ","")),'Cleaned Google Form'!$A:$A,0),6)="NO")),AND(AD$17&gt;=26,NOT(INDEX('Cleaned Google Form'!$A$1:$L$5000,UPPER(SUBSTITUTE(MATCH(UPPER(SUBSTITUTE($D158," ","")),'Cleaned Google Form'!$A:$A,0)," ","")),7)="NO")),IFERROR(FIND(UPPER(SUBSTITUTE(AD$12," ","")),INDEX('Cleaned Google Form'!$A$1:$L$5000,MATCH(UPPER(SUBSTITUTE($D158," ","")),'Cleaned Google Form'!$A:$A,0),8),1),FALSE)),0,1),1)</f>
        <v>1</v>
      </c>
      <c r="AE158" s="14">
        <f>IFERROR(IF(OR(IFERROR(FIND(AE$13,INDEX('Cleaned Google Form'!$A$1:$L$5000,MATCH(UPPER(SUBSTITUTE('Main Template'!$D158," ","")),'Cleaned Google Form'!$A:$A,0),12),1),FALSE),AND(AE$17=1,NOT(INDEX('Cleaned Google Form'!$A$1:$L$5000,MATCH(UPPER(SUBSTITUTE('Main Template'!$D158," ","")),'Cleaned Google Form'!$A:$A,0),6)="NO")),AND(AE$17&gt;=26,NOT(INDEX('Cleaned Google Form'!$A$1:$L$5000,UPPER(SUBSTITUTE(MATCH(UPPER(SUBSTITUTE($D158," ","")),'Cleaned Google Form'!$A:$A,0)," ","")),7)="NO")),IFERROR(FIND(UPPER(SUBSTITUTE(AE$12," ","")),INDEX('Cleaned Google Form'!$A$1:$L$5000,MATCH(UPPER(SUBSTITUTE($D158," ","")),'Cleaned Google Form'!$A:$A,0),8),1),FALSE)),0,1),1)</f>
        <v>1</v>
      </c>
      <c r="AF158" s="14">
        <f>IFERROR(IF(OR(IFERROR(FIND(AF$13,INDEX('Cleaned Google Form'!$A$1:$L$5000,MATCH(UPPER(SUBSTITUTE('Main Template'!$D158," ","")),'Cleaned Google Form'!$A:$A,0),12),1),FALSE),AND(AF$17=1,NOT(INDEX('Cleaned Google Form'!$A$1:$L$5000,MATCH(UPPER(SUBSTITUTE('Main Template'!$D158," ","")),'Cleaned Google Form'!$A:$A,0),6)="NO")),AND(AF$17&gt;=26,NOT(INDEX('Cleaned Google Form'!$A$1:$L$5000,UPPER(SUBSTITUTE(MATCH(UPPER(SUBSTITUTE($D158," ","")),'Cleaned Google Form'!$A:$A,0)," ","")),7)="NO")),IFERROR(FIND(UPPER(SUBSTITUTE(AF$12," ","")),INDEX('Cleaned Google Form'!$A$1:$L$5000,MATCH(UPPER(SUBSTITUTE($D158," ","")),'Cleaned Google Form'!$A:$A,0),8),1),FALSE)),0,1),1)</f>
        <v>1</v>
      </c>
      <c r="AG158" s="14">
        <f>IFERROR(IF(OR(IFERROR(FIND(AG$13,INDEX('Cleaned Google Form'!$A$1:$L$5000,MATCH(UPPER(SUBSTITUTE('Main Template'!$D158," ","")),'Cleaned Google Form'!$A:$A,0),12),1),FALSE),AND(AG$17=1,NOT(INDEX('Cleaned Google Form'!$A$1:$L$5000,MATCH(UPPER(SUBSTITUTE('Main Template'!$D158," ","")),'Cleaned Google Form'!$A:$A,0),6)="NO")),AND(AG$17&gt;=26,NOT(INDEX('Cleaned Google Form'!$A$1:$L$5000,UPPER(SUBSTITUTE(MATCH(UPPER(SUBSTITUTE($D158," ","")),'Cleaned Google Form'!$A:$A,0)," ","")),7)="NO")),IFERROR(FIND(UPPER(SUBSTITUTE(AG$12," ","")),INDEX('Cleaned Google Form'!$A$1:$L$5000,MATCH(UPPER(SUBSTITUTE($D158," ","")),'Cleaned Google Form'!$A:$A,0),8),1),FALSE)),0,1),1)</f>
        <v>1</v>
      </c>
      <c r="AH158" s="14">
        <f>IFERROR(IF(OR(IFERROR(FIND(AH$13,INDEX('Cleaned Google Form'!$A$1:$L$5000,MATCH(UPPER(SUBSTITUTE('Main Template'!$D158," ","")),'Cleaned Google Form'!$A:$A,0),12),1),FALSE),AND(AH$17=1,NOT(INDEX('Cleaned Google Form'!$A$1:$L$5000,MATCH(UPPER(SUBSTITUTE('Main Template'!$D158," ","")),'Cleaned Google Form'!$A:$A,0),6)="NO")),AND(AH$17&gt;=26,NOT(INDEX('Cleaned Google Form'!$A$1:$L$5000,UPPER(SUBSTITUTE(MATCH(UPPER(SUBSTITUTE($D158," ","")),'Cleaned Google Form'!$A:$A,0)," ","")),7)="NO")),IFERROR(FIND(UPPER(SUBSTITUTE(AH$12," ","")),INDEX('Cleaned Google Form'!$A$1:$L$5000,MATCH(UPPER(SUBSTITUTE($D158," ","")),'Cleaned Google Form'!$A:$A,0),8),1),FALSE)),0,1),1)</f>
        <v>1</v>
      </c>
      <c r="AI158" s="14">
        <f>IFERROR(IF(OR(IFERROR(FIND(AI$13,INDEX('Cleaned Google Form'!$A$1:$L$5000,MATCH(UPPER(SUBSTITUTE('Main Template'!$D158," ","")),'Cleaned Google Form'!$A:$A,0),12),1),FALSE),AND(AI$17=1,NOT(INDEX('Cleaned Google Form'!$A$1:$L$5000,MATCH(UPPER(SUBSTITUTE('Main Template'!$D158," ","")),'Cleaned Google Form'!$A:$A,0),6)="NO")),AND(AI$17&gt;=26,NOT(INDEX('Cleaned Google Form'!$A$1:$L$5000,UPPER(SUBSTITUTE(MATCH(UPPER(SUBSTITUTE($D158," ","")),'Cleaned Google Form'!$A:$A,0)," ","")),7)="NO")),IFERROR(FIND(UPPER(SUBSTITUTE(AI$12," ","")),INDEX('Cleaned Google Form'!$A$1:$L$5000,MATCH(UPPER(SUBSTITUTE($D158," ","")),'Cleaned Google Form'!$A:$A,0),8),1),FALSE)),0,1),1)</f>
        <v>1</v>
      </c>
      <c r="AJ158" s="14">
        <f>IFERROR(IF(OR(IFERROR(FIND(AJ$13,INDEX('Cleaned Google Form'!$A$1:$L$5000,MATCH(UPPER(SUBSTITUTE('Main Template'!$D158," ","")),'Cleaned Google Form'!$A:$A,0),12),1),FALSE),AND(AJ$17=1,NOT(INDEX('Cleaned Google Form'!$A$1:$L$5000,MATCH(UPPER(SUBSTITUTE('Main Template'!$D158," ","")),'Cleaned Google Form'!$A:$A,0),6)="NO")),AND(AJ$17&gt;=26,NOT(INDEX('Cleaned Google Form'!$A$1:$L$5000,UPPER(SUBSTITUTE(MATCH(UPPER(SUBSTITUTE($D158," ","")),'Cleaned Google Form'!$A:$A,0)," ","")),7)="NO")),IFERROR(FIND(UPPER(SUBSTITUTE(AJ$12," ","")),INDEX('Cleaned Google Form'!$A$1:$L$5000,MATCH(UPPER(SUBSTITUTE($D158," ","")),'Cleaned Google Form'!$A:$A,0),8),1),FALSE)),0,1),1)</f>
        <v>1</v>
      </c>
      <c r="AK158" s="14">
        <f>IFERROR(IF(OR(IFERROR(FIND(AK$13,INDEX('Cleaned Google Form'!$A$1:$L$5000,MATCH(UPPER(SUBSTITUTE('Main Template'!$D158," ","")),'Cleaned Google Form'!$A:$A,0),12),1),FALSE),AND(AK$17=1,NOT(INDEX('Cleaned Google Form'!$A$1:$L$5000,MATCH(UPPER(SUBSTITUTE('Main Template'!$D158," ","")),'Cleaned Google Form'!$A:$A,0),6)="NO")),AND(AK$17&gt;=26,NOT(INDEX('Cleaned Google Form'!$A$1:$L$5000,UPPER(SUBSTITUTE(MATCH(UPPER(SUBSTITUTE($D158," ","")),'Cleaned Google Form'!$A:$A,0)," ","")),7)="NO")),IFERROR(FIND(UPPER(SUBSTITUTE(AK$12," ","")),INDEX('Cleaned Google Form'!$A$1:$L$5000,MATCH(UPPER(SUBSTITUTE($D158," ","")),'Cleaned Google Form'!$A:$A,0),8),1),FALSE)),0,1),1)</f>
        <v>1</v>
      </c>
      <c r="AL158" s="14">
        <f>IFERROR(IF(OR(IFERROR(FIND(AL$13,INDEX('Cleaned Google Form'!$A$1:$L$5000,MATCH(UPPER(SUBSTITUTE('Main Template'!$D158," ","")),'Cleaned Google Form'!$A:$A,0),12),1),FALSE),AND(AL$17=1,NOT(INDEX('Cleaned Google Form'!$A$1:$L$5000,MATCH(UPPER(SUBSTITUTE('Main Template'!$D158," ","")),'Cleaned Google Form'!$A:$A,0),6)="NO")),AND(AL$17&gt;=26,NOT(INDEX('Cleaned Google Form'!$A$1:$L$5000,UPPER(SUBSTITUTE(MATCH(UPPER(SUBSTITUTE($D158," ","")),'Cleaned Google Form'!$A:$A,0)," ","")),7)="NO")),IFERROR(FIND(UPPER(SUBSTITUTE(AL$12," ","")),INDEX('Cleaned Google Form'!$A$1:$L$5000,MATCH(UPPER(SUBSTITUTE($D158," ","")),'Cleaned Google Form'!$A:$A,0),8),1),FALSE)),0,1),1)</f>
        <v>1</v>
      </c>
      <c r="AM158" s="14">
        <f>IFERROR(IF(OR(IFERROR(FIND(AM$13,INDEX('Cleaned Google Form'!$A$1:$L$5000,MATCH(UPPER(SUBSTITUTE('Main Template'!$D158," ","")),'Cleaned Google Form'!$A:$A,0),12),1),FALSE),AND(AM$17=1,NOT(INDEX('Cleaned Google Form'!$A$1:$L$5000,MATCH(UPPER(SUBSTITUTE('Main Template'!$D158," ","")),'Cleaned Google Form'!$A:$A,0),6)="NO")),AND(AM$17&gt;=26,NOT(INDEX('Cleaned Google Form'!$A$1:$L$5000,UPPER(SUBSTITUTE(MATCH(UPPER(SUBSTITUTE($D158," ","")),'Cleaned Google Form'!$A:$A,0)," ","")),7)="NO")),IFERROR(FIND(UPPER(SUBSTITUTE(AM$12," ","")),INDEX('Cleaned Google Form'!$A$1:$L$5000,MATCH(UPPER(SUBSTITUTE($D158," ","")),'Cleaned Google Form'!$A:$A,0),8),1),FALSE)),0,1),1)</f>
        <v>1</v>
      </c>
      <c r="AN158" s="14">
        <f>IFERROR(IF(OR(IFERROR(FIND(AN$13,INDEX('Cleaned Google Form'!$A$1:$L$5000,MATCH(UPPER(SUBSTITUTE('Main Template'!$D158," ","")),'Cleaned Google Form'!$A:$A,0),12),1),FALSE),AND(AN$17=1,NOT(INDEX('Cleaned Google Form'!$A$1:$L$5000,MATCH(UPPER(SUBSTITUTE('Main Template'!$D158," ","")),'Cleaned Google Form'!$A:$A,0),6)="NO")),AND(AN$17&gt;=26,NOT(INDEX('Cleaned Google Form'!$A$1:$L$5000,UPPER(SUBSTITUTE(MATCH(UPPER(SUBSTITUTE($D158," ","")),'Cleaned Google Form'!$A:$A,0)," ","")),7)="NO")),IFERROR(FIND(UPPER(SUBSTITUTE(AN$12," ","")),INDEX('Cleaned Google Form'!$A$1:$L$5000,MATCH(UPPER(SUBSTITUTE($D158," ","")),'Cleaned Google Form'!$A:$A,0),8),1),FALSE)),0,1),1)</f>
        <v>1</v>
      </c>
    </row>
    <row r="159" spans="3:40">
      <c r="C159" s="4">
        <f t="shared" si="14"/>
        <v>142</v>
      </c>
      <c r="D159" s="4" t="s">
        <v>116</v>
      </c>
      <c r="E159" s="4">
        <f>IFERROR(IF(UPPER(VLOOKUP(UPPER(SUBSTITUTE(D159," ","")),'Cleaned Google Form'!$A$1:$L$5000,3,FALSE))="YES",1,0),0)</f>
        <v>0</v>
      </c>
      <c r="F159" s="4">
        <f>IFERROR(IF(VLOOKUP(UPPER(SUBSTITUTE(D159," ","")),'Cleaned Google Form'!$A$1:$L$5000,2,FALSE)="R1",1,0),0)</f>
        <v>0</v>
      </c>
      <c r="G159" s="4">
        <f>IFERROR(IF(VLOOKUP(UPPER(SUBSTITUTE(D159," ","")),'Cleaned Google Form'!$A$1:$L$5000,4,FALSE)="VGH",1,0),0)</f>
        <v>1</v>
      </c>
      <c r="H159" s="4">
        <f>IFERROR(IF(G159+IFERROR(IF(VLOOKUP(UPPER(SUBSTITUTE(D159," ","")),'Cleaned Google Form'!$A$1:$L$5000,3,FALSE)="SPH",1,0),0)=0,1,0),0)</f>
        <v>0</v>
      </c>
      <c r="I159" s="4">
        <f t="shared" si="15"/>
        <v>142</v>
      </c>
      <c r="J159" s="14">
        <f>IFERROR(IF(OR(IFERROR(FIND(J$13,INDEX('Cleaned Google Form'!$A$1:$L$5000,MATCH(UPPER(SUBSTITUTE('Main Template'!$D159," ","")),'Cleaned Google Form'!$A:$A,0),12),1),FALSE),AND(J$17=1,NOT(INDEX('Cleaned Google Form'!$A$1:$L$5000,MATCH(UPPER(SUBSTITUTE('Main Template'!$D159," ","")),'Cleaned Google Form'!$A:$A,0),6)="NO")),AND(J$17&gt;=26,NOT(INDEX('Cleaned Google Form'!$A$1:$L$5000,UPPER(SUBSTITUTE(MATCH(UPPER(SUBSTITUTE($D159," ","")),'Cleaned Google Form'!$A:$A,0)," ","")),7)="NO")),IFERROR(FIND(UPPER(SUBSTITUTE(J$12," ","")),INDEX('Cleaned Google Form'!$A$1:$L$5000,MATCH(UPPER(SUBSTITUTE($D159," ","")),'Cleaned Google Form'!$A:$A,0),8),1),FALSE)),0,1),1)</f>
        <v>1</v>
      </c>
      <c r="K159" s="14">
        <f>IFERROR(IF(OR(IFERROR(FIND(K$13,INDEX('Cleaned Google Form'!$A$1:$L$5000,MATCH(UPPER(SUBSTITUTE('Main Template'!$D159," ","")),'Cleaned Google Form'!$A:$A,0),12),1),FALSE),AND(K$17=1,NOT(INDEX('Cleaned Google Form'!$A$1:$L$5000,MATCH(UPPER(SUBSTITUTE('Main Template'!$D159," ","")),'Cleaned Google Form'!$A:$A,0),6)="NO")),AND(K$17&gt;=26,NOT(INDEX('Cleaned Google Form'!$A$1:$L$5000,UPPER(SUBSTITUTE(MATCH(UPPER(SUBSTITUTE($D159," ","")),'Cleaned Google Form'!$A:$A,0)," ","")),7)="NO")),IFERROR(FIND(UPPER(SUBSTITUTE(K$12," ","")),INDEX('Cleaned Google Form'!$A$1:$L$5000,MATCH(UPPER(SUBSTITUTE($D159," ","")),'Cleaned Google Form'!$A:$A,0),8),1),FALSE)),0,1),1)</f>
        <v>1</v>
      </c>
      <c r="L159" s="14">
        <f>IFERROR(IF(OR(IFERROR(FIND(L$13,INDEX('Cleaned Google Form'!$A$1:$L$5000,MATCH(UPPER(SUBSTITUTE('Main Template'!$D159," ","")),'Cleaned Google Form'!$A:$A,0),12),1),FALSE),AND(L$17=1,NOT(INDEX('Cleaned Google Form'!$A$1:$L$5000,MATCH(UPPER(SUBSTITUTE('Main Template'!$D159," ","")),'Cleaned Google Form'!$A:$A,0),6)="NO")),AND(L$17&gt;=26,NOT(INDEX('Cleaned Google Form'!$A$1:$L$5000,UPPER(SUBSTITUTE(MATCH(UPPER(SUBSTITUTE($D159," ","")),'Cleaned Google Form'!$A:$A,0)," ","")),7)="NO")),IFERROR(FIND(UPPER(SUBSTITUTE(L$12," ","")),INDEX('Cleaned Google Form'!$A$1:$L$5000,MATCH(UPPER(SUBSTITUTE($D159," ","")),'Cleaned Google Form'!$A:$A,0),8),1),FALSE)),0,1),1)</f>
        <v>1</v>
      </c>
      <c r="M159" s="14">
        <f>IFERROR(IF(OR(IFERROR(FIND(M$13,INDEX('Cleaned Google Form'!$A$1:$L$5000,MATCH(UPPER(SUBSTITUTE('Main Template'!$D159," ","")),'Cleaned Google Form'!$A:$A,0),12),1),FALSE),AND(M$17=1,NOT(INDEX('Cleaned Google Form'!$A$1:$L$5000,MATCH(UPPER(SUBSTITUTE('Main Template'!$D159," ","")),'Cleaned Google Form'!$A:$A,0),6)="NO")),AND(M$17&gt;=26,NOT(INDEX('Cleaned Google Form'!$A$1:$L$5000,UPPER(SUBSTITUTE(MATCH(UPPER(SUBSTITUTE($D159," ","")),'Cleaned Google Form'!$A:$A,0)," ","")),7)="NO")),IFERROR(FIND(UPPER(SUBSTITUTE(M$12," ","")),INDEX('Cleaned Google Form'!$A$1:$L$5000,MATCH(UPPER(SUBSTITUTE($D159," ","")),'Cleaned Google Form'!$A:$A,0),8),1),FALSE)),0,1),1)</f>
        <v>1</v>
      </c>
      <c r="N159" s="14">
        <f>IFERROR(IF(OR(IFERROR(FIND(N$13,INDEX('Cleaned Google Form'!$A$1:$L$5000,MATCH(UPPER(SUBSTITUTE('Main Template'!$D159," ","")),'Cleaned Google Form'!$A:$A,0),12),1),FALSE),AND(N$17=1,NOT(INDEX('Cleaned Google Form'!$A$1:$L$5000,MATCH(UPPER(SUBSTITUTE('Main Template'!$D159," ","")),'Cleaned Google Form'!$A:$A,0),6)="NO")),AND(N$17&gt;=26,NOT(INDEX('Cleaned Google Form'!$A$1:$L$5000,UPPER(SUBSTITUTE(MATCH(UPPER(SUBSTITUTE($D159," ","")),'Cleaned Google Form'!$A:$A,0)," ","")),7)="NO")),IFERROR(FIND(UPPER(SUBSTITUTE(N$12," ","")),INDEX('Cleaned Google Form'!$A$1:$L$5000,MATCH(UPPER(SUBSTITUTE($D159," ","")),'Cleaned Google Form'!$A:$A,0),8),1),FALSE)),0,1),1)</f>
        <v>1</v>
      </c>
      <c r="O159" s="14">
        <f>IFERROR(IF(OR(IFERROR(FIND(O$13,INDEX('Cleaned Google Form'!$A$1:$L$5000,MATCH(UPPER(SUBSTITUTE('Main Template'!$D159," ","")),'Cleaned Google Form'!$A:$A,0),12),1),FALSE),AND(O$17=1,NOT(INDEX('Cleaned Google Form'!$A$1:$L$5000,MATCH(UPPER(SUBSTITUTE('Main Template'!$D159," ","")),'Cleaned Google Form'!$A:$A,0),6)="NO")),AND(O$17&gt;=26,NOT(INDEX('Cleaned Google Form'!$A$1:$L$5000,UPPER(SUBSTITUTE(MATCH(UPPER(SUBSTITUTE($D159," ","")),'Cleaned Google Form'!$A:$A,0)," ","")),7)="NO")),IFERROR(FIND(UPPER(SUBSTITUTE(O$12," ","")),INDEX('Cleaned Google Form'!$A$1:$L$5000,MATCH(UPPER(SUBSTITUTE($D159," ","")),'Cleaned Google Form'!$A:$A,0),8),1),FALSE)),0,1),1)</f>
        <v>1</v>
      </c>
      <c r="P159" s="14">
        <f>IFERROR(IF(OR(IFERROR(FIND(P$13,INDEX('Cleaned Google Form'!$A$1:$L$5000,MATCH(UPPER(SUBSTITUTE('Main Template'!$D159," ","")),'Cleaned Google Form'!$A:$A,0),12),1),FALSE),AND(P$17=1,NOT(INDEX('Cleaned Google Form'!$A$1:$L$5000,MATCH(UPPER(SUBSTITUTE('Main Template'!$D159," ","")),'Cleaned Google Form'!$A:$A,0),6)="NO")),AND(P$17&gt;=26,NOT(INDEX('Cleaned Google Form'!$A$1:$L$5000,UPPER(SUBSTITUTE(MATCH(UPPER(SUBSTITUTE($D159," ","")),'Cleaned Google Form'!$A:$A,0)," ","")),7)="NO")),IFERROR(FIND(UPPER(SUBSTITUTE(P$12," ","")),INDEX('Cleaned Google Form'!$A$1:$L$5000,MATCH(UPPER(SUBSTITUTE($D159," ","")),'Cleaned Google Form'!$A:$A,0),8),1),FALSE)),0,1),1)</f>
        <v>1</v>
      </c>
      <c r="Q159" s="14">
        <f>IFERROR(IF(OR(IFERROR(FIND(Q$13,INDEX('Cleaned Google Form'!$A$1:$L$5000,MATCH(UPPER(SUBSTITUTE('Main Template'!$D159," ","")),'Cleaned Google Form'!$A:$A,0),12),1),FALSE),AND(Q$17=1,NOT(INDEX('Cleaned Google Form'!$A$1:$L$5000,MATCH(UPPER(SUBSTITUTE('Main Template'!$D159," ","")),'Cleaned Google Form'!$A:$A,0),6)="NO")),AND(Q$17&gt;=26,NOT(INDEX('Cleaned Google Form'!$A$1:$L$5000,UPPER(SUBSTITUTE(MATCH(UPPER(SUBSTITUTE($D159," ","")),'Cleaned Google Form'!$A:$A,0)," ","")),7)="NO")),IFERROR(FIND(UPPER(SUBSTITUTE(Q$12," ","")),INDEX('Cleaned Google Form'!$A$1:$L$5000,MATCH(UPPER(SUBSTITUTE($D159," ","")),'Cleaned Google Form'!$A:$A,0),8),1),FALSE)),0,1),1)</f>
        <v>1</v>
      </c>
      <c r="R159" s="14">
        <f>IFERROR(IF(OR(IFERROR(FIND(R$13,INDEX('Cleaned Google Form'!$A$1:$L$5000,MATCH(UPPER(SUBSTITUTE('Main Template'!$D159," ","")),'Cleaned Google Form'!$A:$A,0),12),1),FALSE),AND(R$17=1,NOT(INDEX('Cleaned Google Form'!$A$1:$L$5000,MATCH(UPPER(SUBSTITUTE('Main Template'!$D159," ","")),'Cleaned Google Form'!$A:$A,0),6)="NO")),AND(R$17&gt;=26,NOT(INDEX('Cleaned Google Form'!$A$1:$L$5000,UPPER(SUBSTITUTE(MATCH(UPPER(SUBSTITUTE($D159," ","")),'Cleaned Google Form'!$A:$A,0)," ","")),7)="NO")),IFERROR(FIND(UPPER(SUBSTITUTE(R$12," ","")),INDEX('Cleaned Google Form'!$A$1:$L$5000,MATCH(UPPER(SUBSTITUTE($D159," ","")),'Cleaned Google Form'!$A:$A,0),8),1),FALSE)),0,1),1)</f>
        <v>1</v>
      </c>
      <c r="S159" s="14">
        <f>IFERROR(IF(OR(IFERROR(FIND(S$13,INDEX('Cleaned Google Form'!$A$1:$L$5000,MATCH(UPPER(SUBSTITUTE('Main Template'!$D159," ","")),'Cleaned Google Form'!$A:$A,0),12),1),FALSE),AND(S$17=1,NOT(INDEX('Cleaned Google Form'!$A$1:$L$5000,MATCH(UPPER(SUBSTITUTE('Main Template'!$D159," ","")),'Cleaned Google Form'!$A:$A,0),6)="NO")),AND(S$17&gt;=26,NOT(INDEX('Cleaned Google Form'!$A$1:$L$5000,UPPER(SUBSTITUTE(MATCH(UPPER(SUBSTITUTE($D159," ","")),'Cleaned Google Form'!$A:$A,0)," ","")),7)="NO")),IFERROR(FIND(UPPER(SUBSTITUTE(S$12," ","")),INDEX('Cleaned Google Form'!$A$1:$L$5000,MATCH(UPPER(SUBSTITUTE($D159," ","")),'Cleaned Google Form'!$A:$A,0),8),1),FALSE)),0,1),1)</f>
        <v>1</v>
      </c>
      <c r="T159" s="14">
        <f>IFERROR(IF(OR(IFERROR(FIND(T$13,INDEX('Cleaned Google Form'!$A$1:$L$5000,MATCH(UPPER(SUBSTITUTE('Main Template'!$D159," ","")),'Cleaned Google Form'!$A:$A,0),12),1),FALSE),AND(T$17=1,NOT(INDEX('Cleaned Google Form'!$A$1:$L$5000,MATCH(UPPER(SUBSTITUTE('Main Template'!$D159," ","")),'Cleaned Google Form'!$A:$A,0),6)="NO")),AND(T$17&gt;=26,NOT(INDEX('Cleaned Google Form'!$A$1:$L$5000,UPPER(SUBSTITUTE(MATCH(UPPER(SUBSTITUTE($D159," ","")),'Cleaned Google Form'!$A:$A,0)," ","")),7)="NO")),IFERROR(FIND(UPPER(SUBSTITUTE(T$12," ","")),INDEX('Cleaned Google Form'!$A$1:$L$5000,MATCH(UPPER(SUBSTITUTE($D159," ","")),'Cleaned Google Form'!$A:$A,0),8),1),FALSE)),0,1),1)</f>
        <v>1</v>
      </c>
      <c r="U159" s="14">
        <f>IFERROR(IF(OR(IFERROR(FIND(U$13,INDEX('Cleaned Google Form'!$A$1:$L$5000,MATCH(UPPER(SUBSTITUTE('Main Template'!$D159," ","")),'Cleaned Google Form'!$A:$A,0),12),1),FALSE),AND(U$17=1,NOT(INDEX('Cleaned Google Form'!$A$1:$L$5000,MATCH(UPPER(SUBSTITUTE('Main Template'!$D159," ","")),'Cleaned Google Form'!$A:$A,0),6)="NO")),AND(U$17&gt;=26,NOT(INDEX('Cleaned Google Form'!$A$1:$L$5000,UPPER(SUBSTITUTE(MATCH(UPPER(SUBSTITUTE($D159," ","")),'Cleaned Google Form'!$A:$A,0)," ","")),7)="NO")),IFERROR(FIND(UPPER(SUBSTITUTE(U$12," ","")),INDEX('Cleaned Google Form'!$A$1:$L$5000,MATCH(UPPER(SUBSTITUTE($D159," ","")),'Cleaned Google Form'!$A:$A,0),8),1),FALSE)),0,1),1)</f>
        <v>1</v>
      </c>
      <c r="V159" s="14">
        <f>IFERROR(IF(OR(IFERROR(FIND(V$13,INDEX('Cleaned Google Form'!$A$1:$L$5000,MATCH(UPPER(SUBSTITUTE('Main Template'!$D159," ","")),'Cleaned Google Form'!$A:$A,0),12),1),FALSE),AND(V$17=1,NOT(INDEX('Cleaned Google Form'!$A$1:$L$5000,MATCH(UPPER(SUBSTITUTE('Main Template'!$D159," ","")),'Cleaned Google Form'!$A:$A,0),6)="NO")),AND(V$17&gt;=26,NOT(INDEX('Cleaned Google Form'!$A$1:$L$5000,UPPER(SUBSTITUTE(MATCH(UPPER(SUBSTITUTE($D159," ","")),'Cleaned Google Form'!$A:$A,0)," ","")),7)="NO")),IFERROR(FIND(UPPER(SUBSTITUTE(V$12," ","")),INDEX('Cleaned Google Form'!$A$1:$L$5000,MATCH(UPPER(SUBSTITUTE($D159," ","")),'Cleaned Google Form'!$A:$A,0),8),1),FALSE)),0,1),1)</f>
        <v>1</v>
      </c>
      <c r="W159" s="14">
        <f>IFERROR(IF(OR(IFERROR(FIND(W$13,INDEX('Cleaned Google Form'!$A$1:$L$5000,MATCH(UPPER(SUBSTITUTE('Main Template'!$D159," ","")),'Cleaned Google Form'!$A:$A,0),12),1),FALSE),AND(W$17=1,NOT(INDEX('Cleaned Google Form'!$A$1:$L$5000,MATCH(UPPER(SUBSTITUTE('Main Template'!$D159," ","")),'Cleaned Google Form'!$A:$A,0),6)="NO")),AND(W$17&gt;=26,NOT(INDEX('Cleaned Google Form'!$A$1:$L$5000,UPPER(SUBSTITUTE(MATCH(UPPER(SUBSTITUTE($D159," ","")),'Cleaned Google Form'!$A:$A,0)," ","")),7)="NO")),IFERROR(FIND(UPPER(SUBSTITUTE(W$12," ","")),INDEX('Cleaned Google Form'!$A$1:$L$5000,MATCH(UPPER(SUBSTITUTE($D159," ","")),'Cleaned Google Form'!$A:$A,0),8),1),FALSE)),0,1),1)</f>
        <v>1</v>
      </c>
      <c r="X159" s="14">
        <f>IFERROR(IF(OR(IFERROR(FIND(X$13,INDEX('Cleaned Google Form'!$A$1:$L$5000,MATCH(UPPER(SUBSTITUTE('Main Template'!$D159," ","")),'Cleaned Google Form'!$A:$A,0),12),1),FALSE),AND(X$17=1,NOT(INDEX('Cleaned Google Form'!$A$1:$L$5000,MATCH(UPPER(SUBSTITUTE('Main Template'!$D159," ","")),'Cleaned Google Form'!$A:$A,0),6)="NO")),AND(X$17&gt;=26,NOT(INDEX('Cleaned Google Form'!$A$1:$L$5000,UPPER(SUBSTITUTE(MATCH(UPPER(SUBSTITUTE($D159," ","")),'Cleaned Google Form'!$A:$A,0)," ","")),7)="NO")),IFERROR(FIND(UPPER(SUBSTITUTE(X$12," ","")),INDEX('Cleaned Google Form'!$A$1:$L$5000,MATCH(UPPER(SUBSTITUTE($D159," ","")),'Cleaned Google Form'!$A:$A,0),8),1),FALSE)),0,1),1)</f>
        <v>1</v>
      </c>
      <c r="Y159" s="14">
        <f>IFERROR(IF(OR(IFERROR(FIND(Y$13,INDEX('Cleaned Google Form'!$A$1:$L$5000,MATCH(UPPER(SUBSTITUTE('Main Template'!$D159," ","")),'Cleaned Google Form'!$A:$A,0),12),1),FALSE),AND(Y$17=1,NOT(INDEX('Cleaned Google Form'!$A$1:$L$5000,MATCH(UPPER(SUBSTITUTE('Main Template'!$D159," ","")),'Cleaned Google Form'!$A:$A,0),6)="NO")),AND(Y$17&gt;=26,NOT(INDEX('Cleaned Google Form'!$A$1:$L$5000,UPPER(SUBSTITUTE(MATCH(UPPER(SUBSTITUTE($D159," ","")),'Cleaned Google Form'!$A:$A,0)," ","")),7)="NO")),IFERROR(FIND(UPPER(SUBSTITUTE(Y$12," ","")),INDEX('Cleaned Google Form'!$A$1:$L$5000,MATCH(UPPER(SUBSTITUTE($D159," ","")),'Cleaned Google Form'!$A:$A,0),8),1),FALSE)),0,1),1)</f>
        <v>1</v>
      </c>
      <c r="Z159" s="14">
        <f>IFERROR(IF(OR(IFERROR(FIND(Z$13,INDEX('Cleaned Google Form'!$A$1:$L$5000,MATCH(UPPER(SUBSTITUTE('Main Template'!$D159," ","")),'Cleaned Google Form'!$A:$A,0),12),1),FALSE),AND(Z$17=1,NOT(INDEX('Cleaned Google Form'!$A$1:$L$5000,MATCH(UPPER(SUBSTITUTE('Main Template'!$D159," ","")),'Cleaned Google Form'!$A:$A,0),6)="NO")),AND(Z$17&gt;=26,NOT(INDEX('Cleaned Google Form'!$A$1:$L$5000,UPPER(SUBSTITUTE(MATCH(UPPER(SUBSTITUTE($D159," ","")),'Cleaned Google Form'!$A:$A,0)," ","")),7)="NO")),IFERROR(FIND(UPPER(SUBSTITUTE(Z$12," ","")),INDEX('Cleaned Google Form'!$A$1:$L$5000,MATCH(UPPER(SUBSTITUTE($D159," ","")),'Cleaned Google Form'!$A:$A,0),8),1),FALSE)),0,1),1)</f>
        <v>1</v>
      </c>
      <c r="AA159" s="14">
        <f>IFERROR(IF(OR(IFERROR(FIND(AA$13,INDEX('Cleaned Google Form'!$A$1:$L$5000,MATCH(UPPER(SUBSTITUTE('Main Template'!$D159," ","")),'Cleaned Google Form'!$A:$A,0),12),1),FALSE),AND(AA$17=1,NOT(INDEX('Cleaned Google Form'!$A$1:$L$5000,MATCH(UPPER(SUBSTITUTE('Main Template'!$D159," ","")),'Cleaned Google Form'!$A:$A,0),6)="NO")),AND(AA$17&gt;=26,NOT(INDEX('Cleaned Google Form'!$A$1:$L$5000,UPPER(SUBSTITUTE(MATCH(UPPER(SUBSTITUTE($D159," ","")),'Cleaned Google Form'!$A:$A,0)," ","")),7)="NO")),IFERROR(FIND(UPPER(SUBSTITUTE(AA$12," ","")),INDEX('Cleaned Google Form'!$A$1:$L$5000,MATCH(UPPER(SUBSTITUTE($D159," ","")),'Cleaned Google Form'!$A:$A,0),8),1),FALSE)),0,1),1)</f>
        <v>1</v>
      </c>
      <c r="AB159" s="14">
        <f>IFERROR(IF(OR(IFERROR(FIND(AB$13,INDEX('Cleaned Google Form'!$A$1:$L$5000,MATCH(UPPER(SUBSTITUTE('Main Template'!$D159," ","")),'Cleaned Google Form'!$A:$A,0),12),1),FALSE),AND(AB$17=1,NOT(INDEX('Cleaned Google Form'!$A$1:$L$5000,MATCH(UPPER(SUBSTITUTE('Main Template'!$D159," ","")),'Cleaned Google Form'!$A:$A,0),6)="NO")),AND(AB$17&gt;=26,NOT(INDEX('Cleaned Google Form'!$A$1:$L$5000,UPPER(SUBSTITUTE(MATCH(UPPER(SUBSTITUTE($D159," ","")),'Cleaned Google Form'!$A:$A,0)," ","")),7)="NO")),IFERROR(FIND(UPPER(SUBSTITUTE(AB$12," ","")),INDEX('Cleaned Google Form'!$A$1:$L$5000,MATCH(UPPER(SUBSTITUTE($D159," ","")),'Cleaned Google Form'!$A:$A,0),8),1),FALSE)),0,1),1)</f>
        <v>1</v>
      </c>
      <c r="AC159" s="14">
        <f>IFERROR(IF(OR(IFERROR(FIND(AC$13,INDEX('Cleaned Google Form'!$A$1:$L$5000,MATCH(UPPER(SUBSTITUTE('Main Template'!$D159," ","")),'Cleaned Google Form'!$A:$A,0),12),1),FALSE),AND(AC$17=1,NOT(INDEX('Cleaned Google Form'!$A$1:$L$5000,MATCH(UPPER(SUBSTITUTE('Main Template'!$D159," ","")),'Cleaned Google Form'!$A:$A,0),6)="NO")),AND(AC$17&gt;=26,NOT(INDEX('Cleaned Google Form'!$A$1:$L$5000,UPPER(SUBSTITUTE(MATCH(UPPER(SUBSTITUTE($D159," ","")),'Cleaned Google Form'!$A:$A,0)," ","")),7)="NO")),IFERROR(FIND(UPPER(SUBSTITUTE(AC$12," ","")),INDEX('Cleaned Google Form'!$A$1:$L$5000,MATCH(UPPER(SUBSTITUTE($D159," ","")),'Cleaned Google Form'!$A:$A,0),8),1),FALSE)),0,1),1)</f>
        <v>1</v>
      </c>
      <c r="AD159" s="14">
        <f>IFERROR(IF(OR(IFERROR(FIND(AD$13,INDEX('Cleaned Google Form'!$A$1:$L$5000,MATCH(UPPER(SUBSTITUTE('Main Template'!$D159," ","")),'Cleaned Google Form'!$A:$A,0),12),1),FALSE),AND(AD$17=1,NOT(INDEX('Cleaned Google Form'!$A$1:$L$5000,MATCH(UPPER(SUBSTITUTE('Main Template'!$D159," ","")),'Cleaned Google Form'!$A:$A,0),6)="NO")),AND(AD$17&gt;=26,NOT(INDEX('Cleaned Google Form'!$A$1:$L$5000,UPPER(SUBSTITUTE(MATCH(UPPER(SUBSTITUTE($D159," ","")),'Cleaned Google Form'!$A:$A,0)," ","")),7)="NO")),IFERROR(FIND(UPPER(SUBSTITUTE(AD$12," ","")),INDEX('Cleaned Google Form'!$A$1:$L$5000,MATCH(UPPER(SUBSTITUTE($D159," ","")),'Cleaned Google Form'!$A:$A,0),8),1),FALSE)),0,1),1)</f>
        <v>1</v>
      </c>
      <c r="AE159" s="14">
        <f>IFERROR(IF(OR(IFERROR(FIND(AE$13,INDEX('Cleaned Google Form'!$A$1:$L$5000,MATCH(UPPER(SUBSTITUTE('Main Template'!$D159," ","")),'Cleaned Google Form'!$A:$A,0),12),1),FALSE),AND(AE$17=1,NOT(INDEX('Cleaned Google Form'!$A$1:$L$5000,MATCH(UPPER(SUBSTITUTE('Main Template'!$D159," ","")),'Cleaned Google Form'!$A:$A,0),6)="NO")),AND(AE$17&gt;=26,NOT(INDEX('Cleaned Google Form'!$A$1:$L$5000,UPPER(SUBSTITUTE(MATCH(UPPER(SUBSTITUTE($D159," ","")),'Cleaned Google Form'!$A:$A,0)," ","")),7)="NO")),IFERROR(FIND(UPPER(SUBSTITUTE(AE$12," ","")),INDEX('Cleaned Google Form'!$A$1:$L$5000,MATCH(UPPER(SUBSTITUTE($D159," ","")),'Cleaned Google Form'!$A:$A,0),8),1),FALSE)),0,1),1)</f>
        <v>0</v>
      </c>
      <c r="AF159" s="14">
        <f>IFERROR(IF(OR(IFERROR(FIND(AF$13,INDEX('Cleaned Google Form'!$A$1:$L$5000,MATCH(UPPER(SUBSTITUTE('Main Template'!$D159," ","")),'Cleaned Google Form'!$A:$A,0),12),1),FALSE),AND(AF$17=1,NOT(INDEX('Cleaned Google Form'!$A$1:$L$5000,MATCH(UPPER(SUBSTITUTE('Main Template'!$D159," ","")),'Cleaned Google Form'!$A:$A,0),6)="NO")),AND(AF$17&gt;=26,NOT(INDEX('Cleaned Google Form'!$A$1:$L$5000,UPPER(SUBSTITUTE(MATCH(UPPER(SUBSTITUTE($D159," ","")),'Cleaned Google Form'!$A:$A,0)," ","")),7)="NO")),IFERROR(FIND(UPPER(SUBSTITUTE(AF$12," ","")),INDEX('Cleaned Google Form'!$A$1:$L$5000,MATCH(UPPER(SUBSTITUTE($D159," ","")),'Cleaned Google Form'!$A:$A,0),8),1),FALSE)),0,1),1)</f>
        <v>0</v>
      </c>
      <c r="AG159" s="14">
        <f>IFERROR(IF(OR(IFERROR(FIND(AG$13,INDEX('Cleaned Google Form'!$A$1:$L$5000,MATCH(UPPER(SUBSTITUTE('Main Template'!$D159," ","")),'Cleaned Google Form'!$A:$A,0),12),1),FALSE),AND(AG$17=1,NOT(INDEX('Cleaned Google Form'!$A$1:$L$5000,MATCH(UPPER(SUBSTITUTE('Main Template'!$D159," ","")),'Cleaned Google Form'!$A:$A,0),6)="NO")),AND(AG$17&gt;=26,NOT(INDEX('Cleaned Google Form'!$A$1:$L$5000,UPPER(SUBSTITUTE(MATCH(UPPER(SUBSTITUTE($D159," ","")),'Cleaned Google Form'!$A:$A,0)," ","")),7)="NO")),IFERROR(FIND(UPPER(SUBSTITUTE(AG$12," ","")),INDEX('Cleaned Google Form'!$A$1:$L$5000,MATCH(UPPER(SUBSTITUTE($D159," ","")),'Cleaned Google Form'!$A:$A,0),8),1),FALSE)),0,1),1)</f>
        <v>0</v>
      </c>
      <c r="AH159" s="14">
        <f>IFERROR(IF(OR(IFERROR(FIND(AH$13,INDEX('Cleaned Google Form'!$A$1:$L$5000,MATCH(UPPER(SUBSTITUTE('Main Template'!$D159," ","")),'Cleaned Google Form'!$A:$A,0),12),1),FALSE),AND(AH$17=1,NOT(INDEX('Cleaned Google Form'!$A$1:$L$5000,MATCH(UPPER(SUBSTITUTE('Main Template'!$D159," ","")),'Cleaned Google Form'!$A:$A,0),6)="NO")),AND(AH$17&gt;=26,NOT(INDEX('Cleaned Google Form'!$A$1:$L$5000,UPPER(SUBSTITUTE(MATCH(UPPER(SUBSTITUTE($D159," ","")),'Cleaned Google Form'!$A:$A,0)," ","")),7)="NO")),IFERROR(FIND(UPPER(SUBSTITUTE(AH$12," ","")),INDEX('Cleaned Google Form'!$A$1:$L$5000,MATCH(UPPER(SUBSTITUTE($D159," ","")),'Cleaned Google Form'!$A:$A,0),8),1),FALSE)),0,1),1)</f>
        <v>0</v>
      </c>
      <c r="AI159" s="14">
        <f>IFERROR(IF(OR(IFERROR(FIND(AI$13,INDEX('Cleaned Google Form'!$A$1:$L$5000,MATCH(UPPER(SUBSTITUTE('Main Template'!$D159," ","")),'Cleaned Google Form'!$A:$A,0),12),1),FALSE),AND(AI$17=1,NOT(INDEX('Cleaned Google Form'!$A$1:$L$5000,MATCH(UPPER(SUBSTITUTE('Main Template'!$D159," ","")),'Cleaned Google Form'!$A:$A,0),6)="NO")),AND(AI$17&gt;=26,NOT(INDEX('Cleaned Google Form'!$A$1:$L$5000,UPPER(SUBSTITUTE(MATCH(UPPER(SUBSTITUTE($D159," ","")),'Cleaned Google Form'!$A:$A,0)," ","")),7)="NO")),IFERROR(FIND(UPPER(SUBSTITUTE(AI$12," ","")),INDEX('Cleaned Google Form'!$A$1:$L$5000,MATCH(UPPER(SUBSTITUTE($D159," ","")),'Cleaned Google Form'!$A:$A,0),8),1),FALSE)),0,1),1)</f>
        <v>0</v>
      </c>
      <c r="AJ159" s="14">
        <f>IFERROR(IF(OR(IFERROR(FIND(AJ$13,INDEX('Cleaned Google Form'!$A$1:$L$5000,MATCH(UPPER(SUBSTITUTE('Main Template'!$D159," ","")),'Cleaned Google Form'!$A:$A,0),12),1),FALSE),AND(AJ$17=1,NOT(INDEX('Cleaned Google Form'!$A$1:$L$5000,MATCH(UPPER(SUBSTITUTE('Main Template'!$D159," ","")),'Cleaned Google Form'!$A:$A,0),6)="NO")),AND(AJ$17&gt;=26,NOT(INDEX('Cleaned Google Form'!$A$1:$L$5000,UPPER(SUBSTITUTE(MATCH(UPPER(SUBSTITUTE($D159," ","")),'Cleaned Google Form'!$A:$A,0)," ","")),7)="NO")),IFERROR(FIND(UPPER(SUBSTITUTE(AJ$12," ","")),INDEX('Cleaned Google Form'!$A$1:$L$5000,MATCH(UPPER(SUBSTITUTE($D159," ","")),'Cleaned Google Form'!$A:$A,0),8),1),FALSE)),0,1),1)</f>
        <v>0</v>
      </c>
      <c r="AK159" s="14">
        <f>IFERROR(IF(OR(IFERROR(FIND(AK$13,INDEX('Cleaned Google Form'!$A$1:$L$5000,MATCH(UPPER(SUBSTITUTE('Main Template'!$D159," ","")),'Cleaned Google Form'!$A:$A,0),12),1),FALSE),AND(AK$17=1,NOT(INDEX('Cleaned Google Form'!$A$1:$L$5000,MATCH(UPPER(SUBSTITUTE('Main Template'!$D159," ","")),'Cleaned Google Form'!$A:$A,0),6)="NO")),AND(AK$17&gt;=26,NOT(INDEX('Cleaned Google Form'!$A$1:$L$5000,UPPER(SUBSTITUTE(MATCH(UPPER(SUBSTITUTE($D159," ","")),'Cleaned Google Form'!$A:$A,0)," ","")),7)="NO")),IFERROR(FIND(UPPER(SUBSTITUTE(AK$12," ","")),INDEX('Cleaned Google Form'!$A$1:$L$5000,MATCH(UPPER(SUBSTITUTE($D159," ","")),'Cleaned Google Form'!$A:$A,0),8),1),FALSE)),0,1),1)</f>
        <v>0</v>
      </c>
      <c r="AL159" s="14">
        <f>IFERROR(IF(OR(IFERROR(FIND(AL$13,INDEX('Cleaned Google Form'!$A$1:$L$5000,MATCH(UPPER(SUBSTITUTE('Main Template'!$D159," ","")),'Cleaned Google Form'!$A:$A,0),12),1),FALSE),AND(AL$17=1,NOT(INDEX('Cleaned Google Form'!$A$1:$L$5000,MATCH(UPPER(SUBSTITUTE('Main Template'!$D159," ","")),'Cleaned Google Form'!$A:$A,0),6)="NO")),AND(AL$17&gt;=26,NOT(INDEX('Cleaned Google Form'!$A$1:$L$5000,UPPER(SUBSTITUTE(MATCH(UPPER(SUBSTITUTE($D159," ","")),'Cleaned Google Form'!$A:$A,0)," ","")),7)="NO")),IFERROR(FIND(UPPER(SUBSTITUTE(AL$12," ","")),INDEX('Cleaned Google Form'!$A$1:$L$5000,MATCH(UPPER(SUBSTITUTE($D159," ","")),'Cleaned Google Form'!$A:$A,0),8),1),FALSE)),0,1),1)</f>
        <v>0</v>
      </c>
      <c r="AM159" s="14">
        <f>IFERROR(IF(OR(IFERROR(FIND(AM$13,INDEX('Cleaned Google Form'!$A$1:$L$5000,MATCH(UPPER(SUBSTITUTE('Main Template'!$D159," ","")),'Cleaned Google Form'!$A:$A,0),12),1),FALSE),AND(AM$17=1,NOT(INDEX('Cleaned Google Form'!$A$1:$L$5000,MATCH(UPPER(SUBSTITUTE('Main Template'!$D159," ","")),'Cleaned Google Form'!$A:$A,0),6)="NO")),AND(AM$17&gt;=26,NOT(INDEX('Cleaned Google Form'!$A$1:$L$5000,UPPER(SUBSTITUTE(MATCH(UPPER(SUBSTITUTE($D159," ","")),'Cleaned Google Form'!$A:$A,0)," ","")),7)="NO")),IFERROR(FIND(UPPER(SUBSTITUTE(AM$12," ","")),INDEX('Cleaned Google Form'!$A$1:$L$5000,MATCH(UPPER(SUBSTITUTE($D159," ","")),'Cleaned Google Form'!$A:$A,0),8),1),FALSE)),0,1),1)</f>
        <v>0</v>
      </c>
      <c r="AN159" s="14">
        <f>IFERROR(IF(OR(IFERROR(FIND(AN$13,INDEX('Cleaned Google Form'!$A$1:$L$5000,MATCH(UPPER(SUBSTITUTE('Main Template'!$D159," ","")),'Cleaned Google Form'!$A:$A,0),12),1),FALSE),AND(AN$17=1,NOT(INDEX('Cleaned Google Form'!$A$1:$L$5000,MATCH(UPPER(SUBSTITUTE('Main Template'!$D159," ","")),'Cleaned Google Form'!$A:$A,0),6)="NO")),AND(AN$17&gt;=26,NOT(INDEX('Cleaned Google Form'!$A$1:$L$5000,UPPER(SUBSTITUTE(MATCH(UPPER(SUBSTITUTE($D159," ","")),'Cleaned Google Form'!$A:$A,0)," ","")),7)="NO")),IFERROR(FIND(UPPER(SUBSTITUTE(AN$12," ","")),INDEX('Cleaned Google Form'!$A$1:$L$5000,MATCH(UPPER(SUBSTITUTE($D159," ","")),'Cleaned Google Form'!$A:$A,0),8),1),FALSE)),0,1),1)</f>
        <v>0</v>
      </c>
    </row>
    <row r="160" spans="3:40">
      <c r="C160" s="4">
        <f t="shared" si="14"/>
        <v>143</v>
      </c>
      <c r="D160" s="4" t="s">
        <v>99</v>
      </c>
      <c r="E160" s="4">
        <f>IFERROR(IF(UPPER(VLOOKUP(UPPER(SUBSTITUTE(D160," ","")),'Cleaned Google Form'!$A$1:$L$5000,3,FALSE))="YES",1,0),0)</f>
        <v>0</v>
      </c>
      <c r="F160" s="4">
        <f>IFERROR(IF(VLOOKUP(UPPER(SUBSTITUTE(D160," ","")),'Cleaned Google Form'!$A$1:$L$5000,2,FALSE)="R1",1,0),0)</f>
        <v>0</v>
      </c>
      <c r="G160" s="4">
        <f>IFERROR(IF(VLOOKUP(UPPER(SUBSTITUTE(D160," ","")),'Cleaned Google Form'!$A$1:$L$5000,4,FALSE)="VGH",1,0),0)</f>
        <v>0</v>
      </c>
      <c r="H160" s="4">
        <f>IFERROR(IF(G160+IFERROR(IF(VLOOKUP(UPPER(SUBSTITUTE(D160," ","")),'Cleaned Google Form'!$A$1:$L$5000,3,FALSE)="SPH",1,0),0)=0,1,0),0)</f>
        <v>1</v>
      </c>
      <c r="I160" s="4">
        <f t="shared" si="15"/>
        <v>143</v>
      </c>
      <c r="J160" s="14">
        <f>IFERROR(IF(OR(IFERROR(FIND(J$13,INDEX('Cleaned Google Form'!$A$1:$L$5000,MATCH(UPPER(SUBSTITUTE('Main Template'!$D160," ","")),'Cleaned Google Form'!$A:$A,0),12),1),FALSE),AND(J$17=1,NOT(INDEX('Cleaned Google Form'!$A$1:$L$5000,MATCH(UPPER(SUBSTITUTE('Main Template'!$D160," ","")),'Cleaned Google Form'!$A:$A,0),6)="NO")),AND(J$17&gt;=26,NOT(INDEX('Cleaned Google Form'!$A$1:$L$5000,UPPER(SUBSTITUTE(MATCH(UPPER(SUBSTITUTE($D160," ","")),'Cleaned Google Form'!$A:$A,0)," ","")),7)="NO")),IFERROR(FIND(UPPER(SUBSTITUTE(J$12," ","")),INDEX('Cleaned Google Form'!$A$1:$L$5000,MATCH(UPPER(SUBSTITUTE($D160," ","")),'Cleaned Google Form'!$A:$A,0),8),1),FALSE)),0,1),1)</f>
        <v>1</v>
      </c>
      <c r="K160" s="14">
        <f>IFERROR(IF(OR(IFERROR(FIND(K$13,INDEX('Cleaned Google Form'!$A$1:$L$5000,MATCH(UPPER(SUBSTITUTE('Main Template'!$D160," ","")),'Cleaned Google Form'!$A:$A,0),12),1),FALSE),AND(K$17=1,NOT(INDEX('Cleaned Google Form'!$A$1:$L$5000,MATCH(UPPER(SUBSTITUTE('Main Template'!$D160," ","")),'Cleaned Google Form'!$A:$A,0),6)="NO")),AND(K$17&gt;=26,NOT(INDEX('Cleaned Google Form'!$A$1:$L$5000,UPPER(SUBSTITUTE(MATCH(UPPER(SUBSTITUTE($D160," ","")),'Cleaned Google Form'!$A:$A,0)," ","")),7)="NO")),IFERROR(FIND(UPPER(SUBSTITUTE(K$12," ","")),INDEX('Cleaned Google Form'!$A$1:$L$5000,MATCH(UPPER(SUBSTITUTE($D160," ","")),'Cleaned Google Form'!$A:$A,0),8),1),FALSE)),0,1),1)</f>
        <v>1</v>
      </c>
      <c r="L160" s="14">
        <f>IFERROR(IF(OR(IFERROR(FIND(L$13,INDEX('Cleaned Google Form'!$A$1:$L$5000,MATCH(UPPER(SUBSTITUTE('Main Template'!$D160," ","")),'Cleaned Google Form'!$A:$A,0),12),1),FALSE),AND(L$17=1,NOT(INDEX('Cleaned Google Form'!$A$1:$L$5000,MATCH(UPPER(SUBSTITUTE('Main Template'!$D160," ","")),'Cleaned Google Form'!$A:$A,0),6)="NO")),AND(L$17&gt;=26,NOT(INDEX('Cleaned Google Form'!$A$1:$L$5000,UPPER(SUBSTITUTE(MATCH(UPPER(SUBSTITUTE($D160," ","")),'Cleaned Google Form'!$A:$A,0)," ","")),7)="NO")),IFERROR(FIND(UPPER(SUBSTITUTE(L$12," ","")),INDEX('Cleaned Google Form'!$A$1:$L$5000,MATCH(UPPER(SUBSTITUTE($D160," ","")),'Cleaned Google Form'!$A:$A,0),8),1),FALSE)),0,1),1)</f>
        <v>1</v>
      </c>
      <c r="M160" s="14">
        <f>IFERROR(IF(OR(IFERROR(FIND(M$13,INDEX('Cleaned Google Form'!$A$1:$L$5000,MATCH(UPPER(SUBSTITUTE('Main Template'!$D160," ","")),'Cleaned Google Form'!$A:$A,0),12),1),FALSE),AND(M$17=1,NOT(INDEX('Cleaned Google Form'!$A$1:$L$5000,MATCH(UPPER(SUBSTITUTE('Main Template'!$D160," ","")),'Cleaned Google Form'!$A:$A,0),6)="NO")),AND(M$17&gt;=26,NOT(INDEX('Cleaned Google Form'!$A$1:$L$5000,UPPER(SUBSTITUTE(MATCH(UPPER(SUBSTITUTE($D160," ","")),'Cleaned Google Form'!$A:$A,0)," ","")),7)="NO")),IFERROR(FIND(UPPER(SUBSTITUTE(M$12," ","")),INDEX('Cleaned Google Form'!$A$1:$L$5000,MATCH(UPPER(SUBSTITUTE($D160," ","")),'Cleaned Google Form'!$A:$A,0),8),1),FALSE)),0,1),1)</f>
        <v>1</v>
      </c>
      <c r="N160" s="14">
        <f>IFERROR(IF(OR(IFERROR(FIND(N$13,INDEX('Cleaned Google Form'!$A$1:$L$5000,MATCH(UPPER(SUBSTITUTE('Main Template'!$D160," ","")),'Cleaned Google Form'!$A:$A,0),12),1),FALSE),AND(N$17=1,NOT(INDEX('Cleaned Google Form'!$A$1:$L$5000,MATCH(UPPER(SUBSTITUTE('Main Template'!$D160," ","")),'Cleaned Google Form'!$A:$A,0),6)="NO")),AND(N$17&gt;=26,NOT(INDEX('Cleaned Google Form'!$A$1:$L$5000,UPPER(SUBSTITUTE(MATCH(UPPER(SUBSTITUTE($D160," ","")),'Cleaned Google Form'!$A:$A,0)," ","")),7)="NO")),IFERROR(FIND(UPPER(SUBSTITUTE(N$12," ","")),INDEX('Cleaned Google Form'!$A$1:$L$5000,MATCH(UPPER(SUBSTITUTE($D160," ","")),'Cleaned Google Form'!$A:$A,0),8),1),FALSE)),0,1),1)</f>
        <v>1</v>
      </c>
      <c r="O160" s="14">
        <f>IFERROR(IF(OR(IFERROR(FIND(O$13,INDEX('Cleaned Google Form'!$A$1:$L$5000,MATCH(UPPER(SUBSTITUTE('Main Template'!$D160," ","")),'Cleaned Google Form'!$A:$A,0),12),1),FALSE),AND(O$17=1,NOT(INDEX('Cleaned Google Form'!$A$1:$L$5000,MATCH(UPPER(SUBSTITUTE('Main Template'!$D160," ","")),'Cleaned Google Form'!$A:$A,0),6)="NO")),AND(O$17&gt;=26,NOT(INDEX('Cleaned Google Form'!$A$1:$L$5000,UPPER(SUBSTITUTE(MATCH(UPPER(SUBSTITUTE($D160," ","")),'Cleaned Google Form'!$A:$A,0)," ","")),7)="NO")),IFERROR(FIND(UPPER(SUBSTITUTE(O$12," ","")),INDEX('Cleaned Google Form'!$A$1:$L$5000,MATCH(UPPER(SUBSTITUTE($D160," ","")),'Cleaned Google Form'!$A:$A,0),8),1),FALSE)),0,1),1)</f>
        <v>1</v>
      </c>
      <c r="P160" s="14">
        <f>IFERROR(IF(OR(IFERROR(FIND(P$13,INDEX('Cleaned Google Form'!$A$1:$L$5000,MATCH(UPPER(SUBSTITUTE('Main Template'!$D160," ","")),'Cleaned Google Form'!$A:$A,0),12),1),FALSE),AND(P$17=1,NOT(INDEX('Cleaned Google Form'!$A$1:$L$5000,MATCH(UPPER(SUBSTITUTE('Main Template'!$D160," ","")),'Cleaned Google Form'!$A:$A,0),6)="NO")),AND(P$17&gt;=26,NOT(INDEX('Cleaned Google Form'!$A$1:$L$5000,UPPER(SUBSTITUTE(MATCH(UPPER(SUBSTITUTE($D160," ","")),'Cleaned Google Form'!$A:$A,0)," ","")),7)="NO")),IFERROR(FIND(UPPER(SUBSTITUTE(P$12," ","")),INDEX('Cleaned Google Form'!$A$1:$L$5000,MATCH(UPPER(SUBSTITUTE($D160," ","")),'Cleaned Google Form'!$A:$A,0),8),1),FALSE)),0,1),1)</f>
        <v>1</v>
      </c>
      <c r="Q160" s="14">
        <f>IFERROR(IF(OR(IFERROR(FIND(Q$13,INDEX('Cleaned Google Form'!$A$1:$L$5000,MATCH(UPPER(SUBSTITUTE('Main Template'!$D160," ","")),'Cleaned Google Form'!$A:$A,0),12),1),FALSE),AND(Q$17=1,NOT(INDEX('Cleaned Google Form'!$A$1:$L$5000,MATCH(UPPER(SUBSTITUTE('Main Template'!$D160," ","")),'Cleaned Google Form'!$A:$A,0),6)="NO")),AND(Q$17&gt;=26,NOT(INDEX('Cleaned Google Form'!$A$1:$L$5000,UPPER(SUBSTITUTE(MATCH(UPPER(SUBSTITUTE($D160," ","")),'Cleaned Google Form'!$A:$A,0)," ","")),7)="NO")),IFERROR(FIND(UPPER(SUBSTITUTE(Q$12," ","")),INDEX('Cleaned Google Form'!$A$1:$L$5000,MATCH(UPPER(SUBSTITUTE($D160," ","")),'Cleaned Google Form'!$A:$A,0),8),1),FALSE)),0,1),1)</f>
        <v>1</v>
      </c>
      <c r="R160" s="14">
        <f>IFERROR(IF(OR(IFERROR(FIND(R$13,INDEX('Cleaned Google Form'!$A$1:$L$5000,MATCH(UPPER(SUBSTITUTE('Main Template'!$D160," ","")),'Cleaned Google Form'!$A:$A,0),12),1),FALSE),AND(R$17=1,NOT(INDEX('Cleaned Google Form'!$A$1:$L$5000,MATCH(UPPER(SUBSTITUTE('Main Template'!$D160," ","")),'Cleaned Google Form'!$A:$A,0),6)="NO")),AND(R$17&gt;=26,NOT(INDEX('Cleaned Google Form'!$A$1:$L$5000,UPPER(SUBSTITUTE(MATCH(UPPER(SUBSTITUTE($D160," ","")),'Cleaned Google Form'!$A:$A,0)," ","")),7)="NO")),IFERROR(FIND(UPPER(SUBSTITUTE(R$12," ","")),INDEX('Cleaned Google Form'!$A$1:$L$5000,MATCH(UPPER(SUBSTITUTE($D160," ","")),'Cleaned Google Form'!$A:$A,0),8),1),FALSE)),0,1),1)</f>
        <v>1</v>
      </c>
      <c r="S160" s="14">
        <f>IFERROR(IF(OR(IFERROR(FIND(S$13,INDEX('Cleaned Google Form'!$A$1:$L$5000,MATCH(UPPER(SUBSTITUTE('Main Template'!$D160," ","")),'Cleaned Google Form'!$A:$A,0),12),1),FALSE),AND(S$17=1,NOT(INDEX('Cleaned Google Form'!$A$1:$L$5000,MATCH(UPPER(SUBSTITUTE('Main Template'!$D160," ","")),'Cleaned Google Form'!$A:$A,0),6)="NO")),AND(S$17&gt;=26,NOT(INDEX('Cleaned Google Form'!$A$1:$L$5000,UPPER(SUBSTITUTE(MATCH(UPPER(SUBSTITUTE($D160," ","")),'Cleaned Google Form'!$A:$A,0)," ","")),7)="NO")),IFERROR(FIND(UPPER(SUBSTITUTE(S$12," ","")),INDEX('Cleaned Google Form'!$A$1:$L$5000,MATCH(UPPER(SUBSTITUTE($D160," ","")),'Cleaned Google Form'!$A:$A,0),8),1),FALSE)),0,1),1)</f>
        <v>1</v>
      </c>
      <c r="T160" s="14">
        <f>IFERROR(IF(OR(IFERROR(FIND(T$13,INDEX('Cleaned Google Form'!$A$1:$L$5000,MATCH(UPPER(SUBSTITUTE('Main Template'!$D160," ","")),'Cleaned Google Form'!$A:$A,0),12),1),FALSE),AND(T$17=1,NOT(INDEX('Cleaned Google Form'!$A$1:$L$5000,MATCH(UPPER(SUBSTITUTE('Main Template'!$D160," ","")),'Cleaned Google Form'!$A:$A,0),6)="NO")),AND(T$17&gt;=26,NOT(INDEX('Cleaned Google Form'!$A$1:$L$5000,UPPER(SUBSTITUTE(MATCH(UPPER(SUBSTITUTE($D160," ","")),'Cleaned Google Form'!$A:$A,0)," ","")),7)="NO")),IFERROR(FIND(UPPER(SUBSTITUTE(T$12," ","")),INDEX('Cleaned Google Form'!$A$1:$L$5000,MATCH(UPPER(SUBSTITUTE($D160," ","")),'Cleaned Google Form'!$A:$A,0),8),1),FALSE)),0,1),1)</f>
        <v>1</v>
      </c>
      <c r="U160" s="14">
        <f>IFERROR(IF(OR(IFERROR(FIND(U$13,INDEX('Cleaned Google Form'!$A$1:$L$5000,MATCH(UPPER(SUBSTITUTE('Main Template'!$D160," ","")),'Cleaned Google Form'!$A:$A,0),12),1),FALSE),AND(U$17=1,NOT(INDEX('Cleaned Google Form'!$A$1:$L$5000,MATCH(UPPER(SUBSTITUTE('Main Template'!$D160," ","")),'Cleaned Google Form'!$A:$A,0),6)="NO")),AND(U$17&gt;=26,NOT(INDEX('Cleaned Google Form'!$A$1:$L$5000,UPPER(SUBSTITUTE(MATCH(UPPER(SUBSTITUTE($D160," ","")),'Cleaned Google Form'!$A:$A,0)," ","")),7)="NO")),IFERROR(FIND(UPPER(SUBSTITUTE(U$12," ","")),INDEX('Cleaned Google Form'!$A$1:$L$5000,MATCH(UPPER(SUBSTITUTE($D160," ","")),'Cleaned Google Form'!$A:$A,0),8),1),FALSE)),0,1),1)</f>
        <v>1</v>
      </c>
      <c r="V160" s="14">
        <f>IFERROR(IF(OR(IFERROR(FIND(V$13,INDEX('Cleaned Google Form'!$A$1:$L$5000,MATCH(UPPER(SUBSTITUTE('Main Template'!$D160," ","")),'Cleaned Google Form'!$A:$A,0),12),1),FALSE),AND(V$17=1,NOT(INDEX('Cleaned Google Form'!$A$1:$L$5000,MATCH(UPPER(SUBSTITUTE('Main Template'!$D160," ","")),'Cleaned Google Form'!$A:$A,0),6)="NO")),AND(V$17&gt;=26,NOT(INDEX('Cleaned Google Form'!$A$1:$L$5000,UPPER(SUBSTITUTE(MATCH(UPPER(SUBSTITUTE($D160," ","")),'Cleaned Google Form'!$A:$A,0)," ","")),7)="NO")),IFERROR(FIND(UPPER(SUBSTITUTE(V$12," ","")),INDEX('Cleaned Google Form'!$A$1:$L$5000,MATCH(UPPER(SUBSTITUTE($D160," ","")),'Cleaned Google Form'!$A:$A,0),8),1),FALSE)),0,1),1)</f>
        <v>1</v>
      </c>
      <c r="W160" s="14">
        <f>IFERROR(IF(OR(IFERROR(FIND(W$13,INDEX('Cleaned Google Form'!$A$1:$L$5000,MATCH(UPPER(SUBSTITUTE('Main Template'!$D160," ","")),'Cleaned Google Form'!$A:$A,0),12),1),FALSE),AND(W$17=1,NOT(INDEX('Cleaned Google Form'!$A$1:$L$5000,MATCH(UPPER(SUBSTITUTE('Main Template'!$D160," ","")),'Cleaned Google Form'!$A:$A,0),6)="NO")),AND(W$17&gt;=26,NOT(INDEX('Cleaned Google Form'!$A$1:$L$5000,UPPER(SUBSTITUTE(MATCH(UPPER(SUBSTITUTE($D160," ","")),'Cleaned Google Form'!$A:$A,0)," ","")),7)="NO")),IFERROR(FIND(UPPER(SUBSTITUTE(W$12," ","")),INDEX('Cleaned Google Form'!$A$1:$L$5000,MATCH(UPPER(SUBSTITUTE($D160," ","")),'Cleaned Google Form'!$A:$A,0),8),1),FALSE)),0,1),1)</f>
        <v>1</v>
      </c>
      <c r="X160" s="14">
        <f>IFERROR(IF(OR(IFERROR(FIND(X$13,INDEX('Cleaned Google Form'!$A$1:$L$5000,MATCH(UPPER(SUBSTITUTE('Main Template'!$D160," ","")),'Cleaned Google Form'!$A:$A,0),12),1),FALSE),AND(X$17=1,NOT(INDEX('Cleaned Google Form'!$A$1:$L$5000,MATCH(UPPER(SUBSTITUTE('Main Template'!$D160," ","")),'Cleaned Google Form'!$A:$A,0),6)="NO")),AND(X$17&gt;=26,NOT(INDEX('Cleaned Google Form'!$A$1:$L$5000,UPPER(SUBSTITUTE(MATCH(UPPER(SUBSTITUTE($D160," ","")),'Cleaned Google Form'!$A:$A,0)," ","")),7)="NO")),IFERROR(FIND(UPPER(SUBSTITUTE(X$12," ","")),INDEX('Cleaned Google Form'!$A$1:$L$5000,MATCH(UPPER(SUBSTITUTE($D160," ","")),'Cleaned Google Form'!$A:$A,0),8),1),FALSE)),0,1),1)</f>
        <v>1</v>
      </c>
      <c r="Y160" s="14">
        <f>IFERROR(IF(OR(IFERROR(FIND(Y$13,INDEX('Cleaned Google Form'!$A$1:$L$5000,MATCH(UPPER(SUBSTITUTE('Main Template'!$D160," ","")),'Cleaned Google Form'!$A:$A,0),12),1),FALSE),AND(Y$17=1,NOT(INDEX('Cleaned Google Form'!$A$1:$L$5000,MATCH(UPPER(SUBSTITUTE('Main Template'!$D160," ","")),'Cleaned Google Form'!$A:$A,0),6)="NO")),AND(Y$17&gt;=26,NOT(INDEX('Cleaned Google Form'!$A$1:$L$5000,UPPER(SUBSTITUTE(MATCH(UPPER(SUBSTITUTE($D160," ","")),'Cleaned Google Form'!$A:$A,0)," ","")),7)="NO")),IFERROR(FIND(UPPER(SUBSTITUTE(Y$12," ","")),INDEX('Cleaned Google Form'!$A$1:$L$5000,MATCH(UPPER(SUBSTITUTE($D160," ","")),'Cleaned Google Form'!$A:$A,0),8),1),FALSE)),0,1),1)</f>
        <v>1</v>
      </c>
      <c r="Z160" s="14">
        <f>IFERROR(IF(OR(IFERROR(FIND(Z$13,INDEX('Cleaned Google Form'!$A$1:$L$5000,MATCH(UPPER(SUBSTITUTE('Main Template'!$D160," ","")),'Cleaned Google Form'!$A:$A,0),12),1),FALSE),AND(Z$17=1,NOT(INDEX('Cleaned Google Form'!$A$1:$L$5000,MATCH(UPPER(SUBSTITUTE('Main Template'!$D160," ","")),'Cleaned Google Form'!$A:$A,0),6)="NO")),AND(Z$17&gt;=26,NOT(INDEX('Cleaned Google Form'!$A$1:$L$5000,UPPER(SUBSTITUTE(MATCH(UPPER(SUBSTITUTE($D160," ","")),'Cleaned Google Form'!$A:$A,0)," ","")),7)="NO")),IFERROR(FIND(UPPER(SUBSTITUTE(Z$12," ","")),INDEX('Cleaned Google Form'!$A$1:$L$5000,MATCH(UPPER(SUBSTITUTE($D160," ","")),'Cleaned Google Form'!$A:$A,0),8),1),FALSE)),0,1),1)</f>
        <v>1</v>
      </c>
      <c r="AA160" s="14">
        <f>IFERROR(IF(OR(IFERROR(FIND(AA$13,INDEX('Cleaned Google Form'!$A$1:$L$5000,MATCH(UPPER(SUBSTITUTE('Main Template'!$D160," ","")),'Cleaned Google Form'!$A:$A,0),12),1),FALSE),AND(AA$17=1,NOT(INDEX('Cleaned Google Form'!$A$1:$L$5000,MATCH(UPPER(SUBSTITUTE('Main Template'!$D160," ","")),'Cleaned Google Form'!$A:$A,0),6)="NO")),AND(AA$17&gt;=26,NOT(INDEX('Cleaned Google Form'!$A$1:$L$5000,UPPER(SUBSTITUTE(MATCH(UPPER(SUBSTITUTE($D160," ","")),'Cleaned Google Form'!$A:$A,0)," ","")),7)="NO")),IFERROR(FIND(UPPER(SUBSTITUTE(AA$12," ","")),INDEX('Cleaned Google Form'!$A$1:$L$5000,MATCH(UPPER(SUBSTITUTE($D160," ","")),'Cleaned Google Form'!$A:$A,0),8),1),FALSE)),0,1),1)</f>
        <v>1</v>
      </c>
      <c r="AB160" s="14">
        <f>IFERROR(IF(OR(IFERROR(FIND(AB$13,INDEX('Cleaned Google Form'!$A$1:$L$5000,MATCH(UPPER(SUBSTITUTE('Main Template'!$D160," ","")),'Cleaned Google Form'!$A:$A,0),12),1),FALSE),AND(AB$17=1,NOT(INDEX('Cleaned Google Form'!$A$1:$L$5000,MATCH(UPPER(SUBSTITUTE('Main Template'!$D160," ","")),'Cleaned Google Form'!$A:$A,0),6)="NO")),AND(AB$17&gt;=26,NOT(INDEX('Cleaned Google Form'!$A$1:$L$5000,UPPER(SUBSTITUTE(MATCH(UPPER(SUBSTITUTE($D160," ","")),'Cleaned Google Form'!$A:$A,0)," ","")),7)="NO")),IFERROR(FIND(UPPER(SUBSTITUTE(AB$12," ","")),INDEX('Cleaned Google Form'!$A$1:$L$5000,MATCH(UPPER(SUBSTITUTE($D160," ","")),'Cleaned Google Form'!$A:$A,0),8),1),FALSE)),0,1),1)</f>
        <v>1</v>
      </c>
      <c r="AC160" s="14">
        <f>IFERROR(IF(OR(IFERROR(FIND(AC$13,INDEX('Cleaned Google Form'!$A$1:$L$5000,MATCH(UPPER(SUBSTITUTE('Main Template'!$D160," ","")),'Cleaned Google Form'!$A:$A,0),12),1),FALSE),AND(AC$17=1,NOT(INDEX('Cleaned Google Form'!$A$1:$L$5000,MATCH(UPPER(SUBSTITUTE('Main Template'!$D160," ","")),'Cleaned Google Form'!$A:$A,0),6)="NO")),AND(AC$17&gt;=26,NOT(INDEX('Cleaned Google Form'!$A$1:$L$5000,UPPER(SUBSTITUTE(MATCH(UPPER(SUBSTITUTE($D160," ","")),'Cleaned Google Form'!$A:$A,0)," ","")),7)="NO")),IFERROR(FIND(UPPER(SUBSTITUTE(AC$12," ","")),INDEX('Cleaned Google Form'!$A$1:$L$5000,MATCH(UPPER(SUBSTITUTE($D160," ","")),'Cleaned Google Form'!$A:$A,0),8),1),FALSE)),0,1),1)</f>
        <v>1</v>
      </c>
      <c r="AD160" s="14">
        <f>IFERROR(IF(OR(IFERROR(FIND(AD$13,INDEX('Cleaned Google Form'!$A$1:$L$5000,MATCH(UPPER(SUBSTITUTE('Main Template'!$D160," ","")),'Cleaned Google Form'!$A:$A,0),12),1),FALSE),AND(AD$17=1,NOT(INDEX('Cleaned Google Form'!$A$1:$L$5000,MATCH(UPPER(SUBSTITUTE('Main Template'!$D160," ","")),'Cleaned Google Form'!$A:$A,0),6)="NO")),AND(AD$17&gt;=26,NOT(INDEX('Cleaned Google Form'!$A$1:$L$5000,UPPER(SUBSTITUTE(MATCH(UPPER(SUBSTITUTE($D160," ","")),'Cleaned Google Form'!$A:$A,0)," ","")),7)="NO")),IFERROR(FIND(UPPER(SUBSTITUTE(AD$12," ","")),INDEX('Cleaned Google Form'!$A$1:$L$5000,MATCH(UPPER(SUBSTITUTE($D160," ","")),'Cleaned Google Form'!$A:$A,0),8),1),FALSE)),0,1),1)</f>
        <v>1</v>
      </c>
      <c r="AE160" s="14">
        <f>IFERROR(IF(OR(IFERROR(FIND(AE$13,INDEX('Cleaned Google Form'!$A$1:$L$5000,MATCH(UPPER(SUBSTITUTE('Main Template'!$D160," ","")),'Cleaned Google Form'!$A:$A,0),12),1),FALSE),AND(AE$17=1,NOT(INDEX('Cleaned Google Form'!$A$1:$L$5000,MATCH(UPPER(SUBSTITUTE('Main Template'!$D160," ","")),'Cleaned Google Form'!$A:$A,0),6)="NO")),AND(AE$17&gt;=26,NOT(INDEX('Cleaned Google Form'!$A$1:$L$5000,UPPER(SUBSTITUTE(MATCH(UPPER(SUBSTITUTE($D160," ","")),'Cleaned Google Form'!$A:$A,0)," ","")),7)="NO")),IFERROR(FIND(UPPER(SUBSTITUTE(AE$12," ","")),INDEX('Cleaned Google Form'!$A$1:$L$5000,MATCH(UPPER(SUBSTITUTE($D160," ","")),'Cleaned Google Form'!$A:$A,0),8),1),FALSE)),0,1),1)</f>
        <v>1</v>
      </c>
      <c r="AF160" s="14">
        <f>IFERROR(IF(OR(IFERROR(FIND(AF$13,INDEX('Cleaned Google Form'!$A$1:$L$5000,MATCH(UPPER(SUBSTITUTE('Main Template'!$D160," ","")),'Cleaned Google Form'!$A:$A,0),12),1),FALSE),AND(AF$17=1,NOT(INDEX('Cleaned Google Form'!$A$1:$L$5000,MATCH(UPPER(SUBSTITUTE('Main Template'!$D160," ","")),'Cleaned Google Form'!$A:$A,0),6)="NO")),AND(AF$17&gt;=26,NOT(INDEX('Cleaned Google Form'!$A$1:$L$5000,UPPER(SUBSTITUTE(MATCH(UPPER(SUBSTITUTE($D160," ","")),'Cleaned Google Form'!$A:$A,0)," ","")),7)="NO")),IFERROR(FIND(UPPER(SUBSTITUTE(AF$12," ","")),INDEX('Cleaned Google Form'!$A$1:$L$5000,MATCH(UPPER(SUBSTITUTE($D160," ","")),'Cleaned Google Form'!$A:$A,0),8),1),FALSE)),0,1),1)</f>
        <v>1</v>
      </c>
      <c r="AG160" s="14">
        <f>IFERROR(IF(OR(IFERROR(FIND(AG$13,INDEX('Cleaned Google Form'!$A$1:$L$5000,MATCH(UPPER(SUBSTITUTE('Main Template'!$D160," ","")),'Cleaned Google Form'!$A:$A,0),12),1),FALSE),AND(AG$17=1,NOT(INDEX('Cleaned Google Form'!$A$1:$L$5000,MATCH(UPPER(SUBSTITUTE('Main Template'!$D160," ","")),'Cleaned Google Form'!$A:$A,0),6)="NO")),AND(AG$17&gt;=26,NOT(INDEX('Cleaned Google Form'!$A$1:$L$5000,UPPER(SUBSTITUTE(MATCH(UPPER(SUBSTITUTE($D160," ","")),'Cleaned Google Form'!$A:$A,0)," ","")),7)="NO")),IFERROR(FIND(UPPER(SUBSTITUTE(AG$12," ","")),INDEX('Cleaned Google Form'!$A$1:$L$5000,MATCH(UPPER(SUBSTITUTE($D160," ","")),'Cleaned Google Form'!$A:$A,0),8),1),FALSE)),0,1),1)</f>
        <v>1</v>
      </c>
      <c r="AH160" s="14">
        <f>IFERROR(IF(OR(IFERROR(FIND(AH$13,INDEX('Cleaned Google Form'!$A$1:$L$5000,MATCH(UPPER(SUBSTITUTE('Main Template'!$D160," ","")),'Cleaned Google Form'!$A:$A,0),12),1),FALSE),AND(AH$17=1,NOT(INDEX('Cleaned Google Form'!$A$1:$L$5000,MATCH(UPPER(SUBSTITUTE('Main Template'!$D160," ","")),'Cleaned Google Form'!$A:$A,0),6)="NO")),AND(AH$17&gt;=26,NOT(INDEX('Cleaned Google Form'!$A$1:$L$5000,UPPER(SUBSTITUTE(MATCH(UPPER(SUBSTITUTE($D160," ","")),'Cleaned Google Form'!$A:$A,0)," ","")),7)="NO")),IFERROR(FIND(UPPER(SUBSTITUTE(AH$12," ","")),INDEX('Cleaned Google Form'!$A$1:$L$5000,MATCH(UPPER(SUBSTITUTE($D160," ","")),'Cleaned Google Form'!$A:$A,0),8),1),FALSE)),0,1),1)</f>
        <v>1</v>
      </c>
      <c r="AI160" s="14">
        <f>IFERROR(IF(OR(IFERROR(FIND(AI$13,INDEX('Cleaned Google Form'!$A$1:$L$5000,MATCH(UPPER(SUBSTITUTE('Main Template'!$D160," ","")),'Cleaned Google Form'!$A:$A,0),12),1),FALSE),AND(AI$17=1,NOT(INDEX('Cleaned Google Form'!$A$1:$L$5000,MATCH(UPPER(SUBSTITUTE('Main Template'!$D160," ","")),'Cleaned Google Form'!$A:$A,0),6)="NO")),AND(AI$17&gt;=26,NOT(INDEX('Cleaned Google Form'!$A$1:$L$5000,UPPER(SUBSTITUTE(MATCH(UPPER(SUBSTITUTE($D160," ","")),'Cleaned Google Form'!$A:$A,0)," ","")),7)="NO")),IFERROR(FIND(UPPER(SUBSTITUTE(AI$12," ","")),INDEX('Cleaned Google Form'!$A$1:$L$5000,MATCH(UPPER(SUBSTITUTE($D160," ","")),'Cleaned Google Form'!$A:$A,0),8),1),FALSE)),0,1),1)</f>
        <v>1</v>
      </c>
      <c r="AJ160" s="14">
        <f>IFERROR(IF(OR(IFERROR(FIND(AJ$13,INDEX('Cleaned Google Form'!$A$1:$L$5000,MATCH(UPPER(SUBSTITUTE('Main Template'!$D160," ","")),'Cleaned Google Form'!$A:$A,0),12),1),FALSE),AND(AJ$17=1,NOT(INDEX('Cleaned Google Form'!$A$1:$L$5000,MATCH(UPPER(SUBSTITUTE('Main Template'!$D160," ","")),'Cleaned Google Form'!$A:$A,0),6)="NO")),AND(AJ$17&gt;=26,NOT(INDEX('Cleaned Google Form'!$A$1:$L$5000,UPPER(SUBSTITUTE(MATCH(UPPER(SUBSTITUTE($D160," ","")),'Cleaned Google Form'!$A:$A,0)," ","")),7)="NO")),IFERROR(FIND(UPPER(SUBSTITUTE(AJ$12," ","")),INDEX('Cleaned Google Form'!$A$1:$L$5000,MATCH(UPPER(SUBSTITUTE($D160," ","")),'Cleaned Google Form'!$A:$A,0),8),1),FALSE)),0,1),1)</f>
        <v>1</v>
      </c>
      <c r="AK160" s="14">
        <f>IFERROR(IF(OR(IFERROR(FIND(AK$13,INDEX('Cleaned Google Form'!$A$1:$L$5000,MATCH(UPPER(SUBSTITUTE('Main Template'!$D160," ","")),'Cleaned Google Form'!$A:$A,0),12),1),FALSE),AND(AK$17=1,NOT(INDEX('Cleaned Google Form'!$A$1:$L$5000,MATCH(UPPER(SUBSTITUTE('Main Template'!$D160," ","")),'Cleaned Google Form'!$A:$A,0),6)="NO")),AND(AK$17&gt;=26,NOT(INDEX('Cleaned Google Form'!$A$1:$L$5000,UPPER(SUBSTITUTE(MATCH(UPPER(SUBSTITUTE($D160," ","")),'Cleaned Google Form'!$A:$A,0)," ","")),7)="NO")),IFERROR(FIND(UPPER(SUBSTITUTE(AK$12," ","")),INDEX('Cleaned Google Form'!$A$1:$L$5000,MATCH(UPPER(SUBSTITUTE($D160," ","")),'Cleaned Google Form'!$A:$A,0),8),1),FALSE)),0,1),1)</f>
        <v>1</v>
      </c>
      <c r="AL160" s="14">
        <f>IFERROR(IF(OR(IFERROR(FIND(AL$13,INDEX('Cleaned Google Form'!$A$1:$L$5000,MATCH(UPPER(SUBSTITUTE('Main Template'!$D160," ","")),'Cleaned Google Form'!$A:$A,0),12),1),FALSE),AND(AL$17=1,NOT(INDEX('Cleaned Google Form'!$A$1:$L$5000,MATCH(UPPER(SUBSTITUTE('Main Template'!$D160," ","")),'Cleaned Google Form'!$A:$A,0),6)="NO")),AND(AL$17&gt;=26,NOT(INDEX('Cleaned Google Form'!$A$1:$L$5000,UPPER(SUBSTITUTE(MATCH(UPPER(SUBSTITUTE($D160," ","")),'Cleaned Google Form'!$A:$A,0)," ","")),7)="NO")),IFERROR(FIND(UPPER(SUBSTITUTE(AL$12," ","")),INDEX('Cleaned Google Form'!$A$1:$L$5000,MATCH(UPPER(SUBSTITUTE($D160," ","")),'Cleaned Google Form'!$A:$A,0),8),1),FALSE)),0,1),1)</f>
        <v>1</v>
      </c>
      <c r="AM160" s="14">
        <f>IFERROR(IF(OR(IFERROR(FIND(AM$13,INDEX('Cleaned Google Form'!$A$1:$L$5000,MATCH(UPPER(SUBSTITUTE('Main Template'!$D160," ","")),'Cleaned Google Form'!$A:$A,0),12),1),FALSE),AND(AM$17=1,NOT(INDEX('Cleaned Google Form'!$A$1:$L$5000,MATCH(UPPER(SUBSTITUTE('Main Template'!$D160," ","")),'Cleaned Google Form'!$A:$A,0),6)="NO")),AND(AM$17&gt;=26,NOT(INDEX('Cleaned Google Form'!$A$1:$L$5000,UPPER(SUBSTITUTE(MATCH(UPPER(SUBSTITUTE($D160," ","")),'Cleaned Google Form'!$A:$A,0)," ","")),7)="NO")),IFERROR(FIND(UPPER(SUBSTITUTE(AM$12," ","")),INDEX('Cleaned Google Form'!$A$1:$L$5000,MATCH(UPPER(SUBSTITUTE($D160," ","")),'Cleaned Google Form'!$A:$A,0),8),1),FALSE)),0,1),1)</f>
        <v>1</v>
      </c>
      <c r="AN160" s="14">
        <f>IFERROR(IF(OR(IFERROR(FIND(AN$13,INDEX('Cleaned Google Form'!$A$1:$L$5000,MATCH(UPPER(SUBSTITUTE('Main Template'!$D160," ","")),'Cleaned Google Form'!$A:$A,0),12),1),FALSE),AND(AN$17=1,NOT(INDEX('Cleaned Google Form'!$A$1:$L$5000,MATCH(UPPER(SUBSTITUTE('Main Template'!$D160," ","")),'Cleaned Google Form'!$A:$A,0),6)="NO")),AND(AN$17&gt;=26,NOT(INDEX('Cleaned Google Form'!$A$1:$L$5000,UPPER(SUBSTITUTE(MATCH(UPPER(SUBSTITUTE($D160," ","")),'Cleaned Google Form'!$A:$A,0)," ","")),7)="NO")),IFERROR(FIND(UPPER(SUBSTITUTE(AN$12," ","")),INDEX('Cleaned Google Form'!$A$1:$L$5000,MATCH(UPPER(SUBSTITUTE($D160," ","")),'Cleaned Google Form'!$A:$A,0),8),1),FALSE)),0,1),1)</f>
        <v>1</v>
      </c>
    </row>
    <row r="161" spans="3:40">
      <c r="C161" s="4">
        <f t="shared" si="14"/>
        <v>144</v>
      </c>
      <c r="D161" s="4" t="s">
        <v>86</v>
      </c>
      <c r="E161" s="4">
        <f>IFERROR(IF(UPPER(VLOOKUP(UPPER(SUBSTITUTE(D161," ","")),'Cleaned Google Form'!$A$1:$L$5000,3,FALSE))="YES",1,0),0)</f>
        <v>0</v>
      </c>
      <c r="F161" s="4">
        <f>IFERROR(IF(VLOOKUP(UPPER(SUBSTITUTE(D161," ","")),'Cleaned Google Form'!$A$1:$L$5000,2,FALSE)="R1",1,0),0)</f>
        <v>0</v>
      </c>
      <c r="G161" s="4">
        <f>IFERROR(IF(VLOOKUP(UPPER(SUBSTITUTE(D161," ","")),'Cleaned Google Form'!$A$1:$L$5000,4,FALSE)="VGH",1,0),0)</f>
        <v>0</v>
      </c>
      <c r="H161" s="4">
        <f>IFERROR(IF(G161+IFERROR(IF(VLOOKUP(UPPER(SUBSTITUTE(D161," ","")),'Cleaned Google Form'!$A$1:$L$5000,3,FALSE)="SPH",1,0),0)=0,1,0),0)</f>
        <v>1</v>
      </c>
      <c r="I161" s="4">
        <f t="shared" si="15"/>
        <v>144</v>
      </c>
      <c r="J161" s="14">
        <f>IFERROR(IF(OR(IFERROR(FIND(J$13,INDEX('Cleaned Google Form'!$A$1:$L$5000,MATCH(UPPER(SUBSTITUTE('Main Template'!$D161," ","")),'Cleaned Google Form'!$A:$A,0),12),1),FALSE),AND(J$17=1,NOT(INDEX('Cleaned Google Form'!$A$1:$L$5000,MATCH(UPPER(SUBSTITUTE('Main Template'!$D161," ","")),'Cleaned Google Form'!$A:$A,0),6)="NO")),AND(J$17&gt;=26,NOT(INDEX('Cleaned Google Form'!$A$1:$L$5000,UPPER(SUBSTITUTE(MATCH(UPPER(SUBSTITUTE($D161," ","")),'Cleaned Google Form'!$A:$A,0)," ","")),7)="NO")),IFERROR(FIND(UPPER(SUBSTITUTE(J$12," ","")),INDEX('Cleaned Google Form'!$A$1:$L$5000,MATCH(UPPER(SUBSTITUTE($D161," ","")),'Cleaned Google Form'!$A:$A,0),8),1),FALSE)),0,1),1)</f>
        <v>1</v>
      </c>
      <c r="K161" s="14">
        <f>IFERROR(IF(OR(IFERROR(FIND(K$13,INDEX('Cleaned Google Form'!$A$1:$L$5000,MATCH(UPPER(SUBSTITUTE('Main Template'!$D161," ","")),'Cleaned Google Form'!$A:$A,0),12),1),FALSE),AND(K$17=1,NOT(INDEX('Cleaned Google Form'!$A$1:$L$5000,MATCH(UPPER(SUBSTITUTE('Main Template'!$D161," ","")),'Cleaned Google Form'!$A:$A,0),6)="NO")),AND(K$17&gt;=26,NOT(INDEX('Cleaned Google Form'!$A$1:$L$5000,UPPER(SUBSTITUTE(MATCH(UPPER(SUBSTITUTE($D161," ","")),'Cleaned Google Form'!$A:$A,0)," ","")),7)="NO")),IFERROR(FIND(UPPER(SUBSTITUTE(K$12," ","")),INDEX('Cleaned Google Form'!$A$1:$L$5000,MATCH(UPPER(SUBSTITUTE($D161," ","")),'Cleaned Google Form'!$A:$A,0),8),1),FALSE)),0,1),1)</f>
        <v>1</v>
      </c>
      <c r="L161" s="14">
        <f>IFERROR(IF(OR(IFERROR(FIND(L$13,INDEX('Cleaned Google Form'!$A$1:$L$5000,MATCH(UPPER(SUBSTITUTE('Main Template'!$D161," ","")),'Cleaned Google Form'!$A:$A,0),12),1),FALSE),AND(L$17=1,NOT(INDEX('Cleaned Google Form'!$A$1:$L$5000,MATCH(UPPER(SUBSTITUTE('Main Template'!$D161," ","")),'Cleaned Google Form'!$A:$A,0),6)="NO")),AND(L$17&gt;=26,NOT(INDEX('Cleaned Google Form'!$A$1:$L$5000,UPPER(SUBSTITUTE(MATCH(UPPER(SUBSTITUTE($D161," ","")),'Cleaned Google Form'!$A:$A,0)," ","")),7)="NO")),IFERROR(FIND(UPPER(SUBSTITUTE(L$12," ","")),INDEX('Cleaned Google Form'!$A$1:$L$5000,MATCH(UPPER(SUBSTITUTE($D161," ","")),'Cleaned Google Form'!$A:$A,0),8),1),FALSE)),0,1),1)</f>
        <v>1</v>
      </c>
      <c r="M161" s="14">
        <f>IFERROR(IF(OR(IFERROR(FIND(M$13,INDEX('Cleaned Google Form'!$A$1:$L$5000,MATCH(UPPER(SUBSTITUTE('Main Template'!$D161," ","")),'Cleaned Google Form'!$A:$A,0),12),1),FALSE),AND(M$17=1,NOT(INDEX('Cleaned Google Form'!$A$1:$L$5000,MATCH(UPPER(SUBSTITUTE('Main Template'!$D161," ","")),'Cleaned Google Form'!$A:$A,0),6)="NO")),AND(M$17&gt;=26,NOT(INDEX('Cleaned Google Form'!$A$1:$L$5000,UPPER(SUBSTITUTE(MATCH(UPPER(SUBSTITUTE($D161," ","")),'Cleaned Google Form'!$A:$A,0)," ","")),7)="NO")),IFERROR(FIND(UPPER(SUBSTITUTE(M$12," ","")),INDEX('Cleaned Google Form'!$A$1:$L$5000,MATCH(UPPER(SUBSTITUTE($D161," ","")),'Cleaned Google Form'!$A:$A,0),8),1),FALSE)),0,1),1)</f>
        <v>1</v>
      </c>
      <c r="N161" s="14">
        <f>IFERROR(IF(OR(IFERROR(FIND(N$13,INDEX('Cleaned Google Form'!$A$1:$L$5000,MATCH(UPPER(SUBSTITUTE('Main Template'!$D161," ","")),'Cleaned Google Form'!$A:$A,0),12),1),FALSE),AND(N$17=1,NOT(INDEX('Cleaned Google Form'!$A$1:$L$5000,MATCH(UPPER(SUBSTITUTE('Main Template'!$D161," ","")),'Cleaned Google Form'!$A:$A,0),6)="NO")),AND(N$17&gt;=26,NOT(INDEX('Cleaned Google Form'!$A$1:$L$5000,UPPER(SUBSTITUTE(MATCH(UPPER(SUBSTITUTE($D161," ","")),'Cleaned Google Form'!$A:$A,0)," ","")),7)="NO")),IFERROR(FIND(UPPER(SUBSTITUTE(N$12," ","")),INDEX('Cleaned Google Form'!$A$1:$L$5000,MATCH(UPPER(SUBSTITUTE($D161," ","")),'Cleaned Google Form'!$A:$A,0),8),1),FALSE)),0,1),1)</f>
        <v>1</v>
      </c>
      <c r="O161" s="14">
        <f>IFERROR(IF(OR(IFERROR(FIND(O$13,INDEX('Cleaned Google Form'!$A$1:$L$5000,MATCH(UPPER(SUBSTITUTE('Main Template'!$D161," ","")),'Cleaned Google Form'!$A:$A,0),12),1),FALSE),AND(O$17=1,NOT(INDEX('Cleaned Google Form'!$A$1:$L$5000,MATCH(UPPER(SUBSTITUTE('Main Template'!$D161," ","")),'Cleaned Google Form'!$A:$A,0),6)="NO")),AND(O$17&gt;=26,NOT(INDEX('Cleaned Google Form'!$A$1:$L$5000,UPPER(SUBSTITUTE(MATCH(UPPER(SUBSTITUTE($D161," ","")),'Cleaned Google Form'!$A:$A,0)," ","")),7)="NO")),IFERROR(FIND(UPPER(SUBSTITUTE(O$12," ","")),INDEX('Cleaned Google Form'!$A$1:$L$5000,MATCH(UPPER(SUBSTITUTE($D161," ","")),'Cleaned Google Form'!$A:$A,0),8),1),FALSE)),0,1),1)</f>
        <v>1</v>
      </c>
      <c r="P161" s="14">
        <f>IFERROR(IF(OR(IFERROR(FIND(P$13,INDEX('Cleaned Google Form'!$A$1:$L$5000,MATCH(UPPER(SUBSTITUTE('Main Template'!$D161," ","")),'Cleaned Google Form'!$A:$A,0),12),1),FALSE),AND(P$17=1,NOT(INDEX('Cleaned Google Form'!$A$1:$L$5000,MATCH(UPPER(SUBSTITUTE('Main Template'!$D161," ","")),'Cleaned Google Form'!$A:$A,0),6)="NO")),AND(P$17&gt;=26,NOT(INDEX('Cleaned Google Form'!$A$1:$L$5000,UPPER(SUBSTITUTE(MATCH(UPPER(SUBSTITUTE($D161," ","")),'Cleaned Google Form'!$A:$A,0)," ","")),7)="NO")),IFERROR(FIND(UPPER(SUBSTITUTE(P$12," ","")),INDEX('Cleaned Google Form'!$A$1:$L$5000,MATCH(UPPER(SUBSTITUTE($D161," ","")),'Cleaned Google Form'!$A:$A,0),8),1),FALSE)),0,1),1)</f>
        <v>1</v>
      </c>
      <c r="Q161" s="14">
        <f>IFERROR(IF(OR(IFERROR(FIND(Q$13,INDEX('Cleaned Google Form'!$A$1:$L$5000,MATCH(UPPER(SUBSTITUTE('Main Template'!$D161," ","")),'Cleaned Google Form'!$A:$A,0),12),1),FALSE),AND(Q$17=1,NOT(INDEX('Cleaned Google Form'!$A$1:$L$5000,MATCH(UPPER(SUBSTITUTE('Main Template'!$D161," ","")),'Cleaned Google Form'!$A:$A,0),6)="NO")),AND(Q$17&gt;=26,NOT(INDEX('Cleaned Google Form'!$A$1:$L$5000,UPPER(SUBSTITUTE(MATCH(UPPER(SUBSTITUTE($D161," ","")),'Cleaned Google Form'!$A:$A,0)," ","")),7)="NO")),IFERROR(FIND(UPPER(SUBSTITUTE(Q$12," ","")),INDEX('Cleaned Google Form'!$A$1:$L$5000,MATCH(UPPER(SUBSTITUTE($D161," ","")),'Cleaned Google Form'!$A:$A,0),8),1),FALSE)),0,1),1)</f>
        <v>1</v>
      </c>
      <c r="R161" s="14">
        <f>IFERROR(IF(OR(IFERROR(FIND(R$13,INDEX('Cleaned Google Form'!$A$1:$L$5000,MATCH(UPPER(SUBSTITUTE('Main Template'!$D161," ","")),'Cleaned Google Form'!$A:$A,0),12),1),FALSE),AND(R$17=1,NOT(INDEX('Cleaned Google Form'!$A$1:$L$5000,MATCH(UPPER(SUBSTITUTE('Main Template'!$D161," ","")),'Cleaned Google Form'!$A:$A,0),6)="NO")),AND(R$17&gt;=26,NOT(INDEX('Cleaned Google Form'!$A$1:$L$5000,UPPER(SUBSTITUTE(MATCH(UPPER(SUBSTITUTE($D161," ","")),'Cleaned Google Form'!$A:$A,0)," ","")),7)="NO")),IFERROR(FIND(UPPER(SUBSTITUTE(R$12," ","")),INDEX('Cleaned Google Form'!$A$1:$L$5000,MATCH(UPPER(SUBSTITUTE($D161," ","")),'Cleaned Google Form'!$A:$A,0),8),1),FALSE)),0,1),1)</f>
        <v>1</v>
      </c>
      <c r="S161" s="14">
        <f>IFERROR(IF(OR(IFERROR(FIND(S$13,INDEX('Cleaned Google Form'!$A$1:$L$5000,MATCH(UPPER(SUBSTITUTE('Main Template'!$D161," ","")),'Cleaned Google Form'!$A:$A,0),12),1),FALSE),AND(S$17=1,NOT(INDEX('Cleaned Google Form'!$A$1:$L$5000,MATCH(UPPER(SUBSTITUTE('Main Template'!$D161," ","")),'Cleaned Google Form'!$A:$A,0),6)="NO")),AND(S$17&gt;=26,NOT(INDEX('Cleaned Google Form'!$A$1:$L$5000,UPPER(SUBSTITUTE(MATCH(UPPER(SUBSTITUTE($D161," ","")),'Cleaned Google Form'!$A:$A,0)," ","")),7)="NO")),IFERROR(FIND(UPPER(SUBSTITUTE(S$12," ","")),INDEX('Cleaned Google Form'!$A$1:$L$5000,MATCH(UPPER(SUBSTITUTE($D161," ","")),'Cleaned Google Form'!$A:$A,0),8),1),FALSE)),0,1),1)</f>
        <v>1</v>
      </c>
      <c r="T161" s="14">
        <f>IFERROR(IF(OR(IFERROR(FIND(T$13,INDEX('Cleaned Google Form'!$A$1:$L$5000,MATCH(UPPER(SUBSTITUTE('Main Template'!$D161," ","")),'Cleaned Google Form'!$A:$A,0),12),1),FALSE),AND(T$17=1,NOT(INDEX('Cleaned Google Form'!$A$1:$L$5000,MATCH(UPPER(SUBSTITUTE('Main Template'!$D161," ","")),'Cleaned Google Form'!$A:$A,0),6)="NO")),AND(T$17&gt;=26,NOT(INDEX('Cleaned Google Form'!$A$1:$L$5000,UPPER(SUBSTITUTE(MATCH(UPPER(SUBSTITUTE($D161," ","")),'Cleaned Google Form'!$A:$A,0)," ","")),7)="NO")),IFERROR(FIND(UPPER(SUBSTITUTE(T$12," ","")),INDEX('Cleaned Google Form'!$A$1:$L$5000,MATCH(UPPER(SUBSTITUTE($D161," ","")),'Cleaned Google Form'!$A:$A,0),8),1),FALSE)),0,1),1)</f>
        <v>1</v>
      </c>
      <c r="U161" s="14">
        <f>IFERROR(IF(OR(IFERROR(FIND(U$13,INDEX('Cleaned Google Form'!$A$1:$L$5000,MATCH(UPPER(SUBSTITUTE('Main Template'!$D161," ","")),'Cleaned Google Form'!$A:$A,0),12),1),FALSE),AND(U$17=1,NOT(INDEX('Cleaned Google Form'!$A$1:$L$5000,MATCH(UPPER(SUBSTITUTE('Main Template'!$D161," ","")),'Cleaned Google Form'!$A:$A,0),6)="NO")),AND(U$17&gt;=26,NOT(INDEX('Cleaned Google Form'!$A$1:$L$5000,UPPER(SUBSTITUTE(MATCH(UPPER(SUBSTITUTE($D161," ","")),'Cleaned Google Form'!$A:$A,0)," ","")),7)="NO")),IFERROR(FIND(UPPER(SUBSTITUTE(U$12," ","")),INDEX('Cleaned Google Form'!$A$1:$L$5000,MATCH(UPPER(SUBSTITUTE($D161," ","")),'Cleaned Google Form'!$A:$A,0),8),1),FALSE)),0,1),1)</f>
        <v>1</v>
      </c>
      <c r="V161" s="14">
        <f>IFERROR(IF(OR(IFERROR(FIND(V$13,INDEX('Cleaned Google Form'!$A$1:$L$5000,MATCH(UPPER(SUBSTITUTE('Main Template'!$D161," ","")),'Cleaned Google Form'!$A:$A,0),12),1),FALSE),AND(V$17=1,NOT(INDEX('Cleaned Google Form'!$A$1:$L$5000,MATCH(UPPER(SUBSTITUTE('Main Template'!$D161," ","")),'Cleaned Google Form'!$A:$A,0),6)="NO")),AND(V$17&gt;=26,NOT(INDEX('Cleaned Google Form'!$A$1:$L$5000,UPPER(SUBSTITUTE(MATCH(UPPER(SUBSTITUTE($D161," ","")),'Cleaned Google Form'!$A:$A,0)," ","")),7)="NO")),IFERROR(FIND(UPPER(SUBSTITUTE(V$12," ","")),INDEX('Cleaned Google Form'!$A$1:$L$5000,MATCH(UPPER(SUBSTITUTE($D161," ","")),'Cleaned Google Form'!$A:$A,0),8),1),FALSE)),0,1),1)</f>
        <v>1</v>
      </c>
      <c r="W161" s="14">
        <f>IFERROR(IF(OR(IFERROR(FIND(W$13,INDEX('Cleaned Google Form'!$A$1:$L$5000,MATCH(UPPER(SUBSTITUTE('Main Template'!$D161," ","")),'Cleaned Google Form'!$A:$A,0),12),1),FALSE),AND(W$17=1,NOT(INDEX('Cleaned Google Form'!$A$1:$L$5000,MATCH(UPPER(SUBSTITUTE('Main Template'!$D161," ","")),'Cleaned Google Form'!$A:$A,0),6)="NO")),AND(W$17&gt;=26,NOT(INDEX('Cleaned Google Form'!$A$1:$L$5000,UPPER(SUBSTITUTE(MATCH(UPPER(SUBSTITUTE($D161," ","")),'Cleaned Google Form'!$A:$A,0)," ","")),7)="NO")),IFERROR(FIND(UPPER(SUBSTITUTE(W$12," ","")),INDEX('Cleaned Google Form'!$A$1:$L$5000,MATCH(UPPER(SUBSTITUTE($D161," ","")),'Cleaned Google Form'!$A:$A,0),8),1),FALSE)),0,1),1)</f>
        <v>1</v>
      </c>
      <c r="X161" s="14">
        <f>IFERROR(IF(OR(IFERROR(FIND(X$13,INDEX('Cleaned Google Form'!$A$1:$L$5000,MATCH(UPPER(SUBSTITUTE('Main Template'!$D161," ","")),'Cleaned Google Form'!$A:$A,0),12),1),FALSE),AND(X$17=1,NOT(INDEX('Cleaned Google Form'!$A$1:$L$5000,MATCH(UPPER(SUBSTITUTE('Main Template'!$D161," ","")),'Cleaned Google Form'!$A:$A,0),6)="NO")),AND(X$17&gt;=26,NOT(INDEX('Cleaned Google Form'!$A$1:$L$5000,UPPER(SUBSTITUTE(MATCH(UPPER(SUBSTITUTE($D161," ","")),'Cleaned Google Form'!$A:$A,0)," ","")),7)="NO")),IFERROR(FIND(UPPER(SUBSTITUTE(X$12," ","")),INDEX('Cleaned Google Form'!$A$1:$L$5000,MATCH(UPPER(SUBSTITUTE($D161," ","")),'Cleaned Google Form'!$A:$A,0),8),1),FALSE)),0,1),1)</f>
        <v>1</v>
      </c>
      <c r="Y161" s="14">
        <f>IFERROR(IF(OR(IFERROR(FIND(Y$13,INDEX('Cleaned Google Form'!$A$1:$L$5000,MATCH(UPPER(SUBSTITUTE('Main Template'!$D161," ","")),'Cleaned Google Form'!$A:$A,0),12),1),FALSE),AND(Y$17=1,NOT(INDEX('Cleaned Google Form'!$A$1:$L$5000,MATCH(UPPER(SUBSTITUTE('Main Template'!$D161," ","")),'Cleaned Google Form'!$A:$A,0),6)="NO")),AND(Y$17&gt;=26,NOT(INDEX('Cleaned Google Form'!$A$1:$L$5000,UPPER(SUBSTITUTE(MATCH(UPPER(SUBSTITUTE($D161," ","")),'Cleaned Google Form'!$A:$A,0)," ","")),7)="NO")),IFERROR(FIND(UPPER(SUBSTITUTE(Y$12," ","")),INDEX('Cleaned Google Form'!$A$1:$L$5000,MATCH(UPPER(SUBSTITUTE($D161," ","")),'Cleaned Google Form'!$A:$A,0),8),1),FALSE)),0,1),1)</f>
        <v>1</v>
      </c>
      <c r="Z161" s="14">
        <f>IFERROR(IF(OR(IFERROR(FIND(Z$13,INDEX('Cleaned Google Form'!$A$1:$L$5000,MATCH(UPPER(SUBSTITUTE('Main Template'!$D161," ","")),'Cleaned Google Form'!$A:$A,0),12),1),FALSE),AND(Z$17=1,NOT(INDEX('Cleaned Google Form'!$A$1:$L$5000,MATCH(UPPER(SUBSTITUTE('Main Template'!$D161," ","")),'Cleaned Google Form'!$A:$A,0),6)="NO")),AND(Z$17&gt;=26,NOT(INDEX('Cleaned Google Form'!$A$1:$L$5000,UPPER(SUBSTITUTE(MATCH(UPPER(SUBSTITUTE($D161," ","")),'Cleaned Google Form'!$A:$A,0)," ","")),7)="NO")),IFERROR(FIND(UPPER(SUBSTITUTE(Z$12," ","")),INDEX('Cleaned Google Form'!$A$1:$L$5000,MATCH(UPPER(SUBSTITUTE($D161," ","")),'Cleaned Google Form'!$A:$A,0),8),1),FALSE)),0,1),1)</f>
        <v>1</v>
      </c>
      <c r="AA161" s="14">
        <f>IFERROR(IF(OR(IFERROR(FIND(AA$13,INDEX('Cleaned Google Form'!$A$1:$L$5000,MATCH(UPPER(SUBSTITUTE('Main Template'!$D161," ","")),'Cleaned Google Form'!$A:$A,0),12),1),FALSE),AND(AA$17=1,NOT(INDEX('Cleaned Google Form'!$A$1:$L$5000,MATCH(UPPER(SUBSTITUTE('Main Template'!$D161," ","")),'Cleaned Google Form'!$A:$A,0),6)="NO")),AND(AA$17&gt;=26,NOT(INDEX('Cleaned Google Form'!$A$1:$L$5000,UPPER(SUBSTITUTE(MATCH(UPPER(SUBSTITUTE($D161," ","")),'Cleaned Google Form'!$A:$A,0)," ","")),7)="NO")),IFERROR(FIND(UPPER(SUBSTITUTE(AA$12," ","")),INDEX('Cleaned Google Form'!$A$1:$L$5000,MATCH(UPPER(SUBSTITUTE($D161," ","")),'Cleaned Google Form'!$A:$A,0),8),1),FALSE)),0,1),1)</f>
        <v>1</v>
      </c>
      <c r="AB161" s="14">
        <f>IFERROR(IF(OR(IFERROR(FIND(AB$13,INDEX('Cleaned Google Form'!$A$1:$L$5000,MATCH(UPPER(SUBSTITUTE('Main Template'!$D161," ","")),'Cleaned Google Form'!$A:$A,0),12),1),FALSE),AND(AB$17=1,NOT(INDEX('Cleaned Google Form'!$A$1:$L$5000,MATCH(UPPER(SUBSTITUTE('Main Template'!$D161," ","")),'Cleaned Google Form'!$A:$A,0),6)="NO")),AND(AB$17&gt;=26,NOT(INDEX('Cleaned Google Form'!$A$1:$L$5000,UPPER(SUBSTITUTE(MATCH(UPPER(SUBSTITUTE($D161," ","")),'Cleaned Google Form'!$A:$A,0)," ","")),7)="NO")),IFERROR(FIND(UPPER(SUBSTITUTE(AB$12," ","")),INDEX('Cleaned Google Form'!$A$1:$L$5000,MATCH(UPPER(SUBSTITUTE($D161," ","")),'Cleaned Google Form'!$A:$A,0),8),1),FALSE)),0,1),1)</f>
        <v>1</v>
      </c>
      <c r="AC161" s="14">
        <f>IFERROR(IF(OR(IFERROR(FIND(AC$13,INDEX('Cleaned Google Form'!$A$1:$L$5000,MATCH(UPPER(SUBSTITUTE('Main Template'!$D161," ","")),'Cleaned Google Form'!$A:$A,0),12),1),FALSE),AND(AC$17=1,NOT(INDEX('Cleaned Google Form'!$A$1:$L$5000,MATCH(UPPER(SUBSTITUTE('Main Template'!$D161," ","")),'Cleaned Google Form'!$A:$A,0),6)="NO")),AND(AC$17&gt;=26,NOT(INDEX('Cleaned Google Form'!$A$1:$L$5000,UPPER(SUBSTITUTE(MATCH(UPPER(SUBSTITUTE($D161," ","")),'Cleaned Google Form'!$A:$A,0)," ","")),7)="NO")),IFERROR(FIND(UPPER(SUBSTITUTE(AC$12," ","")),INDEX('Cleaned Google Form'!$A$1:$L$5000,MATCH(UPPER(SUBSTITUTE($D161," ","")),'Cleaned Google Form'!$A:$A,0),8),1),FALSE)),0,1),1)</f>
        <v>1</v>
      </c>
      <c r="AD161" s="14">
        <f>IFERROR(IF(OR(IFERROR(FIND(AD$13,INDEX('Cleaned Google Form'!$A$1:$L$5000,MATCH(UPPER(SUBSTITUTE('Main Template'!$D161," ","")),'Cleaned Google Form'!$A:$A,0),12),1),FALSE),AND(AD$17=1,NOT(INDEX('Cleaned Google Form'!$A$1:$L$5000,MATCH(UPPER(SUBSTITUTE('Main Template'!$D161," ","")),'Cleaned Google Form'!$A:$A,0),6)="NO")),AND(AD$17&gt;=26,NOT(INDEX('Cleaned Google Form'!$A$1:$L$5000,UPPER(SUBSTITUTE(MATCH(UPPER(SUBSTITUTE($D161," ","")),'Cleaned Google Form'!$A:$A,0)," ","")),7)="NO")),IFERROR(FIND(UPPER(SUBSTITUTE(AD$12," ","")),INDEX('Cleaned Google Form'!$A$1:$L$5000,MATCH(UPPER(SUBSTITUTE($D161," ","")),'Cleaned Google Form'!$A:$A,0),8),1),FALSE)),0,1),1)</f>
        <v>1</v>
      </c>
      <c r="AE161" s="14">
        <f>IFERROR(IF(OR(IFERROR(FIND(AE$13,INDEX('Cleaned Google Form'!$A$1:$L$5000,MATCH(UPPER(SUBSTITUTE('Main Template'!$D161," ","")),'Cleaned Google Form'!$A:$A,0),12),1),FALSE),AND(AE$17=1,NOT(INDEX('Cleaned Google Form'!$A$1:$L$5000,MATCH(UPPER(SUBSTITUTE('Main Template'!$D161," ","")),'Cleaned Google Form'!$A:$A,0),6)="NO")),AND(AE$17&gt;=26,NOT(INDEX('Cleaned Google Form'!$A$1:$L$5000,UPPER(SUBSTITUTE(MATCH(UPPER(SUBSTITUTE($D161," ","")),'Cleaned Google Form'!$A:$A,0)," ","")),7)="NO")),IFERROR(FIND(UPPER(SUBSTITUTE(AE$12," ","")),INDEX('Cleaned Google Form'!$A$1:$L$5000,MATCH(UPPER(SUBSTITUTE($D161," ","")),'Cleaned Google Form'!$A:$A,0),8),1),FALSE)),0,1),1)</f>
        <v>1</v>
      </c>
      <c r="AF161" s="14">
        <f>IFERROR(IF(OR(IFERROR(FIND(AF$13,INDEX('Cleaned Google Form'!$A$1:$L$5000,MATCH(UPPER(SUBSTITUTE('Main Template'!$D161," ","")),'Cleaned Google Form'!$A:$A,0),12),1),FALSE),AND(AF$17=1,NOT(INDEX('Cleaned Google Form'!$A$1:$L$5000,MATCH(UPPER(SUBSTITUTE('Main Template'!$D161," ","")),'Cleaned Google Form'!$A:$A,0),6)="NO")),AND(AF$17&gt;=26,NOT(INDEX('Cleaned Google Form'!$A$1:$L$5000,UPPER(SUBSTITUTE(MATCH(UPPER(SUBSTITUTE($D161," ","")),'Cleaned Google Form'!$A:$A,0)," ","")),7)="NO")),IFERROR(FIND(UPPER(SUBSTITUTE(AF$12," ","")),INDEX('Cleaned Google Form'!$A$1:$L$5000,MATCH(UPPER(SUBSTITUTE($D161," ","")),'Cleaned Google Form'!$A:$A,0),8),1),FALSE)),0,1),1)</f>
        <v>1</v>
      </c>
      <c r="AG161" s="14">
        <f>IFERROR(IF(OR(IFERROR(FIND(AG$13,INDEX('Cleaned Google Form'!$A$1:$L$5000,MATCH(UPPER(SUBSTITUTE('Main Template'!$D161," ","")),'Cleaned Google Form'!$A:$A,0),12),1),FALSE),AND(AG$17=1,NOT(INDEX('Cleaned Google Form'!$A$1:$L$5000,MATCH(UPPER(SUBSTITUTE('Main Template'!$D161," ","")),'Cleaned Google Form'!$A:$A,0),6)="NO")),AND(AG$17&gt;=26,NOT(INDEX('Cleaned Google Form'!$A$1:$L$5000,UPPER(SUBSTITUTE(MATCH(UPPER(SUBSTITUTE($D161," ","")),'Cleaned Google Form'!$A:$A,0)," ","")),7)="NO")),IFERROR(FIND(UPPER(SUBSTITUTE(AG$12," ","")),INDEX('Cleaned Google Form'!$A$1:$L$5000,MATCH(UPPER(SUBSTITUTE($D161," ","")),'Cleaned Google Form'!$A:$A,0),8),1),FALSE)),0,1),1)</f>
        <v>1</v>
      </c>
      <c r="AH161" s="14">
        <f>IFERROR(IF(OR(IFERROR(FIND(AH$13,INDEX('Cleaned Google Form'!$A$1:$L$5000,MATCH(UPPER(SUBSTITUTE('Main Template'!$D161," ","")),'Cleaned Google Form'!$A:$A,0),12),1),FALSE),AND(AH$17=1,NOT(INDEX('Cleaned Google Form'!$A$1:$L$5000,MATCH(UPPER(SUBSTITUTE('Main Template'!$D161," ","")),'Cleaned Google Form'!$A:$A,0),6)="NO")),AND(AH$17&gt;=26,NOT(INDEX('Cleaned Google Form'!$A$1:$L$5000,UPPER(SUBSTITUTE(MATCH(UPPER(SUBSTITUTE($D161," ","")),'Cleaned Google Form'!$A:$A,0)," ","")),7)="NO")),IFERROR(FIND(UPPER(SUBSTITUTE(AH$12," ","")),INDEX('Cleaned Google Form'!$A$1:$L$5000,MATCH(UPPER(SUBSTITUTE($D161," ","")),'Cleaned Google Form'!$A:$A,0),8),1),FALSE)),0,1),1)</f>
        <v>1</v>
      </c>
      <c r="AI161" s="14">
        <f>IFERROR(IF(OR(IFERROR(FIND(AI$13,INDEX('Cleaned Google Form'!$A$1:$L$5000,MATCH(UPPER(SUBSTITUTE('Main Template'!$D161," ","")),'Cleaned Google Form'!$A:$A,0),12),1),FALSE),AND(AI$17=1,NOT(INDEX('Cleaned Google Form'!$A$1:$L$5000,MATCH(UPPER(SUBSTITUTE('Main Template'!$D161," ","")),'Cleaned Google Form'!$A:$A,0),6)="NO")),AND(AI$17&gt;=26,NOT(INDEX('Cleaned Google Form'!$A$1:$L$5000,UPPER(SUBSTITUTE(MATCH(UPPER(SUBSTITUTE($D161," ","")),'Cleaned Google Form'!$A:$A,0)," ","")),7)="NO")),IFERROR(FIND(UPPER(SUBSTITUTE(AI$12," ","")),INDEX('Cleaned Google Form'!$A$1:$L$5000,MATCH(UPPER(SUBSTITUTE($D161," ","")),'Cleaned Google Form'!$A:$A,0),8),1),FALSE)),0,1),1)</f>
        <v>1</v>
      </c>
      <c r="AJ161" s="14">
        <f>IFERROR(IF(OR(IFERROR(FIND(AJ$13,INDEX('Cleaned Google Form'!$A$1:$L$5000,MATCH(UPPER(SUBSTITUTE('Main Template'!$D161," ","")),'Cleaned Google Form'!$A:$A,0),12),1),FALSE),AND(AJ$17=1,NOT(INDEX('Cleaned Google Form'!$A$1:$L$5000,MATCH(UPPER(SUBSTITUTE('Main Template'!$D161," ","")),'Cleaned Google Form'!$A:$A,0),6)="NO")),AND(AJ$17&gt;=26,NOT(INDEX('Cleaned Google Form'!$A$1:$L$5000,UPPER(SUBSTITUTE(MATCH(UPPER(SUBSTITUTE($D161," ","")),'Cleaned Google Form'!$A:$A,0)," ","")),7)="NO")),IFERROR(FIND(UPPER(SUBSTITUTE(AJ$12," ","")),INDEX('Cleaned Google Form'!$A$1:$L$5000,MATCH(UPPER(SUBSTITUTE($D161," ","")),'Cleaned Google Form'!$A:$A,0),8),1),FALSE)),0,1),1)</f>
        <v>1</v>
      </c>
      <c r="AK161" s="14">
        <f>IFERROR(IF(OR(IFERROR(FIND(AK$13,INDEX('Cleaned Google Form'!$A$1:$L$5000,MATCH(UPPER(SUBSTITUTE('Main Template'!$D161," ","")),'Cleaned Google Form'!$A:$A,0),12),1),FALSE),AND(AK$17=1,NOT(INDEX('Cleaned Google Form'!$A$1:$L$5000,MATCH(UPPER(SUBSTITUTE('Main Template'!$D161," ","")),'Cleaned Google Form'!$A:$A,0),6)="NO")),AND(AK$17&gt;=26,NOT(INDEX('Cleaned Google Form'!$A$1:$L$5000,UPPER(SUBSTITUTE(MATCH(UPPER(SUBSTITUTE($D161," ","")),'Cleaned Google Form'!$A:$A,0)," ","")),7)="NO")),IFERROR(FIND(UPPER(SUBSTITUTE(AK$12," ","")),INDEX('Cleaned Google Form'!$A$1:$L$5000,MATCH(UPPER(SUBSTITUTE($D161," ","")),'Cleaned Google Form'!$A:$A,0),8),1),FALSE)),0,1),1)</f>
        <v>1</v>
      </c>
      <c r="AL161" s="14">
        <f>IFERROR(IF(OR(IFERROR(FIND(AL$13,INDEX('Cleaned Google Form'!$A$1:$L$5000,MATCH(UPPER(SUBSTITUTE('Main Template'!$D161," ","")),'Cleaned Google Form'!$A:$A,0),12),1),FALSE),AND(AL$17=1,NOT(INDEX('Cleaned Google Form'!$A$1:$L$5000,MATCH(UPPER(SUBSTITUTE('Main Template'!$D161," ","")),'Cleaned Google Form'!$A:$A,0),6)="NO")),AND(AL$17&gt;=26,NOT(INDEX('Cleaned Google Form'!$A$1:$L$5000,UPPER(SUBSTITUTE(MATCH(UPPER(SUBSTITUTE($D161," ","")),'Cleaned Google Form'!$A:$A,0)," ","")),7)="NO")),IFERROR(FIND(UPPER(SUBSTITUTE(AL$12," ","")),INDEX('Cleaned Google Form'!$A$1:$L$5000,MATCH(UPPER(SUBSTITUTE($D161," ","")),'Cleaned Google Form'!$A:$A,0),8),1),FALSE)),0,1),1)</f>
        <v>1</v>
      </c>
      <c r="AM161" s="14">
        <f>IFERROR(IF(OR(IFERROR(FIND(AM$13,INDEX('Cleaned Google Form'!$A$1:$L$5000,MATCH(UPPER(SUBSTITUTE('Main Template'!$D161," ","")),'Cleaned Google Form'!$A:$A,0),12),1),FALSE),AND(AM$17=1,NOT(INDEX('Cleaned Google Form'!$A$1:$L$5000,MATCH(UPPER(SUBSTITUTE('Main Template'!$D161," ","")),'Cleaned Google Form'!$A:$A,0),6)="NO")),AND(AM$17&gt;=26,NOT(INDEX('Cleaned Google Form'!$A$1:$L$5000,UPPER(SUBSTITUTE(MATCH(UPPER(SUBSTITUTE($D161," ","")),'Cleaned Google Form'!$A:$A,0)," ","")),7)="NO")),IFERROR(FIND(UPPER(SUBSTITUTE(AM$12," ","")),INDEX('Cleaned Google Form'!$A$1:$L$5000,MATCH(UPPER(SUBSTITUTE($D161," ","")),'Cleaned Google Form'!$A:$A,0),8),1),FALSE)),0,1),1)</f>
        <v>1</v>
      </c>
      <c r="AN161" s="14">
        <f>IFERROR(IF(OR(IFERROR(FIND(AN$13,INDEX('Cleaned Google Form'!$A$1:$L$5000,MATCH(UPPER(SUBSTITUTE('Main Template'!$D161," ","")),'Cleaned Google Form'!$A:$A,0),12),1),FALSE),AND(AN$17=1,NOT(INDEX('Cleaned Google Form'!$A$1:$L$5000,MATCH(UPPER(SUBSTITUTE('Main Template'!$D161," ","")),'Cleaned Google Form'!$A:$A,0),6)="NO")),AND(AN$17&gt;=26,NOT(INDEX('Cleaned Google Form'!$A$1:$L$5000,UPPER(SUBSTITUTE(MATCH(UPPER(SUBSTITUTE($D161," ","")),'Cleaned Google Form'!$A:$A,0)," ","")),7)="NO")),IFERROR(FIND(UPPER(SUBSTITUTE(AN$12," ","")),INDEX('Cleaned Google Form'!$A$1:$L$5000,MATCH(UPPER(SUBSTITUTE($D161," ","")),'Cleaned Google Form'!$A:$A,0),8),1),FALSE)),0,1),1)</f>
        <v>1</v>
      </c>
    </row>
    <row r="162" spans="3:40">
      <c r="C162" s="4">
        <f t="shared" si="14"/>
        <v>145</v>
      </c>
      <c r="D162" s="4" t="s">
        <v>112</v>
      </c>
      <c r="E162" s="4">
        <f>IFERROR(IF(UPPER(VLOOKUP(UPPER(SUBSTITUTE(D162," ","")),'Cleaned Google Form'!$A$1:$L$5000,3,FALSE))="YES",1,0),0)</f>
        <v>0</v>
      </c>
      <c r="F162" s="4">
        <f>IFERROR(IF(VLOOKUP(UPPER(SUBSTITUTE(D162," ","")),'Cleaned Google Form'!$A$1:$L$5000,2,FALSE)="R1",1,0),0)</f>
        <v>0</v>
      </c>
      <c r="G162" s="4">
        <f>IFERROR(IF(VLOOKUP(UPPER(SUBSTITUTE(D162," ","")),'Cleaned Google Form'!$A$1:$L$5000,4,FALSE)="VGH",1,0),0)</f>
        <v>0</v>
      </c>
      <c r="H162" s="4">
        <f>IFERROR(IF(G162+IFERROR(IF(VLOOKUP(UPPER(SUBSTITUTE(D162," ","")),'Cleaned Google Form'!$A$1:$L$5000,3,FALSE)="SPH",1,0),0)=0,1,0),0)</f>
        <v>1</v>
      </c>
      <c r="I162" s="4">
        <f t="shared" si="15"/>
        <v>145</v>
      </c>
      <c r="J162" s="14">
        <f>IFERROR(IF(OR(IFERROR(FIND(J$13,INDEX('Cleaned Google Form'!$A$1:$L$5000,MATCH(UPPER(SUBSTITUTE('Main Template'!$D162," ","")),'Cleaned Google Form'!$A:$A,0),12),1),FALSE),AND(J$17=1,NOT(INDEX('Cleaned Google Form'!$A$1:$L$5000,MATCH(UPPER(SUBSTITUTE('Main Template'!$D162," ","")),'Cleaned Google Form'!$A:$A,0),6)="NO")),AND(J$17&gt;=26,NOT(INDEX('Cleaned Google Form'!$A$1:$L$5000,UPPER(SUBSTITUTE(MATCH(UPPER(SUBSTITUTE($D162," ","")),'Cleaned Google Form'!$A:$A,0)," ","")),7)="NO")),IFERROR(FIND(UPPER(SUBSTITUTE(J$12," ","")),INDEX('Cleaned Google Form'!$A$1:$L$5000,MATCH(UPPER(SUBSTITUTE($D162," ","")),'Cleaned Google Form'!$A:$A,0),8),1),FALSE)),0,1),1)</f>
        <v>1</v>
      </c>
      <c r="K162" s="14">
        <f>IFERROR(IF(OR(IFERROR(FIND(K$13,INDEX('Cleaned Google Form'!$A$1:$L$5000,MATCH(UPPER(SUBSTITUTE('Main Template'!$D162," ","")),'Cleaned Google Form'!$A:$A,0),12),1),FALSE),AND(K$17=1,NOT(INDEX('Cleaned Google Form'!$A$1:$L$5000,MATCH(UPPER(SUBSTITUTE('Main Template'!$D162," ","")),'Cleaned Google Form'!$A:$A,0),6)="NO")),AND(K$17&gt;=26,NOT(INDEX('Cleaned Google Form'!$A$1:$L$5000,UPPER(SUBSTITUTE(MATCH(UPPER(SUBSTITUTE($D162," ","")),'Cleaned Google Form'!$A:$A,0)," ","")),7)="NO")),IFERROR(FIND(UPPER(SUBSTITUTE(K$12," ","")),INDEX('Cleaned Google Form'!$A$1:$L$5000,MATCH(UPPER(SUBSTITUTE($D162," ","")),'Cleaned Google Form'!$A:$A,0),8),1),FALSE)),0,1),1)</f>
        <v>1</v>
      </c>
      <c r="L162" s="14">
        <f>IFERROR(IF(OR(IFERROR(FIND(L$13,INDEX('Cleaned Google Form'!$A$1:$L$5000,MATCH(UPPER(SUBSTITUTE('Main Template'!$D162," ","")),'Cleaned Google Form'!$A:$A,0),12),1),FALSE),AND(L$17=1,NOT(INDEX('Cleaned Google Form'!$A$1:$L$5000,MATCH(UPPER(SUBSTITUTE('Main Template'!$D162," ","")),'Cleaned Google Form'!$A:$A,0),6)="NO")),AND(L$17&gt;=26,NOT(INDEX('Cleaned Google Form'!$A$1:$L$5000,UPPER(SUBSTITUTE(MATCH(UPPER(SUBSTITUTE($D162," ","")),'Cleaned Google Form'!$A:$A,0)," ","")),7)="NO")),IFERROR(FIND(UPPER(SUBSTITUTE(L$12," ","")),INDEX('Cleaned Google Form'!$A$1:$L$5000,MATCH(UPPER(SUBSTITUTE($D162," ","")),'Cleaned Google Form'!$A:$A,0),8),1),FALSE)),0,1),1)</f>
        <v>1</v>
      </c>
      <c r="M162" s="14">
        <f>IFERROR(IF(OR(IFERROR(FIND(M$13,INDEX('Cleaned Google Form'!$A$1:$L$5000,MATCH(UPPER(SUBSTITUTE('Main Template'!$D162," ","")),'Cleaned Google Form'!$A:$A,0),12),1),FALSE),AND(M$17=1,NOT(INDEX('Cleaned Google Form'!$A$1:$L$5000,MATCH(UPPER(SUBSTITUTE('Main Template'!$D162," ","")),'Cleaned Google Form'!$A:$A,0),6)="NO")),AND(M$17&gt;=26,NOT(INDEX('Cleaned Google Form'!$A$1:$L$5000,UPPER(SUBSTITUTE(MATCH(UPPER(SUBSTITUTE($D162," ","")),'Cleaned Google Form'!$A:$A,0)," ","")),7)="NO")),IFERROR(FIND(UPPER(SUBSTITUTE(M$12," ","")),INDEX('Cleaned Google Form'!$A$1:$L$5000,MATCH(UPPER(SUBSTITUTE($D162," ","")),'Cleaned Google Form'!$A:$A,0),8),1),FALSE)),0,1),1)</f>
        <v>1</v>
      </c>
      <c r="N162" s="14">
        <f>IFERROR(IF(OR(IFERROR(FIND(N$13,INDEX('Cleaned Google Form'!$A$1:$L$5000,MATCH(UPPER(SUBSTITUTE('Main Template'!$D162," ","")),'Cleaned Google Form'!$A:$A,0),12),1),FALSE),AND(N$17=1,NOT(INDEX('Cleaned Google Form'!$A$1:$L$5000,MATCH(UPPER(SUBSTITUTE('Main Template'!$D162," ","")),'Cleaned Google Form'!$A:$A,0),6)="NO")),AND(N$17&gt;=26,NOT(INDEX('Cleaned Google Form'!$A$1:$L$5000,UPPER(SUBSTITUTE(MATCH(UPPER(SUBSTITUTE($D162," ","")),'Cleaned Google Form'!$A:$A,0)," ","")),7)="NO")),IFERROR(FIND(UPPER(SUBSTITUTE(N$12," ","")),INDEX('Cleaned Google Form'!$A$1:$L$5000,MATCH(UPPER(SUBSTITUTE($D162," ","")),'Cleaned Google Form'!$A:$A,0),8),1),FALSE)),0,1),1)</f>
        <v>1</v>
      </c>
      <c r="O162" s="14">
        <f>IFERROR(IF(OR(IFERROR(FIND(O$13,INDEX('Cleaned Google Form'!$A$1:$L$5000,MATCH(UPPER(SUBSTITUTE('Main Template'!$D162," ","")),'Cleaned Google Form'!$A:$A,0),12),1),FALSE),AND(O$17=1,NOT(INDEX('Cleaned Google Form'!$A$1:$L$5000,MATCH(UPPER(SUBSTITUTE('Main Template'!$D162," ","")),'Cleaned Google Form'!$A:$A,0),6)="NO")),AND(O$17&gt;=26,NOT(INDEX('Cleaned Google Form'!$A$1:$L$5000,UPPER(SUBSTITUTE(MATCH(UPPER(SUBSTITUTE($D162," ","")),'Cleaned Google Form'!$A:$A,0)," ","")),7)="NO")),IFERROR(FIND(UPPER(SUBSTITUTE(O$12," ","")),INDEX('Cleaned Google Form'!$A$1:$L$5000,MATCH(UPPER(SUBSTITUTE($D162," ","")),'Cleaned Google Form'!$A:$A,0),8),1),FALSE)),0,1),1)</f>
        <v>1</v>
      </c>
      <c r="P162" s="14">
        <f>IFERROR(IF(OR(IFERROR(FIND(P$13,INDEX('Cleaned Google Form'!$A$1:$L$5000,MATCH(UPPER(SUBSTITUTE('Main Template'!$D162," ","")),'Cleaned Google Form'!$A:$A,0),12),1),FALSE),AND(P$17=1,NOT(INDEX('Cleaned Google Form'!$A$1:$L$5000,MATCH(UPPER(SUBSTITUTE('Main Template'!$D162," ","")),'Cleaned Google Form'!$A:$A,0),6)="NO")),AND(P$17&gt;=26,NOT(INDEX('Cleaned Google Form'!$A$1:$L$5000,UPPER(SUBSTITUTE(MATCH(UPPER(SUBSTITUTE($D162," ","")),'Cleaned Google Form'!$A:$A,0)," ","")),7)="NO")),IFERROR(FIND(UPPER(SUBSTITUTE(P$12," ","")),INDEX('Cleaned Google Form'!$A$1:$L$5000,MATCH(UPPER(SUBSTITUTE($D162," ","")),'Cleaned Google Form'!$A:$A,0),8),1),FALSE)),0,1),1)</f>
        <v>1</v>
      </c>
      <c r="Q162" s="14">
        <f>IFERROR(IF(OR(IFERROR(FIND(Q$13,INDEX('Cleaned Google Form'!$A$1:$L$5000,MATCH(UPPER(SUBSTITUTE('Main Template'!$D162," ","")),'Cleaned Google Form'!$A:$A,0),12),1),FALSE),AND(Q$17=1,NOT(INDEX('Cleaned Google Form'!$A$1:$L$5000,MATCH(UPPER(SUBSTITUTE('Main Template'!$D162," ","")),'Cleaned Google Form'!$A:$A,0),6)="NO")),AND(Q$17&gt;=26,NOT(INDEX('Cleaned Google Form'!$A$1:$L$5000,UPPER(SUBSTITUTE(MATCH(UPPER(SUBSTITUTE($D162," ","")),'Cleaned Google Form'!$A:$A,0)," ","")),7)="NO")),IFERROR(FIND(UPPER(SUBSTITUTE(Q$12," ","")),INDEX('Cleaned Google Form'!$A$1:$L$5000,MATCH(UPPER(SUBSTITUTE($D162," ","")),'Cleaned Google Form'!$A:$A,0),8),1),FALSE)),0,1),1)</f>
        <v>1</v>
      </c>
      <c r="R162" s="14">
        <f>IFERROR(IF(OR(IFERROR(FIND(R$13,INDEX('Cleaned Google Form'!$A$1:$L$5000,MATCH(UPPER(SUBSTITUTE('Main Template'!$D162," ","")),'Cleaned Google Form'!$A:$A,0),12),1),FALSE),AND(R$17=1,NOT(INDEX('Cleaned Google Form'!$A$1:$L$5000,MATCH(UPPER(SUBSTITUTE('Main Template'!$D162," ","")),'Cleaned Google Form'!$A:$A,0),6)="NO")),AND(R$17&gt;=26,NOT(INDEX('Cleaned Google Form'!$A$1:$L$5000,UPPER(SUBSTITUTE(MATCH(UPPER(SUBSTITUTE($D162," ","")),'Cleaned Google Form'!$A:$A,0)," ","")),7)="NO")),IFERROR(FIND(UPPER(SUBSTITUTE(R$12," ","")),INDEX('Cleaned Google Form'!$A$1:$L$5000,MATCH(UPPER(SUBSTITUTE($D162," ","")),'Cleaned Google Form'!$A:$A,0),8),1),FALSE)),0,1),1)</f>
        <v>1</v>
      </c>
      <c r="S162" s="14">
        <f>IFERROR(IF(OR(IFERROR(FIND(S$13,INDEX('Cleaned Google Form'!$A$1:$L$5000,MATCH(UPPER(SUBSTITUTE('Main Template'!$D162," ","")),'Cleaned Google Form'!$A:$A,0),12),1),FALSE),AND(S$17=1,NOT(INDEX('Cleaned Google Form'!$A$1:$L$5000,MATCH(UPPER(SUBSTITUTE('Main Template'!$D162," ","")),'Cleaned Google Form'!$A:$A,0),6)="NO")),AND(S$17&gt;=26,NOT(INDEX('Cleaned Google Form'!$A$1:$L$5000,UPPER(SUBSTITUTE(MATCH(UPPER(SUBSTITUTE($D162," ","")),'Cleaned Google Form'!$A:$A,0)," ","")),7)="NO")),IFERROR(FIND(UPPER(SUBSTITUTE(S$12," ","")),INDEX('Cleaned Google Form'!$A$1:$L$5000,MATCH(UPPER(SUBSTITUTE($D162," ","")),'Cleaned Google Form'!$A:$A,0),8),1),FALSE)),0,1),1)</f>
        <v>1</v>
      </c>
      <c r="T162" s="14">
        <f>IFERROR(IF(OR(IFERROR(FIND(T$13,INDEX('Cleaned Google Form'!$A$1:$L$5000,MATCH(UPPER(SUBSTITUTE('Main Template'!$D162," ","")),'Cleaned Google Form'!$A:$A,0),12),1),FALSE),AND(T$17=1,NOT(INDEX('Cleaned Google Form'!$A$1:$L$5000,MATCH(UPPER(SUBSTITUTE('Main Template'!$D162," ","")),'Cleaned Google Form'!$A:$A,0),6)="NO")),AND(T$17&gt;=26,NOT(INDEX('Cleaned Google Form'!$A$1:$L$5000,UPPER(SUBSTITUTE(MATCH(UPPER(SUBSTITUTE($D162," ","")),'Cleaned Google Form'!$A:$A,0)," ","")),7)="NO")),IFERROR(FIND(UPPER(SUBSTITUTE(T$12," ","")),INDEX('Cleaned Google Form'!$A$1:$L$5000,MATCH(UPPER(SUBSTITUTE($D162," ","")),'Cleaned Google Form'!$A:$A,0),8),1),FALSE)),0,1),1)</f>
        <v>1</v>
      </c>
      <c r="U162" s="14">
        <f>IFERROR(IF(OR(IFERROR(FIND(U$13,INDEX('Cleaned Google Form'!$A$1:$L$5000,MATCH(UPPER(SUBSTITUTE('Main Template'!$D162," ","")),'Cleaned Google Form'!$A:$A,0),12),1),FALSE),AND(U$17=1,NOT(INDEX('Cleaned Google Form'!$A$1:$L$5000,MATCH(UPPER(SUBSTITUTE('Main Template'!$D162," ","")),'Cleaned Google Form'!$A:$A,0),6)="NO")),AND(U$17&gt;=26,NOT(INDEX('Cleaned Google Form'!$A$1:$L$5000,UPPER(SUBSTITUTE(MATCH(UPPER(SUBSTITUTE($D162," ","")),'Cleaned Google Form'!$A:$A,0)," ","")),7)="NO")),IFERROR(FIND(UPPER(SUBSTITUTE(U$12," ","")),INDEX('Cleaned Google Form'!$A$1:$L$5000,MATCH(UPPER(SUBSTITUTE($D162," ","")),'Cleaned Google Form'!$A:$A,0),8),1),FALSE)),0,1),1)</f>
        <v>1</v>
      </c>
      <c r="V162" s="14">
        <f>IFERROR(IF(OR(IFERROR(FIND(V$13,INDEX('Cleaned Google Form'!$A$1:$L$5000,MATCH(UPPER(SUBSTITUTE('Main Template'!$D162," ","")),'Cleaned Google Form'!$A:$A,0),12),1),FALSE),AND(V$17=1,NOT(INDEX('Cleaned Google Form'!$A$1:$L$5000,MATCH(UPPER(SUBSTITUTE('Main Template'!$D162," ","")),'Cleaned Google Form'!$A:$A,0),6)="NO")),AND(V$17&gt;=26,NOT(INDEX('Cleaned Google Form'!$A$1:$L$5000,UPPER(SUBSTITUTE(MATCH(UPPER(SUBSTITUTE($D162," ","")),'Cleaned Google Form'!$A:$A,0)," ","")),7)="NO")),IFERROR(FIND(UPPER(SUBSTITUTE(V$12," ","")),INDEX('Cleaned Google Form'!$A$1:$L$5000,MATCH(UPPER(SUBSTITUTE($D162," ","")),'Cleaned Google Form'!$A:$A,0),8),1),FALSE)),0,1),1)</f>
        <v>1</v>
      </c>
      <c r="W162" s="14">
        <f>IFERROR(IF(OR(IFERROR(FIND(W$13,INDEX('Cleaned Google Form'!$A$1:$L$5000,MATCH(UPPER(SUBSTITUTE('Main Template'!$D162," ","")),'Cleaned Google Form'!$A:$A,0),12),1),FALSE),AND(W$17=1,NOT(INDEX('Cleaned Google Form'!$A$1:$L$5000,MATCH(UPPER(SUBSTITUTE('Main Template'!$D162," ","")),'Cleaned Google Form'!$A:$A,0),6)="NO")),AND(W$17&gt;=26,NOT(INDEX('Cleaned Google Form'!$A$1:$L$5000,UPPER(SUBSTITUTE(MATCH(UPPER(SUBSTITUTE($D162," ","")),'Cleaned Google Form'!$A:$A,0)," ","")),7)="NO")),IFERROR(FIND(UPPER(SUBSTITUTE(W$12," ","")),INDEX('Cleaned Google Form'!$A$1:$L$5000,MATCH(UPPER(SUBSTITUTE($D162," ","")),'Cleaned Google Form'!$A:$A,0),8),1),FALSE)),0,1),1)</f>
        <v>1</v>
      </c>
      <c r="X162" s="14">
        <f>IFERROR(IF(OR(IFERROR(FIND(X$13,INDEX('Cleaned Google Form'!$A$1:$L$5000,MATCH(UPPER(SUBSTITUTE('Main Template'!$D162," ","")),'Cleaned Google Form'!$A:$A,0),12),1),FALSE),AND(X$17=1,NOT(INDEX('Cleaned Google Form'!$A$1:$L$5000,MATCH(UPPER(SUBSTITUTE('Main Template'!$D162," ","")),'Cleaned Google Form'!$A:$A,0),6)="NO")),AND(X$17&gt;=26,NOT(INDEX('Cleaned Google Form'!$A$1:$L$5000,UPPER(SUBSTITUTE(MATCH(UPPER(SUBSTITUTE($D162," ","")),'Cleaned Google Form'!$A:$A,0)," ","")),7)="NO")),IFERROR(FIND(UPPER(SUBSTITUTE(X$12," ","")),INDEX('Cleaned Google Form'!$A$1:$L$5000,MATCH(UPPER(SUBSTITUTE($D162," ","")),'Cleaned Google Form'!$A:$A,0),8),1),FALSE)),0,1),1)</f>
        <v>1</v>
      </c>
      <c r="Y162" s="14">
        <f>IFERROR(IF(OR(IFERROR(FIND(Y$13,INDEX('Cleaned Google Form'!$A$1:$L$5000,MATCH(UPPER(SUBSTITUTE('Main Template'!$D162," ","")),'Cleaned Google Form'!$A:$A,0),12),1),FALSE),AND(Y$17=1,NOT(INDEX('Cleaned Google Form'!$A$1:$L$5000,MATCH(UPPER(SUBSTITUTE('Main Template'!$D162," ","")),'Cleaned Google Form'!$A:$A,0),6)="NO")),AND(Y$17&gt;=26,NOT(INDEX('Cleaned Google Form'!$A$1:$L$5000,UPPER(SUBSTITUTE(MATCH(UPPER(SUBSTITUTE($D162," ","")),'Cleaned Google Form'!$A:$A,0)," ","")),7)="NO")),IFERROR(FIND(UPPER(SUBSTITUTE(Y$12," ","")),INDEX('Cleaned Google Form'!$A$1:$L$5000,MATCH(UPPER(SUBSTITUTE($D162," ","")),'Cleaned Google Form'!$A:$A,0),8),1),FALSE)),0,1),1)</f>
        <v>1</v>
      </c>
      <c r="Z162" s="14">
        <f>IFERROR(IF(OR(IFERROR(FIND(Z$13,INDEX('Cleaned Google Form'!$A$1:$L$5000,MATCH(UPPER(SUBSTITUTE('Main Template'!$D162," ","")),'Cleaned Google Form'!$A:$A,0),12),1),FALSE),AND(Z$17=1,NOT(INDEX('Cleaned Google Form'!$A$1:$L$5000,MATCH(UPPER(SUBSTITUTE('Main Template'!$D162," ","")),'Cleaned Google Form'!$A:$A,0),6)="NO")),AND(Z$17&gt;=26,NOT(INDEX('Cleaned Google Form'!$A$1:$L$5000,UPPER(SUBSTITUTE(MATCH(UPPER(SUBSTITUTE($D162," ","")),'Cleaned Google Form'!$A:$A,0)," ","")),7)="NO")),IFERROR(FIND(UPPER(SUBSTITUTE(Z$12," ","")),INDEX('Cleaned Google Form'!$A$1:$L$5000,MATCH(UPPER(SUBSTITUTE($D162," ","")),'Cleaned Google Form'!$A:$A,0),8),1),FALSE)),0,1),1)</f>
        <v>1</v>
      </c>
      <c r="AA162" s="14">
        <f>IFERROR(IF(OR(IFERROR(FIND(AA$13,INDEX('Cleaned Google Form'!$A$1:$L$5000,MATCH(UPPER(SUBSTITUTE('Main Template'!$D162," ","")),'Cleaned Google Form'!$A:$A,0),12),1),FALSE),AND(AA$17=1,NOT(INDEX('Cleaned Google Form'!$A$1:$L$5000,MATCH(UPPER(SUBSTITUTE('Main Template'!$D162," ","")),'Cleaned Google Form'!$A:$A,0),6)="NO")),AND(AA$17&gt;=26,NOT(INDEX('Cleaned Google Form'!$A$1:$L$5000,UPPER(SUBSTITUTE(MATCH(UPPER(SUBSTITUTE($D162," ","")),'Cleaned Google Form'!$A:$A,0)," ","")),7)="NO")),IFERROR(FIND(UPPER(SUBSTITUTE(AA$12," ","")),INDEX('Cleaned Google Form'!$A$1:$L$5000,MATCH(UPPER(SUBSTITUTE($D162," ","")),'Cleaned Google Form'!$A:$A,0),8),1),FALSE)),0,1),1)</f>
        <v>1</v>
      </c>
      <c r="AB162" s="14">
        <f>IFERROR(IF(OR(IFERROR(FIND(AB$13,INDEX('Cleaned Google Form'!$A$1:$L$5000,MATCH(UPPER(SUBSTITUTE('Main Template'!$D162," ","")),'Cleaned Google Form'!$A:$A,0),12),1),FALSE),AND(AB$17=1,NOT(INDEX('Cleaned Google Form'!$A$1:$L$5000,MATCH(UPPER(SUBSTITUTE('Main Template'!$D162," ","")),'Cleaned Google Form'!$A:$A,0),6)="NO")),AND(AB$17&gt;=26,NOT(INDEX('Cleaned Google Form'!$A$1:$L$5000,UPPER(SUBSTITUTE(MATCH(UPPER(SUBSTITUTE($D162," ","")),'Cleaned Google Form'!$A:$A,0)," ","")),7)="NO")),IFERROR(FIND(UPPER(SUBSTITUTE(AB$12," ","")),INDEX('Cleaned Google Form'!$A$1:$L$5000,MATCH(UPPER(SUBSTITUTE($D162," ","")),'Cleaned Google Form'!$A:$A,0),8),1),FALSE)),0,1),1)</f>
        <v>1</v>
      </c>
      <c r="AC162" s="14">
        <f>IFERROR(IF(OR(IFERROR(FIND(AC$13,INDEX('Cleaned Google Form'!$A$1:$L$5000,MATCH(UPPER(SUBSTITUTE('Main Template'!$D162," ","")),'Cleaned Google Form'!$A:$A,0),12),1),FALSE),AND(AC$17=1,NOT(INDEX('Cleaned Google Form'!$A$1:$L$5000,MATCH(UPPER(SUBSTITUTE('Main Template'!$D162," ","")),'Cleaned Google Form'!$A:$A,0),6)="NO")),AND(AC$17&gt;=26,NOT(INDEX('Cleaned Google Form'!$A$1:$L$5000,UPPER(SUBSTITUTE(MATCH(UPPER(SUBSTITUTE($D162," ","")),'Cleaned Google Form'!$A:$A,0)," ","")),7)="NO")),IFERROR(FIND(UPPER(SUBSTITUTE(AC$12," ","")),INDEX('Cleaned Google Form'!$A$1:$L$5000,MATCH(UPPER(SUBSTITUTE($D162," ","")),'Cleaned Google Form'!$A:$A,0),8),1),FALSE)),0,1),1)</f>
        <v>1</v>
      </c>
      <c r="AD162" s="14">
        <f>IFERROR(IF(OR(IFERROR(FIND(AD$13,INDEX('Cleaned Google Form'!$A$1:$L$5000,MATCH(UPPER(SUBSTITUTE('Main Template'!$D162," ","")),'Cleaned Google Form'!$A:$A,0),12),1),FALSE),AND(AD$17=1,NOT(INDEX('Cleaned Google Form'!$A$1:$L$5000,MATCH(UPPER(SUBSTITUTE('Main Template'!$D162," ","")),'Cleaned Google Form'!$A:$A,0),6)="NO")),AND(AD$17&gt;=26,NOT(INDEX('Cleaned Google Form'!$A$1:$L$5000,UPPER(SUBSTITUTE(MATCH(UPPER(SUBSTITUTE($D162," ","")),'Cleaned Google Form'!$A:$A,0)," ","")),7)="NO")),IFERROR(FIND(UPPER(SUBSTITUTE(AD$12," ","")),INDEX('Cleaned Google Form'!$A$1:$L$5000,MATCH(UPPER(SUBSTITUTE($D162," ","")),'Cleaned Google Form'!$A:$A,0),8),1),FALSE)),0,1),1)</f>
        <v>1</v>
      </c>
      <c r="AE162" s="14">
        <f>IFERROR(IF(OR(IFERROR(FIND(AE$13,INDEX('Cleaned Google Form'!$A$1:$L$5000,MATCH(UPPER(SUBSTITUTE('Main Template'!$D162," ","")),'Cleaned Google Form'!$A:$A,0),12),1),FALSE),AND(AE$17=1,NOT(INDEX('Cleaned Google Form'!$A$1:$L$5000,MATCH(UPPER(SUBSTITUTE('Main Template'!$D162," ","")),'Cleaned Google Form'!$A:$A,0),6)="NO")),AND(AE$17&gt;=26,NOT(INDEX('Cleaned Google Form'!$A$1:$L$5000,UPPER(SUBSTITUTE(MATCH(UPPER(SUBSTITUTE($D162," ","")),'Cleaned Google Form'!$A:$A,0)," ","")),7)="NO")),IFERROR(FIND(UPPER(SUBSTITUTE(AE$12," ","")),INDEX('Cleaned Google Form'!$A$1:$L$5000,MATCH(UPPER(SUBSTITUTE($D162," ","")),'Cleaned Google Form'!$A:$A,0),8),1),FALSE)),0,1),1)</f>
        <v>1</v>
      </c>
      <c r="AF162" s="14">
        <f>IFERROR(IF(OR(IFERROR(FIND(AF$13,INDEX('Cleaned Google Form'!$A$1:$L$5000,MATCH(UPPER(SUBSTITUTE('Main Template'!$D162," ","")),'Cleaned Google Form'!$A:$A,0),12),1),FALSE),AND(AF$17=1,NOT(INDEX('Cleaned Google Form'!$A$1:$L$5000,MATCH(UPPER(SUBSTITUTE('Main Template'!$D162," ","")),'Cleaned Google Form'!$A:$A,0),6)="NO")),AND(AF$17&gt;=26,NOT(INDEX('Cleaned Google Form'!$A$1:$L$5000,UPPER(SUBSTITUTE(MATCH(UPPER(SUBSTITUTE($D162," ","")),'Cleaned Google Form'!$A:$A,0)," ","")),7)="NO")),IFERROR(FIND(UPPER(SUBSTITUTE(AF$12," ","")),INDEX('Cleaned Google Form'!$A$1:$L$5000,MATCH(UPPER(SUBSTITUTE($D162," ","")),'Cleaned Google Form'!$A:$A,0),8),1),FALSE)),0,1),1)</f>
        <v>1</v>
      </c>
      <c r="AG162" s="14">
        <f>IFERROR(IF(OR(IFERROR(FIND(AG$13,INDEX('Cleaned Google Form'!$A$1:$L$5000,MATCH(UPPER(SUBSTITUTE('Main Template'!$D162," ","")),'Cleaned Google Form'!$A:$A,0),12),1),FALSE),AND(AG$17=1,NOT(INDEX('Cleaned Google Form'!$A$1:$L$5000,MATCH(UPPER(SUBSTITUTE('Main Template'!$D162," ","")),'Cleaned Google Form'!$A:$A,0),6)="NO")),AND(AG$17&gt;=26,NOT(INDEX('Cleaned Google Form'!$A$1:$L$5000,UPPER(SUBSTITUTE(MATCH(UPPER(SUBSTITUTE($D162," ","")),'Cleaned Google Form'!$A:$A,0)," ","")),7)="NO")),IFERROR(FIND(UPPER(SUBSTITUTE(AG$12," ","")),INDEX('Cleaned Google Form'!$A$1:$L$5000,MATCH(UPPER(SUBSTITUTE($D162," ","")),'Cleaned Google Form'!$A:$A,0),8),1),FALSE)),0,1),1)</f>
        <v>1</v>
      </c>
      <c r="AH162" s="14">
        <f>IFERROR(IF(OR(IFERROR(FIND(AH$13,INDEX('Cleaned Google Form'!$A$1:$L$5000,MATCH(UPPER(SUBSTITUTE('Main Template'!$D162," ","")),'Cleaned Google Form'!$A:$A,0),12),1),FALSE),AND(AH$17=1,NOT(INDEX('Cleaned Google Form'!$A$1:$L$5000,MATCH(UPPER(SUBSTITUTE('Main Template'!$D162," ","")),'Cleaned Google Form'!$A:$A,0),6)="NO")),AND(AH$17&gt;=26,NOT(INDEX('Cleaned Google Form'!$A$1:$L$5000,UPPER(SUBSTITUTE(MATCH(UPPER(SUBSTITUTE($D162," ","")),'Cleaned Google Form'!$A:$A,0)," ","")),7)="NO")),IFERROR(FIND(UPPER(SUBSTITUTE(AH$12," ","")),INDEX('Cleaned Google Form'!$A$1:$L$5000,MATCH(UPPER(SUBSTITUTE($D162," ","")),'Cleaned Google Form'!$A:$A,0),8),1),FALSE)),0,1),1)</f>
        <v>1</v>
      </c>
      <c r="AI162" s="14">
        <f>IFERROR(IF(OR(IFERROR(FIND(AI$13,INDEX('Cleaned Google Form'!$A$1:$L$5000,MATCH(UPPER(SUBSTITUTE('Main Template'!$D162," ","")),'Cleaned Google Form'!$A:$A,0),12),1),FALSE),AND(AI$17=1,NOT(INDEX('Cleaned Google Form'!$A$1:$L$5000,MATCH(UPPER(SUBSTITUTE('Main Template'!$D162," ","")),'Cleaned Google Form'!$A:$A,0),6)="NO")),AND(AI$17&gt;=26,NOT(INDEX('Cleaned Google Form'!$A$1:$L$5000,UPPER(SUBSTITUTE(MATCH(UPPER(SUBSTITUTE($D162," ","")),'Cleaned Google Form'!$A:$A,0)," ","")),7)="NO")),IFERROR(FIND(UPPER(SUBSTITUTE(AI$12," ","")),INDEX('Cleaned Google Form'!$A$1:$L$5000,MATCH(UPPER(SUBSTITUTE($D162," ","")),'Cleaned Google Form'!$A:$A,0),8),1),FALSE)),0,1),1)</f>
        <v>1</v>
      </c>
      <c r="AJ162" s="14">
        <f>IFERROR(IF(OR(IFERROR(FIND(AJ$13,INDEX('Cleaned Google Form'!$A$1:$L$5000,MATCH(UPPER(SUBSTITUTE('Main Template'!$D162," ","")),'Cleaned Google Form'!$A:$A,0),12),1),FALSE),AND(AJ$17=1,NOT(INDEX('Cleaned Google Form'!$A$1:$L$5000,MATCH(UPPER(SUBSTITUTE('Main Template'!$D162," ","")),'Cleaned Google Form'!$A:$A,0),6)="NO")),AND(AJ$17&gt;=26,NOT(INDEX('Cleaned Google Form'!$A$1:$L$5000,UPPER(SUBSTITUTE(MATCH(UPPER(SUBSTITUTE($D162," ","")),'Cleaned Google Form'!$A:$A,0)," ","")),7)="NO")),IFERROR(FIND(UPPER(SUBSTITUTE(AJ$12," ","")),INDEX('Cleaned Google Form'!$A$1:$L$5000,MATCH(UPPER(SUBSTITUTE($D162," ","")),'Cleaned Google Form'!$A:$A,0),8),1),FALSE)),0,1),1)</f>
        <v>1</v>
      </c>
      <c r="AK162" s="14">
        <f>IFERROR(IF(OR(IFERROR(FIND(AK$13,INDEX('Cleaned Google Form'!$A$1:$L$5000,MATCH(UPPER(SUBSTITUTE('Main Template'!$D162," ","")),'Cleaned Google Form'!$A:$A,0),12),1),FALSE),AND(AK$17=1,NOT(INDEX('Cleaned Google Form'!$A$1:$L$5000,MATCH(UPPER(SUBSTITUTE('Main Template'!$D162," ","")),'Cleaned Google Form'!$A:$A,0),6)="NO")),AND(AK$17&gt;=26,NOT(INDEX('Cleaned Google Form'!$A$1:$L$5000,UPPER(SUBSTITUTE(MATCH(UPPER(SUBSTITUTE($D162," ","")),'Cleaned Google Form'!$A:$A,0)," ","")),7)="NO")),IFERROR(FIND(UPPER(SUBSTITUTE(AK$12," ","")),INDEX('Cleaned Google Form'!$A$1:$L$5000,MATCH(UPPER(SUBSTITUTE($D162," ","")),'Cleaned Google Form'!$A:$A,0),8),1),FALSE)),0,1),1)</f>
        <v>1</v>
      </c>
      <c r="AL162" s="14">
        <f>IFERROR(IF(OR(IFERROR(FIND(AL$13,INDEX('Cleaned Google Form'!$A$1:$L$5000,MATCH(UPPER(SUBSTITUTE('Main Template'!$D162," ","")),'Cleaned Google Form'!$A:$A,0),12),1),FALSE),AND(AL$17=1,NOT(INDEX('Cleaned Google Form'!$A$1:$L$5000,MATCH(UPPER(SUBSTITUTE('Main Template'!$D162," ","")),'Cleaned Google Form'!$A:$A,0),6)="NO")),AND(AL$17&gt;=26,NOT(INDEX('Cleaned Google Form'!$A$1:$L$5000,UPPER(SUBSTITUTE(MATCH(UPPER(SUBSTITUTE($D162," ","")),'Cleaned Google Form'!$A:$A,0)," ","")),7)="NO")),IFERROR(FIND(UPPER(SUBSTITUTE(AL$12," ","")),INDEX('Cleaned Google Form'!$A$1:$L$5000,MATCH(UPPER(SUBSTITUTE($D162," ","")),'Cleaned Google Form'!$A:$A,0),8),1),FALSE)),0,1),1)</f>
        <v>1</v>
      </c>
      <c r="AM162" s="14">
        <f>IFERROR(IF(OR(IFERROR(FIND(AM$13,INDEX('Cleaned Google Form'!$A$1:$L$5000,MATCH(UPPER(SUBSTITUTE('Main Template'!$D162," ","")),'Cleaned Google Form'!$A:$A,0),12),1),FALSE),AND(AM$17=1,NOT(INDEX('Cleaned Google Form'!$A$1:$L$5000,MATCH(UPPER(SUBSTITUTE('Main Template'!$D162," ","")),'Cleaned Google Form'!$A:$A,0),6)="NO")),AND(AM$17&gt;=26,NOT(INDEX('Cleaned Google Form'!$A$1:$L$5000,UPPER(SUBSTITUTE(MATCH(UPPER(SUBSTITUTE($D162," ","")),'Cleaned Google Form'!$A:$A,0)," ","")),7)="NO")),IFERROR(FIND(UPPER(SUBSTITUTE(AM$12," ","")),INDEX('Cleaned Google Form'!$A$1:$L$5000,MATCH(UPPER(SUBSTITUTE($D162," ","")),'Cleaned Google Form'!$A:$A,0),8),1),FALSE)),0,1),1)</f>
        <v>1</v>
      </c>
      <c r="AN162" s="14">
        <f>IFERROR(IF(OR(IFERROR(FIND(AN$13,INDEX('Cleaned Google Form'!$A$1:$L$5000,MATCH(UPPER(SUBSTITUTE('Main Template'!$D162," ","")),'Cleaned Google Form'!$A:$A,0),12),1),FALSE),AND(AN$17=1,NOT(INDEX('Cleaned Google Form'!$A$1:$L$5000,MATCH(UPPER(SUBSTITUTE('Main Template'!$D162," ","")),'Cleaned Google Form'!$A:$A,0),6)="NO")),AND(AN$17&gt;=26,NOT(INDEX('Cleaned Google Form'!$A$1:$L$5000,UPPER(SUBSTITUTE(MATCH(UPPER(SUBSTITUTE($D162," ","")),'Cleaned Google Form'!$A:$A,0)," ","")),7)="NO")),IFERROR(FIND(UPPER(SUBSTITUTE(AN$12," ","")),INDEX('Cleaned Google Form'!$A$1:$L$5000,MATCH(UPPER(SUBSTITUTE($D162," ","")),'Cleaned Google Form'!$A:$A,0),8),1),FALSE)),0,1),1)</f>
        <v>1</v>
      </c>
    </row>
    <row r="163" spans="3:40">
      <c r="C163" s="4">
        <f t="shared" si="14"/>
        <v>146</v>
      </c>
      <c r="D163" s="4" t="s">
        <v>122</v>
      </c>
      <c r="E163" s="4">
        <f>IFERROR(IF(UPPER(VLOOKUP(UPPER(SUBSTITUTE(D163," ","")),'Cleaned Google Form'!$A$1:$L$5000,3,FALSE))="YES",1,0),0)</f>
        <v>0</v>
      </c>
      <c r="F163" s="4">
        <f>IFERROR(IF(VLOOKUP(UPPER(SUBSTITUTE(D163," ","")),'Cleaned Google Form'!$A$1:$L$5000,2,FALSE)="R1",1,0),0)</f>
        <v>0</v>
      </c>
      <c r="G163" s="4">
        <f>IFERROR(IF(VLOOKUP(UPPER(SUBSTITUTE(D163," ","")),'Cleaned Google Form'!$A$1:$L$5000,4,FALSE)="VGH",1,0),0)</f>
        <v>0</v>
      </c>
      <c r="H163" s="4">
        <f>IFERROR(IF(G163+IFERROR(IF(VLOOKUP(UPPER(SUBSTITUTE(D163," ","")),'Cleaned Google Form'!$A$1:$L$5000,3,FALSE)="SPH",1,0),0)=0,1,0),0)</f>
        <v>1</v>
      </c>
      <c r="I163" s="4">
        <f t="shared" si="15"/>
        <v>146</v>
      </c>
      <c r="J163" s="14">
        <f>IFERROR(IF(OR(IFERROR(FIND(J$13,INDEX('Cleaned Google Form'!$A$1:$L$5000,MATCH(UPPER(SUBSTITUTE('Main Template'!$D163," ","")),'Cleaned Google Form'!$A:$A,0),12),1),FALSE),AND(J$17=1,NOT(INDEX('Cleaned Google Form'!$A$1:$L$5000,MATCH(UPPER(SUBSTITUTE('Main Template'!$D163," ","")),'Cleaned Google Form'!$A:$A,0),6)="NO")),AND(J$17&gt;=26,NOT(INDEX('Cleaned Google Form'!$A$1:$L$5000,UPPER(SUBSTITUTE(MATCH(UPPER(SUBSTITUTE($D163," ","")),'Cleaned Google Form'!$A:$A,0)," ","")),7)="NO")),IFERROR(FIND(UPPER(SUBSTITUTE(J$12," ","")),INDEX('Cleaned Google Form'!$A$1:$L$5000,MATCH(UPPER(SUBSTITUTE($D163," ","")),'Cleaned Google Form'!$A:$A,0),8),1),FALSE)),0,1),1)</f>
        <v>1</v>
      </c>
      <c r="K163" s="14">
        <f>IFERROR(IF(OR(IFERROR(FIND(K$13,INDEX('Cleaned Google Form'!$A$1:$L$5000,MATCH(UPPER(SUBSTITUTE('Main Template'!$D163," ","")),'Cleaned Google Form'!$A:$A,0),12),1),FALSE),AND(K$17=1,NOT(INDEX('Cleaned Google Form'!$A$1:$L$5000,MATCH(UPPER(SUBSTITUTE('Main Template'!$D163," ","")),'Cleaned Google Form'!$A:$A,0),6)="NO")),AND(K$17&gt;=26,NOT(INDEX('Cleaned Google Form'!$A$1:$L$5000,UPPER(SUBSTITUTE(MATCH(UPPER(SUBSTITUTE($D163," ","")),'Cleaned Google Form'!$A:$A,0)," ","")),7)="NO")),IFERROR(FIND(UPPER(SUBSTITUTE(K$12," ","")),INDEX('Cleaned Google Form'!$A$1:$L$5000,MATCH(UPPER(SUBSTITUTE($D163," ","")),'Cleaned Google Form'!$A:$A,0),8),1),FALSE)),0,1),1)</f>
        <v>1</v>
      </c>
      <c r="L163" s="14">
        <f>IFERROR(IF(OR(IFERROR(FIND(L$13,INDEX('Cleaned Google Form'!$A$1:$L$5000,MATCH(UPPER(SUBSTITUTE('Main Template'!$D163," ","")),'Cleaned Google Form'!$A:$A,0),12),1),FALSE),AND(L$17=1,NOT(INDEX('Cleaned Google Form'!$A$1:$L$5000,MATCH(UPPER(SUBSTITUTE('Main Template'!$D163," ","")),'Cleaned Google Form'!$A:$A,0),6)="NO")),AND(L$17&gt;=26,NOT(INDEX('Cleaned Google Form'!$A$1:$L$5000,UPPER(SUBSTITUTE(MATCH(UPPER(SUBSTITUTE($D163," ","")),'Cleaned Google Form'!$A:$A,0)," ","")),7)="NO")),IFERROR(FIND(UPPER(SUBSTITUTE(L$12," ","")),INDEX('Cleaned Google Form'!$A$1:$L$5000,MATCH(UPPER(SUBSTITUTE($D163," ","")),'Cleaned Google Form'!$A:$A,0),8),1),FALSE)),0,1),1)</f>
        <v>1</v>
      </c>
      <c r="M163" s="14">
        <f>IFERROR(IF(OR(IFERROR(FIND(M$13,INDEX('Cleaned Google Form'!$A$1:$L$5000,MATCH(UPPER(SUBSTITUTE('Main Template'!$D163," ","")),'Cleaned Google Form'!$A:$A,0),12),1),FALSE),AND(M$17=1,NOT(INDEX('Cleaned Google Form'!$A$1:$L$5000,MATCH(UPPER(SUBSTITUTE('Main Template'!$D163," ","")),'Cleaned Google Form'!$A:$A,0),6)="NO")),AND(M$17&gt;=26,NOT(INDEX('Cleaned Google Form'!$A$1:$L$5000,UPPER(SUBSTITUTE(MATCH(UPPER(SUBSTITUTE($D163," ","")),'Cleaned Google Form'!$A:$A,0)," ","")),7)="NO")),IFERROR(FIND(UPPER(SUBSTITUTE(M$12," ","")),INDEX('Cleaned Google Form'!$A$1:$L$5000,MATCH(UPPER(SUBSTITUTE($D163," ","")),'Cleaned Google Form'!$A:$A,0),8),1),FALSE)),0,1),1)</f>
        <v>1</v>
      </c>
      <c r="N163" s="14">
        <f>IFERROR(IF(OR(IFERROR(FIND(N$13,INDEX('Cleaned Google Form'!$A$1:$L$5000,MATCH(UPPER(SUBSTITUTE('Main Template'!$D163," ","")),'Cleaned Google Form'!$A:$A,0),12),1),FALSE),AND(N$17=1,NOT(INDEX('Cleaned Google Form'!$A$1:$L$5000,MATCH(UPPER(SUBSTITUTE('Main Template'!$D163," ","")),'Cleaned Google Form'!$A:$A,0),6)="NO")),AND(N$17&gt;=26,NOT(INDEX('Cleaned Google Form'!$A$1:$L$5000,UPPER(SUBSTITUTE(MATCH(UPPER(SUBSTITUTE($D163," ","")),'Cleaned Google Form'!$A:$A,0)," ","")),7)="NO")),IFERROR(FIND(UPPER(SUBSTITUTE(N$12," ","")),INDEX('Cleaned Google Form'!$A$1:$L$5000,MATCH(UPPER(SUBSTITUTE($D163," ","")),'Cleaned Google Form'!$A:$A,0),8),1),FALSE)),0,1),1)</f>
        <v>1</v>
      </c>
      <c r="O163" s="14">
        <f>IFERROR(IF(OR(IFERROR(FIND(O$13,INDEX('Cleaned Google Form'!$A$1:$L$5000,MATCH(UPPER(SUBSTITUTE('Main Template'!$D163," ","")),'Cleaned Google Form'!$A:$A,0),12),1),FALSE),AND(O$17=1,NOT(INDEX('Cleaned Google Form'!$A$1:$L$5000,MATCH(UPPER(SUBSTITUTE('Main Template'!$D163," ","")),'Cleaned Google Form'!$A:$A,0),6)="NO")),AND(O$17&gt;=26,NOT(INDEX('Cleaned Google Form'!$A$1:$L$5000,UPPER(SUBSTITUTE(MATCH(UPPER(SUBSTITUTE($D163," ","")),'Cleaned Google Form'!$A:$A,0)," ","")),7)="NO")),IFERROR(FIND(UPPER(SUBSTITUTE(O$12," ","")),INDEX('Cleaned Google Form'!$A$1:$L$5000,MATCH(UPPER(SUBSTITUTE($D163," ","")),'Cleaned Google Form'!$A:$A,0),8),1),FALSE)),0,1),1)</f>
        <v>1</v>
      </c>
      <c r="P163" s="14">
        <f>IFERROR(IF(OR(IFERROR(FIND(P$13,INDEX('Cleaned Google Form'!$A$1:$L$5000,MATCH(UPPER(SUBSTITUTE('Main Template'!$D163," ","")),'Cleaned Google Form'!$A:$A,0),12),1),FALSE),AND(P$17=1,NOT(INDEX('Cleaned Google Form'!$A$1:$L$5000,MATCH(UPPER(SUBSTITUTE('Main Template'!$D163," ","")),'Cleaned Google Form'!$A:$A,0),6)="NO")),AND(P$17&gt;=26,NOT(INDEX('Cleaned Google Form'!$A$1:$L$5000,UPPER(SUBSTITUTE(MATCH(UPPER(SUBSTITUTE($D163," ","")),'Cleaned Google Form'!$A:$A,0)," ","")),7)="NO")),IFERROR(FIND(UPPER(SUBSTITUTE(P$12," ","")),INDEX('Cleaned Google Form'!$A$1:$L$5000,MATCH(UPPER(SUBSTITUTE($D163," ","")),'Cleaned Google Form'!$A:$A,0),8),1),FALSE)),0,1),1)</f>
        <v>1</v>
      </c>
      <c r="Q163" s="14">
        <f>IFERROR(IF(OR(IFERROR(FIND(Q$13,INDEX('Cleaned Google Form'!$A$1:$L$5000,MATCH(UPPER(SUBSTITUTE('Main Template'!$D163," ","")),'Cleaned Google Form'!$A:$A,0),12),1),FALSE),AND(Q$17=1,NOT(INDEX('Cleaned Google Form'!$A$1:$L$5000,MATCH(UPPER(SUBSTITUTE('Main Template'!$D163," ","")),'Cleaned Google Form'!$A:$A,0),6)="NO")),AND(Q$17&gt;=26,NOT(INDEX('Cleaned Google Form'!$A$1:$L$5000,UPPER(SUBSTITUTE(MATCH(UPPER(SUBSTITUTE($D163," ","")),'Cleaned Google Form'!$A:$A,0)," ","")),7)="NO")),IFERROR(FIND(UPPER(SUBSTITUTE(Q$12," ","")),INDEX('Cleaned Google Form'!$A$1:$L$5000,MATCH(UPPER(SUBSTITUTE($D163," ","")),'Cleaned Google Form'!$A:$A,0),8),1),FALSE)),0,1),1)</f>
        <v>1</v>
      </c>
      <c r="R163" s="14">
        <f>IFERROR(IF(OR(IFERROR(FIND(R$13,INDEX('Cleaned Google Form'!$A$1:$L$5000,MATCH(UPPER(SUBSTITUTE('Main Template'!$D163," ","")),'Cleaned Google Form'!$A:$A,0),12),1),FALSE),AND(R$17=1,NOT(INDEX('Cleaned Google Form'!$A$1:$L$5000,MATCH(UPPER(SUBSTITUTE('Main Template'!$D163," ","")),'Cleaned Google Form'!$A:$A,0),6)="NO")),AND(R$17&gt;=26,NOT(INDEX('Cleaned Google Form'!$A$1:$L$5000,UPPER(SUBSTITUTE(MATCH(UPPER(SUBSTITUTE($D163," ","")),'Cleaned Google Form'!$A:$A,0)," ","")),7)="NO")),IFERROR(FIND(UPPER(SUBSTITUTE(R$12," ","")),INDEX('Cleaned Google Form'!$A$1:$L$5000,MATCH(UPPER(SUBSTITUTE($D163," ","")),'Cleaned Google Form'!$A:$A,0),8),1),FALSE)),0,1),1)</f>
        <v>1</v>
      </c>
      <c r="S163" s="14">
        <f>IFERROR(IF(OR(IFERROR(FIND(S$13,INDEX('Cleaned Google Form'!$A$1:$L$5000,MATCH(UPPER(SUBSTITUTE('Main Template'!$D163," ","")),'Cleaned Google Form'!$A:$A,0),12),1),FALSE),AND(S$17=1,NOT(INDEX('Cleaned Google Form'!$A$1:$L$5000,MATCH(UPPER(SUBSTITUTE('Main Template'!$D163," ","")),'Cleaned Google Form'!$A:$A,0),6)="NO")),AND(S$17&gt;=26,NOT(INDEX('Cleaned Google Form'!$A$1:$L$5000,UPPER(SUBSTITUTE(MATCH(UPPER(SUBSTITUTE($D163," ","")),'Cleaned Google Form'!$A:$A,0)," ","")),7)="NO")),IFERROR(FIND(UPPER(SUBSTITUTE(S$12," ","")),INDEX('Cleaned Google Form'!$A$1:$L$5000,MATCH(UPPER(SUBSTITUTE($D163," ","")),'Cleaned Google Form'!$A:$A,0),8),1),FALSE)),0,1),1)</f>
        <v>1</v>
      </c>
      <c r="T163" s="14">
        <f>IFERROR(IF(OR(IFERROR(FIND(T$13,INDEX('Cleaned Google Form'!$A$1:$L$5000,MATCH(UPPER(SUBSTITUTE('Main Template'!$D163," ","")),'Cleaned Google Form'!$A:$A,0),12),1),FALSE),AND(T$17=1,NOT(INDEX('Cleaned Google Form'!$A$1:$L$5000,MATCH(UPPER(SUBSTITUTE('Main Template'!$D163," ","")),'Cleaned Google Form'!$A:$A,0),6)="NO")),AND(T$17&gt;=26,NOT(INDEX('Cleaned Google Form'!$A$1:$L$5000,UPPER(SUBSTITUTE(MATCH(UPPER(SUBSTITUTE($D163," ","")),'Cleaned Google Form'!$A:$A,0)," ","")),7)="NO")),IFERROR(FIND(UPPER(SUBSTITUTE(T$12," ","")),INDEX('Cleaned Google Form'!$A$1:$L$5000,MATCH(UPPER(SUBSTITUTE($D163," ","")),'Cleaned Google Form'!$A:$A,0),8),1),FALSE)),0,1),1)</f>
        <v>1</v>
      </c>
      <c r="U163" s="14">
        <f>IFERROR(IF(OR(IFERROR(FIND(U$13,INDEX('Cleaned Google Form'!$A$1:$L$5000,MATCH(UPPER(SUBSTITUTE('Main Template'!$D163," ","")),'Cleaned Google Form'!$A:$A,0),12),1),FALSE),AND(U$17=1,NOT(INDEX('Cleaned Google Form'!$A$1:$L$5000,MATCH(UPPER(SUBSTITUTE('Main Template'!$D163," ","")),'Cleaned Google Form'!$A:$A,0),6)="NO")),AND(U$17&gt;=26,NOT(INDEX('Cleaned Google Form'!$A$1:$L$5000,UPPER(SUBSTITUTE(MATCH(UPPER(SUBSTITUTE($D163," ","")),'Cleaned Google Form'!$A:$A,0)," ","")),7)="NO")),IFERROR(FIND(UPPER(SUBSTITUTE(U$12," ","")),INDEX('Cleaned Google Form'!$A$1:$L$5000,MATCH(UPPER(SUBSTITUTE($D163," ","")),'Cleaned Google Form'!$A:$A,0),8),1),FALSE)),0,1),1)</f>
        <v>1</v>
      </c>
      <c r="V163" s="14">
        <f>IFERROR(IF(OR(IFERROR(FIND(V$13,INDEX('Cleaned Google Form'!$A$1:$L$5000,MATCH(UPPER(SUBSTITUTE('Main Template'!$D163," ","")),'Cleaned Google Form'!$A:$A,0),12),1),FALSE),AND(V$17=1,NOT(INDEX('Cleaned Google Form'!$A$1:$L$5000,MATCH(UPPER(SUBSTITUTE('Main Template'!$D163," ","")),'Cleaned Google Form'!$A:$A,0),6)="NO")),AND(V$17&gt;=26,NOT(INDEX('Cleaned Google Form'!$A$1:$L$5000,UPPER(SUBSTITUTE(MATCH(UPPER(SUBSTITUTE($D163," ","")),'Cleaned Google Form'!$A:$A,0)," ","")),7)="NO")),IFERROR(FIND(UPPER(SUBSTITUTE(V$12," ","")),INDEX('Cleaned Google Form'!$A$1:$L$5000,MATCH(UPPER(SUBSTITUTE($D163," ","")),'Cleaned Google Form'!$A:$A,0),8),1),FALSE)),0,1),1)</f>
        <v>1</v>
      </c>
      <c r="W163" s="14">
        <f>IFERROR(IF(OR(IFERROR(FIND(W$13,INDEX('Cleaned Google Form'!$A$1:$L$5000,MATCH(UPPER(SUBSTITUTE('Main Template'!$D163," ","")),'Cleaned Google Form'!$A:$A,0),12),1),FALSE),AND(W$17=1,NOT(INDEX('Cleaned Google Form'!$A$1:$L$5000,MATCH(UPPER(SUBSTITUTE('Main Template'!$D163," ","")),'Cleaned Google Form'!$A:$A,0),6)="NO")),AND(W$17&gt;=26,NOT(INDEX('Cleaned Google Form'!$A$1:$L$5000,UPPER(SUBSTITUTE(MATCH(UPPER(SUBSTITUTE($D163," ","")),'Cleaned Google Form'!$A:$A,0)," ","")),7)="NO")),IFERROR(FIND(UPPER(SUBSTITUTE(W$12," ","")),INDEX('Cleaned Google Form'!$A$1:$L$5000,MATCH(UPPER(SUBSTITUTE($D163," ","")),'Cleaned Google Form'!$A:$A,0),8),1),FALSE)),0,1),1)</f>
        <v>1</v>
      </c>
      <c r="X163" s="14">
        <f>IFERROR(IF(OR(IFERROR(FIND(X$13,INDEX('Cleaned Google Form'!$A$1:$L$5000,MATCH(UPPER(SUBSTITUTE('Main Template'!$D163," ","")),'Cleaned Google Form'!$A:$A,0),12),1),FALSE),AND(X$17=1,NOT(INDEX('Cleaned Google Form'!$A$1:$L$5000,MATCH(UPPER(SUBSTITUTE('Main Template'!$D163," ","")),'Cleaned Google Form'!$A:$A,0),6)="NO")),AND(X$17&gt;=26,NOT(INDEX('Cleaned Google Form'!$A$1:$L$5000,UPPER(SUBSTITUTE(MATCH(UPPER(SUBSTITUTE($D163," ","")),'Cleaned Google Form'!$A:$A,0)," ","")),7)="NO")),IFERROR(FIND(UPPER(SUBSTITUTE(X$12," ","")),INDEX('Cleaned Google Form'!$A$1:$L$5000,MATCH(UPPER(SUBSTITUTE($D163," ","")),'Cleaned Google Form'!$A:$A,0),8),1),FALSE)),0,1),1)</f>
        <v>1</v>
      </c>
      <c r="Y163" s="14">
        <f>IFERROR(IF(OR(IFERROR(FIND(Y$13,INDEX('Cleaned Google Form'!$A$1:$L$5000,MATCH(UPPER(SUBSTITUTE('Main Template'!$D163," ","")),'Cleaned Google Form'!$A:$A,0),12),1),FALSE),AND(Y$17=1,NOT(INDEX('Cleaned Google Form'!$A$1:$L$5000,MATCH(UPPER(SUBSTITUTE('Main Template'!$D163," ","")),'Cleaned Google Form'!$A:$A,0),6)="NO")),AND(Y$17&gt;=26,NOT(INDEX('Cleaned Google Form'!$A$1:$L$5000,UPPER(SUBSTITUTE(MATCH(UPPER(SUBSTITUTE($D163," ","")),'Cleaned Google Form'!$A:$A,0)," ","")),7)="NO")),IFERROR(FIND(UPPER(SUBSTITUTE(Y$12," ","")),INDEX('Cleaned Google Form'!$A$1:$L$5000,MATCH(UPPER(SUBSTITUTE($D163," ","")),'Cleaned Google Form'!$A:$A,0),8),1),FALSE)),0,1),1)</f>
        <v>1</v>
      </c>
      <c r="Z163" s="14">
        <f>IFERROR(IF(OR(IFERROR(FIND(Z$13,INDEX('Cleaned Google Form'!$A$1:$L$5000,MATCH(UPPER(SUBSTITUTE('Main Template'!$D163," ","")),'Cleaned Google Form'!$A:$A,0),12),1),FALSE),AND(Z$17=1,NOT(INDEX('Cleaned Google Form'!$A$1:$L$5000,MATCH(UPPER(SUBSTITUTE('Main Template'!$D163," ","")),'Cleaned Google Form'!$A:$A,0),6)="NO")),AND(Z$17&gt;=26,NOT(INDEX('Cleaned Google Form'!$A$1:$L$5000,UPPER(SUBSTITUTE(MATCH(UPPER(SUBSTITUTE($D163," ","")),'Cleaned Google Form'!$A:$A,0)," ","")),7)="NO")),IFERROR(FIND(UPPER(SUBSTITUTE(Z$12," ","")),INDEX('Cleaned Google Form'!$A$1:$L$5000,MATCH(UPPER(SUBSTITUTE($D163," ","")),'Cleaned Google Form'!$A:$A,0),8),1),FALSE)),0,1),1)</f>
        <v>1</v>
      </c>
      <c r="AA163" s="14">
        <f>IFERROR(IF(OR(IFERROR(FIND(AA$13,INDEX('Cleaned Google Form'!$A$1:$L$5000,MATCH(UPPER(SUBSTITUTE('Main Template'!$D163," ","")),'Cleaned Google Form'!$A:$A,0),12),1),FALSE),AND(AA$17=1,NOT(INDEX('Cleaned Google Form'!$A$1:$L$5000,MATCH(UPPER(SUBSTITUTE('Main Template'!$D163," ","")),'Cleaned Google Form'!$A:$A,0),6)="NO")),AND(AA$17&gt;=26,NOT(INDEX('Cleaned Google Form'!$A$1:$L$5000,UPPER(SUBSTITUTE(MATCH(UPPER(SUBSTITUTE($D163," ","")),'Cleaned Google Form'!$A:$A,0)," ","")),7)="NO")),IFERROR(FIND(UPPER(SUBSTITUTE(AA$12," ","")),INDEX('Cleaned Google Form'!$A$1:$L$5000,MATCH(UPPER(SUBSTITUTE($D163," ","")),'Cleaned Google Form'!$A:$A,0),8),1),FALSE)),0,1),1)</f>
        <v>1</v>
      </c>
      <c r="AB163" s="14">
        <f>IFERROR(IF(OR(IFERROR(FIND(AB$13,INDEX('Cleaned Google Form'!$A$1:$L$5000,MATCH(UPPER(SUBSTITUTE('Main Template'!$D163," ","")),'Cleaned Google Form'!$A:$A,0),12),1),FALSE),AND(AB$17=1,NOT(INDEX('Cleaned Google Form'!$A$1:$L$5000,MATCH(UPPER(SUBSTITUTE('Main Template'!$D163," ","")),'Cleaned Google Form'!$A:$A,0),6)="NO")),AND(AB$17&gt;=26,NOT(INDEX('Cleaned Google Form'!$A$1:$L$5000,UPPER(SUBSTITUTE(MATCH(UPPER(SUBSTITUTE($D163," ","")),'Cleaned Google Form'!$A:$A,0)," ","")),7)="NO")),IFERROR(FIND(UPPER(SUBSTITUTE(AB$12," ","")),INDEX('Cleaned Google Form'!$A$1:$L$5000,MATCH(UPPER(SUBSTITUTE($D163," ","")),'Cleaned Google Form'!$A:$A,0),8),1),FALSE)),0,1),1)</f>
        <v>1</v>
      </c>
      <c r="AC163" s="14">
        <f>IFERROR(IF(OR(IFERROR(FIND(AC$13,INDEX('Cleaned Google Form'!$A$1:$L$5000,MATCH(UPPER(SUBSTITUTE('Main Template'!$D163," ","")),'Cleaned Google Form'!$A:$A,0),12),1),FALSE),AND(AC$17=1,NOT(INDEX('Cleaned Google Form'!$A$1:$L$5000,MATCH(UPPER(SUBSTITUTE('Main Template'!$D163," ","")),'Cleaned Google Form'!$A:$A,0),6)="NO")),AND(AC$17&gt;=26,NOT(INDEX('Cleaned Google Form'!$A$1:$L$5000,UPPER(SUBSTITUTE(MATCH(UPPER(SUBSTITUTE($D163," ","")),'Cleaned Google Form'!$A:$A,0)," ","")),7)="NO")),IFERROR(FIND(UPPER(SUBSTITUTE(AC$12," ","")),INDEX('Cleaned Google Form'!$A$1:$L$5000,MATCH(UPPER(SUBSTITUTE($D163," ","")),'Cleaned Google Form'!$A:$A,0),8),1),FALSE)),0,1),1)</f>
        <v>1</v>
      </c>
      <c r="AD163" s="14">
        <f>IFERROR(IF(OR(IFERROR(FIND(AD$13,INDEX('Cleaned Google Form'!$A$1:$L$5000,MATCH(UPPER(SUBSTITUTE('Main Template'!$D163," ","")),'Cleaned Google Form'!$A:$A,0),12),1),FALSE),AND(AD$17=1,NOT(INDEX('Cleaned Google Form'!$A$1:$L$5000,MATCH(UPPER(SUBSTITUTE('Main Template'!$D163," ","")),'Cleaned Google Form'!$A:$A,0),6)="NO")),AND(AD$17&gt;=26,NOT(INDEX('Cleaned Google Form'!$A$1:$L$5000,UPPER(SUBSTITUTE(MATCH(UPPER(SUBSTITUTE($D163," ","")),'Cleaned Google Form'!$A:$A,0)," ","")),7)="NO")),IFERROR(FIND(UPPER(SUBSTITUTE(AD$12," ","")),INDEX('Cleaned Google Form'!$A$1:$L$5000,MATCH(UPPER(SUBSTITUTE($D163," ","")),'Cleaned Google Form'!$A:$A,0),8),1),FALSE)),0,1),1)</f>
        <v>1</v>
      </c>
      <c r="AE163" s="14">
        <f>IFERROR(IF(OR(IFERROR(FIND(AE$13,INDEX('Cleaned Google Form'!$A$1:$L$5000,MATCH(UPPER(SUBSTITUTE('Main Template'!$D163," ","")),'Cleaned Google Form'!$A:$A,0),12),1),FALSE),AND(AE$17=1,NOT(INDEX('Cleaned Google Form'!$A$1:$L$5000,MATCH(UPPER(SUBSTITUTE('Main Template'!$D163," ","")),'Cleaned Google Form'!$A:$A,0),6)="NO")),AND(AE$17&gt;=26,NOT(INDEX('Cleaned Google Form'!$A$1:$L$5000,UPPER(SUBSTITUTE(MATCH(UPPER(SUBSTITUTE($D163," ","")),'Cleaned Google Form'!$A:$A,0)," ","")),7)="NO")),IFERROR(FIND(UPPER(SUBSTITUTE(AE$12," ","")),INDEX('Cleaned Google Form'!$A$1:$L$5000,MATCH(UPPER(SUBSTITUTE($D163," ","")),'Cleaned Google Form'!$A:$A,0),8),1),FALSE)),0,1),1)</f>
        <v>1</v>
      </c>
      <c r="AF163" s="14">
        <f>IFERROR(IF(OR(IFERROR(FIND(AF$13,INDEX('Cleaned Google Form'!$A$1:$L$5000,MATCH(UPPER(SUBSTITUTE('Main Template'!$D163," ","")),'Cleaned Google Form'!$A:$A,0),12),1),FALSE),AND(AF$17=1,NOT(INDEX('Cleaned Google Form'!$A$1:$L$5000,MATCH(UPPER(SUBSTITUTE('Main Template'!$D163," ","")),'Cleaned Google Form'!$A:$A,0),6)="NO")),AND(AF$17&gt;=26,NOT(INDEX('Cleaned Google Form'!$A$1:$L$5000,UPPER(SUBSTITUTE(MATCH(UPPER(SUBSTITUTE($D163," ","")),'Cleaned Google Form'!$A:$A,0)," ","")),7)="NO")),IFERROR(FIND(UPPER(SUBSTITUTE(AF$12," ","")),INDEX('Cleaned Google Form'!$A$1:$L$5000,MATCH(UPPER(SUBSTITUTE($D163," ","")),'Cleaned Google Form'!$A:$A,0),8),1),FALSE)),0,1),1)</f>
        <v>1</v>
      </c>
      <c r="AG163" s="14">
        <f>IFERROR(IF(OR(IFERROR(FIND(AG$13,INDEX('Cleaned Google Form'!$A$1:$L$5000,MATCH(UPPER(SUBSTITUTE('Main Template'!$D163," ","")),'Cleaned Google Form'!$A:$A,0),12),1),FALSE),AND(AG$17=1,NOT(INDEX('Cleaned Google Form'!$A$1:$L$5000,MATCH(UPPER(SUBSTITUTE('Main Template'!$D163," ","")),'Cleaned Google Form'!$A:$A,0),6)="NO")),AND(AG$17&gt;=26,NOT(INDEX('Cleaned Google Form'!$A$1:$L$5000,UPPER(SUBSTITUTE(MATCH(UPPER(SUBSTITUTE($D163," ","")),'Cleaned Google Form'!$A:$A,0)," ","")),7)="NO")),IFERROR(FIND(UPPER(SUBSTITUTE(AG$12," ","")),INDEX('Cleaned Google Form'!$A$1:$L$5000,MATCH(UPPER(SUBSTITUTE($D163," ","")),'Cleaned Google Form'!$A:$A,0),8),1),FALSE)),0,1),1)</f>
        <v>1</v>
      </c>
      <c r="AH163" s="14">
        <f>IFERROR(IF(OR(IFERROR(FIND(AH$13,INDEX('Cleaned Google Form'!$A$1:$L$5000,MATCH(UPPER(SUBSTITUTE('Main Template'!$D163," ","")),'Cleaned Google Form'!$A:$A,0),12),1),FALSE),AND(AH$17=1,NOT(INDEX('Cleaned Google Form'!$A$1:$L$5000,MATCH(UPPER(SUBSTITUTE('Main Template'!$D163," ","")),'Cleaned Google Form'!$A:$A,0),6)="NO")),AND(AH$17&gt;=26,NOT(INDEX('Cleaned Google Form'!$A$1:$L$5000,UPPER(SUBSTITUTE(MATCH(UPPER(SUBSTITUTE($D163," ","")),'Cleaned Google Form'!$A:$A,0)," ","")),7)="NO")),IFERROR(FIND(UPPER(SUBSTITUTE(AH$12," ","")),INDEX('Cleaned Google Form'!$A$1:$L$5000,MATCH(UPPER(SUBSTITUTE($D163," ","")),'Cleaned Google Form'!$A:$A,0),8),1),FALSE)),0,1),1)</f>
        <v>1</v>
      </c>
      <c r="AI163" s="14">
        <f>IFERROR(IF(OR(IFERROR(FIND(AI$13,INDEX('Cleaned Google Form'!$A$1:$L$5000,MATCH(UPPER(SUBSTITUTE('Main Template'!$D163," ","")),'Cleaned Google Form'!$A:$A,0),12),1),FALSE),AND(AI$17=1,NOT(INDEX('Cleaned Google Form'!$A$1:$L$5000,MATCH(UPPER(SUBSTITUTE('Main Template'!$D163," ","")),'Cleaned Google Form'!$A:$A,0),6)="NO")),AND(AI$17&gt;=26,NOT(INDEX('Cleaned Google Form'!$A$1:$L$5000,UPPER(SUBSTITUTE(MATCH(UPPER(SUBSTITUTE($D163," ","")),'Cleaned Google Form'!$A:$A,0)," ","")),7)="NO")),IFERROR(FIND(UPPER(SUBSTITUTE(AI$12," ","")),INDEX('Cleaned Google Form'!$A$1:$L$5000,MATCH(UPPER(SUBSTITUTE($D163," ","")),'Cleaned Google Form'!$A:$A,0),8),1),FALSE)),0,1),1)</f>
        <v>1</v>
      </c>
      <c r="AJ163" s="14">
        <f>IFERROR(IF(OR(IFERROR(FIND(AJ$13,INDEX('Cleaned Google Form'!$A$1:$L$5000,MATCH(UPPER(SUBSTITUTE('Main Template'!$D163," ","")),'Cleaned Google Form'!$A:$A,0),12),1),FALSE),AND(AJ$17=1,NOT(INDEX('Cleaned Google Form'!$A$1:$L$5000,MATCH(UPPER(SUBSTITUTE('Main Template'!$D163," ","")),'Cleaned Google Form'!$A:$A,0),6)="NO")),AND(AJ$17&gt;=26,NOT(INDEX('Cleaned Google Form'!$A$1:$L$5000,UPPER(SUBSTITUTE(MATCH(UPPER(SUBSTITUTE($D163," ","")),'Cleaned Google Form'!$A:$A,0)," ","")),7)="NO")),IFERROR(FIND(UPPER(SUBSTITUTE(AJ$12," ","")),INDEX('Cleaned Google Form'!$A$1:$L$5000,MATCH(UPPER(SUBSTITUTE($D163," ","")),'Cleaned Google Form'!$A:$A,0),8),1),FALSE)),0,1),1)</f>
        <v>1</v>
      </c>
      <c r="AK163" s="14">
        <f>IFERROR(IF(OR(IFERROR(FIND(AK$13,INDEX('Cleaned Google Form'!$A$1:$L$5000,MATCH(UPPER(SUBSTITUTE('Main Template'!$D163," ","")),'Cleaned Google Form'!$A:$A,0),12),1),FALSE),AND(AK$17=1,NOT(INDEX('Cleaned Google Form'!$A$1:$L$5000,MATCH(UPPER(SUBSTITUTE('Main Template'!$D163," ","")),'Cleaned Google Form'!$A:$A,0),6)="NO")),AND(AK$17&gt;=26,NOT(INDEX('Cleaned Google Form'!$A$1:$L$5000,UPPER(SUBSTITUTE(MATCH(UPPER(SUBSTITUTE($D163," ","")),'Cleaned Google Form'!$A:$A,0)," ","")),7)="NO")),IFERROR(FIND(UPPER(SUBSTITUTE(AK$12," ","")),INDEX('Cleaned Google Form'!$A$1:$L$5000,MATCH(UPPER(SUBSTITUTE($D163," ","")),'Cleaned Google Form'!$A:$A,0),8),1),FALSE)),0,1),1)</f>
        <v>1</v>
      </c>
      <c r="AL163" s="14">
        <f>IFERROR(IF(OR(IFERROR(FIND(AL$13,INDEX('Cleaned Google Form'!$A$1:$L$5000,MATCH(UPPER(SUBSTITUTE('Main Template'!$D163," ","")),'Cleaned Google Form'!$A:$A,0),12),1),FALSE),AND(AL$17=1,NOT(INDEX('Cleaned Google Form'!$A$1:$L$5000,MATCH(UPPER(SUBSTITUTE('Main Template'!$D163," ","")),'Cleaned Google Form'!$A:$A,0),6)="NO")),AND(AL$17&gt;=26,NOT(INDEX('Cleaned Google Form'!$A$1:$L$5000,UPPER(SUBSTITUTE(MATCH(UPPER(SUBSTITUTE($D163," ","")),'Cleaned Google Form'!$A:$A,0)," ","")),7)="NO")),IFERROR(FIND(UPPER(SUBSTITUTE(AL$12," ","")),INDEX('Cleaned Google Form'!$A$1:$L$5000,MATCH(UPPER(SUBSTITUTE($D163," ","")),'Cleaned Google Form'!$A:$A,0),8),1),FALSE)),0,1),1)</f>
        <v>1</v>
      </c>
      <c r="AM163" s="14">
        <f>IFERROR(IF(OR(IFERROR(FIND(AM$13,INDEX('Cleaned Google Form'!$A$1:$L$5000,MATCH(UPPER(SUBSTITUTE('Main Template'!$D163," ","")),'Cleaned Google Form'!$A:$A,0),12),1),FALSE),AND(AM$17=1,NOT(INDEX('Cleaned Google Form'!$A$1:$L$5000,MATCH(UPPER(SUBSTITUTE('Main Template'!$D163," ","")),'Cleaned Google Form'!$A:$A,0),6)="NO")),AND(AM$17&gt;=26,NOT(INDEX('Cleaned Google Form'!$A$1:$L$5000,UPPER(SUBSTITUTE(MATCH(UPPER(SUBSTITUTE($D163," ","")),'Cleaned Google Form'!$A:$A,0)," ","")),7)="NO")),IFERROR(FIND(UPPER(SUBSTITUTE(AM$12," ","")),INDEX('Cleaned Google Form'!$A$1:$L$5000,MATCH(UPPER(SUBSTITUTE($D163," ","")),'Cleaned Google Form'!$A:$A,0),8),1),FALSE)),0,1),1)</f>
        <v>1</v>
      </c>
      <c r="AN163" s="14">
        <f>IFERROR(IF(OR(IFERROR(FIND(AN$13,INDEX('Cleaned Google Form'!$A$1:$L$5000,MATCH(UPPER(SUBSTITUTE('Main Template'!$D163," ","")),'Cleaned Google Form'!$A:$A,0),12),1),FALSE),AND(AN$17=1,NOT(INDEX('Cleaned Google Form'!$A$1:$L$5000,MATCH(UPPER(SUBSTITUTE('Main Template'!$D163," ","")),'Cleaned Google Form'!$A:$A,0),6)="NO")),AND(AN$17&gt;=26,NOT(INDEX('Cleaned Google Form'!$A$1:$L$5000,UPPER(SUBSTITUTE(MATCH(UPPER(SUBSTITUTE($D163," ","")),'Cleaned Google Form'!$A:$A,0)," ","")),7)="NO")),IFERROR(FIND(UPPER(SUBSTITUTE(AN$12," ","")),INDEX('Cleaned Google Form'!$A$1:$L$5000,MATCH(UPPER(SUBSTITUTE($D163," ","")),'Cleaned Google Form'!$A:$A,0),8),1),FALSE)),0,1),1)</f>
        <v>1</v>
      </c>
    </row>
    <row r="164" spans="3:40">
      <c r="C164" s="4">
        <f t="shared" si="14"/>
        <v>147</v>
      </c>
      <c r="D164" s="4" t="s">
        <v>149</v>
      </c>
      <c r="E164" s="4">
        <f>IFERROR(IF(UPPER(VLOOKUP(UPPER(SUBSTITUTE(D164," ","")),'Cleaned Google Form'!$A$1:$L$5000,3,FALSE))="YES",1,0),0)</f>
        <v>0</v>
      </c>
      <c r="F164" s="4">
        <f>IFERROR(IF(VLOOKUP(UPPER(SUBSTITUTE(D164," ","")),'Cleaned Google Form'!$A$1:$L$5000,2,FALSE)="R1",1,0),0)</f>
        <v>0</v>
      </c>
      <c r="G164" s="4">
        <f>IFERROR(IF(VLOOKUP(UPPER(SUBSTITUTE(D164," ","")),'Cleaned Google Form'!$A$1:$L$5000,4,FALSE)="VGH",1,0),0)</f>
        <v>0</v>
      </c>
      <c r="H164" s="4">
        <f>IFERROR(IF(G164+IFERROR(IF(VLOOKUP(UPPER(SUBSTITUTE(D164," ","")),'Cleaned Google Form'!$A$1:$L$5000,3,FALSE)="SPH",1,0),0)=0,1,0),0)</f>
        <v>1</v>
      </c>
      <c r="I164" s="4">
        <f t="shared" si="15"/>
        <v>147</v>
      </c>
      <c r="J164" s="14">
        <f>IFERROR(IF(OR(IFERROR(FIND(J$13,INDEX('Cleaned Google Form'!$A$1:$L$5000,MATCH(UPPER(SUBSTITUTE('Main Template'!$D164," ","")),'Cleaned Google Form'!$A:$A,0),12),1),FALSE),AND(J$17=1,NOT(INDEX('Cleaned Google Form'!$A$1:$L$5000,MATCH(UPPER(SUBSTITUTE('Main Template'!$D164," ","")),'Cleaned Google Form'!$A:$A,0),6)="NO")),AND(J$17&gt;=26,NOT(INDEX('Cleaned Google Form'!$A$1:$L$5000,UPPER(SUBSTITUTE(MATCH(UPPER(SUBSTITUTE($D164," ","")),'Cleaned Google Form'!$A:$A,0)," ","")),7)="NO")),IFERROR(FIND(UPPER(SUBSTITUTE(J$12," ","")),INDEX('Cleaned Google Form'!$A$1:$L$5000,MATCH(UPPER(SUBSTITUTE($D164," ","")),'Cleaned Google Form'!$A:$A,0),8),1),FALSE)),0,1),1)</f>
        <v>1</v>
      </c>
      <c r="K164" s="14">
        <f>IFERROR(IF(OR(IFERROR(FIND(K$13,INDEX('Cleaned Google Form'!$A$1:$L$5000,MATCH(UPPER(SUBSTITUTE('Main Template'!$D164," ","")),'Cleaned Google Form'!$A:$A,0),12),1),FALSE),AND(K$17=1,NOT(INDEX('Cleaned Google Form'!$A$1:$L$5000,MATCH(UPPER(SUBSTITUTE('Main Template'!$D164," ","")),'Cleaned Google Form'!$A:$A,0),6)="NO")),AND(K$17&gt;=26,NOT(INDEX('Cleaned Google Form'!$A$1:$L$5000,UPPER(SUBSTITUTE(MATCH(UPPER(SUBSTITUTE($D164," ","")),'Cleaned Google Form'!$A:$A,0)," ","")),7)="NO")),IFERROR(FIND(UPPER(SUBSTITUTE(K$12," ","")),INDEX('Cleaned Google Form'!$A$1:$L$5000,MATCH(UPPER(SUBSTITUTE($D164," ","")),'Cleaned Google Form'!$A:$A,0),8),1),FALSE)),0,1),1)</f>
        <v>1</v>
      </c>
      <c r="L164" s="14">
        <f>IFERROR(IF(OR(IFERROR(FIND(L$13,INDEX('Cleaned Google Form'!$A$1:$L$5000,MATCH(UPPER(SUBSTITUTE('Main Template'!$D164," ","")),'Cleaned Google Form'!$A:$A,0),12),1),FALSE),AND(L$17=1,NOT(INDEX('Cleaned Google Form'!$A$1:$L$5000,MATCH(UPPER(SUBSTITUTE('Main Template'!$D164," ","")),'Cleaned Google Form'!$A:$A,0),6)="NO")),AND(L$17&gt;=26,NOT(INDEX('Cleaned Google Form'!$A$1:$L$5000,UPPER(SUBSTITUTE(MATCH(UPPER(SUBSTITUTE($D164," ","")),'Cleaned Google Form'!$A:$A,0)," ","")),7)="NO")),IFERROR(FIND(UPPER(SUBSTITUTE(L$12," ","")),INDEX('Cleaned Google Form'!$A$1:$L$5000,MATCH(UPPER(SUBSTITUTE($D164," ","")),'Cleaned Google Form'!$A:$A,0),8),1),FALSE)),0,1),1)</f>
        <v>1</v>
      </c>
      <c r="M164" s="14">
        <f>IFERROR(IF(OR(IFERROR(FIND(M$13,INDEX('Cleaned Google Form'!$A$1:$L$5000,MATCH(UPPER(SUBSTITUTE('Main Template'!$D164," ","")),'Cleaned Google Form'!$A:$A,0),12),1),FALSE),AND(M$17=1,NOT(INDEX('Cleaned Google Form'!$A$1:$L$5000,MATCH(UPPER(SUBSTITUTE('Main Template'!$D164," ","")),'Cleaned Google Form'!$A:$A,0),6)="NO")),AND(M$17&gt;=26,NOT(INDEX('Cleaned Google Form'!$A$1:$L$5000,UPPER(SUBSTITUTE(MATCH(UPPER(SUBSTITUTE($D164," ","")),'Cleaned Google Form'!$A:$A,0)," ","")),7)="NO")),IFERROR(FIND(UPPER(SUBSTITUTE(M$12," ","")),INDEX('Cleaned Google Form'!$A$1:$L$5000,MATCH(UPPER(SUBSTITUTE($D164," ","")),'Cleaned Google Form'!$A:$A,0),8),1),FALSE)),0,1),1)</f>
        <v>1</v>
      </c>
      <c r="N164" s="14">
        <f>IFERROR(IF(OR(IFERROR(FIND(N$13,INDEX('Cleaned Google Form'!$A$1:$L$5000,MATCH(UPPER(SUBSTITUTE('Main Template'!$D164," ","")),'Cleaned Google Form'!$A:$A,0),12),1),FALSE),AND(N$17=1,NOT(INDEX('Cleaned Google Form'!$A$1:$L$5000,MATCH(UPPER(SUBSTITUTE('Main Template'!$D164," ","")),'Cleaned Google Form'!$A:$A,0),6)="NO")),AND(N$17&gt;=26,NOT(INDEX('Cleaned Google Form'!$A$1:$L$5000,UPPER(SUBSTITUTE(MATCH(UPPER(SUBSTITUTE($D164," ","")),'Cleaned Google Form'!$A:$A,0)," ","")),7)="NO")),IFERROR(FIND(UPPER(SUBSTITUTE(N$12," ","")),INDEX('Cleaned Google Form'!$A$1:$L$5000,MATCH(UPPER(SUBSTITUTE($D164," ","")),'Cleaned Google Form'!$A:$A,0),8),1),FALSE)),0,1),1)</f>
        <v>1</v>
      </c>
      <c r="O164" s="14">
        <f>IFERROR(IF(OR(IFERROR(FIND(O$13,INDEX('Cleaned Google Form'!$A$1:$L$5000,MATCH(UPPER(SUBSTITUTE('Main Template'!$D164," ","")),'Cleaned Google Form'!$A:$A,0),12),1),FALSE),AND(O$17=1,NOT(INDEX('Cleaned Google Form'!$A$1:$L$5000,MATCH(UPPER(SUBSTITUTE('Main Template'!$D164," ","")),'Cleaned Google Form'!$A:$A,0),6)="NO")),AND(O$17&gt;=26,NOT(INDEX('Cleaned Google Form'!$A$1:$L$5000,UPPER(SUBSTITUTE(MATCH(UPPER(SUBSTITUTE($D164," ","")),'Cleaned Google Form'!$A:$A,0)," ","")),7)="NO")),IFERROR(FIND(UPPER(SUBSTITUTE(O$12," ","")),INDEX('Cleaned Google Form'!$A$1:$L$5000,MATCH(UPPER(SUBSTITUTE($D164," ","")),'Cleaned Google Form'!$A:$A,0),8),1),FALSE)),0,1),1)</f>
        <v>1</v>
      </c>
      <c r="P164" s="14">
        <f>IFERROR(IF(OR(IFERROR(FIND(P$13,INDEX('Cleaned Google Form'!$A$1:$L$5000,MATCH(UPPER(SUBSTITUTE('Main Template'!$D164," ","")),'Cleaned Google Form'!$A:$A,0),12),1),FALSE),AND(P$17=1,NOT(INDEX('Cleaned Google Form'!$A$1:$L$5000,MATCH(UPPER(SUBSTITUTE('Main Template'!$D164," ","")),'Cleaned Google Form'!$A:$A,0),6)="NO")),AND(P$17&gt;=26,NOT(INDEX('Cleaned Google Form'!$A$1:$L$5000,UPPER(SUBSTITUTE(MATCH(UPPER(SUBSTITUTE($D164," ","")),'Cleaned Google Form'!$A:$A,0)," ","")),7)="NO")),IFERROR(FIND(UPPER(SUBSTITUTE(P$12," ","")),INDEX('Cleaned Google Form'!$A$1:$L$5000,MATCH(UPPER(SUBSTITUTE($D164," ","")),'Cleaned Google Form'!$A:$A,0),8),1),FALSE)),0,1),1)</f>
        <v>1</v>
      </c>
      <c r="Q164" s="14">
        <f>IFERROR(IF(OR(IFERROR(FIND(Q$13,INDEX('Cleaned Google Form'!$A$1:$L$5000,MATCH(UPPER(SUBSTITUTE('Main Template'!$D164," ","")),'Cleaned Google Form'!$A:$A,0),12),1),FALSE),AND(Q$17=1,NOT(INDEX('Cleaned Google Form'!$A$1:$L$5000,MATCH(UPPER(SUBSTITUTE('Main Template'!$D164," ","")),'Cleaned Google Form'!$A:$A,0),6)="NO")),AND(Q$17&gt;=26,NOT(INDEX('Cleaned Google Form'!$A$1:$L$5000,UPPER(SUBSTITUTE(MATCH(UPPER(SUBSTITUTE($D164," ","")),'Cleaned Google Form'!$A:$A,0)," ","")),7)="NO")),IFERROR(FIND(UPPER(SUBSTITUTE(Q$12," ","")),INDEX('Cleaned Google Form'!$A$1:$L$5000,MATCH(UPPER(SUBSTITUTE($D164," ","")),'Cleaned Google Form'!$A:$A,0),8),1),FALSE)),0,1),1)</f>
        <v>1</v>
      </c>
      <c r="R164" s="14">
        <f>IFERROR(IF(OR(IFERROR(FIND(R$13,INDEX('Cleaned Google Form'!$A$1:$L$5000,MATCH(UPPER(SUBSTITUTE('Main Template'!$D164," ","")),'Cleaned Google Form'!$A:$A,0),12),1),FALSE),AND(R$17=1,NOT(INDEX('Cleaned Google Form'!$A$1:$L$5000,MATCH(UPPER(SUBSTITUTE('Main Template'!$D164," ","")),'Cleaned Google Form'!$A:$A,0),6)="NO")),AND(R$17&gt;=26,NOT(INDEX('Cleaned Google Form'!$A$1:$L$5000,UPPER(SUBSTITUTE(MATCH(UPPER(SUBSTITUTE($D164," ","")),'Cleaned Google Form'!$A:$A,0)," ","")),7)="NO")),IFERROR(FIND(UPPER(SUBSTITUTE(R$12," ","")),INDEX('Cleaned Google Form'!$A$1:$L$5000,MATCH(UPPER(SUBSTITUTE($D164," ","")),'Cleaned Google Form'!$A:$A,0),8),1),FALSE)),0,1),1)</f>
        <v>1</v>
      </c>
      <c r="S164" s="14">
        <f>IFERROR(IF(OR(IFERROR(FIND(S$13,INDEX('Cleaned Google Form'!$A$1:$L$5000,MATCH(UPPER(SUBSTITUTE('Main Template'!$D164," ","")),'Cleaned Google Form'!$A:$A,0),12),1),FALSE),AND(S$17=1,NOT(INDEX('Cleaned Google Form'!$A$1:$L$5000,MATCH(UPPER(SUBSTITUTE('Main Template'!$D164," ","")),'Cleaned Google Form'!$A:$A,0),6)="NO")),AND(S$17&gt;=26,NOT(INDEX('Cleaned Google Form'!$A$1:$L$5000,UPPER(SUBSTITUTE(MATCH(UPPER(SUBSTITUTE($D164," ","")),'Cleaned Google Form'!$A:$A,0)," ","")),7)="NO")),IFERROR(FIND(UPPER(SUBSTITUTE(S$12," ","")),INDEX('Cleaned Google Form'!$A$1:$L$5000,MATCH(UPPER(SUBSTITUTE($D164," ","")),'Cleaned Google Form'!$A:$A,0),8),1),FALSE)),0,1),1)</f>
        <v>1</v>
      </c>
      <c r="T164" s="14">
        <f>IFERROR(IF(OR(IFERROR(FIND(T$13,INDEX('Cleaned Google Form'!$A$1:$L$5000,MATCH(UPPER(SUBSTITUTE('Main Template'!$D164," ","")),'Cleaned Google Form'!$A:$A,0),12),1),FALSE),AND(T$17=1,NOT(INDEX('Cleaned Google Form'!$A$1:$L$5000,MATCH(UPPER(SUBSTITUTE('Main Template'!$D164," ","")),'Cleaned Google Form'!$A:$A,0),6)="NO")),AND(T$17&gt;=26,NOT(INDEX('Cleaned Google Form'!$A$1:$L$5000,UPPER(SUBSTITUTE(MATCH(UPPER(SUBSTITUTE($D164," ","")),'Cleaned Google Form'!$A:$A,0)," ","")),7)="NO")),IFERROR(FIND(UPPER(SUBSTITUTE(T$12," ","")),INDEX('Cleaned Google Form'!$A$1:$L$5000,MATCH(UPPER(SUBSTITUTE($D164," ","")),'Cleaned Google Form'!$A:$A,0),8),1),FALSE)),0,1),1)</f>
        <v>1</v>
      </c>
      <c r="U164" s="14">
        <f>IFERROR(IF(OR(IFERROR(FIND(U$13,INDEX('Cleaned Google Form'!$A$1:$L$5000,MATCH(UPPER(SUBSTITUTE('Main Template'!$D164," ","")),'Cleaned Google Form'!$A:$A,0),12),1),FALSE),AND(U$17=1,NOT(INDEX('Cleaned Google Form'!$A$1:$L$5000,MATCH(UPPER(SUBSTITUTE('Main Template'!$D164," ","")),'Cleaned Google Form'!$A:$A,0),6)="NO")),AND(U$17&gt;=26,NOT(INDEX('Cleaned Google Form'!$A$1:$L$5000,UPPER(SUBSTITUTE(MATCH(UPPER(SUBSTITUTE($D164," ","")),'Cleaned Google Form'!$A:$A,0)," ","")),7)="NO")),IFERROR(FIND(UPPER(SUBSTITUTE(U$12," ","")),INDEX('Cleaned Google Form'!$A$1:$L$5000,MATCH(UPPER(SUBSTITUTE($D164," ","")),'Cleaned Google Form'!$A:$A,0),8),1),FALSE)),0,1),1)</f>
        <v>1</v>
      </c>
      <c r="V164" s="14">
        <f>IFERROR(IF(OR(IFERROR(FIND(V$13,INDEX('Cleaned Google Form'!$A$1:$L$5000,MATCH(UPPER(SUBSTITUTE('Main Template'!$D164," ","")),'Cleaned Google Form'!$A:$A,0),12),1),FALSE),AND(V$17=1,NOT(INDEX('Cleaned Google Form'!$A$1:$L$5000,MATCH(UPPER(SUBSTITUTE('Main Template'!$D164," ","")),'Cleaned Google Form'!$A:$A,0),6)="NO")),AND(V$17&gt;=26,NOT(INDEX('Cleaned Google Form'!$A$1:$L$5000,UPPER(SUBSTITUTE(MATCH(UPPER(SUBSTITUTE($D164," ","")),'Cleaned Google Form'!$A:$A,0)," ","")),7)="NO")),IFERROR(FIND(UPPER(SUBSTITUTE(V$12," ","")),INDEX('Cleaned Google Form'!$A$1:$L$5000,MATCH(UPPER(SUBSTITUTE($D164," ","")),'Cleaned Google Form'!$A:$A,0),8),1),FALSE)),0,1),1)</f>
        <v>1</v>
      </c>
      <c r="W164" s="14">
        <f>IFERROR(IF(OR(IFERROR(FIND(W$13,INDEX('Cleaned Google Form'!$A$1:$L$5000,MATCH(UPPER(SUBSTITUTE('Main Template'!$D164," ","")),'Cleaned Google Form'!$A:$A,0),12),1),FALSE),AND(W$17=1,NOT(INDEX('Cleaned Google Form'!$A$1:$L$5000,MATCH(UPPER(SUBSTITUTE('Main Template'!$D164," ","")),'Cleaned Google Form'!$A:$A,0),6)="NO")),AND(W$17&gt;=26,NOT(INDEX('Cleaned Google Form'!$A$1:$L$5000,UPPER(SUBSTITUTE(MATCH(UPPER(SUBSTITUTE($D164," ","")),'Cleaned Google Form'!$A:$A,0)," ","")),7)="NO")),IFERROR(FIND(UPPER(SUBSTITUTE(W$12," ","")),INDEX('Cleaned Google Form'!$A$1:$L$5000,MATCH(UPPER(SUBSTITUTE($D164," ","")),'Cleaned Google Form'!$A:$A,0),8),1),FALSE)),0,1),1)</f>
        <v>1</v>
      </c>
      <c r="X164" s="14">
        <f>IFERROR(IF(OR(IFERROR(FIND(X$13,INDEX('Cleaned Google Form'!$A$1:$L$5000,MATCH(UPPER(SUBSTITUTE('Main Template'!$D164," ","")),'Cleaned Google Form'!$A:$A,0),12),1),FALSE),AND(X$17=1,NOT(INDEX('Cleaned Google Form'!$A$1:$L$5000,MATCH(UPPER(SUBSTITUTE('Main Template'!$D164," ","")),'Cleaned Google Form'!$A:$A,0),6)="NO")),AND(X$17&gt;=26,NOT(INDEX('Cleaned Google Form'!$A$1:$L$5000,UPPER(SUBSTITUTE(MATCH(UPPER(SUBSTITUTE($D164," ","")),'Cleaned Google Form'!$A:$A,0)," ","")),7)="NO")),IFERROR(FIND(UPPER(SUBSTITUTE(X$12," ","")),INDEX('Cleaned Google Form'!$A$1:$L$5000,MATCH(UPPER(SUBSTITUTE($D164," ","")),'Cleaned Google Form'!$A:$A,0),8),1),FALSE)),0,1),1)</f>
        <v>1</v>
      </c>
      <c r="Y164" s="14">
        <f>IFERROR(IF(OR(IFERROR(FIND(Y$13,INDEX('Cleaned Google Form'!$A$1:$L$5000,MATCH(UPPER(SUBSTITUTE('Main Template'!$D164," ","")),'Cleaned Google Form'!$A:$A,0),12),1),FALSE),AND(Y$17=1,NOT(INDEX('Cleaned Google Form'!$A$1:$L$5000,MATCH(UPPER(SUBSTITUTE('Main Template'!$D164," ","")),'Cleaned Google Form'!$A:$A,0),6)="NO")),AND(Y$17&gt;=26,NOT(INDEX('Cleaned Google Form'!$A$1:$L$5000,UPPER(SUBSTITUTE(MATCH(UPPER(SUBSTITUTE($D164," ","")),'Cleaned Google Form'!$A:$A,0)," ","")),7)="NO")),IFERROR(FIND(UPPER(SUBSTITUTE(Y$12," ","")),INDEX('Cleaned Google Form'!$A$1:$L$5000,MATCH(UPPER(SUBSTITUTE($D164," ","")),'Cleaned Google Form'!$A:$A,0),8),1),FALSE)),0,1),1)</f>
        <v>1</v>
      </c>
      <c r="Z164" s="14">
        <f>IFERROR(IF(OR(IFERROR(FIND(Z$13,INDEX('Cleaned Google Form'!$A$1:$L$5000,MATCH(UPPER(SUBSTITUTE('Main Template'!$D164," ","")),'Cleaned Google Form'!$A:$A,0),12),1),FALSE),AND(Z$17=1,NOT(INDEX('Cleaned Google Form'!$A$1:$L$5000,MATCH(UPPER(SUBSTITUTE('Main Template'!$D164," ","")),'Cleaned Google Form'!$A:$A,0),6)="NO")),AND(Z$17&gt;=26,NOT(INDEX('Cleaned Google Form'!$A$1:$L$5000,UPPER(SUBSTITUTE(MATCH(UPPER(SUBSTITUTE($D164," ","")),'Cleaned Google Form'!$A:$A,0)," ","")),7)="NO")),IFERROR(FIND(UPPER(SUBSTITUTE(Z$12," ","")),INDEX('Cleaned Google Form'!$A$1:$L$5000,MATCH(UPPER(SUBSTITUTE($D164," ","")),'Cleaned Google Form'!$A:$A,0),8),1),FALSE)),0,1),1)</f>
        <v>1</v>
      </c>
      <c r="AA164" s="14">
        <f>IFERROR(IF(OR(IFERROR(FIND(AA$13,INDEX('Cleaned Google Form'!$A$1:$L$5000,MATCH(UPPER(SUBSTITUTE('Main Template'!$D164," ","")),'Cleaned Google Form'!$A:$A,0),12),1),FALSE),AND(AA$17=1,NOT(INDEX('Cleaned Google Form'!$A$1:$L$5000,MATCH(UPPER(SUBSTITUTE('Main Template'!$D164," ","")),'Cleaned Google Form'!$A:$A,0),6)="NO")),AND(AA$17&gt;=26,NOT(INDEX('Cleaned Google Form'!$A$1:$L$5000,UPPER(SUBSTITUTE(MATCH(UPPER(SUBSTITUTE($D164," ","")),'Cleaned Google Form'!$A:$A,0)," ","")),7)="NO")),IFERROR(FIND(UPPER(SUBSTITUTE(AA$12," ","")),INDEX('Cleaned Google Form'!$A$1:$L$5000,MATCH(UPPER(SUBSTITUTE($D164," ","")),'Cleaned Google Form'!$A:$A,0),8),1),FALSE)),0,1),1)</f>
        <v>1</v>
      </c>
      <c r="AB164" s="14">
        <f>IFERROR(IF(OR(IFERROR(FIND(AB$13,INDEX('Cleaned Google Form'!$A$1:$L$5000,MATCH(UPPER(SUBSTITUTE('Main Template'!$D164," ","")),'Cleaned Google Form'!$A:$A,0),12),1),FALSE),AND(AB$17=1,NOT(INDEX('Cleaned Google Form'!$A$1:$L$5000,MATCH(UPPER(SUBSTITUTE('Main Template'!$D164," ","")),'Cleaned Google Form'!$A:$A,0),6)="NO")),AND(AB$17&gt;=26,NOT(INDEX('Cleaned Google Form'!$A$1:$L$5000,UPPER(SUBSTITUTE(MATCH(UPPER(SUBSTITUTE($D164," ","")),'Cleaned Google Form'!$A:$A,0)," ","")),7)="NO")),IFERROR(FIND(UPPER(SUBSTITUTE(AB$12," ","")),INDEX('Cleaned Google Form'!$A$1:$L$5000,MATCH(UPPER(SUBSTITUTE($D164," ","")),'Cleaned Google Form'!$A:$A,0),8),1),FALSE)),0,1),1)</f>
        <v>1</v>
      </c>
      <c r="AC164" s="14">
        <f>IFERROR(IF(OR(IFERROR(FIND(AC$13,INDEX('Cleaned Google Form'!$A$1:$L$5000,MATCH(UPPER(SUBSTITUTE('Main Template'!$D164," ","")),'Cleaned Google Form'!$A:$A,0),12),1),FALSE),AND(AC$17=1,NOT(INDEX('Cleaned Google Form'!$A$1:$L$5000,MATCH(UPPER(SUBSTITUTE('Main Template'!$D164," ","")),'Cleaned Google Form'!$A:$A,0),6)="NO")),AND(AC$17&gt;=26,NOT(INDEX('Cleaned Google Form'!$A$1:$L$5000,UPPER(SUBSTITUTE(MATCH(UPPER(SUBSTITUTE($D164," ","")),'Cleaned Google Form'!$A:$A,0)," ","")),7)="NO")),IFERROR(FIND(UPPER(SUBSTITUTE(AC$12," ","")),INDEX('Cleaned Google Form'!$A$1:$L$5000,MATCH(UPPER(SUBSTITUTE($D164," ","")),'Cleaned Google Form'!$A:$A,0),8),1),FALSE)),0,1),1)</f>
        <v>1</v>
      </c>
      <c r="AD164" s="14">
        <f>IFERROR(IF(OR(IFERROR(FIND(AD$13,INDEX('Cleaned Google Form'!$A$1:$L$5000,MATCH(UPPER(SUBSTITUTE('Main Template'!$D164," ","")),'Cleaned Google Form'!$A:$A,0),12),1),FALSE),AND(AD$17=1,NOT(INDEX('Cleaned Google Form'!$A$1:$L$5000,MATCH(UPPER(SUBSTITUTE('Main Template'!$D164," ","")),'Cleaned Google Form'!$A:$A,0),6)="NO")),AND(AD$17&gt;=26,NOT(INDEX('Cleaned Google Form'!$A$1:$L$5000,UPPER(SUBSTITUTE(MATCH(UPPER(SUBSTITUTE($D164," ","")),'Cleaned Google Form'!$A:$A,0)," ","")),7)="NO")),IFERROR(FIND(UPPER(SUBSTITUTE(AD$12," ","")),INDEX('Cleaned Google Form'!$A$1:$L$5000,MATCH(UPPER(SUBSTITUTE($D164," ","")),'Cleaned Google Form'!$A:$A,0),8),1),FALSE)),0,1),1)</f>
        <v>1</v>
      </c>
      <c r="AE164" s="14">
        <f>IFERROR(IF(OR(IFERROR(FIND(AE$13,INDEX('Cleaned Google Form'!$A$1:$L$5000,MATCH(UPPER(SUBSTITUTE('Main Template'!$D164," ","")),'Cleaned Google Form'!$A:$A,0),12),1),FALSE),AND(AE$17=1,NOT(INDEX('Cleaned Google Form'!$A$1:$L$5000,MATCH(UPPER(SUBSTITUTE('Main Template'!$D164," ","")),'Cleaned Google Form'!$A:$A,0),6)="NO")),AND(AE$17&gt;=26,NOT(INDEX('Cleaned Google Form'!$A$1:$L$5000,UPPER(SUBSTITUTE(MATCH(UPPER(SUBSTITUTE($D164," ","")),'Cleaned Google Form'!$A:$A,0)," ","")),7)="NO")),IFERROR(FIND(UPPER(SUBSTITUTE(AE$12," ","")),INDEX('Cleaned Google Form'!$A$1:$L$5000,MATCH(UPPER(SUBSTITUTE($D164," ","")),'Cleaned Google Form'!$A:$A,0),8),1),FALSE)),0,1),1)</f>
        <v>1</v>
      </c>
      <c r="AF164" s="14">
        <f>IFERROR(IF(OR(IFERROR(FIND(AF$13,INDEX('Cleaned Google Form'!$A$1:$L$5000,MATCH(UPPER(SUBSTITUTE('Main Template'!$D164," ","")),'Cleaned Google Form'!$A:$A,0),12),1),FALSE),AND(AF$17=1,NOT(INDEX('Cleaned Google Form'!$A$1:$L$5000,MATCH(UPPER(SUBSTITUTE('Main Template'!$D164," ","")),'Cleaned Google Form'!$A:$A,0),6)="NO")),AND(AF$17&gt;=26,NOT(INDEX('Cleaned Google Form'!$A$1:$L$5000,UPPER(SUBSTITUTE(MATCH(UPPER(SUBSTITUTE($D164," ","")),'Cleaned Google Form'!$A:$A,0)," ","")),7)="NO")),IFERROR(FIND(UPPER(SUBSTITUTE(AF$12," ","")),INDEX('Cleaned Google Form'!$A$1:$L$5000,MATCH(UPPER(SUBSTITUTE($D164," ","")),'Cleaned Google Form'!$A:$A,0),8),1),FALSE)),0,1),1)</f>
        <v>1</v>
      </c>
      <c r="AG164" s="14">
        <f>IFERROR(IF(OR(IFERROR(FIND(AG$13,INDEX('Cleaned Google Form'!$A$1:$L$5000,MATCH(UPPER(SUBSTITUTE('Main Template'!$D164," ","")),'Cleaned Google Form'!$A:$A,0),12),1),FALSE),AND(AG$17=1,NOT(INDEX('Cleaned Google Form'!$A$1:$L$5000,MATCH(UPPER(SUBSTITUTE('Main Template'!$D164," ","")),'Cleaned Google Form'!$A:$A,0),6)="NO")),AND(AG$17&gt;=26,NOT(INDEX('Cleaned Google Form'!$A$1:$L$5000,UPPER(SUBSTITUTE(MATCH(UPPER(SUBSTITUTE($D164," ","")),'Cleaned Google Form'!$A:$A,0)," ","")),7)="NO")),IFERROR(FIND(UPPER(SUBSTITUTE(AG$12," ","")),INDEX('Cleaned Google Form'!$A$1:$L$5000,MATCH(UPPER(SUBSTITUTE($D164," ","")),'Cleaned Google Form'!$A:$A,0),8),1),FALSE)),0,1),1)</f>
        <v>1</v>
      </c>
      <c r="AH164" s="14">
        <f>IFERROR(IF(OR(IFERROR(FIND(AH$13,INDEX('Cleaned Google Form'!$A$1:$L$5000,MATCH(UPPER(SUBSTITUTE('Main Template'!$D164," ","")),'Cleaned Google Form'!$A:$A,0),12),1),FALSE),AND(AH$17=1,NOT(INDEX('Cleaned Google Form'!$A$1:$L$5000,MATCH(UPPER(SUBSTITUTE('Main Template'!$D164," ","")),'Cleaned Google Form'!$A:$A,0),6)="NO")),AND(AH$17&gt;=26,NOT(INDEX('Cleaned Google Form'!$A$1:$L$5000,UPPER(SUBSTITUTE(MATCH(UPPER(SUBSTITUTE($D164," ","")),'Cleaned Google Form'!$A:$A,0)," ","")),7)="NO")),IFERROR(FIND(UPPER(SUBSTITUTE(AH$12," ","")),INDEX('Cleaned Google Form'!$A$1:$L$5000,MATCH(UPPER(SUBSTITUTE($D164," ","")),'Cleaned Google Form'!$A:$A,0),8),1),FALSE)),0,1),1)</f>
        <v>1</v>
      </c>
      <c r="AI164" s="14">
        <f>IFERROR(IF(OR(IFERROR(FIND(AI$13,INDEX('Cleaned Google Form'!$A$1:$L$5000,MATCH(UPPER(SUBSTITUTE('Main Template'!$D164," ","")),'Cleaned Google Form'!$A:$A,0),12),1),FALSE),AND(AI$17=1,NOT(INDEX('Cleaned Google Form'!$A$1:$L$5000,MATCH(UPPER(SUBSTITUTE('Main Template'!$D164," ","")),'Cleaned Google Form'!$A:$A,0),6)="NO")),AND(AI$17&gt;=26,NOT(INDEX('Cleaned Google Form'!$A$1:$L$5000,UPPER(SUBSTITUTE(MATCH(UPPER(SUBSTITUTE($D164," ","")),'Cleaned Google Form'!$A:$A,0)," ","")),7)="NO")),IFERROR(FIND(UPPER(SUBSTITUTE(AI$12," ","")),INDEX('Cleaned Google Form'!$A$1:$L$5000,MATCH(UPPER(SUBSTITUTE($D164," ","")),'Cleaned Google Form'!$A:$A,0),8),1),FALSE)),0,1),1)</f>
        <v>1</v>
      </c>
      <c r="AJ164" s="14">
        <f>IFERROR(IF(OR(IFERROR(FIND(AJ$13,INDEX('Cleaned Google Form'!$A$1:$L$5000,MATCH(UPPER(SUBSTITUTE('Main Template'!$D164," ","")),'Cleaned Google Form'!$A:$A,0),12),1),FALSE),AND(AJ$17=1,NOT(INDEX('Cleaned Google Form'!$A$1:$L$5000,MATCH(UPPER(SUBSTITUTE('Main Template'!$D164," ","")),'Cleaned Google Form'!$A:$A,0),6)="NO")),AND(AJ$17&gt;=26,NOT(INDEX('Cleaned Google Form'!$A$1:$L$5000,UPPER(SUBSTITUTE(MATCH(UPPER(SUBSTITUTE($D164," ","")),'Cleaned Google Form'!$A:$A,0)," ","")),7)="NO")),IFERROR(FIND(UPPER(SUBSTITUTE(AJ$12," ","")),INDEX('Cleaned Google Form'!$A$1:$L$5000,MATCH(UPPER(SUBSTITUTE($D164," ","")),'Cleaned Google Form'!$A:$A,0),8),1),FALSE)),0,1),1)</f>
        <v>1</v>
      </c>
      <c r="AK164" s="14">
        <f>IFERROR(IF(OR(IFERROR(FIND(AK$13,INDEX('Cleaned Google Form'!$A$1:$L$5000,MATCH(UPPER(SUBSTITUTE('Main Template'!$D164," ","")),'Cleaned Google Form'!$A:$A,0),12),1),FALSE),AND(AK$17=1,NOT(INDEX('Cleaned Google Form'!$A$1:$L$5000,MATCH(UPPER(SUBSTITUTE('Main Template'!$D164," ","")),'Cleaned Google Form'!$A:$A,0),6)="NO")),AND(AK$17&gt;=26,NOT(INDEX('Cleaned Google Form'!$A$1:$L$5000,UPPER(SUBSTITUTE(MATCH(UPPER(SUBSTITUTE($D164," ","")),'Cleaned Google Form'!$A:$A,0)," ","")),7)="NO")),IFERROR(FIND(UPPER(SUBSTITUTE(AK$12," ","")),INDEX('Cleaned Google Form'!$A$1:$L$5000,MATCH(UPPER(SUBSTITUTE($D164," ","")),'Cleaned Google Form'!$A:$A,0),8),1),FALSE)),0,1),1)</f>
        <v>1</v>
      </c>
      <c r="AL164" s="14">
        <f>IFERROR(IF(OR(IFERROR(FIND(AL$13,INDEX('Cleaned Google Form'!$A$1:$L$5000,MATCH(UPPER(SUBSTITUTE('Main Template'!$D164," ","")),'Cleaned Google Form'!$A:$A,0),12),1),FALSE),AND(AL$17=1,NOT(INDEX('Cleaned Google Form'!$A$1:$L$5000,MATCH(UPPER(SUBSTITUTE('Main Template'!$D164," ","")),'Cleaned Google Form'!$A:$A,0),6)="NO")),AND(AL$17&gt;=26,NOT(INDEX('Cleaned Google Form'!$A$1:$L$5000,UPPER(SUBSTITUTE(MATCH(UPPER(SUBSTITUTE($D164," ","")),'Cleaned Google Form'!$A:$A,0)," ","")),7)="NO")),IFERROR(FIND(UPPER(SUBSTITUTE(AL$12," ","")),INDEX('Cleaned Google Form'!$A$1:$L$5000,MATCH(UPPER(SUBSTITUTE($D164," ","")),'Cleaned Google Form'!$A:$A,0),8),1),FALSE)),0,1),1)</f>
        <v>1</v>
      </c>
      <c r="AM164" s="14">
        <f>IFERROR(IF(OR(IFERROR(FIND(AM$13,INDEX('Cleaned Google Form'!$A$1:$L$5000,MATCH(UPPER(SUBSTITUTE('Main Template'!$D164," ","")),'Cleaned Google Form'!$A:$A,0),12),1),FALSE),AND(AM$17=1,NOT(INDEX('Cleaned Google Form'!$A$1:$L$5000,MATCH(UPPER(SUBSTITUTE('Main Template'!$D164," ","")),'Cleaned Google Form'!$A:$A,0),6)="NO")),AND(AM$17&gt;=26,NOT(INDEX('Cleaned Google Form'!$A$1:$L$5000,UPPER(SUBSTITUTE(MATCH(UPPER(SUBSTITUTE($D164," ","")),'Cleaned Google Form'!$A:$A,0)," ","")),7)="NO")),IFERROR(FIND(UPPER(SUBSTITUTE(AM$12," ","")),INDEX('Cleaned Google Form'!$A$1:$L$5000,MATCH(UPPER(SUBSTITUTE($D164," ","")),'Cleaned Google Form'!$A:$A,0),8),1),FALSE)),0,1),1)</f>
        <v>1</v>
      </c>
      <c r="AN164" s="14">
        <f>IFERROR(IF(OR(IFERROR(FIND(AN$13,INDEX('Cleaned Google Form'!$A$1:$L$5000,MATCH(UPPER(SUBSTITUTE('Main Template'!$D164," ","")),'Cleaned Google Form'!$A:$A,0),12),1),FALSE),AND(AN$17=1,NOT(INDEX('Cleaned Google Form'!$A$1:$L$5000,MATCH(UPPER(SUBSTITUTE('Main Template'!$D164," ","")),'Cleaned Google Form'!$A:$A,0),6)="NO")),AND(AN$17&gt;=26,NOT(INDEX('Cleaned Google Form'!$A$1:$L$5000,UPPER(SUBSTITUTE(MATCH(UPPER(SUBSTITUTE($D164," ","")),'Cleaned Google Form'!$A:$A,0)," ","")),7)="NO")),IFERROR(FIND(UPPER(SUBSTITUTE(AN$12," ","")),INDEX('Cleaned Google Form'!$A$1:$L$5000,MATCH(UPPER(SUBSTITUTE($D164," ","")),'Cleaned Google Form'!$A:$A,0),8),1),FALSE)),0,1),1)</f>
        <v>1</v>
      </c>
    </row>
    <row r="165" spans="3:40">
      <c r="C165" s="4">
        <f t="shared" si="14"/>
        <v>148</v>
      </c>
      <c r="D165" s="4" t="s">
        <v>88</v>
      </c>
      <c r="E165" s="4">
        <f>IFERROR(IF(UPPER(VLOOKUP(UPPER(SUBSTITUTE(D165," ","")),'Cleaned Google Form'!$A$1:$L$5000,3,FALSE))="YES",1,0),0)</f>
        <v>0</v>
      </c>
      <c r="F165" s="4">
        <f>IFERROR(IF(VLOOKUP(UPPER(SUBSTITUTE(D165," ","")),'Cleaned Google Form'!$A$1:$L$5000,2,FALSE)="R1",1,0),0)</f>
        <v>0</v>
      </c>
      <c r="G165" s="4">
        <f>IFERROR(IF(VLOOKUP(UPPER(SUBSTITUTE(D165," ","")),'Cleaned Google Form'!$A$1:$L$5000,4,FALSE)="VGH",1,0),0)</f>
        <v>0</v>
      </c>
      <c r="H165" s="4">
        <f>IFERROR(IF(G165+IFERROR(IF(VLOOKUP(UPPER(SUBSTITUTE(D165," ","")),'Cleaned Google Form'!$A$1:$L$5000,3,FALSE)="SPH",1,0),0)=0,1,0),0)</f>
        <v>1</v>
      </c>
      <c r="I165" s="4">
        <f t="shared" si="15"/>
        <v>148</v>
      </c>
      <c r="J165" s="14">
        <f>IFERROR(IF(OR(IFERROR(FIND(J$13,INDEX('Cleaned Google Form'!$A$1:$L$5000,MATCH(UPPER(SUBSTITUTE('Main Template'!$D165," ","")),'Cleaned Google Form'!$A:$A,0),12),1),FALSE),AND(J$17=1,NOT(INDEX('Cleaned Google Form'!$A$1:$L$5000,MATCH(UPPER(SUBSTITUTE('Main Template'!$D165," ","")),'Cleaned Google Form'!$A:$A,0),6)="NO")),AND(J$17&gt;=26,NOT(INDEX('Cleaned Google Form'!$A$1:$L$5000,UPPER(SUBSTITUTE(MATCH(UPPER(SUBSTITUTE($D165," ","")),'Cleaned Google Form'!$A:$A,0)," ","")),7)="NO")),IFERROR(FIND(UPPER(SUBSTITUTE(J$12," ","")),INDEX('Cleaned Google Form'!$A$1:$L$5000,MATCH(UPPER(SUBSTITUTE($D165," ","")),'Cleaned Google Form'!$A:$A,0),8),1),FALSE)),0,1),1)</f>
        <v>1</v>
      </c>
      <c r="K165" s="14">
        <f>IFERROR(IF(OR(IFERROR(FIND(K$13,INDEX('Cleaned Google Form'!$A$1:$L$5000,MATCH(UPPER(SUBSTITUTE('Main Template'!$D165," ","")),'Cleaned Google Form'!$A:$A,0),12),1),FALSE),AND(K$17=1,NOT(INDEX('Cleaned Google Form'!$A$1:$L$5000,MATCH(UPPER(SUBSTITUTE('Main Template'!$D165," ","")),'Cleaned Google Form'!$A:$A,0),6)="NO")),AND(K$17&gt;=26,NOT(INDEX('Cleaned Google Form'!$A$1:$L$5000,UPPER(SUBSTITUTE(MATCH(UPPER(SUBSTITUTE($D165," ","")),'Cleaned Google Form'!$A:$A,0)," ","")),7)="NO")),IFERROR(FIND(UPPER(SUBSTITUTE(K$12," ","")),INDEX('Cleaned Google Form'!$A$1:$L$5000,MATCH(UPPER(SUBSTITUTE($D165," ","")),'Cleaned Google Form'!$A:$A,0),8),1),FALSE)),0,1),1)</f>
        <v>1</v>
      </c>
      <c r="L165" s="14">
        <f>IFERROR(IF(OR(IFERROR(FIND(L$13,INDEX('Cleaned Google Form'!$A$1:$L$5000,MATCH(UPPER(SUBSTITUTE('Main Template'!$D165," ","")),'Cleaned Google Form'!$A:$A,0),12),1),FALSE),AND(L$17=1,NOT(INDEX('Cleaned Google Form'!$A$1:$L$5000,MATCH(UPPER(SUBSTITUTE('Main Template'!$D165," ","")),'Cleaned Google Form'!$A:$A,0),6)="NO")),AND(L$17&gt;=26,NOT(INDEX('Cleaned Google Form'!$A$1:$L$5000,UPPER(SUBSTITUTE(MATCH(UPPER(SUBSTITUTE($D165," ","")),'Cleaned Google Form'!$A:$A,0)," ","")),7)="NO")),IFERROR(FIND(UPPER(SUBSTITUTE(L$12," ","")),INDEX('Cleaned Google Form'!$A$1:$L$5000,MATCH(UPPER(SUBSTITUTE($D165," ","")),'Cleaned Google Form'!$A:$A,0),8),1),FALSE)),0,1),1)</f>
        <v>1</v>
      </c>
      <c r="M165" s="14">
        <f>IFERROR(IF(OR(IFERROR(FIND(M$13,INDEX('Cleaned Google Form'!$A$1:$L$5000,MATCH(UPPER(SUBSTITUTE('Main Template'!$D165," ","")),'Cleaned Google Form'!$A:$A,0),12),1),FALSE),AND(M$17=1,NOT(INDEX('Cleaned Google Form'!$A$1:$L$5000,MATCH(UPPER(SUBSTITUTE('Main Template'!$D165," ","")),'Cleaned Google Form'!$A:$A,0),6)="NO")),AND(M$17&gt;=26,NOT(INDEX('Cleaned Google Form'!$A$1:$L$5000,UPPER(SUBSTITUTE(MATCH(UPPER(SUBSTITUTE($D165," ","")),'Cleaned Google Form'!$A:$A,0)," ","")),7)="NO")),IFERROR(FIND(UPPER(SUBSTITUTE(M$12," ","")),INDEX('Cleaned Google Form'!$A$1:$L$5000,MATCH(UPPER(SUBSTITUTE($D165," ","")),'Cleaned Google Form'!$A:$A,0),8),1),FALSE)),0,1),1)</f>
        <v>1</v>
      </c>
      <c r="N165" s="14">
        <f>IFERROR(IF(OR(IFERROR(FIND(N$13,INDEX('Cleaned Google Form'!$A$1:$L$5000,MATCH(UPPER(SUBSTITUTE('Main Template'!$D165," ","")),'Cleaned Google Form'!$A:$A,0),12),1),FALSE),AND(N$17=1,NOT(INDEX('Cleaned Google Form'!$A$1:$L$5000,MATCH(UPPER(SUBSTITUTE('Main Template'!$D165," ","")),'Cleaned Google Form'!$A:$A,0),6)="NO")),AND(N$17&gt;=26,NOT(INDEX('Cleaned Google Form'!$A$1:$L$5000,UPPER(SUBSTITUTE(MATCH(UPPER(SUBSTITUTE($D165," ","")),'Cleaned Google Form'!$A:$A,0)," ","")),7)="NO")),IFERROR(FIND(UPPER(SUBSTITUTE(N$12," ","")),INDEX('Cleaned Google Form'!$A$1:$L$5000,MATCH(UPPER(SUBSTITUTE($D165," ","")),'Cleaned Google Form'!$A:$A,0),8),1),FALSE)),0,1),1)</f>
        <v>1</v>
      </c>
      <c r="O165" s="14">
        <f>IFERROR(IF(OR(IFERROR(FIND(O$13,INDEX('Cleaned Google Form'!$A$1:$L$5000,MATCH(UPPER(SUBSTITUTE('Main Template'!$D165," ","")),'Cleaned Google Form'!$A:$A,0),12),1),FALSE),AND(O$17=1,NOT(INDEX('Cleaned Google Form'!$A$1:$L$5000,MATCH(UPPER(SUBSTITUTE('Main Template'!$D165," ","")),'Cleaned Google Form'!$A:$A,0),6)="NO")),AND(O$17&gt;=26,NOT(INDEX('Cleaned Google Form'!$A$1:$L$5000,UPPER(SUBSTITUTE(MATCH(UPPER(SUBSTITUTE($D165," ","")),'Cleaned Google Form'!$A:$A,0)," ","")),7)="NO")),IFERROR(FIND(UPPER(SUBSTITUTE(O$12," ","")),INDEX('Cleaned Google Form'!$A$1:$L$5000,MATCH(UPPER(SUBSTITUTE($D165," ","")),'Cleaned Google Form'!$A:$A,0),8),1),FALSE)),0,1),1)</f>
        <v>1</v>
      </c>
      <c r="P165" s="14">
        <f>IFERROR(IF(OR(IFERROR(FIND(P$13,INDEX('Cleaned Google Form'!$A$1:$L$5000,MATCH(UPPER(SUBSTITUTE('Main Template'!$D165," ","")),'Cleaned Google Form'!$A:$A,0),12),1),FALSE),AND(P$17=1,NOT(INDEX('Cleaned Google Form'!$A$1:$L$5000,MATCH(UPPER(SUBSTITUTE('Main Template'!$D165," ","")),'Cleaned Google Form'!$A:$A,0),6)="NO")),AND(P$17&gt;=26,NOT(INDEX('Cleaned Google Form'!$A$1:$L$5000,UPPER(SUBSTITUTE(MATCH(UPPER(SUBSTITUTE($D165," ","")),'Cleaned Google Form'!$A:$A,0)," ","")),7)="NO")),IFERROR(FIND(UPPER(SUBSTITUTE(P$12," ","")),INDEX('Cleaned Google Form'!$A$1:$L$5000,MATCH(UPPER(SUBSTITUTE($D165," ","")),'Cleaned Google Form'!$A:$A,0),8),1),FALSE)),0,1),1)</f>
        <v>1</v>
      </c>
      <c r="Q165" s="14">
        <f>IFERROR(IF(OR(IFERROR(FIND(Q$13,INDEX('Cleaned Google Form'!$A$1:$L$5000,MATCH(UPPER(SUBSTITUTE('Main Template'!$D165," ","")),'Cleaned Google Form'!$A:$A,0),12),1),FALSE),AND(Q$17=1,NOT(INDEX('Cleaned Google Form'!$A$1:$L$5000,MATCH(UPPER(SUBSTITUTE('Main Template'!$D165," ","")),'Cleaned Google Form'!$A:$A,0),6)="NO")),AND(Q$17&gt;=26,NOT(INDEX('Cleaned Google Form'!$A$1:$L$5000,UPPER(SUBSTITUTE(MATCH(UPPER(SUBSTITUTE($D165," ","")),'Cleaned Google Form'!$A:$A,0)," ","")),7)="NO")),IFERROR(FIND(UPPER(SUBSTITUTE(Q$12," ","")),INDEX('Cleaned Google Form'!$A$1:$L$5000,MATCH(UPPER(SUBSTITUTE($D165," ","")),'Cleaned Google Form'!$A:$A,0),8),1),FALSE)),0,1),1)</f>
        <v>1</v>
      </c>
      <c r="R165" s="14">
        <f>IFERROR(IF(OR(IFERROR(FIND(R$13,INDEX('Cleaned Google Form'!$A$1:$L$5000,MATCH(UPPER(SUBSTITUTE('Main Template'!$D165," ","")),'Cleaned Google Form'!$A:$A,0),12),1),FALSE),AND(R$17=1,NOT(INDEX('Cleaned Google Form'!$A$1:$L$5000,MATCH(UPPER(SUBSTITUTE('Main Template'!$D165," ","")),'Cleaned Google Form'!$A:$A,0),6)="NO")),AND(R$17&gt;=26,NOT(INDEX('Cleaned Google Form'!$A$1:$L$5000,UPPER(SUBSTITUTE(MATCH(UPPER(SUBSTITUTE($D165," ","")),'Cleaned Google Form'!$A:$A,0)," ","")),7)="NO")),IFERROR(FIND(UPPER(SUBSTITUTE(R$12," ","")),INDEX('Cleaned Google Form'!$A$1:$L$5000,MATCH(UPPER(SUBSTITUTE($D165," ","")),'Cleaned Google Form'!$A:$A,0),8),1),FALSE)),0,1),1)</f>
        <v>1</v>
      </c>
      <c r="S165" s="14">
        <f>IFERROR(IF(OR(IFERROR(FIND(S$13,INDEX('Cleaned Google Form'!$A$1:$L$5000,MATCH(UPPER(SUBSTITUTE('Main Template'!$D165," ","")),'Cleaned Google Form'!$A:$A,0),12),1),FALSE),AND(S$17=1,NOT(INDEX('Cleaned Google Form'!$A$1:$L$5000,MATCH(UPPER(SUBSTITUTE('Main Template'!$D165," ","")),'Cleaned Google Form'!$A:$A,0),6)="NO")),AND(S$17&gt;=26,NOT(INDEX('Cleaned Google Form'!$A$1:$L$5000,UPPER(SUBSTITUTE(MATCH(UPPER(SUBSTITUTE($D165," ","")),'Cleaned Google Form'!$A:$A,0)," ","")),7)="NO")),IFERROR(FIND(UPPER(SUBSTITUTE(S$12," ","")),INDEX('Cleaned Google Form'!$A$1:$L$5000,MATCH(UPPER(SUBSTITUTE($D165," ","")),'Cleaned Google Form'!$A:$A,0),8),1),FALSE)),0,1),1)</f>
        <v>1</v>
      </c>
      <c r="T165" s="14">
        <f>IFERROR(IF(OR(IFERROR(FIND(T$13,INDEX('Cleaned Google Form'!$A$1:$L$5000,MATCH(UPPER(SUBSTITUTE('Main Template'!$D165," ","")),'Cleaned Google Form'!$A:$A,0),12),1),FALSE),AND(T$17=1,NOT(INDEX('Cleaned Google Form'!$A$1:$L$5000,MATCH(UPPER(SUBSTITUTE('Main Template'!$D165," ","")),'Cleaned Google Form'!$A:$A,0),6)="NO")),AND(T$17&gt;=26,NOT(INDEX('Cleaned Google Form'!$A$1:$L$5000,UPPER(SUBSTITUTE(MATCH(UPPER(SUBSTITUTE($D165," ","")),'Cleaned Google Form'!$A:$A,0)," ","")),7)="NO")),IFERROR(FIND(UPPER(SUBSTITUTE(T$12," ","")),INDEX('Cleaned Google Form'!$A$1:$L$5000,MATCH(UPPER(SUBSTITUTE($D165," ","")),'Cleaned Google Form'!$A:$A,0),8),1),FALSE)),0,1),1)</f>
        <v>1</v>
      </c>
      <c r="U165" s="14">
        <f>IFERROR(IF(OR(IFERROR(FIND(U$13,INDEX('Cleaned Google Form'!$A$1:$L$5000,MATCH(UPPER(SUBSTITUTE('Main Template'!$D165," ","")),'Cleaned Google Form'!$A:$A,0),12),1),FALSE),AND(U$17=1,NOT(INDEX('Cleaned Google Form'!$A$1:$L$5000,MATCH(UPPER(SUBSTITUTE('Main Template'!$D165," ","")),'Cleaned Google Form'!$A:$A,0),6)="NO")),AND(U$17&gt;=26,NOT(INDEX('Cleaned Google Form'!$A$1:$L$5000,UPPER(SUBSTITUTE(MATCH(UPPER(SUBSTITUTE($D165," ","")),'Cleaned Google Form'!$A:$A,0)," ","")),7)="NO")),IFERROR(FIND(UPPER(SUBSTITUTE(U$12," ","")),INDEX('Cleaned Google Form'!$A$1:$L$5000,MATCH(UPPER(SUBSTITUTE($D165," ","")),'Cleaned Google Form'!$A:$A,0),8),1),FALSE)),0,1),1)</f>
        <v>1</v>
      </c>
      <c r="V165" s="14">
        <f>IFERROR(IF(OR(IFERROR(FIND(V$13,INDEX('Cleaned Google Form'!$A$1:$L$5000,MATCH(UPPER(SUBSTITUTE('Main Template'!$D165," ","")),'Cleaned Google Form'!$A:$A,0),12),1),FALSE),AND(V$17=1,NOT(INDEX('Cleaned Google Form'!$A$1:$L$5000,MATCH(UPPER(SUBSTITUTE('Main Template'!$D165," ","")),'Cleaned Google Form'!$A:$A,0),6)="NO")),AND(V$17&gt;=26,NOT(INDEX('Cleaned Google Form'!$A$1:$L$5000,UPPER(SUBSTITUTE(MATCH(UPPER(SUBSTITUTE($D165," ","")),'Cleaned Google Form'!$A:$A,0)," ","")),7)="NO")),IFERROR(FIND(UPPER(SUBSTITUTE(V$12," ","")),INDEX('Cleaned Google Form'!$A$1:$L$5000,MATCH(UPPER(SUBSTITUTE($D165," ","")),'Cleaned Google Form'!$A:$A,0),8),1),FALSE)),0,1),1)</f>
        <v>1</v>
      </c>
      <c r="W165" s="14">
        <f>IFERROR(IF(OR(IFERROR(FIND(W$13,INDEX('Cleaned Google Form'!$A$1:$L$5000,MATCH(UPPER(SUBSTITUTE('Main Template'!$D165," ","")),'Cleaned Google Form'!$A:$A,0),12),1),FALSE),AND(W$17=1,NOT(INDEX('Cleaned Google Form'!$A$1:$L$5000,MATCH(UPPER(SUBSTITUTE('Main Template'!$D165," ","")),'Cleaned Google Form'!$A:$A,0),6)="NO")),AND(W$17&gt;=26,NOT(INDEX('Cleaned Google Form'!$A$1:$L$5000,UPPER(SUBSTITUTE(MATCH(UPPER(SUBSTITUTE($D165," ","")),'Cleaned Google Form'!$A:$A,0)," ","")),7)="NO")),IFERROR(FIND(UPPER(SUBSTITUTE(W$12," ","")),INDEX('Cleaned Google Form'!$A$1:$L$5000,MATCH(UPPER(SUBSTITUTE($D165," ","")),'Cleaned Google Form'!$A:$A,0),8),1),FALSE)),0,1),1)</f>
        <v>1</v>
      </c>
      <c r="X165" s="14">
        <f>IFERROR(IF(OR(IFERROR(FIND(X$13,INDEX('Cleaned Google Form'!$A$1:$L$5000,MATCH(UPPER(SUBSTITUTE('Main Template'!$D165," ","")),'Cleaned Google Form'!$A:$A,0),12),1),FALSE),AND(X$17=1,NOT(INDEX('Cleaned Google Form'!$A$1:$L$5000,MATCH(UPPER(SUBSTITUTE('Main Template'!$D165," ","")),'Cleaned Google Form'!$A:$A,0),6)="NO")),AND(X$17&gt;=26,NOT(INDEX('Cleaned Google Form'!$A$1:$L$5000,UPPER(SUBSTITUTE(MATCH(UPPER(SUBSTITUTE($D165," ","")),'Cleaned Google Form'!$A:$A,0)," ","")),7)="NO")),IFERROR(FIND(UPPER(SUBSTITUTE(X$12," ","")),INDEX('Cleaned Google Form'!$A$1:$L$5000,MATCH(UPPER(SUBSTITUTE($D165," ","")),'Cleaned Google Form'!$A:$A,0),8),1),FALSE)),0,1),1)</f>
        <v>1</v>
      </c>
      <c r="Y165" s="14">
        <f>IFERROR(IF(OR(IFERROR(FIND(Y$13,INDEX('Cleaned Google Form'!$A$1:$L$5000,MATCH(UPPER(SUBSTITUTE('Main Template'!$D165," ","")),'Cleaned Google Form'!$A:$A,0),12),1),FALSE),AND(Y$17=1,NOT(INDEX('Cleaned Google Form'!$A$1:$L$5000,MATCH(UPPER(SUBSTITUTE('Main Template'!$D165," ","")),'Cleaned Google Form'!$A:$A,0),6)="NO")),AND(Y$17&gt;=26,NOT(INDEX('Cleaned Google Form'!$A$1:$L$5000,UPPER(SUBSTITUTE(MATCH(UPPER(SUBSTITUTE($D165," ","")),'Cleaned Google Form'!$A:$A,0)," ","")),7)="NO")),IFERROR(FIND(UPPER(SUBSTITUTE(Y$12," ","")),INDEX('Cleaned Google Form'!$A$1:$L$5000,MATCH(UPPER(SUBSTITUTE($D165," ","")),'Cleaned Google Form'!$A:$A,0),8),1),FALSE)),0,1),1)</f>
        <v>1</v>
      </c>
      <c r="Z165" s="14">
        <f>IFERROR(IF(OR(IFERROR(FIND(Z$13,INDEX('Cleaned Google Form'!$A$1:$L$5000,MATCH(UPPER(SUBSTITUTE('Main Template'!$D165," ","")),'Cleaned Google Form'!$A:$A,0),12),1),FALSE),AND(Z$17=1,NOT(INDEX('Cleaned Google Form'!$A$1:$L$5000,MATCH(UPPER(SUBSTITUTE('Main Template'!$D165," ","")),'Cleaned Google Form'!$A:$A,0),6)="NO")),AND(Z$17&gt;=26,NOT(INDEX('Cleaned Google Form'!$A$1:$L$5000,UPPER(SUBSTITUTE(MATCH(UPPER(SUBSTITUTE($D165," ","")),'Cleaned Google Form'!$A:$A,0)," ","")),7)="NO")),IFERROR(FIND(UPPER(SUBSTITUTE(Z$12," ","")),INDEX('Cleaned Google Form'!$A$1:$L$5000,MATCH(UPPER(SUBSTITUTE($D165," ","")),'Cleaned Google Form'!$A:$A,0),8),1),FALSE)),0,1),1)</f>
        <v>1</v>
      </c>
      <c r="AA165" s="14">
        <f>IFERROR(IF(OR(IFERROR(FIND(AA$13,INDEX('Cleaned Google Form'!$A$1:$L$5000,MATCH(UPPER(SUBSTITUTE('Main Template'!$D165," ","")),'Cleaned Google Form'!$A:$A,0),12),1),FALSE),AND(AA$17=1,NOT(INDEX('Cleaned Google Form'!$A$1:$L$5000,MATCH(UPPER(SUBSTITUTE('Main Template'!$D165," ","")),'Cleaned Google Form'!$A:$A,0),6)="NO")),AND(AA$17&gt;=26,NOT(INDEX('Cleaned Google Form'!$A$1:$L$5000,UPPER(SUBSTITUTE(MATCH(UPPER(SUBSTITUTE($D165," ","")),'Cleaned Google Form'!$A:$A,0)," ","")),7)="NO")),IFERROR(FIND(UPPER(SUBSTITUTE(AA$12," ","")),INDEX('Cleaned Google Form'!$A$1:$L$5000,MATCH(UPPER(SUBSTITUTE($D165," ","")),'Cleaned Google Form'!$A:$A,0),8),1),FALSE)),0,1),1)</f>
        <v>1</v>
      </c>
      <c r="AB165" s="14">
        <f>IFERROR(IF(OR(IFERROR(FIND(AB$13,INDEX('Cleaned Google Form'!$A$1:$L$5000,MATCH(UPPER(SUBSTITUTE('Main Template'!$D165," ","")),'Cleaned Google Form'!$A:$A,0),12),1),FALSE),AND(AB$17=1,NOT(INDEX('Cleaned Google Form'!$A$1:$L$5000,MATCH(UPPER(SUBSTITUTE('Main Template'!$D165," ","")),'Cleaned Google Form'!$A:$A,0),6)="NO")),AND(AB$17&gt;=26,NOT(INDEX('Cleaned Google Form'!$A$1:$L$5000,UPPER(SUBSTITUTE(MATCH(UPPER(SUBSTITUTE($D165," ","")),'Cleaned Google Form'!$A:$A,0)," ","")),7)="NO")),IFERROR(FIND(UPPER(SUBSTITUTE(AB$12," ","")),INDEX('Cleaned Google Form'!$A$1:$L$5000,MATCH(UPPER(SUBSTITUTE($D165," ","")),'Cleaned Google Form'!$A:$A,0),8),1),FALSE)),0,1),1)</f>
        <v>1</v>
      </c>
      <c r="AC165" s="14">
        <f>IFERROR(IF(OR(IFERROR(FIND(AC$13,INDEX('Cleaned Google Form'!$A$1:$L$5000,MATCH(UPPER(SUBSTITUTE('Main Template'!$D165," ","")),'Cleaned Google Form'!$A:$A,0),12),1),FALSE),AND(AC$17=1,NOT(INDEX('Cleaned Google Form'!$A$1:$L$5000,MATCH(UPPER(SUBSTITUTE('Main Template'!$D165," ","")),'Cleaned Google Form'!$A:$A,0),6)="NO")),AND(AC$17&gt;=26,NOT(INDEX('Cleaned Google Form'!$A$1:$L$5000,UPPER(SUBSTITUTE(MATCH(UPPER(SUBSTITUTE($D165," ","")),'Cleaned Google Form'!$A:$A,0)," ","")),7)="NO")),IFERROR(FIND(UPPER(SUBSTITUTE(AC$12," ","")),INDEX('Cleaned Google Form'!$A$1:$L$5000,MATCH(UPPER(SUBSTITUTE($D165," ","")),'Cleaned Google Form'!$A:$A,0),8),1),FALSE)),0,1),1)</f>
        <v>1</v>
      </c>
      <c r="AD165" s="14">
        <f>IFERROR(IF(OR(IFERROR(FIND(AD$13,INDEX('Cleaned Google Form'!$A$1:$L$5000,MATCH(UPPER(SUBSTITUTE('Main Template'!$D165," ","")),'Cleaned Google Form'!$A:$A,0),12),1),FALSE),AND(AD$17=1,NOT(INDEX('Cleaned Google Form'!$A$1:$L$5000,MATCH(UPPER(SUBSTITUTE('Main Template'!$D165," ","")),'Cleaned Google Form'!$A:$A,0),6)="NO")),AND(AD$17&gt;=26,NOT(INDEX('Cleaned Google Form'!$A$1:$L$5000,UPPER(SUBSTITUTE(MATCH(UPPER(SUBSTITUTE($D165," ","")),'Cleaned Google Form'!$A:$A,0)," ","")),7)="NO")),IFERROR(FIND(UPPER(SUBSTITUTE(AD$12," ","")),INDEX('Cleaned Google Form'!$A$1:$L$5000,MATCH(UPPER(SUBSTITUTE($D165," ","")),'Cleaned Google Form'!$A:$A,0),8),1),FALSE)),0,1),1)</f>
        <v>1</v>
      </c>
      <c r="AE165" s="14">
        <f>IFERROR(IF(OR(IFERROR(FIND(AE$13,INDEX('Cleaned Google Form'!$A$1:$L$5000,MATCH(UPPER(SUBSTITUTE('Main Template'!$D165," ","")),'Cleaned Google Form'!$A:$A,0),12),1),FALSE),AND(AE$17=1,NOT(INDEX('Cleaned Google Form'!$A$1:$L$5000,MATCH(UPPER(SUBSTITUTE('Main Template'!$D165," ","")),'Cleaned Google Form'!$A:$A,0),6)="NO")),AND(AE$17&gt;=26,NOT(INDEX('Cleaned Google Form'!$A$1:$L$5000,UPPER(SUBSTITUTE(MATCH(UPPER(SUBSTITUTE($D165," ","")),'Cleaned Google Form'!$A:$A,0)," ","")),7)="NO")),IFERROR(FIND(UPPER(SUBSTITUTE(AE$12," ","")),INDEX('Cleaned Google Form'!$A$1:$L$5000,MATCH(UPPER(SUBSTITUTE($D165," ","")),'Cleaned Google Form'!$A:$A,0),8),1),FALSE)),0,1),1)</f>
        <v>1</v>
      </c>
      <c r="AF165" s="14">
        <f>IFERROR(IF(OR(IFERROR(FIND(AF$13,INDEX('Cleaned Google Form'!$A$1:$L$5000,MATCH(UPPER(SUBSTITUTE('Main Template'!$D165," ","")),'Cleaned Google Form'!$A:$A,0),12),1),FALSE),AND(AF$17=1,NOT(INDEX('Cleaned Google Form'!$A$1:$L$5000,MATCH(UPPER(SUBSTITUTE('Main Template'!$D165," ","")),'Cleaned Google Form'!$A:$A,0),6)="NO")),AND(AF$17&gt;=26,NOT(INDEX('Cleaned Google Form'!$A$1:$L$5000,UPPER(SUBSTITUTE(MATCH(UPPER(SUBSTITUTE($D165," ","")),'Cleaned Google Form'!$A:$A,0)," ","")),7)="NO")),IFERROR(FIND(UPPER(SUBSTITUTE(AF$12," ","")),INDEX('Cleaned Google Form'!$A$1:$L$5000,MATCH(UPPER(SUBSTITUTE($D165," ","")),'Cleaned Google Form'!$A:$A,0),8),1),FALSE)),0,1),1)</f>
        <v>1</v>
      </c>
      <c r="AG165" s="14">
        <f>IFERROR(IF(OR(IFERROR(FIND(AG$13,INDEX('Cleaned Google Form'!$A$1:$L$5000,MATCH(UPPER(SUBSTITUTE('Main Template'!$D165," ","")),'Cleaned Google Form'!$A:$A,0),12),1),FALSE),AND(AG$17=1,NOT(INDEX('Cleaned Google Form'!$A$1:$L$5000,MATCH(UPPER(SUBSTITUTE('Main Template'!$D165," ","")),'Cleaned Google Form'!$A:$A,0),6)="NO")),AND(AG$17&gt;=26,NOT(INDEX('Cleaned Google Form'!$A$1:$L$5000,UPPER(SUBSTITUTE(MATCH(UPPER(SUBSTITUTE($D165," ","")),'Cleaned Google Form'!$A:$A,0)," ","")),7)="NO")),IFERROR(FIND(UPPER(SUBSTITUTE(AG$12," ","")),INDEX('Cleaned Google Form'!$A$1:$L$5000,MATCH(UPPER(SUBSTITUTE($D165," ","")),'Cleaned Google Form'!$A:$A,0),8),1),FALSE)),0,1),1)</f>
        <v>1</v>
      </c>
      <c r="AH165" s="14">
        <f>IFERROR(IF(OR(IFERROR(FIND(AH$13,INDEX('Cleaned Google Form'!$A$1:$L$5000,MATCH(UPPER(SUBSTITUTE('Main Template'!$D165," ","")),'Cleaned Google Form'!$A:$A,0),12),1),FALSE),AND(AH$17=1,NOT(INDEX('Cleaned Google Form'!$A$1:$L$5000,MATCH(UPPER(SUBSTITUTE('Main Template'!$D165," ","")),'Cleaned Google Form'!$A:$A,0),6)="NO")),AND(AH$17&gt;=26,NOT(INDEX('Cleaned Google Form'!$A$1:$L$5000,UPPER(SUBSTITUTE(MATCH(UPPER(SUBSTITUTE($D165," ","")),'Cleaned Google Form'!$A:$A,0)," ","")),7)="NO")),IFERROR(FIND(UPPER(SUBSTITUTE(AH$12," ","")),INDEX('Cleaned Google Form'!$A$1:$L$5000,MATCH(UPPER(SUBSTITUTE($D165," ","")),'Cleaned Google Form'!$A:$A,0),8),1),FALSE)),0,1),1)</f>
        <v>1</v>
      </c>
      <c r="AI165" s="14">
        <f>IFERROR(IF(OR(IFERROR(FIND(AI$13,INDEX('Cleaned Google Form'!$A$1:$L$5000,MATCH(UPPER(SUBSTITUTE('Main Template'!$D165," ","")),'Cleaned Google Form'!$A:$A,0),12),1),FALSE),AND(AI$17=1,NOT(INDEX('Cleaned Google Form'!$A$1:$L$5000,MATCH(UPPER(SUBSTITUTE('Main Template'!$D165," ","")),'Cleaned Google Form'!$A:$A,0),6)="NO")),AND(AI$17&gt;=26,NOT(INDEX('Cleaned Google Form'!$A$1:$L$5000,UPPER(SUBSTITUTE(MATCH(UPPER(SUBSTITUTE($D165," ","")),'Cleaned Google Form'!$A:$A,0)," ","")),7)="NO")),IFERROR(FIND(UPPER(SUBSTITUTE(AI$12," ","")),INDEX('Cleaned Google Form'!$A$1:$L$5000,MATCH(UPPER(SUBSTITUTE($D165," ","")),'Cleaned Google Form'!$A:$A,0),8),1),FALSE)),0,1),1)</f>
        <v>1</v>
      </c>
      <c r="AJ165" s="14">
        <f>IFERROR(IF(OR(IFERROR(FIND(AJ$13,INDEX('Cleaned Google Form'!$A$1:$L$5000,MATCH(UPPER(SUBSTITUTE('Main Template'!$D165," ","")),'Cleaned Google Form'!$A:$A,0),12),1),FALSE),AND(AJ$17=1,NOT(INDEX('Cleaned Google Form'!$A$1:$L$5000,MATCH(UPPER(SUBSTITUTE('Main Template'!$D165," ","")),'Cleaned Google Form'!$A:$A,0),6)="NO")),AND(AJ$17&gt;=26,NOT(INDEX('Cleaned Google Form'!$A$1:$L$5000,UPPER(SUBSTITUTE(MATCH(UPPER(SUBSTITUTE($D165," ","")),'Cleaned Google Form'!$A:$A,0)," ","")),7)="NO")),IFERROR(FIND(UPPER(SUBSTITUTE(AJ$12," ","")),INDEX('Cleaned Google Form'!$A$1:$L$5000,MATCH(UPPER(SUBSTITUTE($D165," ","")),'Cleaned Google Form'!$A:$A,0),8),1),FALSE)),0,1),1)</f>
        <v>1</v>
      </c>
      <c r="AK165" s="14">
        <f>IFERROR(IF(OR(IFERROR(FIND(AK$13,INDEX('Cleaned Google Form'!$A$1:$L$5000,MATCH(UPPER(SUBSTITUTE('Main Template'!$D165," ","")),'Cleaned Google Form'!$A:$A,0),12),1),FALSE),AND(AK$17=1,NOT(INDEX('Cleaned Google Form'!$A$1:$L$5000,MATCH(UPPER(SUBSTITUTE('Main Template'!$D165," ","")),'Cleaned Google Form'!$A:$A,0),6)="NO")),AND(AK$17&gt;=26,NOT(INDEX('Cleaned Google Form'!$A$1:$L$5000,UPPER(SUBSTITUTE(MATCH(UPPER(SUBSTITUTE($D165," ","")),'Cleaned Google Form'!$A:$A,0)," ","")),7)="NO")),IFERROR(FIND(UPPER(SUBSTITUTE(AK$12," ","")),INDEX('Cleaned Google Form'!$A$1:$L$5000,MATCH(UPPER(SUBSTITUTE($D165," ","")),'Cleaned Google Form'!$A:$A,0),8),1),FALSE)),0,1),1)</f>
        <v>1</v>
      </c>
      <c r="AL165" s="14">
        <f>IFERROR(IF(OR(IFERROR(FIND(AL$13,INDEX('Cleaned Google Form'!$A$1:$L$5000,MATCH(UPPER(SUBSTITUTE('Main Template'!$D165," ","")),'Cleaned Google Form'!$A:$A,0),12),1),FALSE),AND(AL$17=1,NOT(INDEX('Cleaned Google Form'!$A$1:$L$5000,MATCH(UPPER(SUBSTITUTE('Main Template'!$D165," ","")),'Cleaned Google Form'!$A:$A,0),6)="NO")),AND(AL$17&gt;=26,NOT(INDEX('Cleaned Google Form'!$A$1:$L$5000,UPPER(SUBSTITUTE(MATCH(UPPER(SUBSTITUTE($D165," ","")),'Cleaned Google Form'!$A:$A,0)," ","")),7)="NO")),IFERROR(FIND(UPPER(SUBSTITUTE(AL$12," ","")),INDEX('Cleaned Google Form'!$A$1:$L$5000,MATCH(UPPER(SUBSTITUTE($D165," ","")),'Cleaned Google Form'!$A:$A,0),8),1),FALSE)),0,1),1)</f>
        <v>1</v>
      </c>
      <c r="AM165" s="14">
        <f>IFERROR(IF(OR(IFERROR(FIND(AM$13,INDEX('Cleaned Google Form'!$A$1:$L$5000,MATCH(UPPER(SUBSTITUTE('Main Template'!$D165," ","")),'Cleaned Google Form'!$A:$A,0),12),1),FALSE),AND(AM$17=1,NOT(INDEX('Cleaned Google Form'!$A$1:$L$5000,MATCH(UPPER(SUBSTITUTE('Main Template'!$D165," ","")),'Cleaned Google Form'!$A:$A,0),6)="NO")),AND(AM$17&gt;=26,NOT(INDEX('Cleaned Google Form'!$A$1:$L$5000,UPPER(SUBSTITUTE(MATCH(UPPER(SUBSTITUTE($D165," ","")),'Cleaned Google Form'!$A:$A,0)," ","")),7)="NO")),IFERROR(FIND(UPPER(SUBSTITUTE(AM$12," ","")),INDEX('Cleaned Google Form'!$A$1:$L$5000,MATCH(UPPER(SUBSTITUTE($D165," ","")),'Cleaned Google Form'!$A:$A,0),8),1),FALSE)),0,1),1)</f>
        <v>1</v>
      </c>
      <c r="AN165" s="14">
        <f>IFERROR(IF(OR(IFERROR(FIND(AN$13,INDEX('Cleaned Google Form'!$A$1:$L$5000,MATCH(UPPER(SUBSTITUTE('Main Template'!$D165," ","")),'Cleaned Google Form'!$A:$A,0),12),1),FALSE),AND(AN$17=1,NOT(INDEX('Cleaned Google Form'!$A$1:$L$5000,MATCH(UPPER(SUBSTITUTE('Main Template'!$D165," ","")),'Cleaned Google Form'!$A:$A,0),6)="NO")),AND(AN$17&gt;=26,NOT(INDEX('Cleaned Google Form'!$A$1:$L$5000,UPPER(SUBSTITUTE(MATCH(UPPER(SUBSTITUTE($D165," ","")),'Cleaned Google Form'!$A:$A,0)," ","")),7)="NO")),IFERROR(FIND(UPPER(SUBSTITUTE(AN$12," ","")),INDEX('Cleaned Google Form'!$A$1:$L$5000,MATCH(UPPER(SUBSTITUTE($D165," ","")),'Cleaned Google Form'!$A:$A,0),8),1),FALSE)),0,1),1)</f>
        <v>1</v>
      </c>
    </row>
    <row r="166" spans="3:40">
      <c r="C166" s="4">
        <f t="shared" si="14"/>
        <v>149</v>
      </c>
      <c r="D166" s="4" t="s">
        <v>132</v>
      </c>
      <c r="E166" s="4">
        <f>IFERROR(IF(UPPER(VLOOKUP(UPPER(SUBSTITUTE(D166," ","")),'Cleaned Google Form'!$A$1:$L$5000,3,FALSE))="YES",1,0),0)</f>
        <v>0</v>
      </c>
      <c r="F166" s="4">
        <f>IFERROR(IF(VLOOKUP(UPPER(SUBSTITUTE(D166," ","")),'Cleaned Google Form'!$A$1:$L$5000,2,FALSE)="R1",1,0),0)</f>
        <v>0</v>
      </c>
      <c r="G166" s="4">
        <f>IFERROR(IF(VLOOKUP(UPPER(SUBSTITUTE(D166," ","")),'Cleaned Google Form'!$A$1:$L$5000,4,FALSE)="VGH",1,0),0)</f>
        <v>0</v>
      </c>
      <c r="H166" s="4">
        <f>IFERROR(IF(G166+IFERROR(IF(VLOOKUP(UPPER(SUBSTITUTE(D166," ","")),'Cleaned Google Form'!$A$1:$L$5000,3,FALSE)="SPH",1,0),0)=0,1,0),0)</f>
        <v>1</v>
      </c>
      <c r="I166" s="4">
        <f t="shared" si="15"/>
        <v>149</v>
      </c>
      <c r="J166" s="14">
        <f>IFERROR(IF(OR(IFERROR(FIND(J$13,INDEX('Cleaned Google Form'!$A$1:$L$5000,MATCH(UPPER(SUBSTITUTE('Main Template'!$D166," ","")),'Cleaned Google Form'!$A:$A,0),12),1),FALSE),AND(J$17=1,NOT(INDEX('Cleaned Google Form'!$A$1:$L$5000,MATCH(UPPER(SUBSTITUTE('Main Template'!$D166," ","")),'Cleaned Google Form'!$A:$A,0),6)="NO")),AND(J$17&gt;=26,NOT(INDEX('Cleaned Google Form'!$A$1:$L$5000,UPPER(SUBSTITUTE(MATCH(UPPER(SUBSTITUTE($D166," ","")),'Cleaned Google Form'!$A:$A,0)," ","")),7)="NO")),IFERROR(FIND(UPPER(SUBSTITUTE(J$12," ","")),INDEX('Cleaned Google Form'!$A$1:$L$5000,MATCH(UPPER(SUBSTITUTE($D166," ","")),'Cleaned Google Form'!$A:$A,0),8),1),FALSE)),0,1),1)</f>
        <v>1</v>
      </c>
      <c r="K166" s="14">
        <f>IFERROR(IF(OR(IFERROR(FIND(K$13,INDEX('Cleaned Google Form'!$A$1:$L$5000,MATCH(UPPER(SUBSTITUTE('Main Template'!$D166," ","")),'Cleaned Google Form'!$A:$A,0),12),1),FALSE),AND(K$17=1,NOT(INDEX('Cleaned Google Form'!$A$1:$L$5000,MATCH(UPPER(SUBSTITUTE('Main Template'!$D166," ","")),'Cleaned Google Form'!$A:$A,0),6)="NO")),AND(K$17&gt;=26,NOT(INDEX('Cleaned Google Form'!$A$1:$L$5000,UPPER(SUBSTITUTE(MATCH(UPPER(SUBSTITUTE($D166," ","")),'Cleaned Google Form'!$A:$A,0)," ","")),7)="NO")),IFERROR(FIND(UPPER(SUBSTITUTE(K$12," ","")),INDEX('Cleaned Google Form'!$A$1:$L$5000,MATCH(UPPER(SUBSTITUTE($D166," ","")),'Cleaned Google Form'!$A:$A,0),8),1),FALSE)),0,1),1)</f>
        <v>1</v>
      </c>
      <c r="L166" s="14">
        <f>IFERROR(IF(OR(IFERROR(FIND(L$13,INDEX('Cleaned Google Form'!$A$1:$L$5000,MATCH(UPPER(SUBSTITUTE('Main Template'!$D166," ","")),'Cleaned Google Form'!$A:$A,0),12),1),FALSE),AND(L$17=1,NOT(INDEX('Cleaned Google Form'!$A$1:$L$5000,MATCH(UPPER(SUBSTITUTE('Main Template'!$D166," ","")),'Cleaned Google Form'!$A:$A,0),6)="NO")),AND(L$17&gt;=26,NOT(INDEX('Cleaned Google Form'!$A$1:$L$5000,UPPER(SUBSTITUTE(MATCH(UPPER(SUBSTITUTE($D166," ","")),'Cleaned Google Form'!$A:$A,0)," ","")),7)="NO")),IFERROR(FIND(UPPER(SUBSTITUTE(L$12," ","")),INDEX('Cleaned Google Form'!$A$1:$L$5000,MATCH(UPPER(SUBSTITUTE($D166," ","")),'Cleaned Google Form'!$A:$A,0),8),1),FALSE)),0,1),1)</f>
        <v>1</v>
      </c>
      <c r="M166" s="14">
        <f>IFERROR(IF(OR(IFERROR(FIND(M$13,INDEX('Cleaned Google Form'!$A$1:$L$5000,MATCH(UPPER(SUBSTITUTE('Main Template'!$D166," ","")),'Cleaned Google Form'!$A:$A,0),12),1),FALSE),AND(M$17=1,NOT(INDEX('Cleaned Google Form'!$A$1:$L$5000,MATCH(UPPER(SUBSTITUTE('Main Template'!$D166," ","")),'Cleaned Google Form'!$A:$A,0),6)="NO")),AND(M$17&gt;=26,NOT(INDEX('Cleaned Google Form'!$A$1:$L$5000,UPPER(SUBSTITUTE(MATCH(UPPER(SUBSTITUTE($D166," ","")),'Cleaned Google Form'!$A:$A,0)," ","")),7)="NO")),IFERROR(FIND(UPPER(SUBSTITUTE(M$12," ","")),INDEX('Cleaned Google Form'!$A$1:$L$5000,MATCH(UPPER(SUBSTITUTE($D166," ","")),'Cleaned Google Form'!$A:$A,0),8),1),FALSE)),0,1),1)</f>
        <v>1</v>
      </c>
      <c r="N166" s="14">
        <f>IFERROR(IF(OR(IFERROR(FIND(N$13,INDEX('Cleaned Google Form'!$A$1:$L$5000,MATCH(UPPER(SUBSTITUTE('Main Template'!$D166," ","")),'Cleaned Google Form'!$A:$A,0),12),1),FALSE),AND(N$17=1,NOT(INDEX('Cleaned Google Form'!$A$1:$L$5000,MATCH(UPPER(SUBSTITUTE('Main Template'!$D166," ","")),'Cleaned Google Form'!$A:$A,0),6)="NO")),AND(N$17&gt;=26,NOT(INDEX('Cleaned Google Form'!$A$1:$L$5000,UPPER(SUBSTITUTE(MATCH(UPPER(SUBSTITUTE($D166," ","")),'Cleaned Google Form'!$A:$A,0)," ","")),7)="NO")),IFERROR(FIND(UPPER(SUBSTITUTE(N$12," ","")),INDEX('Cleaned Google Form'!$A$1:$L$5000,MATCH(UPPER(SUBSTITUTE($D166," ","")),'Cleaned Google Form'!$A:$A,0),8),1),FALSE)),0,1),1)</f>
        <v>1</v>
      </c>
      <c r="O166" s="14">
        <f>IFERROR(IF(OR(IFERROR(FIND(O$13,INDEX('Cleaned Google Form'!$A$1:$L$5000,MATCH(UPPER(SUBSTITUTE('Main Template'!$D166," ","")),'Cleaned Google Form'!$A:$A,0),12),1),FALSE),AND(O$17=1,NOT(INDEX('Cleaned Google Form'!$A$1:$L$5000,MATCH(UPPER(SUBSTITUTE('Main Template'!$D166," ","")),'Cleaned Google Form'!$A:$A,0),6)="NO")),AND(O$17&gt;=26,NOT(INDEX('Cleaned Google Form'!$A$1:$L$5000,UPPER(SUBSTITUTE(MATCH(UPPER(SUBSTITUTE($D166," ","")),'Cleaned Google Form'!$A:$A,0)," ","")),7)="NO")),IFERROR(FIND(UPPER(SUBSTITUTE(O$12," ","")),INDEX('Cleaned Google Form'!$A$1:$L$5000,MATCH(UPPER(SUBSTITUTE($D166," ","")),'Cleaned Google Form'!$A:$A,0),8),1),FALSE)),0,1),1)</f>
        <v>1</v>
      </c>
      <c r="P166" s="14">
        <f>IFERROR(IF(OR(IFERROR(FIND(P$13,INDEX('Cleaned Google Form'!$A$1:$L$5000,MATCH(UPPER(SUBSTITUTE('Main Template'!$D166," ","")),'Cleaned Google Form'!$A:$A,0),12),1),FALSE),AND(P$17=1,NOT(INDEX('Cleaned Google Form'!$A$1:$L$5000,MATCH(UPPER(SUBSTITUTE('Main Template'!$D166," ","")),'Cleaned Google Form'!$A:$A,0),6)="NO")),AND(P$17&gt;=26,NOT(INDEX('Cleaned Google Form'!$A$1:$L$5000,UPPER(SUBSTITUTE(MATCH(UPPER(SUBSTITUTE($D166," ","")),'Cleaned Google Form'!$A:$A,0)," ","")),7)="NO")),IFERROR(FIND(UPPER(SUBSTITUTE(P$12," ","")),INDEX('Cleaned Google Form'!$A$1:$L$5000,MATCH(UPPER(SUBSTITUTE($D166," ","")),'Cleaned Google Form'!$A:$A,0),8),1),FALSE)),0,1),1)</f>
        <v>1</v>
      </c>
      <c r="Q166" s="14">
        <f>IFERROR(IF(OR(IFERROR(FIND(Q$13,INDEX('Cleaned Google Form'!$A$1:$L$5000,MATCH(UPPER(SUBSTITUTE('Main Template'!$D166," ","")),'Cleaned Google Form'!$A:$A,0),12),1),FALSE),AND(Q$17=1,NOT(INDEX('Cleaned Google Form'!$A$1:$L$5000,MATCH(UPPER(SUBSTITUTE('Main Template'!$D166," ","")),'Cleaned Google Form'!$A:$A,0),6)="NO")),AND(Q$17&gt;=26,NOT(INDEX('Cleaned Google Form'!$A$1:$L$5000,UPPER(SUBSTITUTE(MATCH(UPPER(SUBSTITUTE($D166," ","")),'Cleaned Google Form'!$A:$A,0)," ","")),7)="NO")),IFERROR(FIND(UPPER(SUBSTITUTE(Q$12," ","")),INDEX('Cleaned Google Form'!$A$1:$L$5000,MATCH(UPPER(SUBSTITUTE($D166," ","")),'Cleaned Google Form'!$A:$A,0),8),1),FALSE)),0,1),1)</f>
        <v>1</v>
      </c>
      <c r="R166" s="14">
        <f>IFERROR(IF(OR(IFERROR(FIND(R$13,INDEX('Cleaned Google Form'!$A$1:$L$5000,MATCH(UPPER(SUBSTITUTE('Main Template'!$D166," ","")),'Cleaned Google Form'!$A:$A,0),12),1),FALSE),AND(R$17=1,NOT(INDEX('Cleaned Google Form'!$A$1:$L$5000,MATCH(UPPER(SUBSTITUTE('Main Template'!$D166," ","")),'Cleaned Google Form'!$A:$A,0),6)="NO")),AND(R$17&gt;=26,NOT(INDEX('Cleaned Google Form'!$A$1:$L$5000,UPPER(SUBSTITUTE(MATCH(UPPER(SUBSTITUTE($D166," ","")),'Cleaned Google Form'!$A:$A,0)," ","")),7)="NO")),IFERROR(FIND(UPPER(SUBSTITUTE(R$12," ","")),INDEX('Cleaned Google Form'!$A$1:$L$5000,MATCH(UPPER(SUBSTITUTE($D166," ","")),'Cleaned Google Form'!$A:$A,0),8),1),FALSE)),0,1),1)</f>
        <v>1</v>
      </c>
      <c r="S166" s="14">
        <f>IFERROR(IF(OR(IFERROR(FIND(S$13,INDEX('Cleaned Google Form'!$A$1:$L$5000,MATCH(UPPER(SUBSTITUTE('Main Template'!$D166," ","")),'Cleaned Google Form'!$A:$A,0),12),1),FALSE),AND(S$17=1,NOT(INDEX('Cleaned Google Form'!$A$1:$L$5000,MATCH(UPPER(SUBSTITUTE('Main Template'!$D166," ","")),'Cleaned Google Form'!$A:$A,0),6)="NO")),AND(S$17&gt;=26,NOT(INDEX('Cleaned Google Form'!$A$1:$L$5000,UPPER(SUBSTITUTE(MATCH(UPPER(SUBSTITUTE($D166," ","")),'Cleaned Google Form'!$A:$A,0)," ","")),7)="NO")),IFERROR(FIND(UPPER(SUBSTITUTE(S$12," ","")),INDEX('Cleaned Google Form'!$A$1:$L$5000,MATCH(UPPER(SUBSTITUTE($D166," ","")),'Cleaned Google Form'!$A:$A,0),8),1),FALSE)),0,1),1)</f>
        <v>1</v>
      </c>
      <c r="T166" s="14">
        <f>IFERROR(IF(OR(IFERROR(FIND(T$13,INDEX('Cleaned Google Form'!$A$1:$L$5000,MATCH(UPPER(SUBSTITUTE('Main Template'!$D166," ","")),'Cleaned Google Form'!$A:$A,0),12),1),FALSE),AND(T$17=1,NOT(INDEX('Cleaned Google Form'!$A$1:$L$5000,MATCH(UPPER(SUBSTITUTE('Main Template'!$D166," ","")),'Cleaned Google Form'!$A:$A,0),6)="NO")),AND(T$17&gt;=26,NOT(INDEX('Cleaned Google Form'!$A$1:$L$5000,UPPER(SUBSTITUTE(MATCH(UPPER(SUBSTITUTE($D166," ","")),'Cleaned Google Form'!$A:$A,0)," ","")),7)="NO")),IFERROR(FIND(UPPER(SUBSTITUTE(T$12," ","")),INDEX('Cleaned Google Form'!$A$1:$L$5000,MATCH(UPPER(SUBSTITUTE($D166," ","")),'Cleaned Google Form'!$A:$A,0),8),1),FALSE)),0,1),1)</f>
        <v>1</v>
      </c>
      <c r="U166" s="14">
        <f>IFERROR(IF(OR(IFERROR(FIND(U$13,INDEX('Cleaned Google Form'!$A$1:$L$5000,MATCH(UPPER(SUBSTITUTE('Main Template'!$D166," ","")),'Cleaned Google Form'!$A:$A,0),12),1),FALSE),AND(U$17=1,NOT(INDEX('Cleaned Google Form'!$A$1:$L$5000,MATCH(UPPER(SUBSTITUTE('Main Template'!$D166," ","")),'Cleaned Google Form'!$A:$A,0),6)="NO")),AND(U$17&gt;=26,NOT(INDEX('Cleaned Google Form'!$A$1:$L$5000,UPPER(SUBSTITUTE(MATCH(UPPER(SUBSTITUTE($D166," ","")),'Cleaned Google Form'!$A:$A,0)," ","")),7)="NO")),IFERROR(FIND(UPPER(SUBSTITUTE(U$12," ","")),INDEX('Cleaned Google Form'!$A$1:$L$5000,MATCH(UPPER(SUBSTITUTE($D166," ","")),'Cleaned Google Form'!$A:$A,0),8),1),FALSE)),0,1),1)</f>
        <v>1</v>
      </c>
      <c r="V166" s="14">
        <f>IFERROR(IF(OR(IFERROR(FIND(V$13,INDEX('Cleaned Google Form'!$A$1:$L$5000,MATCH(UPPER(SUBSTITUTE('Main Template'!$D166," ","")),'Cleaned Google Form'!$A:$A,0),12),1),FALSE),AND(V$17=1,NOT(INDEX('Cleaned Google Form'!$A$1:$L$5000,MATCH(UPPER(SUBSTITUTE('Main Template'!$D166," ","")),'Cleaned Google Form'!$A:$A,0),6)="NO")),AND(V$17&gt;=26,NOT(INDEX('Cleaned Google Form'!$A$1:$L$5000,UPPER(SUBSTITUTE(MATCH(UPPER(SUBSTITUTE($D166," ","")),'Cleaned Google Form'!$A:$A,0)," ","")),7)="NO")),IFERROR(FIND(UPPER(SUBSTITUTE(V$12," ","")),INDEX('Cleaned Google Form'!$A$1:$L$5000,MATCH(UPPER(SUBSTITUTE($D166," ","")),'Cleaned Google Form'!$A:$A,0),8),1),FALSE)),0,1),1)</f>
        <v>1</v>
      </c>
      <c r="W166" s="14">
        <f>IFERROR(IF(OR(IFERROR(FIND(W$13,INDEX('Cleaned Google Form'!$A$1:$L$5000,MATCH(UPPER(SUBSTITUTE('Main Template'!$D166," ","")),'Cleaned Google Form'!$A:$A,0),12),1),FALSE),AND(W$17=1,NOT(INDEX('Cleaned Google Form'!$A$1:$L$5000,MATCH(UPPER(SUBSTITUTE('Main Template'!$D166," ","")),'Cleaned Google Form'!$A:$A,0),6)="NO")),AND(W$17&gt;=26,NOT(INDEX('Cleaned Google Form'!$A$1:$L$5000,UPPER(SUBSTITUTE(MATCH(UPPER(SUBSTITUTE($D166," ","")),'Cleaned Google Form'!$A:$A,0)," ","")),7)="NO")),IFERROR(FIND(UPPER(SUBSTITUTE(W$12," ","")),INDEX('Cleaned Google Form'!$A$1:$L$5000,MATCH(UPPER(SUBSTITUTE($D166," ","")),'Cleaned Google Form'!$A:$A,0),8),1),FALSE)),0,1),1)</f>
        <v>1</v>
      </c>
      <c r="X166" s="14">
        <f>IFERROR(IF(OR(IFERROR(FIND(X$13,INDEX('Cleaned Google Form'!$A$1:$L$5000,MATCH(UPPER(SUBSTITUTE('Main Template'!$D166," ","")),'Cleaned Google Form'!$A:$A,0),12),1),FALSE),AND(X$17=1,NOT(INDEX('Cleaned Google Form'!$A$1:$L$5000,MATCH(UPPER(SUBSTITUTE('Main Template'!$D166," ","")),'Cleaned Google Form'!$A:$A,0),6)="NO")),AND(X$17&gt;=26,NOT(INDEX('Cleaned Google Form'!$A$1:$L$5000,UPPER(SUBSTITUTE(MATCH(UPPER(SUBSTITUTE($D166," ","")),'Cleaned Google Form'!$A:$A,0)," ","")),7)="NO")),IFERROR(FIND(UPPER(SUBSTITUTE(X$12," ","")),INDEX('Cleaned Google Form'!$A$1:$L$5000,MATCH(UPPER(SUBSTITUTE($D166," ","")),'Cleaned Google Form'!$A:$A,0),8),1),FALSE)),0,1),1)</f>
        <v>1</v>
      </c>
      <c r="Y166" s="14">
        <f>IFERROR(IF(OR(IFERROR(FIND(Y$13,INDEX('Cleaned Google Form'!$A$1:$L$5000,MATCH(UPPER(SUBSTITUTE('Main Template'!$D166," ","")),'Cleaned Google Form'!$A:$A,0),12),1),FALSE),AND(Y$17=1,NOT(INDEX('Cleaned Google Form'!$A$1:$L$5000,MATCH(UPPER(SUBSTITUTE('Main Template'!$D166," ","")),'Cleaned Google Form'!$A:$A,0),6)="NO")),AND(Y$17&gt;=26,NOT(INDEX('Cleaned Google Form'!$A$1:$L$5000,UPPER(SUBSTITUTE(MATCH(UPPER(SUBSTITUTE($D166," ","")),'Cleaned Google Form'!$A:$A,0)," ","")),7)="NO")),IFERROR(FIND(UPPER(SUBSTITUTE(Y$12," ","")),INDEX('Cleaned Google Form'!$A$1:$L$5000,MATCH(UPPER(SUBSTITUTE($D166," ","")),'Cleaned Google Form'!$A:$A,0),8),1),FALSE)),0,1),1)</f>
        <v>1</v>
      </c>
      <c r="Z166" s="14">
        <f>IFERROR(IF(OR(IFERROR(FIND(Z$13,INDEX('Cleaned Google Form'!$A$1:$L$5000,MATCH(UPPER(SUBSTITUTE('Main Template'!$D166," ","")),'Cleaned Google Form'!$A:$A,0),12),1),FALSE),AND(Z$17=1,NOT(INDEX('Cleaned Google Form'!$A$1:$L$5000,MATCH(UPPER(SUBSTITUTE('Main Template'!$D166," ","")),'Cleaned Google Form'!$A:$A,0),6)="NO")),AND(Z$17&gt;=26,NOT(INDEX('Cleaned Google Form'!$A$1:$L$5000,UPPER(SUBSTITUTE(MATCH(UPPER(SUBSTITUTE($D166," ","")),'Cleaned Google Form'!$A:$A,0)," ","")),7)="NO")),IFERROR(FIND(UPPER(SUBSTITUTE(Z$12," ","")),INDEX('Cleaned Google Form'!$A$1:$L$5000,MATCH(UPPER(SUBSTITUTE($D166," ","")),'Cleaned Google Form'!$A:$A,0),8),1),FALSE)),0,1),1)</f>
        <v>1</v>
      </c>
      <c r="AA166" s="14">
        <f>IFERROR(IF(OR(IFERROR(FIND(AA$13,INDEX('Cleaned Google Form'!$A$1:$L$5000,MATCH(UPPER(SUBSTITUTE('Main Template'!$D166," ","")),'Cleaned Google Form'!$A:$A,0),12),1),FALSE),AND(AA$17=1,NOT(INDEX('Cleaned Google Form'!$A$1:$L$5000,MATCH(UPPER(SUBSTITUTE('Main Template'!$D166," ","")),'Cleaned Google Form'!$A:$A,0),6)="NO")),AND(AA$17&gt;=26,NOT(INDEX('Cleaned Google Form'!$A$1:$L$5000,UPPER(SUBSTITUTE(MATCH(UPPER(SUBSTITUTE($D166," ","")),'Cleaned Google Form'!$A:$A,0)," ","")),7)="NO")),IFERROR(FIND(UPPER(SUBSTITUTE(AA$12," ","")),INDEX('Cleaned Google Form'!$A$1:$L$5000,MATCH(UPPER(SUBSTITUTE($D166," ","")),'Cleaned Google Form'!$A:$A,0),8),1),FALSE)),0,1),1)</f>
        <v>1</v>
      </c>
      <c r="AB166" s="14">
        <f>IFERROR(IF(OR(IFERROR(FIND(AB$13,INDEX('Cleaned Google Form'!$A$1:$L$5000,MATCH(UPPER(SUBSTITUTE('Main Template'!$D166," ","")),'Cleaned Google Form'!$A:$A,0),12),1),FALSE),AND(AB$17=1,NOT(INDEX('Cleaned Google Form'!$A$1:$L$5000,MATCH(UPPER(SUBSTITUTE('Main Template'!$D166," ","")),'Cleaned Google Form'!$A:$A,0),6)="NO")),AND(AB$17&gt;=26,NOT(INDEX('Cleaned Google Form'!$A$1:$L$5000,UPPER(SUBSTITUTE(MATCH(UPPER(SUBSTITUTE($D166," ","")),'Cleaned Google Form'!$A:$A,0)," ","")),7)="NO")),IFERROR(FIND(UPPER(SUBSTITUTE(AB$12," ","")),INDEX('Cleaned Google Form'!$A$1:$L$5000,MATCH(UPPER(SUBSTITUTE($D166," ","")),'Cleaned Google Form'!$A:$A,0),8),1),FALSE)),0,1),1)</f>
        <v>1</v>
      </c>
      <c r="AC166" s="14">
        <f>IFERROR(IF(OR(IFERROR(FIND(AC$13,INDEX('Cleaned Google Form'!$A$1:$L$5000,MATCH(UPPER(SUBSTITUTE('Main Template'!$D166," ","")),'Cleaned Google Form'!$A:$A,0),12),1),FALSE),AND(AC$17=1,NOT(INDEX('Cleaned Google Form'!$A$1:$L$5000,MATCH(UPPER(SUBSTITUTE('Main Template'!$D166," ","")),'Cleaned Google Form'!$A:$A,0),6)="NO")),AND(AC$17&gt;=26,NOT(INDEX('Cleaned Google Form'!$A$1:$L$5000,UPPER(SUBSTITUTE(MATCH(UPPER(SUBSTITUTE($D166," ","")),'Cleaned Google Form'!$A:$A,0)," ","")),7)="NO")),IFERROR(FIND(UPPER(SUBSTITUTE(AC$12," ","")),INDEX('Cleaned Google Form'!$A$1:$L$5000,MATCH(UPPER(SUBSTITUTE($D166," ","")),'Cleaned Google Form'!$A:$A,0),8),1),FALSE)),0,1),1)</f>
        <v>1</v>
      </c>
      <c r="AD166" s="14">
        <f>IFERROR(IF(OR(IFERROR(FIND(AD$13,INDEX('Cleaned Google Form'!$A$1:$L$5000,MATCH(UPPER(SUBSTITUTE('Main Template'!$D166," ","")),'Cleaned Google Form'!$A:$A,0),12),1),FALSE),AND(AD$17=1,NOT(INDEX('Cleaned Google Form'!$A$1:$L$5000,MATCH(UPPER(SUBSTITUTE('Main Template'!$D166," ","")),'Cleaned Google Form'!$A:$A,0),6)="NO")),AND(AD$17&gt;=26,NOT(INDEX('Cleaned Google Form'!$A$1:$L$5000,UPPER(SUBSTITUTE(MATCH(UPPER(SUBSTITUTE($D166," ","")),'Cleaned Google Form'!$A:$A,0)," ","")),7)="NO")),IFERROR(FIND(UPPER(SUBSTITUTE(AD$12," ","")),INDEX('Cleaned Google Form'!$A$1:$L$5000,MATCH(UPPER(SUBSTITUTE($D166," ","")),'Cleaned Google Form'!$A:$A,0),8),1),FALSE)),0,1),1)</f>
        <v>1</v>
      </c>
      <c r="AE166" s="14">
        <f>IFERROR(IF(OR(IFERROR(FIND(AE$13,INDEX('Cleaned Google Form'!$A$1:$L$5000,MATCH(UPPER(SUBSTITUTE('Main Template'!$D166," ","")),'Cleaned Google Form'!$A:$A,0),12),1),FALSE),AND(AE$17=1,NOT(INDEX('Cleaned Google Form'!$A$1:$L$5000,MATCH(UPPER(SUBSTITUTE('Main Template'!$D166," ","")),'Cleaned Google Form'!$A:$A,0),6)="NO")),AND(AE$17&gt;=26,NOT(INDEX('Cleaned Google Form'!$A$1:$L$5000,UPPER(SUBSTITUTE(MATCH(UPPER(SUBSTITUTE($D166," ","")),'Cleaned Google Form'!$A:$A,0)," ","")),7)="NO")),IFERROR(FIND(UPPER(SUBSTITUTE(AE$12," ","")),INDEX('Cleaned Google Form'!$A$1:$L$5000,MATCH(UPPER(SUBSTITUTE($D166," ","")),'Cleaned Google Form'!$A:$A,0),8),1),FALSE)),0,1),1)</f>
        <v>1</v>
      </c>
      <c r="AF166" s="14">
        <f>IFERROR(IF(OR(IFERROR(FIND(AF$13,INDEX('Cleaned Google Form'!$A$1:$L$5000,MATCH(UPPER(SUBSTITUTE('Main Template'!$D166," ","")),'Cleaned Google Form'!$A:$A,0),12),1),FALSE),AND(AF$17=1,NOT(INDEX('Cleaned Google Form'!$A$1:$L$5000,MATCH(UPPER(SUBSTITUTE('Main Template'!$D166," ","")),'Cleaned Google Form'!$A:$A,0),6)="NO")),AND(AF$17&gt;=26,NOT(INDEX('Cleaned Google Form'!$A$1:$L$5000,UPPER(SUBSTITUTE(MATCH(UPPER(SUBSTITUTE($D166," ","")),'Cleaned Google Form'!$A:$A,0)," ","")),7)="NO")),IFERROR(FIND(UPPER(SUBSTITUTE(AF$12," ","")),INDEX('Cleaned Google Form'!$A$1:$L$5000,MATCH(UPPER(SUBSTITUTE($D166," ","")),'Cleaned Google Form'!$A:$A,0),8),1),FALSE)),0,1),1)</f>
        <v>1</v>
      </c>
      <c r="AG166" s="14">
        <f>IFERROR(IF(OR(IFERROR(FIND(AG$13,INDEX('Cleaned Google Form'!$A$1:$L$5000,MATCH(UPPER(SUBSTITUTE('Main Template'!$D166," ","")),'Cleaned Google Form'!$A:$A,0),12),1),FALSE),AND(AG$17=1,NOT(INDEX('Cleaned Google Form'!$A$1:$L$5000,MATCH(UPPER(SUBSTITUTE('Main Template'!$D166," ","")),'Cleaned Google Form'!$A:$A,0),6)="NO")),AND(AG$17&gt;=26,NOT(INDEX('Cleaned Google Form'!$A$1:$L$5000,UPPER(SUBSTITUTE(MATCH(UPPER(SUBSTITUTE($D166," ","")),'Cleaned Google Form'!$A:$A,0)," ","")),7)="NO")),IFERROR(FIND(UPPER(SUBSTITUTE(AG$12," ","")),INDEX('Cleaned Google Form'!$A$1:$L$5000,MATCH(UPPER(SUBSTITUTE($D166," ","")),'Cleaned Google Form'!$A:$A,0),8),1),FALSE)),0,1),1)</f>
        <v>1</v>
      </c>
      <c r="AH166" s="14">
        <f>IFERROR(IF(OR(IFERROR(FIND(AH$13,INDEX('Cleaned Google Form'!$A$1:$L$5000,MATCH(UPPER(SUBSTITUTE('Main Template'!$D166," ","")),'Cleaned Google Form'!$A:$A,0),12),1),FALSE),AND(AH$17=1,NOT(INDEX('Cleaned Google Form'!$A$1:$L$5000,MATCH(UPPER(SUBSTITUTE('Main Template'!$D166," ","")),'Cleaned Google Form'!$A:$A,0),6)="NO")),AND(AH$17&gt;=26,NOT(INDEX('Cleaned Google Form'!$A$1:$L$5000,UPPER(SUBSTITUTE(MATCH(UPPER(SUBSTITUTE($D166," ","")),'Cleaned Google Form'!$A:$A,0)," ","")),7)="NO")),IFERROR(FIND(UPPER(SUBSTITUTE(AH$12," ","")),INDEX('Cleaned Google Form'!$A$1:$L$5000,MATCH(UPPER(SUBSTITUTE($D166," ","")),'Cleaned Google Form'!$A:$A,0),8),1),FALSE)),0,1),1)</f>
        <v>1</v>
      </c>
      <c r="AI166" s="14">
        <f>IFERROR(IF(OR(IFERROR(FIND(AI$13,INDEX('Cleaned Google Form'!$A$1:$L$5000,MATCH(UPPER(SUBSTITUTE('Main Template'!$D166," ","")),'Cleaned Google Form'!$A:$A,0),12),1),FALSE),AND(AI$17=1,NOT(INDEX('Cleaned Google Form'!$A$1:$L$5000,MATCH(UPPER(SUBSTITUTE('Main Template'!$D166," ","")),'Cleaned Google Form'!$A:$A,0),6)="NO")),AND(AI$17&gt;=26,NOT(INDEX('Cleaned Google Form'!$A$1:$L$5000,UPPER(SUBSTITUTE(MATCH(UPPER(SUBSTITUTE($D166," ","")),'Cleaned Google Form'!$A:$A,0)," ","")),7)="NO")),IFERROR(FIND(UPPER(SUBSTITUTE(AI$12," ","")),INDEX('Cleaned Google Form'!$A$1:$L$5000,MATCH(UPPER(SUBSTITUTE($D166," ","")),'Cleaned Google Form'!$A:$A,0),8),1),FALSE)),0,1),1)</f>
        <v>1</v>
      </c>
      <c r="AJ166" s="14">
        <f>IFERROR(IF(OR(IFERROR(FIND(AJ$13,INDEX('Cleaned Google Form'!$A$1:$L$5000,MATCH(UPPER(SUBSTITUTE('Main Template'!$D166," ","")),'Cleaned Google Form'!$A:$A,0),12),1),FALSE),AND(AJ$17=1,NOT(INDEX('Cleaned Google Form'!$A$1:$L$5000,MATCH(UPPER(SUBSTITUTE('Main Template'!$D166," ","")),'Cleaned Google Form'!$A:$A,0),6)="NO")),AND(AJ$17&gt;=26,NOT(INDEX('Cleaned Google Form'!$A$1:$L$5000,UPPER(SUBSTITUTE(MATCH(UPPER(SUBSTITUTE($D166," ","")),'Cleaned Google Form'!$A:$A,0)," ","")),7)="NO")),IFERROR(FIND(UPPER(SUBSTITUTE(AJ$12," ","")),INDEX('Cleaned Google Form'!$A$1:$L$5000,MATCH(UPPER(SUBSTITUTE($D166," ","")),'Cleaned Google Form'!$A:$A,0),8),1),FALSE)),0,1),1)</f>
        <v>1</v>
      </c>
      <c r="AK166" s="14">
        <f>IFERROR(IF(OR(IFERROR(FIND(AK$13,INDEX('Cleaned Google Form'!$A$1:$L$5000,MATCH(UPPER(SUBSTITUTE('Main Template'!$D166," ","")),'Cleaned Google Form'!$A:$A,0),12),1),FALSE),AND(AK$17=1,NOT(INDEX('Cleaned Google Form'!$A$1:$L$5000,MATCH(UPPER(SUBSTITUTE('Main Template'!$D166," ","")),'Cleaned Google Form'!$A:$A,0),6)="NO")),AND(AK$17&gt;=26,NOT(INDEX('Cleaned Google Form'!$A$1:$L$5000,UPPER(SUBSTITUTE(MATCH(UPPER(SUBSTITUTE($D166," ","")),'Cleaned Google Form'!$A:$A,0)," ","")),7)="NO")),IFERROR(FIND(UPPER(SUBSTITUTE(AK$12," ","")),INDEX('Cleaned Google Form'!$A$1:$L$5000,MATCH(UPPER(SUBSTITUTE($D166," ","")),'Cleaned Google Form'!$A:$A,0),8),1),FALSE)),0,1),1)</f>
        <v>1</v>
      </c>
      <c r="AL166" s="14">
        <f>IFERROR(IF(OR(IFERROR(FIND(AL$13,INDEX('Cleaned Google Form'!$A$1:$L$5000,MATCH(UPPER(SUBSTITUTE('Main Template'!$D166," ","")),'Cleaned Google Form'!$A:$A,0),12),1),FALSE),AND(AL$17=1,NOT(INDEX('Cleaned Google Form'!$A$1:$L$5000,MATCH(UPPER(SUBSTITUTE('Main Template'!$D166," ","")),'Cleaned Google Form'!$A:$A,0),6)="NO")),AND(AL$17&gt;=26,NOT(INDEX('Cleaned Google Form'!$A$1:$L$5000,UPPER(SUBSTITUTE(MATCH(UPPER(SUBSTITUTE($D166," ","")),'Cleaned Google Form'!$A:$A,0)," ","")),7)="NO")),IFERROR(FIND(UPPER(SUBSTITUTE(AL$12," ","")),INDEX('Cleaned Google Form'!$A$1:$L$5000,MATCH(UPPER(SUBSTITUTE($D166," ","")),'Cleaned Google Form'!$A:$A,0),8),1),FALSE)),0,1),1)</f>
        <v>1</v>
      </c>
      <c r="AM166" s="14">
        <f>IFERROR(IF(OR(IFERROR(FIND(AM$13,INDEX('Cleaned Google Form'!$A$1:$L$5000,MATCH(UPPER(SUBSTITUTE('Main Template'!$D166," ","")),'Cleaned Google Form'!$A:$A,0),12),1),FALSE),AND(AM$17=1,NOT(INDEX('Cleaned Google Form'!$A$1:$L$5000,MATCH(UPPER(SUBSTITUTE('Main Template'!$D166," ","")),'Cleaned Google Form'!$A:$A,0),6)="NO")),AND(AM$17&gt;=26,NOT(INDEX('Cleaned Google Form'!$A$1:$L$5000,UPPER(SUBSTITUTE(MATCH(UPPER(SUBSTITUTE($D166," ","")),'Cleaned Google Form'!$A:$A,0)," ","")),7)="NO")),IFERROR(FIND(UPPER(SUBSTITUTE(AM$12," ","")),INDEX('Cleaned Google Form'!$A$1:$L$5000,MATCH(UPPER(SUBSTITUTE($D166," ","")),'Cleaned Google Form'!$A:$A,0),8),1),FALSE)),0,1),1)</f>
        <v>1</v>
      </c>
      <c r="AN166" s="14">
        <f>IFERROR(IF(OR(IFERROR(FIND(AN$13,INDEX('Cleaned Google Form'!$A$1:$L$5000,MATCH(UPPER(SUBSTITUTE('Main Template'!$D166," ","")),'Cleaned Google Form'!$A:$A,0),12),1),FALSE),AND(AN$17=1,NOT(INDEX('Cleaned Google Form'!$A$1:$L$5000,MATCH(UPPER(SUBSTITUTE('Main Template'!$D166," ","")),'Cleaned Google Form'!$A:$A,0),6)="NO")),AND(AN$17&gt;=26,NOT(INDEX('Cleaned Google Form'!$A$1:$L$5000,UPPER(SUBSTITUTE(MATCH(UPPER(SUBSTITUTE($D166," ","")),'Cleaned Google Form'!$A:$A,0)," ","")),7)="NO")),IFERROR(FIND(UPPER(SUBSTITUTE(AN$12," ","")),INDEX('Cleaned Google Form'!$A$1:$L$5000,MATCH(UPPER(SUBSTITUTE($D166," ","")),'Cleaned Google Form'!$A:$A,0),8),1),FALSE)),0,1),1)</f>
        <v>1</v>
      </c>
    </row>
    <row r="167" spans="3:40">
      <c r="C167" s="4">
        <f t="shared" si="14"/>
        <v>150</v>
      </c>
      <c r="D167" s="4" t="s">
        <v>76</v>
      </c>
      <c r="E167" s="4">
        <f>IFERROR(IF(UPPER(VLOOKUP(UPPER(SUBSTITUTE(D167," ","")),'Cleaned Google Form'!$A$1:$L$5000,3,FALSE))="YES",1,0),0)</f>
        <v>1</v>
      </c>
      <c r="F167" s="4">
        <f>IFERROR(IF(VLOOKUP(UPPER(SUBSTITUTE(D167," ","")),'Cleaned Google Form'!$A$1:$L$5000,2,FALSE)="R1",1,0),0)</f>
        <v>0</v>
      </c>
      <c r="G167" s="4">
        <f>IFERROR(IF(VLOOKUP(UPPER(SUBSTITUTE(D167," ","")),'Cleaned Google Form'!$A$1:$L$5000,4,FALSE)="VGH",1,0),0)</f>
        <v>0</v>
      </c>
      <c r="H167" s="4">
        <f>IFERROR(IF(G167+IFERROR(IF(VLOOKUP(UPPER(SUBSTITUTE(D167," ","")),'Cleaned Google Form'!$A$1:$L$5000,3,FALSE)="SPH",1,0),0)=0,1,0),0)</f>
        <v>1</v>
      </c>
      <c r="I167" s="4">
        <f t="shared" si="15"/>
        <v>150</v>
      </c>
      <c r="J167" s="14">
        <f>IFERROR(IF(OR(IFERROR(FIND(J$13,INDEX('Cleaned Google Form'!$A$1:$L$5000,MATCH(UPPER(SUBSTITUTE('Main Template'!$D167," ","")),'Cleaned Google Form'!$A:$A,0),12),1),FALSE),AND(J$17=1,NOT(INDEX('Cleaned Google Form'!$A$1:$L$5000,MATCH(UPPER(SUBSTITUTE('Main Template'!$D167," ","")),'Cleaned Google Form'!$A:$A,0),6)="NO")),AND(J$17&gt;=26,NOT(INDEX('Cleaned Google Form'!$A$1:$L$5000,UPPER(SUBSTITUTE(MATCH(UPPER(SUBSTITUTE($D167," ","")),'Cleaned Google Form'!$A:$A,0)," ","")),7)="NO")),IFERROR(FIND(UPPER(SUBSTITUTE(J$12," ","")),INDEX('Cleaned Google Form'!$A$1:$L$5000,MATCH(UPPER(SUBSTITUTE($D167," ","")),'Cleaned Google Form'!$A:$A,0),8),1),FALSE)),0,1),1)</f>
        <v>0</v>
      </c>
      <c r="K167" s="14">
        <f>IFERROR(IF(OR(IFERROR(FIND(K$13,INDEX('Cleaned Google Form'!$A$1:$L$5000,MATCH(UPPER(SUBSTITUTE('Main Template'!$D167," ","")),'Cleaned Google Form'!$A:$A,0),12),1),FALSE),AND(K$17=1,NOT(INDEX('Cleaned Google Form'!$A$1:$L$5000,MATCH(UPPER(SUBSTITUTE('Main Template'!$D167," ","")),'Cleaned Google Form'!$A:$A,0),6)="NO")),AND(K$17&gt;=26,NOT(INDEX('Cleaned Google Form'!$A$1:$L$5000,UPPER(SUBSTITUTE(MATCH(UPPER(SUBSTITUTE($D167," ","")),'Cleaned Google Form'!$A:$A,0)," ","")),7)="NO")),IFERROR(FIND(UPPER(SUBSTITUTE(K$12," ","")),INDEX('Cleaned Google Form'!$A$1:$L$5000,MATCH(UPPER(SUBSTITUTE($D167," ","")),'Cleaned Google Form'!$A:$A,0),8),1),FALSE)),0,1),1)</f>
        <v>0</v>
      </c>
      <c r="L167" s="14">
        <f>IFERROR(IF(OR(IFERROR(FIND(L$13,INDEX('Cleaned Google Form'!$A$1:$L$5000,MATCH(UPPER(SUBSTITUTE('Main Template'!$D167," ","")),'Cleaned Google Form'!$A:$A,0),12),1),FALSE),AND(L$17=1,NOT(INDEX('Cleaned Google Form'!$A$1:$L$5000,MATCH(UPPER(SUBSTITUTE('Main Template'!$D167," ","")),'Cleaned Google Form'!$A:$A,0),6)="NO")),AND(L$17&gt;=26,NOT(INDEX('Cleaned Google Form'!$A$1:$L$5000,UPPER(SUBSTITUTE(MATCH(UPPER(SUBSTITUTE($D167," ","")),'Cleaned Google Form'!$A:$A,0)," ","")),7)="NO")),IFERROR(FIND(UPPER(SUBSTITUTE(L$12," ","")),INDEX('Cleaned Google Form'!$A$1:$L$5000,MATCH(UPPER(SUBSTITUTE($D167," ","")),'Cleaned Google Form'!$A:$A,0),8),1),FALSE)),0,1),1)</f>
        <v>0</v>
      </c>
      <c r="M167" s="14">
        <f>IFERROR(IF(OR(IFERROR(FIND(M$13,INDEX('Cleaned Google Form'!$A$1:$L$5000,MATCH(UPPER(SUBSTITUTE('Main Template'!$D167," ","")),'Cleaned Google Form'!$A:$A,0),12),1),FALSE),AND(M$17=1,NOT(INDEX('Cleaned Google Form'!$A$1:$L$5000,MATCH(UPPER(SUBSTITUTE('Main Template'!$D167," ","")),'Cleaned Google Form'!$A:$A,0),6)="NO")),AND(M$17&gt;=26,NOT(INDEX('Cleaned Google Form'!$A$1:$L$5000,UPPER(SUBSTITUTE(MATCH(UPPER(SUBSTITUTE($D167," ","")),'Cleaned Google Form'!$A:$A,0)," ","")),7)="NO")),IFERROR(FIND(UPPER(SUBSTITUTE(M$12," ","")),INDEX('Cleaned Google Form'!$A$1:$L$5000,MATCH(UPPER(SUBSTITUTE($D167," ","")),'Cleaned Google Form'!$A:$A,0),8),1),FALSE)),0,1),1)</f>
        <v>0</v>
      </c>
      <c r="N167" s="14">
        <f>IFERROR(IF(OR(IFERROR(FIND(N$13,INDEX('Cleaned Google Form'!$A$1:$L$5000,MATCH(UPPER(SUBSTITUTE('Main Template'!$D167," ","")),'Cleaned Google Form'!$A:$A,0),12),1),FALSE),AND(N$17=1,NOT(INDEX('Cleaned Google Form'!$A$1:$L$5000,MATCH(UPPER(SUBSTITUTE('Main Template'!$D167," ","")),'Cleaned Google Form'!$A:$A,0),6)="NO")),AND(N$17&gt;=26,NOT(INDEX('Cleaned Google Form'!$A$1:$L$5000,UPPER(SUBSTITUTE(MATCH(UPPER(SUBSTITUTE($D167," ","")),'Cleaned Google Form'!$A:$A,0)," ","")),7)="NO")),IFERROR(FIND(UPPER(SUBSTITUTE(N$12," ","")),INDEX('Cleaned Google Form'!$A$1:$L$5000,MATCH(UPPER(SUBSTITUTE($D167," ","")),'Cleaned Google Form'!$A:$A,0),8),1),FALSE)),0,1),1)</f>
        <v>0</v>
      </c>
      <c r="O167" s="14">
        <f>IFERROR(IF(OR(IFERROR(FIND(O$13,INDEX('Cleaned Google Form'!$A$1:$L$5000,MATCH(UPPER(SUBSTITUTE('Main Template'!$D167," ","")),'Cleaned Google Form'!$A:$A,0),12),1),FALSE),AND(O$17=1,NOT(INDEX('Cleaned Google Form'!$A$1:$L$5000,MATCH(UPPER(SUBSTITUTE('Main Template'!$D167," ","")),'Cleaned Google Form'!$A:$A,0),6)="NO")),AND(O$17&gt;=26,NOT(INDEX('Cleaned Google Form'!$A$1:$L$5000,UPPER(SUBSTITUTE(MATCH(UPPER(SUBSTITUTE($D167," ","")),'Cleaned Google Form'!$A:$A,0)," ","")),7)="NO")),IFERROR(FIND(UPPER(SUBSTITUTE(O$12," ","")),INDEX('Cleaned Google Form'!$A$1:$L$5000,MATCH(UPPER(SUBSTITUTE($D167," ","")),'Cleaned Google Form'!$A:$A,0),8),1),FALSE)),0,1),1)</f>
        <v>0</v>
      </c>
      <c r="P167" s="14">
        <f>IFERROR(IF(OR(IFERROR(FIND(P$13,INDEX('Cleaned Google Form'!$A$1:$L$5000,MATCH(UPPER(SUBSTITUTE('Main Template'!$D167," ","")),'Cleaned Google Form'!$A:$A,0),12),1),FALSE),AND(P$17=1,NOT(INDEX('Cleaned Google Form'!$A$1:$L$5000,MATCH(UPPER(SUBSTITUTE('Main Template'!$D167," ","")),'Cleaned Google Form'!$A:$A,0),6)="NO")),AND(P$17&gt;=26,NOT(INDEX('Cleaned Google Form'!$A$1:$L$5000,UPPER(SUBSTITUTE(MATCH(UPPER(SUBSTITUTE($D167," ","")),'Cleaned Google Form'!$A:$A,0)," ","")),7)="NO")),IFERROR(FIND(UPPER(SUBSTITUTE(P$12," ","")),INDEX('Cleaned Google Form'!$A$1:$L$5000,MATCH(UPPER(SUBSTITUTE($D167," ","")),'Cleaned Google Form'!$A:$A,0),8),1),FALSE)),0,1),1)</f>
        <v>0</v>
      </c>
      <c r="Q167" s="14">
        <f>IFERROR(IF(OR(IFERROR(FIND(Q$13,INDEX('Cleaned Google Form'!$A$1:$L$5000,MATCH(UPPER(SUBSTITUTE('Main Template'!$D167," ","")),'Cleaned Google Form'!$A:$A,0),12),1),FALSE),AND(Q$17=1,NOT(INDEX('Cleaned Google Form'!$A$1:$L$5000,MATCH(UPPER(SUBSTITUTE('Main Template'!$D167," ","")),'Cleaned Google Form'!$A:$A,0),6)="NO")),AND(Q$17&gt;=26,NOT(INDEX('Cleaned Google Form'!$A$1:$L$5000,UPPER(SUBSTITUTE(MATCH(UPPER(SUBSTITUTE($D167," ","")),'Cleaned Google Form'!$A:$A,0)," ","")),7)="NO")),IFERROR(FIND(UPPER(SUBSTITUTE(Q$12," ","")),INDEX('Cleaned Google Form'!$A$1:$L$5000,MATCH(UPPER(SUBSTITUTE($D167," ","")),'Cleaned Google Form'!$A:$A,0),8),1),FALSE)),0,1),1)</f>
        <v>1</v>
      </c>
      <c r="R167" s="14">
        <f>IFERROR(IF(OR(IFERROR(FIND(R$13,INDEX('Cleaned Google Form'!$A$1:$L$5000,MATCH(UPPER(SUBSTITUTE('Main Template'!$D167," ","")),'Cleaned Google Form'!$A:$A,0),12),1),FALSE),AND(R$17=1,NOT(INDEX('Cleaned Google Form'!$A$1:$L$5000,MATCH(UPPER(SUBSTITUTE('Main Template'!$D167," ","")),'Cleaned Google Form'!$A:$A,0),6)="NO")),AND(R$17&gt;=26,NOT(INDEX('Cleaned Google Form'!$A$1:$L$5000,UPPER(SUBSTITUTE(MATCH(UPPER(SUBSTITUTE($D167," ","")),'Cleaned Google Form'!$A:$A,0)," ","")),7)="NO")),IFERROR(FIND(UPPER(SUBSTITUTE(R$12," ","")),INDEX('Cleaned Google Form'!$A$1:$L$5000,MATCH(UPPER(SUBSTITUTE($D167," ","")),'Cleaned Google Form'!$A:$A,0),8),1),FALSE)),0,1),1)</f>
        <v>1</v>
      </c>
      <c r="S167" s="14">
        <f>IFERROR(IF(OR(IFERROR(FIND(S$13,INDEX('Cleaned Google Form'!$A$1:$L$5000,MATCH(UPPER(SUBSTITUTE('Main Template'!$D167," ","")),'Cleaned Google Form'!$A:$A,0),12),1),FALSE),AND(S$17=1,NOT(INDEX('Cleaned Google Form'!$A$1:$L$5000,MATCH(UPPER(SUBSTITUTE('Main Template'!$D167," ","")),'Cleaned Google Form'!$A:$A,0),6)="NO")),AND(S$17&gt;=26,NOT(INDEX('Cleaned Google Form'!$A$1:$L$5000,UPPER(SUBSTITUTE(MATCH(UPPER(SUBSTITUTE($D167," ","")),'Cleaned Google Form'!$A:$A,0)," ","")),7)="NO")),IFERROR(FIND(UPPER(SUBSTITUTE(S$12," ","")),INDEX('Cleaned Google Form'!$A$1:$L$5000,MATCH(UPPER(SUBSTITUTE($D167," ","")),'Cleaned Google Form'!$A:$A,0),8),1),FALSE)),0,1),1)</f>
        <v>1</v>
      </c>
      <c r="T167" s="14">
        <f>IFERROR(IF(OR(IFERROR(FIND(T$13,INDEX('Cleaned Google Form'!$A$1:$L$5000,MATCH(UPPER(SUBSTITUTE('Main Template'!$D167," ","")),'Cleaned Google Form'!$A:$A,0),12),1),FALSE),AND(T$17=1,NOT(INDEX('Cleaned Google Form'!$A$1:$L$5000,MATCH(UPPER(SUBSTITUTE('Main Template'!$D167," ","")),'Cleaned Google Form'!$A:$A,0),6)="NO")),AND(T$17&gt;=26,NOT(INDEX('Cleaned Google Form'!$A$1:$L$5000,UPPER(SUBSTITUTE(MATCH(UPPER(SUBSTITUTE($D167," ","")),'Cleaned Google Form'!$A:$A,0)," ","")),7)="NO")),IFERROR(FIND(UPPER(SUBSTITUTE(T$12," ","")),INDEX('Cleaned Google Form'!$A$1:$L$5000,MATCH(UPPER(SUBSTITUTE($D167," ","")),'Cleaned Google Form'!$A:$A,0),8),1),FALSE)),0,1),1)</f>
        <v>1</v>
      </c>
      <c r="U167" s="14">
        <f>IFERROR(IF(OR(IFERROR(FIND(U$13,INDEX('Cleaned Google Form'!$A$1:$L$5000,MATCH(UPPER(SUBSTITUTE('Main Template'!$D167," ","")),'Cleaned Google Form'!$A:$A,0),12),1),FALSE),AND(U$17=1,NOT(INDEX('Cleaned Google Form'!$A$1:$L$5000,MATCH(UPPER(SUBSTITUTE('Main Template'!$D167," ","")),'Cleaned Google Form'!$A:$A,0),6)="NO")),AND(U$17&gt;=26,NOT(INDEX('Cleaned Google Form'!$A$1:$L$5000,UPPER(SUBSTITUTE(MATCH(UPPER(SUBSTITUTE($D167," ","")),'Cleaned Google Form'!$A:$A,0)," ","")),7)="NO")),IFERROR(FIND(UPPER(SUBSTITUTE(U$12," ","")),INDEX('Cleaned Google Form'!$A$1:$L$5000,MATCH(UPPER(SUBSTITUTE($D167," ","")),'Cleaned Google Form'!$A:$A,0),8),1),FALSE)),0,1),1)</f>
        <v>0</v>
      </c>
      <c r="V167" s="14">
        <f>IFERROR(IF(OR(IFERROR(FIND(V$13,INDEX('Cleaned Google Form'!$A$1:$L$5000,MATCH(UPPER(SUBSTITUTE('Main Template'!$D167," ","")),'Cleaned Google Form'!$A:$A,0),12),1),FALSE),AND(V$17=1,NOT(INDEX('Cleaned Google Form'!$A$1:$L$5000,MATCH(UPPER(SUBSTITUTE('Main Template'!$D167," ","")),'Cleaned Google Form'!$A:$A,0),6)="NO")),AND(V$17&gt;=26,NOT(INDEX('Cleaned Google Form'!$A$1:$L$5000,UPPER(SUBSTITUTE(MATCH(UPPER(SUBSTITUTE($D167," ","")),'Cleaned Google Form'!$A:$A,0)," ","")),7)="NO")),IFERROR(FIND(UPPER(SUBSTITUTE(V$12," ","")),INDEX('Cleaned Google Form'!$A$1:$L$5000,MATCH(UPPER(SUBSTITUTE($D167," ","")),'Cleaned Google Form'!$A:$A,0),8),1),FALSE)),0,1),1)</f>
        <v>1</v>
      </c>
      <c r="W167" s="14">
        <f>IFERROR(IF(OR(IFERROR(FIND(W$13,INDEX('Cleaned Google Form'!$A$1:$L$5000,MATCH(UPPER(SUBSTITUTE('Main Template'!$D167," ","")),'Cleaned Google Form'!$A:$A,0),12),1),FALSE),AND(W$17=1,NOT(INDEX('Cleaned Google Form'!$A$1:$L$5000,MATCH(UPPER(SUBSTITUTE('Main Template'!$D167," ","")),'Cleaned Google Form'!$A:$A,0),6)="NO")),AND(W$17&gt;=26,NOT(INDEX('Cleaned Google Form'!$A$1:$L$5000,UPPER(SUBSTITUTE(MATCH(UPPER(SUBSTITUTE($D167," ","")),'Cleaned Google Form'!$A:$A,0)," ","")),7)="NO")),IFERROR(FIND(UPPER(SUBSTITUTE(W$12," ","")),INDEX('Cleaned Google Form'!$A$1:$L$5000,MATCH(UPPER(SUBSTITUTE($D167," ","")),'Cleaned Google Form'!$A:$A,0),8),1),FALSE)),0,1),1)</f>
        <v>1</v>
      </c>
      <c r="X167" s="14">
        <f>IFERROR(IF(OR(IFERROR(FIND(X$13,INDEX('Cleaned Google Form'!$A$1:$L$5000,MATCH(UPPER(SUBSTITUTE('Main Template'!$D167," ","")),'Cleaned Google Form'!$A:$A,0),12),1),FALSE),AND(X$17=1,NOT(INDEX('Cleaned Google Form'!$A$1:$L$5000,MATCH(UPPER(SUBSTITUTE('Main Template'!$D167," ","")),'Cleaned Google Form'!$A:$A,0),6)="NO")),AND(X$17&gt;=26,NOT(INDEX('Cleaned Google Form'!$A$1:$L$5000,UPPER(SUBSTITUTE(MATCH(UPPER(SUBSTITUTE($D167," ","")),'Cleaned Google Form'!$A:$A,0)," ","")),7)="NO")),IFERROR(FIND(UPPER(SUBSTITUTE(X$12," ","")),INDEX('Cleaned Google Form'!$A$1:$L$5000,MATCH(UPPER(SUBSTITUTE($D167," ","")),'Cleaned Google Form'!$A:$A,0),8),1),FALSE)),0,1),1)</f>
        <v>1</v>
      </c>
      <c r="Y167" s="14">
        <f>IFERROR(IF(OR(IFERROR(FIND(Y$13,INDEX('Cleaned Google Form'!$A$1:$L$5000,MATCH(UPPER(SUBSTITUTE('Main Template'!$D167," ","")),'Cleaned Google Form'!$A:$A,0),12),1),FALSE),AND(Y$17=1,NOT(INDEX('Cleaned Google Form'!$A$1:$L$5000,MATCH(UPPER(SUBSTITUTE('Main Template'!$D167," ","")),'Cleaned Google Form'!$A:$A,0),6)="NO")),AND(Y$17&gt;=26,NOT(INDEX('Cleaned Google Form'!$A$1:$L$5000,UPPER(SUBSTITUTE(MATCH(UPPER(SUBSTITUTE($D167," ","")),'Cleaned Google Form'!$A:$A,0)," ","")),7)="NO")),IFERROR(FIND(UPPER(SUBSTITUTE(Y$12," ","")),INDEX('Cleaned Google Form'!$A$1:$L$5000,MATCH(UPPER(SUBSTITUTE($D167," ","")),'Cleaned Google Form'!$A:$A,0),8),1),FALSE)),0,1),1)</f>
        <v>1</v>
      </c>
      <c r="Z167" s="14">
        <f>IFERROR(IF(OR(IFERROR(FIND(Z$13,INDEX('Cleaned Google Form'!$A$1:$L$5000,MATCH(UPPER(SUBSTITUTE('Main Template'!$D167," ","")),'Cleaned Google Form'!$A:$A,0),12),1),FALSE),AND(Z$17=1,NOT(INDEX('Cleaned Google Form'!$A$1:$L$5000,MATCH(UPPER(SUBSTITUTE('Main Template'!$D167," ","")),'Cleaned Google Form'!$A:$A,0),6)="NO")),AND(Z$17&gt;=26,NOT(INDEX('Cleaned Google Form'!$A$1:$L$5000,UPPER(SUBSTITUTE(MATCH(UPPER(SUBSTITUTE($D167," ","")),'Cleaned Google Form'!$A:$A,0)," ","")),7)="NO")),IFERROR(FIND(UPPER(SUBSTITUTE(Z$12," ","")),INDEX('Cleaned Google Form'!$A$1:$L$5000,MATCH(UPPER(SUBSTITUTE($D167," ","")),'Cleaned Google Form'!$A:$A,0),8),1),FALSE)),0,1),1)</f>
        <v>1</v>
      </c>
      <c r="AA167" s="14">
        <f>IFERROR(IF(OR(IFERROR(FIND(AA$13,INDEX('Cleaned Google Form'!$A$1:$L$5000,MATCH(UPPER(SUBSTITUTE('Main Template'!$D167," ","")),'Cleaned Google Form'!$A:$A,0),12),1),FALSE),AND(AA$17=1,NOT(INDEX('Cleaned Google Form'!$A$1:$L$5000,MATCH(UPPER(SUBSTITUTE('Main Template'!$D167," ","")),'Cleaned Google Form'!$A:$A,0),6)="NO")),AND(AA$17&gt;=26,NOT(INDEX('Cleaned Google Form'!$A$1:$L$5000,UPPER(SUBSTITUTE(MATCH(UPPER(SUBSTITUTE($D167," ","")),'Cleaned Google Form'!$A:$A,0)," ","")),7)="NO")),IFERROR(FIND(UPPER(SUBSTITUTE(AA$12," ","")),INDEX('Cleaned Google Form'!$A$1:$L$5000,MATCH(UPPER(SUBSTITUTE($D167," ","")),'Cleaned Google Form'!$A:$A,0),8),1),FALSE)),0,1),1)</f>
        <v>1</v>
      </c>
      <c r="AB167" s="14">
        <f>IFERROR(IF(OR(IFERROR(FIND(AB$13,INDEX('Cleaned Google Form'!$A$1:$L$5000,MATCH(UPPER(SUBSTITUTE('Main Template'!$D167," ","")),'Cleaned Google Form'!$A:$A,0),12),1),FALSE),AND(AB$17=1,NOT(INDEX('Cleaned Google Form'!$A$1:$L$5000,MATCH(UPPER(SUBSTITUTE('Main Template'!$D167," ","")),'Cleaned Google Form'!$A:$A,0),6)="NO")),AND(AB$17&gt;=26,NOT(INDEX('Cleaned Google Form'!$A$1:$L$5000,UPPER(SUBSTITUTE(MATCH(UPPER(SUBSTITUTE($D167," ","")),'Cleaned Google Form'!$A:$A,0)," ","")),7)="NO")),IFERROR(FIND(UPPER(SUBSTITUTE(AB$12," ","")),INDEX('Cleaned Google Form'!$A$1:$L$5000,MATCH(UPPER(SUBSTITUTE($D167," ","")),'Cleaned Google Form'!$A:$A,0),8),1),FALSE)),0,1),1)</f>
        <v>1</v>
      </c>
      <c r="AC167" s="14">
        <f>IFERROR(IF(OR(IFERROR(FIND(AC$13,INDEX('Cleaned Google Form'!$A$1:$L$5000,MATCH(UPPER(SUBSTITUTE('Main Template'!$D167," ","")),'Cleaned Google Form'!$A:$A,0),12),1),FALSE),AND(AC$17=1,NOT(INDEX('Cleaned Google Form'!$A$1:$L$5000,MATCH(UPPER(SUBSTITUTE('Main Template'!$D167," ","")),'Cleaned Google Form'!$A:$A,0),6)="NO")),AND(AC$17&gt;=26,NOT(INDEX('Cleaned Google Form'!$A$1:$L$5000,UPPER(SUBSTITUTE(MATCH(UPPER(SUBSTITUTE($D167," ","")),'Cleaned Google Form'!$A:$A,0)," ","")),7)="NO")),IFERROR(FIND(UPPER(SUBSTITUTE(AC$12," ","")),INDEX('Cleaned Google Form'!$A$1:$L$5000,MATCH(UPPER(SUBSTITUTE($D167," ","")),'Cleaned Google Form'!$A:$A,0),8),1),FALSE)),0,1),1)</f>
        <v>1</v>
      </c>
      <c r="AD167" s="14">
        <f>IFERROR(IF(OR(IFERROR(FIND(AD$13,INDEX('Cleaned Google Form'!$A$1:$L$5000,MATCH(UPPER(SUBSTITUTE('Main Template'!$D167," ","")),'Cleaned Google Form'!$A:$A,0),12),1),FALSE),AND(AD$17=1,NOT(INDEX('Cleaned Google Form'!$A$1:$L$5000,MATCH(UPPER(SUBSTITUTE('Main Template'!$D167," ","")),'Cleaned Google Form'!$A:$A,0),6)="NO")),AND(AD$17&gt;=26,NOT(INDEX('Cleaned Google Form'!$A$1:$L$5000,UPPER(SUBSTITUTE(MATCH(UPPER(SUBSTITUTE($D167," ","")),'Cleaned Google Form'!$A:$A,0)," ","")),7)="NO")),IFERROR(FIND(UPPER(SUBSTITUTE(AD$12," ","")),INDEX('Cleaned Google Form'!$A$1:$L$5000,MATCH(UPPER(SUBSTITUTE($D167," ","")),'Cleaned Google Form'!$A:$A,0),8),1),FALSE)),0,1),1)</f>
        <v>0</v>
      </c>
      <c r="AE167" s="14">
        <f>IFERROR(IF(OR(IFERROR(FIND(AE$13,INDEX('Cleaned Google Form'!$A$1:$L$5000,MATCH(UPPER(SUBSTITUTE('Main Template'!$D167," ","")),'Cleaned Google Form'!$A:$A,0),12),1),FALSE),AND(AE$17=1,NOT(INDEX('Cleaned Google Form'!$A$1:$L$5000,MATCH(UPPER(SUBSTITUTE('Main Template'!$D167," ","")),'Cleaned Google Form'!$A:$A,0),6)="NO")),AND(AE$17&gt;=26,NOT(INDEX('Cleaned Google Form'!$A$1:$L$5000,UPPER(SUBSTITUTE(MATCH(UPPER(SUBSTITUTE($D167," ","")),'Cleaned Google Form'!$A:$A,0)," ","")),7)="NO")),IFERROR(FIND(UPPER(SUBSTITUTE(AE$12," ","")),INDEX('Cleaned Google Form'!$A$1:$L$5000,MATCH(UPPER(SUBSTITUTE($D167," ","")),'Cleaned Google Form'!$A:$A,0),8),1),FALSE)),0,1),1)</f>
        <v>1</v>
      </c>
      <c r="AF167" s="14">
        <f>IFERROR(IF(OR(IFERROR(FIND(AF$13,INDEX('Cleaned Google Form'!$A$1:$L$5000,MATCH(UPPER(SUBSTITUTE('Main Template'!$D167," ","")),'Cleaned Google Form'!$A:$A,0),12),1),FALSE),AND(AF$17=1,NOT(INDEX('Cleaned Google Form'!$A$1:$L$5000,MATCH(UPPER(SUBSTITUTE('Main Template'!$D167," ","")),'Cleaned Google Form'!$A:$A,0),6)="NO")),AND(AF$17&gt;=26,NOT(INDEX('Cleaned Google Form'!$A$1:$L$5000,UPPER(SUBSTITUTE(MATCH(UPPER(SUBSTITUTE($D167," ","")),'Cleaned Google Form'!$A:$A,0)," ","")),7)="NO")),IFERROR(FIND(UPPER(SUBSTITUTE(AF$12," ","")),INDEX('Cleaned Google Form'!$A$1:$L$5000,MATCH(UPPER(SUBSTITUTE($D167," ","")),'Cleaned Google Form'!$A:$A,0),8),1),FALSE)),0,1),1)</f>
        <v>1</v>
      </c>
      <c r="AG167" s="14">
        <f>IFERROR(IF(OR(IFERROR(FIND(AG$13,INDEX('Cleaned Google Form'!$A$1:$L$5000,MATCH(UPPER(SUBSTITUTE('Main Template'!$D167," ","")),'Cleaned Google Form'!$A:$A,0),12),1),FALSE),AND(AG$17=1,NOT(INDEX('Cleaned Google Form'!$A$1:$L$5000,MATCH(UPPER(SUBSTITUTE('Main Template'!$D167," ","")),'Cleaned Google Form'!$A:$A,0),6)="NO")),AND(AG$17&gt;=26,NOT(INDEX('Cleaned Google Form'!$A$1:$L$5000,UPPER(SUBSTITUTE(MATCH(UPPER(SUBSTITUTE($D167," ","")),'Cleaned Google Form'!$A:$A,0)," ","")),7)="NO")),IFERROR(FIND(UPPER(SUBSTITUTE(AG$12," ","")),INDEX('Cleaned Google Form'!$A$1:$L$5000,MATCH(UPPER(SUBSTITUTE($D167," ","")),'Cleaned Google Form'!$A:$A,0),8),1),FALSE)),0,1),1)</f>
        <v>1</v>
      </c>
      <c r="AH167" s="14">
        <f>IFERROR(IF(OR(IFERROR(FIND(AH$13,INDEX('Cleaned Google Form'!$A$1:$L$5000,MATCH(UPPER(SUBSTITUTE('Main Template'!$D167," ","")),'Cleaned Google Form'!$A:$A,0),12),1),FALSE),AND(AH$17=1,NOT(INDEX('Cleaned Google Form'!$A$1:$L$5000,MATCH(UPPER(SUBSTITUTE('Main Template'!$D167," ","")),'Cleaned Google Form'!$A:$A,0),6)="NO")),AND(AH$17&gt;=26,NOT(INDEX('Cleaned Google Form'!$A$1:$L$5000,UPPER(SUBSTITUTE(MATCH(UPPER(SUBSTITUTE($D167," ","")),'Cleaned Google Form'!$A:$A,0)," ","")),7)="NO")),IFERROR(FIND(UPPER(SUBSTITUTE(AH$12," ","")),INDEX('Cleaned Google Form'!$A$1:$L$5000,MATCH(UPPER(SUBSTITUTE($D167," ","")),'Cleaned Google Form'!$A:$A,0),8),1),FALSE)),0,1),1)</f>
        <v>1</v>
      </c>
      <c r="AI167" s="14">
        <f>IFERROR(IF(OR(IFERROR(FIND(AI$13,INDEX('Cleaned Google Form'!$A$1:$L$5000,MATCH(UPPER(SUBSTITUTE('Main Template'!$D167," ","")),'Cleaned Google Form'!$A:$A,0),12),1),FALSE),AND(AI$17=1,NOT(INDEX('Cleaned Google Form'!$A$1:$L$5000,MATCH(UPPER(SUBSTITUTE('Main Template'!$D167," ","")),'Cleaned Google Form'!$A:$A,0),6)="NO")),AND(AI$17&gt;=26,NOT(INDEX('Cleaned Google Form'!$A$1:$L$5000,UPPER(SUBSTITUTE(MATCH(UPPER(SUBSTITUTE($D167," ","")),'Cleaned Google Form'!$A:$A,0)," ","")),7)="NO")),IFERROR(FIND(UPPER(SUBSTITUTE(AI$12," ","")),INDEX('Cleaned Google Form'!$A$1:$L$5000,MATCH(UPPER(SUBSTITUTE($D167," ","")),'Cleaned Google Form'!$A:$A,0),8),1),FALSE)),0,1),1)</f>
        <v>1</v>
      </c>
      <c r="AJ167" s="14">
        <f>IFERROR(IF(OR(IFERROR(FIND(AJ$13,INDEX('Cleaned Google Form'!$A$1:$L$5000,MATCH(UPPER(SUBSTITUTE('Main Template'!$D167," ","")),'Cleaned Google Form'!$A:$A,0),12),1),FALSE),AND(AJ$17=1,NOT(INDEX('Cleaned Google Form'!$A$1:$L$5000,MATCH(UPPER(SUBSTITUTE('Main Template'!$D167," ","")),'Cleaned Google Form'!$A:$A,0),6)="NO")),AND(AJ$17&gt;=26,NOT(INDEX('Cleaned Google Form'!$A$1:$L$5000,UPPER(SUBSTITUTE(MATCH(UPPER(SUBSTITUTE($D167," ","")),'Cleaned Google Form'!$A:$A,0)," ","")),7)="NO")),IFERROR(FIND(UPPER(SUBSTITUTE(AJ$12," ","")),INDEX('Cleaned Google Form'!$A$1:$L$5000,MATCH(UPPER(SUBSTITUTE($D167," ","")),'Cleaned Google Form'!$A:$A,0),8),1),FALSE)),0,1),1)</f>
        <v>1</v>
      </c>
      <c r="AK167" s="14">
        <f>IFERROR(IF(OR(IFERROR(FIND(AK$13,INDEX('Cleaned Google Form'!$A$1:$L$5000,MATCH(UPPER(SUBSTITUTE('Main Template'!$D167," ","")),'Cleaned Google Form'!$A:$A,0),12),1),FALSE),AND(AK$17=1,NOT(INDEX('Cleaned Google Form'!$A$1:$L$5000,MATCH(UPPER(SUBSTITUTE('Main Template'!$D167," ","")),'Cleaned Google Form'!$A:$A,0),6)="NO")),AND(AK$17&gt;=26,NOT(INDEX('Cleaned Google Form'!$A$1:$L$5000,UPPER(SUBSTITUTE(MATCH(UPPER(SUBSTITUTE($D167," ","")),'Cleaned Google Form'!$A:$A,0)," ","")),7)="NO")),IFERROR(FIND(UPPER(SUBSTITUTE(AK$12," ","")),INDEX('Cleaned Google Form'!$A$1:$L$5000,MATCH(UPPER(SUBSTITUTE($D167," ","")),'Cleaned Google Form'!$A:$A,0),8),1),FALSE)),0,1),1)</f>
        <v>1</v>
      </c>
      <c r="AL167" s="14">
        <f>IFERROR(IF(OR(IFERROR(FIND(AL$13,INDEX('Cleaned Google Form'!$A$1:$L$5000,MATCH(UPPER(SUBSTITUTE('Main Template'!$D167," ","")),'Cleaned Google Form'!$A:$A,0),12),1),FALSE),AND(AL$17=1,NOT(INDEX('Cleaned Google Form'!$A$1:$L$5000,MATCH(UPPER(SUBSTITUTE('Main Template'!$D167," ","")),'Cleaned Google Form'!$A:$A,0),6)="NO")),AND(AL$17&gt;=26,NOT(INDEX('Cleaned Google Form'!$A$1:$L$5000,UPPER(SUBSTITUTE(MATCH(UPPER(SUBSTITUTE($D167," ","")),'Cleaned Google Form'!$A:$A,0)," ","")),7)="NO")),IFERROR(FIND(UPPER(SUBSTITUTE(AL$12," ","")),INDEX('Cleaned Google Form'!$A$1:$L$5000,MATCH(UPPER(SUBSTITUTE($D167," ","")),'Cleaned Google Form'!$A:$A,0),8),1),FALSE)),0,1),1)</f>
        <v>1</v>
      </c>
      <c r="AM167" s="14">
        <f>IFERROR(IF(OR(IFERROR(FIND(AM$13,INDEX('Cleaned Google Form'!$A$1:$L$5000,MATCH(UPPER(SUBSTITUTE('Main Template'!$D167," ","")),'Cleaned Google Form'!$A:$A,0),12),1),FALSE),AND(AM$17=1,NOT(INDEX('Cleaned Google Form'!$A$1:$L$5000,MATCH(UPPER(SUBSTITUTE('Main Template'!$D167," ","")),'Cleaned Google Form'!$A:$A,0),6)="NO")),AND(AM$17&gt;=26,NOT(INDEX('Cleaned Google Form'!$A$1:$L$5000,UPPER(SUBSTITUTE(MATCH(UPPER(SUBSTITUTE($D167," ","")),'Cleaned Google Form'!$A:$A,0)," ","")),7)="NO")),IFERROR(FIND(UPPER(SUBSTITUTE(AM$12," ","")),INDEX('Cleaned Google Form'!$A$1:$L$5000,MATCH(UPPER(SUBSTITUTE($D167," ","")),'Cleaned Google Form'!$A:$A,0),8),1),FALSE)),0,1),1)</f>
        <v>1</v>
      </c>
      <c r="AN167" s="14">
        <f>IFERROR(IF(OR(IFERROR(FIND(AN$13,INDEX('Cleaned Google Form'!$A$1:$L$5000,MATCH(UPPER(SUBSTITUTE('Main Template'!$D167," ","")),'Cleaned Google Form'!$A:$A,0),12),1),FALSE),AND(AN$17=1,NOT(INDEX('Cleaned Google Form'!$A$1:$L$5000,MATCH(UPPER(SUBSTITUTE('Main Template'!$D167," ","")),'Cleaned Google Form'!$A:$A,0),6)="NO")),AND(AN$17&gt;=26,NOT(INDEX('Cleaned Google Form'!$A$1:$L$5000,UPPER(SUBSTITUTE(MATCH(UPPER(SUBSTITUTE($D167," ","")),'Cleaned Google Form'!$A:$A,0)," ","")),7)="NO")),IFERROR(FIND(UPPER(SUBSTITUTE(AN$12," ","")),INDEX('Cleaned Google Form'!$A$1:$L$5000,MATCH(UPPER(SUBSTITUTE($D167," ","")),'Cleaned Google Form'!$A:$A,0),8),1),FALSE)),0,1),1)</f>
        <v>1</v>
      </c>
    </row>
    <row r="168" spans="3:40">
      <c r="C168" s="4">
        <f t="shared" si="14"/>
        <v>151</v>
      </c>
      <c r="D168" s="4" t="s">
        <v>159</v>
      </c>
      <c r="E168" s="4">
        <f>IFERROR(IF(UPPER(VLOOKUP(UPPER(SUBSTITUTE(D168," ","")),'Cleaned Google Form'!$A$1:$L$5000,3,FALSE))="YES",1,0),0)</f>
        <v>0</v>
      </c>
      <c r="F168" s="4">
        <f>IFERROR(IF(VLOOKUP(UPPER(SUBSTITUTE(D168," ","")),'Cleaned Google Form'!$A$1:$L$5000,2,FALSE)="R1",1,0),0)</f>
        <v>0</v>
      </c>
      <c r="G168" s="4">
        <f>IFERROR(IF(VLOOKUP(UPPER(SUBSTITUTE(D168," ","")),'Cleaned Google Form'!$A$1:$L$5000,4,FALSE)="VGH",1,0),0)</f>
        <v>0</v>
      </c>
      <c r="H168" s="4">
        <f>IFERROR(IF(G168+IFERROR(IF(VLOOKUP(UPPER(SUBSTITUTE(D168," ","")),'Cleaned Google Form'!$A$1:$L$5000,3,FALSE)="SPH",1,0),0)=0,1,0),0)</f>
        <v>1</v>
      </c>
      <c r="I168" s="4">
        <f t="shared" si="15"/>
        <v>151</v>
      </c>
      <c r="J168" s="14">
        <f>IFERROR(IF(OR(IFERROR(FIND(J$13,INDEX('Cleaned Google Form'!$A$1:$L$5000,MATCH(UPPER(SUBSTITUTE('Main Template'!$D168," ","")),'Cleaned Google Form'!$A:$A,0),12),1),FALSE),AND(J$17=1,NOT(INDEX('Cleaned Google Form'!$A$1:$L$5000,MATCH(UPPER(SUBSTITUTE('Main Template'!$D168," ","")),'Cleaned Google Form'!$A:$A,0),6)="NO")),AND(J$17&gt;=26,NOT(INDEX('Cleaned Google Form'!$A$1:$L$5000,UPPER(SUBSTITUTE(MATCH(UPPER(SUBSTITUTE($D168," ","")),'Cleaned Google Form'!$A:$A,0)," ","")),7)="NO")),IFERROR(FIND(UPPER(SUBSTITUTE(J$12," ","")),INDEX('Cleaned Google Form'!$A$1:$L$5000,MATCH(UPPER(SUBSTITUTE($D168," ","")),'Cleaned Google Form'!$A:$A,0),8),1),FALSE)),0,1),1)</f>
        <v>1</v>
      </c>
      <c r="K168" s="14">
        <f>IFERROR(IF(OR(IFERROR(FIND(K$13,INDEX('Cleaned Google Form'!$A$1:$L$5000,MATCH(UPPER(SUBSTITUTE('Main Template'!$D168," ","")),'Cleaned Google Form'!$A:$A,0),12),1),FALSE),AND(K$17=1,NOT(INDEX('Cleaned Google Form'!$A$1:$L$5000,MATCH(UPPER(SUBSTITUTE('Main Template'!$D168," ","")),'Cleaned Google Form'!$A:$A,0),6)="NO")),AND(K$17&gt;=26,NOT(INDEX('Cleaned Google Form'!$A$1:$L$5000,UPPER(SUBSTITUTE(MATCH(UPPER(SUBSTITUTE($D168," ","")),'Cleaned Google Form'!$A:$A,0)," ","")),7)="NO")),IFERROR(FIND(UPPER(SUBSTITUTE(K$12," ","")),INDEX('Cleaned Google Form'!$A$1:$L$5000,MATCH(UPPER(SUBSTITUTE($D168," ","")),'Cleaned Google Form'!$A:$A,0),8),1),FALSE)),0,1),1)</f>
        <v>1</v>
      </c>
      <c r="L168" s="14">
        <f>IFERROR(IF(OR(IFERROR(FIND(L$13,INDEX('Cleaned Google Form'!$A$1:$L$5000,MATCH(UPPER(SUBSTITUTE('Main Template'!$D168," ","")),'Cleaned Google Form'!$A:$A,0),12),1),FALSE),AND(L$17=1,NOT(INDEX('Cleaned Google Form'!$A$1:$L$5000,MATCH(UPPER(SUBSTITUTE('Main Template'!$D168," ","")),'Cleaned Google Form'!$A:$A,0),6)="NO")),AND(L$17&gt;=26,NOT(INDEX('Cleaned Google Form'!$A$1:$L$5000,UPPER(SUBSTITUTE(MATCH(UPPER(SUBSTITUTE($D168," ","")),'Cleaned Google Form'!$A:$A,0)," ","")),7)="NO")),IFERROR(FIND(UPPER(SUBSTITUTE(L$12," ","")),INDEX('Cleaned Google Form'!$A$1:$L$5000,MATCH(UPPER(SUBSTITUTE($D168," ","")),'Cleaned Google Form'!$A:$A,0),8),1),FALSE)),0,1),1)</f>
        <v>1</v>
      </c>
      <c r="M168" s="14">
        <f>IFERROR(IF(OR(IFERROR(FIND(M$13,INDEX('Cleaned Google Form'!$A$1:$L$5000,MATCH(UPPER(SUBSTITUTE('Main Template'!$D168," ","")),'Cleaned Google Form'!$A:$A,0),12),1),FALSE),AND(M$17=1,NOT(INDEX('Cleaned Google Form'!$A$1:$L$5000,MATCH(UPPER(SUBSTITUTE('Main Template'!$D168," ","")),'Cleaned Google Form'!$A:$A,0),6)="NO")),AND(M$17&gt;=26,NOT(INDEX('Cleaned Google Form'!$A$1:$L$5000,UPPER(SUBSTITUTE(MATCH(UPPER(SUBSTITUTE($D168," ","")),'Cleaned Google Form'!$A:$A,0)," ","")),7)="NO")),IFERROR(FIND(UPPER(SUBSTITUTE(M$12," ","")),INDEX('Cleaned Google Form'!$A$1:$L$5000,MATCH(UPPER(SUBSTITUTE($D168," ","")),'Cleaned Google Form'!$A:$A,0),8),1),FALSE)),0,1),1)</f>
        <v>1</v>
      </c>
      <c r="N168" s="14">
        <f>IFERROR(IF(OR(IFERROR(FIND(N$13,INDEX('Cleaned Google Form'!$A$1:$L$5000,MATCH(UPPER(SUBSTITUTE('Main Template'!$D168," ","")),'Cleaned Google Form'!$A:$A,0),12),1),FALSE),AND(N$17=1,NOT(INDEX('Cleaned Google Form'!$A$1:$L$5000,MATCH(UPPER(SUBSTITUTE('Main Template'!$D168," ","")),'Cleaned Google Form'!$A:$A,0),6)="NO")),AND(N$17&gt;=26,NOT(INDEX('Cleaned Google Form'!$A$1:$L$5000,UPPER(SUBSTITUTE(MATCH(UPPER(SUBSTITUTE($D168," ","")),'Cleaned Google Form'!$A:$A,0)," ","")),7)="NO")),IFERROR(FIND(UPPER(SUBSTITUTE(N$12," ","")),INDEX('Cleaned Google Form'!$A$1:$L$5000,MATCH(UPPER(SUBSTITUTE($D168," ","")),'Cleaned Google Form'!$A:$A,0),8),1),FALSE)),0,1),1)</f>
        <v>1</v>
      </c>
      <c r="O168" s="14">
        <f>IFERROR(IF(OR(IFERROR(FIND(O$13,INDEX('Cleaned Google Form'!$A$1:$L$5000,MATCH(UPPER(SUBSTITUTE('Main Template'!$D168," ","")),'Cleaned Google Form'!$A:$A,0),12),1),FALSE),AND(O$17=1,NOT(INDEX('Cleaned Google Form'!$A$1:$L$5000,MATCH(UPPER(SUBSTITUTE('Main Template'!$D168," ","")),'Cleaned Google Form'!$A:$A,0),6)="NO")),AND(O$17&gt;=26,NOT(INDEX('Cleaned Google Form'!$A$1:$L$5000,UPPER(SUBSTITUTE(MATCH(UPPER(SUBSTITUTE($D168," ","")),'Cleaned Google Form'!$A:$A,0)," ","")),7)="NO")),IFERROR(FIND(UPPER(SUBSTITUTE(O$12," ","")),INDEX('Cleaned Google Form'!$A$1:$L$5000,MATCH(UPPER(SUBSTITUTE($D168," ","")),'Cleaned Google Form'!$A:$A,0),8),1),FALSE)),0,1),1)</f>
        <v>1</v>
      </c>
      <c r="P168" s="14">
        <f>IFERROR(IF(OR(IFERROR(FIND(P$13,INDEX('Cleaned Google Form'!$A$1:$L$5000,MATCH(UPPER(SUBSTITUTE('Main Template'!$D168," ","")),'Cleaned Google Form'!$A:$A,0),12),1),FALSE),AND(P$17=1,NOT(INDEX('Cleaned Google Form'!$A$1:$L$5000,MATCH(UPPER(SUBSTITUTE('Main Template'!$D168," ","")),'Cleaned Google Form'!$A:$A,0),6)="NO")),AND(P$17&gt;=26,NOT(INDEX('Cleaned Google Form'!$A$1:$L$5000,UPPER(SUBSTITUTE(MATCH(UPPER(SUBSTITUTE($D168," ","")),'Cleaned Google Form'!$A:$A,0)," ","")),7)="NO")),IFERROR(FIND(UPPER(SUBSTITUTE(P$12," ","")),INDEX('Cleaned Google Form'!$A$1:$L$5000,MATCH(UPPER(SUBSTITUTE($D168," ","")),'Cleaned Google Form'!$A:$A,0),8),1),FALSE)),0,1),1)</f>
        <v>1</v>
      </c>
      <c r="Q168" s="14">
        <f>IFERROR(IF(OR(IFERROR(FIND(Q$13,INDEX('Cleaned Google Form'!$A$1:$L$5000,MATCH(UPPER(SUBSTITUTE('Main Template'!$D168," ","")),'Cleaned Google Form'!$A:$A,0),12),1),FALSE),AND(Q$17=1,NOT(INDEX('Cleaned Google Form'!$A$1:$L$5000,MATCH(UPPER(SUBSTITUTE('Main Template'!$D168," ","")),'Cleaned Google Form'!$A:$A,0),6)="NO")),AND(Q$17&gt;=26,NOT(INDEX('Cleaned Google Form'!$A$1:$L$5000,UPPER(SUBSTITUTE(MATCH(UPPER(SUBSTITUTE($D168," ","")),'Cleaned Google Form'!$A:$A,0)," ","")),7)="NO")),IFERROR(FIND(UPPER(SUBSTITUTE(Q$12," ","")),INDEX('Cleaned Google Form'!$A$1:$L$5000,MATCH(UPPER(SUBSTITUTE($D168," ","")),'Cleaned Google Form'!$A:$A,0),8),1),FALSE)),0,1),1)</f>
        <v>1</v>
      </c>
      <c r="R168" s="14">
        <f>IFERROR(IF(OR(IFERROR(FIND(R$13,INDEX('Cleaned Google Form'!$A$1:$L$5000,MATCH(UPPER(SUBSTITUTE('Main Template'!$D168," ","")),'Cleaned Google Form'!$A:$A,0),12),1),FALSE),AND(R$17=1,NOT(INDEX('Cleaned Google Form'!$A$1:$L$5000,MATCH(UPPER(SUBSTITUTE('Main Template'!$D168," ","")),'Cleaned Google Form'!$A:$A,0),6)="NO")),AND(R$17&gt;=26,NOT(INDEX('Cleaned Google Form'!$A$1:$L$5000,UPPER(SUBSTITUTE(MATCH(UPPER(SUBSTITUTE($D168," ","")),'Cleaned Google Form'!$A:$A,0)," ","")),7)="NO")),IFERROR(FIND(UPPER(SUBSTITUTE(R$12," ","")),INDEX('Cleaned Google Form'!$A$1:$L$5000,MATCH(UPPER(SUBSTITUTE($D168," ","")),'Cleaned Google Form'!$A:$A,0),8),1),FALSE)),0,1),1)</f>
        <v>1</v>
      </c>
      <c r="S168" s="14">
        <f>IFERROR(IF(OR(IFERROR(FIND(S$13,INDEX('Cleaned Google Form'!$A$1:$L$5000,MATCH(UPPER(SUBSTITUTE('Main Template'!$D168," ","")),'Cleaned Google Form'!$A:$A,0),12),1),FALSE),AND(S$17=1,NOT(INDEX('Cleaned Google Form'!$A$1:$L$5000,MATCH(UPPER(SUBSTITUTE('Main Template'!$D168," ","")),'Cleaned Google Form'!$A:$A,0),6)="NO")),AND(S$17&gt;=26,NOT(INDEX('Cleaned Google Form'!$A$1:$L$5000,UPPER(SUBSTITUTE(MATCH(UPPER(SUBSTITUTE($D168," ","")),'Cleaned Google Form'!$A:$A,0)," ","")),7)="NO")),IFERROR(FIND(UPPER(SUBSTITUTE(S$12," ","")),INDEX('Cleaned Google Form'!$A$1:$L$5000,MATCH(UPPER(SUBSTITUTE($D168," ","")),'Cleaned Google Form'!$A:$A,0),8),1),FALSE)),0,1),1)</f>
        <v>1</v>
      </c>
      <c r="T168" s="14">
        <f>IFERROR(IF(OR(IFERROR(FIND(T$13,INDEX('Cleaned Google Form'!$A$1:$L$5000,MATCH(UPPER(SUBSTITUTE('Main Template'!$D168," ","")),'Cleaned Google Form'!$A:$A,0),12),1),FALSE),AND(T$17=1,NOT(INDEX('Cleaned Google Form'!$A$1:$L$5000,MATCH(UPPER(SUBSTITUTE('Main Template'!$D168," ","")),'Cleaned Google Form'!$A:$A,0),6)="NO")),AND(T$17&gt;=26,NOT(INDEX('Cleaned Google Form'!$A$1:$L$5000,UPPER(SUBSTITUTE(MATCH(UPPER(SUBSTITUTE($D168," ","")),'Cleaned Google Form'!$A:$A,0)," ","")),7)="NO")),IFERROR(FIND(UPPER(SUBSTITUTE(T$12," ","")),INDEX('Cleaned Google Form'!$A$1:$L$5000,MATCH(UPPER(SUBSTITUTE($D168," ","")),'Cleaned Google Form'!$A:$A,0),8),1),FALSE)),0,1),1)</f>
        <v>1</v>
      </c>
      <c r="U168" s="14">
        <f>IFERROR(IF(OR(IFERROR(FIND(U$13,INDEX('Cleaned Google Form'!$A$1:$L$5000,MATCH(UPPER(SUBSTITUTE('Main Template'!$D168," ","")),'Cleaned Google Form'!$A:$A,0),12),1),FALSE),AND(U$17=1,NOT(INDEX('Cleaned Google Form'!$A$1:$L$5000,MATCH(UPPER(SUBSTITUTE('Main Template'!$D168," ","")),'Cleaned Google Form'!$A:$A,0),6)="NO")),AND(U$17&gt;=26,NOT(INDEX('Cleaned Google Form'!$A$1:$L$5000,UPPER(SUBSTITUTE(MATCH(UPPER(SUBSTITUTE($D168," ","")),'Cleaned Google Form'!$A:$A,0)," ","")),7)="NO")),IFERROR(FIND(UPPER(SUBSTITUTE(U$12," ","")),INDEX('Cleaned Google Form'!$A$1:$L$5000,MATCH(UPPER(SUBSTITUTE($D168," ","")),'Cleaned Google Form'!$A:$A,0),8),1),FALSE)),0,1),1)</f>
        <v>1</v>
      </c>
      <c r="V168" s="14">
        <f>IFERROR(IF(OR(IFERROR(FIND(V$13,INDEX('Cleaned Google Form'!$A$1:$L$5000,MATCH(UPPER(SUBSTITUTE('Main Template'!$D168," ","")),'Cleaned Google Form'!$A:$A,0),12),1),FALSE),AND(V$17=1,NOT(INDEX('Cleaned Google Form'!$A$1:$L$5000,MATCH(UPPER(SUBSTITUTE('Main Template'!$D168," ","")),'Cleaned Google Form'!$A:$A,0),6)="NO")),AND(V$17&gt;=26,NOT(INDEX('Cleaned Google Form'!$A$1:$L$5000,UPPER(SUBSTITUTE(MATCH(UPPER(SUBSTITUTE($D168," ","")),'Cleaned Google Form'!$A:$A,0)," ","")),7)="NO")),IFERROR(FIND(UPPER(SUBSTITUTE(V$12," ","")),INDEX('Cleaned Google Form'!$A$1:$L$5000,MATCH(UPPER(SUBSTITUTE($D168," ","")),'Cleaned Google Form'!$A:$A,0),8),1),FALSE)),0,1),1)</f>
        <v>1</v>
      </c>
      <c r="W168" s="14">
        <f>IFERROR(IF(OR(IFERROR(FIND(W$13,INDEX('Cleaned Google Form'!$A$1:$L$5000,MATCH(UPPER(SUBSTITUTE('Main Template'!$D168," ","")),'Cleaned Google Form'!$A:$A,0),12),1),FALSE),AND(W$17=1,NOT(INDEX('Cleaned Google Form'!$A$1:$L$5000,MATCH(UPPER(SUBSTITUTE('Main Template'!$D168," ","")),'Cleaned Google Form'!$A:$A,0),6)="NO")),AND(W$17&gt;=26,NOT(INDEX('Cleaned Google Form'!$A$1:$L$5000,UPPER(SUBSTITUTE(MATCH(UPPER(SUBSTITUTE($D168," ","")),'Cleaned Google Form'!$A:$A,0)," ","")),7)="NO")),IFERROR(FIND(UPPER(SUBSTITUTE(W$12," ","")),INDEX('Cleaned Google Form'!$A$1:$L$5000,MATCH(UPPER(SUBSTITUTE($D168," ","")),'Cleaned Google Form'!$A:$A,0),8),1),FALSE)),0,1),1)</f>
        <v>1</v>
      </c>
      <c r="X168" s="14">
        <f>IFERROR(IF(OR(IFERROR(FIND(X$13,INDEX('Cleaned Google Form'!$A$1:$L$5000,MATCH(UPPER(SUBSTITUTE('Main Template'!$D168," ","")),'Cleaned Google Form'!$A:$A,0),12),1),FALSE),AND(X$17=1,NOT(INDEX('Cleaned Google Form'!$A$1:$L$5000,MATCH(UPPER(SUBSTITUTE('Main Template'!$D168," ","")),'Cleaned Google Form'!$A:$A,0),6)="NO")),AND(X$17&gt;=26,NOT(INDEX('Cleaned Google Form'!$A$1:$L$5000,UPPER(SUBSTITUTE(MATCH(UPPER(SUBSTITUTE($D168," ","")),'Cleaned Google Form'!$A:$A,0)," ","")),7)="NO")),IFERROR(FIND(UPPER(SUBSTITUTE(X$12," ","")),INDEX('Cleaned Google Form'!$A$1:$L$5000,MATCH(UPPER(SUBSTITUTE($D168," ","")),'Cleaned Google Form'!$A:$A,0),8),1),FALSE)),0,1),1)</f>
        <v>1</v>
      </c>
      <c r="Y168" s="14">
        <f>IFERROR(IF(OR(IFERROR(FIND(Y$13,INDEX('Cleaned Google Form'!$A$1:$L$5000,MATCH(UPPER(SUBSTITUTE('Main Template'!$D168," ","")),'Cleaned Google Form'!$A:$A,0),12),1),FALSE),AND(Y$17=1,NOT(INDEX('Cleaned Google Form'!$A$1:$L$5000,MATCH(UPPER(SUBSTITUTE('Main Template'!$D168," ","")),'Cleaned Google Form'!$A:$A,0),6)="NO")),AND(Y$17&gt;=26,NOT(INDEX('Cleaned Google Form'!$A$1:$L$5000,UPPER(SUBSTITUTE(MATCH(UPPER(SUBSTITUTE($D168," ","")),'Cleaned Google Form'!$A:$A,0)," ","")),7)="NO")),IFERROR(FIND(UPPER(SUBSTITUTE(Y$12," ","")),INDEX('Cleaned Google Form'!$A$1:$L$5000,MATCH(UPPER(SUBSTITUTE($D168," ","")),'Cleaned Google Form'!$A:$A,0),8),1),FALSE)),0,1),1)</f>
        <v>1</v>
      </c>
      <c r="Z168" s="14">
        <f>IFERROR(IF(OR(IFERROR(FIND(Z$13,INDEX('Cleaned Google Form'!$A$1:$L$5000,MATCH(UPPER(SUBSTITUTE('Main Template'!$D168," ","")),'Cleaned Google Form'!$A:$A,0),12),1),FALSE),AND(Z$17=1,NOT(INDEX('Cleaned Google Form'!$A$1:$L$5000,MATCH(UPPER(SUBSTITUTE('Main Template'!$D168," ","")),'Cleaned Google Form'!$A:$A,0),6)="NO")),AND(Z$17&gt;=26,NOT(INDEX('Cleaned Google Form'!$A$1:$L$5000,UPPER(SUBSTITUTE(MATCH(UPPER(SUBSTITUTE($D168," ","")),'Cleaned Google Form'!$A:$A,0)," ","")),7)="NO")),IFERROR(FIND(UPPER(SUBSTITUTE(Z$12," ","")),INDEX('Cleaned Google Form'!$A$1:$L$5000,MATCH(UPPER(SUBSTITUTE($D168," ","")),'Cleaned Google Form'!$A:$A,0),8),1),FALSE)),0,1),1)</f>
        <v>1</v>
      </c>
      <c r="AA168" s="14">
        <f>IFERROR(IF(OR(IFERROR(FIND(AA$13,INDEX('Cleaned Google Form'!$A$1:$L$5000,MATCH(UPPER(SUBSTITUTE('Main Template'!$D168," ","")),'Cleaned Google Form'!$A:$A,0),12),1),FALSE),AND(AA$17=1,NOT(INDEX('Cleaned Google Form'!$A$1:$L$5000,MATCH(UPPER(SUBSTITUTE('Main Template'!$D168," ","")),'Cleaned Google Form'!$A:$A,0),6)="NO")),AND(AA$17&gt;=26,NOT(INDEX('Cleaned Google Form'!$A$1:$L$5000,UPPER(SUBSTITUTE(MATCH(UPPER(SUBSTITUTE($D168," ","")),'Cleaned Google Form'!$A:$A,0)," ","")),7)="NO")),IFERROR(FIND(UPPER(SUBSTITUTE(AA$12," ","")),INDEX('Cleaned Google Form'!$A$1:$L$5000,MATCH(UPPER(SUBSTITUTE($D168," ","")),'Cleaned Google Form'!$A:$A,0),8),1),FALSE)),0,1),1)</f>
        <v>1</v>
      </c>
      <c r="AB168" s="14">
        <f>IFERROR(IF(OR(IFERROR(FIND(AB$13,INDEX('Cleaned Google Form'!$A$1:$L$5000,MATCH(UPPER(SUBSTITUTE('Main Template'!$D168," ","")),'Cleaned Google Form'!$A:$A,0),12),1),FALSE),AND(AB$17=1,NOT(INDEX('Cleaned Google Form'!$A$1:$L$5000,MATCH(UPPER(SUBSTITUTE('Main Template'!$D168," ","")),'Cleaned Google Form'!$A:$A,0),6)="NO")),AND(AB$17&gt;=26,NOT(INDEX('Cleaned Google Form'!$A$1:$L$5000,UPPER(SUBSTITUTE(MATCH(UPPER(SUBSTITUTE($D168," ","")),'Cleaned Google Form'!$A:$A,0)," ","")),7)="NO")),IFERROR(FIND(UPPER(SUBSTITUTE(AB$12," ","")),INDEX('Cleaned Google Form'!$A$1:$L$5000,MATCH(UPPER(SUBSTITUTE($D168," ","")),'Cleaned Google Form'!$A:$A,0),8),1),FALSE)),0,1),1)</f>
        <v>1</v>
      </c>
      <c r="AC168" s="14">
        <f>IFERROR(IF(OR(IFERROR(FIND(AC$13,INDEX('Cleaned Google Form'!$A$1:$L$5000,MATCH(UPPER(SUBSTITUTE('Main Template'!$D168," ","")),'Cleaned Google Form'!$A:$A,0),12),1),FALSE),AND(AC$17=1,NOT(INDEX('Cleaned Google Form'!$A$1:$L$5000,MATCH(UPPER(SUBSTITUTE('Main Template'!$D168," ","")),'Cleaned Google Form'!$A:$A,0),6)="NO")),AND(AC$17&gt;=26,NOT(INDEX('Cleaned Google Form'!$A$1:$L$5000,UPPER(SUBSTITUTE(MATCH(UPPER(SUBSTITUTE($D168," ","")),'Cleaned Google Form'!$A:$A,0)," ","")),7)="NO")),IFERROR(FIND(UPPER(SUBSTITUTE(AC$12," ","")),INDEX('Cleaned Google Form'!$A$1:$L$5000,MATCH(UPPER(SUBSTITUTE($D168," ","")),'Cleaned Google Form'!$A:$A,0),8),1),FALSE)),0,1),1)</f>
        <v>1</v>
      </c>
      <c r="AD168" s="14">
        <f>IFERROR(IF(OR(IFERROR(FIND(AD$13,INDEX('Cleaned Google Form'!$A$1:$L$5000,MATCH(UPPER(SUBSTITUTE('Main Template'!$D168," ","")),'Cleaned Google Form'!$A:$A,0),12),1),FALSE),AND(AD$17=1,NOT(INDEX('Cleaned Google Form'!$A$1:$L$5000,MATCH(UPPER(SUBSTITUTE('Main Template'!$D168," ","")),'Cleaned Google Form'!$A:$A,0),6)="NO")),AND(AD$17&gt;=26,NOT(INDEX('Cleaned Google Form'!$A$1:$L$5000,UPPER(SUBSTITUTE(MATCH(UPPER(SUBSTITUTE($D168," ","")),'Cleaned Google Form'!$A:$A,0)," ","")),7)="NO")),IFERROR(FIND(UPPER(SUBSTITUTE(AD$12," ","")),INDEX('Cleaned Google Form'!$A$1:$L$5000,MATCH(UPPER(SUBSTITUTE($D168," ","")),'Cleaned Google Form'!$A:$A,0),8),1),FALSE)),0,1),1)</f>
        <v>1</v>
      </c>
      <c r="AE168" s="14">
        <f>IFERROR(IF(OR(IFERROR(FIND(AE$13,INDEX('Cleaned Google Form'!$A$1:$L$5000,MATCH(UPPER(SUBSTITUTE('Main Template'!$D168," ","")),'Cleaned Google Form'!$A:$A,0),12),1),FALSE),AND(AE$17=1,NOT(INDEX('Cleaned Google Form'!$A$1:$L$5000,MATCH(UPPER(SUBSTITUTE('Main Template'!$D168," ","")),'Cleaned Google Form'!$A:$A,0),6)="NO")),AND(AE$17&gt;=26,NOT(INDEX('Cleaned Google Form'!$A$1:$L$5000,UPPER(SUBSTITUTE(MATCH(UPPER(SUBSTITUTE($D168," ","")),'Cleaned Google Form'!$A:$A,0)," ","")),7)="NO")),IFERROR(FIND(UPPER(SUBSTITUTE(AE$12," ","")),INDEX('Cleaned Google Form'!$A$1:$L$5000,MATCH(UPPER(SUBSTITUTE($D168," ","")),'Cleaned Google Form'!$A:$A,0),8),1),FALSE)),0,1),1)</f>
        <v>1</v>
      </c>
      <c r="AF168" s="14">
        <f>IFERROR(IF(OR(IFERROR(FIND(AF$13,INDEX('Cleaned Google Form'!$A$1:$L$5000,MATCH(UPPER(SUBSTITUTE('Main Template'!$D168," ","")),'Cleaned Google Form'!$A:$A,0),12),1),FALSE),AND(AF$17=1,NOT(INDEX('Cleaned Google Form'!$A$1:$L$5000,MATCH(UPPER(SUBSTITUTE('Main Template'!$D168," ","")),'Cleaned Google Form'!$A:$A,0),6)="NO")),AND(AF$17&gt;=26,NOT(INDEX('Cleaned Google Form'!$A$1:$L$5000,UPPER(SUBSTITUTE(MATCH(UPPER(SUBSTITUTE($D168," ","")),'Cleaned Google Form'!$A:$A,0)," ","")),7)="NO")),IFERROR(FIND(UPPER(SUBSTITUTE(AF$12," ","")),INDEX('Cleaned Google Form'!$A$1:$L$5000,MATCH(UPPER(SUBSTITUTE($D168," ","")),'Cleaned Google Form'!$A:$A,0),8),1),FALSE)),0,1),1)</f>
        <v>1</v>
      </c>
      <c r="AG168" s="14">
        <f>IFERROR(IF(OR(IFERROR(FIND(AG$13,INDEX('Cleaned Google Form'!$A$1:$L$5000,MATCH(UPPER(SUBSTITUTE('Main Template'!$D168," ","")),'Cleaned Google Form'!$A:$A,0),12),1),FALSE),AND(AG$17=1,NOT(INDEX('Cleaned Google Form'!$A$1:$L$5000,MATCH(UPPER(SUBSTITUTE('Main Template'!$D168," ","")),'Cleaned Google Form'!$A:$A,0),6)="NO")),AND(AG$17&gt;=26,NOT(INDEX('Cleaned Google Form'!$A$1:$L$5000,UPPER(SUBSTITUTE(MATCH(UPPER(SUBSTITUTE($D168," ","")),'Cleaned Google Form'!$A:$A,0)," ","")),7)="NO")),IFERROR(FIND(UPPER(SUBSTITUTE(AG$12," ","")),INDEX('Cleaned Google Form'!$A$1:$L$5000,MATCH(UPPER(SUBSTITUTE($D168," ","")),'Cleaned Google Form'!$A:$A,0),8),1),FALSE)),0,1),1)</f>
        <v>1</v>
      </c>
      <c r="AH168" s="14">
        <f>IFERROR(IF(OR(IFERROR(FIND(AH$13,INDEX('Cleaned Google Form'!$A$1:$L$5000,MATCH(UPPER(SUBSTITUTE('Main Template'!$D168," ","")),'Cleaned Google Form'!$A:$A,0),12),1),FALSE),AND(AH$17=1,NOT(INDEX('Cleaned Google Form'!$A$1:$L$5000,MATCH(UPPER(SUBSTITUTE('Main Template'!$D168," ","")),'Cleaned Google Form'!$A:$A,0),6)="NO")),AND(AH$17&gt;=26,NOT(INDEX('Cleaned Google Form'!$A$1:$L$5000,UPPER(SUBSTITUTE(MATCH(UPPER(SUBSTITUTE($D168," ","")),'Cleaned Google Form'!$A:$A,0)," ","")),7)="NO")),IFERROR(FIND(UPPER(SUBSTITUTE(AH$12," ","")),INDEX('Cleaned Google Form'!$A$1:$L$5000,MATCH(UPPER(SUBSTITUTE($D168," ","")),'Cleaned Google Form'!$A:$A,0),8),1),FALSE)),0,1),1)</f>
        <v>1</v>
      </c>
      <c r="AI168" s="14">
        <f>IFERROR(IF(OR(IFERROR(FIND(AI$13,INDEX('Cleaned Google Form'!$A$1:$L$5000,MATCH(UPPER(SUBSTITUTE('Main Template'!$D168," ","")),'Cleaned Google Form'!$A:$A,0),12),1),FALSE),AND(AI$17=1,NOT(INDEX('Cleaned Google Form'!$A$1:$L$5000,MATCH(UPPER(SUBSTITUTE('Main Template'!$D168," ","")),'Cleaned Google Form'!$A:$A,0),6)="NO")),AND(AI$17&gt;=26,NOT(INDEX('Cleaned Google Form'!$A$1:$L$5000,UPPER(SUBSTITUTE(MATCH(UPPER(SUBSTITUTE($D168," ","")),'Cleaned Google Form'!$A:$A,0)," ","")),7)="NO")),IFERROR(FIND(UPPER(SUBSTITUTE(AI$12," ","")),INDEX('Cleaned Google Form'!$A$1:$L$5000,MATCH(UPPER(SUBSTITUTE($D168," ","")),'Cleaned Google Form'!$A:$A,0),8),1),FALSE)),0,1),1)</f>
        <v>1</v>
      </c>
      <c r="AJ168" s="14">
        <f>IFERROR(IF(OR(IFERROR(FIND(AJ$13,INDEX('Cleaned Google Form'!$A$1:$L$5000,MATCH(UPPER(SUBSTITUTE('Main Template'!$D168," ","")),'Cleaned Google Form'!$A:$A,0),12),1),FALSE),AND(AJ$17=1,NOT(INDEX('Cleaned Google Form'!$A$1:$L$5000,MATCH(UPPER(SUBSTITUTE('Main Template'!$D168," ","")),'Cleaned Google Form'!$A:$A,0),6)="NO")),AND(AJ$17&gt;=26,NOT(INDEX('Cleaned Google Form'!$A$1:$L$5000,UPPER(SUBSTITUTE(MATCH(UPPER(SUBSTITUTE($D168," ","")),'Cleaned Google Form'!$A:$A,0)," ","")),7)="NO")),IFERROR(FIND(UPPER(SUBSTITUTE(AJ$12," ","")),INDEX('Cleaned Google Form'!$A$1:$L$5000,MATCH(UPPER(SUBSTITUTE($D168," ","")),'Cleaned Google Form'!$A:$A,0),8),1),FALSE)),0,1),1)</f>
        <v>1</v>
      </c>
      <c r="AK168" s="14">
        <f>IFERROR(IF(OR(IFERROR(FIND(AK$13,INDEX('Cleaned Google Form'!$A$1:$L$5000,MATCH(UPPER(SUBSTITUTE('Main Template'!$D168," ","")),'Cleaned Google Form'!$A:$A,0),12),1),FALSE),AND(AK$17=1,NOT(INDEX('Cleaned Google Form'!$A$1:$L$5000,MATCH(UPPER(SUBSTITUTE('Main Template'!$D168," ","")),'Cleaned Google Form'!$A:$A,0),6)="NO")),AND(AK$17&gt;=26,NOT(INDEX('Cleaned Google Form'!$A$1:$L$5000,UPPER(SUBSTITUTE(MATCH(UPPER(SUBSTITUTE($D168," ","")),'Cleaned Google Form'!$A:$A,0)," ","")),7)="NO")),IFERROR(FIND(UPPER(SUBSTITUTE(AK$12," ","")),INDEX('Cleaned Google Form'!$A$1:$L$5000,MATCH(UPPER(SUBSTITUTE($D168," ","")),'Cleaned Google Form'!$A:$A,0),8),1),FALSE)),0,1),1)</f>
        <v>1</v>
      </c>
      <c r="AL168" s="14">
        <f>IFERROR(IF(OR(IFERROR(FIND(AL$13,INDEX('Cleaned Google Form'!$A$1:$L$5000,MATCH(UPPER(SUBSTITUTE('Main Template'!$D168," ","")),'Cleaned Google Form'!$A:$A,0),12),1),FALSE),AND(AL$17=1,NOT(INDEX('Cleaned Google Form'!$A$1:$L$5000,MATCH(UPPER(SUBSTITUTE('Main Template'!$D168," ","")),'Cleaned Google Form'!$A:$A,0),6)="NO")),AND(AL$17&gt;=26,NOT(INDEX('Cleaned Google Form'!$A$1:$L$5000,UPPER(SUBSTITUTE(MATCH(UPPER(SUBSTITUTE($D168," ","")),'Cleaned Google Form'!$A:$A,0)," ","")),7)="NO")),IFERROR(FIND(UPPER(SUBSTITUTE(AL$12," ","")),INDEX('Cleaned Google Form'!$A$1:$L$5000,MATCH(UPPER(SUBSTITUTE($D168," ","")),'Cleaned Google Form'!$A:$A,0),8),1),FALSE)),0,1),1)</f>
        <v>1</v>
      </c>
      <c r="AM168" s="14">
        <f>IFERROR(IF(OR(IFERROR(FIND(AM$13,INDEX('Cleaned Google Form'!$A$1:$L$5000,MATCH(UPPER(SUBSTITUTE('Main Template'!$D168," ","")),'Cleaned Google Form'!$A:$A,0),12),1),FALSE),AND(AM$17=1,NOT(INDEX('Cleaned Google Form'!$A$1:$L$5000,MATCH(UPPER(SUBSTITUTE('Main Template'!$D168," ","")),'Cleaned Google Form'!$A:$A,0),6)="NO")),AND(AM$17&gt;=26,NOT(INDEX('Cleaned Google Form'!$A$1:$L$5000,UPPER(SUBSTITUTE(MATCH(UPPER(SUBSTITUTE($D168," ","")),'Cleaned Google Form'!$A:$A,0)," ","")),7)="NO")),IFERROR(FIND(UPPER(SUBSTITUTE(AM$12," ","")),INDEX('Cleaned Google Form'!$A$1:$L$5000,MATCH(UPPER(SUBSTITUTE($D168," ","")),'Cleaned Google Form'!$A:$A,0),8),1),FALSE)),0,1),1)</f>
        <v>1</v>
      </c>
      <c r="AN168" s="14">
        <f>IFERROR(IF(OR(IFERROR(FIND(AN$13,INDEX('Cleaned Google Form'!$A$1:$L$5000,MATCH(UPPER(SUBSTITUTE('Main Template'!$D168," ","")),'Cleaned Google Form'!$A:$A,0),12),1),FALSE),AND(AN$17=1,NOT(INDEX('Cleaned Google Form'!$A$1:$L$5000,MATCH(UPPER(SUBSTITUTE('Main Template'!$D168," ","")),'Cleaned Google Form'!$A:$A,0),6)="NO")),AND(AN$17&gt;=26,NOT(INDEX('Cleaned Google Form'!$A$1:$L$5000,UPPER(SUBSTITUTE(MATCH(UPPER(SUBSTITUTE($D168," ","")),'Cleaned Google Form'!$A:$A,0)," ","")),7)="NO")),IFERROR(FIND(UPPER(SUBSTITUTE(AN$12," ","")),INDEX('Cleaned Google Form'!$A$1:$L$5000,MATCH(UPPER(SUBSTITUTE($D168," ","")),'Cleaned Google Form'!$A:$A,0),8),1),FALSE)),0,1),1)</f>
        <v>1</v>
      </c>
    </row>
    <row r="169" spans="3:40">
      <c r="C169" s="4">
        <f t="shared" si="14"/>
        <v>152</v>
      </c>
      <c r="D169" s="4" t="s">
        <v>118</v>
      </c>
      <c r="E169" s="4">
        <f>IFERROR(IF(UPPER(VLOOKUP(UPPER(SUBSTITUTE(D169," ","")),'Cleaned Google Form'!$A$1:$L$5000,3,FALSE))="YES",1,0),0)</f>
        <v>0</v>
      </c>
      <c r="F169" s="4">
        <f>IFERROR(IF(VLOOKUP(UPPER(SUBSTITUTE(D169," ","")),'Cleaned Google Form'!$A$1:$L$5000,2,FALSE)="R1",1,0),0)</f>
        <v>0</v>
      </c>
      <c r="G169" s="4">
        <f>IFERROR(IF(VLOOKUP(UPPER(SUBSTITUTE(D169," ","")),'Cleaned Google Form'!$A$1:$L$5000,4,FALSE)="VGH",1,0),0)</f>
        <v>0</v>
      </c>
      <c r="H169" s="4">
        <f>IFERROR(IF(G169+IFERROR(IF(VLOOKUP(UPPER(SUBSTITUTE(D169," ","")),'Cleaned Google Form'!$A$1:$L$5000,3,FALSE)="SPH",1,0),0)=0,1,0),0)</f>
        <v>1</v>
      </c>
      <c r="I169" s="4">
        <f t="shared" si="15"/>
        <v>152</v>
      </c>
      <c r="J169" s="14">
        <f>IFERROR(IF(OR(IFERROR(FIND(J$13,INDEX('Cleaned Google Form'!$A$1:$L$5000,MATCH(UPPER(SUBSTITUTE('Main Template'!$D169," ","")),'Cleaned Google Form'!$A:$A,0),12),1),FALSE),AND(J$17=1,NOT(INDEX('Cleaned Google Form'!$A$1:$L$5000,MATCH(UPPER(SUBSTITUTE('Main Template'!$D169," ","")),'Cleaned Google Form'!$A:$A,0),6)="NO")),AND(J$17&gt;=26,NOT(INDEX('Cleaned Google Form'!$A$1:$L$5000,UPPER(SUBSTITUTE(MATCH(UPPER(SUBSTITUTE($D169," ","")),'Cleaned Google Form'!$A:$A,0)," ","")),7)="NO")),IFERROR(FIND(UPPER(SUBSTITUTE(J$12," ","")),INDEX('Cleaned Google Form'!$A$1:$L$5000,MATCH(UPPER(SUBSTITUTE($D169," ","")),'Cleaned Google Form'!$A:$A,0),8),1),FALSE)),0,1),1)</f>
        <v>0</v>
      </c>
      <c r="K169" s="14">
        <f>IFERROR(IF(OR(IFERROR(FIND(K$13,INDEX('Cleaned Google Form'!$A$1:$L$5000,MATCH(UPPER(SUBSTITUTE('Main Template'!$D169," ","")),'Cleaned Google Form'!$A:$A,0),12),1),FALSE),AND(K$17=1,NOT(INDEX('Cleaned Google Form'!$A$1:$L$5000,MATCH(UPPER(SUBSTITUTE('Main Template'!$D169," ","")),'Cleaned Google Form'!$A:$A,0),6)="NO")),AND(K$17&gt;=26,NOT(INDEX('Cleaned Google Form'!$A$1:$L$5000,UPPER(SUBSTITUTE(MATCH(UPPER(SUBSTITUTE($D169," ","")),'Cleaned Google Form'!$A:$A,0)," ","")),7)="NO")),IFERROR(FIND(UPPER(SUBSTITUTE(K$12," ","")),INDEX('Cleaned Google Form'!$A$1:$L$5000,MATCH(UPPER(SUBSTITUTE($D169," ","")),'Cleaned Google Form'!$A:$A,0),8),1),FALSE)),0,1),1)</f>
        <v>0</v>
      </c>
      <c r="L169" s="14">
        <f>IFERROR(IF(OR(IFERROR(FIND(L$13,INDEX('Cleaned Google Form'!$A$1:$L$5000,MATCH(UPPER(SUBSTITUTE('Main Template'!$D169," ","")),'Cleaned Google Form'!$A:$A,0),12),1),FALSE),AND(L$17=1,NOT(INDEX('Cleaned Google Form'!$A$1:$L$5000,MATCH(UPPER(SUBSTITUTE('Main Template'!$D169," ","")),'Cleaned Google Form'!$A:$A,0),6)="NO")),AND(L$17&gt;=26,NOT(INDEX('Cleaned Google Form'!$A$1:$L$5000,UPPER(SUBSTITUTE(MATCH(UPPER(SUBSTITUTE($D169," ","")),'Cleaned Google Form'!$A:$A,0)," ","")),7)="NO")),IFERROR(FIND(UPPER(SUBSTITUTE(L$12," ","")),INDEX('Cleaned Google Form'!$A$1:$L$5000,MATCH(UPPER(SUBSTITUTE($D169," ","")),'Cleaned Google Form'!$A:$A,0),8),1),FALSE)),0,1),1)</f>
        <v>0</v>
      </c>
      <c r="M169" s="14">
        <f>IFERROR(IF(OR(IFERROR(FIND(M$13,INDEX('Cleaned Google Form'!$A$1:$L$5000,MATCH(UPPER(SUBSTITUTE('Main Template'!$D169," ","")),'Cleaned Google Form'!$A:$A,0),12),1),FALSE),AND(M$17=1,NOT(INDEX('Cleaned Google Form'!$A$1:$L$5000,MATCH(UPPER(SUBSTITUTE('Main Template'!$D169," ","")),'Cleaned Google Form'!$A:$A,0),6)="NO")),AND(M$17&gt;=26,NOT(INDEX('Cleaned Google Form'!$A$1:$L$5000,UPPER(SUBSTITUTE(MATCH(UPPER(SUBSTITUTE($D169," ","")),'Cleaned Google Form'!$A:$A,0)," ","")),7)="NO")),IFERROR(FIND(UPPER(SUBSTITUTE(M$12," ","")),INDEX('Cleaned Google Form'!$A$1:$L$5000,MATCH(UPPER(SUBSTITUTE($D169," ","")),'Cleaned Google Form'!$A:$A,0),8),1),FALSE)),0,1),1)</f>
        <v>0</v>
      </c>
      <c r="N169" s="14">
        <f>IFERROR(IF(OR(IFERROR(FIND(N$13,INDEX('Cleaned Google Form'!$A$1:$L$5000,MATCH(UPPER(SUBSTITUTE('Main Template'!$D169," ","")),'Cleaned Google Form'!$A:$A,0),12),1),FALSE),AND(N$17=1,NOT(INDEX('Cleaned Google Form'!$A$1:$L$5000,MATCH(UPPER(SUBSTITUTE('Main Template'!$D169," ","")),'Cleaned Google Form'!$A:$A,0),6)="NO")),AND(N$17&gt;=26,NOT(INDEX('Cleaned Google Form'!$A$1:$L$5000,UPPER(SUBSTITUTE(MATCH(UPPER(SUBSTITUTE($D169," ","")),'Cleaned Google Form'!$A:$A,0)," ","")),7)="NO")),IFERROR(FIND(UPPER(SUBSTITUTE(N$12," ","")),INDEX('Cleaned Google Form'!$A$1:$L$5000,MATCH(UPPER(SUBSTITUTE($D169," ","")),'Cleaned Google Form'!$A:$A,0),8),1),FALSE)),0,1),1)</f>
        <v>0</v>
      </c>
      <c r="O169" s="14">
        <f>IFERROR(IF(OR(IFERROR(FIND(O$13,INDEX('Cleaned Google Form'!$A$1:$L$5000,MATCH(UPPER(SUBSTITUTE('Main Template'!$D169," ","")),'Cleaned Google Form'!$A:$A,0),12),1),FALSE),AND(O$17=1,NOT(INDEX('Cleaned Google Form'!$A$1:$L$5000,MATCH(UPPER(SUBSTITUTE('Main Template'!$D169," ","")),'Cleaned Google Form'!$A:$A,0),6)="NO")),AND(O$17&gt;=26,NOT(INDEX('Cleaned Google Form'!$A$1:$L$5000,UPPER(SUBSTITUTE(MATCH(UPPER(SUBSTITUTE($D169," ","")),'Cleaned Google Form'!$A:$A,0)," ","")),7)="NO")),IFERROR(FIND(UPPER(SUBSTITUTE(O$12," ","")),INDEX('Cleaned Google Form'!$A$1:$L$5000,MATCH(UPPER(SUBSTITUTE($D169," ","")),'Cleaned Google Form'!$A:$A,0),8),1),FALSE)),0,1),1)</f>
        <v>0</v>
      </c>
      <c r="P169" s="14">
        <f>IFERROR(IF(OR(IFERROR(FIND(P$13,INDEX('Cleaned Google Form'!$A$1:$L$5000,MATCH(UPPER(SUBSTITUTE('Main Template'!$D169," ","")),'Cleaned Google Form'!$A:$A,0),12),1),FALSE),AND(P$17=1,NOT(INDEX('Cleaned Google Form'!$A$1:$L$5000,MATCH(UPPER(SUBSTITUTE('Main Template'!$D169," ","")),'Cleaned Google Form'!$A:$A,0),6)="NO")),AND(P$17&gt;=26,NOT(INDEX('Cleaned Google Form'!$A$1:$L$5000,UPPER(SUBSTITUTE(MATCH(UPPER(SUBSTITUTE($D169," ","")),'Cleaned Google Form'!$A:$A,0)," ","")),7)="NO")),IFERROR(FIND(UPPER(SUBSTITUTE(P$12," ","")),INDEX('Cleaned Google Form'!$A$1:$L$5000,MATCH(UPPER(SUBSTITUTE($D169," ","")),'Cleaned Google Form'!$A:$A,0),8),1),FALSE)),0,1),1)</f>
        <v>0</v>
      </c>
      <c r="Q169" s="14">
        <f>IFERROR(IF(OR(IFERROR(FIND(Q$13,INDEX('Cleaned Google Form'!$A$1:$L$5000,MATCH(UPPER(SUBSTITUTE('Main Template'!$D169," ","")),'Cleaned Google Form'!$A:$A,0),12),1),FALSE),AND(Q$17=1,NOT(INDEX('Cleaned Google Form'!$A$1:$L$5000,MATCH(UPPER(SUBSTITUTE('Main Template'!$D169," ","")),'Cleaned Google Form'!$A:$A,0),6)="NO")),AND(Q$17&gt;=26,NOT(INDEX('Cleaned Google Form'!$A$1:$L$5000,UPPER(SUBSTITUTE(MATCH(UPPER(SUBSTITUTE($D169," ","")),'Cleaned Google Form'!$A:$A,0)," ","")),7)="NO")),IFERROR(FIND(UPPER(SUBSTITUTE(Q$12," ","")),INDEX('Cleaned Google Form'!$A$1:$L$5000,MATCH(UPPER(SUBSTITUTE($D169," ","")),'Cleaned Google Form'!$A:$A,0),8),1),FALSE)),0,1),1)</f>
        <v>1</v>
      </c>
      <c r="R169" s="14">
        <f>IFERROR(IF(OR(IFERROR(FIND(R$13,INDEX('Cleaned Google Form'!$A$1:$L$5000,MATCH(UPPER(SUBSTITUTE('Main Template'!$D169," ","")),'Cleaned Google Form'!$A:$A,0),12),1),FALSE),AND(R$17=1,NOT(INDEX('Cleaned Google Form'!$A$1:$L$5000,MATCH(UPPER(SUBSTITUTE('Main Template'!$D169," ","")),'Cleaned Google Form'!$A:$A,0),6)="NO")),AND(R$17&gt;=26,NOT(INDEX('Cleaned Google Form'!$A$1:$L$5000,UPPER(SUBSTITUTE(MATCH(UPPER(SUBSTITUTE($D169," ","")),'Cleaned Google Form'!$A:$A,0)," ","")),7)="NO")),IFERROR(FIND(UPPER(SUBSTITUTE(R$12," ","")),INDEX('Cleaned Google Form'!$A$1:$L$5000,MATCH(UPPER(SUBSTITUTE($D169," ","")),'Cleaned Google Form'!$A:$A,0),8),1),FALSE)),0,1),1)</f>
        <v>1</v>
      </c>
      <c r="S169" s="14">
        <f>IFERROR(IF(OR(IFERROR(FIND(S$13,INDEX('Cleaned Google Form'!$A$1:$L$5000,MATCH(UPPER(SUBSTITUTE('Main Template'!$D169," ","")),'Cleaned Google Form'!$A:$A,0),12),1),FALSE),AND(S$17=1,NOT(INDEX('Cleaned Google Form'!$A$1:$L$5000,MATCH(UPPER(SUBSTITUTE('Main Template'!$D169," ","")),'Cleaned Google Form'!$A:$A,0),6)="NO")),AND(S$17&gt;=26,NOT(INDEX('Cleaned Google Form'!$A$1:$L$5000,UPPER(SUBSTITUTE(MATCH(UPPER(SUBSTITUTE($D169," ","")),'Cleaned Google Form'!$A:$A,0)," ","")),7)="NO")),IFERROR(FIND(UPPER(SUBSTITUTE(S$12," ","")),INDEX('Cleaned Google Form'!$A$1:$L$5000,MATCH(UPPER(SUBSTITUTE($D169," ","")),'Cleaned Google Form'!$A:$A,0),8),1),FALSE)),0,1),1)</f>
        <v>1</v>
      </c>
      <c r="T169" s="14">
        <f>IFERROR(IF(OR(IFERROR(FIND(T$13,INDEX('Cleaned Google Form'!$A$1:$L$5000,MATCH(UPPER(SUBSTITUTE('Main Template'!$D169," ","")),'Cleaned Google Form'!$A:$A,0),12),1),FALSE),AND(T$17=1,NOT(INDEX('Cleaned Google Form'!$A$1:$L$5000,MATCH(UPPER(SUBSTITUTE('Main Template'!$D169," ","")),'Cleaned Google Form'!$A:$A,0),6)="NO")),AND(T$17&gt;=26,NOT(INDEX('Cleaned Google Form'!$A$1:$L$5000,UPPER(SUBSTITUTE(MATCH(UPPER(SUBSTITUTE($D169," ","")),'Cleaned Google Form'!$A:$A,0)," ","")),7)="NO")),IFERROR(FIND(UPPER(SUBSTITUTE(T$12," ","")),INDEX('Cleaned Google Form'!$A$1:$L$5000,MATCH(UPPER(SUBSTITUTE($D169," ","")),'Cleaned Google Form'!$A:$A,0),8),1),FALSE)),0,1),1)</f>
        <v>1</v>
      </c>
      <c r="U169" s="14">
        <f>IFERROR(IF(OR(IFERROR(FIND(U$13,INDEX('Cleaned Google Form'!$A$1:$L$5000,MATCH(UPPER(SUBSTITUTE('Main Template'!$D169," ","")),'Cleaned Google Form'!$A:$A,0),12),1),FALSE),AND(U$17=1,NOT(INDEX('Cleaned Google Form'!$A$1:$L$5000,MATCH(UPPER(SUBSTITUTE('Main Template'!$D169," ","")),'Cleaned Google Form'!$A:$A,0),6)="NO")),AND(U$17&gt;=26,NOT(INDEX('Cleaned Google Form'!$A$1:$L$5000,UPPER(SUBSTITUTE(MATCH(UPPER(SUBSTITUTE($D169," ","")),'Cleaned Google Form'!$A:$A,0)," ","")),7)="NO")),IFERROR(FIND(UPPER(SUBSTITUTE(U$12," ","")),INDEX('Cleaned Google Form'!$A$1:$L$5000,MATCH(UPPER(SUBSTITUTE($D169," ","")),'Cleaned Google Form'!$A:$A,0),8),1),FALSE)),0,1),1)</f>
        <v>1</v>
      </c>
      <c r="V169" s="14">
        <f>IFERROR(IF(OR(IFERROR(FIND(V$13,INDEX('Cleaned Google Form'!$A$1:$L$5000,MATCH(UPPER(SUBSTITUTE('Main Template'!$D169," ","")),'Cleaned Google Form'!$A:$A,0),12),1),FALSE),AND(V$17=1,NOT(INDEX('Cleaned Google Form'!$A$1:$L$5000,MATCH(UPPER(SUBSTITUTE('Main Template'!$D169," ","")),'Cleaned Google Form'!$A:$A,0),6)="NO")),AND(V$17&gt;=26,NOT(INDEX('Cleaned Google Form'!$A$1:$L$5000,UPPER(SUBSTITUTE(MATCH(UPPER(SUBSTITUTE($D169," ","")),'Cleaned Google Form'!$A:$A,0)," ","")),7)="NO")),IFERROR(FIND(UPPER(SUBSTITUTE(V$12," ","")),INDEX('Cleaned Google Form'!$A$1:$L$5000,MATCH(UPPER(SUBSTITUTE($D169," ","")),'Cleaned Google Form'!$A:$A,0),8),1),FALSE)),0,1),1)</f>
        <v>1</v>
      </c>
      <c r="W169" s="14">
        <f>IFERROR(IF(OR(IFERROR(FIND(W$13,INDEX('Cleaned Google Form'!$A$1:$L$5000,MATCH(UPPER(SUBSTITUTE('Main Template'!$D169," ","")),'Cleaned Google Form'!$A:$A,0),12),1),FALSE),AND(W$17=1,NOT(INDEX('Cleaned Google Form'!$A$1:$L$5000,MATCH(UPPER(SUBSTITUTE('Main Template'!$D169," ","")),'Cleaned Google Form'!$A:$A,0),6)="NO")),AND(W$17&gt;=26,NOT(INDEX('Cleaned Google Form'!$A$1:$L$5000,UPPER(SUBSTITUTE(MATCH(UPPER(SUBSTITUTE($D169," ","")),'Cleaned Google Form'!$A:$A,0)," ","")),7)="NO")),IFERROR(FIND(UPPER(SUBSTITUTE(W$12," ","")),INDEX('Cleaned Google Form'!$A$1:$L$5000,MATCH(UPPER(SUBSTITUTE($D169," ","")),'Cleaned Google Form'!$A:$A,0),8),1),FALSE)),0,1),1)</f>
        <v>1</v>
      </c>
      <c r="X169" s="14">
        <f>IFERROR(IF(OR(IFERROR(FIND(X$13,INDEX('Cleaned Google Form'!$A$1:$L$5000,MATCH(UPPER(SUBSTITUTE('Main Template'!$D169," ","")),'Cleaned Google Form'!$A:$A,0),12),1),FALSE),AND(X$17=1,NOT(INDEX('Cleaned Google Form'!$A$1:$L$5000,MATCH(UPPER(SUBSTITUTE('Main Template'!$D169," ","")),'Cleaned Google Form'!$A:$A,0),6)="NO")),AND(X$17&gt;=26,NOT(INDEX('Cleaned Google Form'!$A$1:$L$5000,UPPER(SUBSTITUTE(MATCH(UPPER(SUBSTITUTE($D169," ","")),'Cleaned Google Form'!$A:$A,0)," ","")),7)="NO")),IFERROR(FIND(UPPER(SUBSTITUTE(X$12," ","")),INDEX('Cleaned Google Form'!$A$1:$L$5000,MATCH(UPPER(SUBSTITUTE($D169," ","")),'Cleaned Google Form'!$A:$A,0),8),1),FALSE)),0,1),1)</f>
        <v>1</v>
      </c>
      <c r="Y169" s="14">
        <f>IFERROR(IF(OR(IFERROR(FIND(Y$13,INDEX('Cleaned Google Form'!$A$1:$L$5000,MATCH(UPPER(SUBSTITUTE('Main Template'!$D169," ","")),'Cleaned Google Form'!$A:$A,0),12),1),FALSE),AND(Y$17=1,NOT(INDEX('Cleaned Google Form'!$A$1:$L$5000,MATCH(UPPER(SUBSTITUTE('Main Template'!$D169," ","")),'Cleaned Google Form'!$A:$A,0),6)="NO")),AND(Y$17&gt;=26,NOT(INDEX('Cleaned Google Form'!$A$1:$L$5000,UPPER(SUBSTITUTE(MATCH(UPPER(SUBSTITUTE($D169," ","")),'Cleaned Google Form'!$A:$A,0)," ","")),7)="NO")),IFERROR(FIND(UPPER(SUBSTITUTE(Y$12," ","")),INDEX('Cleaned Google Form'!$A$1:$L$5000,MATCH(UPPER(SUBSTITUTE($D169," ","")),'Cleaned Google Form'!$A:$A,0),8),1),FALSE)),0,1),1)</f>
        <v>1</v>
      </c>
      <c r="Z169" s="14">
        <f>IFERROR(IF(OR(IFERROR(FIND(Z$13,INDEX('Cleaned Google Form'!$A$1:$L$5000,MATCH(UPPER(SUBSTITUTE('Main Template'!$D169," ","")),'Cleaned Google Form'!$A:$A,0),12),1),FALSE),AND(Z$17=1,NOT(INDEX('Cleaned Google Form'!$A$1:$L$5000,MATCH(UPPER(SUBSTITUTE('Main Template'!$D169," ","")),'Cleaned Google Form'!$A:$A,0),6)="NO")),AND(Z$17&gt;=26,NOT(INDEX('Cleaned Google Form'!$A$1:$L$5000,UPPER(SUBSTITUTE(MATCH(UPPER(SUBSTITUTE($D169," ","")),'Cleaned Google Form'!$A:$A,0)," ","")),7)="NO")),IFERROR(FIND(UPPER(SUBSTITUTE(Z$12," ","")),INDEX('Cleaned Google Form'!$A$1:$L$5000,MATCH(UPPER(SUBSTITUTE($D169," ","")),'Cleaned Google Form'!$A:$A,0),8),1),FALSE)),0,1),1)</f>
        <v>1</v>
      </c>
      <c r="AA169" s="14">
        <f>IFERROR(IF(OR(IFERROR(FIND(AA$13,INDEX('Cleaned Google Form'!$A$1:$L$5000,MATCH(UPPER(SUBSTITUTE('Main Template'!$D169," ","")),'Cleaned Google Form'!$A:$A,0),12),1),FALSE),AND(AA$17=1,NOT(INDEX('Cleaned Google Form'!$A$1:$L$5000,MATCH(UPPER(SUBSTITUTE('Main Template'!$D169," ","")),'Cleaned Google Form'!$A:$A,0),6)="NO")),AND(AA$17&gt;=26,NOT(INDEX('Cleaned Google Form'!$A$1:$L$5000,UPPER(SUBSTITUTE(MATCH(UPPER(SUBSTITUTE($D169," ","")),'Cleaned Google Form'!$A:$A,0)," ","")),7)="NO")),IFERROR(FIND(UPPER(SUBSTITUTE(AA$12," ","")),INDEX('Cleaned Google Form'!$A$1:$L$5000,MATCH(UPPER(SUBSTITUTE($D169," ","")),'Cleaned Google Form'!$A:$A,0),8),1),FALSE)),0,1),1)</f>
        <v>1</v>
      </c>
      <c r="AB169" s="14">
        <f>IFERROR(IF(OR(IFERROR(FIND(AB$13,INDEX('Cleaned Google Form'!$A$1:$L$5000,MATCH(UPPER(SUBSTITUTE('Main Template'!$D169," ","")),'Cleaned Google Form'!$A:$A,0),12),1),FALSE),AND(AB$17=1,NOT(INDEX('Cleaned Google Form'!$A$1:$L$5000,MATCH(UPPER(SUBSTITUTE('Main Template'!$D169," ","")),'Cleaned Google Form'!$A:$A,0),6)="NO")),AND(AB$17&gt;=26,NOT(INDEX('Cleaned Google Form'!$A$1:$L$5000,UPPER(SUBSTITUTE(MATCH(UPPER(SUBSTITUTE($D169," ","")),'Cleaned Google Form'!$A:$A,0)," ","")),7)="NO")),IFERROR(FIND(UPPER(SUBSTITUTE(AB$12," ","")),INDEX('Cleaned Google Form'!$A$1:$L$5000,MATCH(UPPER(SUBSTITUTE($D169," ","")),'Cleaned Google Form'!$A:$A,0),8),1),FALSE)),0,1),1)</f>
        <v>1</v>
      </c>
      <c r="AC169" s="14">
        <f>IFERROR(IF(OR(IFERROR(FIND(AC$13,INDEX('Cleaned Google Form'!$A$1:$L$5000,MATCH(UPPER(SUBSTITUTE('Main Template'!$D169," ","")),'Cleaned Google Form'!$A:$A,0),12),1),FALSE),AND(AC$17=1,NOT(INDEX('Cleaned Google Form'!$A$1:$L$5000,MATCH(UPPER(SUBSTITUTE('Main Template'!$D169," ","")),'Cleaned Google Form'!$A:$A,0),6)="NO")),AND(AC$17&gt;=26,NOT(INDEX('Cleaned Google Form'!$A$1:$L$5000,UPPER(SUBSTITUTE(MATCH(UPPER(SUBSTITUTE($D169," ","")),'Cleaned Google Form'!$A:$A,0)," ","")),7)="NO")),IFERROR(FIND(UPPER(SUBSTITUTE(AC$12," ","")),INDEX('Cleaned Google Form'!$A$1:$L$5000,MATCH(UPPER(SUBSTITUTE($D169," ","")),'Cleaned Google Form'!$A:$A,0),8),1),FALSE)),0,1),1)</f>
        <v>1</v>
      </c>
      <c r="AD169" s="14">
        <f>IFERROR(IF(OR(IFERROR(FIND(AD$13,INDEX('Cleaned Google Form'!$A$1:$L$5000,MATCH(UPPER(SUBSTITUTE('Main Template'!$D169," ","")),'Cleaned Google Form'!$A:$A,0),12),1),FALSE),AND(AD$17=1,NOT(INDEX('Cleaned Google Form'!$A$1:$L$5000,MATCH(UPPER(SUBSTITUTE('Main Template'!$D169," ","")),'Cleaned Google Form'!$A:$A,0),6)="NO")),AND(AD$17&gt;=26,NOT(INDEX('Cleaned Google Form'!$A$1:$L$5000,UPPER(SUBSTITUTE(MATCH(UPPER(SUBSTITUTE($D169," ","")),'Cleaned Google Form'!$A:$A,0)," ","")),7)="NO")),IFERROR(FIND(UPPER(SUBSTITUTE(AD$12," ","")),INDEX('Cleaned Google Form'!$A$1:$L$5000,MATCH(UPPER(SUBSTITUTE($D169," ","")),'Cleaned Google Form'!$A:$A,0),8),1),FALSE)),0,1),1)</f>
        <v>1</v>
      </c>
      <c r="AE169" s="14">
        <f>IFERROR(IF(OR(IFERROR(FIND(AE$13,INDEX('Cleaned Google Form'!$A$1:$L$5000,MATCH(UPPER(SUBSTITUTE('Main Template'!$D169," ","")),'Cleaned Google Form'!$A:$A,0),12),1),FALSE),AND(AE$17=1,NOT(INDEX('Cleaned Google Form'!$A$1:$L$5000,MATCH(UPPER(SUBSTITUTE('Main Template'!$D169," ","")),'Cleaned Google Form'!$A:$A,0),6)="NO")),AND(AE$17&gt;=26,NOT(INDEX('Cleaned Google Form'!$A$1:$L$5000,UPPER(SUBSTITUTE(MATCH(UPPER(SUBSTITUTE($D169," ","")),'Cleaned Google Form'!$A:$A,0)," ","")),7)="NO")),IFERROR(FIND(UPPER(SUBSTITUTE(AE$12," ","")),INDEX('Cleaned Google Form'!$A$1:$L$5000,MATCH(UPPER(SUBSTITUTE($D169," ","")),'Cleaned Google Form'!$A:$A,0),8),1),FALSE)),0,1),1)</f>
        <v>1</v>
      </c>
      <c r="AF169" s="14">
        <f>IFERROR(IF(OR(IFERROR(FIND(AF$13,INDEX('Cleaned Google Form'!$A$1:$L$5000,MATCH(UPPER(SUBSTITUTE('Main Template'!$D169," ","")),'Cleaned Google Form'!$A:$A,0),12),1),FALSE),AND(AF$17=1,NOT(INDEX('Cleaned Google Form'!$A$1:$L$5000,MATCH(UPPER(SUBSTITUTE('Main Template'!$D169," ","")),'Cleaned Google Form'!$A:$A,0),6)="NO")),AND(AF$17&gt;=26,NOT(INDEX('Cleaned Google Form'!$A$1:$L$5000,UPPER(SUBSTITUTE(MATCH(UPPER(SUBSTITUTE($D169," ","")),'Cleaned Google Form'!$A:$A,0)," ","")),7)="NO")),IFERROR(FIND(UPPER(SUBSTITUTE(AF$12," ","")),INDEX('Cleaned Google Form'!$A$1:$L$5000,MATCH(UPPER(SUBSTITUTE($D169," ","")),'Cleaned Google Form'!$A:$A,0),8),1),FALSE)),0,1),1)</f>
        <v>1</v>
      </c>
      <c r="AG169" s="14">
        <f>IFERROR(IF(OR(IFERROR(FIND(AG$13,INDEX('Cleaned Google Form'!$A$1:$L$5000,MATCH(UPPER(SUBSTITUTE('Main Template'!$D169," ","")),'Cleaned Google Form'!$A:$A,0),12),1),FALSE),AND(AG$17=1,NOT(INDEX('Cleaned Google Form'!$A$1:$L$5000,MATCH(UPPER(SUBSTITUTE('Main Template'!$D169," ","")),'Cleaned Google Form'!$A:$A,0),6)="NO")),AND(AG$17&gt;=26,NOT(INDEX('Cleaned Google Form'!$A$1:$L$5000,UPPER(SUBSTITUTE(MATCH(UPPER(SUBSTITUTE($D169," ","")),'Cleaned Google Form'!$A:$A,0)," ","")),7)="NO")),IFERROR(FIND(UPPER(SUBSTITUTE(AG$12," ","")),INDEX('Cleaned Google Form'!$A$1:$L$5000,MATCH(UPPER(SUBSTITUTE($D169," ","")),'Cleaned Google Form'!$A:$A,0),8),1),FALSE)),0,1),1)</f>
        <v>1</v>
      </c>
      <c r="AH169" s="14">
        <f>IFERROR(IF(OR(IFERROR(FIND(AH$13,INDEX('Cleaned Google Form'!$A$1:$L$5000,MATCH(UPPER(SUBSTITUTE('Main Template'!$D169," ","")),'Cleaned Google Form'!$A:$A,0),12),1),FALSE),AND(AH$17=1,NOT(INDEX('Cleaned Google Form'!$A$1:$L$5000,MATCH(UPPER(SUBSTITUTE('Main Template'!$D169," ","")),'Cleaned Google Form'!$A:$A,0),6)="NO")),AND(AH$17&gt;=26,NOT(INDEX('Cleaned Google Form'!$A$1:$L$5000,UPPER(SUBSTITUTE(MATCH(UPPER(SUBSTITUTE($D169," ","")),'Cleaned Google Form'!$A:$A,0)," ","")),7)="NO")),IFERROR(FIND(UPPER(SUBSTITUTE(AH$12," ","")),INDEX('Cleaned Google Form'!$A$1:$L$5000,MATCH(UPPER(SUBSTITUTE($D169," ","")),'Cleaned Google Form'!$A:$A,0),8),1),FALSE)),0,1),1)</f>
        <v>1</v>
      </c>
      <c r="AI169" s="14">
        <f>IFERROR(IF(OR(IFERROR(FIND(AI$13,INDEX('Cleaned Google Form'!$A$1:$L$5000,MATCH(UPPER(SUBSTITUTE('Main Template'!$D169," ","")),'Cleaned Google Form'!$A:$A,0),12),1),FALSE),AND(AI$17=1,NOT(INDEX('Cleaned Google Form'!$A$1:$L$5000,MATCH(UPPER(SUBSTITUTE('Main Template'!$D169," ","")),'Cleaned Google Form'!$A:$A,0),6)="NO")),AND(AI$17&gt;=26,NOT(INDEX('Cleaned Google Form'!$A$1:$L$5000,UPPER(SUBSTITUTE(MATCH(UPPER(SUBSTITUTE($D169," ","")),'Cleaned Google Form'!$A:$A,0)," ","")),7)="NO")),IFERROR(FIND(UPPER(SUBSTITUTE(AI$12," ","")),INDEX('Cleaned Google Form'!$A$1:$L$5000,MATCH(UPPER(SUBSTITUTE($D169," ","")),'Cleaned Google Form'!$A:$A,0),8),1),FALSE)),0,1),1)</f>
        <v>0</v>
      </c>
      <c r="AJ169" s="14">
        <f>IFERROR(IF(OR(IFERROR(FIND(AJ$13,INDEX('Cleaned Google Form'!$A$1:$L$5000,MATCH(UPPER(SUBSTITUTE('Main Template'!$D169," ","")),'Cleaned Google Form'!$A:$A,0),12),1),FALSE),AND(AJ$17=1,NOT(INDEX('Cleaned Google Form'!$A$1:$L$5000,MATCH(UPPER(SUBSTITUTE('Main Template'!$D169," ","")),'Cleaned Google Form'!$A:$A,0),6)="NO")),AND(AJ$17&gt;=26,NOT(INDEX('Cleaned Google Form'!$A$1:$L$5000,UPPER(SUBSTITUTE(MATCH(UPPER(SUBSTITUTE($D169," ","")),'Cleaned Google Form'!$A:$A,0)," ","")),7)="NO")),IFERROR(FIND(UPPER(SUBSTITUTE(AJ$12," ","")),INDEX('Cleaned Google Form'!$A$1:$L$5000,MATCH(UPPER(SUBSTITUTE($D169," ","")),'Cleaned Google Form'!$A:$A,0),8),1),FALSE)),0,1),1)</f>
        <v>0</v>
      </c>
      <c r="AK169" s="14">
        <f>IFERROR(IF(OR(IFERROR(FIND(AK$13,INDEX('Cleaned Google Form'!$A$1:$L$5000,MATCH(UPPER(SUBSTITUTE('Main Template'!$D169," ","")),'Cleaned Google Form'!$A:$A,0),12),1),FALSE),AND(AK$17=1,NOT(INDEX('Cleaned Google Form'!$A$1:$L$5000,MATCH(UPPER(SUBSTITUTE('Main Template'!$D169," ","")),'Cleaned Google Form'!$A:$A,0),6)="NO")),AND(AK$17&gt;=26,NOT(INDEX('Cleaned Google Form'!$A$1:$L$5000,UPPER(SUBSTITUTE(MATCH(UPPER(SUBSTITUTE($D169," ","")),'Cleaned Google Form'!$A:$A,0)," ","")),7)="NO")),IFERROR(FIND(UPPER(SUBSTITUTE(AK$12," ","")),INDEX('Cleaned Google Form'!$A$1:$L$5000,MATCH(UPPER(SUBSTITUTE($D169," ","")),'Cleaned Google Form'!$A:$A,0),8),1),FALSE)),0,1),1)</f>
        <v>0</v>
      </c>
      <c r="AL169" s="14">
        <f>IFERROR(IF(OR(IFERROR(FIND(AL$13,INDEX('Cleaned Google Form'!$A$1:$L$5000,MATCH(UPPER(SUBSTITUTE('Main Template'!$D169," ","")),'Cleaned Google Form'!$A:$A,0),12),1),FALSE),AND(AL$17=1,NOT(INDEX('Cleaned Google Form'!$A$1:$L$5000,MATCH(UPPER(SUBSTITUTE('Main Template'!$D169," ","")),'Cleaned Google Form'!$A:$A,0),6)="NO")),AND(AL$17&gt;=26,NOT(INDEX('Cleaned Google Form'!$A$1:$L$5000,UPPER(SUBSTITUTE(MATCH(UPPER(SUBSTITUTE($D169," ","")),'Cleaned Google Form'!$A:$A,0)," ","")),7)="NO")),IFERROR(FIND(UPPER(SUBSTITUTE(AL$12," ","")),INDEX('Cleaned Google Form'!$A$1:$L$5000,MATCH(UPPER(SUBSTITUTE($D169," ","")),'Cleaned Google Form'!$A:$A,0),8),1),FALSE)),0,1),1)</f>
        <v>0</v>
      </c>
      <c r="AM169" s="14">
        <f>IFERROR(IF(OR(IFERROR(FIND(AM$13,INDEX('Cleaned Google Form'!$A$1:$L$5000,MATCH(UPPER(SUBSTITUTE('Main Template'!$D169," ","")),'Cleaned Google Form'!$A:$A,0),12),1),FALSE),AND(AM$17=1,NOT(INDEX('Cleaned Google Form'!$A$1:$L$5000,MATCH(UPPER(SUBSTITUTE('Main Template'!$D169," ","")),'Cleaned Google Form'!$A:$A,0),6)="NO")),AND(AM$17&gt;=26,NOT(INDEX('Cleaned Google Form'!$A$1:$L$5000,UPPER(SUBSTITUTE(MATCH(UPPER(SUBSTITUTE($D169," ","")),'Cleaned Google Form'!$A:$A,0)," ","")),7)="NO")),IFERROR(FIND(UPPER(SUBSTITUTE(AM$12," ","")),INDEX('Cleaned Google Form'!$A$1:$L$5000,MATCH(UPPER(SUBSTITUTE($D169," ","")),'Cleaned Google Form'!$A:$A,0),8),1),FALSE)),0,1),1)</f>
        <v>0</v>
      </c>
      <c r="AN169" s="14">
        <f>IFERROR(IF(OR(IFERROR(FIND(AN$13,INDEX('Cleaned Google Form'!$A$1:$L$5000,MATCH(UPPER(SUBSTITUTE('Main Template'!$D169," ","")),'Cleaned Google Form'!$A:$A,0),12),1),FALSE),AND(AN$17=1,NOT(INDEX('Cleaned Google Form'!$A$1:$L$5000,MATCH(UPPER(SUBSTITUTE('Main Template'!$D169," ","")),'Cleaned Google Form'!$A:$A,0),6)="NO")),AND(AN$17&gt;=26,NOT(INDEX('Cleaned Google Form'!$A$1:$L$5000,UPPER(SUBSTITUTE(MATCH(UPPER(SUBSTITUTE($D169," ","")),'Cleaned Google Form'!$A:$A,0)," ","")),7)="NO")),IFERROR(FIND(UPPER(SUBSTITUTE(AN$12," ","")),INDEX('Cleaned Google Form'!$A$1:$L$5000,MATCH(UPPER(SUBSTITUTE($D169," ","")),'Cleaned Google Form'!$A:$A,0),8),1),FALSE)),0,1),1)</f>
        <v>0</v>
      </c>
    </row>
    <row r="170" spans="3:40">
      <c r="C170" s="4">
        <f t="shared" si="14"/>
        <v>153</v>
      </c>
      <c r="D170" s="4" t="s">
        <v>154</v>
      </c>
      <c r="E170" s="4">
        <f>IFERROR(IF(UPPER(VLOOKUP(UPPER(SUBSTITUTE(D170," ","")),'Cleaned Google Form'!$A$1:$L$5000,3,FALSE))="YES",1,0),0)</f>
        <v>0</v>
      </c>
      <c r="F170" s="4">
        <f>IFERROR(IF(VLOOKUP(UPPER(SUBSTITUTE(D170," ","")),'Cleaned Google Form'!$A$1:$L$5000,2,FALSE)="R1",1,0),0)</f>
        <v>0</v>
      </c>
      <c r="G170" s="4">
        <f>IFERROR(IF(VLOOKUP(UPPER(SUBSTITUTE(D170," ","")),'Cleaned Google Form'!$A$1:$L$5000,4,FALSE)="VGH",1,0),0)</f>
        <v>1</v>
      </c>
      <c r="H170" s="4">
        <f>IFERROR(IF(G170+IFERROR(IF(VLOOKUP(UPPER(SUBSTITUTE(D170," ","")),'Cleaned Google Form'!$A$1:$L$5000,3,FALSE)="SPH",1,0),0)=0,1,0),0)</f>
        <v>0</v>
      </c>
      <c r="I170" s="4">
        <f t="shared" si="15"/>
        <v>153</v>
      </c>
      <c r="J170" s="14">
        <f>IFERROR(IF(OR(IFERROR(FIND(J$13,INDEX('Cleaned Google Form'!$A$1:$L$5000,MATCH(UPPER(SUBSTITUTE('Main Template'!$D170," ","")),'Cleaned Google Form'!$A:$A,0),12),1),FALSE),AND(J$17=1,NOT(INDEX('Cleaned Google Form'!$A$1:$L$5000,MATCH(UPPER(SUBSTITUTE('Main Template'!$D170," ","")),'Cleaned Google Form'!$A:$A,0),6)="NO")),AND(J$17&gt;=26,NOT(INDEX('Cleaned Google Form'!$A$1:$L$5000,UPPER(SUBSTITUTE(MATCH(UPPER(SUBSTITUTE($D170," ","")),'Cleaned Google Form'!$A:$A,0)," ","")),7)="NO")),IFERROR(FIND(UPPER(SUBSTITUTE(J$12," ","")),INDEX('Cleaned Google Form'!$A$1:$L$5000,MATCH(UPPER(SUBSTITUTE($D170," ","")),'Cleaned Google Form'!$A:$A,0),8),1),FALSE)),0,1),1)</f>
        <v>1</v>
      </c>
      <c r="K170" s="14">
        <f>IFERROR(IF(OR(IFERROR(FIND(K$13,INDEX('Cleaned Google Form'!$A$1:$L$5000,MATCH(UPPER(SUBSTITUTE('Main Template'!$D170," ","")),'Cleaned Google Form'!$A:$A,0),12),1),FALSE),AND(K$17=1,NOT(INDEX('Cleaned Google Form'!$A$1:$L$5000,MATCH(UPPER(SUBSTITUTE('Main Template'!$D170," ","")),'Cleaned Google Form'!$A:$A,0),6)="NO")),AND(K$17&gt;=26,NOT(INDEX('Cleaned Google Form'!$A$1:$L$5000,UPPER(SUBSTITUTE(MATCH(UPPER(SUBSTITUTE($D170," ","")),'Cleaned Google Form'!$A:$A,0)," ","")),7)="NO")),IFERROR(FIND(UPPER(SUBSTITUTE(K$12," ","")),INDEX('Cleaned Google Form'!$A$1:$L$5000,MATCH(UPPER(SUBSTITUTE($D170," ","")),'Cleaned Google Form'!$A:$A,0),8),1),FALSE)),0,1),1)</f>
        <v>1</v>
      </c>
      <c r="L170" s="14">
        <f>IFERROR(IF(OR(IFERROR(FIND(L$13,INDEX('Cleaned Google Form'!$A$1:$L$5000,MATCH(UPPER(SUBSTITUTE('Main Template'!$D170," ","")),'Cleaned Google Form'!$A:$A,0),12),1),FALSE),AND(L$17=1,NOT(INDEX('Cleaned Google Form'!$A$1:$L$5000,MATCH(UPPER(SUBSTITUTE('Main Template'!$D170," ","")),'Cleaned Google Form'!$A:$A,0),6)="NO")),AND(L$17&gt;=26,NOT(INDEX('Cleaned Google Form'!$A$1:$L$5000,UPPER(SUBSTITUTE(MATCH(UPPER(SUBSTITUTE($D170," ","")),'Cleaned Google Form'!$A:$A,0)," ","")),7)="NO")),IFERROR(FIND(UPPER(SUBSTITUTE(L$12," ","")),INDEX('Cleaned Google Form'!$A$1:$L$5000,MATCH(UPPER(SUBSTITUTE($D170," ","")),'Cleaned Google Form'!$A:$A,0),8),1),FALSE)),0,1),1)</f>
        <v>1</v>
      </c>
      <c r="M170" s="14">
        <f>IFERROR(IF(OR(IFERROR(FIND(M$13,INDEX('Cleaned Google Form'!$A$1:$L$5000,MATCH(UPPER(SUBSTITUTE('Main Template'!$D170," ","")),'Cleaned Google Form'!$A:$A,0),12),1),FALSE),AND(M$17=1,NOT(INDEX('Cleaned Google Form'!$A$1:$L$5000,MATCH(UPPER(SUBSTITUTE('Main Template'!$D170," ","")),'Cleaned Google Form'!$A:$A,0),6)="NO")),AND(M$17&gt;=26,NOT(INDEX('Cleaned Google Form'!$A$1:$L$5000,UPPER(SUBSTITUTE(MATCH(UPPER(SUBSTITUTE($D170," ","")),'Cleaned Google Form'!$A:$A,0)," ","")),7)="NO")),IFERROR(FIND(UPPER(SUBSTITUTE(M$12," ","")),INDEX('Cleaned Google Form'!$A$1:$L$5000,MATCH(UPPER(SUBSTITUTE($D170," ","")),'Cleaned Google Form'!$A:$A,0),8),1),FALSE)),0,1),1)</f>
        <v>1</v>
      </c>
      <c r="N170" s="14">
        <f>IFERROR(IF(OR(IFERROR(FIND(N$13,INDEX('Cleaned Google Form'!$A$1:$L$5000,MATCH(UPPER(SUBSTITUTE('Main Template'!$D170," ","")),'Cleaned Google Form'!$A:$A,0),12),1),FALSE),AND(N$17=1,NOT(INDEX('Cleaned Google Form'!$A$1:$L$5000,MATCH(UPPER(SUBSTITUTE('Main Template'!$D170," ","")),'Cleaned Google Form'!$A:$A,0),6)="NO")),AND(N$17&gt;=26,NOT(INDEX('Cleaned Google Form'!$A$1:$L$5000,UPPER(SUBSTITUTE(MATCH(UPPER(SUBSTITUTE($D170," ","")),'Cleaned Google Form'!$A:$A,0)," ","")),7)="NO")),IFERROR(FIND(UPPER(SUBSTITUTE(N$12," ","")),INDEX('Cleaned Google Form'!$A$1:$L$5000,MATCH(UPPER(SUBSTITUTE($D170," ","")),'Cleaned Google Form'!$A:$A,0),8),1),FALSE)),0,1),1)</f>
        <v>1</v>
      </c>
      <c r="O170" s="14">
        <f>IFERROR(IF(OR(IFERROR(FIND(O$13,INDEX('Cleaned Google Form'!$A$1:$L$5000,MATCH(UPPER(SUBSTITUTE('Main Template'!$D170," ","")),'Cleaned Google Form'!$A:$A,0),12),1),FALSE),AND(O$17=1,NOT(INDEX('Cleaned Google Form'!$A$1:$L$5000,MATCH(UPPER(SUBSTITUTE('Main Template'!$D170," ","")),'Cleaned Google Form'!$A:$A,0),6)="NO")),AND(O$17&gt;=26,NOT(INDEX('Cleaned Google Form'!$A$1:$L$5000,UPPER(SUBSTITUTE(MATCH(UPPER(SUBSTITUTE($D170," ","")),'Cleaned Google Form'!$A:$A,0)," ","")),7)="NO")),IFERROR(FIND(UPPER(SUBSTITUTE(O$12," ","")),INDEX('Cleaned Google Form'!$A$1:$L$5000,MATCH(UPPER(SUBSTITUTE($D170," ","")),'Cleaned Google Form'!$A:$A,0),8),1),FALSE)),0,1),1)</f>
        <v>1</v>
      </c>
      <c r="P170" s="14">
        <f>IFERROR(IF(OR(IFERROR(FIND(P$13,INDEX('Cleaned Google Form'!$A$1:$L$5000,MATCH(UPPER(SUBSTITUTE('Main Template'!$D170," ","")),'Cleaned Google Form'!$A:$A,0),12),1),FALSE),AND(P$17=1,NOT(INDEX('Cleaned Google Form'!$A$1:$L$5000,MATCH(UPPER(SUBSTITUTE('Main Template'!$D170," ","")),'Cleaned Google Form'!$A:$A,0),6)="NO")),AND(P$17&gt;=26,NOT(INDEX('Cleaned Google Form'!$A$1:$L$5000,UPPER(SUBSTITUTE(MATCH(UPPER(SUBSTITUTE($D170," ","")),'Cleaned Google Form'!$A:$A,0)," ","")),7)="NO")),IFERROR(FIND(UPPER(SUBSTITUTE(P$12," ","")),INDEX('Cleaned Google Form'!$A$1:$L$5000,MATCH(UPPER(SUBSTITUTE($D170," ","")),'Cleaned Google Form'!$A:$A,0),8),1),FALSE)),0,1),1)</f>
        <v>1</v>
      </c>
      <c r="Q170" s="14">
        <f>IFERROR(IF(OR(IFERROR(FIND(Q$13,INDEX('Cleaned Google Form'!$A$1:$L$5000,MATCH(UPPER(SUBSTITUTE('Main Template'!$D170," ","")),'Cleaned Google Form'!$A:$A,0),12),1),FALSE),AND(Q$17=1,NOT(INDEX('Cleaned Google Form'!$A$1:$L$5000,MATCH(UPPER(SUBSTITUTE('Main Template'!$D170," ","")),'Cleaned Google Form'!$A:$A,0),6)="NO")),AND(Q$17&gt;=26,NOT(INDEX('Cleaned Google Form'!$A$1:$L$5000,UPPER(SUBSTITUTE(MATCH(UPPER(SUBSTITUTE($D170," ","")),'Cleaned Google Form'!$A:$A,0)," ","")),7)="NO")),IFERROR(FIND(UPPER(SUBSTITUTE(Q$12," ","")),INDEX('Cleaned Google Form'!$A$1:$L$5000,MATCH(UPPER(SUBSTITUTE($D170," ","")),'Cleaned Google Form'!$A:$A,0),8),1),FALSE)),0,1),1)</f>
        <v>1</v>
      </c>
      <c r="R170" s="14">
        <f>IFERROR(IF(OR(IFERROR(FIND(R$13,INDEX('Cleaned Google Form'!$A$1:$L$5000,MATCH(UPPER(SUBSTITUTE('Main Template'!$D170," ","")),'Cleaned Google Form'!$A:$A,0),12),1),FALSE),AND(R$17=1,NOT(INDEX('Cleaned Google Form'!$A$1:$L$5000,MATCH(UPPER(SUBSTITUTE('Main Template'!$D170," ","")),'Cleaned Google Form'!$A:$A,0),6)="NO")),AND(R$17&gt;=26,NOT(INDEX('Cleaned Google Form'!$A$1:$L$5000,UPPER(SUBSTITUTE(MATCH(UPPER(SUBSTITUTE($D170," ","")),'Cleaned Google Form'!$A:$A,0)," ","")),7)="NO")),IFERROR(FIND(UPPER(SUBSTITUTE(R$12," ","")),INDEX('Cleaned Google Form'!$A$1:$L$5000,MATCH(UPPER(SUBSTITUTE($D170," ","")),'Cleaned Google Form'!$A:$A,0),8),1),FALSE)),0,1),1)</f>
        <v>1</v>
      </c>
      <c r="S170" s="14">
        <f>IFERROR(IF(OR(IFERROR(FIND(S$13,INDEX('Cleaned Google Form'!$A$1:$L$5000,MATCH(UPPER(SUBSTITUTE('Main Template'!$D170," ","")),'Cleaned Google Form'!$A:$A,0),12),1),FALSE),AND(S$17=1,NOT(INDEX('Cleaned Google Form'!$A$1:$L$5000,MATCH(UPPER(SUBSTITUTE('Main Template'!$D170," ","")),'Cleaned Google Form'!$A:$A,0),6)="NO")),AND(S$17&gt;=26,NOT(INDEX('Cleaned Google Form'!$A$1:$L$5000,UPPER(SUBSTITUTE(MATCH(UPPER(SUBSTITUTE($D170," ","")),'Cleaned Google Form'!$A:$A,0)," ","")),7)="NO")),IFERROR(FIND(UPPER(SUBSTITUTE(S$12," ","")),INDEX('Cleaned Google Form'!$A$1:$L$5000,MATCH(UPPER(SUBSTITUTE($D170," ","")),'Cleaned Google Form'!$A:$A,0),8),1),FALSE)),0,1),1)</f>
        <v>1</v>
      </c>
      <c r="T170" s="14">
        <f>IFERROR(IF(OR(IFERROR(FIND(T$13,INDEX('Cleaned Google Form'!$A$1:$L$5000,MATCH(UPPER(SUBSTITUTE('Main Template'!$D170," ","")),'Cleaned Google Form'!$A:$A,0),12),1),FALSE),AND(T$17=1,NOT(INDEX('Cleaned Google Form'!$A$1:$L$5000,MATCH(UPPER(SUBSTITUTE('Main Template'!$D170," ","")),'Cleaned Google Form'!$A:$A,0),6)="NO")),AND(T$17&gt;=26,NOT(INDEX('Cleaned Google Form'!$A$1:$L$5000,UPPER(SUBSTITUTE(MATCH(UPPER(SUBSTITUTE($D170," ","")),'Cleaned Google Form'!$A:$A,0)," ","")),7)="NO")),IFERROR(FIND(UPPER(SUBSTITUTE(T$12," ","")),INDEX('Cleaned Google Form'!$A$1:$L$5000,MATCH(UPPER(SUBSTITUTE($D170," ","")),'Cleaned Google Form'!$A:$A,0),8),1),FALSE)),0,1),1)</f>
        <v>1</v>
      </c>
      <c r="U170" s="14">
        <f>IFERROR(IF(OR(IFERROR(FIND(U$13,INDEX('Cleaned Google Form'!$A$1:$L$5000,MATCH(UPPER(SUBSTITUTE('Main Template'!$D170," ","")),'Cleaned Google Form'!$A:$A,0),12),1),FALSE),AND(U$17=1,NOT(INDEX('Cleaned Google Form'!$A$1:$L$5000,MATCH(UPPER(SUBSTITUTE('Main Template'!$D170," ","")),'Cleaned Google Form'!$A:$A,0),6)="NO")),AND(U$17&gt;=26,NOT(INDEX('Cleaned Google Form'!$A$1:$L$5000,UPPER(SUBSTITUTE(MATCH(UPPER(SUBSTITUTE($D170," ","")),'Cleaned Google Form'!$A:$A,0)," ","")),7)="NO")),IFERROR(FIND(UPPER(SUBSTITUTE(U$12," ","")),INDEX('Cleaned Google Form'!$A$1:$L$5000,MATCH(UPPER(SUBSTITUTE($D170," ","")),'Cleaned Google Form'!$A:$A,0),8),1),FALSE)),0,1),1)</f>
        <v>1</v>
      </c>
      <c r="V170" s="14">
        <f>IFERROR(IF(OR(IFERROR(FIND(V$13,INDEX('Cleaned Google Form'!$A$1:$L$5000,MATCH(UPPER(SUBSTITUTE('Main Template'!$D170," ","")),'Cleaned Google Form'!$A:$A,0),12),1),FALSE),AND(V$17=1,NOT(INDEX('Cleaned Google Form'!$A$1:$L$5000,MATCH(UPPER(SUBSTITUTE('Main Template'!$D170," ","")),'Cleaned Google Form'!$A:$A,0),6)="NO")),AND(V$17&gt;=26,NOT(INDEX('Cleaned Google Form'!$A$1:$L$5000,UPPER(SUBSTITUTE(MATCH(UPPER(SUBSTITUTE($D170," ","")),'Cleaned Google Form'!$A:$A,0)," ","")),7)="NO")),IFERROR(FIND(UPPER(SUBSTITUTE(V$12," ","")),INDEX('Cleaned Google Form'!$A$1:$L$5000,MATCH(UPPER(SUBSTITUTE($D170," ","")),'Cleaned Google Form'!$A:$A,0),8),1),FALSE)),0,1),1)</f>
        <v>1</v>
      </c>
      <c r="W170" s="14">
        <f>IFERROR(IF(OR(IFERROR(FIND(W$13,INDEX('Cleaned Google Form'!$A$1:$L$5000,MATCH(UPPER(SUBSTITUTE('Main Template'!$D170," ","")),'Cleaned Google Form'!$A:$A,0),12),1),FALSE),AND(W$17=1,NOT(INDEX('Cleaned Google Form'!$A$1:$L$5000,MATCH(UPPER(SUBSTITUTE('Main Template'!$D170," ","")),'Cleaned Google Form'!$A:$A,0),6)="NO")),AND(W$17&gt;=26,NOT(INDEX('Cleaned Google Form'!$A$1:$L$5000,UPPER(SUBSTITUTE(MATCH(UPPER(SUBSTITUTE($D170," ","")),'Cleaned Google Form'!$A:$A,0)," ","")),7)="NO")),IFERROR(FIND(UPPER(SUBSTITUTE(W$12," ","")),INDEX('Cleaned Google Form'!$A$1:$L$5000,MATCH(UPPER(SUBSTITUTE($D170," ","")),'Cleaned Google Form'!$A:$A,0),8),1),FALSE)),0,1),1)</f>
        <v>1</v>
      </c>
      <c r="X170" s="14">
        <f>IFERROR(IF(OR(IFERROR(FIND(X$13,INDEX('Cleaned Google Form'!$A$1:$L$5000,MATCH(UPPER(SUBSTITUTE('Main Template'!$D170," ","")),'Cleaned Google Form'!$A:$A,0),12),1),FALSE),AND(X$17=1,NOT(INDEX('Cleaned Google Form'!$A$1:$L$5000,MATCH(UPPER(SUBSTITUTE('Main Template'!$D170," ","")),'Cleaned Google Form'!$A:$A,0),6)="NO")),AND(X$17&gt;=26,NOT(INDEX('Cleaned Google Form'!$A$1:$L$5000,UPPER(SUBSTITUTE(MATCH(UPPER(SUBSTITUTE($D170," ","")),'Cleaned Google Form'!$A:$A,0)," ","")),7)="NO")),IFERROR(FIND(UPPER(SUBSTITUTE(X$12," ","")),INDEX('Cleaned Google Form'!$A$1:$L$5000,MATCH(UPPER(SUBSTITUTE($D170," ","")),'Cleaned Google Form'!$A:$A,0),8),1),FALSE)),0,1),1)</f>
        <v>1</v>
      </c>
      <c r="Y170" s="14">
        <f>IFERROR(IF(OR(IFERROR(FIND(Y$13,INDEX('Cleaned Google Form'!$A$1:$L$5000,MATCH(UPPER(SUBSTITUTE('Main Template'!$D170," ","")),'Cleaned Google Form'!$A:$A,0),12),1),FALSE),AND(Y$17=1,NOT(INDEX('Cleaned Google Form'!$A$1:$L$5000,MATCH(UPPER(SUBSTITUTE('Main Template'!$D170," ","")),'Cleaned Google Form'!$A:$A,0),6)="NO")),AND(Y$17&gt;=26,NOT(INDEX('Cleaned Google Form'!$A$1:$L$5000,UPPER(SUBSTITUTE(MATCH(UPPER(SUBSTITUTE($D170," ","")),'Cleaned Google Form'!$A:$A,0)," ","")),7)="NO")),IFERROR(FIND(UPPER(SUBSTITUTE(Y$12," ","")),INDEX('Cleaned Google Form'!$A$1:$L$5000,MATCH(UPPER(SUBSTITUTE($D170," ","")),'Cleaned Google Form'!$A:$A,0),8),1),FALSE)),0,1),1)</f>
        <v>1</v>
      </c>
      <c r="Z170" s="14">
        <f>IFERROR(IF(OR(IFERROR(FIND(Z$13,INDEX('Cleaned Google Form'!$A$1:$L$5000,MATCH(UPPER(SUBSTITUTE('Main Template'!$D170," ","")),'Cleaned Google Form'!$A:$A,0),12),1),FALSE),AND(Z$17=1,NOT(INDEX('Cleaned Google Form'!$A$1:$L$5000,MATCH(UPPER(SUBSTITUTE('Main Template'!$D170," ","")),'Cleaned Google Form'!$A:$A,0),6)="NO")),AND(Z$17&gt;=26,NOT(INDEX('Cleaned Google Form'!$A$1:$L$5000,UPPER(SUBSTITUTE(MATCH(UPPER(SUBSTITUTE($D170," ","")),'Cleaned Google Form'!$A:$A,0)," ","")),7)="NO")),IFERROR(FIND(UPPER(SUBSTITUTE(Z$12," ","")),INDEX('Cleaned Google Form'!$A$1:$L$5000,MATCH(UPPER(SUBSTITUTE($D170," ","")),'Cleaned Google Form'!$A:$A,0),8),1),FALSE)),0,1),1)</f>
        <v>1</v>
      </c>
      <c r="AA170" s="14">
        <f>IFERROR(IF(OR(IFERROR(FIND(AA$13,INDEX('Cleaned Google Form'!$A$1:$L$5000,MATCH(UPPER(SUBSTITUTE('Main Template'!$D170," ","")),'Cleaned Google Form'!$A:$A,0),12),1),FALSE),AND(AA$17=1,NOT(INDEX('Cleaned Google Form'!$A$1:$L$5000,MATCH(UPPER(SUBSTITUTE('Main Template'!$D170," ","")),'Cleaned Google Form'!$A:$A,0),6)="NO")),AND(AA$17&gt;=26,NOT(INDEX('Cleaned Google Form'!$A$1:$L$5000,UPPER(SUBSTITUTE(MATCH(UPPER(SUBSTITUTE($D170," ","")),'Cleaned Google Form'!$A:$A,0)," ","")),7)="NO")),IFERROR(FIND(UPPER(SUBSTITUTE(AA$12," ","")),INDEX('Cleaned Google Form'!$A$1:$L$5000,MATCH(UPPER(SUBSTITUTE($D170," ","")),'Cleaned Google Form'!$A:$A,0),8),1),FALSE)),0,1),1)</f>
        <v>1</v>
      </c>
      <c r="AB170" s="14">
        <f>IFERROR(IF(OR(IFERROR(FIND(AB$13,INDEX('Cleaned Google Form'!$A$1:$L$5000,MATCH(UPPER(SUBSTITUTE('Main Template'!$D170," ","")),'Cleaned Google Form'!$A:$A,0),12),1),FALSE),AND(AB$17=1,NOT(INDEX('Cleaned Google Form'!$A$1:$L$5000,MATCH(UPPER(SUBSTITUTE('Main Template'!$D170," ","")),'Cleaned Google Form'!$A:$A,0),6)="NO")),AND(AB$17&gt;=26,NOT(INDEX('Cleaned Google Form'!$A$1:$L$5000,UPPER(SUBSTITUTE(MATCH(UPPER(SUBSTITUTE($D170," ","")),'Cleaned Google Form'!$A:$A,0)," ","")),7)="NO")),IFERROR(FIND(UPPER(SUBSTITUTE(AB$12," ","")),INDEX('Cleaned Google Form'!$A$1:$L$5000,MATCH(UPPER(SUBSTITUTE($D170," ","")),'Cleaned Google Form'!$A:$A,0),8),1),FALSE)),0,1),1)</f>
        <v>1</v>
      </c>
      <c r="AC170" s="14">
        <f>IFERROR(IF(OR(IFERROR(FIND(AC$13,INDEX('Cleaned Google Form'!$A$1:$L$5000,MATCH(UPPER(SUBSTITUTE('Main Template'!$D170," ","")),'Cleaned Google Form'!$A:$A,0),12),1),FALSE),AND(AC$17=1,NOT(INDEX('Cleaned Google Form'!$A$1:$L$5000,MATCH(UPPER(SUBSTITUTE('Main Template'!$D170," ","")),'Cleaned Google Form'!$A:$A,0),6)="NO")),AND(AC$17&gt;=26,NOT(INDEX('Cleaned Google Form'!$A$1:$L$5000,UPPER(SUBSTITUTE(MATCH(UPPER(SUBSTITUTE($D170," ","")),'Cleaned Google Form'!$A:$A,0)," ","")),7)="NO")),IFERROR(FIND(UPPER(SUBSTITUTE(AC$12," ","")),INDEX('Cleaned Google Form'!$A$1:$L$5000,MATCH(UPPER(SUBSTITUTE($D170," ","")),'Cleaned Google Form'!$A:$A,0),8),1),FALSE)),0,1),1)</f>
        <v>1</v>
      </c>
      <c r="AD170" s="14">
        <f>IFERROR(IF(OR(IFERROR(FIND(AD$13,INDEX('Cleaned Google Form'!$A$1:$L$5000,MATCH(UPPER(SUBSTITUTE('Main Template'!$D170," ","")),'Cleaned Google Form'!$A:$A,0),12),1),FALSE),AND(AD$17=1,NOT(INDEX('Cleaned Google Form'!$A$1:$L$5000,MATCH(UPPER(SUBSTITUTE('Main Template'!$D170," ","")),'Cleaned Google Form'!$A:$A,0),6)="NO")),AND(AD$17&gt;=26,NOT(INDEX('Cleaned Google Form'!$A$1:$L$5000,UPPER(SUBSTITUTE(MATCH(UPPER(SUBSTITUTE($D170," ","")),'Cleaned Google Form'!$A:$A,0)," ","")),7)="NO")),IFERROR(FIND(UPPER(SUBSTITUTE(AD$12," ","")),INDEX('Cleaned Google Form'!$A$1:$L$5000,MATCH(UPPER(SUBSTITUTE($D170," ","")),'Cleaned Google Form'!$A:$A,0),8),1),FALSE)),0,1),1)</f>
        <v>1</v>
      </c>
      <c r="AE170" s="14">
        <f>IFERROR(IF(OR(IFERROR(FIND(AE$13,INDEX('Cleaned Google Form'!$A$1:$L$5000,MATCH(UPPER(SUBSTITUTE('Main Template'!$D170," ","")),'Cleaned Google Form'!$A:$A,0),12),1),FALSE),AND(AE$17=1,NOT(INDEX('Cleaned Google Form'!$A$1:$L$5000,MATCH(UPPER(SUBSTITUTE('Main Template'!$D170," ","")),'Cleaned Google Form'!$A:$A,0),6)="NO")),AND(AE$17&gt;=26,NOT(INDEX('Cleaned Google Form'!$A$1:$L$5000,UPPER(SUBSTITUTE(MATCH(UPPER(SUBSTITUTE($D170," ","")),'Cleaned Google Form'!$A:$A,0)," ","")),7)="NO")),IFERROR(FIND(UPPER(SUBSTITUTE(AE$12," ","")),INDEX('Cleaned Google Form'!$A$1:$L$5000,MATCH(UPPER(SUBSTITUTE($D170," ","")),'Cleaned Google Form'!$A:$A,0),8),1),FALSE)),0,1),1)</f>
        <v>1</v>
      </c>
      <c r="AF170" s="14">
        <f>IFERROR(IF(OR(IFERROR(FIND(AF$13,INDEX('Cleaned Google Form'!$A$1:$L$5000,MATCH(UPPER(SUBSTITUTE('Main Template'!$D170," ","")),'Cleaned Google Form'!$A:$A,0),12),1),FALSE),AND(AF$17=1,NOT(INDEX('Cleaned Google Form'!$A$1:$L$5000,MATCH(UPPER(SUBSTITUTE('Main Template'!$D170," ","")),'Cleaned Google Form'!$A:$A,0),6)="NO")),AND(AF$17&gt;=26,NOT(INDEX('Cleaned Google Form'!$A$1:$L$5000,UPPER(SUBSTITUTE(MATCH(UPPER(SUBSTITUTE($D170," ","")),'Cleaned Google Form'!$A:$A,0)," ","")),7)="NO")),IFERROR(FIND(UPPER(SUBSTITUTE(AF$12," ","")),INDEX('Cleaned Google Form'!$A$1:$L$5000,MATCH(UPPER(SUBSTITUTE($D170," ","")),'Cleaned Google Form'!$A:$A,0),8),1),FALSE)),0,1),1)</f>
        <v>1</v>
      </c>
      <c r="AG170" s="14">
        <f>IFERROR(IF(OR(IFERROR(FIND(AG$13,INDEX('Cleaned Google Form'!$A$1:$L$5000,MATCH(UPPER(SUBSTITUTE('Main Template'!$D170," ","")),'Cleaned Google Form'!$A:$A,0),12),1),FALSE),AND(AG$17=1,NOT(INDEX('Cleaned Google Form'!$A$1:$L$5000,MATCH(UPPER(SUBSTITUTE('Main Template'!$D170," ","")),'Cleaned Google Form'!$A:$A,0),6)="NO")),AND(AG$17&gt;=26,NOT(INDEX('Cleaned Google Form'!$A$1:$L$5000,UPPER(SUBSTITUTE(MATCH(UPPER(SUBSTITUTE($D170," ","")),'Cleaned Google Form'!$A:$A,0)," ","")),7)="NO")),IFERROR(FIND(UPPER(SUBSTITUTE(AG$12," ","")),INDEX('Cleaned Google Form'!$A$1:$L$5000,MATCH(UPPER(SUBSTITUTE($D170," ","")),'Cleaned Google Form'!$A:$A,0),8),1),FALSE)),0,1),1)</f>
        <v>1</v>
      </c>
      <c r="AH170" s="14">
        <f>IFERROR(IF(OR(IFERROR(FIND(AH$13,INDEX('Cleaned Google Form'!$A$1:$L$5000,MATCH(UPPER(SUBSTITUTE('Main Template'!$D170," ","")),'Cleaned Google Form'!$A:$A,0),12),1),FALSE),AND(AH$17=1,NOT(INDEX('Cleaned Google Form'!$A$1:$L$5000,MATCH(UPPER(SUBSTITUTE('Main Template'!$D170," ","")),'Cleaned Google Form'!$A:$A,0),6)="NO")),AND(AH$17&gt;=26,NOT(INDEX('Cleaned Google Form'!$A$1:$L$5000,UPPER(SUBSTITUTE(MATCH(UPPER(SUBSTITUTE($D170," ","")),'Cleaned Google Form'!$A:$A,0)," ","")),7)="NO")),IFERROR(FIND(UPPER(SUBSTITUTE(AH$12," ","")),INDEX('Cleaned Google Form'!$A$1:$L$5000,MATCH(UPPER(SUBSTITUTE($D170," ","")),'Cleaned Google Form'!$A:$A,0),8),1),FALSE)),0,1),1)</f>
        <v>1</v>
      </c>
      <c r="AI170" s="14">
        <f>IFERROR(IF(OR(IFERROR(FIND(AI$13,INDEX('Cleaned Google Form'!$A$1:$L$5000,MATCH(UPPER(SUBSTITUTE('Main Template'!$D170," ","")),'Cleaned Google Form'!$A:$A,0),12),1),FALSE),AND(AI$17=1,NOT(INDEX('Cleaned Google Form'!$A$1:$L$5000,MATCH(UPPER(SUBSTITUTE('Main Template'!$D170," ","")),'Cleaned Google Form'!$A:$A,0),6)="NO")),AND(AI$17&gt;=26,NOT(INDEX('Cleaned Google Form'!$A$1:$L$5000,UPPER(SUBSTITUTE(MATCH(UPPER(SUBSTITUTE($D170," ","")),'Cleaned Google Form'!$A:$A,0)," ","")),7)="NO")),IFERROR(FIND(UPPER(SUBSTITUTE(AI$12," ","")),INDEX('Cleaned Google Form'!$A$1:$L$5000,MATCH(UPPER(SUBSTITUTE($D170," ","")),'Cleaned Google Form'!$A:$A,0),8),1),FALSE)),0,1),1)</f>
        <v>1</v>
      </c>
      <c r="AJ170" s="14">
        <f>IFERROR(IF(OR(IFERROR(FIND(AJ$13,INDEX('Cleaned Google Form'!$A$1:$L$5000,MATCH(UPPER(SUBSTITUTE('Main Template'!$D170," ","")),'Cleaned Google Form'!$A:$A,0),12),1),FALSE),AND(AJ$17=1,NOT(INDEX('Cleaned Google Form'!$A$1:$L$5000,MATCH(UPPER(SUBSTITUTE('Main Template'!$D170," ","")),'Cleaned Google Form'!$A:$A,0),6)="NO")),AND(AJ$17&gt;=26,NOT(INDEX('Cleaned Google Form'!$A$1:$L$5000,UPPER(SUBSTITUTE(MATCH(UPPER(SUBSTITUTE($D170," ","")),'Cleaned Google Form'!$A:$A,0)," ","")),7)="NO")),IFERROR(FIND(UPPER(SUBSTITUTE(AJ$12," ","")),INDEX('Cleaned Google Form'!$A$1:$L$5000,MATCH(UPPER(SUBSTITUTE($D170," ","")),'Cleaned Google Form'!$A:$A,0),8),1),FALSE)),0,1),1)</f>
        <v>1</v>
      </c>
      <c r="AK170" s="14">
        <f>IFERROR(IF(OR(IFERROR(FIND(AK$13,INDEX('Cleaned Google Form'!$A$1:$L$5000,MATCH(UPPER(SUBSTITUTE('Main Template'!$D170," ","")),'Cleaned Google Form'!$A:$A,0),12),1),FALSE),AND(AK$17=1,NOT(INDEX('Cleaned Google Form'!$A$1:$L$5000,MATCH(UPPER(SUBSTITUTE('Main Template'!$D170," ","")),'Cleaned Google Form'!$A:$A,0),6)="NO")),AND(AK$17&gt;=26,NOT(INDEX('Cleaned Google Form'!$A$1:$L$5000,UPPER(SUBSTITUTE(MATCH(UPPER(SUBSTITUTE($D170," ","")),'Cleaned Google Form'!$A:$A,0)," ","")),7)="NO")),IFERROR(FIND(UPPER(SUBSTITUTE(AK$12," ","")),INDEX('Cleaned Google Form'!$A$1:$L$5000,MATCH(UPPER(SUBSTITUTE($D170," ","")),'Cleaned Google Form'!$A:$A,0),8),1),FALSE)),0,1),1)</f>
        <v>1</v>
      </c>
      <c r="AL170" s="14">
        <f>IFERROR(IF(OR(IFERROR(FIND(AL$13,INDEX('Cleaned Google Form'!$A$1:$L$5000,MATCH(UPPER(SUBSTITUTE('Main Template'!$D170," ","")),'Cleaned Google Form'!$A:$A,0),12),1),FALSE),AND(AL$17=1,NOT(INDEX('Cleaned Google Form'!$A$1:$L$5000,MATCH(UPPER(SUBSTITUTE('Main Template'!$D170," ","")),'Cleaned Google Form'!$A:$A,0),6)="NO")),AND(AL$17&gt;=26,NOT(INDEX('Cleaned Google Form'!$A$1:$L$5000,UPPER(SUBSTITUTE(MATCH(UPPER(SUBSTITUTE($D170," ","")),'Cleaned Google Form'!$A:$A,0)," ","")),7)="NO")),IFERROR(FIND(UPPER(SUBSTITUTE(AL$12," ","")),INDEX('Cleaned Google Form'!$A$1:$L$5000,MATCH(UPPER(SUBSTITUTE($D170," ","")),'Cleaned Google Form'!$A:$A,0),8),1),FALSE)),0,1),1)</f>
        <v>1</v>
      </c>
      <c r="AM170" s="14">
        <f>IFERROR(IF(OR(IFERROR(FIND(AM$13,INDEX('Cleaned Google Form'!$A$1:$L$5000,MATCH(UPPER(SUBSTITUTE('Main Template'!$D170," ","")),'Cleaned Google Form'!$A:$A,0),12),1),FALSE),AND(AM$17=1,NOT(INDEX('Cleaned Google Form'!$A$1:$L$5000,MATCH(UPPER(SUBSTITUTE('Main Template'!$D170," ","")),'Cleaned Google Form'!$A:$A,0),6)="NO")),AND(AM$17&gt;=26,NOT(INDEX('Cleaned Google Form'!$A$1:$L$5000,UPPER(SUBSTITUTE(MATCH(UPPER(SUBSTITUTE($D170," ","")),'Cleaned Google Form'!$A:$A,0)," ","")),7)="NO")),IFERROR(FIND(UPPER(SUBSTITUTE(AM$12," ","")),INDEX('Cleaned Google Form'!$A$1:$L$5000,MATCH(UPPER(SUBSTITUTE($D170," ","")),'Cleaned Google Form'!$A:$A,0),8),1),FALSE)),0,1),1)</f>
        <v>1</v>
      </c>
      <c r="AN170" s="14">
        <f>IFERROR(IF(OR(IFERROR(FIND(AN$13,INDEX('Cleaned Google Form'!$A$1:$L$5000,MATCH(UPPER(SUBSTITUTE('Main Template'!$D170," ","")),'Cleaned Google Form'!$A:$A,0),12),1),FALSE),AND(AN$17=1,NOT(INDEX('Cleaned Google Form'!$A$1:$L$5000,MATCH(UPPER(SUBSTITUTE('Main Template'!$D170," ","")),'Cleaned Google Form'!$A:$A,0),6)="NO")),AND(AN$17&gt;=26,NOT(INDEX('Cleaned Google Form'!$A$1:$L$5000,UPPER(SUBSTITUTE(MATCH(UPPER(SUBSTITUTE($D170," ","")),'Cleaned Google Form'!$A:$A,0)," ","")),7)="NO")),IFERROR(FIND(UPPER(SUBSTITUTE(AN$12," ","")),INDEX('Cleaned Google Form'!$A$1:$L$5000,MATCH(UPPER(SUBSTITUTE($D170," ","")),'Cleaned Google Form'!$A:$A,0),8),1),FALSE)),0,1),1)</f>
        <v>1</v>
      </c>
    </row>
    <row r="171" spans="3:40">
      <c r="C171" s="4">
        <f t="shared" si="14"/>
        <v>154</v>
      </c>
      <c r="D171" s="4" t="s">
        <v>117</v>
      </c>
      <c r="E171" s="4">
        <f>IFERROR(IF(UPPER(VLOOKUP(UPPER(SUBSTITUTE(D171," ","")),'Cleaned Google Form'!$A$1:$L$5000,3,FALSE))="YES",1,0),0)</f>
        <v>0</v>
      </c>
      <c r="F171" s="4">
        <f>IFERROR(IF(VLOOKUP(UPPER(SUBSTITUTE(D171," ","")),'Cleaned Google Form'!$A$1:$L$5000,2,FALSE)="R1",1,0),0)</f>
        <v>0</v>
      </c>
      <c r="G171" s="4">
        <f>IFERROR(IF(VLOOKUP(UPPER(SUBSTITUTE(D171," ","")),'Cleaned Google Form'!$A$1:$L$5000,4,FALSE)="VGH",1,0),0)</f>
        <v>0</v>
      </c>
      <c r="H171" s="4">
        <f>IFERROR(IF(G171+IFERROR(IF(VLOOKUP(UPPER(SUBSTITUTE(D171," ","")),'Cleaned Google Form'!$A$1:$L$5000,3,FALSE)="SPH",1,0),0)=0,1,0),0)</f>
        <v>1</v>
      </c>
      <c r="I171" s="4">
        <f t="shared" si="15"/>
        <v>154</v>
      </c>
      <c r="J171" s="14">
        <f>IFERROR(IF(OR(IFERROR(FIND(J$13,INDEX('Cleaned Google Form'!$A$1:$L$5000,MATCH(UPPER(SUBSTITUTE('Main Template'!$D171," ","")),'Cleaned Google Form'!$A:$A,0),12),1),FALSE),AND(J$17=1,NOT(INDEX('Cleaned Google Form'!$A$1:$L$5000,MATCH(UPPER(SUBSTITUTE('Main Template'!$D171," ","")),'Cleaned Google Form'!$A:$A,0),6)="NO")),AND(J$17&gt;=26,NOT(INDEX('Cleaned Google Form'!$A$1:$L$5000,UPPER(SUBSTITUTE(MATCH(UPPER(SUBSTITUTE($D171," ","")),'Cleaned Google Form'!$A:$A,0)," ","")),7)="NO")),IFERROR(FIND(UPPER(SUBSTITUTE(J$12," ","")),INDEX('Cleaned Google Form'!$A$1:$L$5000,MATCH(UPPER(SUBSTITUTE($D171," ","")),'Cleaned Google Form'!$A:$A,0),8),1),FALSE)),0,1),1)</f>
        <v>1</v>
      </c>
      <c r="K171" s="14">
        <f>IFERROR(IF(OR(IFERROR(FIND(K$13,INDEX('Cleaned Google Form'!$A$1:$L$5000,MATCH(UPPER(SUBSTITUTE('Main Template'!$D171," ","")),'Cleaned Google Form'!$A:$A,0),12),1),FALSE),AND(K$17=1,NOT(INDEX('Cleaned Google Form'!$A$1:$L$5000,MATCH(UPPER(SUBSTITUTE('Main Template'!$D171," ","")),'Cleaned Google Form'!$A:$A,0),6)="NO")),AND(K$17&gt;=26,NOT(INDEX('Cleaned Google Form'!$A$1:$L$5000,UPPER(SUBSTITUTE(MATCH(UPPER(SUBSTITUTE($D171," ","")),'Cleaned Google Form'!$A:$A,0)," ","")),7)="NO")),IFERROR(FIND(UPPER(SUBSTITUTE(K$12," ","")),INDEX('Cleaned Google Form'!$A$1:$L$5000,MATCH(UPPER(SUBSTITUTE($D171," ","")),'Cleaned Google Form'!$A:$A,0),8),1),FALSE)),0,1),1)</f>
        <v>1</v>
      </c>
      <c r="L171" s="14">
        <f>IFERROR(IF(OR(IFERROR(FIND(L$13,INDEX('Cleaned Google Form'!$A$1:$L$5000,MATCH(UPPER(SUBSTITUTE('Main Template'!$D171," ","")),'Cleaned Google Form'!$A:$A,0),12),1),FALSE),AND(L$17=1,NOT(INDEX('Cleaned Google Form'!$A$1:$L$5000,MATCH(UPPER(SUBSTITUTE('Main Template'!$D171," ","")),'Cleaned Google Form'!$A:$A,0),6)="NO")),AND(L$17&gt;=26,NOT(INDEX('Cleaned Google Form'!$A$1:$L$5000,UPPER(SUBSTITUTE(MATCH(UPPER(SUBSTITUTE($D171," ","")),'Cleaned Google Form'!$A:$A,0)," ","")),7)="NO")),IFERROR(FIND(UPPER(SUBSTITUTE(L$12," ","")),INDEX('Cleaned Google Form'!$A$1:$L$5000,MATCH(UPPER(SUBSTITUTE($D171," ","")),'Cleaned Google Form'!$A:$A,0),8),1),FALSE)),0,1),1)</f>
        <v>1</v>
      </c>
      <c r="M171" s="14">
        <f>IFERROR(IF(OR(IFERROR(FIND(M$13,INDEX('Cleaned Google Form'!$A$1:$L$5000,MATCH(UPPER(SUBSTITUTE('Main Template'!$D171," ","")),'Cleaned Google Form'!$A:$A,0),12),1),FALSE),AND(M$17=1,NOT(INDEX('Cleaned Google Form'!$A$1:$L$5000,MATCH(UPPER(SUBSTITUTE('Main Template'!$D171," ","")),'Cleaned Google Form'!$A:$A,0),6)="NO")),AND(M$17&gt;=26,NOT(INDEX('Cleaned Google Form'!$A$1:$L$5000,UPPER(SUBSTITUTE(MATCH(UPPER(SUBSTITUTE($D171," ","")),'Cleaned Google Form'!$A:$A,0)," ","")),7)="NO")),IFERROR(FIND(UPPER(SUBSTITUTE(M$12," ","")),INDEX('Cleaned Google Form'!$A$1:$L$5000,MATCH(UPPER(SUBSTITUTE($D171," ","")),'Cleaned Google Form'!$A:$A,0),8),1),FALSE)),0,1),1)</f>
        <v>1</v>
      </c>
      <c r="N171" s="14">
        <f>IFERROR(IF(OR(IFERROR(FIND(N$13,INDEX('Cleaned Google Form'!$A$1:$L$5000,MATCH(UPPER(SUBSTITUTE('Main Template'!$D171," ","")),'Cleaned Google Form'!$A:$A,0),12),1),FALSE),AND(N$17=1,NOT(INDEX('Cleaned Google Form'!$A$1:$L$5000,MATCH(UPPER(SUBSTITUTE('Main Template'!$D171," ","")),'Cleaned Google Form'!$A:$A,0),6)="NO")),AND(N$17&gt;=26,NOT(INDEX('Cleaned Google Form'!$A$1:$L$5000,UPPER(SUBSTITUTE(MATCH(UPPER(SUBSTITUTE($D171," ","")),'Cleaned Google Form'!$A:$A,0)," ","")),7)="NO")),IFERROR(FIND(UPPER(SUBSTITUTE(N$12," ","")),INDEX('Cleaned Google Form'!$A$1:$L$5000,MATCH(UPPER(SUBSTITUTE($D171," ","")),'Cleaned Google Form'!$A:$A,0),8),1),FALSE)),0,1),1)</f>
        <v>1</v>
      </c>
      <c r="O171" s="14">
        <f>IFERROR(IF(OR(IFERROR(FIND(O$13,INDEX('Cleaned Google Form'!$A$1:$L$5000,MATCH(UPPER(SUBSTITUTE('Main Template'!$D171," ","")),'Cleaned Google Form'!$A:$A,0),12),1),FALSE),AND(O$17=1,NOT(INDEX('Cleaned Google Form'!$A$1:$L$5000,MATCH(UPPER(SUBSTITUTE('Main Template'!$D171," ","")),'Cleaned Google Form'!$A:$A,0),6)="NO")),AND(O$17&gt;=26,NOT(INDEX('Cleaned Google Form'!$A$1:$L$5000,UPPER(SUBSTITUTE(MATCH(UPPER(SUBSTITUTE($D171," ","")),'Cleaned Google Form'!$A:$A,0)," ","")),7)="NO")),IFERROR(FIND(UPPER(SUBSTITUTE(O$12," ","")),INDEX('Cleaned Google Form'!$A$1:$L$5000,MATCH(UPPER(SUBSTITUTE($D171," ","")),'Cleaned Google Form'!$A:$A,0),8),1),FALSE)),0,1),1)</f>
        <v>1</v>
      </c>
      <c r="P171" s="14">
        <f>IFERROR(IF(OR(IFERROR(FIND(P$13,INDEX('Cleaned Google Form'!$A$1:$L$5000,MATCH(UPPER(SUBSTITUTE('Main Template'!$D171," ","")),'Cleaned Google Form'!$A:$A,0),12),1),FALSE),AND(P$17=1,NOT(INDEX('Cleaned Google Form'!$A$1:$L$5000,MATCH(UPPER(SUBSTITUTE('Main Template'!$D171," ","")),'Cleaned Google Form'!$A:$A,0),6)="NO")),AND(P$17&gt;=26,NOT(INDEX('Cleaned Google Form'!$A$1:$L$5000,UPPER(SUBSTITUTE(MATCH(UPPER(SUBSTITUTE($D171," ","")),'Cleaned Google Form'!$A:$A,0)," ","")),7)="NO")),IFERROR(FIND(UPPER(SUBSTITUTE(P$12," ","")),INDEX('Cleaned Google Form'!$A$1:$L$5000,MATCH(UPPER(SUBSTITUTE($D171," ","")),'Cleaned Google Form'!$A:$A,0),8),1),FALSE)),0,1),1)</f>
        <v>1</v>
      </c>
      <c r="Q171" s="14">
        <f>IFERROR(IF(OR(IFERROR(FIND(Q$13,INDEX('Cleaned Google Form'!$A$1:$L$5000,MATCH(UPPER(SUBSTITUTE('Main Template'!$D171," ","")),'Cleaned Google Form'!$A:$A,0),12),1),FALSE),AND(Q$17=1,NOT(INDEX('Cleaned Google Form'!$A$1:$L$5000,MATCH(UPPER(SUBSTITUTE('Main Template'!$D171," ","")),'Cleaned Google Form'!$A:$A,0),6)="NO")),AND(Q$17&gt;=26,NOT(INDEX('Cleaned Google Form'!$A$1:$L$5000,UPPER(SUBSTITUTE(MATCH(UPPER(SUBSTITUTE($D171," ","")),'Cleaned Google Form'!$A:$A,0)," ","")),7)="NO")),IFERROR(FIND(UPPER(SUBSTITUTE(Q$12," ","")),INDEX('Cleaned Google Form'!$A$1:$L$5000,MATCH(UPPER(SUBSTITUTE($D171," ","")),'Cleaned Google Form'!$A:$A,0),8),1),FALSE)),0,1),1)</f>
        <v>1</v>
      </c>
      <c r="R171" s="14">
        <f>IFERROR(IF(OR(IFERROR(FIND(R$13,INDEX('Cleaned Google Form'!$A$1:$L$5000,MATCH(UPPER(SUBSTITUTE('Main Template'!$D171," ","")),'Cleaned Google Form'!$A:$A,0),12),1),FALSE),AND(R$17=1,NOT(INDEX('Cleaned Google Form'!$A$1:$L$5000,MATCH(UPPER(SUBSTITUTE('Main Template'!$D171," ","")),'Cleaned Google Form'!$A:$A,0),6)="NO")),AND(R$17&gt;=26,NOT(INDEX('Cleaned Google Form'!$A$1:$L$5000,UPPER(SUBSTITUTE(MATCH(UPPER(SUBSTITUTE($D171," ","")),'Cleaned Google Form'!$A:$A,0)," ","")),7)="NO")),IFERROR(FIND(UPPER(SUBSTITUTE(R$12," ","")),INDEX('Cleaned Google Form'!$A$1:$L$5000,MATCH(UPPER(SUBSTITUTE($D171," ","")),'Cleaned Google Form'!$A:$A,0),8),1),FALSE)),0,1),1)</f>
        <v>1</v>
      </c>
      <c r="S171" s="14">
        <f>IFERROR(IF(OR(IFERROR(FIND(S$13,INDEX('Cleaned Google Form'!$A$1:$L$5000,MATCH(UPPER(SUBSTITUTE('Main Template'!$D171," ","")),'Cleaned Google Form'!$A:$A,0),12),1),FALSE),AND(S$17=1,NOT(INDEX('Cleaned Google Form'!$A$1:$L$5000,MATCH(UPPER(SUBSTITUTE('Main Template'!$D171," ","")),'Cleaned Google Form'!$A:$A,0),6)="NO")),AND(S$17&gt;=26,NOT(INDEX('Cleaned Google Form'!$A$1:$L$5000,UPPER(SUBSTITUTE(MATCH(UPPER(SUBSTITUTE($D171," ","")),'Cleaned Google Form'!$A:$A,0)," ","")),7)="NO")),IFERROR(FIND(UPPER(SUBSTITUTE(S$12," ","")),INDEX('Cleaned Google Form'!$A$1:$L$5000,MATCH(UPPER(SUBSTITUTE($D171," ","")),'Cleaned Google Form'!$A:$A,0),8),1),FALSE)),0,1),1)</f>
        <v>1</v>
      </c>
      <c r="T171" s="14">
        <f>IFERROR(IF(OR(IFERROR(FIND(T$13,INDEX('Cleaned Google Form'!$A$1:$L$5000,MATCH(UPPER(SUBSTITUTE('Main Template'!$D171," ","")),'Cleaned Google Form'!$A:$A,0),12),1),FALSE),AND(T$17=1,NOT(INDEX('Cleaned Google Form'!$A$1:$L$5000,MATCH(UPPER(SUBSTITUTE('Main Template'!$D171," ","")),'Cleaned Google Form'!$A:$A,0),6)="NO")),AND(T$17&gt;=26,NOT(INDEX('Cleaned Google Form'!$A$1:$L$5000,UPPER(SUBSTITUTE(MATCH(UPPER(SUBSTITUTE($D171," ","")),'Cleaned Google Form'!$A:$A,0)," ","")),7)="NO")),IFERROR(FIND(UPPER(SUBSTITUTE(T$12," ","")),INDEX('Cleaned Google Form'!$A$1:$L$5000,MATCH(UPPER(SUBSTITUTE($D171," ","")),'Cleaned Google Form'!$A:$A,0),8),1),FALSE)),0,1),1)</f>
        <v>1</v>
      </c>
      <c r="U171" s="14">
        <f>IFERROR(IF(OR(IFERROR(FIND(U$13,INDEX('Cleaned Google Form'!$A$1:$L$5000,MATCH(UPPER(SUBSTITUTE('Main Template'!$D171," ","")),'Cleaned Google Form'!$A:$A,0),12),1),FALSE),AND(U$17=1,NOT(INDEX('Cleaned Google Form'!$A$1:$L$5000,MATCH(UPPER(SUBSTITUTE('Main Template'!$D171," ","")),'Cleaned Google Form'!$A:$A,0),6)="NO")),AND(U$17&gt;=26,NOT(INDEX('Cleaned Google Form'!$A$1:$L$5000,UPPER(SUBSTITUTE(MATCH(UPPER(SUBSTITUTE($D171," ","")),'Cleaned Google Form'!$A:$A,0)," ","")),7)="NO")),IFERROR(FIND(UPPER(SUBSTITUTE(U$12," ","")),INDEX('Cleaned Google Form'!$A$1:$L$5000,MATCH(UPPER(SUBSTITUTE($D171," ","")),'Cleaned Google Form'!$A:$A,0),8),1),FALSE)),0,1),1)</f>
        <v>1</v>
      </c>
      <c r="V171" s="14">
        <f>IFERROR(IF(OR(IFERROR(FIND(V$13,INDEX('Cleaned Google Form'!$A$1:$L$5000,MATCH(UPPER(SUBSTITUTE('Main Template'!$D171," ","")),'Cleaned Google Form'!$A:$A,0),12),1),FALSE),AND(V$17=1,NOT(INDEX('Cleaned Google Form'!$A$1:$L$5000,MATCH(UPPER(SUBSTITUTE('Main Template'!$D171," ","")),'Cleaned Google Form'!$A:$A,0),6)="NO")),AND(V$17&gt;=26,NOT(INDEX('Cleaned Google Form'!$A$1:$L$5000,UPPER(SUBSTITUTE(MATCH(UPPER(SUBSTITUTE($D171," ","")),'Cleaned Google Form'!$A:$A,0)," ","")),7)="NO")),IFERROR(FIND(UPPER(SUBSTITUTE(V$12," ","")),INDEX('Cleaned Google Form'!$A$1:$L$5000,MATCH(UPPER(SUBSTITUTE($D171," ","")),'Cleaned Google Form'!$A:$A,0),8),1),FALSE)),0,1),1)</f>
        <v>1</v>
      </c>
      <c r="W171" s="14">
        <f>IFERROR(IF(OR(IFERROR(FIND(W$13,INDEX('Cleaned Google Form'!$A$1:$L$5000,MATCH(UPPER(SUBSTITUTE('Main Template'!$D171," ","")),'Cleaned Google Form'!$A:$A,0),12),1),FALSE),AND(W$17=1,NOT(INDEX('Cleaned Google Form'!$A$1:$L$5000,MATCH(UPPER(SUBSTITUTE('Main Template'!$D171," ","")),'Cleaned Google Form'!$A:$A,0),6)="NO")),AND(W$17&gt;=26,NOT(INDEX('Cleaned Google Form'!$A$1:$L$5000,UPPER(SUBSTITUTE(MATCH(UPPER(SUBSTITUTE($D171," ","")),'Cleaned Google Form'!$A:$A,0)," ","")),7)="NO")),IFERROR(FIND(UPPER(SUBSTITUTE(W$12," ","")),INDEX('Cleaned Google Form'!$A$1:$L$5000,MATCH(UPPER(SUBSTITUTE($D171," ","")),'Cleaned Google Form'!$A:$A,0),8),1),FALSE)),0,1),1)</f>
        <v>1</v>
      </c>
      <c r="X171" s="14">
        <f>IFERROR(IF(OR(IFERROR(FIND(X$13,INDEX('Cleaned Google Form'!$A$1:$L$5000,MATCH(UPPER(SUBSTITUTE('Main Template'!$D171," ","")),'Cleaned Google Form'!$A:$A,0),12),1),FALSE),AND(X$17=1,NOT(INDEX('Cleaned Google Form'!$A$1:$L$5000,MATCH(UPPER(SUBSTITUTE('Main Template'!$D171," ","")),'Cleaned Google Form'!$A:$A,0),6)="NO")),AND(X$17&gt;=26,NOT(INDEX('Cleaned Google Form'!$A$1:$L$5000,UPPER(SUBSTITUTE(MATCH(UPPER(SUBSTITUTE($D171," ","")),'Cleaned Google Form'!$A:$A,0)," ","")),7)="NO")),IFERROR(FIND(UPPER(SUBSTITUTE(X$12," ","")),INDEX('Cleaned Google Form'!$A$1:$L$5000,MATCH(UPPER(SUBSTITUTE($D171," ","")),'Cleaned Google Form'!$A:$A,0),8),1),FALSE)),0,1),1)</f>
        <v>1</v>
      </c>
      <c r="Y171" s="14">
        <f>IFERROR(IF(OR(IFERROR(FIND(Y$13,INDEX('Cleaned Google Form'!$A$1:$L$5000,MATCH(UPPER(SUBSTITUTE('Main Template'!$D171," ","")),'Cleaned Google Form'!$A:$A,0),12),1),FALSE),AND(Y$17=1,NOT(INDEX('Cleaned Google Form'!$A$1:$L$5000,MATCH(UPPER(SUBSTITUTE('Main Template'!$D171," ","")),'Cleaned Google Form'!$A:$A,0),6)="NO")),AND(Y$17&gt;=26,NOT(INDEX('Cleaned Google Form'!$A$1:$L$5000,UPPER(SUBSTITUTE(MATCH(UPPER(SUBSTITUTE($D171," ","")),'Cleaned Google Form'!$A:$A,0)," ","")),7)="NO")),IFERROR(FIND(UPPER(SUBSTITUTE(Y$12," ","")),INDEX('Cleaned Google Form'!$A$1:$L$5000,MATCH(UPPER(SUBSTITUTE($D171," ","")),'Cleaned Google Form'!$A:$A,0),8),1),FALSE)),0,1),1)</f>
        <v>1</v>
      </c>
      <c r="Z171" s="14">
        <f>IFERROR(IF(OR(IFERROR(FIND(Z$13,INDEX('Cleaned Google Form'!$A$1:$L$5000,MATCH(UPPER(SUBSTITUTE('Main Template'!$D171," ","")),'Cleaned Google Form'!$A:$A,0),12),1),FALSE),AND(Z$17=1,NOT(INDEX('Cleaned Google Form'!$A$1:$L$5000,MATCH(UPPER(SUBSTITUTE('Main Template'!$D171," ","")),'Cleaned Google Form'!$A:$A,0),6)="NO")),AND(Z$17&gt;=26,NOT(INDEX('Cleaned Google Form'!$A$1:$L$5000,UPPER(SUBSTITUTE(MATCH(UPPER(SUBSTITUTE($D171," ","")),'Cleaned Google Form'!$A:$A,0)," ","")),7)="NO")),IFERROR(FIND(UPPER(SUBSTITUTE(Z$12," ","")),INDEX('Cleaned Google Form'!$A$1:$L$5000,MATCH(UPPER(SUBSTITUTE($D171," ","")),'Cleaned Google Form'!$A:$A,0),8),1),FALSE)),0,1),1)</f>
        <v>1</v>
      </c>
      <c r="AA171" s="14">
        <f>IFERROR(IF(OR(IFERROR(FIND(AA$13,INDEX('Cleaned Google Form'!$A$1:$L$5000,MATCH(UPPER(SUBSTITUTE('Main Template'!$D171," ","")),'Cleaned Google Form'!$A:$A,0),12),1),FALSE),AND(AA$17=1,NOT(INDEX('Cleaned Google Form'!$A$1:$L$5000,MATCH(UPPER(SUBSTITUTE('Main Template'!$D171," ","")),'Cleaned Google Form'!$A:$A,0),6)="NO")),AND(AA$17&gt;=26,NOT(INDEX('Cleaned Google Form'!$A$1:$L$5000,UPPER(SUBSTITUTE(MATCH(UPPER(SUBSTITUTE($D171," ","")),'Cleaned Google Form'!$A:$A,0)," ","")),7)="NO")),IFERROR(FIND(UPPER(SUBSTITUTE(AA$12," ","")),INDEX('Cleaned Google Form'!$A$1:$L$5000,MATCH(UPPER(SUBSTITUTE($D171," ","")),'Cleaned Google Form'!$A:$A,0),8),1),FALSE)),0,1),1)</f>
        <v>1</v>
      </c>
      <c r="AB171" s="14">
        <f>IFERROR(IF(OR(IFERROR(FIND(AB$13,INDEX('Cleaned Google Form'!$A$1:$L$5000,MATCH(UPPER(SUBSTITUTE('Main Template'!$D171," ","")),'Cleaned Google Form'!$A:$A,0),12),1),FALSE),AND(AB$17=1,NOT(INDEX('Cleaned Google Form'!$A$1:$L$5000,MATCH(UPPER(SUBSTITUTE('Main Template'!$D171," ","")),'Cleaned Google Form'!$A:$A,0),6)="NO")),AND(AB$17&gt;=26,NOT(INDEX('Cleaned Google Form'!$A$1:$L$5000,UPPER(SUBSTITUTE(MATCH(UPPER(SUBSTITUTE($D171," ","")),'Cleaned Google Form'!$A:$A,0)," ","")),7)="NO")),IFERROR(FIND(UPPER(SUBSTITUTE(AB$12," ","")),INDEX('Cleaned Google Form'!$A$1:$L$5000,MATCH(UPPER(SUBSTITUTE($D171," ","")),'Cleaned Google Form'!$A:$A,0),8),1),FALSE)),0,1),1)</f>
        <v>1</v>
      </c>
      <c r="AC171" s="14">
        <f>IFERROR(IF(OR(IFERROR(FIND(AC$13,INDEX('Cleaned Google Form'!$A$1:$L$5000,MATCH(UPPER(SUBSTITUTE('Main Template'!$D171," ","")),'Cleaned Google Form'!$A:$A,0),12),1),FALSE),AND(AC$17=1,NOT(INDEX('Cleaned Google Form'!$A$1:$L$5000,MATCH(UPPER(SUBSTITUTE('Main Template'!$D171," ","")),'Cleaned Google Form'!$A:$A,0),6)="NO")),AND(AC$17&gt;=26,NOT(INDEX('Cleaned Google Form'!$A$1:$L$5000,UPPER(SUBSTITUTE(MATCH(UPPER(SUBSTITUTE($D171," ","")),'Cleaned Google Form'!$A:$A,0)," ","")),7)="NO")),IFERROR(FIND(UPPER(SUBSTITUTE(AC$12," ","")),INDEX('Cleaned Google Form'!$A$1:$L$5000,MATCH(UPPER(SUBSTITUTE($D171," ","")),'Cleaned Google Form'!$A:$A,0),8),1),FALSE)),0,1),1)</f>
        <v>1</v>
      </c>
      <c r="AD171" s="14">
        <f>IFERROR(IF(OR(IFERROR(FIND(AD$13,INDEX('Cleaned Google Form'!$A$1:$L$5000,MATCH(UPPER(SUBSTITUTE('Main Template'!$D171," ","")),'Cleaned Google Form'!$A:$A,0),12),1),FALSE),AND(AD$17=1,NOT(INDEX('Cleaned Google Form'!$A$1:$L$5000,MATCH(UPPER(SUBSTITUTE('Main Template'!$D171," ","")),'Cleaned Google Form'!$A:$A,0),6)="NO")),AND(AD$17&gt;=26,NOT(INDEX('Cleaned Google Form'!$A$1:$L$5000,UPPER(SUBSTITUTE(MATCH(UPPER(SUBSTITUTE($D171," ","")),'Cleaned Google Form'!$A:$A,0)," ","")),7)="NO")),IFERROR(FIND(UPPER(SUBSTITUTE(AD$12," ","")),INDEX('Cleaned Google Form'!$A$1:$L$5000,MATCH(UPPER(SUBSTITUTE($D171," ","")),'Cleaned Google Form'!$A:$A,0),8),1),FALSE)),0,1),1)</f>
        <v>1</v>
      </c>
      <c r="AE171" s="14">
        <f>IFERROR(IF(OR(IFERROR(FIND(AE$13,INDEX('Cleaned Google Form'!$A$1:$L$5000,MATCH(UPPER(SUBSTITUTE('Main Template'!$D171," ","")),'Cleaned Google Form'!$A:$A,0),12),1),FALSE),AND(AE$17=1,NOT(INDEX('Cleaned Google Form'!$A$1:$L$5000,MATCH(UPPER(SUBSTITUTE('Main Template'!$D171," ","")),'Cleaned Google Form'!$A:$A,0),6)="NO")),AND(AE$17&gt;=26,NOT(INDEX('Cleaned Google Form'!$A$1:$L$5000,UPPER(SUBSTITUTE(MATCH(UPPER(SUBSTITUTE($D171," ","")),'Cleaned Google Form'!$A:$A,0)," ","")),7)="NO")),IFERROR(FIND(UPPER(SUBSTITUTE(AE$12," ","")),INDEX('Cleaned Google Form'!$A$1:$L$5000,MATCH(UPPER(SUBSTITUTE($D171," ","")),'Cleaned Google Form'!$A:$A,0),8),1),FALSE)),0,1),1)</f>
        <v>1</v>
      </c>
      <c r="AF171" s="14">
        <f>IFERROR(IF(OR(IFERROR(FIND(AF$13,INDEX('Cleaned Google Form'!$A$1:$L$5000,MATCH(UPPER(SUBSTITUTE('Main Template'!$D171," ","")),'Cleaned Google Form'!$A:$A,0),12),1),FALSE),AND(AF$17=1,NOT(INDEX('Cleaned Google Form'!$A$1:$L$5000,MATCH(UPPER(SUBSTITUTE('Main Template'!$D171," ","")),'Cleaned Google Form'!$A:$A,0),6)="NO")),AND(AF$17&gt;=26,NOT(INDEX('Cleaned Google Form'!$A$1:$L$5000,UPPER(SUBSTITUTE(MATCH(UPPER(SUBSTITUTE($D171," ","")),'Cleaned Google Form'!$A:$A,0)," ","")),7)="NO")),IFERROR(FIND(UPPER(SUBSTITUTE(AF$12," ","")),INDEX('Cleaned Google Form'!$A$1:$L$5000,MATCH(UPPER(SUBSTITUTE($D171," ","")),'Cleaned Google Form'!$A:$A,0),8),1),FALSE)),0,1),1)</f>
        <v>1</v>
      </c>
      <c r="AG171" s="14">
        <f>IFERROR(IF(OR(IFERROR(FIND(AG$13,INDEX('Cleaned Google Form'!$A$1:$L$5000,MATCH(UPPER(SUBSTITUTE('Main Template'!$D171," ","")),'Cleaned Google Form'!$A:$A,0),12),1),FALSE),AND(AG$17=1,NOT(INDEX('Cleaned Google Form'!$A$1:$L$5000,MATCH(UPPER(SUBSTITUTE('Main Template'!$D171," ","")),'Cleaned Google Form'!$A:$A,0),6)="NO")),AND(AG$17&gt;=26,NOT(INDEX('Cleaned Google Form'!$A$1:$L$5000,UPPER(SUBSTITUTE(MATCH(UPPER(SUBSTITUTE($D171," ","")),'Cleaned Google Form'!$A:$A,0)," ","")),7)="NO")),IFERROR(FIND(UPPER(SUBSTITUTE(AG$12," ","")),INDEX('Cleaned Google Form'!$A$1:$L$5000,MATCH(UPPER(SUBSTITUTE($D171," ","")),'Cleaned Google Form'!$A:$A,0),8),1),FALSE)),0,1),1)</f>
        <v>1</v>
      </c>
      <c r="AH171" s="14">
        <f>IFERROR(IF(OR(IFERROR(FIND(AH$13,INDEX('Cleaned Google Form'!$A$1:$L$5000,MATCH(UPPER(SUBSTITUTE('Main Template'!$D171," ","")),'Cleaned Google Form'!$A:$A,0),12),1),FALSE),AND(AH$17=1,NOT(INDEX('Cleaned Google Form'!$A$1:$L$5000,MATCH(UPPER(SUBSTITUTE('Main Template'!$D171," ","")),'Cleaned Google Form'!$A:$A,0),6)="NO")),AND(AH$17&gt;=26,NOT(INDEX('Cleaned Google Form'!$A$1:$L$5000,UPPER(SUBSTITUTE(MATCH(UPPER(SUBSTITUTE($D171," ","")),'Cleaned Google Form'!$A:$A,0)," ","")),7)="NO")),IFERROR(FIND(UPPER(SUBSTITUTE(AH$12," ","")),INDEX('Cleaned Google Form'!$A$1:$L$5000,MATCH(UPPER(SUBSTITUTE($D171," ","")),'Cleaned Google Form'!$A:$A,0),8),1),FALSE)),0,1),1)</f>
        <v>1</v>
      </c>
      <c r="AI171" s="14">
        <f>IFERROR(IF(OR(IFERROR(FIND(AI$13,INDEX('Cleaned Google Form'!$A$1:$L$5000,MATCH(UPPER(SUBSTITUTE('Main Template'!$D171," ","")),'Cleaned Google Form'!$A:$A,0),12),1),FALSE),AND(AI$17=1,NOT(INDEX('Cleaned Google Form'!$A$1:$L$5000,MATCH(UPPER(SUBSTITUTE('Main Template'!$D171," ","")),'Cleaned Google Form'!$A:$A,0),6)="NO")),AND(AI$17&gt;=26,NOT(INDEX('Cleaned Google Form'!$A$1:$L$5000,UPPER(SUBSTITUTE(MATCH(UPPER(SUBSTITUTE($D171," ","")),'Cleaned Google Form'!$A:$A,0)," ","")),7)="NO")),IFERROR(FIND(UPPER(SUBSTITUTE(AI$12," ","")),INDEX('Cleaned Google Form'!$A$1:$L$5000,MATCH(UPPER(SUBSTITUTE($D171," ","")),'Cleaned Google Form'!$A:$A,0),8),1),FALSE)),0,1),1)</f>
        <v>1</v>
      </c>
      <c r="AJ171" s="14">
        <f>IFERROR(IF(OR(IFERROR(FIND(AJ$13,INDEX('Cleaned Google Form'!$A$1:$L$5000,MATCH(UPPER(SUBSTITUTE('Main Template'!$D171," ","")),'Cleaned Google Form'!$A:$A,0),12),1),FALSE),AND(AJ$17=1,NOT(INDEX('Cleaned Google Form'!$A$1:$L$5000,MATCH(UPPER(SUBSTITUTE('Main Template'!$D171," ","")),'Cleaned Google Form'!$A:$A,0),6)="NO")),AND(AJ$17&gt;=26,NOT(INDEX('Cleaned Google Form'!$A$1:$L$5000,UPPER(SUBSTITUTE(MATCH(UPPER(SUBSTITUTE($D171," ","")),'Cleaned Google Form'!$A:$A,0)," ","")),7)="NO")),IFERROR(FIND(UPPER(SUBSTITUTE(AJ$12," ","")),INDEX('Cleaned Google Form'!$A$1:$L$5000,MATCH(UPPER(SUBSTITUTE($D171," ","")),'Cleaned Google Form'!$A:$A,0),8),1),FALSE)),0,1),1)</f>
        <v>1</v>
      </c>
      <c r="AK171" s="14">
        <f>IFERROR(IF(OR(IFERROR(FIND(AK$13,INDEX('Cleaned Google Form'!$A$1:$L$5000,MATCH(UPPER(SUBSTITUTE('Main Template'!$D171," ","")),'Cleaned Google Form'!$A:$A,0),12),1),FALSE),AND(AK$17=1,NOT(INDEX('Cleaned Google Form'!$A$1:$L$5000,MATCH(UPPER(SUBSTITUTE('Main Template'!$D171," ","")),'Cleaned Google Form'!$A:$A,0),6)="NO")),AND(AK$17&gt;=26,NOT(INDEX('Cleaned Google Form'!$A$1:$L$5000,UPPER(SUBSTITUTE(MATCH(UPPER(SUBSTITUTE($D171," ","")),'Cleaned Google Form'!$A:$A,0)," ","")),7)="NO")),IFERROR(FIND(UPPER(SUBSTITUTE(AK$12," ","")),INDEX('Cleaned Google Form'!$A$1:$L$5000,MATCH(UPPER(SUBSTITUTE($D171," ","")),'Cleaned Google Form'!$A:$A,0),8),1),FALSE)),0,1),1)</f>
        <v>1</v>
      </c>
      <c r="AL171" s="14">
        <f>IFERROR(IF(OR(IFERROR(FIND(AL$13,INDEX('Cleaned Google Form'!$A$1:$L$5000,MATCH(UPPER(SUBSTITUTE('Main Template'!$D171," ","")),'Cleaned Google Form'!$A:$A,0),12),1),FALSE),AND(AL$17=1,NOT(INDEX('Cleaned Google Form'!$A$1:$L$5000,MATCH(UPPER(SUBSTITUTE('Main Template'!$D171," ","")),'Cleaned Google Form'!$A:$A,0),6)="NO")),AND(AL$17&gt;=26,NOT(INDEX('Cleaned Google Form'!$A$1:$L$5000,UPPER(SUBSTITUTE(MATCH(UPPER(SUBSTITUTE($D171," ","")),'Cleaned Google Form'!$A:$A,0)," ","")),7)="NO")),IFERROR(FIND(UPPER(SUBSTITUTE(AL$12," ","")),INDEX('Cleaned Google Form'!$A$1:$L$5000,MATCH(UPPER(SUBSTITUTE($D171," ","")),'Cleaned Google Form'!$A:$A,0),8),1),FALSE)),0,1),1)</f>
        <v>1</v>
      </c>
      <c r="AM171" s="14">
        <f>IFERROR(IF(OR(IFERROR(FIND(AM$13,INDEX('Cleaned Google Form'!$A$1:$L$5000,MATCH(UPPER(SUBSTITUTE('Main Template'!$D171," ","")),'Cleaned Google Form'!$A:$A,0),12),1),FALSE),AND(AM$17=1,NOT(INDEX('Cleaned Google Form'!$A$1:$L$5000,MATCH(UPPER(SUBSTITUTE('Main Template'!$D171," ","")),'Cleaned Google Form'!$A:$A,0),6)="NO")),AND(AM$17&gt;=26,NOT(INDEX('Cleaned Google Form'!$A$1:$L$5000,UPPER(SUBSTITUTE(MATCH(UPPER(SUBSTITUTE($D171," ","")),'Cleaned Google Form'!$A:$A,0)," ","")),7)="NO")),IFERROR(FIND(UPPER(SUBSTITUTE(AM$12," ","")),INDEX('Cleaned Google Form'!$A$1:$L$5000,MATCH(UPPER(SUBSTITUTE($D171," ","")),'Cleaned Google Form'!$A:$A,0),8),1),FALSE)),0,1),1)</f>
        <v>1</v>
      </c>
      <c r="AN171" s="14">
        <f>IFERROR(IF(OR(IFERROR(FIND(AN$13,INDEX('Cleaned Google Form'!$A$1:$L$5000,MATCH(UPPER(SUBSTITUTE('Main Template'!$D171," ","")),'Cleaned Google Form'!$A:$A,0),12),1),FALSE),AND(AN$17=1,NOT(INDEX('Cleaned Google Form'!$A$1:$L$5000,MATCH(UPPER(SUBSTITUTE('Main Template'!$D171," ","")),'Cleaned Google Form'!$A:$A,0),6)="NO")),AND(AN$17&gt;=26,NOT(INDEX('Cleaned Google Form'!$A$1:$L$5000,UPPER(SUBSTITUTE(MATCH(UPPER(SUBSTITUTE($D171," ","")),'Cleaned Google Form'!$A:$A,0)," ","")),7)="NO")),IFERROR(FIND(UPPER(SUBSTITUTE(AN$12," ","")),INDEX('Cleaned Google Form'!$A$1:$L$5000,MATCH(UPPER(SUBSTITUTE($D171," ","")),'Cleaned Google Form'!$A:$A,0),8),1),FALSE)),0,1),1)</f>
        <v>1</v>
      </c>
    </row>
    <row r="172" spans="3:40">
      <c r="C172" s="4">
        <f t="shared" si="14"/>
        <v>155</v>
      </c>
      <c r="D172" s="4" t="s">
        <v>77</v>
      </c>
      <c r="E172" s="4">
        <f>IFERROR(IF(UPPER(VLOOKUP(UPPER(SUBSTITUTE(D172," ","")),'Cleaned Google Form'!$A$1:$L$5000,3,FALSE))="YES",1,0),0)</f>
        <v>0</v>
      </c>
      <c r="F172" s="4">
        <f>IFERROR(IF(VLOOKUP(UPPER(SUBSTITUTE(D172," ","")),'Cleaned Google Form'!$A$1:$L$5000,2,FALSE)="R1",1,0),0)</f>
        <v>0</v>
      </c>
      <c r="G172" s="4">
        <f>IFERROR(IF(VLOOKUP(UPPER(SUBSTITUTE(D172," ","")),'Cleaned Google Form'!$A$1:$L$5000,4,FALSE)="VGH",1,0),0)</f>
        <v>0</v>
      </c>
      <c r="H172" s="4">
        <f>IFERROR(IF(G172+IFERROR(IF(VLOOKUP(UPPER(SUBSTITUTE(D172," ","")),'Cleaned Google Form'!$A$1:$L$5000,3,FALSE)="SPH",1,0),0)=0,1,0),0)</f>
        <v>1</v>
      </c>
      <c r="I172" s="4">
        <f t="shared" si="15"/>
        <v>155</v>
      </c>
      <c r="J172" s="14">
        <f>IFERROR(IF(OR(IFERROR(FIND(J$13,INDEX('Cleaned Google Form'!$A$1:$L$5000,MATCH(UPPER(SUBSTITUTE('Main Template'!$D172," ","")),'Cleaned Google Form'!$A:$A,0),12),1),FALSE),AND(J$17=1,NOT(INDEX('Cleaned Google Form'!$A$1:$L$5000,MATCH(UPPER(SUBSTITUTE('Main Template'!$D172," ","")),'Cleaned Google Form'!$A:$A,0),6)="NO")),AND(J$17&gt;=26,NOT(INDEX('Cleaned Google Form'!$A$1:$L$5000,UPPER(SUBSTITUTE(MATCH(UPPER(SUBSTITUTE($D172," ","")),'Cleaned Google Form'!$A:$A,0)," ","")),7)="NO")),IFERROR(FIND(UPPER(SUBSTITUTE(J$12," ","")),INDEX('Cleaned Google Form'!$A$1:$L$5000,MATCH(UPPER(SUBSTITUTE($D172," ","")),'Cleaned Google Form'!$A:$A,0),8),1),FALSE)),0,1),1)</f>
        <v>1</v>
      </c>
      <c r="K172" s="14">
        <f>IFERROR(IF(OR(IFERROR(FIND(K$13,INDEX('Cleaned Google Form'!$A$1:$L$5000,MATCH(UPPER(SUBSTITUTE('Main Template'!$D172," ","")),'Cleaned Google Form'!$A:$A,0),12),1),FALSE),AND(K$17=1,NOT(INDEX('Cleaned Google Form'!$A$1:$L$5000,MATCH(UPPER(SUBSTITUTE('Main Template'!$D172," ","")),'Cleaned Google Form'!$A:$A,0),6)="NO")),AND(K$17&gt;=26,NOT(INDEX('Cleaned Google Form'!$A$1:$L$5000,UPPER(SUBSTITUTE(MATCH(UPPER(SUBSTITUTE($D172," ","")),'Cleaned Google Form'!$A:$A,0)," ","")),7)="NO")),IFERROR(FIND(UPPER(SUBSTITUTE(K$12," ","")),INDEX('Cleaned Google Form'!$A$1:$L$5000,MATCH(UPPER(SUBSTITUTE($D172," ","")),'Cleaned Google Form'!$A:$A,0),8),1),FALSE)),0,1),1)</f>
        <v>1</v>
      </c>
      <c r="L172" s="14">
        <f>IFERROR(IF(OR(IFERROR(FIND(L$13,INDEX('Cleaned Google Form'!$A$1:$L$5000,MATCH(UPPER(SUBSTITUTE('Main Template'!$D172," ","")),'Cleaned Google Form'!$A:$A,0),12),1),FALSE),AND(L$17=1,NOT(INDEX('Cleaned Google Form'!$A$1:$L$5000,MATCH(UPPER(SUBSTITUTE('Main Template'!$D172," ","")),'Cleaned Google Form'!$A:$A,0),6)="NO")),AND(L$17&gt;=26,NOT(INDEX('Cleaned Google Form'!$A$1:$L$5000,UPPER(SUBSTITUTE(MATCH(UPPER(SUBSTITUTE($D172," ","")),'Cleaned Google Form'!$A:$A,0)," ","")),7)="NO")),IFERROR(FIND(UPPER(SUBSTITUTE(L$12," ","")),INDEX('Cleaned Google Form'!$A$1:$L$5000,MATCH(UPPER(SUBSTITUTE($D172," ","")),'Cleaned Google Form'!$A:$A,0),8),1),FALSE)),0,1),1)</f>
        <v>1</v>
      </c>
      <c r="M172" s="14">
        <f>IFERROR(IF(OR(IFERROR(FIND(M$13,INDEX('Cleaned Google Form'!$A$1:$L$5000,MATCH(UPPER(SUBSTITUTE('Main Template'!$D172," ","")),'Cleaned Google Form'!$A:$A,0),12),1),FALSE),AND(M$17=1,NOT(INDEX('Cleaned Google Form'!$A$1:$L$5000,MATCH(UPPER(SUBSTITUTE('Main Template'!$D172," ","")),'Cleaned Google Form'!$A:$A,0),6)="NO")),AND(M$17&gt;=26,NOT(INDEX('Cleaned Google Form'!$A$1:$L$5000,UPPER(SUBSTITUTE(MATCH(UPPER(SUBSTITUTE($D172," ","")),'Cleaned Google Form'!$A:$A,0)," ","")),7)="NO")),IFERROR(FIND(UPPER(SUBSTITUTE(M$12," ","")),INDEX('Cleaned Google Form'!$A$1:$L$5000,MATCH(UPPER(SUBSTITUTE($D172," ","")),'Cleaned Google Form'!$A:$A,0),8),1),FALSE)),0,1),1)</f>
        <v>1</v>
      </c>
      <c r="N172" s="14">
        <f>IFERROR(IF(OR(IFERROR(FIND(N$13,INDEX('Cleaned Google Form'!$A$1:$L$5000,MATCH(UPPER(SUBSTITUTE('Main Template'!$D172," ","")),'Cleaned Google Form'!$A:$A,0),12),1),FALSE),AND(N$17=1,NOT(INDEX('Cleaned Google Form'!$A$1:$L$5000,MATCH(UPPER(SUBSTITUTE('Main Template'!$D172," ","")),'Cleaned Google Form'!$A:$A,0),6)="NO")),AND(N$17&gt;=26,NOT(INDEX('Cleaned Google Form'!$A$1:$L$5000,UPPER(SUBSTITUTE(MATCH(UPPER(SUBSTITUTE($D172," ","")),'Cleaned Google Form'!$A:$A,0)," ","")),7)="NO")),IFERROR(FIND(UPPER(SUBSTITUTE(N$12," ","")),INDEX('Cleaned Google Form'!$A$1:$L$5000,MATCH(UPPER(SUBSTITUTE($D172," ","")),'Cleaned Google Form'!$A:$A,0),8),1),FALSE)),0,1),1)</f>
        <v>1</v>
      </c>
      <c r="O172" s="14">
        <f>IFERROR(IF(OR(IFERROR(FIND(O$13,INDEX('Cleaned Google Form'!$A$1:$L$5000,MATCH(UPPER(SUBSTITUTE('Main Template'!$D172," ","")),'Cleaned Google Form'!$A:$A,0),12),1),FALSE),AND(O$17=1,NOT(INDEX('Cleaned Google Form'!$A$1:$L$5000,MATCH(UPPER(SUBSTITUTE('Main Template'!$D172," ","")),'Cleaned Google Form'!$A:$A,0),6)="NO")),AND(O$17&gt;=26,NOT(INDEX('Cleaned Google Form'!$A$1:$L$5000,UPPER(SUBSTITUTE(MATCH(UPPER(SUBSTITUTE($D172," ","")),'Cleaned Google Form'!$A:$A,0)," ","")),7)="NO")),IFERROR(FIND(UPPER(SUBSTITUTE(O$12," ","")),INDEX('Cleaned Google Form'!$A$1:$L$5000,MATCH(UPPER(SUBSTITUTE($D172," ","")),'Cleaned Google Form'!$A:$A,0),8),1),FALSE)),0,1),1)</f>
        <v>1</v>
      </c>
      <c r="P172" s="14">
        <f>IFERROR(IF(OR(IFERROR(FIND(P$13,INDEX('Cleaned Google Form'!$A$1:$L$5000,MATCH(UPPER(SUBSTITUTE('Main Template'!$D172," ","")),'Cleaned Google Form'!$A:$A,0),12),1),FALSE),AND(P$17=1,NOT(INDEX('Cleaned Google Form'!$A$1:$L$5000,MATCH(UPPER(SUBSTITUTE('Main Template'!$D172," ","")),'Cleaned Google Form'!$A:$A,0),6)="NO")),AND(P$17&gt;=26,NOT(INDEX('Cleaned Google Form'!$A$1:$L$5000,UPPER(SUBSTITUTE(MATCH(UPPER(SUBSTITUTE($D172," ","")),'Cleaned Google Form'!$A:$A,0)," ","")),7)="NO")),IFERROR(FIND(UPPER(SUBSTITUTE(P$12," ","")),INDEX('Cleaned Google Form'!$A$1:$L$5000,MATCH(UPPER(SUBSTITUTE($D172," ","")),'Cleaned Google Form'!$A:$A,0),8),1),FALSE)),0,1),1)</f>
        <v>1</v>
      </c>
      <c r="Q172" s="14">
        <f>IFERROR(IF(OR(IFERROR(FIND(Q$13,INDEX('Cleaned Google Form'!$A$1:$L$5000,MATCH(UPPER(SUBSTITUTE('Main Template'!$D172," ","")),'Cleaned Google Form'!$A:$A,0),12),1),FALSE),AND(Q$17=1,NOT(INDEX('Cleaned Google Form'!$A$1:$L$5000,MATCH(UPPER(SUBSTITUTE('Main Template'!$D172," ","")),'Cleaned Google Form'!$A:$A,0),6)="NO")),AND(Q$17&gt;=26,NOT(INDEX('Cleaned Google Form'!$A$1:$L$5000,UPPER(SUBSTITUTE(MATCH(UPPER(SUBSTITUTE($D172," ","")),'Cleaned Google Form'!$A:$A,0)," ","")),7)="NO")),IFERROR(FIND(UPPER(SUBSTITUTE(Q$12," ","")),INDEX('Cleaned Google Form'!$A$1:$L$5000,MATCH(UPPER(SUBSTITUTE($D172," ","")),'Cleaned Google Form'!$A:$A,0),8),1),FALSE)),0,1),1)</f>
        <v>1</v>
      </c>
      <c r="R172" s="14">
        <f>IFERROR(IF(OR(IFERROR(FIND(R$13,INDEX('Cleaned Google Form'!$A$1:$L$5000,MATCH(UPPER(SUBSTITUTE('Main Template'!$D172," ","")),'Cleaned Google Form'!$A:$A,0),12),1),FALSE),AND(R$17=1,NOT(INDEX('Cleaned Google Form'!$A$1:$L$5000,MATCH(UPPER(SUBSTITUTE('Main Template'!$D172," ","")),'Cleaned Google Form'!$A:$A,0),6)="NO")),AND(R$17&gt;=26,NOT(INDEX('Cleaned Google Form'!$A$1:$L$5000,UPPER(SUBSTITUTE(MATCH(UPPER(SUBSTITUTE($D172," ","")),'Cleaned Google Form'!$A:$A,0)," ","")),7)="NO")),IFERROR(FIND(UPPER(SUBSTITUTE(R$12," ","")),INDEX('Cleaned Google Form'!$A$1:$L$5000,MATCH(UPPER(SUBSTITUTE($D172," ","")),'Cleaned Google Form'!$A:$A,0),8),1),FALSE)),0,1),1)</f>
        <v>1</v>
      </c>
      <c r="S172" s="14">
        <f>IFERROR(IF(OR(IFERROR(FIND(S$13,INDEX('Cleaned Google Form'!$A$1:$L$5000,MATCH(UPPER(SUBSTITUTE('Main Template'!$D172," ","")),'Cleaned Google Form'!$A:$A,0),12),1),FALSE),AND(S$17=1,NOT(INDEX('Cleaned Google Form'!$A$1:$L$5000,MATCH(UPPER(SUBSTITUTE('Main Template'!$D172," ","")),'Cleaned Google Form'!$A:$A,0),6)="NO")),AND(S$17&gt;=26,NOT(INDEX('Cleaned Google Form'!$A$1:$L$5000,UPPER(SUBSTITUTE(MATCH(UPPER(SUBSTITUTE($D172," ","")),'Cleaned Google Form'!$A:$A,0)," ","")),7)="NO")),IFERROR(FIND(UPPER(SUBSTITUTE(S$12," ","")),INDEX('Cleaned Google Form'!$A$1:$L$5000,MATCH(UPPER(SUBSTITUTE($D172," ","")),'Cleaned Google Form'!$A:$A,0),8),1),FALSE)),0,1),1)</f>
        <v>1</v>
      </c>
      <c r="T172" s="14">
        <f>IFERROR(IF(OR(IFERROR(FIND(T$13,INDEX('Cleaned Google Form'!$A$1:$L$5000,MATCH(UPPER(SUBSTITUTE('Main Template'!$D172," ","")),'Cleaned Google Form'!$A:$A,0),12),1),FALSE),AND(T$17=1,NOT(INDEX('Cleaned Google Form'!$A$1:$L$5000,MATCH(UPPER(SUBSTITUTE('Main Template'!$D172," ","")),'Cleaned Google Form'!$A:$A,0),6)="NO")),AND(T$17&gt;=26,NOT(INDEX('Cleaned Google Form'!$A$1:$L$5000,UPPER(SUBSTITUTE(MATCH(UPPER(SUBSTITUTE($D172," ","")),'Cleaned Google Form'!$A:$A,0)," ","")),7)="NO")),IFERROR(FIND(UPPER(SUBSTITUTE(T$12," ","")),INDEX('Cleaned Google Form'!$A$1:$L$5000,MATCH(UPPER(SUBSTITUTE($D172," ","")),'Cleaned Google Form'!$A:$A,0),8),1),FALSE)),0,1),1)</f>
        <v>1</v>
      </c>
      <c r="U172" s="14">
        <f>IFERROR(IF(OR(IFERROR(FIND(U$13,INDEX('Cleaned Google Form'!$A$1:$L$5000,MATCH(UPPER(SUBSTITUTE('Main Template'!$D172," ","")),'Cleaned Google Form'!$A:$A,0),12),1),FALSE),AND(U$17=1,NOT(INDEX('Cleaned Google Form'!$A$1:$L$5000,MATCH(UPPER(SUBSTITUTE('Main Template'!$D172," ","")),'Cleaned Google Form'!$A:$A,0),6)="NO")),AND(U$17&gt;=26,NOT(INDEX('Cleaned Google Form'!$A$1:$L$5000,UPPER(SUBSTITUTE(MATCH(UPPER(SUBSTITUTE($D172," ","")),'Cleaned Google Form'!$A:$A,0)," ","")),7)="NO")),IFERROR(FIND(UPPER(SUBSTITUTE(U$12," ","")),INDEX('Cleaned Google Form'!$A$1:$L$5000,MATCH(UPPER(SUBSTITUTE($D172," ","")),'Cleaned Google Form'!$A:$A,0),8),1),FALSE)),0,1),1)</f>
        <v>1</v>
      </c>
      <c r="V172" s="14">
        <f>IFERROR(IF(OR(IFERROR(FIND(V$13,INDEX('Cleaned Google Form'!$A$1:$L$5000,MATCH(UPPER(SUBSTITUTE('Main Template'!$D172," ","")),'Cleaned Google Form'!$A:$A,0),12),1),FALSE),AND(V$17=1,NOT(INDEX('Cleaned Google Form'!$A$1:$L$5000,MATCH(UPPER(SUBSTITUTE('Main Template'!$D172," ","")),'Cleaned Google Form'!$A:$A,0),6)="NO")),AND(V$17&gt;=26,NOT(INDEX('Cleaned Google Form'!$A$1:$L$5000,UPPER(SUBSTITUTE(MATCH(UPPER(SUBSTITUTE($D172," ","")),'Cleaned Google Form'!$A:$A,0)," ","")),7)="NO")),IFERROR(FIND(UPPER(SUBSTITUTE(V$12," ","")),INDEX('Cleaned Google Form'!$A$1:$L$5000,MATCH(UPPER(SUBSTITUTE($D172," ","")),'Cleaned Google Form'!$A:$A,0),8),1),FALSE)),0,1),1)</f>
        <v>1</v>
      </c>
      <c r="W172" s="14">
        <f>IFERROR(IF(OR(IFERROR(FIND(W$13,INDEX('Cleaned Google Form'!$A$1:$L$5000,MATCH(UPPER(SUBSTITUTE('Main Template'!$D172," ","")),'Cleaned Google Form'!$A:$A,0),12),1),FALSE),AND(W$17=1,NOT(INDEX('Cleaned Google Form'!$A$1:$L$5000,MATCH(UPPER(SUBSTITUTE('Main Template'!$D172," ","")),'Cleaned Google Form'!$A:$A,0),6)="NO")),AND(W$17&gt;=26,NOT(INDEX('Cleaned Google Form'!$A$1:$L$5000,UPPER(SUBSTITUTE(MATCH(UPPER(SUBSTITUTE($D172," ","")),'Cleaned Google Form'!$A:$A,0)," ","")),7)="NO")),IFERROR(FIND(UPPER(SUBSTITUTE(W$12," ","")),INDEX('Cleaned Google Form'!$A$1:$L$5000,MATCH(UPPER(SUBSTITUTE($D172," ","")),'Cleaned Google Form'!$A:$A,0),8),1),FALSE)),0,1),1)</f>
        <v>1</v>
      </c>
      <c r="X172" s="14">
        <f>IFERROR(IF(OR(IFERROR(FIND(X$13,INDEX('Cleaned Google Form'!$A$1:$L$5000,MATCH(UPPER(SUBSTITUTE('Main Template'!$D172," ","")),'Cleaned Google Form'!$A:$A,0),12),1),FALSE),AND(X$17=1,NOT(INDEX('Cleaned Google Form'!$A$1:$L$5000,MATCH(UPPER(SUBSTITUTE('Main Template'!$D172," ","")),'Cleaned Google Form'!$A:$A,0),6)="NO")),AND(X$17&gt;=26,NOT(INDEX('Cleaned Google Form'!$A$1:$L$5000,UPPER(SUBSTITUTE(MATCH(UPPER(SUBSTITUTE($D172," ","")),'Cleaned Google Form'!$A:$A,0)," ","")),7)="NO")),IFERROR(FIND(UPPER(SUBSTITUTE(X$12," ","")),INDEX('Cleaned Google Form'!$A$1:$L$5000,MATCH(UPPER(SUBSTITUTE($D172," ","")),'Cleaned Google Form'!$A:$A,0),8),1),FALSE)),0,1),1)</f>
        <v>1</v>
      </c>
      <c r="Y172" s="14">
        <f>IFERROR(IF(OR(IFERROR(FIND(Y$13,INDEX('Cleaned Google Form'!$A$1:$L$5000,MATCH(UPPER(SUBSTITUTE('Main Template'!$D172," ","")),'Cleaned Google Form'!$A:$A,0),12),1),FALSE),AND(Y$17=1,NOT(INDEX('Cleaned Google Form'!$A$1:$L$5000,MATCH(UPPER(SUBSTITUTE('Main Template'!$D172," ","")),'Cleaned Google Form'!$A:$A,0),6)="NO")),AND(Y$17&gt;=26,NOT(INDEX('Cleaned Google Form'!$A$1:$L$5000,UPPER(SUBSTITUTE(MATCH(UPPER(SUBSTITUTE($D172," ","")),'Cleaned Google Form'!$A:$A,0)," ","")),7)="NO")),IFERROR(FIND(UPPER(SUBSTITUTE(Y$12," ","")),INDEX('Cleaned Google Form'!$A$1:$L$5000,MATCH(UPPER(SUBSTITUTE($D172," ","")),'Cleaned Google Form'!$A:$A,0),8),1),FALSE)),0,1),1)</f>
        <v>1</v>
      </c>
      <c r="Z172" s="14">
        <f>IFERROR(IF(OR(IFERROR(FIND(Z$13,INDEX('Cleaned Google Form'!$A$1:$L$5000,MATCH(UPPER(SUBSTITUTE('Main Template'!$D172," ","")),'Cleaned Google Form'!$A:$A,0),12),1),FALSE),AND(Z$17=1,NOT(INDEX('Cleaned Google Form'!$A$1:$L$5000,MATCH(UPPER(SUBSTITUTE('Main Template'!$D172," ","")),'Cleaned Google Form'!$A:$A,0),6)="NO")),AND(Z$17&gt;=26,NOT(INDEX('Cleaned Google Form'!$A$1:$L$5000,UPPER(SUBSTITUTE(MATCH(UPPER(SUBSTITUTE($D172," ","")),'Cleaned Google Form'!$A:$A,0)," ","")),7)="NO")),IFERROR(FIND(UPPER(SUBSTITUTE(Z$12," ","")),INDEX('Cleaned Google Form'!$A$1:$L$5000,MATCH(UPPER(SUBSTITUTE($D172," ","")),'Cleaned Google Form'!$A:$A,0),8),1),FALSE)),0,1),1)</f>
        <v>0</v>
      </c>
      <c r="AA172" s="14">
        <f>IFERROR(IF(OR(IFERROR(FIND(AA$13,INDEX('Cleaned Google Form'!$A$1:$L$5000,MATCH(UPPER(SUBSTITUTE('Main Template'!$D172," ","")),'Cleaned Google Form'!$A:$A,0),12),1),FALSE),AND(AA$17=1,NOT(INDEX('Cleaned Google Form'!$A$1:$L$5000,MATCH(UPPER(SUBSTITUTE('Main Template'!$D172," ","")),'Cleaned Google Form'!$A:$A,0),6)="NO")),AND(AA$17&gt;=26,NOT(INDEX('Cleaned Google Form'!$A$1:$L$5000,UPPER(SUBSTITUTE(MATCH(UPPER(SUBSTITUTE($D172," ","")),'Cleaned Google Form'!$A:$A,0)," ","")),7)="NO")),IFERROR(FIND(UPPER(SUBSTITUTE(AA$12," ","")),INDEX('Cleaned Google Form'!$A$1:$L$5000,MATCH(UPPER(SUBSTITUTE($D172," ","")),'Cleaned Google Form'!$A:$A,0),8),1),FALSE)),0,1),1)</f>
        <v>0</v>
      </c>
      <c r="AB172" s="14">
        <f>IFERROR(IF(OR(IFERROR(FIND(AB$13,INDEX('Cleaned Google Form'!$A$1:$L$5000,MATCH(UPPER(SUBSTITUTE('Main Template'!$D172," ","")),'Cleaned Google Form'!$A:$A,0),12),1),FALSE),AND(AB$17=1,NOT(INDEX('Cleaned Google Form'!$A$1:$L$5000,MATCH(UPPER(SUBSTITUTE('Main Template'!$D172," ","")),'Cleaned Google Form'!$A:$A,0),6)="NO")),AND(AB$17&gt;=26,NOT(INDEX('Cleaned Google Form'!$A$1:$L$5000,UPPER(SUBSTITUTE(MATCH(UPPER(SUBSTITUTE($D172," ","")),'Cleaned Google Form'!$A:$A,0)," ","")),7)="NO")),IFERROR(FIND(UPPER(SUBSTITUTE(AB$12," ","")),INDEX('Cleaned Google Form'!$A$1:$L$5000,MATCH(UPPER(SUBSTITUTE($D172," ","")),'Cleaned Google Form'!$A:$A,0),8),1),FALSE)),0,1),1)</f>
        <v>0</v>
      </c>
      <c r="AC172" s="14">
        <f>IFERROR(IF(OR(IFERROR(FIND(AC$13,INDEX('Cleaned Google Form'!$A$1:$L$5000,MATCH(UPPER(SUBSTITUTE('Main Template'!$D172," ","")),'Cleaned Google Form'!$A:$A,0),12),1),FALSE),AND(AC$17=1,NOT(INDEX('Cleaned Google Form'!$A$1:$L$5000,MATCH(UPPER(SUBSTITUTE('Main Template'!$D172," ","")),'Cleaned Google Form'!$A:$A,0),6)="NO")),AND(AC$17&gt;=26,NOT(INDEX('Cleaned Google Form'!$A$1:$L$5000,UPPER(SUBSTITUTE(MATCH(UPPER(SUBSTITUTE($D172," ","")),'Cleaned Google Form'!$A:$A,0)," ","")),7)="NO")),IFERROR(FIND(UPPER(SUBSTITUTE(AC$12," ","")),INDEX('Cleaned Google Form'!$A$1:$L$5000,MATCH(UPPER(SUBSTITUTE($D172," ","")),'Cleaned Google Form'!$A:$A,0),8),1),FALSE)),0,1),1)</f>
        <v>0</v>
      </c>
      <c r="AD172" s="14">
        <f>IFERROR(IF(OR(IFERROR(FIND(AD$13,INDEX('Cleaned Google Form'!$A$1:$L$5000,MATCH(UPPER(SUBSTITUTE('Main Template'!$D172," ","")),'Cleaned Google Form'!$A:$A,0),12),1),FALSE),AND(AD$17=1,NOT(INDEX('Cleaned Google Form'!$A$1:$L$5000,MATCH(UPPER(SUBSTITUTE('Main Template'!$D172," ","")),'Cleaned Google Form'!$A:$A,0),6)="NO")),AND(AD$17&gt;=26,NOT(INDEX('Cleaned Google Form'!$A$1:$L$5000,UPPER(SUBSTITUTE(MATCH(UPPER(SUBSTITUTE($D172," ","")),'Cleaned Google Form'!$A:$A,0)," ","")),7)="NO")),IFERROR(FIND(UPPER(SUBSTITUTE(AD$12," ","")),INDEX('Cleaned Google Form'!$A$1:$L$5000,MATCH(UPPER(SUBSTITUTE($D172," ","")),'Cleaned Google Form'!$A:$A,0),8),1),FALSE)),0,1),1)</f>
        <v>1</v>
      </c>
      <c r="AE172" s="14">
        <f>IFERROR(IF(OR(IFERROR(FIND(AE$13,INDEX('Cleaned Google Form'!$A$1:$L$5000,MATCH(UPPER(SUBSTITUTE('Main Template'!$D172," ","")),'Cleaned Google Form'!$A:$A,0),12),1),FALSE),AND(AE$17=1,NOT(INDEX('Cleaned Google Form'!$A$1:$L$5000,MATCH(UPPER(SUBSTITUTE('Main Template'!$D172," ","")),'Cleaned Google Form'!$A:$A,0),6)="NO")),AND(AE$17&gt;=26,NOT(INDEX('Cleaned Google Form'!$A$1:$L$5000,UPPER(SUBSTITUTE(MATCH(UPPER(SUBSTITUTE($D172," ","")),'Cleaned Google Form'!$A:$A,0)," ","")),7)="NO")),IFERROR(FIND(UPPER(SUBSTITUTE(AE$12," ","")),INDEX('Cleaned Google Form'!$A$1:$L$5000,MATCH(UPPER(SUBSTITUTE($D172," ","")),'Cleaned Google Form'!$A:$A,0),8),1),FALSE)),0,1),1)</f>
        <v>1</v>
      </c>
      <c r="AF172" s="14">
        <f>IFERROR(IF(OR(IFERROR(FIND(AF$13,INDEX('Cleaned Google Form'!$A$1:$L$5000,MATCH(UPPER(SUBSTITUTE('Main Template'!$D172," ","")),'Cleaned Google Form'!$A:$A,0),12),1),FALSE),AND(AF$17=1,NOT(INDEX('Cleaned Google Form'!$A$1:$L$5000,MATCH(UPPER(SUBSTITUTE('Main Template'!$D172," ","")),'Cleaned Google Form'!$A:$A,0),6)="NO")),AND(AF$17&gt;=26,NOT(INDEX('Cleaned Google Form'!$A$1:$L$5000,UPPER(SUBSTITUTE(MATCH(UPPER(SUBSTITUTE($D172," ","")),'Cleaned Google Form'!$A:$A,0)," ","")),7)="NO")),IFERROR(FIND(UPPER(SUBSTITUTE(AF$12," ","")),INDEX('Cleaned Google Form'!$A$1:$L$5000,MATCH(UPPER(SUBSTITUTE($D172," ","")),'Cleaned Google Form'!$A:$A,0),8),1),FALSE)),0,1),1)</f>
        <v>1</v>
      </c>
      <c r="AG172" s="14">
        <f>IFERROR(IF(OR(IFERROR(FIND(AG$13,INDEX('Cleaned Google Form'!$A$1:$L$5000,MATCH(UPPER(SUBSTITUTE('Main Template'!$D172," ","")),'Cleaned Google Form'!$A:$A,0),12),1),FALSE),AND(AG$17=1,NOT(INDEX('Cleaned Google Form'!$A$1:$L$5000,MATCH(UPPER(SUBSTITUTE('Main Template'!$D172," ","")),'Cleaned Google Form'!$A:$A,0),6)="NO")),AND(AG$17&gt;=26,NOT(INDEX('Cleaned Google Form'!$A$1:$L$5000,UPPER(SUBSTITUTE(MATCH(UPPER(SUBSTITUTE($D172," ","")),'Cleaned Google Form'!$A:$A,0)," ","")),7)="NO")),IFERROR(FIND(UPPER(SUBSTITUTE(AG$12," ","")),INDEX('Cleaned Google Form'!$A$1:$L$5000,MATCH(UPPER(SUBSTITUTE($D172," ","")),'Cleaned Google Form'!$A:$A,0),8),1),FALSE)),0,1),1)</f>
        <v>1</v>
      </c>
      <c r="AH172" s="14">
        <f>IFERROR(IF(OR(IFERROR(FIND(AH$13,INDEX('Cleaned Google Form'!$A$1:$L$5000,MATCH(UPPER(SUBSTITUTE('Main Template'!$D172," ","")),'Cleaned Google Form'!$A:$A,0),12),1),FALSE),AND(AH$17=1,NOT(INDEX('Cleaned Google Form'!$A$1:$L$5000,MATCH(UPPER(SUBSTITUTE('Main Template'!$D172," ","")),'Cleaned Google Form'!$A:$A,0),6)="NO")),AND(AH$17&gt;=26,NOT(INDEX('Cleaned Google Form'!$A$1:$L$5000,UPPER(SUBSTITUTE(MATCH(UPPER(SUBSTITUTE($D172," ","")),'Cleaned Google Form'!$A:$A,0)," ","")),7)="NO")),IFERROR(FIND(UPPER(SUBSTITUTE(AH$12," ","")),INDEX('Cleaned Google Form'!$A$1:$L$5000,MATCH(UPPER(SUBSTITUTE($D172," ","")),'Cleaned Google Form'!$A:$A,0),8),1),FALSE)),0,1),1)</f>
        <v>1</v>
      </c>
      <c r="AI172" s="14">
        <f>IFERROR(IF(OR(IFERROR(FIND(AI$13,INDEX('Cleaned Google Form'!$A$1:$L$5000,MATCH(UPPER(SUBSTITUTE('Main Template'!$D172," ","")),'Cleaned Google Form'!$A:$A,0),12),1),FALSE),AND(AI$17=1,NOT(INDEX('Cleaned Google Form'!$A$1:$L$5000,MATCH(UPPER(SUBSTITUTE('Main Template'!$D172," ","")),'Cleaned Google Form'!$A:$A,0),6)="NO")),AND(AI$17&gt;=26,NOT(INDEX('Cleaned Google Form'!$A$1:$L$5000,UPPER(SUBSTITUTE(MATCH(UPPER(SUBSTITUTE($D172," ","")),'Cleaned Google Form'!$A:$A,0)," ","")),7)="NO")),IFERROR(FIND(UPPER(SUBSTITUTE(AI$12," ","")),INDEX('Cleaned Google Form'!$A$1:$L$5000,MATCH(UPPER(SUBSTITUTE($D172," ","")),'Cleaned Google Form'!$A:$A,0),8),1),FALSE)),0,1),1)</f>
        <v>0</v>
      </c>
      <c r="AJ172" s="14">
        <f>IFERROR(IF(OR(IFERROR(FIND(AJ$13,INDEX('Cleaned Google Form'!$A$1:$L$5000,MATCH(UPPER(SUBSTITUTE('Main Template'!$D172," ","")),'Cleaned Google Form'!$A:$A,0),12),1),FALSE),AND(AJ$17=1,NOT(INDEX('Cleaned Google Form'!$A$1:$L$5000,MATCH(UPPER(SUBSTITUTE('Main Template'!$D172," ","")),'Cleaned Google Form'!$A:$A,0),6)="NO")),AND(AJ$17&gt;=26,NOT(INDEX('Cleaned Google Form'!$A$1:$L$5000,UPPER(SUBSTITUTE(MATCH(UPPER(SUBSTITUTE($D172," ","")),'Cleaned Google Form'!$A:$A,0)," ","")),7)="NO")),IFERROR(FIND(UPPER(SUBSTITUTE(AJ$12," ","")),INDEX('Cleaned Google Form'!$A$1:$L$5000,MATCH(UPPER(SUBSTITUTE($D172," ","")),'Cleaned Google Form'!$A:$A,0),8),1),FALSE)),0,1),1)</f>
        <v>0</v>
      </c>
      <c r="AK172" s="14">
        <f>IFERROR(IF(OR(IFERROR(FIND(AK$13,INDEX('Cleaned Google Form'!$A$1:$L$5000,MATCH(UPPER(SUBSTITUTE('Main Template'!$D172," ","")),'Cleaned Google Form'!$A:$A,0),12),1),FALSE),AND(AK$17=1,NOT(INDEX('Cleaned Google Form'!$A$1:$L$5000,MATCH(UPPER(SUBSTITUTE('Main Template'!$D172," ","")),'Cleaned Google Form'!$A:$A,0),6)="NO")),AND(AK$17&gt;=26,NOT(INDEX('Cleaned Google Form'!$A$1:$L$5000,UPPER(SUBSTITUTE(MATCH(UPPER(SUBSTITUTE($D172," ","")),'Cleaned Google Form'!$A:$A,0)," ","")),7)="NO")),IFERROR(FIND(UPPER(SUBSTITUTE(AK$12," ","")),INDEX('Cleaned Google Form'!$A$1:$L$5000,MATCH(UPPER(SUBSTITUTE($D172," ","")),'Cleaned Google Form'!$A:$A,0),8),1),FALSE)),0,1),1)</f>
        <v>0</v>
      </c>
      <c r="AL172" s="14">
        <f>IFERROR(IF(OR(IFERROR(FIND(AL$13,INDEX('Cleaned Google Form'!$A$1:$L$5000,MATCH(UPPER(SUBSTITUTE('Main Template'!$D172," ","")),'Cleaned Google Form'!$A:$A,0),12),1),FALSE),AND(AL$17=1,NOT(INDEX('Cleaned Google Form'!$A$1:$L$5000,MATCH(UPPER(SUBSTITUTE('Main Template'!$D172," ","")),'Cleaned Google Form'!$A:$A,0),6)="NO")),AND(AL$17&gt;=26,NOT(INDEX('Cleaned Google Form'!$A$1:$L$5000,UPPER(SUBSTITUTE(MATCH(UPPER(SUBSTITUTE($D172," ","")),'Cleaned Google Form'!$A:$A,0)," ","")),7)="NO")),IFERROR(FIND(UPPER(SUBSTITUTE(AL$12," ","")),INDEX('Cleaned Google Form'!$A$1:$L$5000,MATCH(UPPER(SUBSTITUTE($D172," ","")),'Cleaned Google Form'!$A:$A,0),8),1),FALSE)),0,1),1)</f>
        <v>0</v>
      </c>
      <c r="AM172" s="14">
        <f>IFERROR(IF(OR(IFERROR(FIND(AM$13,INDEX('Cleaned Google Form'!$A$1:$L$5000,MATCH(UPPER(SUBSTITUTE('Main Template'!$D172," ","")),'Cleaned Google Form'!$A:$A,0),12),1),FALSE),AND(AM$17=1,NOT(INDEX('Cleaned Google Form'!$A$1:$L$5000,MATCH(UPPER(SUBSTITUTE('Main Template'!$D172," ","")),'Cleaned Google Form'!$A:$A,0),6)="NO")),AND(AM$17&gt;=26,NOT(INDEX('Cleaned Google Form'!$A$1:$L$5000,UPPER(SUBSTITUTE(MATCH(UPPER(SUBSTITUTE($D172," ","")),'Cleaned Google Form'!$A:$A,0)," ","")),7)="NO")),IFERROR(FIND(UPPER(SUBSTITUTE(AM$12," ","")),INDEX('Cleaned Google Form'!$A$1:$L$5000,MATCH(UPPER(SUBSTITUTE($D172," ","")),'Cleaned Google Form'!$A:$A,0),8),1),FALSE)),0,1),1)</f>
        <v>0</v>
      </c>
      <c r="AN172" s="14">
        <f>IFERROR(IF(OR(IFERROR(FIND(AN$13,INDEX('Cleaned Google Form'!$A$1:$L$5000,MATCH(UPPER(SUBSTITUTE('Main Template'!$D172," ","")),'Cleaned Google Form'!$A:$A,0),12),1),FALSE),AND(AN$17=1,NOT(INDEX('Cleaned Google Form'!$A$1:$L$5000,MATCH(UPPER(SUBSTITUTE('Main Template'!$D172," ","")),'Cleaned Google Form'!$A:$A,0),6)="NO")),AND(AN$17&gt;=26,NOT(INDEX('Cleaned Google Form'!$A$1:$L$5000,UPPER(SUBSTITUTE(MATCH(UPPER(SUBSTITUTE($D172," ","")),'Cleaned Google Form'!$A:$A,0)," ","")),7)="NO")),IFERROR(FIND(UPPER(SUBSTITUTE(AN$12," ","")),INDEX('Cleaned Google Form'!$A$1:$L$5000,MATCH(UPPER(SUBSTITUTE($D172," ","")),'Cleaned Google Form'!$A:$A,0),8),1),FALSE)),0,1),1)</f>
        <v>0</v>
      </c>
    </row>
    <row r="173" spans="3:40">
      <c r="C173" s="4">
        <f t="shared" si="14"/>
        <v>156</v>
      </c>
      <c r="D173" s="4" t="s">
        <v>151</v>
      </c>
      <c r="E173" s="4">
        <f>IFERROR(IF(UPPER(VLOOKUP(UPPER(SUBSTITUTE(D173," ","")),'Cleaned Google Form'!$A$1:$L$5000,3,FALSE))="YES",1,0),0)</f>
        <v>0</v>
      </c>
      <c r="F173" s="4">
        <f>IFERROR(IF(VLOOKUP(UPPER(SUBSTITUTE(D173," ","")),'Cleaned Google Form'!$A$1:$L$5000,2,FALSE)="R1",1,0),0)</f>
        <v>0</v>
      </c>
      <c r="G173" s="4">
        <f>IFERROR(IF(VLOOKUP(UPPER(SUBSTITUTE(D173," ","")),'Cleaned Google Form'!$A$1:$L$5000,4,FALSE)="VGH",1,0),0)</f>
        <v>0</v>
      </c>
      <c r="H173" s="4">
        <f>IFERROR(IF(G173+IFERROR(IF(VLOOKUP(UPPER(SUBSTITUTE(D173," ","")),'Cleaned Google Form'!$A$1:$L$5000,3,FALSE)="SPH",1,0),0)=0,1,0),0)</f>
        <v>1</v>
      </c>
      <c r="I173" s="4">
        <f t="shared" si="15"/>
        <v>156</v>
      </c>
      <c r="J173" s="14">
        <f>IFERROR(IF(OR(IFERROR(FIND(J$13,INDEX('Cleaned Google Form'!$A$1:$L$5000,MATCH(UPPER(SUBSTITUTE('Main Template'!$D173," ","")),'Cleaned Google Form'!$A:$A,0),12),1),FALSE),AND(J$17=1,NOT(INDEX('Cleaned Google Form'!$A$1:$L$5000,MATCH(UPPER(SUBSTITUTE('Main Template'!$D173," ","")),'Cleaned Google Form'!$A:$A,0),6)="NO")),AND(J$17&gt;=26,NOT(INDEX('Cleaned Google Form'!$A$1:$L$5000,UPPER(SUBSTITUTE(MATCH(UPPER(SUBSTITUTE($D173," ","")),'Cleaned Google Form'!$A:$A,0)," ","")),7)="NO")),IFERROR(FIND(UPPER(SUBSTITUTE(J$12," ","")),INDEX('Cleaned Google Form'!$A$1:$L$5000,MATCH(UPPER(SUBSTITUTE($D173," ","")),'Cleaned Google Form'!$A:$A,0),8),1),FALSE)),0,1),1)</f>
        <v>0</v>
      </c>
      <c r="K173" s="14">
        <f>IFERROR(IF(OR(IFERROR(FIND(K$13,INDEX('Cleaned Google Form'!$A$1:$L$5000,MATCH(UPPER(SUBSTITUTE('Main Template'!$D173," ","")),'Cleaned Google Form'!$A:$A,0),12),1),FALSE),AND(K$17=1,NOT(INDEX('Cleaned Google Form'!$A$1:$L$5000,MATCH(UPPER(SUBSTITUTE('Main Template'!$D173," ","")),'Cleaned Google Form'!$A:$A,0),6)="NO")),AND(K$17&gt;=26,NOT(INDEX('Cleaned Google Form'!$A$1:$L$5000,UPPER(SUBSTITUTE(MATCH(UPPER(SUBSTITUTE($D173," ","")),'Cleaned Google Form'!$A:$A,0)," ","")),7)="NO")),IFERROR(FIND(UPPER(SUBSTITUTE(K$12," ","")),INDEX('Cleaned Google Form'!$A$1:$L$5000,MATCH(UPPER(SUBSTITUTE($D173," ","")),'Cleaned Google Form'!$A:$A,0),8),1),FALSE)),0,1),1)</f>
        <v>0</v>
      </c>
      <c r="L173" s="14">
        <f>IFERROR(IF(OR(IFERROR(FIND(L$13,INDEX('Cleaned Google Form'!$A$1:$L$5000,MATCH(UPPER(SUBSTITUTE('Main Template'!$D173," ","")),'Cleaned Google Form'!$A:$A,0),12),1),FALSE),AND(L$17=1,NOT(INDEX('Cleaned Google Form'!$A$1:$L$5000,MATCH(UPPER(SUBSTITUTE('Main Template'!$D173," ","")),'Cleaned Google Form'!$A:$A,0),6)="NO")),AND(L$17&gt;=26,NOT(INDEX('Cleaned Google Form'!$A$1:$L$5000,UPPER(SUBSTITUTE(MATCH(UPPER(SUBSTITUTE($D173," ","")),'Cleaned Google Form'!$A:$A,0)," ","")),7)="NO")),IFERROR(FIND(UPPER(SUBSTITUTE(L$12," ","")),INDEX('Cleaned Google Form'!$A$1:$L$5000,MATCH(UPPER(SUBSTITUTE($D173," ","")),'Cleaned Google Form'!$A:$A,0),8),1),FALSE)),0,1),1)</f>
        <v>0</v>
      </c>
      <c r="M173" s="14">
        <f>IFERROR(IF(OR(IFERROR(FIND(M$13,INDEX('Cleaned Google Form'!$A$1:$L$5000,MATCH(UPPER(SUBSTITUTE('Main Template'!$D173," ","")),'Cleaned Google Form'!$A:$A,0),12),1),FALSE),AND(M$17=1,NOT(INDEX('Cleaned Google Form'!$A$1:$L$5000,MATCH(UPPER(SUBSTITUTE('Main Template'!$D173," ","")),'Cleaned Google Form'!$A:$A,0),6)="NO")),AND(M$17&gt;=26,NOT(INDEX('Cleaned Google Form'!$A$1:$L$5000,UPPER(SUBSTITUTE(MATCH(UPPER(SUBSTITUTE($D173," ","")),'Cleaned Google Form'!$A:$A,0)," ","")),7)="NO")),IFERROR(FIND(UPPER(SUBSTITUTE(M$12," ","")),INDEX('Cleaned Google Form'!$A$1:$L$5000,MATCH(UPPER(SUBSTITUTE($D173," ","")),'Cleaned Google Form'!$A:$A,0),8),1),FALSE)),0,1),1)</f>
        <v>0</v>
      </c>
      <c r="N173" s="14">
        <f>IFERROR(IF(OR(IFERROR(FIND(N$13,INDEX('Cleaned Google Form'!$A$1:$L$5000,MATCH(UPPER(SUBSTITUTE('Main Template'!$D173," ","")),'Cleaned Google Form'!$A:$A,0),12),1),FALSE),AND(N$17=1,NOT(INDEX('Cleaned Google Form'!$A$1:$L$5000,MATCH(UPPER(SUBSTITUTE('Main Template'!$D173," ","")),'Cleaned Google Form'!$A:$A,0),6)="NO")),AND(N$17&gt;=26,NOT(INDEX('Cleaned Google Form'!$A$1:$L$5000,UPPER(SUBSTITUTE(MATCH(UPPER(SUBSTITUTE($D173," ","")),'Cleaned Google Form'!$A:$A,0)," ","")),7)="NO")),IFERROR(FIND(UPPER(SUBSTITUTE(N$12," ","")),INDEX('Cleaned Google Form'!$A$1:$L$5000,MATCH(UPPER(SUBSTITUTE($D173," ","")),'Cleaned Google Form'!$A:$A,0),8),1),FALSE)),0,1),1)</f>
        <v>0</v>
      </c>
      <c r="O173" s="14">
        <f>IFERROR(IF(OR(IFERROR(FIND(O$13,INDEX('Cleaned Google Form'!$A$1:$L$5000,MATCH(UPPER(SUBSTITUTE('Main Template'!$D173," ","")),'Cleaned Google Form'!$A:$A,0),12),1),FALSE),AND(O$17=1,NOT(INDEX('Cleaned Google Form'!$A$1:$L$5000,MATCH(UPPER(SUBSTITUTE('Main Template'!$D173," ","")),'Cleaned Google Form'!$A:$A,0),6)="NO")),AND(O$17&gt;=26,NOT(INDEX('Cleaned Google Form'!$A$1:$L$5000,UPPER(SUBSTITUTE(MATCH(UPPER(SUBSTITUTE($D173," ","")),'Cleaned Google Form'!$A:$A,0)," ","")),7)="NO")),IFERROR(FIND(UPPER(SUBSTITUTE(O$12," ","")),INDEX('Cleaned Google Form'!$A$1:$L$5000,MATCH(UPPER(SUBSTITUTE($D173," ","")),'Cleaned Google Form'!$A:$A,0),8),1),FALSE)),0,1),1)</f>
        <v>0</v>
      </c>
      <c r="P173" s="14">
        <f>IFERROR(IF(OR(IFERROR(FIND(P$13,INDEX('Cleaned Google Form'!$A$1:$L$5000,MATCH(UPPER(SUBSTITUTE('Main Template'!$D173," ","")),'Cleaned Google Form'!$A:$A,0),12),1),FALSE),AND(P$17=1,NOT(INDEX('Cleaned Google Form'!$A$1:$L$5000,MATCH(UPPER(SUBSTITUTE('Main Template'!$D173," ","")),'Cleaned Google Form'!$A:$A,0),6)="NO")),AND(P$17&gt;=26,NOT(INDEX('Cleaned Google Form'!$A$1:$L$5000,UPPER(SUBSTITUTE(MATCH(UPPER(SUBSTITUTE($D173," ","")),'Cleaned Google Form'!$A:$A,0)," ","")),7)="NO")),IFERROR(FIND(UPPER(SUBSTITUTE(P$12," ","")),INDEX('Cleaned Google Form'!$A$1:$L$5000,MATCH(UPPER(SUBSTITUTE($D173," ","")),'Cleaned Google Form'!$A:$A,0),8),1),FALSE)),0,1),1)</f>
        <v>0</v>
      </c>
      <c r="Q173" s="14">
        <f>IFERROR(IF(OR(IFERROR(FIND(Q$13,INDEX('Cleaned Google Form'!$A$1:$L$5000,MATCH(UPPER(SUBSTITUTE('Main Template'!$D173," ","")),'Cleaned Google Form'!$A:$A,0),12),1),FALSE),AND(Q$17=1,NOT(INDEX('Cleaned Google Form'!$A$1:$L$5000,MATCH(UPPER(SUBSTITUTE('Main Template'!$D173," ","")),'Cleaned Google Form'!$A:$A,0),6)="NO")),AND(Q$17&gt;=26,NOT(INDEX('Cleaned Google Form'!$A$1:$L$5000,UPPER(SUBSTITUTE(MATCH(UPPER(SUBSTITUTE($D173," ","")),'Cleaned Google Form'!$A:$A,0)," ","")),7)="NO")),IFERROR(FIND(UPPER(SUBSTITUTE(Q$12," ","")),INDEX('Cleaned Google Form'!$A$1:$L$5000,MATCH(UPPER(SUBSTITUTE($D173," ","")),'Cleaned Google Form'!$A:$A,0),8),1),FALSE)),0,1),1)</f>
        <v>1</v>
      </c>
      <c r="R173" s="14">
        <f>IFERROR(IF(OR(IFERROR(FIND(R$13,INDEX('Cleaned Google Form'!$A$1:$L$5000,MATCH(UPPER(SUBSTITUTE('Main Template'!$D173," ","")),'Cleaned Google Form'!$A:$A,0),12),1),FALSE),AND(R$17=1,NOT(INDEX('Cleaned Google Form'!$A$1:$L$5000,MATCH(UPPER(SUBSTITUTE('Main Template'!$D173," ","")),'Cleaned Google Form'!$A:$A,0),6)="NO")),AND(R$17&gt;=26,NOT(INDEX('Cleaned Google Form'!$A$1:$L$5000,UPPER(SUBSTITUTE(MATCH(UPPER(SUBSTITUTE($D173," ","")),'Cleaned Google Form'!$A:$A,0)," ","")),7)="NO")),IFERROR(FIND(UPPER(SUBSTITUTE(R$12," ","")),INDEX('Cleaned Google Form'!$A$1:$L$5000,MATCH(UPPER(SUBSTITUTE($D173," ","")),'Cleaned Google Form'!$A:$A,0),8),1),FALSE)),0,1),1)</f>
        <v>1</v>
      </c>
      <c r="S173" s="14">
        <f>IFERROR(IF(OR(IFERROR(FIND(S$13,INDEX('Cleaned Google Form'!$A$1:$L$5000,MATCH(UPPER(SUBSTITUTE('Main Template'!$D173," ","")),'Cleaned Google Form'!$A:$A,0),12),1),FALSE),AND(S$17=1,NOT(INDEX('Cleaned Google Form'!$A$1:$L$5000,MATCH(UPPER(SUBSTITUTE('Main Template'!$D173," ","")),'Cleaned Google Form'!$A:$A,0),6)="NO")),AND(S$17&gt;=26,NOT(INDEX('Cleaned Google Form'!$A$1:$L$5000,UPPER(SUBSTITUTE(MATCH(UPPER(SUBSTITUTE($D173," ","")),'Cleaned Google Form'!$A:$A,0)," ","")),7)="NO")),IFERROR(FIND(UPPER(SUBSTITUTE(S$12," ","")),INDEX('Cleaned Google Form'!$A$1:$L$5000,MATCH(UPPER(SUBSTITUTE($D173," ","")),'Cleaned Google Form'!$A:$A,0),8),1),FALSE)),0,1),1)</f>
        <v>1</v>
      </c>
      <c r="T173" s="14">
        <f>IFERROR(IF(OR(IFERROR(FIND(T$13,INDEX('Cleaned Google Form'!$A$1:$L$5000,MATCH(UPPER(SUBSTITUTE('Main Template'!$D173," ","")),'Cleaned Google Form'!$A:$A,0),12),1),FALSE),AND(T$17=1,NOT(INDEX('Cleaned Google Form'!$A$1:$L$5000,MATCH(UPPER(SUBSTITUTE('Main Template'!$D173," ","")),'Cleaned Google Form'!$A:$A,0),6)="NO")),AND(T$17&gt;=26,NOT(INDEX('Cleaned Google Form'!$A$1:$L$5000,UPPER(SUBSTITUTE(MATCH(UPPER(SUBSTITUTE($D173," ","")),'Cleaned Google Form'!$A:$A,0)," ","")),7)="NO")),IFERROR(FIND(UPPER(SUBSTITUTE(T$12," ","")),INDEX('Cleaned Google Form'!$A$1:$L$5000,MATCH(UPPER(SUBSTITUTE($D173," ","")),'Cleaned Google Form'!$A:$A,0),8),1),FALSE)),0,1),1)</f>
        <v>1</v>
      </c>
      <c r="U173" s="14">
        <f>IFERROR(IF(OR(IFERROR(FIND(U$13,INDEX('Cleaned Google Form'!$A$1:$L$5000,MATCH(UPPER(SUBSTITUTE('Main Template'!$D173," ","")),'Cleaned Google Form'!$A:$A,0),12),1),FALSE),AND(U$17=1,NOT(INDEX('Cleaned Google Form'!$A$1:$L$5000,MATCH(UPPER(SUBSTITUTE('Main Template'!$D173," ","")),'Cleaned Google Form'!$A:$A,0),6)="NO")),AND(U$17&gt;=26,NOT(INDEX('Cleaned Google Form'!$A$1:$L$5000,UPPER(SUBSTITUTE(MATCH(UPPER(SUBSTITUTE($D173," ","")),'Cleaned Google Form'!$A:$A,0)," ","")),7)="NO")),IFERROR(FIND(UPPER(SUBSTITUTE(U$12," ","")),INDEX('Cleaned Google Form'!$A$1:$L$5000,MATCH(UPPER(SUBSTITUTE($D173," ","")),'Cleaned Google Form'!$A:$A,0),8),1),FALSE)),0,1),1)</f>
        <v>1</v>
      </c>
      <c r="V173" s="14">
        <f>IFERROR(IF(OR(IFERROR(FIND(V$13,INDEX('Cleaned Google Form'!$A$1:$L$5000,MATCH(UPPER(SUBSTITUTE('Main Template'!$D173," ","")),'Cleaned Google Form'!$A:$A,0),12),1),FALSE),AND(V$17=1,NOT(INDEX('Cleaned Google Form'!$A$1:$L$5000,MATCH(UPPER(SUBSTITUTE('Main Template'!$D173," ","")),'Cleaned Google Form'!$A:$A,0),6)="NO")),AND(V$17&gt;=26,NOT(INDEX('Cleaned Google Form'!$A$1:$L$5000,UPPER(SUBSTITUTE(MATCH(UPPER(SUBSTITUTE($D173," ","")),'Cleaned Google Form'!$A:$A,0)," ","")),7)="NO")),IFERROR(FIND(UPPER(SUBSTITUTE(V$12," ","")),INDEX('Cleaned Google Form'!$A$1:$L$5000,MATCH(UPPER(SUBSTITUTE($D173," ","")),'Cleaned Google Form'!$A:$A,0),8),1),FALSE)),0,1),1)</f>
        <v>1</v>
      </c>
      <c r="W173" s="14">
        <f>IFERROR(IF(OR(IFERROR(FIND(W$13,INDEX('Cleaned Google Form'!$A$1:$L$5000,MATCH(UPPER(SUBSTITUTE('Main Template'!$D173," ","")),'Cleaned Google Form'!$A:$A,0),12),1),FALSE),AND(W$17=1,NOT(INDEX('Cleaned Google Form'!$A$1:$L$5000,MATCH(UPPER(SUBSTITUTE('Main Template'!$D173," ","")),'Cleaned Google Form'!$A:$A,0),6)="NO")),AND(W$17&gt;=26,NOT(INDEX('Cleaned Google Form'!$A$1:$L$5000,UPPER(SUBSTITUTE(MATCH(UPPER(SUBSTITUTE($D173," ","")),'Cleaned Google Form'!$A:$A,0)," ","")),7)="NO")),IFERROR(FIND(UPPER(SUBSTITUTE(W$12," ","")),INDEX('Cleaned Google Form'!$A$1:$L$5000,MATCH(UPPER(SUBSTITUTE($D173," ","")),'Cleaned Google Form'!$A:$A,0),8),1),FALSE)),0,1),1)</f>
        <v>1</v>
      </c>
      <c r="X173" s="14">
        <f>IFERROR(IF(OR(IFERROR(FIND(X$13,INDEX('Cleaned Google Form'!$A$1:$L$5000,MATCH(UPPER(SUBSTITUTE('Main Template'!$D173," ","")),'Cleaned Google Form'!$A:$A,0),12),1),FALSE),AND(X$17=1,NOT(INDEX('Cleaned Google Form'!$A$1:$L$5000,MATCH(UPPER(SUBSTITUTE('Main Template'!$D173," ","")),'Cleaned Google Form'!$A:$A,0),6)="NO")),AND(X$17&gt;=26,NOT(INDEX('Cleaned Google Form'!$A$1:$L$5000,UPPER(SUBSTITUTE(MATCH(UPPER(SUBSTITUTE($D173," ","")),'Cleaned Google Form'!$A:$A,0)," ","")),7)="NO")),IFERROR(FIND(UPPER(SUBSTITUTE(X$12," ","")),INDEX('Cleaned Google Form'!$A$1:$L$5000,MATCH(UPPER(SUBSTITUTE($D173," ","")),'Cleaned Google Form'!$A:$A,0),8),1),FALSE)),0,1),1)</f>
        <v>1</v>
      </c>
      <c r="Y173" s="14">
        <f>IFERROR(IF(OR(IFERROR(FIND(Y$13,INDEX('Cleaned Google Form'!$A$1:$L$5000,MATCH(UPPER(SUBSTITUTE('Main Template'!$D173," ","")),'Cleaned Google Form'!$A:$A,0),12),1),FALSE),AND(Y$17=1,NOT(INDEX('Cleaned Google Form'!$A$1:$L$5000,MATCH(UPPER(SUBSTITUTE('Main Template'!$D173," ","")),'Cleaned Google Form'!$A:$A,0),6)="NO")),AND(Y$17&gt;=26,NOT(INDEX('Cleaned Google Form'!$A$1:$L$5000,UPPER(SUBSTITUTE(MATCH(UPPER(SUBSTITUTE($D173," ","")),'Cleaned Google Form'!$A:$A,0)," ","")),7)="NO")),IFERROR(FIND(UPPER(SUBSTITUTE(Y$12," ","")),INDEX('Cleaned Google Form'!$A$1:$L$5000,MATCH(UPPER(SUBSTITUTE($D173," ","")),'Cleaned Google Form'!$A:$A,0),8),1),FALSE)),0,1),1)</f>
        <v>1</v>
      </c>
      <c r="Z173" s="14">
        <f>IFERROR(IF(OR(IFERROR(FIND(Z$13,INDEX('Cleaned Google Form'!$A$1:$L$5000,MATCH(UPPER(SUBSTITUTE('Main Template'!$D173," ","")),'Cleaned Google Form'!$A:$A,0),12),1),FALSE),AND(Z$17=1,NOT(INDEX('Cleaned Google Form'!$A$1:$L$5000,MATCH(UPPER(SUBSTITUTE('Main Template'!$D173," ","")),'Cleaned Google Form'!$A:$A,0),6)="NO")),AND(Z$17&gt;=26,NOT(INDEX('Cleaned Google Form'!$A$1:$L$5000,UPPER(SUBSTITUTE(MATCH(UPPER(SUBSTITUTE($D173," ","")),'Cleaned Google Form'!$A:$A,0)," ","")),7)="NO")),IFERROR(FIND(UPPER(SUBSTITUTE(Z$12," ","")),INDEX('Cleaned Google Form'!$A$1:$L$5000,MATCH(UPPER(SUBSTITUTE($D173," ","")),'Cleaned Google Form'!$A:$A,0),8),1),FALSE)),0,1),1)</f>
        <v>1</v>
      </c>
      <c r="AA173" s="14">
        <f>IFERROR(IF(OR(IFERROR(FIND(AA$13,INDEX('Cleaned Google Form'!$A$1:$L$5000,MATCH(UPPER(SUBSTITUTE('Main Template'!$D173," ","")),'Cleaned Google Form'!$A:$A,0),12),1),FALSE),AND(AA$17=1,NOT(INDEX('Cleaned Google Form'!$A$1:$L$5000,MATCH(UPPER(SUBSTITUTE('Main Template'!$D173," ","")),'Cleaned Google Form'!$A:$A,0),6)="NO")),AND(AA$17&gt;=26,NOT(INDEX('Cleaned Google Form'!$A$1:$L$5000,UPPER(SUBSTITUTE(MATCH(UPPER(SUBSTITUTE($D173," ","")),'Cleaned Google Form'!$A:$A,0)," ","")),7)="NO")),IFERROR(FIND(UPPER(SUBSTITUTE(AA$12," ","")),INDEX('Cleaned Google Form'!$A$1:$L$5000,MATCH(UPPER(SUBSTITUTE($D173," ","")),'Cleaned Google Form'!$A:$A,0),8),1),FALSE)),0,1),1)</f>
        <v>1</v>
      </c>
      <c r="AB173" s="14">
        <f>IFERROR(IF(OR(IFERROR(FIND(AB$13,INDEX('Cleaned Google Form'!$A$1:$L$5000,MATCH(UPPER(SUBSTITUTE('Main Template'!$D173," ","")),'Cleaned Google Form'!$A:$A,0),12),1),FALSE),AND(AB$17=1,NOT(INDEX('Cleaned Google Form'!$A$1:$L$5000,MATCH(UPPER(SUBSTITUTE('Main Template'!$D173," ","")),'Cleaned Google Form'!$A:$A,0),6)="NO")),AND(AB$17&gt;=26,NOT(INDEX('Cleaned Google Form'!$A$1:$L$5000,UPPER(SUBSTITUTE(MATCH(UPPER(SUBSTITUTE($D173," ","")),'Cleaned Google Form'!$A:$A,0)," ","")),7)="NO")),IFERROR(FIND(UPPER(SUBSTITUTE(AB$12," ","")),INDEX('Cleaned Google Form'!$A$1:$L$5000,MATCH(UPPER(SUBSTITUTE($D173," ","")),'Cleaned Google Form'!$A:$A,0),8),1),FALSE)),0,1),1)</f>
        <v>1</v>
      </c>
      <c r="AC173" s="14">
        <f>IFERROR(IF(OR(IFERROR(FIND(AC$13,INDEX('Cleaned Google Form'!$A$1:$L$5000,MATCH(UPPER(SUBSTITUTE('Main Template'!$D173," ","")),'Cleaned Google Form'!$A:$A,0),12),1),FALSE),AND(AC$17=1,NOT(INDEX('Cleaned Google Form'!$A$1:$L$5000,MATCH(UPPER(SUBSTITUTE('Main Template'!$D173," ","")),'Cleaned Google Form'!$A:$A,0),6)="NO")),AND(AC$17&gt;=26,NOT(INDEX('Cleaned Google Form'!$A$1:$L$5000,UPPER(SUBSTITUTE(MATCH(UPPER(SUBSTITUTE($D173," ","")),'Cleaned Google Form'!$A:$A,0)," ","")),7)="NO")),IFERROR(FIND(UPPER(SUBSTITUTE(AC$12," ","")),INDEX('Cleaned Google Form'!$A$1:$L$5000,MATCH(UPPER(SUBSTITUTE($D173," ","")),'Cleaned Google Form'!$A:$A,0),8),1),FALSE)),0,1),1)</f>
        <v>1</v>
      </c>
      <c r="AD173" s="14">
        <f>IFERROR(IF(OR(IFERROR(FIND(AD$13,INDEX('Cleaned Google Form'!$A$1:$L$5000,MATCH(UPPER(SUBSTITUTE('Main Template'!$D173," ","")),'Cleaned Google Form'!$A:$A,0),12),1),FALSE),AND(AD$17=1,NOT(INDEX('Cleaned Google Form'!$A$1:$L$5000,MATCH(UPPER(SUBSTITUTE('Main Template'!$D173," ","")),'Cleaned Google Form'!$A:$A,0),6)="NO")),AND(AD$17&gt;=26,NOT(INDEX('Cleaned Google Form'!$A$1:$L$5000,UPPER(SUBSTITUTE(MATCH(UPPER(SUBSTITUTE($D173," ","")),'Cleaned Google Form'!$A:$A,0)," ","")),7)="NO")),IFERROR(FIND(UPPER(SUBSTITUTE(AD$12," ","")),INDEX('Cleaned Google Form'!$A$1:$L$5000,MATCH(UPPER(SUBSTITUTE($D173," ","")),'Cleaned Google Form'!$A:$A,0),8),1),FALSE)),0,1),1)</f>
        <v>1</v>
      </c>
      <c r="AE173" s="14">
        <f>IFERROR(IF(OR(IFERROR(FIND(AE$13,INDEX('Cleaned Google Form'!$A$1:$L$5000,MATCH(UPPER(SUBSTITUTE('Main Template'!$D173," ","")),'Cleaned Google Form'!$A:$A,0),12),1),FALSE),AND(AE$17=1,NOT(INDEX('Cleaned Google Form'!$A$1:$L$5000,MATCH(UPPER(SUBSTITUTE('Main Template'!$D173," ","")),'Cleaned Google Form'!$A:$A,0),6)="NO")),AND(AE$17&gt;=26,NOT(INDEX('Cleaned Google Form'!$A$1:$L$5000,UPPER(SUBSTITUTE(MATCH(UPPER(SUBSTITUTE($D173," ","")),'Cleaned Google Form'!$A:$A,0)," ","")),7)="NO")),IFERROR(FIND(UPPER(SUBSTITUTE(AE$12," ","")),INDEX('Cleaned Google Form'!$A$1:$L$5000,MATCH(UPPER(SUBSTITUTE($D173," ","")),'Cleaned Google Form'!$A:$A,0),8),1),FALSE)),0,1),1)</f>
        <v>1</v>
      </c>
      <c r="AF173" s="14">
        <f>IFERROR(IF(OR(IFERROR(FIND(AF$13,INDEX('Cleaned Google Form'!$A$1:$L$5000,MATCH(UPPER(SUBSTITUTE('Main Template'!$D173," ","")),'Cleaned Google Form'!$A:$A,0),12),1),FALSE),AND(AF$17=1,NOT(INDEX('Cleaned Google Form'!$A$1:$L$5000,MATCH(UPPER(SUBSTITUTE('Main Template'!$D173," ","")),'Cleaned Google Form'!$A:$A,0),6)="NO")),AND(AF$17&gt;=26,NOT(INDEX('Cleaned Google Form'!$A$1:$L$5000,UPPER(SUBSTITUTE(MATCH(UPPER(SUBSTITUTE($D173," ","")),'Cleaned Google Form'!$A:$A,0)," ","")),7)="NO")),IFERROR(FIND(UPPER(SUBSTITUTE(AF$12," ","")),INDEX('Cleaned Google Form'!$A$1:$L$5000,MATCH(UPPER(SUBSTITUTE($D173," ","")),'Cleaned Google Form'!$A:$A,0),8),1),FALSE)),0,1),1)</f>
        <v>1</v>
      </c>
      <c r="AG173" s="14">
        <f>IFERROR(IF(OR(IFERROR(FIND(AG$13,INDEX('Cleaned Google Form'!$A$1:$L$5000,MATCH(UPPER(SUBSTITUTE('Main Template'!$D173," ","")),'Cleaned Google Form'!$A:$A,0),12),1),FALSE),AND(AG$17=1,NOT(INDEX('Cleaned Google Form'!$A$1:$L$5000,MATCH(UPPER(SUBSTITUTE('Main Template'!$D173," ","")),'Cleaned Google Form'!$A:$A,0),6)="NO")),AND(AG$17&gt;=26,NOT(INDEX('Cleaned Google Form'!$A$1:$L$5000,UPPER(SUBSTITUTE(MATCH(UPPER(SUBSTITUTE($D173," ","")),'Cleaned Google Form'!$A:$A,0)," ","")),7)="NO")),IFERROR(FIND(UPPER(SUBSTITUTE(AG$12," ","")),INDEX('Cleaned Google Form'!$A$1:$L$5000,MATCH(UPPER(SUBSTITUTE($D173," ","")),'Cleaned Google Form'!$A:$A,0),8),1),FALSE)),0,1),1)</f>
        <v>1</v>
      </c>
      <c r="AH173" s="14">
        <f>IFERROR(IF(OR(IFERROR(FIND(AH$13,INDEX('Cleaned Google Form'!$A$1:$L$5000,MATCH(UPPER(SUBSTITUTE('Main Template'!$D173," ","")),'Cleaned Google Form'!$A:$A,0),12),1),FALSE),AND(AH$17=1,NOT(INDEX('Cleaned Google Form'!$A$1:$L$5000,MATCH(UPPER(SUBSTITUTE('Main Template'!$D173," ","")),'Cleaned Google Form'!$A:$A,0),6)="NO")),AND(AH$17&gt;=26,NOT(INDEX('Cleaned Google Form'!$A$1:$L$5000,UPPER(SUBSTITUTE(MATCH(UPPER(SUBSTITUTE($D173," ","")),'Cleaned Google Form'!$A:$A,0)," ","")),7)="NO")),IFERROR(FIND(UPPER(SUBSTITUTE(AH$12," ","")),INDEX('Cleaned Google Form'!$A$1:$L$5000,MATCH(UPPER(SUBSTITUTE($D173," ","")),'Cleaned Google Form'!$A:$A,0),8),1),FALSE)),0,1),1)</f>
        <v>1</v>
      </c>
      <c r="AI173" s="14">
        <f>IFERROR(IF(OR(IFERROR(FIND(AI$13,INDEX('Cleaned Google Form'!$A$1:$L$5000,MATCH(UPPER(SUBSTITUTE('Main Template'!$D173," ","")),'Cleaned Google Form'!$A:$A,0),12),1),FALSE),AND(AI$17=1,NOT(INDEX('Cleaned Google Form'!$A$1:$L$5000,MATCH(UPPER(SUBSTITUTE('Main Template'!$D173," ","")),'Cleaned Google Form'!$A:$A,0),6)="NO")),AND(AI$17&gt;=26,NOT(INDEX('Cleaned Google Form'!$A$1:$L$5000,UPPER(SUBSTITUTE(MATCH(UPPER(SUBSTITUTE($D173," ","")),'Cleaned Google Form'!$A:$A,0)," ","")),7)="NO")),IFERROR(FIND(UPPER(SUBSTITUTE(AI$12," ","")),INDEX('Cleaned Google Form'!$A$1:$L$5000,MATCH(UPPER(SUBSTITUTE($D173," ","")),'Cleaned Google Form'!$A:$A,0),8),1),FALSE)),0,1),1)</f>
        <v>0</v>
      </c>
      <c r="AJ173" s="14">
        <f>IFERROR(IF(OR(IFERROR(FIND(AJ$13,INDEX('Cleaned Google Form'!$A$1:$L$5000,MATCH(UPPER(SUBSTITUTE('Main Template'!$D173," ","")),'Cleaned Google Form'!$A:$A,0),12),1),FALSE),AND(AJ$17=1,NOT(INDEX('Cleaned Google Form'!$A$1:$L$5000,MATCH(UPPER(SUBSTITUTE('Main Template'!$D173," ","")),'Cleaned Google Form'!$A:$A,0),6)="NO")),AND(AJ$17&gt;=26,NOT(INDEX('Cleaned Google Form'!$A$1:$L$5000,UPPER(SUBSTITUTE(MATCH(UPPER(SUBSTITUTE($D173," ","")),'Cleaned Google Form'!$A:$A,0)," ","")),7)="NO")),IFERROR(FIND(UPPER(SUBSTITUTE(AJ$12," ","")),INDEX('Cleaned Google Form'!$A$1:$L$5000,MATCH(UPPER(SUBSTITUTE($D173," ","")),'Cleaned Google Form'!$A:$A,0),8),1),FALSE)),0,1),1)</f>
        <v>0</v>
      </c>
      <c r="AK173" s="14">
        <f>IFERROR(IF(OR(IFERROR(FIND(AK$13,INDEX('Cleaned Google Form'!$A$1:$L$5000,MATCH(UPPER(SUBSTITUTE('Main Template'!$D173," ","")),'Cleaned Google Form'!$A:$A,0),12),1),FALSE),AND(AK$17=1,NOT(INDEX('Cleaned Google Form'!$A$1:$L$5000,MATCH(UPPER(SUBSTITUTE('Main Template'!$D173," ","")),'Cleaned Google Form'!$A:$A,0),6)="NO")),AND(AK$17&gt;=26,NOT(INDEX('Cleaned Google Form'!$A$1:$L$5000,UPPER(SUBSTITUTE(MATCH(UPPER(SUBSTITUTE($D173," ","")),'Cleaned Google Form'!$A:$A,0)," ","")),7)="NO")),IFERROR(FIND(UPPER(SUBSTITUTE(AK$12," ","")),INDEX('Cleaned Google Form'!$A$1:$L$5000,MATCH(UPPER(SUBSTITUTE($D173," ","")),'Cleaned Google Form'!$A:$A,0),8),1),FALSE)),0,1),1)</f>
        <v>0</v>
      </c>
      <c r="AL173" s="14">
        <f>IFERROR(IF(OR(IFERROR(FIND(AL$13,INDEX('Cleaned Google Form'!$A$1:$L$5000,MATCH(UPPER(SUBSTITUTE('Main Template'!$D173," ","")),'Cleaned Google Form'!$A:$A,0),12),1),FALSE),AND(AL$17=1,NOT(INDEX('Cleaned Google Form'!$A$1:$L$5000,MATCH(UPPER(SUBSTITUTE('Main Template'!$D173," ","")),'Cleaned Google Form'!$A:$A,0),6)="NO")),AND(AL$17&gt;=26,NOT(INDEX('Cleaned Google Form'!$A$1:$L$5000,UPPER(SUBSTITUTE(MATCH(UPPER(SUBSTITUTE($D173," ","")),'Cleaned Google Form'!$A:$A,0)," ","")),7)="NO")),IFERROR(FIND(UPPER(SUBSTITUTE(AL$12," ","")),INDEX('Cleaned Google Form'!$A$1:$L$5000,MATCH(UPPER(SUBSTITUTE($D173," ","")),'Cleaned Google Form'!$A:$A,0),8),1),FALSE)),0,1),1)</f>
        <v>0</v>
      </c>
      <c r="AM173" s="14">
        <f>IFERROR(IF(OR(IFERROR(FIND(AM$13,INDEX('Cleaned Google Form'!$A$1:$L$5000,MATCH(UPPER(SUBSTITUTE('Main Template'!$D173," ","")),'Cleaned Google Form'!$A:$A,0),12),1),FALSE),AND(AM$17=1,NOT(INDEX('Cleaned Google Form'!$A$1:$L$5000,MATCH(UPPER(SUBSTITUTE('Main Template'!$D173," ","")),'Cleaned Google Form'!$A:$A,0),6)="NO")),AND(AM$17&gt;=26,NOT(INDEX('Cleaned Google Form'!$A$1:$L$5000,UPPER(SUBSTITUTE(MATCH(UPPER(SUBSTITUTE($D173," ","")),'Cleaned Google Form'!$A:$A,0)," ","")),7)="NO")),IFERROR(FIND(UPPER(SUBSTITUTE(AM$12," ","")),INDEX('Cleaned Google Form'!$A$1:$L$5000,MATCH(UPPER(SUBSTITUTE($D173," ","")),'Cleaned Google Form'!$A:$A,0),8),1),FALSE)),0,1),1)</f>
        <v>0</v>
      </c>
      <c r="AN173" s="14">
        <f>IFERROR(IF(OR(IFERROR(FIND(AN$13,INDEX('Cleaned Google Form'!$A$1:$L$5000,MATCH(UPPER(SUBSTITUTE('Main Template'!$D173," ","")),'Cleaned Google Form'!$A:$A,0),12),1),FALSE),AND(AN$17=1,NOT(INDEX('Cleaned Google Form'!$A$1:$L$5000,MATCH(UPPER(SUBSTITUTE('Main Template'!$D173," ","")),'Cleaned Google Form'!$A:$A,0),6)="NO")),AND(AN$17&gt;=26,NOT(INDEX('Cleaned Google Form'!$A$1:$L$5000,UPPER(SUBSTITUTE(MATCH(UPPER(SUBSTITUTE($D173," ","")),'Cleaned Google Form'!$A:$A,0)," ","")),7)="NO")),IFERROR(FIND(UPPER(SUBSTITUTE(AN$12," ","")),INDEX('Cleaned Google Form'!$A$1:$L$5000,MATCH(UPPER(SUBSTITUTE($D173," ","")),'Cleaned Google Form'!$A:$A,0),8),1),FALSE)),0,1),1)</f>
        <v>0</v>
      </c>
    </row>
    <row r="174" spans="3:40">
      <c r="C174" s="4">
        <f t="shared" si="14"/>
        <v>157</v>
      </c>
      <c r="D174" s="4" t="s">
        <v>136</v>
      </c>
      <c r="E174" s="4">
        <f>IFERROR(IF(UPPER(VLOOKUP(UPPER(SUBSTITUTE(D174," ","")),'Cleaned Google Form'!$A$1:$L$5000,3,FALSE))="YES",1,0),0)</f>
        <v>0</v>
      </c>
      <c r="F174" s="4">
        <f>IFERROR(IF(VLOOKUP(UPPER(SUBSTITUTE(D174," ","")),'Cleaned Google Form'!$A$1:$L$5000,2,FALSE)="R1",1,0),0)</f>
        <v>0</v>
      </c>
      <c r="G174" s="4">
        <f>IFERROR(IF(VLOOKUP(UPPER(SUBSTITUTE(D174," ","")),'Cleaned Google Form'!$A$1:$L$5000,4,FALSE)="VGH",1,0),0)</f>
        <v>0</v>
      </c>
      <c r="H174" s="4">
        <f>IFERROR(IF(G174+IFERROR(IF(VLOOKUP(UPPER(SUBSTITUTE(D174," ","")),'Cleaned Google Form'!$A$1:$L$5000,3,FALSE)="SPH",1,0),0)=0,1,0),0)</f>
        <v>1</v>
      </c>
      <c r="I174" s="4">
        <f t="shared" si="15"/>
        <v>157</v>
      </c>
      <c r="J174" s="14">
        <f>IFERROR(IF(OR(IFERROR(FIND(J$13,INDEX('Cleaned Google Form'!$A$1:$L$5000,MATCH(UPPER(SUBSTITUTE('Main Template'!$D174," ","")),'Cleaned Google Form'!$A:$A,0),12),1),FALSE),AND(J$17=1,NOT(INDEX('Cleaned Google Form'!$A$1:$L$5000,MATCH(UPPER(SUBSTITUTE('Main Template'!$D174," ","")),'Cleaned Google Form'!$A:$A,0),6)="NO")),AND(J$17&gt;=26,NOT(INDEX('Cleaned Google Form'!$A$1:$L$5000,UPPER(SUBSTITUTE(MATCH(UPPER(SUBSTITUTE($D174," ","")),'Cleaned Google Form'!$A:$A,0)," ","")),7)="NO")),IFERROR(FIND(UPPER(SUBSTITUTE(J$12," ","")),INDEX('Cleaned Google Form'!$A$1:$L$5000,MATCH(UPPER(SUBSTITUTE($D174," ","")),'Cleaned Google Form'!$A:$A,0),8),1),FALSE)),0,1),1)</f>
        <v>1</v>
      </c>
      <c r="K174" s="14">
        <f>IFERROR(IF(OR(IFERROR(FIND(K$13,INDEX('Cleaned Google Form'!$A$1:$L$5000,MATCH(UPPER(SUBSTITUTE('Main Template'!$D174," ","")),'Cleaned Google Form'!$A:$A,0),12),1),FALSE),AND(K$17=1,NOT(INDEX('Cleaned Google Form'!$A$1:$L$5000,MATCH(UPPER(SUBSTITUTE('Main Template'!$D174," ","")),'Cleaned Google Form'!$A:$A,0),6)="NO")),AND(K$17&gt;=26,NOT(INDEX('Cleaned Google Form'!$A$1:$L$5000,UPPER(SUBSTITUTE(MATCH(UPPER(SUBSTITUTE($D174," ","")),'Cleaned Google Form'!$A:$A,0)," ","")),7)="NO")),IFERROR(FIND(UPPER(SUBSTITUTE(K$12," ","")),INDEX('Cleaned Google Form'!$A$1:$L$5000,MATCH(UPPER(SUBSTITUTE($D174," ","")),'Cleaned Google Form'!$A:$A,0),8),1),FALSE)),0,1),1)</f>
        <v>1</v>
      </c>
      <c r="L174" s="14">
        <f>IFERROR(IF(OR(IFERROR(FIND(L$13,INDEX('Cleaned Google Form'!$A$1:$L$5000,MATCH(UPPER(SUBSTITUTE('Main Template'!$D174," ","")),'Cleaned Google Form'!$A:$A,0),12),1),FALSE),AND(L$17=1,NOT(INDEX('Cleaned Google Form'!$A$1:$L$5000,MATCH(UPPER(SUBSTITUTE('Main Template'!$D174," ","")),'Cleaned Google Form'!$A:$A,0),6)="NO")),AND(L$17&gt;=26,NOT(INDEX('Cleaned Google Form'!$A$1:$L$5000,UPPER(SUBSTITUTE(MATCH(UPPER(SUBSTITUTE($D174," ","")),'Cleaned Google Form'!$A:$A,0)," ","")),7)="NO")),IFERROR(FIND(UPPER(SUBSTITUTE(L$12," ","")),INDEX('Cleaned Google Form'!$A$1:$L$5000,MATCH(UPPER(SUBSTITUTE($D174," ","")),'Cleaned Google Form'!$A:$A,0),8),1),FALSE)),0,1),1)</f>
        <v>1</v>
      </c>
      <c r="M174" s="14">
        <f>IFERROR(IF(OR(IFERROR(FIND(M$13,INDEX('Cleaned Google Form'!$A$1:$L$5000,MATCH(UPPER(SUBSTITUTE('Main Template'!$D174," ","")),'Cleaned Google Form'!$A:$A,0),12),1),FALSE),AND(M$17=1,NOT(INDEX('Cleaned Google Form'!$A$1:$L$5000,MATCH(UPPER(SUBSTITUTE('Main Template'!$D174," ","")),'Cleaned Google Form'!$A:$A,0),6)="NO")),AND(M$17&gt;=26,NOT(INDEX('Cleaned Google Form'!$A$1:$L$5000,UPPER(SUBSTITUTE(MATCH(UPPER(SUBSTITUTE($D174," ","")),'Cleaned Google Form'!$A:$A,0)," ","")),7)="NO")),IFERROR(FIND(UPPER(SUBSTITUTE(M$12," ","")),INDEX('Cleaned Google Form'!$A$1:$L$5000,MATCH(UPPER(SUBSTITUTE($D174," ","")),'Cleaned Google Form'!$A:$A,0),8),1),FALSE)),0,1),1)</f>
        <v>1</v>
      </c>
      <c r="N174" s="14">
        <f>IFERROR(IF(OR(IFERROR(FIND(N$13,INDEX('Cleaned Google Form'!$A$1:$L$5000,MATCH(UPPER(SUBSTITUTE('Main Template'!$D174," ","")),'Cleaned Google Form'!$A:$A,0),12),1),FALSE),AND(N$17=1,NOT(INDEX('Cleaned Google Form'!$A$1:$L$5000,MATCH(UPPER(SUBSTITUTE('Main Template'!$D174," ","")),'Cleaned Google Form'!$A:$A,0),6)="NO")),AND(N$17&gt;=26,NOT(INDEX('Cleaned Google Form'!$A$1:$L$5000,UPPER(SUBSTITUTE(MATCH(UPPER(SUBSTITUTE($D174," ","")),'Cleaned Google Form'!$A:$A,0)," ","")),7)="NO")),IFERROR(FIND(UPPER(SUBSTITUTE(N$12," ","")),INDEX('Cleaned Google Form'!$A$1:$L$5000,MATCH(UPPER(SUBSTITUTE($D174," ","")),'Cleaned Google Form'!$A:$A,0),8),1),FALSE)),0,1),1)</f>
        <v>1</v>
      </c>
      <c r="O174" s="14">
        <f>IFERROR(IF(OR(IFERROR(FIND(O$13,INDEX('Cleaned Google Form'!$A$1:$L$5000,MATCH(UPPER(SUBSTITUTE('Main Template'!$D174," ","")),'Cleaned Google Form'!$A:$A,0),12),1),FALSE),AND(O$17=1,NOT(INDEX('Cleaned Google Form'!$A$1:$L$5000,MATCH(UPPER(SUBSTITUTE('Main Template'!$D174," ","")),'Cleaned Google Form'!$A:$A,0),6)="NO")),AND(O$17&gt;=26,NOT(INDEX('Cleaned Google Form'!$A$1:$L$5000,UPPER(SUBSTITUTE(MATCH(UPPER(SUBSTITUTE($D174," ","")),'Cleaned Google Form'!$A:$A,0)," ","")),7)="NO")),IFERROR(FIND(UPPER(SUBSTITUTE(O$12," ","")),INDEX('Cleaned Google Form'!$A$1:$L$5000,MATCH(UPPER(SUBSTITUTE($D174," ","")),'Cleaned Google Form'!$A:$A,0),8),1),FALSE)),0,1),1)</f>
        <v>1</v>
      </c>
      <c r="P174" s="14">
        <f>IFERROR(IF(OR(IFERROR(FIND(P$13,INDEX('Cleaned Google Form'!$A$1:$L$5000,MATCH(UPPER(SUBSTITUTE('Main Template'!$D174," ","")),'Cleaned Google Form'!$A:$A,0),12),1),FALSE),AND(P$17=1,NOT(INDEX('Cleaned Google Form'!$A$1:$L$5000,MATCH(UPPER(SUBSTITUTE('Main Template'!$D174," ","")),'Cleaned Google Form'!$A:$A,0),6)="NO")),AND(P$17&gt;=26,NOT(INDEX('Cleaned Google Form'!$A$1:$L$5000,UPPER(SUBSTITUTE(MATCH(UPPER(SUBSTITUTE($D174," ","")),'Cleaned Google Form'!$A:$A,0)," ","")),7)="NO")),IFERROR(FIND(UPPER(SUBSTITUTE(P$12," ","")),INDEX('Cleaned Google Form'!$A$1:$L$5000,MATCH(UPPER(SUBSTITUTE($D174," ","")),'Cleaned Google Form'!$A:$A,0),8),1),FALSE)),0,1),1)</f>
        <v>1</v>
      </c>
      <c r="Q174" s="14">
        <f>IFERROR(IF(OR(IFERROR(FIND(Q$13,INDEX('Cleaned Google Form'!$A$1:$L$5000,MATCH(UPPER(SUBSTITUTE('Main Template'!$D174," ","")),'Cleaned Google Form'!$A:$A,0),12),1),FALSE),AND(Q$17=1,NOT(INDEX('Cleaned Google Form'!$A$1:$L$5000,MATCH(UPPER(SUBSTITUTE('Main Template'!$D174," ","")),'Cleaned Google Form'!$A:$A,0),6)="NO")),AND(Q$17&gt;=26,NOT(INDEX('Cleaned Google Form'!$A$1:$L$5000,UPPER(SUBSTITUTE(MATCH(UPPER(SUBSTITUTE($D174," ","")),'Cleaned Google Form'!$A:$A,0)," ","")),7)="NO")),IFERROR(FIND(UPPER(SUBSTITUTE(Q$12," ","")),INDEX('Cleaned Google Form'!$A$1:$L$5000,MATCH(UPPER(SUBSTITUTE($D174," ","")),'Cleaned Google Form'!$A:$A,0),8),1),FALSE)),0,1),1)</f>
        <v>1</v>
      </c>
      <c r="R174" s="14">
        <f>IFERROR(IF(OR(IFERROR(FIND(R$13,INDEX('Cleaned Google Form'!$A$1:$L$5000,MATCH(UPPER(SUBSTITUTE('Main Template'!$D174," ","")),'Cleaned Google Form'!$A:$A,0),12),1),FALSE),AND(R$17=1,NOT(INDEX('Cleaned Google Form'!$A$1:$L$5000,MATCH(UPPER(SUBSTITUTE('Main Template'!$D174," ","")),'Cleaned Google Form'!$A:$A,0),6)="NO")),AND(R$17&gt;=26,NOT(INDEX('Cleaned Google Form'!$A$1:$L$5000,UPPER(SUBSTITUTE(MATCH(UPPER(SUBSTITUTE($D174," ","")),'Cleaned Google Form'!$A:$A,0)," ","")),7)="NO")),IFERROR(FIND(UPPER(SUBSTITUTE(R$12," ","")),INDEX('Cleaned Google Form'!$A$1:$L$5000,MATCH(UPPER(SUBSTITUTE($D174," ","")),'Cleaned Google Form'!$A:$A,0),8),1),FALSE)),0,1),1)</f>
        <v>1</v>
      </c>
      <c r="S174" s="14">
        <f>IFERROR(IF(OR(IFERROR(FIND(S$13,INDEX('Cleaned Google Form'!$A$1:$L$5000,MATCH(UPPER(SUBSTITUTE('Main Template'!$D174," ","")),'Cleaned Google Form'!$A:$A,0),12),1),FALSE),AND(S$17=1,NOT(INDEX('Cleaned Google Form'!$A$1:$L$5000,MATCH(UPPER(SUBSTITUTE('Main Template'!$D174," ","")),'Cleaned Google Form'!$A:$A,0),6)="NO")),AND(S$17&gt;=26,NOT(INDEX('Cleaned Google Form'!$A$1:$L$5000,UPPER(SUBSTITUTE(MATCH(UPPER(SUBSTITUTE($D174," ","")),'Cleaned Google Form'!$A:$A,0)," ","")),7)="NO")),IFERROR(FIND(UPPER(SUBSTITUTE(S$12," ","")),INDEX('Cleaned Google Form'!$A$1:$L$5000,MATCH(UPPER(SUBSTITUTE($D174," ","")),'Cleaned Google Form'!$A:$A,0),8),1),FALSE)),0,1),1)</f>
        <v>1</v>
      </c>
      <c r="T174" s="14">
        <f>IFERROR(IF(OR(IFERROR(FIND(T$13,INDEX('Cleaned Google Form'!$A$1:$L$5000,MATCH(UPPER(SUBSTITUTE('Main Template'!$D174," ","")),'Cleaned Google Form'!$A:$A,0),12),1),FALSE),AND(T$17=1,NOT(INDEX('Cleaned Google Form'!$A$1:$L$5000,MATCH(UPPER(SUBSTITUTE('Main Template'!$D174," ","")),'Cleaned Google Form'!$A:$A,0),6)="NO")),AND(T$17&gt;=26,NOT(INDEX('Cleaned Google Form'!$A$1:$L$5000,UPPER(SUBSTITUTE(MATCH(UPPER(SUBSTITUTE($D174," ","")),'Cleaned Google Form'!$A:$A,0)," ","")),7)="NO")),IFERROR(FIND(UPPER(SUBSTITUTE(T$12," ","")),INDEX('Cleaned Google Form'!$A$1:$L$5000,MATCH(UPPER(SUBSTITUTE($D174," ","")),'Cleaned Google Form'!$A:$A,0),8),1),FALSE)),0,1),1)</f>
        <v>1</v>
      </c>
      <c r="U174" s="14">
        <f>IFERROR(IF(OR(IFERROR(FIND(U$13,INDEX('Cleaned Google Form'!$A$1:$L$5000,MATCH(UPPER(SUBSTITUTE('Main Template'!$D174," ","")),'Cleaned Google Form'!$A:$A,0),12),1),FALSE),AND(U$17=1,NOT(INDEX('Cleaned Google Form'!$A$1:$L$5000,MATCH(UPPER(SUBSTITUTE('Main Template'!$D174," ","")),'Cleaned Google Form'!$A:$A,0),6)="NO")),AND(U$17&gt;=26,NOT(INDEX('Cleaned Google Form'!$A$1:$L$5000,UPPER(SUBSTITUTE(MATCH(UPPER(SUBSTITUTE($D174," ","")),'Cleaned Google Form'!$A:$A,0)," ","")),7)="NO")),IFERROR(FIND(UPPER(SUBSTITUTE(U$12," ","")),INDEX('Cleaned Google Form'!$A$1:$L$5000,MATCH(UPPER(SUBSTITUTE($D174," ","")),'Cleaned Google Form'!$A:$A,0),8),1),FALSE)),0,1),1)</f>
        <v>1</v>
      </c>
      <c r="V174" s="14">
        <f>IFERROR(IF(OR(IFERROR(FIND(V$13,INDEX('Cleaned Google Form'!$A$1:$L$5000,MATCH(UPPER(SUBSTITUTE('Main Template'!$D174," ","")),'Cleaned Google Form'!$A:$A,0),12),1),FALSE),AND(V$17=1,NOT(INDEX('Cleaned Google Form'!$A$1:$L$5000,MATCH(UPPER(SUBSTITUTE('Main Template'!$D174," ","")),'Cleaned Google Form'!$A:$A,0),6)="NO")),AND(V$17&gt;=26,NOT(INDEX('Cleaned Google Form'!$A$1:$L$5000,UPPER(SUBSTITUTE(MATCH(UPPER(SUBSTITUTE($D174," ","")),'Cleaned Google Form'!$A:$A,0)," ","")),7)="NO")),IFERROR(FIND(UPPER(SUBSTITUTE(V$12," ","")),INDEX('Cleaned Google Form'!$A$1:$L$5000,MATCH(UPPER(SUBSTITUTE($D174," ","")),'Cleaned Google Form'!$A:$A,0),8),1),FALSE)),0,1),1)</f>
        <v>1</v>
      </c>
      <c r="W174" s="14">
        <f>IFERROR(IF(OR(IFERROR(FIND(W$13,INDEX('Cleaned Google Form'!$A$1:$L$5000,MATCH(UPPER(SUBSTITUTE('Main Template'!$D174," ","")),'Cleaned Google Form'!$A:$A,0),12),1),FALSE),AND(W$17=1,NOT(INDEX('Cleaned Google Form'!$A$1:$L$5000,MATCH(UPPER(SUBSTITUTE('Main Template'!$D174," ","")),'Cleaned Google Form'!$A:$A,0),6)="NO")),AND(W$17&gt;=26,NOT(INDEX('Cleaned Google Form'!$A$1:$L$5000,UPPER(SUBSTITUTE(MATCH(UPPER(SUBSTITUTE($D174," ","")),'Cleaned Google Form'!$A:$A,0)," ","")),7)="NO")),IFERROR(FIND(UPPER(SUBSTITUTE(W$12," ","")),INDEX('Cleaned Google Form'!$A$1:$L$5000,MATCH(UPPER(SUBSTITUTE($D174," ","")),'Cleaned Google Form'!$A:$A,0),8),1),FALSE)),0,1),1)</f>
        <v>1</v>
      </c>
      <c r="X174" s="14">
        <f>IFERROR(IF(OR(IFERROR(FIND(X$13,INDEX('Cleaned Google Form'!$A$1:$L$5000,MATCH(UPPER(SUBSTITUTE('Main Template'!$D174," ","")),'Cleaned Google Form'!$A:$A,0),12),1),FALSE),AND(X$17=1,NOT(INDEX('Cleaned Google Form'!$A$1:$L$5000,MATCH(UPPER(SUBSTITUTE('Main Template'!$D174," ","")),'Cleaned Google Form'!$A:$A,0),6)="NO")),AND(X$17&gt;=26,NOT(INDEX('Cleaned Google Form'!$A$1:$L$5000,UPPER(SUBSTITUTE(MATCH(UPPER(SUBSTITUTE($D174," ","")),'Cleaned Google Form'!$A:$A,0)," ","")),7)="NO")),IFERROR(FIND(UPPER(SUBSTITUTE(X$12," ","")),INDEX('Cleaned Google Form'!$A$1:$L$5000,MATCH(UPPER(SUBSTITUTE($D174," ","")),'Cleaned Google Form'!$A:$A,0),8),1),FALSE)),0,1),1)</f>
        <v>1</v>
      </c>
      <c r="Y174" s="14">
        <f>IFERROR(IF(OR(IFERROR(FIND(Y$13,INDEX('Cleaned Google Form'!$A$1:$L$5000,MATCH(UPPER(SUBSTITUTE('Main Template'!$D174," ","")),'Cleaned Google Form'!$A:$A,0),12),1),FALSE),AND(Y$17=1,NOT(INDEX('Cleaned Google Form'!$A$1:$L$5000,MATCH(UPPER(SUBSTITUTE('Main Template'!$D174," ","")),'Cleaned Google Form'!$A:$A,0),6)="NO")),AND(Y$17&gt;=26,NOT(INDEX('Cleaned Google Form'!$A$1:$L$5000,UPPER(SUBSTITUTE(MATCH(UPPER(SUBSTITUTE($D174," ","")),'Cleaned Google Form'!$A:$A,0)," ","")),7)="NO")),IFERROR(FIND(UPPER(SUBSTITUTE(Y$12," ","")),INDEX('Cleaned Google Form'!$A$1:$L$5000,MATCH(UPPER(SUBSTITUTE($D174," ","")),'Cleaned Google Form'!$A:$A,0),8),1),FALSE)),0,1),1)</f>
        <v>1</v>
      </c>
      <c r="Z174" s="14">
        <f>IFERROR(IF(OR(IFERROR(FIND(Z$13,INDEX('Cleaned Google Form'!$A$1:$L$5000,MATCH(UPPER(SUBSTITUTE('Main Template'!$D174," ","")),'Cleaned Google Form'!$A:$A,0),12),1),FALSE),AND(Z$17=1,NOT(INDEX('Cleaned Google Form'!$A$1:$L$5000,MATCH(UPPER(SUBSTITUTE('Main Template'!$D174," ","")),'Cleaned Google Form'!$A:$A,0),6)="NO")),AND(Z$17&gt;=26,NOT(INDEX('Cleaned Google Form'!$A$1:$L$5000,UPPER(SUBSTITUTE(MATCH(UPPER(SUBSTITUTE($D174," ","")),'Cleaned Google Form'!$A:$A,0)," ","")),7)="NO")),IFERROR(FIND(UPPER(SUBSTITUTE(Z$12," ","")),INDEX('Cleaned Google Form'!$A$1:$L$5000,MATCH(UPPER(SUBSTITUTE($D174," ","")),'Cleaned Google Form'!$A:$A,0),8),1),FALSE)),0,1),1)</f>
        <v>1</v>
      </c>
      <c r="AA174" s="14">
        <f>IFERROR(IF(OR(IFERROR(FIND(AA$13,INDEX('Cleaned Google Form'!$A$1:$L$5000,MATCH(UPPER(SUBSTITUTE('Main Template'!$D174," ","")),'Cleaned Google Form'!$A:$A,0),12),1),FALSE),AND(AA$17=1,NOT(INDEX('Cleaned Google Form'!$A$1:$L$5000,MATCH(UPPER(SUBSTITUTE('Main Template'!$D174," ","")),'Cleaned Google Form'!$A:$A,0),6)="NO")),AND(AA$17&gt;=26,NOT(INDEX('Cleaned Google Form'!$A$1:$L$5000,UPPER(SUBSTITUTE(MATCH(UPPER(SUBSTITUTE($D174," ","")),'Cleaned Google Form'!$A:$A,0)," ","")),7)="NO")),IFERROR(FIND(UPPER(SUBSTITUTE(AA$12," ","")),INDEX('Cleaned Google Form'!$A$1:$L$5000,MATCH(UPPER(SUBSTITUTE($D174," ","")),'Cleaned Google Form'!$A:$A,0),8),1),FALSE)),0,1),1)</f>
        <v>1</v>
      </c>
      <c r="AB174" s="14">
        <f>IFERROR(IF(OR(IFERROR(FIND(AB$13,INDEX('Cleaned Google Form'!$A$1:$L$5000,MATCH(UPPER(SUBSTITUTE('Main Template'!$D174," ","")),'Cleaned Google Form'!$A:$A,0),12),1),FALSE),AND(AB$17=1,NOT(INDEX('Cleaned Google Form'!$A$1:$L$5000,MATCH(UPPER(SUBSTITUTE('Main Template'!$D174," ","")),'Cleaned Google Form'!$A:$A,0),6)="NO")),AND(AB$17&gt;=26,NOT(INDEX('Cleaned Google Form'!$A$1:$L$5000,UPPER(SUBSTITUTE(MATCH(UPPER(SUBSTITUTE($D174," ","")),'Cleaned Google Form'!$A:$A,0)," ","")),7)="NO")),IFERROR(FIND(UPPER(SUBSTITUTE(AB$12," ","")),INDEX('Cleaned Google Form'!$A$1:$L$5000,MATCH(UPPER(SUBSTITUTE($D174," ","")),'Cleaned Google Form'!$A:$A,0),8),1),FALSE)),0,1),1)</f>
        <v>1</v>
      </c>
      <c r="AC174" s="14">
        <f>IFERROR(IF(OR(IFERROR(FIND(AC$13,INDEX('Cleaned Google Form'!$A$1:$L$5000,MATCH(UPPER(SUBSTITUTE('Main Template'!$D174," ","")),'Cleaned Google Form'!$A:$A,0),12),1),FALSE),AND(AC$17=1,NOT(INDEX('Cleaned Google Form'!$A$1:$L$5000,MATCH(UPPER(SUBSTITUTE('Main Template'!$D174," ","")),'Cleaned Google Form'!$A:$A,0),6)="NO")),AND(AC$17&gt;=26,NOT(INDEX('Cleaned Google Form'!$A$1:$L$5000,UPPER(SUBSTITUTE(MATCH(UPPER(SUBSTITUTE($D174," ","")),'Cleaned Google Form'!$A:$A,0)," ","")),7)="NO")),IFERROR(FIND(UPPER(SUBSTITUTE(AC$12," ","")),INDEX('Cleaned Google Form'!$A$1:$L$5000,MATCH(UPPER(SUBSTITUTE($D174," ","")),'Cleaned Google Form'!$A:$A,0),8),1),FALSE)),0,1),1)</f>
        <v>1</v>
      </c>
      <c r="AD174" s="14">
        <f>IFERROR(IF(OR(IFERROR(FIND(AD$13,INDEX('Cleaned Google Form'!$A$1:$L$5000,MATCH(UPPER(SUBSTITUTE('Main Template'!$D174," ","")),'Cleaned Google Form'!$A:$A,0),12),1),FALSE),AND(AD$17=1,NOT(INDEX('Cleaned Google Form'!$A$1:$L$5000,MATCH(UPPER(SUBSTITUTE('Main Template'!$D174," ","")),'Cleaned Google Form'!$A:$A,0),6)="NO")),AND(AD$17&gt;=26,NOT(INDEX('Cleaned Google Form'!$A$1:$L$5000,UPPER(SUBSTITUTE(MATCH(UPPER(SUBSTITUTE($D174," ","")),'Cleaned Google Form'!$A:$A,0)," ","")),7)="NO")),IFERROR(FIND(UPPER(SUBSTITUTE(AD$12," ","")),INDEX('Cleaned Google Form'!$A$1:$L$5000,MATCH(UPPER(SUBSTITUTE($D174," ","")),'Cleaned Google Form'!$A:$A,0),8),1),FALSE)),0,1),1)</f>
        <v>1</v>
      </c>
      <c r="AE174" s="14">
        <f>IFERROR(IF(OR(IFERROR(FIND(AE$13,INDEX('Cleaned Google Form'!$A$1:$L$5000,MATCH(UPPER(SUBSTITUTE('Main Template'!$D174," ","")),'Cleaned Google Form'!$A:$A,0),12),1),FALSE),AND(AE$17=1,NOT(INDEX('Cleaned Google Form'!$A$1:$L$5000,MATCH(UPPER(SUBSTITUTE('Main Template'!$D174," ","")),'Cleaned Google Form'!$A:$A,0),6)="NO")),AND(AE$17&gt;=26,NOT(INDEX('Cleaned Google Form'!$A$1:$L$5000,UPPER(SUBSTITUTE(MATCH(UPPER(SUBSTITUTE($D174," ","")),'Cleaned Google Form'!$A:$A,0)," ","")),7)="NO")),IFERROR(FIND(UPPER(SUBSTITUTE(AE$12," ","")),INDEX('Cleaned Google Form'!$A$1:$L$5000,MATCH(UPPER(SUBSTITUTE($D174," ","")),'Cleaned Google Form'!$A:$A,0),8),1),FALSE)),0,1),1)</f>
        <v>1</v>
      </c>
      <c r="AF174" s="14">
        <f>IFERROR(IF(OR(IFERROR(FIND(AF$13,INDEX('Cleaned Google Form'!$A$1:$L$5000,MATCH(UPPER(SUBSTITUTE('Main Template'!$D174," ","")),'Cleaned Google Form'!$A:$A,0),12),1),FALSE),AND(AF$17=1,NOT(INDEX('Cleaned Google Form'!$A$1:$L$5000,MATCH(UPPER(SUBSTITUTE('Main Template'!$D174," ","")),'Cleaned Google Form'!$A:$A,0),6)="NO")),AND(AF$17&gt;=26,NOT(INDEX('Cleaned Google Form'!$A$1:$L$5000,UPPER(SUBSTITUTE(MATCH(UPPER(SUBSTITUTE($D174," ","")),'Cleaned Google Form'!$A:$A,0)," ","")),7)="NO")),IFERROR(FIND(UPPER(SUBSTITUTE(AF$12," ","")),INDEX('Cleaned Google Form'!$A$1:$L$5000,MATCH(UPPER(SUBSTITUTE($D174," ","")),'Cleaned Google Form'!$A:$A,0),8),1),FALSE)),0,1),1)</f>
        <v>1</v>
      </c>
      <c r="AG174" s="14">
        <f>IFERROR(IF(OR(IFERROR(FIND(AG$13,INDEX('Cleaned Google Form'!$A$1:$L$5000,MATCH(UPPER(SUBSTITUTE('Main Template'!$D174," ","")),'Cleaned Google Form'!$A:$A,0),12),1),FALSE),AND(AG$17=1,NOT(INDEX('Cleaned Google Form'!$A$1:$L$5000,MATCH(UPPER(SUBSTITUTE('Main Template'!$D174," ","")),'Cleaned Google Form'!$A:$A,0),6)="NO")),AND(AG$17&gt;=26,NOT(INDEX('Cleaned Google Form'!$A$1:$L$5000,UPPER(SUBSTITUTE(MATCH(UPPER(SUBSTITUTE($D174," ","")),'Cleaned Google Form'!$A:$A,0)," ","")),7)="NO")),IFERROR(FIND(UPPER(SUBSTITUTE(AG$12," ","")),INDEX('Cleaned Google Form'!$A$1:$L$5000,MATCH(UPPER(SUBSTITUTE($D174," ","")),'Cleaned Google Form'!$A:$A,0),8),1),FALSE)),0,1),1)</f>
        <v>1</v>
      </c>
      <c r="AH174" s="14">
        <f>IFERROR(IF(OR(IFERROR(FIND(AH$13,INDEX('Cleaned Google Form'!$A$1:$L$5000,MATCH(UPPER(SUBSTITUTE('Main Template'!$D174," ","")),'Cleaned Google Form'!$A:$A,0),12),1),FALSE),AND(AH$17=1,NOT(INDEX('Cleaned Google Form'!$A$1:$L$5000,MATCH(UPPER(SUBSTITUTE('Main Template'!$D174," ","")),'Cleaned Google Form'!$A:$A,0),6)="NO")),AND(AH$17&gt;=26,NOT(INDEX('Cleaned Google Form'!$A$1:$L$5000,UPPER(SUBSTITUTE(MATCH(UPPER(SUBSTITUTE($D174," ","")),'Cleaned Google Form'!$A:$A,0)," ","")),7)="NO")),IFERROR(FIND(UPPER(SUBSTITUTE(AH$12," ","")),INDEX('Cleaned Google Form'!$A$1:$L$5000,MATCH(UPPER(SUBSTITUTE($D174," ","")),'Cleaned Google Form'!$A:$A,0),8),1),FALSE)),0,1),1)</f>
        <v>1</v>
      </c>
      <c r="AI174" s="14">
        <f>IFERROR(IF(OR(IFERROR(FIND(AI$13,INDEX('Cleaned Google Form'!$A$1:$L$5000,MATCH(UPPER(SUBSTITUTE('Main Template'!$D174," ","")),'Cleaned Google Form'!$A:$A,0),12),1),FALSE),AND(AI$17=1,NOT(INDEX('Cleaned Google Form'!$A$1:$L$5000,MATCH(UPPER(SUBSTITUTE('Main Template'!$D174," ","")),'Cleaned Google Form'!$A:$A,0),6)="NO")),AND(AI$17&gt;=26,NOT(INDEX('Cleaned Google Form'!$A$1:$L$5000,UPPER(SUBSTITUTE(MATCH(UPPER(SUBSTITUTE($D174," ","")),'Cleaned Google Form'!$A:$A,0)," ","")),7)="NO")),IFERROR(FIND(UPPER(SUBSTITUTE(AI$12," ","")),INDEX('Cleaned Google Form'!$A$1:$L$5000,MATCH(UPPER(SUBSTITUTE($D174," ","")),'Cleaned Google Form'!$A:$A,0),8),1),FALSE)),0,1),1)</f>
        <v>1</v>
      </c>
      <c r="AJ174" s="14">
        <f>IFERROR(IF(OR(IFERROR(FIND(AJ$13,INDEX('Cleaned Google Form'!$A$1:$L$5000,MATCH(UPPER(SUBSTITUTE('Main Template'!$D174," ","")),'Cleaned Google Form'!$A:$A,0),12),1),FALSE),AND(AJ$17=1,NOT(INDEX('Cleaned Google Form'!$A$1:$L$5000,MATCH(UPPER(SUBSTITUTE('Main Template'!$D174," ","")),'Cleaned Google Form'!$A:$A,0),6)="NO")),AND(AJ$17&gt;=26,NOT(INDEX('Cleaned Google Form'!$A$1:$L$5000,UPPER(SUBSTITUTE(MATCH(UPPER(SUBSTITUTE($D174," ","")),'Cleaned Google Form'!$A:$A,0)," ","")),7)="NO")),IFERROR(FIND(UPPER(SUBSTITUTE(AJ$12," ","")),INDEX('Cleaned Google Form'!$A$1:$L$5000,MATCH(UPPER(SUBSTITUTE($D174," ","")),'Cleaned Google Form'!$A:$A,0),8),1),FALSE)),0,1),1)</f>
        <v>1</v>
      </c>
      <c r="AK174" s="14">
        <f>IFERROR(IF(OR(IFERROR(FIND(AK$13,INDEX('Cleaned Google Form'!$A$1:$L$5000,MATCH(UPPER(SUBSTITUTE('Main Template'!$D174," ","")),'Cleaned Google Form'!$A:$A,0),12),1),FALSE),AND(AK$17=1,NOT(INDEX('Cleaned Google Form'!$A$1:$L$5000,MATCH(UPPER(SUBSTITUTE('Main Template'!$D174," ","")),'Cleaned Google Form'!$A:$A,0),6)="NO")),AND(AK$17&gt;=26,NOT(INDEX('Cleaned Google Form'!$A$1:$L$5000,UPPER(SUBSTITUTE(MATCH(UPPER(SUBSTITUTE($D174," ","")),'Cleaned Google Form'!$A:$A,0)," ","")),7)="NO")),IFERROR(FIND(UPPER(SUBSTITUTE(AK$12," ","")),INDEX('Cleaned Google Form'!$A$1:$L$5000,MATCH(UPPER(SUBSTITUTE($D174," ","")),'Cleaned Google Form'!$A:$A,0),8),1),FALSE)),0,1),1)</f>
        <v>1</v>
      </c>
      <c r="AL174" s="14">
        <f>IFERROR(IF(OR(IFERROR(FIND(AL$13,INDEX('Cleaned Google Form'!$A$1:$L$5000,MATCH(UPPER(SUBSTITUTE('Main Template'!$D174," ","")),'Cleaned Google Form'!$A:$A,0),12),1),FALSE),AND(AL$17=1,NOT(INDEX('Cleaned Google Form'!$A$1:$L$5000,MATCH(UPPER(SUBSTITUTE('Main Template'!$D174," ","")),'Cleaned Google Form'!$A:$A,0),6)="NO")),AND(AL$17&gt;=26,NOT(INDEX('Cleaned Google Form'!$A$1:$L$5000,UPPER(SUBSTITUTE(MATCH(UPPER(SUBSTITUTE($D174," ","")),'Cleaned Google Form'!$A:$A,0)," ","")),7)="NO")),IFERROR(FIND(UPPER(SUBSTITUTE(AL$12," ","")),INDEX('Cleaned Google Form'!$A$1:$L$5000,MATCH(UPPER(SUBSTITUTE($D174," ","")),'Cleaned Google Form'!$A:$A,0),8),1),FALSE)),0,1),1)</f>
        <v>1</v>
      </c>
      <c r="AM174" s="14">
        <f>IFERROR(IF(OR(IFERROR(FIND(AM$13,INDEX('Cleaned Google Form'!$A$1:$L$5000,MATCH(UPPER(SUBSTITUTE('Main Template'!$D174," ","")),'Cleaned Google Form'!$A:$A,0),12),1),FALSE),AND(AM$17=1,NOT(INDEX('Cleaned Google Form'!$A$1:$L$5000,MATCH(UPPER(SUBSTITUTE('Main Template'!$D174," ","")),'Cleaned Google Form'!$A:$A,0),6)="NO")),AND(AM$17&gt;=26,NOT(INDEX('Cleaned Google Form'!$A$1:$L$5000,UPPER(SUBSTITUTE(MATCH(UPPER(SUBSTITUTE($D174," ","")),'Cleaned Google Form'!$A:$A,0)," ","")),7)="NO")),IFERROR(FIND(UPPER(SUBSTITUTE(AM$12," ","")),INDEX('Cleaned Google Form'!$A$1:$L$5000,MATCH(UPPER(SUBSTITUTE($D174," ","")),'Cleaned Google Form'!$A:$A,0),8),1),FALSE)),0,1),1)</f>
        <v>1</v>
      </c>
      <c r="AN174" s="14">
        <f>IFERROR(IF(OR(IFERROR(FIND(AN$13,INDEX('Cleaned Google Form'!$A$1:$L$5000,MATCH(UPPER(SUBSTITUTE('Main Template'!$D174," ","")),'Cleaned Google Form'!$A:$A,0),12),1),FALSE),AND(AN$17=1,NOT(INDEX('Cleaned Google Form'!$A$1:$L$5000,MATCH(UPPER(SUBSTITUTE('Main Template'!$D174," ","")),'Cleaned Google Form'!$A:$A,0),6)="NO")),AND(AN$17&gt;=26,NOT(INDEX('Cleaned Google Form'!$A$1:$L$5000,UPPER(SUBSTITUTE(MATCH(UPPER(SUBSTITUTE($D174," ","")),'Cleaned Google Form'!$A:$A,0)," ","")),7)="NO")),IFERROR(FIND(UPPER(SUBSTITUTE(AN$12," ","")),INDEX('Cleaned Google Form'!$A$1:$L$5000,MATCH(UPPER(SUBSTITUTE($D174," ","")),'Cleaned Google Form'!$A:$A,0),8),1),FALSE)),0,1),1)</f>
        <v>1</v>
      </c>
    </row>
    <row r="175" spans="3:40">
      <c r="C175" s="4"/>
      <c r="D175" s="4"/>
      <c r="E175" s="4"/>
      <c r="F175" s="4"/>
      <c r="G175" s="4"/>
      <c r="H175" s="4"/>
      <c r="I175" s="4"/>
    </row>
    <row r="176" spans="3:40">
      <c r="AN176">
        <v>0</v>
      </c>
    </row>
  </sheetData>
  <sortState ref="C17:AN173">
    <sortCondition descending="1" ref="E17:E173"/>
    <sortCondition descending="1" ref="H17:H173"/>
    <sortCondition descending="1" ref="G17:G173"/>
    <sortCondition descending="1" ref="F17:F173"/>
  </sortState>
  <conditionalFormatting sqref="J175:AM1122 J18:AN175">
    <cfRule type="cellIs" dxfId="5" priority="5" operator="equal">
      <formula>0</formula>
    </cfRule>
  </conditionalFormatting>
  <conditionalFormatting sqref="J15:AN16">
    <cfRule type="cellIs" dxfId="4" priority="3" operator="equal">
      <formula>TRUE</formula>
    </cfRule>
  </conditionalFormatting>
  <conditionalFormatting sqref="J8:AN12">
    <cfRule type="cellIs" dxfId="3" priority="2" operator="equal">
      <formula>0</formula>
    </cfRule>
  </conditionalFormatting>
  <dataValidations disablePrompts="1" count="1">
    <dataValidation type="whole" allowBlank="1" showInputMessage="1" showErrorMessage="1" sqref="E18:I175">
      <formula1>0</formula1>
      <formula2>1</formula2>
    </dataValidation>
  </dataValidations>
  <pageMargins left="0.75" right="0.75" top="1" bottom="1" header="0.5" footer="0.5"/>
  <pageSetup orientation="portrait" horizontalDpi="4294967292" verticalDpi="4294967292"/>
  <ignoredErrors>
    <ignoredError sqref="J18:AN174" emptyCellReference="1"/>
  </ignoredErrors>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6"/>
  <sheetViews>
    <sheetView workbookViewId="0">
      <selection activeCell="H32" sqref="H32"/>
    </sheetView>
  </sheetViews>
  <sheetFormatPr baseColWidth="10" defaultRowHeight="15" x14ac:dyDescent="0"/>
  <cols>
    <col min="1" max="1" width="24.5" bestFit="1" customWidth="1"/>
    <col min="8" max="8" width="17.83203125" bestFit="1" customWidth="1"/>
  </cols>
  <sheetData>
    <row r="1" spans="1:12">
      <c r="A1" t="str">
        <f>UPPER(SUBSTITUTE('Dump Google Form Here'!A1," ",""))</f>
        <v>THOMASROSTON</v>
      </c>
      <c r="B1" t="str">
        <f>UPPER(SUBSTITUTE('Dump Google Form Here'!B1," ",""))</f>
        <v>R1</v>
      </c>
      <c r="C1" t="str">
        <f>UPPER(SUBSTITUTE('Dump Google Form Here'!C1," ",""))</f>
        <v>NO</v>
      </c>
      <c r="D1" t="str">
        <f>UPPER(SUBSTITUTE('Dump Google Form Here'!D1," ",""))</f>
        <v>RCH</v>
      </c>
      <c r="E1" t="str">
        <f>UPPER(SUBSTITUTE('Dump Google Form Here'!E1," ",""))</f>
        <v>CTU</v>
      </c>
      <c r="F1" t="str">
        <f>UPPER(SUBSTITUTE('Dump Google Form Here'!F1," ",""))</f>
        <v>DON'TKNOW</v>
      </c>
      <c r="G1" t="str">
        <f>UPPER(SUBSTITUTE('Dump Google Form Here'!G1," ",""))</f>
        <v>NO</v>
      </c>
      <c r="H1" t="str">
        <f>SUBSTITUTE(SUBSTITUTE(UPPER(SUBSTITUTE('Dump Google Form Here'!H1," ","")),"YES",""),",","")</f>
        <v>NO</v>
      </c>
      <c r="I1" t="str">
        <f>UPPER(SUBSTITUTE('Dump Google Form Here'!I1," ",""))</f>
        <v>NO</v>
      </c>
      <c r="J1" t="str">
        <f>UPPER(SUBSTITUTE('Dump Google Form Here'!J1," ",""))</f>
        <v>NO</v>
      </c>
      <c r="K1" t="str">
        <f>UPPER(SUBSTITUTE('Dump Google Form Here'!K1," ",""))</f>
        <v>NO</v>
      </c>
      <c r="L1" t="str">
        <f>UPPER('Dump Google Form Here'!L1)</f>
        <v>NO REQUESTS</v>
      </c>
    </row>
    <row r="2" spans="1:12">
      <c r="A2" t="str">
        <f>UPPER(SUBSTITUTE('Dump Google Form Here'!A2," ",""))</f>
        <v>ANNAHAYDEN</v>
      </c>
      <c r="B2" t="str">
        <f>UPPER(SUBSTITUTE('Dump Google Form Here'!B2," ",""))</f>
        <v>R2</v>
      </c>
      <c r="C2" t="str">
        <f>UPPER(SUBSTITUTE('Dump Google Form Here'!C2," ",""))</f>
        <v>NO</v>
      </c>
      <c r="D2" t="str">
        <f>UPPER(SUBSTITUTE('Dump Google Form Here'!D2," ",""))</f>
        <v>SPH</v>
      </c>
      <c r="E2" t="str">
        <f>UPPER(SUBSTITUTE('Dump Google Form Here'!E2," ",""))</f>
        <v>CCU</v>
      </c>
      <c r="F2" t="str">
        <f>UPPER(SUBSTITUTE('Dump Google Form Here'!F2," ",""))</f>
        <v>NO</v>
      </c>
      <c r="G2" t="str">
        <f>UPPER(SUBSTITUTE('Dump Google Form Here'!G2," ",""))</f>
        <v>NO</v>
      </c>
      <c r="H2" t="str">
        <f>SUBSTITUTE(SUBSTITUTE(UPPER(SUBSTITUTE('Dump Google Form Here'!H2," ","")),"YES",""),",","")</f>
        <v>NO</v>
      </c>
      <c r="I2" t="str">
        <f>UPPER(SUBSTITUTE('Dump Google Form Here'!I2," ",""))</f>
        <v/>
      </c>
      <c r="J2" t="str">
        <f>UPPER(SUBSTITUTE('Dump Google Form Here'!J2," ",""))</f>
        <v/>
      </c>
      <c r="K2" t="str">
        <f>UPPER(SUBSTITUTE('Dump Google Form Here'!K2," ",""))</f>
        <v/>
      </c>
      <c r="L2" t="str">
        <f>UPPER('Dump Google Form Here'!L2)</f>
        <v>NO REQUESTS</v>
      </c>
    </row>
    <row r="3" spans="1:12">
      <c r="A3" t="str">
        <f>UPPER(SUBSTITUTE('Dump Google Form Here'!A3," ",""))</f>
        <v>ANGELABABUK</v>
      </c>
      <c r="B3" t="str">
        <f>UPPER(SUBSTITUTE('Dump Google Form Here'!B3," ",""))</f>
        <v>R2</v>
      </c>
      <c r="C3" t="str">
        <f>UPPER(SUBSTITUTE('Dump Google Form Here'!C3," ",""))</f>
        <v>NO</v>
      </c>
      <c r="D3" t="str">
        <f>UPPER(SUBSTITUTE('Dump Google Form Here'!D3," ",""))</f>
        <v>SALMONARM</v>
      </c>
      <c r="E3" t="str">
        <f>UPPER(SUBSTITUTE('Dump Google Form Here'!E3," ",""))</f>
        <v>COMMUNITY</v>
      </c>
      <c r="F3" t="str">
        <f>UPPER(SUBSTITUTE('Dump Google Form Here'!F3," ",""))</f>
        <v>NO</v>
      </c>
      <c r="G3" t="str">
        <f>UPPER(SUBSTITUTE('Dump Google Form Here'!G3," ",""))</f>
        <v>NO</v>
      </c>
      <c r="H3" t="str">
        <f>SUBSTITUTE(SUBSTITUTE(UPPER(SUBSTITUTE('Dump Google Form Here'!H3," ","")),"YES",""),",","")</f>
        <v>NO</v>
      </c>
      <c r="I3" t="str">
        <f>UPPER(SUBSTITUTE('Dump Google Form Here'!I3," ",""))</f>
        <v/>
      </c>
      <c r="J3" t="str">
        <f>UPPER(SUBSTITUTE('Dump Google Form Here'!J3," ",""))</f>
        <v/>
      </c>
      <c r="K3" t="str">
        <f>UPPER(SUBSTITUTE('Dump Google Form Here'!K3," ",""))</f>
        <v/>
      </c>
      <c r="L3" t="str">
        <f>UPPER('Dump Google Form Here'!L3)</f>
        <v>NO REQUESTS</v>
      </c>
    </row>
    <row r="4" spans="1:12">
      <c r="A4" t="str">
        <f>UPPER(SUBSTITUTE('Dump Google Form Here'!A4," ",""))</f>
        <v>RENEEJANSSENKING</v>
      </c>
      <c r="B4" t="str">
        <f>UPPER(SUBSTITUTE('Dump Google Form Here'!B4," ",""))</f>
        <v>R2</v>
      </c>
      <c r="C4" t="str">
        <f>UPPER(SUBSTITUTE('Dump Google Form Here'!C4," ",""))</f>
        <v>YES</v>
      </c>
      <c r="D4" t="str">
        <f>UPPER(SUBSTITUTE('Dump Google Form Here'!D4," ",""))</f>
        <v>UBC</v>
      </c>
      <c r="E4" t="str">
        <f>UPPER(SUBSTITUTE('Dump Google Form Here'!E4," ",""))</f>
        <v>CARDIO-ISSEROW</v>
      </c>
      <c r="F4" t="str">
        <f>UPPER(SUBSTITUTE('Dump Google Form Here'!F4," ",""))</f>
        <v>NO</v>
      </c>
      <c r="G4" t="str">
        <f>UPPER(SUBSTITUTE('Dump Google Form Here'!G4," ",""))</f>
        <v>NO</v>
      </c>
      <c r="H4" t="str">
        <f>SUBSTITUTE(SUBSTITUTE(UPPER(SUBSTITUTE('Dump Google Form Here'!H4," ","")),"YES",""),",","")</f>
        <v>NO</v>
      </c>
      <c r="I4" t="str">
        <f>UPPER(SUBSTITUTE('Dump Google Form Here'!I4," ",""))</f>
        <v>YES-CDDWBANFFFEB27-MAR2</v>
      </c>
      <c r="J4" t="str">
        <f>UPPER(SUBSTITUTE('Dump Google Form Here'!J4," ",""))</f>
        <v/>
      </c>
      <c r="K4" t="str">
        <f>UPPER(SUBSTITUTE('Dump Google Form Here'!K4," ",""))</f>
        <v/>
      </c>
      <c r="L4" t="str">
        <f>UPPER('Dump Google Form Here'!L4)</f>
        <v>WED FEB 25, THU FEB 26</v>
      </c>
    </row>
    <row r="5" spans="1:12">
      <c r="A5" t="str">
        <f>UPPER(SUBSTITUTE('Dump Google Form Here'!A5," ",""))</f>
        <v>MANDANAMOOSAVI</v>
      </c>
      <c r="B5" t="str">
        <f>UPPER(SUBSTITUTE('Dump Google Form Here'!B5," ",""))</f>
        <v>R3</v>
      </c>
      <c r="C5" t="str">
        <f>UPPER(SUBSTITUTE('Dump Google Form Here'!C5," ",""))</f>
        <v>YES</v>
      </c>
      <c r="D5" t="str">
        <f>UPPER(SUBSTITUTE('Dump Google Form Here'!D5," ",""))</f>
        <v>RESEARCH</v>
      </c>
      <c r="E5" t="str">
        <f>UPPER(SUBSTITUTE('Dump Google Form Here'!E5," ",""))</f>
        <v>RESEARCH</v>
      </c>
      <c r="F5" t="str">
        <f>UPPER(SUBSTITUTE('Dump Google Form Here'!F5," ",""))</f>
        <v>NO</v>
      </c>
      <c r="G5" t="str">
        <f>UPPER(SUBSTITUTE('Dump Google Form Here'!G5," ",""))</f>
        <v>YES</v>
      </c>
      <c r="H5" t="str">
        <f>SUBSTITUTE(SUBSTITUTE(UPPER(SUBSTITUTE('Dump Google Form Here'!H5," ","")),"YES",""),",","")</f>
        <v>NO</v>
      </c>
      <c r="I5" t="str">
        <f>UPPER(SUBSTITUTE('Dump Google Form Here'!I5," ",""))</f>
        <v>NO</v>
      </c>
      <c r="J5" t="str">
        <f>UPPER(SUBSTITUTE('Dump Google Form Here'!J5," ",""))</f>
        <v>NO</v>
      </c>
      <c r="K5" t="str">
        <f>UPPER(SUBSTITUTE('Dump Google Form Here'!K5," ",""))</f>
        <v>NO</v>
      </c>
      <c r="L5" t="str">
        <f>UPPER('Dump Google Form Here'!L5)</f>
        <v>SUN FEB 22, SUN MAR 01</v>
      </c>
    </row>
    <row r="6" spans="1:12">
      <c r="A6" t="str">
        <f>UPPER(SUBSTITUTE('Dump Google Form Here'!A6," ",""))</f>
        <v>ERINRAYNER-HARTLEY</v>
      </c>
      <c r="B6" t="str">
        <f>UPPER(SUBSTITUTE('Dump Google Form Here'!B6," ",""))</f>
        <v>R3</v>
      </c>
      <c r="C6" t="str">
        <f>UPPER(SUBSTITUTE('Dump Google Form Here'!C6," ",""))</f>
        <v>NO</v>
      </c>
      <c r="D6" t="str">
        <f>UPPER(SUBSTITUTE('Dump Google Form Here'!D6," ",""))</f>
        <v>RESEARCH</v>
      </c>
      <c r="E6" t="str">
        <f>UPPER(SUBSTITUTE('Dump Google Form Here'!E6," ",""))</f>
        <v>RESEARCH</v>
      </c>
      <c r="F6" t="str">
        <f>UPPER(SUBSTITUTE('Dump Google Form Here'!F6," ",""))</f>
        <v>NO</v>
      </c>
      <c r="G6" t="str">
        <f>UPPER(SUBSTITUTE('Dump Google Form Here'!G6," ",""))</f>
        <v>NO</v>
      </c>
      <c r="H6" t="str">
        <f>SUBSTITUTE(SUBSTITUTE(UPPER(SUBSTITUTE('Dump Google Form Here'!H6," ","")),"YES",""),",","")</f>
        <v>NO</v>
      </c>
      <c r="I6" t="str">
        <f>UPPER(SUBSTITUTE('Dump Google Form Here'!I6," ",""))</f>
        <v/>
      </c>
      <c r="J6" t="str">
        <f>UPPER(SUBSTITUTE('Dump Google Form Here'!J6," ",""))</f>
        <v/>
      </c>
      <c r="K6" t="str">
        <f>UPPER(SUBSTITUTE('Dump Google Form Here'!K6," ",""))</f>
        <v/>
      </c>
      <c r="L6" t="str">
        <f>UPPER('Dump Google Form Here'!L6)</f>
        <v>NO REQUESTS</v>
      </c>
    </row>
    <row r="7" spans="1:12">
      <c r="A7" t="str">
        <f>UPPER(SUBSTITUTE('Dump Google Form Here'!A7," ",""))</f>
        <v>RUICHEN</v>
      </c>
      <c r="B7" t="str">
        <f>UPPER(SUBSTITUTE('Dump Google Form Here'!B7," ",""))</f>
        <v>R2</v>
      </c>
      <c r="C7" t="str">
        <f>UPPER(SUBSTITUTE('Dump Google Form Here'!C7," ",""))</f>
        <v>NO</v>
      </c>
      <c r="D7" t="str">
        <f>UPPER(SUBSTITUTE('Dump Google Form Here'!D7," ",""))</f>
        <v>SPH</v>
      </c>
      <c r="E7" t="str">
        <f>UPPER(SUBSTITUTE('Dump Google Form Here'!E7," ",""))</f>
        <v>CTU</v>
      </c>
      <c r="F7" t="str">
        <f>UPPER(SUBSTITUTE('Dump Google Form Here'!F7," ",""))</f>
        <v>NO</v>
      </c>
      <c r="G7" t="str">
        <f>UPPER(SUBSTITUTE('Dump Google Form Here'!G7," ",""))</f>
        <v>NO</v>
      </c>
      <c r="H7" t="str">
        <f>SUBSTITUTE(SUBSTITUTE(UPPER(SUBSTITUTE('Dump Google Form Here'!H7," ","")),"YES",""),",","")</f>
        <v>NO</v>
      </c>
      <c r="I7" t="str">
        <f>UPPER(SUBSTITUTE('Dump Google Form Here'!I7," ",""))</f>
        <v>YESMAR3-8</v>
      </c>
      <c r="J7" t="str">
        <f>UPPER(SUBSTITUTE('Dump Google Form Here'!J7," ",""))</f>
        <v>NO</v>
      </c>
      <c r="K7" t="str">
        <f>UPPER(SUBSTITUTE('Dump Google Form Here'!K7," ",""))</f>
        <v/>
      </c>
      <c r="L7" t="str">
        <f>UPPER('Dump Google Form Here'!L7)</f>
        <v>NO REQUESTS</v>
      </c>
    </row>
    <row r="8" spans="1:12">
      <c r="A8" t="str">
        <f>UPPER(SUBSTITUTE('Dump Google Form Here'!A8," ",""))</f>
        <v>ANDREWWILSON</v>
      </c>
      <c r="B8" t="str">
        <f>UPPER(SUBSTITUTE('Dump Google Form Here'!B8," ",""))</f>
        <v>R1</v>
      </c>
      <c r="C8" t="str">
        <f>UPPER(SUBSTITUTE('Dump Google Form Here'!C8," ",""))</f>
        <v>YES</v>
      </c>
      <c r="D8" t="str">
        <f>UPPER(SUBSTITUTE('Dump Google Form Here'!D8," ",""))</f>
        <v>SPH</v>
      </c>
      <c r="E8" t="str">
        <f>UPPER(SUBSTITUTE('Dump Google Form Here'!E8," ",""))</f>
        <v>RESPIROLOGY</v>
      </c>
      <c r="F8" t="str">
        <f>UPPER(SUBSTITUTE('Dump Google Form Here'!F8," ",""))</f>
        <v>NO</v>
      </c>
      <c r="G8" t="str">
        <f>UPPER(SUBSTITUTE('Dump Google Form Here'!G8," ",""))</f>
        <v>NO</v>
      </c>
      <c r="H8" t="str">
        <f>SUBSTITUTE(SUBSTITUTE(UPPER(SUBSTITUTE('Dump Google Form Here'!H8," ","")),"YES",""),",","")</f>
        <v>WEEK3</v>
      </c>
      <c r="I8" t="str">
        <f>UPPER(SUBSTITUTE('Dump Google Form Here'!I8," ",""))</f>
        <v>WINTERRETREAT,BUTIMONVACATIONANYWAYS</v>
      </c>
      <c r="J8" t="str">
        <f>UPPER(SUBSTITUTE('Dump Google Form Here'!J8," ",""))</f>
        <v>NO</v>
      </c>
      <c r="K8" t="str">
        <f>UPPER(SUBSTITUTE('Dump Google Form Here'!K8," ",""))</f>
        <v>NO</v>
      </c>
      <c r="L8" t="str">
        <f>UPPER('Dump Google Form Here'!L8)</f>
        <v>FRI FEB 20, SAT FEB 21, SUN FEB 22, MON FEB 23, TUE FEB 24, WED FEB 25, THU FEB 26, FRI FEB 27, SAT FEB 28, SUN MAR 01</v>
      </c>
    </row>
    <row r="9" spans="1:12">
      <c r="A9" t="str">
        <f>UPPER(SUBSTITUTE('Dump Google Form Here'!A9," ",""))</f>
        <v>SARAHSY</v>
      </c>
      <c r="B9" t="str">
        <f>UPPER(SUBSTITUTE('Dump Google Form Here'!B9," ",""))</f>
        <v>R1</v>
      </c>
      <c r="C9" t="str">
        <f>UPPER(SUBSTITUTE('Dump Google Form Here'!C9," ",""))</f>
        <v>NO</v>
      </c>
      <c r="D9" t="str">
        <f>UPPER(SUBSTITUTE('Dump Google Form Here'!D9," ",""))</f>
        <v>SPH</v>
      </c>
      <c r="E9" t="str">
        <f>UPPER(SUBSTITUTE('Dump Google Form Here'!E9," ",""))</f>
        <v>ICU</v>
      </c>
      <c r="F9" t="str">
        <f>UPPER(SUBSTITUTE('Dump Google Form Here'!F9," ",""))</f>
        <v>NO</v>
      </c>
      <c r="G9" t="str">
        <f>UPPER(SUBSTITUTE('Dump Google Form Here'!G9," ",""))</f>
        <v>NO</v>
      </c>
      <c r="H9" t="str">
        <f>SUBSTITUTE(SUBSTITUTE(UPPER(SUBSTITUTE('Dump Google Form Here'!H9," ","")),"YES",""),",","")</f>
        <v>WEEK1</v>
      </c>
      <c r="I9" t="str">
        <f>UPPER(SUBSTITUTE('Dump Google Form Here'!I9," ",""))</f>
        <v>NO</v>
      </c>
      <c r="J9" t="str">
        <f>UPPER(SUBSTITUTE('Dump Google Form Here'!J9," ",""))</f>
        <v>NO</v>
      </c>
      <c r="K9" t="str">
        <f>UPPER(SUBSTITUTE('Dump Google Form Here'!K9," ",""))</f>
        <v>NO</v>
      </c>
      <c r="L9" t="str">
        <f>UPPER('Dump Google Form Here'!L9)</f>
        <v>NO REQUESTS</v>
      </c>
    </row>
    <row r="10" spans="1:12">
      <c r="A10" t="str">
        <f>UPPER(SUBSTITUTE('Dump Google Form Here'!A10," ",""))</f>
        <v>MOHAMMADDAIRI</v>
      </c>
      <c r="B10" t="str">
        <f>UPPER(SUBSTITUTE('Dump Google Form Here'!B10," ",""))</f>
        <v>R3</v>
      </c>
      <c r="C10" t="str">
        <f>UPPER(SUBSTITUTE('Dump Google Form Here'!C10," ",""))</f>
        <v>NO</v>
      </c>
      <c r="D10" t="str">
        <f>UPPER(SUBSTITUTE('Dump Google Form Here'!D10," ",""))</f>
        <v>SMH</v>
      </c>
      <c r="E10" t="str">
        <f>UPPER(SUBSTITUTE('Dump Google Form Here'!E10," ",""))</f>
        <v>ICU</v>
      </c>
      <c r="F10" t="str">
        <f>UPPER(SUBSTITUTE('Dump Google Form Here'!F10," ",""))</f>
        <v>DON'TKNOW</v>
      </c>
      <c r="G10" t="str">
        <f>UPPER(SUBSTITUTE('Dump Google Form Here'!G10," ",""))</f>
        <v>YES</v>
      </c>
      <c r="H10" t="str">
        <f>SUBSTITUTE(SUBSTITUTE(UPPER(SUBSTITUTE('Dump Google Form Here'!H10," ","")),"YES",""),",","")</f>
        <v>NO</v>
      </c>
      <c r="I10" t="str">
        <f>UPPER(SUBSTITUTE('Dump Google Form Here'!I10," ",""))</f>
        <v/>
      </c>
      <c r="J10" t="str">
        <f>UPPER(SUBSTITUTE('Dump Google Form Here'!J10," ",""))</f>
        <v/>
      </c>
      <c r="K10" t="str">
        <f>UPPER(SUBSTITUTE('Dump Google Form Here'!K10," ",""))</f>
        <v/>
      </c>
      <c r="L10" t="str">
        <f>UPPER('Dump Google Form Here'!L10)</f>
        <v>NO REQUESTS</v>
      </c>
    </row>
    <row r="11" spans="1:12">
      <c r="A11" t="str">
        <f>UPPER(SUBSTITUTE('Dump Google Form Here'!A11," ",""))</f>
        <v>ADRIENNEROOS</v>
      </c>
      <c r="B11" t="str">
        <f>UPPER(SUBSTITUTE('Dump Google Form Here'!B11," ",""))</f>
        <v>R1</v>
      </c>
      <c r="C11" t="str">
        <f>UPPER(SUBSTITUTE('Dump Google Form Here'!C11," ",""))</f>
        <v>YES</v>
      </c>
      <c r="D11" t="str">
        <f>UPPER(SUBSTITUTE('Dump Google Form Here'!D11," ",""))</f>
        <v>VGH</v>
      </c>
      <c r="E11" t="str">
        <f>UPPER(SUBSTITUTE('Dump Google Form Here'!E11," ",""))</f>
        <v>NEPHROLOGY</v>
      </c>
      <c r="F11" t="str">
        <f>UPPER(SUBSTITUTE('Dump Google Form Here'!F11," ",""))</f>
        <v>NO</v>
      </c>
      <c r="G11" t="str">
        <f>UPPER(SUBSTITUTE('Dump Google Form Here'!G11," ",""))</f>
        <v>NO</v>
      </c>
      <c r="H11" t="str">
        <f>SUBSTITUTE(SUBSTITUTE(UPPER(SUBSTITUTE('Dump Google Form Here'!H11," ","")),"YES",""),",","")</f>
        <v>WEEK2</v>
      </c>
      <c r="I11" t="str">
        <f>UPPER(SUBSTITUTE('Dump Google Form Here'!I11," ",""))</f>
        <v>INTERNALMEDRETREATFEB25-27</v>
      </c>
      <c r="J11" t="str">
        <f>UPPER(SUBSTITUTE('Dump Google Form Here'!J11," ",""))</f>
        <v/>
      </c>
      <c r="K11" t="str">
        <f>UPPER(SUBSTITUTE('Dump Google Form Here'!K11," ",""))</f>
        <v/>
      </c>
      <c r="L11" t="str">
        <f>UPPER('Dump Google Form Here'!L11)</f>
        <v>FRI FEB 13, SAT FEB 14, SUN FEB 15</v>
      </c>
    </row>
    <row r="12" spans="1:12">
      <c r="A12" t="str">
        <f>UPPER(SUBSTITUTE('Dump Google Form Here'!A12," ",""))</f>
        <v>AGOSTONKECSKES</v>
      </c>
      <c r="B12" t="str">
        <f>UPPER(SUBSTITUTE('Dump Google Form Here'!B12," ",""))</f>
        <v>R3</v>
      </c>
      <c r="C12" t="str">
        <f>UPPER(SUBSTITUTE('Dump Google Form Here'!C12," ",""))</f>
        <v>NO</v>
      </c>
      <c r="D12" t="str">
        <f>UPPER(SUBSTITUTE('Dump Google Form Here'!D12," ",""))</f>
        <v>CREDITVALLEYHOSPITAL(TORONTO)</v>
      </c>
      <c r="E12" t="str">
        <f>UPPER(SUBSTITUTE('Dump Google Form Here'!E12," ",""))</f>
        <v>COMMUNITYGIM</v>
      </c>
      <c r="F12" t="str">
        <f>UPPER(SUBSTITUTE('Dump Google Form Here'!F12," ",""))</f>
        <v>NO</v>
      </c>
      <c r="G12" t="str">
        <f>UPPER(SUBSTITUTE('Dump Google Form Here'!G12," ",""))</f>
        <v>NO</v>
      </c>
      <c r="H12" t="str">
        <f>SUBSTITUTE(SUBSTITUTE(UPPER(SUBSTITUTE('Dump Google Form Here'!H12," ","")),"YES",""),",","")</f>
        <v>NO</v>
      </c>
      <c r="I12" t="str">
        <f>UPPER(SUBSTITUTE('Dump Google Form Here'!I12," ",""))</f>
        <v>NO.</v>
      </c>
      <c r="J12" t="str">
        <f>UPPER(SUBSTITUTE('Dump Google Form Here'!J12," ",""))</f>
        <v>YES,ATCREDITVALLEYHOSPITALINTORONTO.</v>
      </c>
      <c r="K12" t="str">
        <f>UPPER(SUBSTITUTE('Dump Google Form Here'!K12," ",""))</f>
        <v>NO,IWILLBEONANOOPELECTIVEFORWHICHTHEPAPERWORKISDONE.</v>
      </c>
      <c r="L12" t="str">
        <f>UPPER('Dump Google Form Here'!L12)</f>
        <v>NO REQUESTS</v>
      </c>
    </row>
    <row r="13" spans="1:12">
      <c r="A13" t="str">
        <f>UPPER(SUBSTITUTE('Dump Google Form Here'!A13," ",""))</f>
        <v>AIZAWAHEED</v>
      </c>
      <c r="B13" t="str">
        <f>UPPER(SUBSTITUTE('Dump Google Form Here'!B13," ",""))</f>
        <v>R1</v>
      </c>
      <c r="C13" t="str">
        <f>UPPER(SUBSTITUTE('Dump Google Form Here'!C13," ",""))</f>
        <v>NO</v>
      </c>
      <c r="D13" t="str">
        <f>UPPER(SUBSTITUTE('Dump Google Form Here'!D13," ",""))</f>
        <v>SPH</v>
      </c>
      <c r="E13" t="str">
        <f>UPPER(SUBSTITUTE('Dump Google Form Here'!E13," ",""))</f>
        <v>SPHCTU</v>
      </c>
      <c r="F13" t="str">
        <f>UPPER(SUBSTITUTE('Dump Google Form Here'!F13," ",""))</f>
        <v>DON'TKNOW</v>
      </c>
      <c r="G13" t="str">
        <f>UPPER(SUBSTITUTE('Dump Google Form Here'!G13," ",""))</f>
        <v>NO</v>
      </c>
      <c r="H13" t="str">
        <f>SUBSTITUTE(SUBSTITUTE(UPPER(SUBSTITUTE('Dump Google Form Here'!H13," ","")),"YES",""),",","")</f>
        <v>NO</v>
      </c>
      <c r="I13" t="str">
        <f>UPPER(SUBSTITUTE('Dump Google Form Here'!I13," ",""))</f>
        <v/>
      </c>
      <c r="J13" t="str">
        <f>UPPER(SUBSTITUTE('Dump Google Form Here'!J13," ",""))</f>
        <v/>
      </c>
      <c r="K13" t="str">
        <f>UPPER(SUBSTITUTE('Dump Google Form Here'!K13," ",""))</f>
        <v/>
      </c>
      <c r="L13" t="str">
        <f>UPPER('Dump Google Form Here'!L13)</f>
        <v>NO REQUESTS</v>
      </c>
    </row>
    <row r="14" spans="1:12">
      <c r="A14" t="str">
        <f>UPPER(SUBSTITUTE('Dump Google Form Here'!A14," ",""))</f>
        <v>SYLVIEGALINDO</v>
      </c>
      <c r="B14" t="str">
        <f>UPPER(SUBSTITUTE('Dump Google Form Here'!B14," ",""))</f>
        <v>R2</v>
      </c>
      <c r="C14" t="str">
        <f>UPPER(SUBSTITUTE('Dump Google Form Here'!C14," ",""))</f>
        <v>YES</v>
      </c>
      <c r="D14" t="str">
        <f>UPPER(SUBSTITUTE('Dump Google Form Here'!D14," ",""))</f>
        <v>SPH</v>
      </c>
      <c r="E14" t="str">
        <f>UPPER(SUBSTITUTE('Dump Google Form Here'!E14," ",""))</f>
        <v>AMBULATORY</v>
      </c>
      <c r="F14" t="str">
        <f>UPPER(SUBSTITUTE('Dump Google Form Here'!F14," ",""))</f>
        <v>NO</v>
      </c>
      <c r="G14" t="str">
        <f>UPPER(SUBSTITUTE('Dump Google Form Here'!G14," ",""))</f>
        <v>NO</v>
      </c>
      <c r="H14" t="str">
        <f>SUBSTITUTE(SUBSTITUTE(UPPER(SUBSTITUTE('Dump Google Form Here'!H14," ","")),"YES",""),",","")</f>
        <v>WEEK1</v>
      </c>
      <c r="I14" t="str">
        <f>UPPER(SUBSTITUTE('Dump Google Form Here'!I14," ",""))</f>
        <v>YES,FEB24-27</v>
      </c>
      <c r="J14" t="str">
        <f>UPPER(SUBSTITUTE('Dump Google Form Here'!J14," ",""))</f>
        <v/>
      </c>
      <c r="K14" t="str">
        <f>UPPER(SUBSTITUTE('Dump Google Form Here'!K14," ",""))</f>
        <v/>
      </c>
      <c r="L14" t="str">
        <f>UPPER('Dump Google Form Here'!L14)</f>
        <v>FRI FEB 20, SUN MAR 01</v>
      </c>
    </row>
    <row r="15" spans="1:12">
      <c r="A15" t="str">
        <f>UPPER(SUBSTITUTE('Dump Google Form Here'!A15," ",""))</f>
        <v>TRISTENGILCHRIST</v>
      </c>
      <c r="B15" t="str">
        <f>UPPER(SUBSTITUTE('Dump Google Form Here'!B15," ",""))</f>
        <v>R2</v>
      </c>
      <c r="C15" t="str">
        <f>UPPER(SUBSTITUTE('Dump Google Form Here'!C15," ",""))</f>
        <v>NO</v>
      </c>
      <c r="D15" t="str">
        <f>UPPER(SUBSTITUTE('Dump Google Form Here'!D15," ",""))</f>
        <v>RCH</v>
      </c>
      <c r="E15" t="str">
        <f>UPPER(SUBSTITUTE('Dump Google Form Here'!E15," ",""))</f>
        <v>CTU</v>
      </c>
      <c r="F15" t="str">
        <f>UPPER(SUBSTITUTE('Dump Google Form Here'!F15," ",""))</f>
        <v>NO</v>
      </c>
      <c r="G15" t="str">
        <f>UPPER(SUBSTITUTE('Dump Google Form Here'!G15," ",""))</f>
        <v>YES</v>
      </c>
      <c r="H15" t="str">
        <f>SUBSTITUTE(SUBSTITUTE(UPPER(SUBSTITUTE('Dump Google Form Here'!H15," ","")),"YES",""),",","")</f>
        <v>NO</v>
      </c>
      <c r="I15" t="str">
        <f>UPPER(SUBSTITUTE('Dump Google Form Here'!I15," ",""))</f>
        <v>NO</v>
      </c>
      <c r="J15" t="str">
        <f>UPPER(SUBSTITUTE('Dump Google Form Here'!J15," ",""))</f>
        <v>NO</v>
      </c>
      <c r="K15" t="str">
        <f>UPPER(SUBSTITUTE('Dump Google Form Here'!K15," ",""))</f>
        <v>NO</v>
      </c>
      <c r="L15" t="str">
        <f>UPPER('Dump Google Form Here'!L15)</f>
        <v>WED FEB 25, THU FEB 26, FRI FEB 27, SAT FEB 28</v>
      </c>
    </row>
    <row r="16" spans="1:12">
      <c r="A16" t="str">
        <f>UPPER(SUBSTITUTE('Dump Google Form Here'!A16," ",""))</f>
        <v>TRACYCANNON</v>
      </c>
      <c r="B16" t="str">
        <f>UPPER(SUBSTITUTE('Dump Google Form Here'!B16," ",""))</f>
        <v>R3</v>
      </c>
      <c r="C16" t="str">
        <f>UPPER(SUBSTITUTE('Dump Google Form Here'!C16," ",""))</f>
        <v>NO</v>
      </c>
      <c r="D16" t="str">
        <f>UPPER(SUBSTITUTE('Dump Google Form Here'!D16," ",""))</f>
        <v>UGANDA</v>
      </c>
      <c r="E16" t="str">
        <f>UPPER(SUBSTITUTE('Dump Google Form Here'!E16," ",""))</f>
        <v>INTERNATIONALELECTIVE</v>
      </c>
      <c r="F16" t="str">
        <f>UPPER(SUBSTITUTE('Dump Google Form Here'!F16," ",""))</f>
        <v>NO</v>
      </c>
      <c r="G16" t="str">
        <f>UPPER(SUBSTITUTE('Dump Google Form Here'!G16," ",""))</f>
        <v>NO</v>
      </c>
      <c r="H16" t="str">
        <f>SUBSTITUTE(SUBSTITUTE(UPPER(SUBSTITUTE('Dump Google Form Here'!H16," ","")),"YES",""),",","")</f>
        <v>NO</v>
      </c>
      <c r="I16" t="str">
        <f>UPPER(SUBSTITUTE('Dump Google Form Here'!I16," ",""))</f>
        <v/>
      </c>
      <c r="J16" t="str">
        <f>UPPER(SUBSTITUTE('Dump Google Form Here'!J16," ",""))</f>
        <v/>
      </c>
      <c r="K16" t="str">
        <f>UPPER(SUBSTITUTE('Dump Google Form Here'!K16," ",""))</f>
        <v/>
      </c>
      <c r="L16" t="str">
        <f>UPPER('Dump Google Form Here'!L16)</f>
        <v>NO REQUESTS</v>
      </c>
    </row>
    <row r="17" spans="1:12">
      <c r="A17" t="str">
        <f>UPPER(SUBSTITUTE('Dump Google Form Here'!A17," ",""))</f>
        <v>MATTHEWCOOPER</v>
      </c>
      <c r="B17" t="str">
        <f>UPPER(SUBSTITUTE('Dump Google Form Here'!B17," ",""))</f>
        <v>R3</v>
      </c>
      <c r="C17" t="str">
        <f>UPPER(SUBSTITUTE('Dump Google Form Here'!C17," ",""))</f>
        <v>NO</v>
      </c>
      <c r="D17" t="str">
        <f>UPPER(SUBSTITUTE('Dump Google Form Here'!D17," ",""))</f>
        <v>VGH</v>
      </c>
      <c r="E17" t="str">
        <f>UPPER(SUBSTITUTE('Dump Google Form Here'!E17," ",""))</f>
        <v>VGHCTU</v>
      </c>
      <c r="F17" t="str">
        <f>UPPER(SUBSTITUTE('Dump Google Form Here'!F17," ",""))</f>
        <v>NO</v>
      </c>
      <c r="G17" t="str">
        <f>UPPER(SUBSTITUTE('Dump Google Form Here'!G17," ",""))</f>
        <v>NO</v>
      </c>
      <c r="H17" t="str">
        <f>SUBSTITUTE(SUBSTITUTE(UPPER(SUBSTITUTE('Dump Google Form Here'!H17," ","")),"YES",""),",","")</f>
        <v>WEEK1</v>
      </c>
      <c r="I17" t="str">
        <f>UPPER(SUBSTITUTE('Dump Google Form Here'!I17," ",""))</f>
        <v/>
      </c>
      <c r="J17" t="str">
        <f>UPPER(SUBSTITUTE('Dump Google Form Here'!J17," ",""))</f>
        <v/>
      </c>
      <c r="K17" t="str">
        <f>UPPER(SUBSTITUTE('Dump Google Form Here'!K17," ",""))</f>
        <v/>
      </c>
      <c r="L17" t="str">
        <f>UPPER('Dump Google Form Here'!L17)</f>
        <v>WED FEB 25, THU FEB 26, FRI FEB 27, SAT MAR 07, SUN MAR 08</v>
      </c>
    </row>
    <row r="18" spans="1:12">
      <c r="A18" t="str">
        <f>UPPER(SUBSTITUTE('Dump Google Form Here'!A18," ",""))</f>
        <v>RAISTLINMAJERE</v>
      </c>
      <c r="B18" t="str">
        <f>UPPER(SUBSTITUTE('Dump Google Form Here'!B18," ",""))</f>
        <v>R1</v>
      </c>
      <c r="C18" t="str">
        <f>UPPER(SUBSTITUTE('Dump Google Form Here'!C18," ",""))</f>
        <v>NO</v>
      </c>
      <c r="D18" t="str">
        <f>UPPER(SUBSTITUTE('Dump Google Form Here'!D18," ",""))</f>
        <v>VGH</v>
      </c>
      <c r="E18" t="str">
        <f>UPPER(SUBSTITUTE('Dump Google Form Here'!E18," ",""))</f>
        <v>ICU</v>
      </c>
      <c r="F18" t="str">
        <f>UPPER(SUBSTITUTE('Dump Google Form Here'!F18," ",""))</f>
        <v>NO</v>
      </c>
      <c r="G18" t="str">
        <f>UPPER(SUBSTITUTE('Dump Google Form Here'!G18," ",""))</f>
        <v>NO</v>
      </c>
      <c r="H18" t="str">
        <f>SUBSTITUTE(SUBSTITUTE(UPPER(SUBSTITUTE('Dump Google Form Here'!H18," ","")),"YES",""),",","")</f>
        <v>WEEK2</v>
      </c>
      <c r="I18" t="str">
        <f>UPPER(SUBSTITUTE('Dump Google Form Here'!I18," ",""))</f>
        <v>NO</v>
      </c>
      <c r="J18" t="str">
        <f>UPPER(SUBSTITUTE('Dump Google Form Here'!J18," ",""))</f>
        <v>NO</v>
      </c>
      <c r="K18" t="str">
        <f>UPPER(SUBSTITUTE('Dump Google Form Here'!K18," ",""))</f>
        <v>NO</v>
      </c>
      <c r="L18" t="str">
        <f>UPPER('Dump Google Form Here'!L18)</f>
        <v>NO REQUESTS</v>
      </c>
    </row>
    <row r="19" spans="1:12">
      <c r="A19" t="str">
        <f>UPPER(SUBSTITUTE('Dump Google Form Here'!A19," ",""))</f>
        <v>BELINDARODIS</v>
      </c>
      <c r="B19" t="str">
        <f>UPPER(SUBSTITUTE('Dump Google Form Here'!B19," ",""))</f>
        <v>R2</v>
      </c>
      <c r="C19" t="str">
        <f>UPPER(SUBSTITUTE('Dump Google Form Here'!C19," ",""))</f>
        <v>NO</v>
      </c>
      <c r="D19" t="str">
        <f>UPPER(SUBSTITUTE('Dump Google Form Here'!D19," ",""))</f>
        <v>RCH</v>
      </c>
      <c r="E19" t="str">
        <f>UPPER(SUBSTITUTE('Dump Google Form Here'!E19," ",""))</f>
        <v>NEUROLOGY</v>
      </c>
      <c r="F19" t="str">
        <f>UPPER(SUBSTITUTE('Dump Google Form Here'!F19," ",""))</f>
        <v>NO</v>
      </c>
      <c r="G19" t="str">
        <f>UPPER(SUBSTITUTE('Dump Google Form Here'!G19," ",""))</f>
        <v>YES</v>
      </c>
      <c r="H19" t="str">
        <f>SUBSTITUTE(SUBSTITUTE(UPPER(SUBSTITUTE('Dump Google Form Here'!H19," ","")),"YES",""),",","")</f>
        <v>NO</v>
      </c>
      <c r="I19" t="str">
        <f>UPPER(SUBSTITUTE('Dump Google Form Here'!I19," ",""))</f>
        <v>NO</v>
      </c>
      <c r="J19" t="str">
        <f>UPPER(SUBSTITUTE('Dump Google Form Here'!J19," ",""))</f>
        <v>DON'TKNOW</v>
      </c>
      <c r="K19" t="str">
        <f>UPPER(SUBSTITUTE('Dump Google Form Here'!K19," ",""))</f>
        <v>NO</v>
      </c>
      <c r="L19" t="str">
        <f>UPPER('Dump Google Form Here'!L19)</f>
        <v>NO REQUESTS</v>
      </c>
    </row>
    <row r="20" spans="1:12">
      <c r="A20" t="str">
        <f>UPPER(SUBSTITUTE('Dump Google Form Here'!A20," ",""))</f>
        <v>ABDULLAHALAMER</v>
      </c>
      <c r="B20" t="str">
        <f>UPPER(SUBSTITUTE('Dump Google Form Here'!B20," ",""))</f>
        <v>R3</v>
      </c>
      <c r="C20" t="str">
        <f>UPPER(SUBSTITUTE('Dump Google Form Here'!C20," ",""))</f>
        <v>NO</v>
      </c>
      <c r="D20" t="str">
        <f>UPPER(SUBSTITUTE('Dump Google Form Here'!D20," ",""))</f>
        <v>SPH</v>
      </c>
      <c r="E20" t="str">
        <f>UPPER(SUBSTITUTE('Dump Google Form Here'!E20," ",""))</f>
        <v>ICU</v>
      </c>
      <c r="F20" t="str">
        <f>UPPER(SUBSTITUTE('Dump Google Form Here'!F20," ",""))</f>
        <v>DON'TKNOW</v>
      </c>
      <c r="G20" t="str">
        <f>UPPER(SUBSTITUTE('Dump Google Form Here'!G20," ",""))</f>
        <v>NO</v>
      </c>
      <c r="H20" t="str">
        <f>SUBSTITUTE(SUBSTITUTE(UPPER(SUBSTITUTE('Dump Google Form Here'!H20," ","")),"YES",""),",","")</f>
        <v>WEEK4</v>
      </c>
      <c r="I20" t="str">
        <f>UPPER(SUBSTITUTE('Dump Google Form Here'!I20," ",""))</f>
        <v/>
      </c>
      <c r="J20" t="str">
        <f>UPPER(SUBSTITUTE('Dump Google Form Here'!J20," ",""))</f>
        <v/>
      </c>
      <c r="K20" t="str">
        <f>UPPER(SUBSTITUTE('Dump Google Form Here'!K20," ",""))</f>
        <v/>
      </c>
      <c r="L20" t="str">
        <f>UPPER('Dump Google Form Here'!L20)</f>
        <v>NO REQUESTS</v>
      </c>
    </row>
    <row r="21" spans="1:12">
      <c r="A21" t="str">
        <f>UPPER(SUBSTITUTE('Dump Google Form Here'!A21," ",""))</f>
        <v>LAURENLEE</v>
      </c>
      <c r="B21" t="str">
        <f>UPPER(SUBSTITUTE('Dump Google Form Here'!B21," ",""))</f>
        <v>R3</v>
      </c>
      <c r="C21" t="str">
        <f>UPPER(SUBSTITUTE('Dump Google Form Here'!C21," ",""))</f>
        <v>NO</v>
      </c>
      <c r="D21" t="str">
        <f>UPPER(SUBSTITUTE('Dump Google Form Here'!D21," ",""))</f>
        <v>RCH</v>
      </c>
      <c r="E21" t="str">
        <f>UPPER(SUBSTITUTE('Dump Google Form Here'!E21," ",""))</f>
        <v>RCHCTU</v>
      </c>
      <c r="F21" t="str">
        <f>UPPER(SUBSTITUTE('Dump Google Form Here'!F21," ",""))</f>
        <v>NO</v>
      </c>
      <c r="G21" t="str">
        <f>UPPER(SUBSTITUTE('Dump Google Form Here'!G21," ",""))</f>
        <v>NO</v>
      </c>
      <c r="H21" t="str">
        <f>SUBSTITUTE(SUBSTITUTE(UPPER(SUBSTITUTE('Dump Google Form Here'!H21," ","")),"YES",""),",","")</f>
        <v>NO</v>
      </c>
      <c r="I21" t="str">
        <f>UPPER(SUBSTITUTE('Dump Google Form Here'!I21," ",""))</f>
        <v>NO</v>
      </c>
      <c r="J21" t="str">
        <f>UPPER(SUBSTITUTE('Dump Google Form Here'!J21," ",""))</f>
        <v>NO</v>
      </c>
      <c r="K21" t="str">
        <f>UPPER(SUBSTITUTE('Dump Google Form Here'!K21," ",""))</f>
        <v>NO</v>
      </c>
      <c r="L21" t="str">
        <f>UPPER('Dump Google Form Here'!L21)</f>
        <v>TUE FEB 24, WED FEB 25, THU FEB 26, FRI FEB 27</v>
      </c>
    </row>
    <row r="22" spans="1:12">
      <c r="A22" t="str">
        <f>UPPER(SUBSTITUTE('Dump Google Form Here'!A22," ",""))</f>
        <v>LEOLAI</v>
      </c>
      <c r="B22" t="str">
        <f>UPPER(SUBSTITUTE('Dump Google Form Here'!B22," ",""))</f>
        <v>R3</v>
      </c>
      <c r="C22" t="str">
        <f>UPPER(SUBSTITUTE('Dump Google Form Here'!C22," ",""))</f>
        <v>YES</v>
      </c>
      <c r="D22" t="str">
        <f>UPPER(SUBSTITUTE('Dump Google Form Here'!D22," ",""))</f>
        <v>RESEARCH</v>
      </c>
      <c r="E22" t="str">
        <f>UPPER(SUBSTITUTE('Dump Google Form Here'!E22," ",""))</f>
        <v>RESEARCH</v>
      </c>
      <c r="F22" t="str">
        <f>UPPER(SUBSTITUTE('Dump Google Form Here'!F22," ",""))</f>
        <v>NO</v>
      </c>
      <c r="G22" t="str">
        <f>UPPER(SUBSTITUTE('Dump Google Form Here'!G22," ",""))</f>
        <v>NO</v>
      </c>
      <c r="H22" t="str">
        <f>SUBSTITUTE(SUBSTITUTE(UPPER(SUBSTITUTE('Dump Google Form Here'!H22," ","")),"YES",""),",","")</f>
        <v>NO</v>
      </c>
      <c r="I22" t="str">
        <f>UPPER(SUBSTITUTE('Dump Google Form Here'!I22," ",""))</f>
        <v>NO</v>
      </c>
      <c r="J22" t="str">
        <f>UPPER(SUBSTITUTE('Dump Google Form Here'!J22," ",""))</f>
        <v>NO</v>
      </c>
      <c r="K22" t="str">
        <f>UPPER(SUBSTITUTE('Dump Google Form Here'!K22," ",""))</f>
        <v>YESPAPERWORKNOTYETCOMPLETE</v>
      </c>
      <c r="L22" t="str">
        <f>UPPER('Dump Google Form Here'!L22)</f>
        <v>NO REQUESTS</v>
      </c>
    </row>
    <row r="23" spans="1:12">
      <c r="A23" t="str">
        <f>UPPER(SUBSTITUTE('Dump Google Form Here'!A23," ",""))</f>
        <v>BEHROUZHEIDARY</v>
      </c>
      <c r="B23" t="str">
        <f>UPPER(SUBSTITUTE('Dump Google Form Here'!B23," ",""))</f>
        <v>R2</v>
      </c>
      <c r="C23" t="str">
        <f>UPPER(SUBSTITUTE('Dump Google Form Here'!C23," ",""))</f>
        <v>NO</v>
      </c>
      <c r="D23" t="str">
        <f>UPPER(SUBSTITUTE('Dump Google Form Here'!D23," ",""))</f>
        <v>VGH</v>
      </c>
      <c r="E23" t="str">
        <f>UPPER(SUBSTITUTE('Dump Google Form Here'!E23," ",""))</f>
        <v>CCU</v>
      </c>
      <c r="F23" t="str">
        <f>UPPER(SUBSTITUTE('Dump Google Form Here'!F23," ",""))</f>
        <v>NO</v>
      </c>
      <c r="G23" t="str">
        <f>UPPER(SUBSTITUTE('Dump Google Form Here'!G23," ",""))</f>
        <v>VACATION1STWEEK</v>
      </c>
      <c r="H23" t="str">
        <f>SUBSTITUTE(SUBSTITUTE(UPPER(SUBSTITUTE('Dump Google Form Here'!H23," ","")),"YES",""),",","")</f>
        <v>NO</v>
      </c>
      <c r="I23" t="str">
        <f>UPPER(SUBSTITUTE('Dump Google Form Here'!I23," ",""))</f>
        <v>NO</v>
      </c>
      <c r="J23" t="str">
        <f>UPPER(SUBSTITUTE('Dump Google Form Here'!J23," ",""))</f>
        <v>CCUCALLSHIFTS</v>
      </c>
      <c r="K23" t="str">
        <f>UPPER(SUBSTITUTE('Dump Google Form Here'!K23," ",""))</f>
        <v>NO</v>
      </c>
      <c r="L23" t="str">
        <f>UPPER('Dump Google Form Here'!L23)</f>
        <v>NO REQUESTS</v>
      </c>
    </row>
    <row r="24" spans="1:12">
      <c r="A24" t="str">
        <f>UPPER(SUBSTITUTE('Dump Google Form Here'!A24," ",""))</f>
        <v>SAMYOUNG</v>
      </c>
      <c r="B24" t="str">
        <f>UPPER(SUBSTITUTE('Dump Google Form Here'!B24," ",""))</f>
        <v>R1</v>
      </c>
      <c r="C24" t="str">
        <f>UPPER(SUBSTITUTE('Dump Google Form Here'!C24," ",""))</f>
        <v>NO</v>
      </c>
      <c r="D24" t="str">
        <f>UPPER(SUBSTITUTE('Dump Google Form Here'!D24," ",""))</f>
        <v>VGH</v>
      </c>
      <c r="E24" t="str">
        <f>UPPER(SUBSTITUTE('Dump Google Form Here'!E24," ",""))</f>
        <v>CCU</v>
      </c>
      <c r="F24" t="str">
        <f>UPPER(SUBSTITUTE('Dump Google Form Here'!F24," ",""))</f>
        <v>NO</v>
      </c>
      <c r="G24" t="str">
        <f>UPPER(SUBSTITUTE('Dump Google Form Here'!G24," ",""))</f>
        <v>NO</v>
      </c>
      <c r="H24" t="str">
        <f>SUBSTITUTE(SUBSTITUTE(UPPER(SUBSTITUTE('Dump Google Form Here'!H24," ","")),"YES",""),",","")</f>
        <v>WEEK1</v>
      </c>
      <c r="I24" t="str">
        <f>UPPER(SUBSTITUTE('Dump Google Form Here'!I24," ",""))</f>
        <v/>
      </c>
      <c r="J24" t="str">
        <f>UPPER(SUBSTITUTE('Dump Google Form Here'!J24," ",""))</f>
        <v/>
      </c>
      <c r="K24" t="str">
        <f>UPPER(SUBSTITUTE('Dump Google Form Here'!K24," ",""))</f>
        <v/>
      </c>
      <c r="L24" t="str">
        <f>UPPER('Dump Google Form Here'!L24)</f>
        <v>NO REQUESTS</v>
      </c>
    </row>
    <row r="25" spans="1:12">
      <c r="A25" t="str">
        <f>UPPER(SUBSTITUTE('Dump Google Form Here'!A25," ",""))</f>
        <v>SIMONABAR</v>
      </c>
      <c r="B25" t="str">
        <f>UPPER(SUBSTITUTE('Dump Google Form Here'!B25," ",""))</f>
        <v>R2</v>
      </c>
      <c r="C25" t="str">
        <f>UPPER(SUBSTITUTE('Dump Google Form Here'!C25," ",""))</f>
        <v>NO</v>
      </c>
      <c r="D25" t="str">
        <f>UPPER(SUBSTITUTE('Dump Google Form Here'!D25," ",""))</f>
        <v>SPH</v>
      </c>
      <c r="E25" t="str">
        <f>UPPER(SUBSTITUTE('Dump Google Form Here'!E25," ",""))</f>
        <v>CTU</v>
      </c>
      <c r="F25" t="str">
        <f>UPPER(SUBSTITUTE('Dump Google Form Here'!F25," ",""))</f>
        <v>NO</v>
      </c>
      <c r="G25" t="str">
        <f>UPPER(SUBSTITUTE('Dump Google Form Here'!G25," ",""))</f>
        <v>YES</v>
      </c>
      <c r="H25" t="str">
        <f>SUBSTITUTE(SUBSTITUTE(UPPER(SUBSTITUTE('Dump Google Form Here'!H25," ","")),"YES",""),",","")</f>
        <v>NO</v>
      </c>
      <c r="I25" t="str">
        <f>UPPER(SUBSTITUTE('Dump Google Form Here'!I25," ",""))</f>
        <v/>
      </c>
      <c r="J25" t="str">
        <f>UPPER(SUBSTITUTE('Dump Google Form Here'!J25," ",""))</f>
        <v/>
      </c>
      <c r="K25" t="str">
        <f>UPPER(SUBSTITUTE('Dump Google Form Here'!K25," ",""))</f>
        <v/>
      </c>
      <c r="L25" t="str">
        <f>UPPER('Dump Google Form Here'!L25)</f>
        <v>NO REQUESTS</v>
      </c>
    </row>
    <row r="26" spans="1:12">
      <c r="A26" t="str">
        <f>UPPER(SUBSTITUTE('Dump Google Form Here'!A26," ",""))</f>
        <v>NEALSHAHIDI</v>
      </c>
      <c r="B26" t="str">
        <f>UPPER(SUBSTITUTE('Dump Google Form Here'!B26," ",""))</f>
        <v>R2</v>
      </c>
      <c r="C26" t="str">
        <f>UPPER(SUBSTITUTE('Dump Google Form Here'!C26," ",""))</f>
        <v>YES</v>
      </c>
      <c r="D26" t="str">
        <f>UPPER(SUBSTITUTE('Dump Google Form Here'!D26," ",""))</f>
        <v>SPH</v>
      </c>
      <c r="E26" t="str">
        <f>UPPER(SUBSTITUTE('Dump Google Form Here'!E26," ",""))</f>
        <v>ID</v>
      </c>
      <c r="F26" t="str">
        <f>UPPER(SUBSTITUTE('Dump Google Form Here'!F26," ",""))</f>
        <v>NO</v>
      </c>
      <c r="G26" t="str">
        <f>UPPER(SUBSTITUTE('Dump Google Form Here'!G26," ",""))</f>
        <v>NO</v>
      </c>
      <c r="H26" t="str">
        <f>SUBSTITUTE(SUBSTITUTE(UPPER(SUBSTITUTE('Dump Google Form Here'!H26," ","")),"YES",""),",","")</f>
        <v>NO</v>
      </c>
      <c r="I26" t="str">
        <f>UPPER(SUBSTITUTE('Dump Google Form Here'!I26," ",""))</f>
        <v>CONFERENCELEAVE(CDDW2015):FEB27,2015-MARCH2,2015</v>
      </c>
      <c r="J26" t="str">
        <f>UPPER(SUBSTITUTE('Dump Google Form Here'!J26," ",""))</f>
        <v>NO</v>
      </c>
      <c r="K26" t="str">
        <f>UPPER(SUBSTITUTE('Dump Google Form Here'!K26," ",""))</f>
        <v>NO</v>
      </c>
      <c r="L26" t="str">
        <f>UPPER('Dump Google Form Here'!L26)</f>
        <v>NO REQUESTS</v>
      </c>
    </row>
    <row r="27" spans="1:12">
      <c r="A27" t="str">
        <f>UPPER(SUBSTITUTE('Dump Google Form Here'!A27," ",""))</f>
        <v>MICHAELJANSZ</v>
      </c>
      <c r="B27" t="str">
        <f>UPPER(SUBSTITUTE('Dump Google Form Here'!B27," ",""))</f>
        <v>R1</v>
      </c>
      <c r="C27" t="str">
        <f>UPPER(SUBSTITUTE('Dump Google Form Here'!C27," ",""))</f>
        <v>YES</v>
      </c>
      <c r="D27" t="str">
        <f>UPPER(SUBSTITUTE('Dump Google Form Here'!D27," ",""))</f>
        <v>VGH</v>
      </c>
      <c r="E27" t="str">
        <f>UPPER(SUBSTITUTE('Dump Google Form Here'!E27," ",""))</f>
        <v>ENDOCRINE</v>
      </c>
      <c r="F27" t="str">
        <f>UPPER(SUBSTITUTE('Dump Google Form Here'!F27," ",""))</f>
        <v>YES</v>
      </c>
      <c r="G27" t="str">
        <f>UPPER(SUBSTITUTE('Dump Google Form Here'!G27," ",""))</f>
        <v>NO</v>
      </c>
      <c r="H27" t="str">
        <f>SUBSTITUTE(SUBSTITUTE(UPPER(SUBSTITUTE('Dump Google Form Here'!H27," ","")),"YES",""),",","")</f>
        <v>WEEK4</v>
      </c>
      <c r="I27" t="str">
        <f>UPPER(SUBSTITUTE('Dump Google Form Here'!I27," ",""))</f>
        <v>POSSIBLYWINTERRETREAT,BUTLIKELYNOT.ULTRASOUNDCOURSEFEB18,ITHINK.</v>
      </c>
      <c r="J27" t="str">
        <f>UPPER(SUBSTITUTE('Dump Google Form Here'!J27," ",""))</f>
        <v/>
      </c>
      <c r="K27" t="str">
        <f>UPPER(SUBSTITUTE('Dump Google Form Here'!K27," ",""))</f>
        <v/>
      </c>
      <c r="L27" t="str">
        <f>UPPER('Dump Google Form Here'!L27)</f>
        <v>FRI FEB 27, SAT FEB 28, SUN MAR 01</v>
      </c>
    </row>
    <row r="28" spans="1:12">
      <c r="A28" t="str">
        <f>UPPER(SUBSTITUTE('Dump Google Form Here'!A28," ",""))</f>
        <v>GENEVIÈVEKERKERIAN</v>
      </c>
      <c r="B28" t="str">
        <f>UPPER(SUBSTITUTE('Dump Google Form Here'!B28," ",""))</f>
        <v>R1</v>
      </c>
      <c r="C28" t="str">
        <f>UPPER(SUBSTITUTE('Dump Google Form Here'!C28," ",""))</f>
        <v>NO</v>
      </c>
      <c r="D28" t="str">
        <f>UPPER(SUBSTITUTE('Dump Google Form Here'!D28," ",""))</f>
        <v>SPH</v>
      </c>
      <c r="E28" t="str">
        <f>UPPER(SUBSTITUTE('Dump Google Form Here'!E28," ",""))</f>
        <v>CTU</v>
      </c>
      <c r="F28" t="str">
        <f>UPPER(SUBSTITUTE('Dump Google Form Here'!F28," ",""))</f>
        <v>NO</v>
      </c>
      <c r="G28" t="str">
        <f>UPPER(SUBSTITUTE('Dump Google Form Here'!G28," ",""))</f>
        <v>NO</v>
      </c>
      <c r="H28" t="str">
        <f>SUBSTITUTE(SUBSTITUTE(UPPER(SUBSTITUTE('Dump Google Form Here'!H28," ","")),"YES",""),",","")</f>
        <v>NO</v>
      </c>
      <c r="I28" t="str">
        <f>UPPER(SUBSTITUTE('Dump Google Form Here'!I28," ",""))</f>
        <v>NO</v>
      </c>
      <c r="J28" t="str">
        <f>UPPER(SUBSTITUTE('Dump Google Form Here'!J28," ",""))</f>
        <v>NO</v>
      </c>
      <c r="K28" t="str">
        <f>UPPER(SUBSTITUTE('Dump Google Form Here'!K28," ",""))</f>
        <v>NO</v>
      </c>
      <c r="L28" t="str">
        <f>UPPER('Dump Google Form Here'!L28)</f>
        <v>NO REQUESTS</v>
      </c>
    </row>
    <row r="29" spans="1:12">
      <c r="A29" t="str">
        <f>UPPER(SUBSTITUTE('Dump Google Form Here'!A29," ",""))</f>
        <v>SARAMOORE</v>
      </c>
      <c r="B29" t="str">
        <f>UPPER(SUBSTITUTE('Dump Google Form Here'!B29," ",""))</f>
        <v>R1</v>
      </c>
      <c r="C29" t="str">
        <f>UPPER(SUBSTITUTE('Dump Google Form Here'!C29," ",""))</f>
        <v>YES</v>
      </c>
      <c r="D29" t="str">
        <f>UPPER(SUBSTITUTE('Dump Google Form Here'!D29," ",""))</f>
        <v>RCH</v>
      </c>
      <c r="E29" t="str">
        <f>UPPER(SUBSTITUTE('Dump Google Form Here'!E29," ",""))</f>
        <v>RCH/SMHNEPHRO</v>
      </c>
      <c r="F29" t="str">
        <f>UPPER(SUBSTITUTE('Dump Google Form Here'!F29," ",""))</f>
        <v>NO</v>
      </c>
      <c r="G29" t="str">
        <f>UPPER(SUBSTITUTE('Dump Google Form Here'!G29," ",""))</f>
        <v>YES</v>
      </c>
      <c r="H29" t="str">
        <f>SUBSTITUTE(SUBSTITUTE(UPPER(SUBSTITUTE('Dump Google Form Here'!H29," ","")),"YES",""),",","")</f>
        <v>WEEK1</v>
      </c>
      <c r="I29" t="str">
        <f>UPPER(SUBSTITUTE('Dump Google Form Here'!I29," ",""))</f>
        <v>NO</v>
      </c>
      <c r="J29" t="str">
        <f>UPPER(SUBSTITUTE('Dump Google Form Here'!J29," ",""))</f>
        <v>NO</v>
      </c>
      <c r="K29" t="str">
        <f>UPPER(SUBSTITUTE('Dump Google Form Here'!K29," ",""))</f>
        <v>NO</v>
      </c>
      <c r="L29" t="str">
        <f>UPPER('Dump Google Form Here'!L29)</f>
        <v>TUE FEB 10, WED FEB 11, THU FEB 12, FRI FEB 13, SAT FEB 14, SUN FEB 15, WED FEB 25, THU FEB 26, FRI FEB 27</v>
      </c>
    </row>
    <row r="30" spans="1:12">
      <c r="A30" t="str">
        <f>UPPER(SUBSTITUTE('Dump Google Form Here'!A30," ",""))</f>
        <v>ALICEMAI</v>
      </c>
      <c r="B30" t="str">
        <f>UPPER(SUBSTITUTE('Dump Google Form Here'!B30," ",""))</f>
        <v>R1</v>
      </c>
      <c r="C30" t="str">
        <f>UPPER(SUBSTITUTE('Dump Google Form Here'!C30," ",""))</f>
        <v>YES</v>
      </c>
      <c r="D30" t="str">
        <f>UPPER(SUBSTITUTE('Dump Google Form Here'!D30," ",""))</f>
        <v>VGH</v>
      </c>
      <c r="E30" t="str">
        <f>UPPER(SUBSTITUTE('Dump Google Form Here'!E30," ",""))</f>
        <v>CARDIO</v>
      </c>
      <c r="F30" t="str">
        <f>UPPER(SUBSTITUTE('Dump Google Form Here'!F30," ",""))</f>
        <v>NO</v>
      </c>
      <c r="G30" t="str">
        <f>UPPER(SUBSTITUTE('Dump Google Form Here'!G30," ",""))</f>
        <v>NO</v>
      </c>
      <c r="H30" t="str">
        <f>SUBSTITUTE(SUBSTITUTE(UPPER(SUBSTITUTE('Dump Google Form Here'!H30," ","")),"YES",""),",","")</f>
        <v>NO</v>
      </c>
      <c r="I30" t="str">
        <f>UPPER(SUBSTITUTE('Dump Google Form Here'!I30," ",""))</f>
        <v>NO</v>
      </c>
      <c r="J30" t="str">
        <f>UPPER(SUBSTITUTE('Dump Google Form Here'!J30," ",""))</f>
        <v>NO</v>
      </c>
      <c r="K30" t="str">
        <f>UPPER(SUBSTITUTE('Dump Google Form Here'!K30," ",""))</f>
        <v>NO</v>
      </c>
      <c r="L30" t="str">
        <f>UPPER('Dump Google Form Here'!L30)</f>
        <v>WED FEB 25, THU FEB 26, FRI FEB 27</v>
      </c>
    </row>
    <row r="31" spans="1:12">
      <c r="A31" t="str">
        <f>UPPER(SUBSTITUTE('Dump Google Form Here'!A31," ",""))</f>
        <v>AYMANMUKHTAR</v>
      </c>
      <c r="B31" t="str">
        <f>UPPER(SUBSTITUTE('Dump Google Form Here'!B31," ",""))</f>
        <v>R3</v>
      </c>
      <c r="C31" t="str">
        <f>UPPER(SUBSTITUTE('Dump Google Form Here'!C31," ",""))</f>
        <v>NO</v>
      </c>
      <c r="D31" t="str">
        <f>UPPER(SUBSTITUTE('Dump Google Form Here'!D31," ",""))</f>
        <v>KELOWNA</v>
      </c>
      <c r="E31" t="str">
        <f>UPPER(SUBSTITUTE('Dump Google Form Here'!E31," ",""))</f>
        <v>MTU</v>
      </c>
      <c r="F31" t="str">
        <f>UPPER(SUBSTITUTE('Dump Google Form Here'!F31," ",""))</f>
        <v>DON'TKNOW</v>
      </c>
      <c r="G31" t="str">
        <f>UPPER(SUBSTITUTE('Dump Google Form Here'!G31," ",""))</f>
        <v>NO</v>
      </c>
      <c r="H31" t="str">
        <f>SUBSTITUTE(SUBSTITUTE(UPPER(SUBSTITUTE('Dump Google Form Here'!H31," ","")),"YES",""),",","")</f>
        <v>NO</v>
      </c>
      <c r="I31" t="str">
        <f>UPPER(SUBSTITUTE('Dump Google Form Here'!I31," ",""))</f>
        <v>NO</v>
      </c>
      <c r="J31" t="str">
        <f>UPPER(SUBSTITUTE('Dump Google Form Here'!J31," ",""))</f>
        <v>NOTSURE</v>
      </c>
      <c r="K31" t="str">
        <f>UPPER(SUBSTITUTE('Dump Google Form Here'!K31," ",""))</f>
        <v>NO</v>
      </c>
      <c r="L31" t="str">
        <f>UPPER('Dump Google Form Here'!L31)</f>
        <v>NO REQUESTS</v>
      </c>
    </row>
    <row r="32" spans="1:12">
      <c r="A32" t="str">
        <f>UPPER(SUBSTITUTE('Dump Google Form Here'!A32," ",""))</f>
        <v>JESSEGREINER</v>
      </c>
      <c r="B32" t="str">
        <f>UPPER(SUBSTITUTE('Dump Google Form Here'!B32," ",""))</f>
        <v>R1</v>
      </c>
      <c r="C32" t="str">
        <f>UPPER(SUBSTITUTE('Dump Google Form Here'!C32," ",""))</f>
        <v>YES</v>
      </c>
      <c r="D32" t="str">
        <f>UPPER(SUBSTITUTE('Dump Google Form Here'!D32," ",""))</f>
        <v>SPH</v>
      </c>
      <c r="E32" t="str">
        <f>UPPER(SUBSTITUTE('Dump Google Form Here'!E32," ",""))</f>
        <v>GERIATRICS</v>
      </c>
      <c r="F32" t="str">
        <f>UPPER(SUBSTITUTE('Dump Google Form Here'!F32," ",""))</f>
        <v>NO</v>
      </c>
      <c r="G32" t="str">
        <f>UPPER(SUBSTITUTE('Dump Google Form Here'!G32," ",""))</f>
        <v>NO</v>
      </c>
      <c r="H32" t="str">
        <f>SUBSTITUTE(SUBSTITUTE(UPPER(SUBSTITUTE('Dump Google Form Here'!H32," ","")),"YES",""),",","")</f>
        <v>WEEK3</v>
      </c>
      <c r="I32" t="str">
        <f>UPPER(SUBSTITUTE('Dump Google Form Here'!I32," ",""))</f>
        <v>WINTERRETREATFEB25,26,27</v>
      </c>
      <c r="J32" t="str">
        <f>UPPER(SUBSTITUTE('Dump Google Form Here'!J32," ",""))</f>
        <v>NO</v>
      </c>
      <c r="K32" t="str">
        <f>UPPER(SUBSTITUTE('Dump Google Form Here'!K32," ",""))</f>
        <v>NO</v>
      </c>
      <c r="L32" t="str">
        <f>UPPER('Dump Google Form Here'!L32)</f>
        <v>WED FEB 25, THU FEB 26, FRI FEB 27, SAT FEB 28, SUN MAR 01</v>
      </c>
    </row>
    <row r="33" spans="1:12">
      <c r="A33" t="str">
        <f>UPPER(SUBSTITUTE('Dump Google Form Here'!A33," ",""))</f>
        <v>KUNHUANG</v>
      </c>
      <c r="B33" t="str">
        <f>UPPER(SUBSTITUTE('Dump Google Form Here'!B33," ",""))</f>
        <v>R2</v>
      </c>
      <c r="C33" t="str">
        <f>UPPER(SUBSTITUTE('Dump Google Form Here'!C33," ",""))</f>
        <v>NO</v>
      </c>
      <c r="D33" t="str">
        <f>UPPER(SUBSTITUTE('Dump Google Form Here'!D33," ",""))</f>
        <v>OUTOFPROVINCE</v>
      </c>
      <c r="E33" t="str">
        <f>UPPER(SUBSTITUTE('Dump Google Form Here'!E33," ",""))</f>
        <v>TORONTOELECTIVE</v>
      </c>
      <c r="F33" t="str">
        <f>UPPER(SUBSTITUTE('Dump Google Form Here'!F33," ",""))</f>
        <v>NO</v>
      </c>
      <c r="G33" t="str">
        <f>UPPER(SUBSTITUTE('Dump Google Form Here'!G33," ",""))</f>
        <v>NO</v>
      </c>
      <c r="H33" t="str">
        <f>SUBSTITUTE(SUBSTITUTE(UPPER(SUBSTITUTE('Dump Google Form Here'!H33," ","")),"YES",""),",","")</f>
        <v>NO</v>
      </c>
      <c r="I33" t="str">
        <f>UPPER(SUBSTITUTE('Dump Google Form Here'!I33," ",""))</f>
        <v>NO</v>
      </c>
      <c r="J33" t="str">
        <f>UPPER(SUBSTITUTE('Dump Google Form Here'!J33," ",""))</f>
        <v>NO</v>
      </c>
      <c r="K33" t="str">
        <f>UPPER(SUBSTITUTE('Dump Google Form Here'!K33," ",""))</f>
        <v>NO</v>
      </c>
      <c r="L33" t="str">
        <f>UPPER('Dump Google Form Here'!L33)</f>
        <v>NO REQUESTS</v>
      </c>
    </row>
    <row r="34" spans="1:12">
      <c r="A34" t="str">
        <f>UPPER(SUBSTITUTE('Dump Google Form Here'!A34," ",""))</f>
        <v>MARIONMACKAY-DUNN</v>
      </c>
      <c r="B34" t="str">
        <f>UPPER(SUBSTITUTE('Dump Google Form Here'!B34," ",""))</f>
        <v>R2</v>
      </c>
      <c r="C34" t="str">
        <f>UPPER(SUBSTITUTE('Dump Google Form Here'!C34," ",""))</f>
        <v>NO</v>
      </c>
      <c r="D34" t="str">
        <f>UPPER(SUBSTITUTE('Dump Google Form Here'!D34," ",""))</f>
        <v>VGH</v>
      </c>
      <c r="E34" t="str">
        <f>UPPER(SUBSTITUTE('Dump Google Form Here'!E34," ",""))</f>
        <v>CTU</v>
      </c>
      <c r="F34" t="str">
        <f>UPPER(SUBSTITUTE('Dump Google Form Here'!F34," ",""))</f>
        <v>NO</v>
      </c>
      <c r="G34" t="str">
        <f>UPPER(SUBSTITUTE('Dump Google Form Here'!G34," ",""))</f>
        <v>NO</v>
      </c>
      <c r="H34" t="str">
        <f>SUBSTITUTE(SUBSTITUTE(UPPER(SUBSTITUTE('Dump Google Form Here'!H34," ","")),"YES",""),",","")</f>
        <v>NO</v>
      </c>
      <c r="I34" t="str">
        <f>UPPER(SUBSTITUTE('Dump Google Form Here'!I34," ",""))</f>
        <v/>
      </c>
      <c r="J34" t="str">
        <f>UPPER(SUBSTITUTE('Dump Google Form Here'!J34," ",""))</f>
        <v/>
      </c>
      <c r="K34" t="str">
        <f>UPPER(SUBSTITUTE('Dump Google Form Here'!K34," ",""))</f>
        <v/>
      </c>
      <c r="L34" t="str">
        <f>UPPER('Dump Google Form Here'!L34)</f>
        <v>NO REQUESTS</v>
      </c>
    </row>
    <row r="35" spans="1:12">
      <c r="A35" t="str">
        <f>UPPER(SUBSTITUTE('Dump Google Form Here'!A35," ",""))</f>
        <v>CHRISCHEUNG</v>
      </c>
      <c r="B35" t="str">
        <f>UPPER(SUBSTITUTE('Dump Google Form Here'!B35," ",""))</f>
        <v>R2</v>
      </c>
      <c r="C35" t="str">
        <f>UPPER(SUBSTITUTE('Dump Google Form Here'!C35," ",""))</f>
        <v>NO</v>
      </c>
      <c r="D35" t="str">
        <f>UPPER(SUBSTITUTE('Dump Google Form Here'!D35," ",""))</f>
        <v>VGH</v>
      </c>
      <c r="E35" t="str">
        <f>UPPER(SUBSTITUTE('Dump Google Form Here'!E35," ",""))</f>
        <v>CCU</v>
      </c>
      <c r="F35" t="str">
        <f>UPPER(SUBSTITUTE('Dump Google Form Here'!F35," ",""))</f>
        <v>NO</v>
      </c>
      <c r="G35" t="str">
        <f>UPPER(SUBSTITUTE('Dump Google Form Here'!G35," ",""))</f>
        <v>NO</v>
      </c>
      <c r="H35" t="str">
        <f>SUBSTITUTE(SUBSTITUTE(UPPER(SUBSTITUTE('Dump Google Form Here'!H35," ","")),"YES",""),",","")</f>
        <v>NO</v>
      </c>
      <c r="I35" t="str">
        <f>UPPER(SUBSTITUTE('Dump Google Form Here'!I35," ",""))</f>
        <v/>
      </c>
      <c r="J35" t="str">
        <f>UPPER(SUBSTITUTE('Dump Google Form Here'!J35," ",""))</f>
        <v/>
      </c>
      <c r="K35" t="str">
        <f>UPPER(SUBSTITUTE('Dump Google Form Here'!K35," ",""))</f>
        <v/>
      </c>
      <c r="L35" t="str">
        <f>UPPER('Dump Google Form Here'!L35)</f>
        <v>NO REQUESTS</v>
      </c>
    </row>
    <row r="36" spans="1:12">
      <c r="A36" t="str">
        <f>UPPER(SUBSTITUTE('Dump Google Form Here'!A36," ",""))</f>
        <v>TONYWAN</v>
      </c>
      <c r="B36" t="str">
        <f>UPPER(SUBSTITUTE('Dump Google Form Here'!B36," ",""))</f>
        <v>R3</v>
      </c>
      <c r="C36" t="str">
        <f>UPPER(SUBSTITUTE('Dump Google Form Here'!C36," ",""))</f>
        <v>NO</v>
      </c>
      <c r="D36" t="str">
        <f>UPPER(SUBSTITUTE('Dump Google Form Here'!D36," ",""))</f>
        <v>VGH</v>
      </c>
      <c r="E36" t="str">
        <f>UPPER(SUBSTITUTE('Dump Google Form Here'!E36," ",""))</f>
        <v>VGHUS</v>
      </c>
      <c r="F36" t="str">
        <f>UPPER(SUBSTITUTE('Dump Google Form Here'!F36," ",""))</f>
        <v>NO</v>
      </c>
      <c r="G36" t="str">
        <f>UPPER(SUBSTITUTE('Dump Google Form Here'!G36," ",""))</f>
        <v>NO</v>
      </c>
      <c r="H36" t="str">
        <f>SUBSTITUTE(SUBSTITUTE(UPPER(SUBSTITUTE('Dump Google Form Here'!H36," ","")),"YES",""),",","")</f>
        <v>NO</v>
      </c>
      <c r="I36" t="str">
        <f>UPPER(SUBSTITUTE('Dump Google Form Here'!I36," ",""))</f>
        <v/>
      </c>
      <c r="J36" t="str">
        <f>UPPER(SUBSTITUTE('Dump Google Form Here'!J36," ",""))</f>
        <v/>
      </c>
      <c r="K36" t="str">
        <f>UPPER(SUBSTITUTE('Dump Google Form Here'!K36," ",""))</f>
        <v/>
      </c>
      <c r="L36" t="str">
        <f>UPPER('Dump Google Form Here'!L36)</f>
        <v>NO REQUESTS</v>
      </c>
    </row>
    <row r="37" spans="1:12">
      <c r="A37" t="str">
        <f>UPPER(SUBSTITUTE('Dump Google Form Here'!A37," ",""))</f>
        <v>HAYDENRUBENSOHN</v>
      </c>
      <c r="B37" t="str">
        <f>UPPER(SUBSTITUTE('Dump Google Form Here'!B37," ",""))</f>
        <v>R1</v>
      </c>
      <c r="C37" t="str">
        <f>UPPER(SUBSTITUTE('Dump Google Form Here'!C37," ",""))</f>
        <v>NO</v>
      </c>
      <c r="D37" t="str">
        <f>UPPER(SUBSTITUTE('Dump Google Form Here'!D37," ",""))</f>
        <v>VGH</v>
      </c>
      <c r="E37" t="str">
        <f>UPPER(SUBSTITUTE('Dump Google Form Here'!E37," ",""))</f>
        <v>CTU</v>
      </c>
      <c r="F37" t="str">
        <f>UPPER(SUBSTITUTE('Dump Google Form Here'!F37," ",""))</f>
        <v>YES</v>
      </c>
      <c r="G37" t="str">
        <f>UPPER(SUBSTITUTE('Dump Google Form Here'!G37," ",""))</f>
        <v>YES</v>
      </c>
      <c r="H37" t="str">
        <f>SUBSTITUTE(SUBSTITUTE(UPPER(SUBSTITUTE('Dump Google Form Here'!H37," ","")),"YES",""),",","")</f>
        <v>NO</v>
      </c>
      <c r="I37" t="str">
        <f>UPPER(SUBSTITUTE('Dump Google Form Here'!I37," ",""))</f>
        <v>NO</v>
      </c>
      <c r="J37" t="str">
        <f>UPPER(SUBSTITUTE('Dump Google Form Here'!J37," ",""))</f>
        <v>NO</v>
      </c>
      <c r="K37" t="str">
        <f>UPPER(SUBSTITUTE('Dump Google Form Here'!K37," ",""))</f>
        <v>NO</v>
      </c>
      <c r="L37" t="str">
        <f>UPPER('Dump Google Form Here'!L37)</f>
        <v>WED FEB 25, THU FEB 26, FRI FEB 27, SAT FEB 28, SUN MAR 01</v>
      </c>
    </row>
    <row r="38" spans="1:12">
      <c r="A38" t="str">
        <f>UPPER(SUBSTITUTE('Dump Google Form Here'!A38," ",""))</f>
        <v>XAVIERTHOMPSON</v>
      </c>
      <c r="B38" t="str">
        <f>UPPER(SUBSTITUTE('Dump Google Form Here'!B38," ",""))</f>
        <v>R2</v>
      </c>
      <c r="C38" t="str">
        <f>UPPER(SUBSTITUTE('Dump Google Form Here'!C38," ",""))</f>
        <v>NO</v>
      </c>
      <c r="D38" t="str">
        <f>UPPER(SUBSTITUTE('Dump Google Form Here'!D38," ",""))</f>
        <v>SPH</v>
      </c>
      <c r="E38" t="str">
        <f>UPPER(SUBSTITUTE('Dump Google Form Here'!E38," ",""))</f>
        <v>CORONARYCAREUNIT</v>
      </c>
      <c r="F38" t="str">
        <f>UPPER(SUBSTITUTE('Dump Google Form Here'!F38," ",""))</f>
        <v>DON'TKNOW</v>
      </c>
      <c r="G38" t="str">
        <f>UPPER(SUBSTITUTE('Dump Google Form Here'!G38," ",""))</f>
        <v>NO</v>
      </c>
      <c r="H38" t="str">
        <f>SUBSTITUTE(SUBSTITUTE(UPPER(SUBSTITUTE('Dump Google Form Here'!H38," ","")),"YES",""),",","")</f>
        <v>NO</v>
      </c>
      <c r="I38" t="str">
        <f>UPPER(SUBSTITUTE('Dump Google Form Here'!I38," ",""))</f>
        <v/>
      </c>
      <c r="J38" t="str">
        <f>UPPER(SUBSTITUTE('Dump Google Form Here'!J38," ",""))</f>
        <v/>
      </c>
      <c r="K38" t="str">
        <f>UPPER(SUBSTITUTE('Dump Google Form Here'!K38," ",""))</f>
        <v/>
      </c>
      <c r="L38" t="str">
        <f>UPPER('Dump Google Form Here'!L38)</f>
        <v>NO REQUESTS</v>
      </c>
    </row>
    <row r="39" spans="1:12">
      <c r="A39" t="str">
        <f>UPPER(SUBSTITUTE('Dump Google Form Here'!A39," ",""))</f>
        <v>SELENAHUANG</v>
      </c>
      <c r="B39" t="str">
        <f>UPPER(SUBSTITUTE('Dump Google Form Here'!B39," ",""))</f>
        <v>R1</v>
      </c>
      <c r="C39" t="str">
        <f>UPPER(SUBSTITUTE('Dump Google Form Here'!C39," ",""))</f>
        <v>YES</v>
      </c>
      <c r="D39" t="str">
        <f>UPPER(SUBSTITUTE('Dump Google Form Here'!D39," ",""))</f>
        <v>SPH</v>
      </c>
      <c r="E39" t="str">
        <f>UPPER(SUBSTITUTE('Dump Google Form Here'!E39," ",""))</f>
        <v>CARDIO-RAMANATHAN</v>
      </c>
      <c r="F39" t="str">
        <f>UPPER(SUBSTITUTE('Dump Google Form Here'!F39," ",""))</f>
        <v>NO</v>
      </c>
      <c r="G39" t="str">
        <f>UPPER(SUBSTITUTE('Dump Google Form Here'!G39," ",""))</f>
        <v>NO</v>
      </c>
      <c r="H39" t="str">
        <f>SUBSTITUTE(SUBSTITUTE(UPPER(SUBSTITUTE('Dump Google Form Here'!H39," ","")),"YES",""),",","")</f>
        <v>FLEXDAYMAR22015</v>
      </c>
      <c r="I39" t="str">
        <f>UPPER(SUBSTITUTE('Dump Google Form Here'!I39," ",""))</f>
        <v>NO</v>
      </c>
      <c r="J39" t="str">
        <f>UPPER(SUBSTITUTE('Dump Google Form Here'!J39," ",""))</f>
        <v>NO</v>
      </c>
      <c r="K39" t="str">
        <f>UPPER(SUBSTITUTE('Dump Google Form Here'!K39," ",""))</f>
        <v>NO</v>
      </c>
      <c r="L39" t="str">
        <f>UPPER('Dump Google Form Here'!L39)</f>
        <v>FRI FEB 27, SAT FEB 28, SUN MAR 01, MON MAR 02</v>
      </c>
    </row>
    <row r="40" spans="1:12">
      <c r="A40" t="str">
        <f>UPPER(SUBSTITUTE('Dump Google Form Here'!A40," ",""))</f>
        <v>ALANHOILUNYAU</v>
      </c>
      <c r="B40" t="str">
        <f>UPPER(SUBSTITUTE('Dump Google Form Here'!B40," ",""))</f>
        <v>R3</v>
      </c>
      <c r="C40" t="str">
        <f>UPPER(SUBSTITUTE('Dump Google Form Here'!C40," ",""))</f>
        <v>YES</v>
      </c>
      <c r="D40" t="str">
        <f>UPPER(SUBSTITUTE('Dump Google Form Here'!D40," ",""))</f>
        <v>VGH</v>
      </c>
      <c r="E40" t="str">
        <f>UPPER(SUBSTITUTE('Dump Google Form Here'!E40," ",""))</f>
        <v>VGHHEMATOLOGY</v>
      </c>
      <c r="F40" t="str">
        <f>UPPER(SUBSTITUTE('Dump Google Form Here'!F40," ",""))</f>
        <v>NO</v>
      </c>
      <c r="G40" t="str">
        <f>UPPER(SUBSTITUTE('Dump Google Form Here'!G40," ",""))</f>
        <v>NO</v>
      </c>
      <c r="H40" t="str">
        <f>SUBSTITUTE(SUBSTITUTE(UPPER(SUBSTITUTE('Dump Google Form Here'!H40," ","")),"YES",""),",","")</f>
        <v>WEEK4</v>
      </c>
      <c r="I40" t="str">
        <f>UPPER(SUBSTITUTE('Dump Google Form Here'!I40," ",""))</f>
        <v>YES._x000D__x000D_IAMATTENDINGAGICONFERENCE(CDDW2015)WHICHTAKESPLACEFROMFEB25TOTOMAR2._x000D__x000D_IWILLBEPRESENTINGAPOSTERONFEB28(SAT)ANDSOWOULDGREATLYAPPRECIATETOBEONCALLONFEB26(THUR)INORDERTOBEABLETOTAKETHEFLIGHTTOCALGARYONFEB27(FRI)._x000D__x000D_MANYTHANKSFORYOURKINDUNDERSTANDING.</v>
      </c>
      <c r="J40" t="str">
        <f>UPPER(SUBSTITUTE('Dump Google Form Here'!J40," ",""))</f>
        <v/>
      </c>
      <c r="K40" t="str">
        <f>UPPER(SUBSTITUTE('Dump Google Form Here'!K40," ",""))</f>
        <v/>
      </c>
      <c r="L40" t="str">
        <f>UPPER('Dump Google Form Here'!L40)</f>
        <v>THU FEB 26</v>
      </c>
    </row>
    <row r="41" spans="1:12">
      <c r="A41" t="str">
        <f>UPPER(SUBSTITUTE('Dump Google Form Here'!A41," ",""))</f>
        <v>PAXTONBACH</v>
      </c>
      <c r="B41" t="str">
        <f>UPPER(SUBSTITUTE('Dump Google Form Here'!B41," ",""))</f>
        <v>R2</v>
      </c>
      <c r="C41" t="str">
        <f>UPPER(SUBSTITUTE('Dump Google Form Here'!C41," ",""))</f>
        <v>YES</v>
      </c>
      <c r="D41" t="str">
        <f>UPPER(SUBSTITUTE('Dump Google Form Here'!D41," ",""))</f>
        <v>VGH</v>
      </c>
      <c r="E41" t="str">
        <f>UPPER(SUBSTITUTE('Dump Google Form Here'!E41," ",""))</f>
        <v>ID</v>
      </c>
      <c r="F41" t="str">
        <f>UPPER(SUBSTITUTE('Dump Google Form Here'!F41," ",""))</f>
        <v>NO</v>
      </c>
      <c r="G41" t="str">
        <f>UPPER(SUBSTITUTE('Dump Google Form Here'!G41," ",""))</f>
        <v>NO</v>
      </c>
      <c r="H41" t="str">
        <f>SUBSTITUTE(SUBSTITUTE(UPPER(SUBSTITUTE('Dump Google Form Here'!H41," ","")),"YES",""),",","")</f>
        <v>WEEK3</v>
      </c>
      <c r="I41" t="str">
        <f>UPPER(SUBSTITUTE('Dump Google Form Here'!I41," ",""))</f>
        <v>NO</v>
      </c>
      <c r="J41" t="str">
        <f>UPPER(SUBSTITUTE('Dump Google Form Here'!J41," ",""))</f>
        <v>NO</v>
      </c>
      <c r="K41" t="str">
        <f>UPPER(SUBSTITUTE('Dump Google Form Here'!K41," ",""))</f>
        <v>NO</v>
      </c>
      <c r="L41" t="str">
        <f>UPPER('Dump Google Form Here'!L41)</f>
        <v>WED MAR 04</v>
      </c>
    </row>
    <row r="42" spans="1:12">
      <c r="A42" t="str">
        <f>UPPER(SUBSTITUTE('Dump Google Form Here'!A42," ",""))</f>
        <v>ALASTAIRTEALE</v>
      </c>
      <c r="B42" t="str">
        <f>UPPER(SUBSTITUTE('Dump Google Form Here'!B42," ",""))</f>
        <v>R2</v>
      </c>
      <c r="C42" t="str">
        <f>UPPER(SUBSTITUTE('Dump Google Form Here'!C42," ",""))</f>
        <v>YES</v>
      </c>
      <c r="D42" t="str">
        <f>UPPER(SUBSTITUTE('Dump Google Form Here'!D42," ",""))</f>
        <v>SPH</v>
      </c>
      <c r="E42" t="str">
        <f>UPPER(SUBSTITUTE('Dump Google Form Here'!E42," ",""))</f>
        <v>HIVSPH</v>
      </c>
      <c r="F42" t="str">
        <f>UPPER(SUBSTITUTE('Dump Google Form Here'!F42," ",""))</f>
        <v>NO</v>
      </c>
      <c r="G42" t="str">
        <f>UPPER(SUBSTITUTE('Dump Google Form Here'!G42," ",""))</f>
        <v>NO</v>
      </c>
      <c r="H42" t="str">
        <f>SUBSTITUTE(SUBSTITUTE(UPPER(SUBSTITUTE('Dump Google Form Here'!H42," ","")),"YES",""),",","")</f>
        <v>NO</v>
      </c>
      <c r="I42" t="str">
        <f>UPPER(SUBSTITUTE('Dump Google Form Here'!I42," ",""))</f>
        <v/>
      </c>
      <c r="J42" t="str">
        <f>UPPER(SUBSTITUTE('Dump Google Form Here'!J42," ",""))</f>
        <v/>
      </c>
      <c r="K42" t="str">
        <f>UPPER(SUBSTITUTE('Dump Google Form Here'!K42," ",""))</f>
        <v>NO</v>
      </c>
      <c r="L42" t="str">
        <f>UPPER('Dump Google Form Here'!L42)</f>
        <v>FRI FEB 20</v>
      </c>
    </row>
    <row r="43" spans="1:12">
      <c r="A43" t="str">
        <f>UPPER(SUBSTITUTE('Dump Google Form Here'!A43," ",""))</f>
        <v>HAMEDNAZZARI</v>
      </c>
      <c r="B43" t="str">
        <f>UPPER(SUBSTITUTE('Dump Google Form Here'!B43," ",""))</f>
        <v>R1</v>
      </c>
      <c r="C43" t="str">
        <f>UPPER(SUBSTITUTE('Dump Google Form Here'!C43," ",""))</f>
        <v>YES</v>
      </c>
      <c r="D43" t="str">
        <f>UPPER(SUBSTITUTE('Dump Google Form Here'!D43," ",""))</f>
        <v>VGH</v>
      </c>
      <c r="E43" t="str">
        <f>UPPER(SUBSTITUTE('Dump Google Form Here'!E43," ",""))</f>
        <v>CTU</v>
      </c>
      <c r="F43" t="str">
        <f>UPPER(SUBSTITUTE('Dump Google Form Here'!F43," ",""))</f>
        <v>DON'TKNOW</v>
      </c>
      <c r="G43" t="str">
        <f>UPPER(SUBSTITUTE('Dump Google Form Here'!G43," ",""))</f>
        <v>NO</v>
      </c>
      <c r="H43" t="str">
        <f>SUBSTITUTE(SUBSTITUTE(UPPER(SUBSTITUTE('Dump Google Form Here'!H43," ","")),"YES",""),",","")</f>
        <v>NO</v>
      </c>
      <c r="I43" t="str">
        <f>UPPER(SUBSTITUTE('Dump Google Form Here'!I43," ",""))</f>
        <v>NO</v>
      </c>
      <c r="J43" t="str">
        <f>UPPER(SUBSTITUTE('Dump Google Form Here'!J43," ",""))</f>
        <v>NO</v>
      </c>
      <c r="K43" t="str">
        <f>UPPER(SUBSTITUTE('Dump Google Form Here'!K43," ",""))</f>
        <v>NO</v>
      </c>
      <c r="L43" t="str">
        <f>UPPER('Dump Google Form Here'!L43)</f>
        <v>NO REQUESTS</v>
      </c>
    </row>
    <row r="44" spans="1:12">
      <c r="A44" t="str">
        <f>UPPER(SUBSTITUTE('Dump Google Form Here'!A44," ",""))</f>
        <v>GEOFFREYWALTON</v>
      </c>
      <c r="B44" t="str">
        <f>UPPER(SUBSTITUTE('Dump Google Form Here'!B44," ",""))</f>
        <v>R2</v>
      </c>
      <c r="C44" t="str">
        <f>UPPER(SUBSTITUTE('Dump Google Form Here'!C44," ",""))</f>
        <v>YES</v>
      </c>
      <c r="D44" t="str">
        <f>UPPER(SUBSTITUTE('Dump Google Form Here'!D44," ",""))</f>
        <v>RESEARCH</v>
      </c>
      <c r="E44" t="str">
        <f>UPPER(SUBSTITUTE('Dump Google Form Here'!E44," ",""))</f>
        <v>RESEARCH</v>
      </c>
      <c r="F44" t="str">
        <f>UPPER(SUBSTITUTE('Dump Google Form Here'!F44," ",""))</f>
        <v>DON'TKNOW</v>
      </c>
      <c r="G44" t="str">
        <f>UPPER(SUBSTITUTE('Dump Google Form Here'!G44," ",""))</f>
        <v>NO</v>
      </c>
      <c r="H44" t="str">
        <f>SUBSTITUTE(SUBSTITUTE(UPPER(SUBSTITUTE('Dump Google Form Here'!H44," ","")),"YES",""),",","")</f>
        <v>NO</v>
      </c>
      <c r="I44" t="str">
        <f>UPPER(SUBSTITUTE('Dump Google Form Here'!I44," ",""))</f>
        <v>NO</v>
      </c>
      <c r="J44" t="str">
        <f>UPPER(SUBSTITUTE('Dump Google Form Here'!J44," ",""))</f>
        <v>NO</v>
      </c>
      <c r="K44" t="str">
        <f>UPPER(SUBSTITUTE('Dump Google Form Here'!K44," ",""))</f>
        <v>NO</v>
      </c>
      <c r="L44" t="str">
        <f>UPPER('Dump Google Form Here'!L44)</f>
        <v>SUN FEB 15, MON FEB 16, TUE FEB 17, WED FEB 18, THU FEB 19, FRI FEB 20, SAT FEB 21, WED FEB 25, THU FEB 26, FRI FEB 27</v>
      </c>
    </row>
    <row r="45" spans="1:12">
      <c r="A45" t="str">
        <f>UPPER(SUBSTITUTE('Dump Google Form Here'!A45," ",""))</f>
        <v>VALERIASTOYNOVA</v>
      </c>
      <c r="B45" t="str">
        <f>UPPER(SUBSTITUTE('Dump Google Form Here'!B45," ",""))</f>
        <v>R3</v>
      </c>
      <c r="C45" t="str">
        <f>UPPER(SUBSTITUTE('Dump Google Form Here'!C45," ",""))</f>
        <v>NO</v>
      </c>
      <c r="D45" t="str">
        <f>UPPER(SUBSTITUTE('Dump Google Form Here'!D45," ",""))</f>
        <v>KELOWNA</v>
      </c>
      <c r="E45" t="str">
        <f>UPPER(SUBSTITUTE('Dump Google Form Here'!E45," ",""))</f>
        <v>KELOWNAAMBULATORY</v>
      </c>
      <c r="F45" t="str">
        <f>UPPER(SUBSTITUTE('Dump Google Form Here'!F45," ",""))</f>
        <v>NO</v>
      </c>
      <c r="G45" t="str">
        <f>UPPER(SUBSTITUTE('Dump Google Form Here'!G45," ",""))</f>
        <v>YES</v>
      </c>
      <c r="H45" t="str">
        <f>SUBSTITUTE(SUBSTITUTE(UPPER(SUBSTITUTE('Dump Google Form Here'!H45," ","")),"YES",""),",","")</f>
        <v>WEEK1</v>
      </c>
      <c r="I45" t="str">
        <f>UPPER(SUBSTITUTE('Dump Google Form Here'!I45," ",""))</f>
        <v>NO</v>
      </c>
      <c r="J45" t="str">
        <f>UPPER(SUBSTITUTE('Dump Google Form Here'!J45," ",""))</f>
        <v>NO</v>
      </c>
      <c r="K45" t="str">
        <f>UPPER(SUBSTITUTE('Dump Google Form Here'!K45," ",""))</f>
        <v>NO</v>
      </c>
      <c r="L45" t="str">
        <f>UPPER('Dump Google Form Here'!L45)</f>
        <v>NO REQUESTS</v>
      </c>
    </row>
    <row r="46" spans="1:12">
      <c r="A46" t="str">
        <f>UPPER(SUBSTITUTE('Dump Google Form Here'!A46," ",""))</f>
        <v>JOSHUABUDLOVSKY</v>
      </c>
      <c r="B46" t="str">
        <f>UPPER(SUBSTITUTE('Dump Google Form Here'!B46," ",""))</f>
        <v>R3</v>
      </c>
      <c r="C46" t="str">
        <f>UPPER(SUBSTITUTE('Dump Google Form Here'!C46," ",""))</f>
        <v>NO</v>
      </c>
      <c r="D46" t="str">
        <f>UPPER(SUBSTITUTE('Dump Google Form Here'!D46," ",""))</f>
        <v>UGANDA-GULU</v>
      </c>
      <c r="E46" t="str">
        <f>UPPER(SUBSTITUTE('Dump Google Form Here'!E46," ",""))</f>
        <v>OOP</v>
      </c>
      <c r="F46" t="str">
        <f>UPPER(SUBSTITUTE('Dump Google Form Here'!F46," ",""))</f>
        <v>NO</v>
      </c>
      <c r="G46" t="str">
        <f>UPPER(SUBSTITUTE('Dump Google Form Here'!G46," ",""))</f>
        <v>NO</v>
      </c>
      <c r="H46" t="str">
        <f>SUBSTITUTE(SUBSTITUTE(UPPER(SUBSTITUTE('Dump Google Form Here'!H46," ","")),"YES",""),",","")</f>
        <v>NO</v>
      </c>
      <c r="I46" t="str">
        <f>UPPER(SUBSTITUTE('Dump Google Form Here'!I46," ",""))</f>
        <v>NO</v>
      </c>
      <c r="J46" t="str">
        <f>UPPER(SUBSTITUTE('Dump Google Form Here'!J46," ",""))</f>
        <v>NO</v>
      </c>
      <c r="K46" t="str">
        <f>UPPER(SUBSTITUTE('Dump Google Form Here'!K46," ",""))</f>
        <v>NO</v>
      </c>
      <c r="L46" t="str">
        <f>UPPER('Dump Google Form Here'!L46)</f>
        <v>NO REQUESTS</v>
      </c>
    </row>
    <row r="47" spans="1:12">
      <c r="A47" t="str">
        <f>UPPER(SUBSTITUTE('Dump Google Form Here'!A47," ",""))</f>
        <v>ANDREWHURLBURT</v>
      </c>
      <c r="B47" t="str">
        <f>UPPER(SUBSTITUTE('Dump Google Form Here'!B47," ",""))</f>
        <v>R1</v>
      </c>
      <c r="C47" t="str">
        <f>UPPER(SUBSTITUTE('Dump Google Form Here'!C47," ",""))</f>
        <v>NO</v>
      </c>
      <c r="D47" t="str">
        <f>UPPER(SUBSTITUTE('Dump Google Form Here'!D47," ",""))</f>
        <v>VGH</v>
      </c>
      <c r="E47" t="str">
        <f>UPPER(SUBSTITUTE('Dump Google Form Here'!E47," ",""))</f>
        <v>CTU</v>
      </c>
      <c r="F47" t="str">
        <f>UPPER(SUBSTITUTE('Dump Google Form Here'!F47," ",""))</f>
        <v>NO</v>
      </c>
      <c r="G47" t="str">
        <f>UPPER(SUBSTITUTE('Dump Google Form Here'!G47," ",""))</f>
        <v>NO</v>
      </c>
      <c r="H47" t="str">
        <f>SUBSTITUTE(SUBSTITUTE(UPPER(SUBSTITUTE('Dump Google Form Here'!H47," ","")),"YES",""),",","")</f>
        <v>NO</v>
      </c>
      <c r="I47" t="str">
        <f>UPPER(SUBSTITUTE('Dump Google Form Here'!I47," ",""))</f>
        <v>NO</v>
      </c>
      <c r="J47" t="str">
        <f>UPPER(SUBSTITUTE('Dump Google Form Here'!J47," ",""))</f>
        <v>NO</v>
      </c>
      <c r="K47" t="str">
        <f>UPPER(SUBSTITUTE('Dump Google Form Here'!K47," ",""))</f>
        <v>NO</v>
      </c>
      <c r="L47" t="str">
        <f>UPPER('Dump Google Form Here'!L47)</f>
        <v>NO REQUESTS</v>
      </c>
    </row>
    <row r="48" spans="1:12">
      <c r="A48" t="str">
        <f>UPPER(SUBSTITUTE('Dump Google Form Here'!A48," ",""))</f>
        <v>KATEMILNE</v>
      </c>
      <c r="B48" t="str">
        <f>UPPER(SUBSTITUTE('Dump Google Form Here'!B48," ",""))</f>
        <v>R2</v>
      </c>
      <c r="C48" t="str">
        <f>UPPER(SUBSTITUTE('Dump Google Form Here'!C48," ",""))</f>
        <v>NO</v>
      </c>
      <c r="D48" t="str">
        <f>UPPER(SUBSTITUTE('Dump Google Form Here'!D48," ",""))</f>
        <v>VGH</v>
      </c>
      <c r="E48" t="str">
        <f>UPPER(SUBSTITUTE('Dump Google Form Here'!E48," ",""))</f>
        <v>CTU</v>
      </c>
      <c r="F48" t="str">
        <f>UPPER(SUBSTITUTE('Dump Google Form Here'!F48," ",""))</f>
        <v>NO</v>
      </c>
      <c r="G48" t="str">
        <f>UPPER(SUBSTITUTE('Dump Google Form Here'!G48," ",""))</f>
        <v>NO</v>
      </c>
      <c r="H48" t="str">
        <f>SUBSTITUTE(SUBSTITUTE(UPPER(SUBSTITUTE('Dump Google Form Here'!H48," ","")),"YES",""),",","")</f>
        <v>NO</v>
      </c>
      <c r="I48" t="str">
        <f>UPPER(SUBSTITUTE('Dump Google Form Here'!I48," ",""))</f>
        <v/>
      </c>
      <c r="J48" t="str">
        <f>UPPER(SUBSTITUTE('Dump Google Form Here'!J48," ",""))</f>
        <v/>
      </c>
      <c r="K48" t="str">
        <f>UPPER(SUBSTITUTE('Dump Google Form Here'!K48," ",""))</f>
        <v/>
      </c>
      <c r="L48" t="str">
        <f>UPPER('Dump Google Form Here'!L48)</f>
        <v>NO REQUESTS</v>
      </c>
    </row>
    <row r="49" spans="1:12">
      <c r="A49" t="str">
        <f>UPPER(SUBSTITUTE('Dump Google Form Here'!A49," ",""))</f>
        <v>PETERBIRKS</v>
      </c>
      <c r="B49" t="str">
        <f>UPPER(SUBSTITUTE('Dump Google Form Here'!B49," ",""))</f>
        <v>R2</v>
      </c>
      <c r="C49" t="str">
        <f>UPPER(SUBSTITUTE('Dump Google Form Here'!C49," ",""))</f>
        <v>NO</v>
      </c>
      <c r="D49" t="str">
        <f>UPPER(SUBSTITUTE('Dump Google Form Here'!D49," ",""))</f>
        <v>VGH</v>
      </c>
      <c r="E49" t="str">
        <f>UPPER(SUBSTITUTE('Dump Google Form Here'!E49," ",""))</f>
        <v>VGHICU</v>
      </c>
      <c r="F49" t="str">
        <f>UPPER(SUBSTITUTE('Dump Google Form Here'!F49," ",""))</f>
        <v>NO</v>
      </c>
      <c r="G49" t="str">
        <f>UPPER(SUBSTITUTE('Dump Google Form Here'!G49," ",""))</f>
        <v>NO</v>
      </c>
      <c r="H49" t="str">
        <f>SUBSTITUTE(SUBSTITUTE(UPPER(SUBSTITUTE('Dump Google Form Here'!H49," ","")),"YES",""),",","")</f>
        <v>NO</v>
      </c>
      <c r="I49" t="str">
        <f>UPPER(SUBSTITUTE('Dump Google Form Here'!I49," ",""))</f>
        <v/>
      </c>
      <c r="J49" t="str">
        <f>UPPER(SUBSTITUTE('Dump Google Form Here'!J49," ",""))</f>
        <v/>
      </c>
      <c r="K49" t="str">
        <f>UPPER(SUBSTITUTE('Dump Google Form Here'!K49," ",""))</f>
        <v/>
      </c>
      <c r="L49" t="str">
        <f>UPPER('Dump Google Form Here'!L49)</f>
        <v>THU FEB 26, FRI FEB 27, SAT FEB 28, SUN MAR 01, FRI MAR 06, SAT MAR 07, SUN MAR 08</v>
      </c>
    </row>
    <row r="50" spans="1:12">
      <c r="A50" t="str">
        <f>UPPER(SUBSTITUTE('Dump Google Form Here'!A50," ",""))</f>
        <v>BASHAARALIBRAHIM</v>
      </c>
      <c r="B50" t="str">
        <f>UPPER(SUBSTITUTE('Dump Google Form Here'!B50," ",""))</f>
        <v>R2</v>
      </c>
      <c r="C50" t="str">
        <f>UPPER(SUBSTITUTE('Dump Google Form Here'!C50," ",""))</f>
        <v>NO</v>
      </c>
      <c r="D50" t="str">
        <f>UPPER(SUBSTITUTE('Dump Google Form Here'!D50," ",""))</f>
        <v>SPH</v>
      </c>
      <c r="E50" t="str">
        <f>UPPER(SUBSTITUTE('Dump Google Form Here'!E50," ",""))</f>
        <v>CCU</v>
      </c>
      <c r="F50" t="str">
        <f>UPPER(SUBSTITUTE('Dump Google Form Here'!F50," ",""))</f>
        <v>DON'TKNOW</v>
      </c>
      <c r="G50" t="str">
        <f>UPPER(SUBSTITUTE('Dump Google Form Here'!G50," ",""))</f>
        <v>NO</v>
      </c>
      <c r="H50" t="str">
        <f>SUBSTITUTE(SUBSTITUTE(UPPER(SUBSTITUTE('Dump Google Form Here'!H50," ","")),"YES",""),",","")</f>
        <v>WEEK3</v>
      </c>
      <c r="I50" t="str">
        <f>UPPER(SUBSTITUTE('Dump Google Form Here'!I50," ",""))</f>
        <v/>
      </c>
      <c r="J50" t="str">
        <f>UPPER(SUBSTITUTE('Dump Google Form Here'!J50," ",""))</f>
        <v/>
      </c>
      <c r="K50" t="str">
        <f>UPPER(SUBSTITUTE('Dump Google Form Here'!K50," ",""))</f>
        <v/>
      </c>
      <c r="L50" t="str">
        <f>UPPER('Dump Google Form Here'!L50)</f>
        <v>NO REQUESTS</v>
      </c>
    </row>
    <row r="51" spans="1:12">
      <c r="A51" t="str">
        <f>UPPER(SUBSTITUTE('Dump Google Form Here'!A51," ",""))</f>
        <v>ANISHMITRA</v>
      </c>
      <c r="B51" t="str">
        <f>UPPER(SUBSTITUTE('Dump Google Form Here'!B51," ",""))</f>
        <v>R3</v>
      </c>
      <c r="C51" t="str">
        <f>UPPER(SUBSTITUTE('Dump Google Form Here'!C51," ",""))</f>
        <v>NO</v>
      </c>
      <c r="D51" t="str">
        <f>UPPER(SUBSTITUTE('Dump Google Form Here'!D51," ",""))</f>
        <v>VGH</v>
      </c>
      <c r="E51" t="str">
        <f>UPPER(SUBSTITUTE('Dump Google Form Here'!E51," ",""))</f>
        <v>CTU</v>
      </c>
      <c r="F51" t="str">
        <f>UPPER(SUBSTITUTE('Dump Google Form Here'!F51," ",""))</f>
        <v>NO</v>
      </c>
      <c r="G51" t="str">
        <f>UPPER(SUBSTITUTE('Dump Google Form Here'!G51," ",""))</f>
        <v>NO</v>
      </c>
      <c r="H51" t="str">
        <f>SUBSTITUTE(SUBSTITUTE(UPPER(SUBSTITUTE('Dump Google Form Here'!H51," ","")),"YES",""),",","")</f>
        <v>NO</v>
      </c>
      <c r="I51" t="str">
        <f>UPPER(SUBSTITUTE('Dump Google Form Here'!I51," ",""))</f>
        <v/>
      </c>
      <c r="J51" t="str">
        <f>UPPER(SUBSTITUTE('Dump Google Form Here'!J51," ",""))</f>
        <v/>
      </c>
      <c r="K51" t="str">
        <f>UPPER(SUBSTITUTE('Dump Google Form Here'!K51," ",""))</f>
        <v/>
      </c>
      <c r="L51" t="str">
        <f>UPPER('Dump Google Form Here'!L51)</f>
        <v>NO REQUESTS</v>
      </c>
    </row>
    <row r="52" spans="1:12">
      <c r="A52" t="str">
        <f>UPPER(SUBSTITUTE('Dump Google Form Here'!A52," ",""))</f>
        <v>FARHAD,NASSIRIAFSHAR</v>
      </c>
      <c r="B52" t="str">
        <f>UPPER(SUBSTITUTE('Dump Google Form Here'!B52," ",""))</f>
        <v>R2</v>
      </c>
      <c r="C52" t="str">
        <f>UPPER(SUBSTITUTE('Dump Google Form Here'!C52," ",""))</f>
        <v>YES</v>
      </c>
      <c r="D52" t="str">
        <f>UPPER(SUBSTITUTE('Dump Google Form Here'!D52," ",""))</f>
        <v>RCH</v>
      </c>
      <c r="E52" t="str">
        <f>UPPER(SUBSTITUTE('Dump Google Form Here'!E52," ",""))</f>
        <v>RESPIROLOGYRCH</v>
      </c>
      <c r="F52" t="str">
        <f>UPPER(SUBSTITUTE('Dump Google Form Here'!F52," ",""))</f>
        <v>YES</v>
      </c>
      <c r="G52" t="str">
        <f>UPPER(SUBSTITUTE('Dump Google Form Here'!G52," ",""))</f>
        <v>YES</v>
      </c>
      <c r="H52" t="str">
        <f>SUBSTITUTE(SUBSTITUTE(UPPER(SUBSTITUTE('Dump Google Form Here'!H52," ","")),"YES",""),",","")</f>
        <v>NO</v>
      </c>
      <c r="I52" t="str">
        <f>UPPER(SUBSTITUTE('Dump Google Form Here'!I52," ",""))</f>
        <v>25FEBTO27FEB(INCLUDING25AND27)IMWINTERRETREAT</v>
      </c>
      <c r="J52" t="str">
        <f>UPPER(SUBSTITUTE('Dump Google Form Here'!J52," ",""))</f>
        <v/>
      </c>
      <c r="K52" t="str">
        <f>UPPER(SUBSTITUTE('Dump Google Form Here'!K52," ",""))</f>
        <v/>
      </c>
      <c r="L52" t="str">
        <f>UPPER('Dump Google Form Here'!L52)</f>
        <v>MON FEB 23, TUE FEB 24, WED FEB 25, THU FEB 26, FRI FEB 27, SAT FEB 28, SUN MAR 01</v>
      </c>
    </row>
    <row r="53" spans="1:12">
      <c r="A53" t="str">
        <f>UPPER(SUBSTITUTE('Dump Google Form Here'!A53," ",""))</f>
        <v>SONNYTHIARA</v>
      </c>
      <c r="B53" t="str">
        <f>UPPER(SUBSTITUTE('Dump Google Form Here'!B53," ",""))</f>
        <v>R1</v>
      </c>
      <c r="C53" t="str">
        <f>UPPER(SUBSTITUTE('Dump Google Form Here'!C53," ",""))</f>
        <v>NO</v>
      </c>
      <c r="D53" t="str">
        <f>UPPER(SUBSTITUTE('Dump Google Form Here'!D53," ",""))</f>
        <v>SPH</v>
      </c>
      <c r="E53" t="str">
        <f>UPPER(SUBSTITUTE('Dump Google Form Here'!E53," ",""))</f>
        <v>CTU</v>
      </c>
      <c r="F53" t="str">
        <f>UPPER(SUBSTITUTE('Dump Google Form Here'!F53," ",""))</f>
        <v>NO</v>
      </c>
      <c r="G53" t="str">
        <f>UPPER(SUBSTITUTE('Dump Google Form Here'!G53," ",""))</f>
        <v>NO</v>
      </c>
      <c r="H53" t="str">
        <f>SUBSTITUTE(SUBSTITUTE(UPPER(SUBSTITUTE('Dump Google Form Here'!H53," ","")),"YES",""),",","")</f>
        <v>NO</v>
      </c>
      <c r="I53" t="str">
        <f>UPPER(SUBSTITUTE('Dump Google Form Here'!I53," ",""))</f>
        <v/>
      </c>
      <c r="J53" t="str">
        <f>UPPER(SUBSTITUTE('Dump Google Form Here'!J53," ",""))</f>
        <v/>
      </c>
      <c r="K53" t="str">
        <f>UPPER(SUBSTITUTE('Dump Google Form Here'!K53," ",""))</f>
        <v/>
      </c>
      <c r="L53" t="str">
        <f>UPPER('Dump Google Form Here'!L53)</f>
        <v>NO REQUESTS</v>
      </c>
    </row>
    <row r="54" spans="1:12">
      <c r="A54" t="str">
        <f>UPPER(SUBSTITUTE('Dump Google Form Here'!A54," ",""))</f>
        <v>KATIEWISKAR</v>
      </c>
      <c r="B54" t="str">
        <f>UPPER(SUBSTITUTE('Dump Google Form Here'!B54," ",""))</f>
        <v>R1</v>
      </c>
      <c r="C54" t="str">
        <f>UPPER(SUBSTITUTE('Dump Google Form Here'!C54," ",""))</f>
        <v>NO</v>
      </c>
      <c r="D54" t="str">
        <f>UPPER(SUBSTITUTE('Dump Google Form Here'!D54," ",""))</f>
        <v>RCH</v>
      </c>
      <c r="E54" t="str">
        <f>UPPER(SUBSTITUTE('Dump Google Form Here'!E54," ",""))</f>
        <v>ICU</v>
      </c>
      <c r="F54" t="str">
        <f>UPPER(SUBSTITUTE('Dump Google Form Here'!F54," ",""))</f>
        <v>NO</v>
      </c>
      <c r="G54" t="str">
        <f>UPPER(SUBSTITUTE('Dump Google Form Here'!G54," ",""))</f>
        <v>NO</v>
      </c>
      <c r="H54" t="str">
        <f>SUBSTITUTE(SUBSTITUTE(UPPER(SUBSTITUTE('Dump Google Form Here'!H54," ","")),"YES",""),",","")</f>
        <v>NO</v>
      </c>
      <c r="I54" t="str">
        <f>UPPER(SUBSTITUTE('Dump Google Form Here'!I54," ",""))</f>
        <v>WINTERRETREAT!:)</v>
      </c>
      <c r="J54" t="str">
        <f>UPPER(SUBSTITUTE('Dump Google Form Here'!J54," ",""))</f>
        <v>NO</v>
      </c>
      <c r="K54" t="str">
        <f>UPPER(SUBSTITUTE('Dump Google Form Here'!K54," ",""))</f>
        <v>NO</v>
      </c>
      <c r="L54" t="str">
        <f>UPPER('Dump Google Form Here'!L54)</f>
        <v>WED FEB 25, THU FEB 26, FRI FEB 27</v>
      </c>
    </row>
    <row r="55" spans="1:12">
      <c r="A55" t="str">
        <f>UPPER(SUBSTITUTE('Dump Google Form Here'!A55," ",""))</f>
        <v>ALLISONNAKANISHI</v>
      </c>
      <c r="B55" t="str">
        <f>UPPER(SUBSTITUTE('Dump Google Form Here'!B55," ",""))</f>
        <v>R1</v>
      </c>
      <c r="C55" t="str">
        <f>UPPER(SUBSTITUTE('Dump Google Form Here'!C55," ",""))</f>
        <v>NO</v>
      </c>
      <c r="D55" t="str">
        <f>UPPER(SUBSTITUTE('Dump Google Form Here'!D55," ",""))</f>
        <v>RCH</v>
      </c>
      <c r="E55" t="str">
        <f>UPPER(SUBSTITUTE('Dump Google Form Here'!E55," ",""))</f>
        <v>CTU</v>
      </c>
      <c r="F55" t="str">
        <f>UPPER(SUBSTITUTE('Dump Google Form Here'!F55," ",""))</f>
        <v>NO</v>
      </c>
      <c r="G55" t="str">
        <f>UPPER(SUBSTITUTE('Dump Google Form Here'!G55," ",""))</f>
        <v>NO</v>
      </c>
      <c r="H55" t="str">
        <f>SUBSTITUTE(SUBSTITUTE(UPPER(SUBSTITUTE('Dump Google Form Here'!H55," ","")),"YES",""),",","")</f>
        <v>NO</v>
      </c>
      <c r="I55" t="str">
        <f>UPPER(SUBSTITUTE('Dump Google Form Here'!I55," ",""))</f>
        <v>RESIDENTRETREATFEB25-27.</v>
      </c>
      <c r="J55" t="str">
        <f>UPPER(SUBSTITUTE('Dump Google Form Here'!J55," ",""))</f>
        <v>NONE.</v>
      </c>
      <c r="K55" t="str">
        <f>UPPER(SUBSTITUTE('Dump Google Form Here'!K55," ",""))</f>
        <v>NO.</v>
      </c>
      <c r="L55" t="str">
        <f>UPPER('Dump Google Form Here'!L55)</f>
        <v>WED FEB 25, THU FEB 26, FRI FEB 27</v>
      </c>
    </row>
    <row r="56" spans="1:12">
      <c r="A56" t="str">
        <f>UPPER(SUBSTITUTE('Dump Google Form Here'!A56," ",""))</f>
        <v>CALVINKE</v>
      </c>
      <c r="B56" t="str">
        <f>UPPER(SUBSTITUTE('Dump Google Form Here'!B56," ",""))</f>
        <v>R3</v>
      </c>
      <c r="C56" t="str">
        <f>UPPER(SUBSTITUTE('Dump Google Form Here'!C56," ",""))</f>
        <v>YES</v>
      </c>
      <c r="D56" t="str">
        <f>UPPER(SUBSTITUTE('Dump Google Form Here'!D56," ",""))</f>
        <v>VGH</v>
      </c>
      <c r="E56" t="str">
        <f>UPPER(SUBSTITUTE('Dump Google Form Here'!E56," ",""))</f>
        <v>AMBULATORY</v>
      </c>
      <c r="F56" t="str">
        <f>UPPER(SUBSTITUTE('Dump Google Form Here'!F56," ",""))</f>
        <v>YES</v>
      </c>
      <c r="G56" t="str">
        <f>UPPER(SUBSTITUTE('Dump Google Form Here'!G56," ",""))</f>
        <v>YES</v>
      </c>
      <c r="H56" t="str">
        <f>SUBSTITUTE(SUBSTITUTE(UPPER(SUBSTITUTE('Dump Google Form Here'!H56," ","")),"YES",""),",","")</f>
        <v>WEEK4</v>
      </c>
      <c r="I56" t="str">
        <f>UPPER(SUBSTITUTE('Dump Google Form Here'!I56," ",""))</f>
        <v/>
      </c>
      <c r="J56" t="str">
        <f>UPPER(SUBSTITUTE('Dump Google Form Here'!J56," ",""))</f>
        <v/>
      </c>
      <c r="K56" t="str">
        <f>UPPER(SUBSTITUTE('Dump Google Form Here'!K56," ",""))</f>
        <v/>
      </c>
      <c r="L56" t="str">
        <f>UPPER('Dump Google Form Here'!L56)</f>
        <v>SAT FEB 28, SUN MAR 01, SAT MAR 07, SUN MAR 08</v>
      </c>
    </row>
    <row r="57" spans="1:12">
      <c r="A57" t="str">
        <f>UPPER(SUBSTITUTE('Dump Google Form Here'!A57," ",""))</f>
        <v>AHMEDKAYAL</v>
      </c>
      <c r="B57" t="str">
        <f>UPPER(SUBSTITUTE('Dump Google Form Here'!B57," ",""))</f>
        <v>R3</v>
      </c>
      <c r="C57" t="str">
        <f>UPPER(SUBSTITUTE('Dump Google Form Here'!C57," ",""))</f>
        <v>NO</v>
      </c>
      <c r="D57" t="str">
        <f>UPPER(SUBSTITUTE('Dump Google Form Here'!D57," ",""))</f>
        <v>CTUTBA</v>
      </c>
      <c r="E57" t="str">
        <f>UPPER(SUBSTITUTE('Dump Google Form Here'!E57," ",""))</f>
        <v>CTUTBA</v>
      </c>
      <c r="F57" t="str">
        <f>UPPER(SUBSTITUTE('Dump Google Form Here'!F57," ",""))</f>
        <v>NO</v>
      </c>
      <c r="G57" t="str">
        <f>UPPER(SUBSTITUTE('Dump Google Form Here'!G57," ",""))</f>
        <v>NO</v>
      </c>
      <c r="H57" t="str">
        <f>SUBSTITUTE(SUBSTITUTE(UPPER(SUBSTITUTE('Dump Google Form Here'!H57," ","")),"YES",""),",","")</f>
        <v>NO</v>
      </c>
      <c r="I57" t="str">
        <f>UPPER(SUBSTITUTE('Dump Google Form Here'!I57," ",""))</f>
        <v/>
      </c>
      <c r="J57" t="str">
        <f>UPPER(SUBSTITUTE('Dump Google Form Here'!J57," ",""))</f>
        <v/>
      </c>
      <c r="K57" t="str">
        <f>UPPER(SUBSTITUTE('Dump Google Form Here'!K57," ",""))</f>
        <v/>
      </c>
      <c r="L57" t="str">
        <f>UPPER('Dump Google Form Here'!L57)</f>
        <v>NO REQUESTS</v>
      </c>
    </row>
    <row r="58" spans="1:12">
      <c r="A58" t="str">
        <f>UPPER(SUBSTITUTE('Dump Google Form Here'!A58," ",""))</f>
        <v>TESSACHAWORTH-MUSTERS</v>
      </c>
      <c r="B58" t="str">
        <f>UPPER(SUBSTITUTE('Dump Google Form Here'!B58," ",""))</f>
        <v>R3</v>
      </c>
      <c r="C58" t="str">
        <f>UPPER(SUBSTITUTE('Dump Google Form Here'!C58," ",""))</f>
        <v>NO</v>
      </c>
      <c r="D58" t="str">
        <f>UPPER(SUBSTITUTE('Dump Google Form Here'!D58," ",""))</f>
        <v>RCH</v>
      </c>
      <c r="E58" t="str">
        <f>UPPER(SUBSTITUTE('Dump Google Form Here'!E58," ",""))</f>
        <v>RCHICU</v>
      </c>
      <c r="F58" t="str">
        <f>UPPER(SUBSTITUTE('Dump Google Form Here'!F58," ",""))</f>
        <v>DON'TKNOW</v>
      </c>
      <c r="G58" t="str">
        <f>UPPER(SUBSTITUTE('Dump Google Form Here'!G58," ",""))</f>
        <v>YES</v>
      </c>
      <c r="H58" t="str">
        <f>SUBSTITUTE(SUBSTITUTE(UPPER(SUBSTITUTE('Dump Google Form Here'!H58," ","")),"YES",""),",","")</f>
        <v>WEEK1</v>
      </c>
      <c r="I58" t="str">
        <f>UPPER(SUBSTITUTE('Dump Google Form Here'!I58," ",""))</f>
        <v/>
      </c>
      <c r="J58" t="str">
        <f>UPPER(SUBSTITUTE('Dump Google Form Here'!J58," ",""))</f>
        <v/>
      </c>
      <c r="K58" t="str">
        <f>UPPER(SUBSTITUTE('Dump Google Form Here'!K58," ",""))</f>
        <v/>
      </c>
      <c r="L58" t="str">
        <f>UPPER('Dump Google Form Here'!L58)</f>
        <v>NO REQUESTS</v>
      </c>
    </row>
    <row r="59" spans="1:12">
      <c r="A59" t="str">
        <f>UPPER(SUBSTITUTE('Dump Google Form Here'!A59," ",""))</f>
        <v>HATEMALAHWAL</v>
      </c>
      <c r="B59" t="str">
        <f>UPPER(SUBSTITUTE('Dump Google Form Here'!B59," ",""))</f>
        <v>R2</v>
      </c>
      <c r="C59" t="str">
        <f>UPPER(SUBSTITUTE('Dump Google Form Here'!C59," ",""))</f>
        <v>YES</v>
      </c>
      <c r="D59" t="str">
        <f>UPPER(SUBSTITUTE('Dump Google Form Here'!D59," ",""))</f>
        <v>VGH</v>
      </c>
      <c r="E59" t="str">
        <f>UPPER(SUBSTITUTE('Dump Google Form Here'!E59," ",""))</f>
        <v>HEMATOLOGY</v>
      </c>
      <c r="F59" t="str">
        <f>UPPER(SUBSTITUTE('Dump Google Form Here'!F59," ",""))</f>
        <v>NO</v>
      </c>
      <c r="G59" t="str">
        <f>UPPER(SUBSTITUTE('Dump Google Form Here'!G59," ",""))</f>
        <v>YES</v>
      </c>
      <c r="H59" t="str">
        <f>SUBSTITUTE(SUBSTITUTE(UPPER(SUBSTITUTE('Dump Google Form Here'!H59," ","")),"YES",""),",","")</f>
        <v>NO</v>
      </c>
      <c r="I59" t="str">
        <f>UPPER(SUBSTITUTE('Dump Google Form Here'!I59," ",""))</f>
        <v>NO</v>
      </c>
      <c r="J59" t="str">
        <f>UPPER(SUBSTITUTE('Dump Google Form Here'!J59," ",""))</f>
        <v>NO</v>
      </c>
      <c r="K59" t="str">
        <f>UPPER(SUBSTITUTE('Dump Google Form Here'!K59," ",""))</f>
        <v>NO</v>
      </c>
      <c r="L59" t="str">
        <f>UPPER('Dump Google Form Here'!L59)</f>
        <v>NO REQUESTS</v>
      </c>
    </row>
    <row r="60" spans="1:12">
      <c r="A60" t="str">
        <f>UPPER(SUBSTITUTE('Dump Google Form Here'!A60," ",""))</f>
        <v>ROBMITCHELL</v>
      </c>
      <c r="B60" t="str">
        <f>UPPER(SUBSTITUTE('Dump Google Form Here'!B60," ",""))</f>
        <v>R1</v>
      </c>
      <c r="C60" t="str">
        <f>UPPER(SUBSTITUTE('Dump Google Form Here'!C60," ",""))</f>
        <v>NO</v>
      </c>
      <c r="D60" t="str">
        <f>UPPER(SUBSTITUTE('Dump Google Form Here'!D60," ",""))</f>
        <v>VGH</v>
      </c>
      <c r="E60" t="str">
        <f>UPPER(SUBSTITUTE('Dump Google Form Here'!E60," ",""))</f>
        <v>CTU</v>
      </c>
      <c r="F60" t="str">
        <f>UPPER(SUBSTITUTE('Dump Google Form Here'!F60," ",""))</f>
        <v>NO</v>
      </c>
      <c r="G60" t="str">
        <f>UPPER(SUBSTITUTE('Dump Google Form Here'!G60," ",""))</f>
        <v>NO</v>
      </c>
      <c r="H60" t="str">
        <f>SUBSTITUTE(SUBSTITUTE(UPPER(SUBSTITUTE('Dump Google Form Here'!H60," ","")),"YES",""),",","")</f>
        <v>NO</v>
      </c>
      <c r="I60" t="str">
        <f>UPPER(SUBSTITUTE('Dump Google Form Here'!I60," ",""))</f>
        <v/>
      </c>
      <c r="J60" t="str">
        <f>UPPER(SUBSTITUTE('Dump Google Form Here'!J60," ",""))</f>
        <v/>
      </c>
      <c r="K60" t="str">
        <f>UPPER(SUBSTITUTE('Dump Google Form Here'!K60," ",""))</f>
        <v/>
      </c>
      <c r="L60" t="str">
        <f>UPPER('Dump Google Form Here'!L60)</f>
        <v>NO REQUESTS</v>
      </c>
    </row>
    <row r="61" spans="1:12">
      <c r="A61" t="str">
        <f>UPPER(SUBSTITUTE('Dump Google Form Here'!A61," ",""))</f>
        <v>PIERRECAMATEROS</v>
      </c>
      <c r="B61" t="str">
        <f>UPPER(SUBSTITUTE('Dump Google Form Here'!B61," ",""))</f>
        <v>R3</v>
      </c>
      <c r="C61" t="str">
        <f>UPPER(SUBSTITUTE('Dump Google Form Here'!C61," ",""))</f>
        <v>NO</v>
      </c>
      <c r="D61" t="str">
        <f>UPPER(SUBSTITUTE('Dump Google Form Here'!D61," ",""))</f>
        <v>VGH</v>
      </c>
      <c r="E61" t="str">
        <f>UPPER(SUBSTITUTE('Dump Google Form Here'!E61," ",""))</f>
        <v>ICU</v>
      </c>
      <c r="F61" t="str">
        <f>UPPER(SUBSTITUTE('Dump Google Form Here'!F61," ",""))</f>
        <v>NO</v>
      </c>
      <c r="G61" t="str">
        <f>UPPER(SUBSTITUTE('Dump Google Form Here'!G61," ",""))</f>
        <v>NO</v>
      </c>
      <c r="H61" t="str">
        <f>SUBSTITUTE(SUBSTITUTE(UPPER(SUBSTITUTE('Dump Google Form Here'!H61," ","")),"YES",""),",","")</f>
        <v>WEEK4</v>
      </c>
      <c r="I61" t="str">
        <f>UPPER(SUBSTITUTE('Dump Google Form Here'!I61," ",""))</f>
        <v/>
      </c>
      <c r="J61" t="str">
        <f>UPPER(SUBSTITUTE('Dump Google Form Here'!J61," ",""))</f>
        <v/>
      </c>
      <c r="K61" t="str">
        <f>UPPER(SUBSTITUTE('Dump Google Form Here'!K61," ",""))</f>
        <v/>
      </c>
      <c r="L61" t="str">
        <f>UPPER('Dump Google Form Here'!L61)</f>
        <v>NO REQUESTS</v>
      </c>
    </row>
    <row r="62" spans="1:12">
      <c r="A62" t="str">
        <f>UPPER(SUBSTITUTE('Dump Google Form Here'!A62," ",""))</f>
        <v>YINGWANG</v>
      </c>
      <c r="B62" t="str">
        <f>UPPER(SUBSTITUTE('Dump Google Form Here'!B62," ",""))</f>
        <v>R3</v>
      </c>
      <c r="C62" t="str">
        <f>UPPER(SUBSTITUTE('Dump Google Form Here'!C62," ",""))</f>
        <v>NO</v>
      </c>
      <c r="D62" t="str">
        <f>UPPER(SUBSTITUTE('Dump Google Form Here'!D62," ",""))</f>
        <v>PRINCEGEORGE</v>
      </c>
      <c r="E62" t="str">
        <f>UPPER(SUBSTITUTE('Dump Google Form Here'!E62," ",""))</f>
        <v>CTU</v>
      </c>
      <c r="F62" t="str">
        <f>UPPER(SUBSTITUTE('Dump Google Form Here'!F62," ",""))</f>
        <v>DON'TKNOW</v>
      </c>
      <c r="G62" t="str">
        <f>UPPER(SUBSTITUTE('Dump Google Form Here'!G62," ",""))</f>
        <v>NO</v>
      </c>
      <c r="H62" t="str">
        <f>SUBSTITUTE(SUBSTITUTE(UPPER(SUBSTITUTE('Dump Google Form Here'!H62," ","")),"YES",""),",","")</f>
        <v>WEEK4</v>
      </c>
      <c r="I62" t="str">
        <f>UPPER(SUBSTITUTE('Dump Google Form Here'!I62," ",""))</f>
        <v/>
      </c>
      <c r="J62" t="str">
        <f>UPPER(SUBSTITUTE('Dump Google Form Here'!J62," ",""))</f>
        <v/>
      </c>
      <c r="K62" t="str">
        <f>UPPER(SUBSTITUTE('Dump Google Form Here'!K62," ",""))</f>
        <v/>
      </c>
      <c r="L62" t="str">
        <f>UPPER('Dump Google Form Here'!L62)</f>
        <v>NO REQUESTS</v>
      </c>
    </row>
    <row r="63" spans="1:12">
      <c r="A63" t="str">
        <f>UPPER(SUBSTITUTE('Dump Google Form Here'!A63," ",""))</f>
        <v>ERICLEUNG</v>
      </c>
      <c r="B63" t="str">
        <f>UPPER(SUBSTITUTE('Dump Google Form Here'!B63," ",""))</f>
        <v>R1</v>
      </c>
      <c r="C63" t="str">
        <f>UPPER(SUBSTITUTE('Dump Google Form Here'!C63," ",""))</f>
        <v>NO</v>
      </c>
      <c r="D63" t="str">
        <f>UPPER(SUBSTITUTE('Dump Google Form Here'!D63," ",""))</f>
        <v>SPH</v>
      </c>
      <c r="E63" t="str">
        <f>UPPER(SUBSTITUTE('Dump Google Form Here'!E63," ",""))</f>
        <v>CCU</v>
      </c>
      <c r="F63" t="str">
        <f>UPPER(SUBSTITUTE('Dump Google Form Here'!F63," ",""))</f>
        <v>DON'TKNOW</v>
      </c>
      <c r="G63" t="str">
        <f>UPPER(SUBSTITUTE('Dump Google Form Here'!G63," ",""))</f>
        <v>NO</v>
      </c>
      <c r="H63" t="str">
        <f>SUBSTITUTE(SUBSTITUTE(UPPER(SUBSTITUTE('Dump Google Form Here'!H63," ","")),"YES",""),",","")</f>
        <v>WEEK1</v>
      </c>
      <c r="I63" t="str">
        <f>UPPER(SUBSTITUTE('Dump Google Form Here'!I63," ",""))</f>
        <v>NO</v>
      </c>
      <c r="J63" t="str">
        <f>UPPER(SUBSTITUTE('Dump Google Form Here'!J63," ",""))</f>
        <v>N/A</v>
      </c>
      <c r="K63" t="str">
        <f>UPPER(SUBSTITUTE('Dump Google Form Here'!K63," ",""))</f>
        <v/>
      </c>
      <c r="L63" t="str">
        <f>UPPER('Dump Google Form Here'!L63)</f>
        <v>NO REQUESTS</v>
      </c>
    </row>
    <row r="64" spans="1:12">
      <c r="A64" t="str">
        <f>UPPER(SUBSTITUTE('Dump Google Form Here'!A64," ",""))</f>
        <v>YASHARTASHAKKOR</v>
      </c>
      <c r="B64" t="str">
        <f>UPPER(SUBSTITUTE('Dump Google Form Here'!B64," ",""))</f>
        <v>R2</v>
      </c>
      <c r="C64" t="str">
        <f>UPPER(SUBSTITUTE('Dump Google Form Here'!C64," ",""))</f>
        <v>NO</v>
      </c>
      <c r="D64" t="str">
        <f>UPPER(SUBSTITUTE('Dump Google Form Here'!D64," ",""))</f>
        <v>VICTORIA</v>
      </c>
      <c r="E64" t="str">
        <f>UPPER(SUBSTITUTE('Dump Google Form Here'!E64," ",""))</f>
        <v>VICTORIACARDIOLOGY</v>
      </c>
      <c r="F64" t="str">
        <f>UPPER(SUBSTITUTE('Dump Google Form Here'!F64," ",""))</f>
        <v>DON'TKNOW</v>
      </c>
      <c r="G64" t="str">
        <f>UPPER(SUBSTITUTE('Dump Google Form Here'!G64," ",""))</f>
        <v>NO</v>
      </c>
      <c r="H64" t="str">
        <f>SUBSTITUTE(SUBSTITUTE(UPPER(SUBSTITUTE('Dump Google Form Here'!H64," ","")),"YES",""),",","")</f>
        <v>NO</v>
      </c>
      <c r="I64" t="str">
        <f>UPPER(SUBSTITUTE('Dump Google Form Here'!I64," ",""))</f>
        <v>NO</v>
      </c>
      <c r="J64" t="str">
        <f>UPPER(SUBSTITUTE('Dump Google Form Here'!J64," ",""))</f>
        <v>NO</v>
      </c>
      <c r="K64" t="str">
        <f>UPPER(SUBSTITUTE('Dump Google Form Here'!K64," ",""))</f>
        <v/>
      </c>
      <c r="L64" t="str">
        <f>UPPER('Dump Google Form Here'!L64)</f>
        <v>NO REQUESTS</v>
      </c>
    </row>
    <row r="65" spans="1:12">
      <c r="A65" t="str">
        <f>UPPER(SUBSTITUTE('Dump Google Form Here'!A65," ",""))</f>
        <v>TERENCEYUNG</v>
      </c>
      <c r="B65" t="str">
        <f>UPPER(SUBSTITUTE('Dump Google Form Here'!B65," ",""))</f>
        <v>R3</v>
      </c>
      <c r="C65" t="str">
        <f>UPPER(SUBSTITUTE('Dump Google Form Here'!C65," ",""))</f>
        <v>NO</v>
      </c>
      <c r="D65" t="str">
        <f>UPPER(SUBSTITUTE('Dump Google Form Here'!D65," ",""))</f>
        <v>SPH</v>
      </c>
      <c r="E65" t="str">
        <f>UPPER(SUBSTITUTE('Dump Google Form Here'!E65," ",""))</f>
        <v>CTU</v>
      </c>
      <c r="F65" t="str">
        <f>UPPER(SUBSTITUTE('Dump Google Form Here'!F65," ",""))</f>
        <v>NO</v>
      </c>
      <c r="G65" t="str">
        <f>UPPER(SUBSTITUTE('Dump Google Form Here'!G65," ",""))</f>
        <v>NO</v>
      </c>
      <c r="H65" t="str">
        <f>SUBSTITUTE(SUBSTITUTE(UPPER(SUBSTITUTE('Dump Google Form Here'!H65," ","")),"YES",""),",","")</f>
        <v>NO</v>
      </c>
      <c r="I65" t="str">
        <f>UPPER(SUBSTITUTE('Dump Google Form Here'!I65," ",""))</f>
        <v/>
      </c>
      <c r="J65" t="str">
        <f>UPPER(SUBSTITUTE('Dump Google Form Here'!J65," ",""))</f>
        <v/>
      </c>
      <c r="K65" t="str">
        <f>UPPER(SUBSTITUTE('Dump Google Form Here'!K65," ",""))</f>
        <v/>
      </c>
      <c r="L65" t="str">
        <f>UPPER('Dump Google Form Here'!L65)</f>
        <v>NO REQUESTS</v>
      </c>
    </row>
    <row r="66" spans="1:12">
      <c r="A66" t="str">
        <f>UPPER(SUBSTITUTE('Dump Google Form Here'!A66," ",""))</f>
        <v>BRAEDONMCDONALD</v>
      </c>
      <c r="B66" t="str">
        <f>UPPER(SUBSTITUTE('Dump Google Form Here'!B66," ",""))</f>
        <v>R2</v>
      </c>
      <c r="C66" t="str">
        <f>UPPER(SUBSTITUTE('Dump Google Form Here'!C66," ",""))</f>
        <v>NO</v>
      </c>
      <c r="D66" t="str">
        <f>UPPER(SUBSTITUTE('Dump Google Form Here'!D66," ",""))</f>
        <v>OUTOFPROVINCE</v>
      </c>
      <c r="E66" t="str">
        <f>UPPER(SUBSTITUTE('Dump Google Form Here'!E66," ",""))</f>
        <v>OUTOFPROVINCERESEARCHELECTIVE</v>
      </c>
      <c r="F66" t="str">
        <f>UPPER(SUBSTITUTE('Dump Google Form Here'!F66," ",""))</f>
        <v>NO</v>
      </c>
      <c r="G66" t="str">
        <f>UPPER(SUBSTITUTE('Dump Google Form Here'!G66," ",""))</f>
        <v>YES</v>
      </c>
      <c r="H66" t="str">
        <f>SUBSTITUTE(SUBSTITUTE(UPPER(SUBSTITUTE('Dump Google Form Here'!H66," ","")),"YES",""),",","")</f>
        <v>NO</v>
      </c>
      <c r="I66" t="str">
        <f>UPPER(SUBSTITUTE('Dump Google Form Here'!I66," ",""))</f>
        <v/>
      </c>
      <c r="J66" t="str">
        <f>UPPER(SUBSTITUTE('Dump Google Form Here'!J66," ",""))</f>
        <v/>
      </c>
      <c r="K66" t="str">
        <f>UPPER(SUBSTITUTE('Dump Google Form Here'!K66," ",""))</f>
        <v>NO,PAPERWORKISCOMPLETE.</v>
      </c>
      <c r="L66" t="str">
        <f>UPPER('Dump Google Form Here'!L66)</f>
        <v>NO REQUESTS</v>
      </c>
    </row>
    <row r="67" spans="1:12">
      <c r="A67" t="str">
        <f>UPPER(SUBSTITUTE('Dump Google Form Here'!A67," ",""))</f>
        <v>MORGANLAM</v>
      </c>
      <c r="B67" t="str">
        <f>UPPER(SUBSTITUTE('Dump Google Form Here'!B67," ",""))</f>
        <v>R3</v>
      </c>
      <c r="C67" t="str">
        <f>UPPER(SUBSTITUTE('Dump Google Form Here'!C67," ",""))</f>
        <v>NO</v>
      </c>
      <c r="D67" t="str">
        <f>UPPER(SUBSTITUTE('Dump Google Form Here'!D67," ",""))</f>
        <v>RCH</v>
      </c>
      <c r="E67" t="str">
        <f>UPPER(SUBSTITUTE('Dump Google Form Here'!E67," ",""))</f>
        <v>CTU</v>
      </c>
      <c r="F67" t="str">
        <f>UPPER(SUBSTITUTE('Dump Google Form Here'!F67," ",""))</f>
        <v>NO</v>
      </c>
      <c r="G67" t="str">
        <f>UPPER(SUBSTITUTE('Dump Google Form Here'!G67," ",""))</f>
        <v>YES</v>
      </c>
      <c r="H67" t="str">
        <f>SUBSTITUTE(SUBSTITUTE(UPPER(SUBSTITUTE('Dump Google Form Here'!H67," ","")),"YES",""),",","")</f>
        <v>NO</v>
      </c>
      <c r="I67" t="str">
        <f>UPPER(SUBSTITUTE('Dump Google Form Here'!I67," ",""))</f>
        <v/>
      </c>
      <c r="J67" t="str">
        <f>UPPER(SUBSTITUTE('Dump Google Form Here'!J67," ",""))</f>
        <v/>
      </c>
      <c r="K67" t="str">
        <f>UPPER(SUBSTITUTE('Dump Google Form Here'!K67," ",""))</f>
        <v/>
      </c>
      <c r="L67" t="str">
        <f>UPPER('Dump Google Form Here'!L67)</f>
        <v>NO REQUESTS</v>
      </c>
    </row>
    <row r="68" spans="1:12">
      <c r="A68" t="str">
        <f>UPPER(SUBSTITUTE('Dump Google Form Here'!A68," ",""))</f>
        <v>MONAHABIBI</v>
      </c>
      <c r="B68" t="str">
        <f>UPPER(SUBSTITUTE('Dump Google Form Here'!B68," ",""))</f>
        <v>R1</v>
      </c>
      <c r="C68" t="str">
        <f>UPPER(SUBSTITUTE('Dump Google Form Here'!C68," ",""))</f>
        <v>NO</v>
      </c>
      <c r="D68" t="str">
        <f>UPPER(SUBSTITUTE('Dump Google Form Here'!D68," ",""))</f>
        <v>VGH</v>
      </c>
      <c r="E68" t="str">
        <f>UPPER(SUBSTITUTE('Dump Google Form Here'!E68," ",""))</f>
        <v>VGHCTU</v>
      </c>
      <c r="F68" t="str">
        <f>UPPER(SUBSTITUTE('Dump Google Form Here'!F68," ",""))</f>
        <v>NO</v>
      </c>
      <c r="G68" t="str">
        <f>UPPER(SUBSTITUTE('Dump Google Form Here'!G68," ",""))</f>
        <v>NO</v>
      </c>
      <c r="H68" t="str">
        <f>SUBSTITUTE(SUBSTITUTE(UPPER(SUBSTITUTE('Dump Google Form Here'!H68," ","")),"YES",""),",","")</f>
        <v>NO</v>
      </c>
      <c r="I68" t="str">
        <f>UPPER(SUBSTITUTE('Dump Google Form Here'!I68," ",""))</f>
        <v>NO</v>
      </c>
      <c r="J68" t="str">
        <f>UPPER(SUBSTITUTE('Dump Google Form Here'!J68," ",""))</f>
        <v>NO</v>
      </c>
      <c r="K68" t="str">
        <f>UPPER(SUBSTITUTE('Dump Google Form Here'!K68," ",""))</f>
        <v>NO</v>
      </c>
      <c r="L68" t="str">
        <f>UPPER('Dump Google Form Here'!L68)</f>
        <v>SAT MAR 07, SUN MAR 08</v>
      </c>
    </row>
    <row r="69" spans="1:12">
      <c r="A69" t="str">
        <f>UPPER(SUBSTITUTE('Dump Google Form Here'!A69," ",""))</f>
        <v>MINAAZIZ</v>
      </c>
      <c r="B69" t="str">
        <f>UPPER(SUBSTITUTE('Dump Google Form Here'!B69," ",""))</f>
        <v>R1</v>
      </c>
      <c r="C69" t="str">
        <f>UPPER(SUBSTITUTE('Dump Google Form Here'!C69," ",""))</f>
        <v>YES</v>
      </c>
      <c r="D69" t="str">
        <f>UPPER(SUBSTITUTE('Dump Google Form Here'!D69," ",""))</f>
        <v>SMH</v>
      </c>
      <c r="E69" t="str">
        <f>UPPER(SUBSTITUTE('Dump Google Form Here'!E69," ",""))</f>
        <v>SMH-ENDO</v>
      </c>
      <c r="F69" t="str">
        <f>UPPER(SUBSTITUTE('Dump Google Form Here'!F69," ",""))</f>
        <v>NO</v>
      </c>
      <c r="G69" t="str">
        <f>UPPER(SUBSTITUTE('Dump Google Form Here'!G69," ",""))</f>
        <v>NO</v>
      </c>
      <c r="H69" t="str">
        <f>SUBSTITUTE(SUBSTITUTE(UPPER(SUBSTITUTE('Dump Google Form Here'!H69," ","")),"YES",""),",","")</f>
        <v>NO</v>
      </c>
      <c r="I69" t="str">
        <f>UPPER(SUBSTITUTE('Dump Google Form Here'!I69," ",""))</f>
        <v>NO</v>
      </c>
      <c r="J69" t="str">
        <f>UPPER(SUBSTITUTE('Dump Google Form Here'!J69," ",""))</f>
        <v>NO</v>
      </c>
      <c r="K69" t="str">
        <f>UPPER(SUBSTITUTE('Dump Google Form Here'!K69," ",""))</f>
        <v>NO</v>
      </c>
      <c r="L69" t="str">
        <f>UPPER('Dump Google Form Here'!L69)</f>
        <v>NO REQUESTS</v>
      </c>
    </row>
    <row r="70" spans="1:12">
      <c r="A70" t="str">
        <f>UPPER(SUBSTITUTE('Dump Google Form Here'!A70," ",""))</f>
        <v/>
      </c>
      <c r="B70" t="str">
        <f>UPPER(SUBSTITUTE('Dump Google Form Here'!B70," ",""))</f>
        <v/>
      </c>
      <c r="C70" t="str">
        <f>UPPER(SUBSTITUTE('Dump Google Form Here'!C70," ",""))</f>
        <v/>
      </c>
      <c r="D70" t="str">
        <f>UPPER(SUBSTITUTE('Dump Google Form Here'!D70," ",""))</f>
        <v/>
      </c>
      <c r="E70" t="str">
        <f>UPPER(SUBSTITUTE('Dump Google Form Here'!E70," ",""))</f>
        <v/>
      </c>
      <c r="F70" t="str">
        <f>UPPER(SUBSTITUTE('Dump Google Form Here'!F70," ",""))</f>
        <v/>
      </c>
      <c r="G70" t="str">
        <f>UPPER(SUBSTITUTE('Dump Google Form Here'!G70," ",""))</f>
        <v/>
      </c>
      <c r="H70" t="str">
        <f>SUBSTITUTE(SUBSTITUTE(UPPER(SUBSTITUTE('Dump Google Form Here'!H70," ","")),"YES",""),",","")</f>
        <v/>
      </c>
      <c r="I70" t="str">
        <f>UPPER(SUBSTITUTE('Dump Google Form Here'!I70," ",""))</f>
        <v/>
      </c>
      <c r="J70" t="str">
        <f>UPPER(SUBSTITUTE('Dump Google Form Here'!J70," ",""))</f>
        <v/>
      </c>
      <c r="K70" t="str">
        <f>UPPER(SUBSTITUTE('Dump Google Form Here'!K70," ",""))</f>
        <v/>
      </c>
      <c r="L70" t="str">
        <f>UPPER('Dump Google Form Here'!L70)</f>
        <v/>
      </c>
    </row>
    <row r="71" spans="1:12">
      <c r="A71" t="str">
        <f>UPPER(SUBSTITUTE('Dump Google Form Here'!A71," ",""))</f>
        <v/>
      </c>
      <c r="B71" t="str">
        <f>UPPER(SUBSTITUTE('Dump Google Form Here'!B71," ",""))</f>
        <v/>
      </c>
      <c r="C71" t="str">
        <f>UPPER(SUBSTITUTE('Dump Google Form Here'!C71," ",""))</f>
        <v/>
      </c>
      <c r="D71" t="str">
        <f>UPPER(SUBSTITUTE('Dump Google Form Here'!D71," ",""))</f>
        <v/>
      </c>
      <c r="E71" t="str">
        <f>UPPER(SUBSTITUTE('Dump Google Form Here'!E71," ",""))</f>
        <v/>
      </c>
      <c r="F71" t="str">
        <f>UPPER(SUBSTITUTE('Dump Google Form Here'!F71," ",""))</f>
        <v/>
      </c>
      <c r="G71" t="str">
        <f>UPPER(SUBSTITUTE('Dump Google Form Here'!G71," ",""))</f>
        <v/>
      </c>
      <c r="H71" t="str">
        <f>SUBSTITUTE(SUBSTITUTE(UPPER(SUBSTITUTE('Dump Google Form Here'!H71," ","")),"YES",""),",","")</f>
        <v/>
      </c>
      <c r="I71" t="str">
        <f>UPPER(SUBSTITUTE('Dump Google Form Here'!I71," ",""))</f>
        <v/>
      </c>
      <c r="J71" t="str">
        <f>UPPER(SUBSTITUTE('Dump Google Form Here'!J71," ",""))</f>
        <v/>
      </c>
      <c r="K71" t="str">
        <f>UPPER(SUBSTITUTE('Dump Google Form Here'!K71," ",""))</f>
        <v/>
      </c>
      <c r="L71" t="str">
        <f>UPPER('Dump Google Form Here'!L71)</f>
        <v/>
      </c>
    </row>
    <row r="72" spans="1:12">
      <c r="A72" t="str">
        <f>UPPER(SUBSTITUTE('Dump Google Form Here'!A72," ",""))</f>
        <v/>
      </c>
      <c r="B72" t="str">
        <f>UPPER(SUBSTITUTE('Dump Google Form Here'!B72," ",""))</f>
        <v/>
      </c>
      <c r="C72" t="str">
        <f>UPPER(SUBSTITUTE('Dump Google Form Here'!C72," ",""))</f>
        <v/>
      </c>
      <c r="D72" t="str">
        <f>UPPER(SUBSTITUTE('Dump Google Form Here'!D72," ",""))</f>
        <v/>
      </c>
      <c r="E72" t="str">
        <f>UPPER(SUBSTITUTE('Dump Google Form Here'!E72," ",""))</f>
        <v/>
      </c>
      <c r="F72" t="str">
        <f>UPPER(SUBSTITUTE('Dump Google Form Here'!F72," ",""))</f>
        <v/>
      </c>
      <c r="G72" t="str">
        <f>UPPER(SUBSTITUTE('Dump Google Form Here'!G72," ",""))</f>
        <v/>
      </c>
      <c r="H72" t="str">
        <f>SUBSTITUTE(SUBSTITUTE(UPPER(SUBSTITUTE('Dump Google Form Here'!H72," ","")),"YES",""),",","")</f>
        <v/>
      </c>
      <c r="I72" t="str">
        <f>UPPER(SUBSTITUTE('Dump Google Form Here'!I72," ",""))</f>
        <v/>
      </c>
      <c r="J72" t="str">
        <f>UPPER(SUBSTITUTE('Dump Google Form Here'!J72," ",""))</f>
        <v/>
      </c>
      <c r="K72" t="str">
        <f>UPPER(SUBSTITUTE('Dump Google Form Here'!K72," ",""))</f>
        <v/>
      </c>
      <c r="L72" t="str">
        <f>UPPER('Dump Google Form Here'!L72)</f>
        <v/>
      </c>
    </row>
    <row r="73" spans="1:12">
      <c r="A73" t="str">
        <f>UPPER(SUBSTITUTE('Dump Google Form Here'!A73," ",""))</f>
        <v/>
      </c>
      <c r="B73" t="str">
        <f>UPPER(SUBSTITUTE('Dump Google Form Here'!B73," ",""))</f>
        <v/>
      </c>
      <c r="C73" t="str">
        <f>UPPER(SUBSTITUTE('Dump Google Form Here'!C73," ",""))</f>
        <v/>
      </c>
      <c r="D73" t="str">
        <f>UPPER(SUBSTITUTE('Dump Google Form Here'!D73," ",""))</f>
        <v/>
      </c>
      <c r="E73" t="str">
        <f>UPPER(SUBSTITUTE('Dump Google Form Here'!E73," ",""))</f>
        <v/>
      </c>
      <c r="F73" t="str">
        <f>UPPER(SUBSTITUTE('Dump Google Form Here'!F73," ",""))</f>
        <v/>
      </c>
      <c r="G73" t="str">
        <f>UPPER(SUBSTITUTE('Dump Google Form Here'!G73," ",""))</f>
        <v/>
      </c>
      <c r="H73" t="str">
        <f>SUBSTITUTE(SUBSTITUTE(UPPER(SUBSTITUTE('Dump Google Form Here'!H73," ","")),"YES",""),",","")</f>
        <v/>
      </c>
      <c r="I73" t="str">
        <f>UPPER(SUBSTITUTE('Dump Google Form Here'!I73," ",""))</f>
        <v/>
      </c>
      <c r="J73" t="str">
        <f>UPPER(SUBSTITUTE('Dump Google Form Here'!J73," ",""))</f>
        <v/>
      </c>
      <c r="K73" t="str">
        <f>UPPER(SUBSTITUTE('Dump Google Form Here'!K73," ",""))</f>
        <v/>
      </c>
      <c r="L73" t="str">
        <f>UPPER('Dump Google Form Here'!L73)</f>
        <v/>
      </c>
    </row>
    <row r="74" spans="1:12">
      <c r="A74" t="str">
        <f>UPPER(SUBSTITUTE('Dump Google Form Here'!A74," ",""))</f>
        <v/>
      </c>
      <c r="B74" t="str">
        <f>UPPER(SUBSTITUTE('Dump Google Form Here'!B74," ",""))</f>
        <v/>
      </c>
      <c r="C74" t="str">
        <f>UPPER(SUBSTITUTE('Dump Google Form Here'!C74," ",""))</f>
        <v/>
      </c>
      <c r="D74" t="str">
        <f>UPPER(SUBSTITUTE('Dump Google Form Here'!D74," ",""))</f>
        <v/>
      </c>
      <c r="E74" t="str">
        <f>UPPER(SUBSTITUTE('Dump Google Form Here'!E74," ",""))</f>
        <v/>
      </c>
      <c r="F74" t="str">
        <f>UPPER(SUBSTITUTE('Dump Google Form Here'!F74," ",""))</f>
        <v/>
      </c>
      <c r="G74" t="str">
        <f>UPPER(SUBSTITUTE('Dump Google Form Here'!G74," ",""))</f>
        <v/>
      </c>
      <c r="H74" t="str">
        <f>SUBSTITUTE(SUBSTITUTE(UPPER(SUBSTITUTE('Dump Google Form Here'!H74," ","")),"YES",""),",","")</f>
        <v/>
      </c>
      <c r="I74" t="str">
        <f>UPPER(SUBSTITUTE('Dump Google Form Here'!I74," ",""))</f>
        <v/>
      </c>
      <c r="J74" t="str">
        <f>UPPER(SUBSTITUTE('Dump Google Form Here'!J74," ",""))</f>
        <v/>
      </c>
      <c r="K74" t="str">
        <f>UPPER(SUBSTITUTE('Dump Google Form Here'!K74," ",""))</f>
        <v/>
      </c>
      <c r="L74" t="str">
        <f>UPPER('Dump Google Form Here'!L74)</f>
        <v/>
      </c>
    </row>
    <row r="75" spans="1:12">
      <c r="A75" t="str">
        <f>UPPER(SUBSTITUTE('Dump Google Form Here'!A75," ",""))</f>
        <v/>
      </c>
      <c r="B75" t="str">
        <f>UPPER(SUBSTITUTE('Dump Google Form Here'!B75," ",""))</f>
        <v/>
      </c>
      <c r="C75" t="str">
        <f>UPPER(SUBSTITUTE('Dump Google Form Here'!C75," ",""))</f>
        <v/>
      </c>
      <c r="D75" t="str">
        <f>UPPER(SUBSTITUTE('Dump Google Form Here'!D75," ",""))</f>
        <v/>
      </c>
      <c r="E75" t="str">
        <f>UPPER(SUBSTITUTE('Dump Google Form Here'!E75," ",""))</f>
        <v/>
      </c>
      <c r="F75" t="str">
        <f>UPPER(SUBSTITUTE('Dump Google Form Here'!F75," ",""))</f>
        <v/>
      </c>
      <c r="G75" t="str">
        <f>UPPER(SUBSTITUTE('Dump Google Form Here'!G75," ",""))</f>
        <v/>
      </c>
      <c r="H75" t="str">
        <f>SUBSTITUTE(SUBSTITUTE(UPPER(SUBSTITUTE('Dump Google Form Here'!H75," ","")),"YES",""),",","")</f>
        <v/>
      </c>
      <c r="I75" t="str">
        <f>UPPER(SUBSTITUTE('Dump Google Form Here'!I75," ",""))</f>
        <v/>
      </c>
      <c r="J75" t="str">
        <f>UPPER(SUBSTITUTE('Dump Google Form Here'!J75," ",""))</f>
        <v/>
      </c>
      <c r="K75" t="str">
        <f>UPPER(SUBSTITUTE('Dump Google Form Here'!K75," ",""))</f>
        <v/>
      </c>
      <c r="L75" t="str">
        <f>UPPER('Dump Google Form Here'!L75)</f>
        <v/>
      </c>
    </row>
    <row r="76" spans="1:12">
      <c r="A76" t="str">
        <f>UPPER(SUBSTITUTE('Dump Google Form Here'!A76," ",""))</f>
        <v/>
      </c>
      <c r="B76" t="str">
        <f>UPPER(SUBSTITUTE('Dump Google Form Here'!B76," ",""))</f>
        <v/>
      </c>
      <c r="C76" t="str">
        <f>UPPER(SUBSTITUTE('Dump Google Form Here'!C76," ",""))</f>
        <v/>
      </c>
      <c r="D76" t="str">
        <f>UPPER(SUBSTITUTE('Dump Google Form Here'!D76," ",""))</f>
        <v/>
      </c>
      <c r="E76" t="str">
        <f>UPPER(SUBSTITUTE('Dump Google Form Here'!E76," ",""))</f>
        <v/>
      </c>
      <c r="F76" t="str">
        <f>UPPER(SUBSTITUTE('Dump Google Form Here'!F76," ",""))</f>
        <v/>
      </c>
      <c r="G76" t="str">
        <f>UPPER(SUBSTITUTE('Dump Google Form Here'!G76," ",""))</f>
        <v/>
      </c>
      <c r="H76" t="str">
        <f>SUBSTITUTE(SUBSTITUTE(UPPER(SUBSTITUTE('Dump Google Form Here'!H76," ","")),"YES",""),",","")</f>
        <v/>
      </c>
      <c r="I76" t="str">
        <f>UPPER(SUBSTITUTE('Dump Google Form Here'!I76," ",""))</f>
        <v/>
      </c>
      <c r="J76" t="str">
        <f>UPPER(SUBSTITUTE('Dump Google Form Here'!J76," ",""))</f>
        <v/>
      </c>
      <c r="K76" t="str">
        <f>UPPER(SUBSTITUTE('Dump Google Form Here'!K76," ",""))</f>
        <v/>
      </c>
      <c r="L76" t="str">
        <f>UPPER('Dump Google Form Here'!L76)</f>
        <v/>
      </c>
    </row>
    <row r="77" spans="1:12">
      <c r="A77" t="str">
        <f>UPPER(SUBSTITUTE('Dump Google Form Here'!A77," ",""))</f>
        <v/>
      </c>
      <c r="B77" t="str">
        <f>UPPER(SUBSTITUTE('Dump Google Form Here'!B77," ",""))</f>
        <v/>
      </c>
      <c r="C77" t="str">
        <f>UPPER(SUBSTITUTE('Dump Google Form Here'!C77," ",""))</f>
        <v/>
      </c>
      <c r="D77" t="str">
        <f>UPPER(SUBSTITUTE('Dump Google Form Here'!D77," ",""))</f>
        <v/>
      </c>
      <c r="E77" t="str">
        <f>UPPER(SUBSTITUTE('Dump Google Form Here'!E77," ",""))</f>
        <v/>
      </c>
      <c r="F77" t="str">
        <f>UPPER(SUBSTITUTE('Dump Google Form Here'!F77," ",""))</f>
        <v/>
      </c>
      <c r="G77" t="str">
        <f>UPPER(SUBSTITUTE('Dump Google Form Here'!G77," ",""))</f>
        <v/>
      </c>
      <c r="H77" t="str">
        <f>SUBSTITUTE(SUBSTITUTE(UPPER(SUBSTITUTE('Dump Google Form Here'!H77," ","")),"YES",""),",","")</f>
        <v/>
      </c>
      <c r="I77" t="str">
        <f>UPPER(SUBSTITUTE('Dump Google Form Here'!I77," ",""))</f>
        <v/>
      </c>
      <c r="J77" t="str">
        <f>UPPER(SUBSTITUTE('Dump Google Form Here'!J77," ",""))</f>
        <v/>
      </c>
      <c r="K77" t="str">
        <f>UPPER(SUBSTITUTE('Dump Google Form Here'!K77," ",""))</f>
        <v/>
      </c>
      <c r="L77" t="str">
        <f>UPPER('Dump Google Form Here'!L77)</f>
        <v/>
      </c>
    </row>
    <row r="78" spans="1:12">
      <c r="A78" t="str">
        <f>UPPER(SUBSTITUTE('Dump Google Form Here'!A78," ",""))</f>
        <v/>
      </c>
      <c r="B78" t="str">
        <f>UPPER(SUBSTITUTE('Dump Google Form Here'!B78," ",""))</f>
        <v/>
      </c>
      <c r="C78" t="str">
        <f>UPPER(SUBSTITUTE('Dump Google Form Here'!C78," ",""))</f>
        <v/>
      </c>
      <c r="D78" t="str">
        <f>UPPER(SUBSTITUTE('Dump Google Form Here'!D78," ",""))</f>
        <v/>
      </c>
      <c r="E78" t="str">
        <f>UPPER(SUBSTITUTE('Dump Google Form Here'!E78," ",""))</f>
        <v/>
      </c>
      <c r="F78" t="str">
        <f>UPPER(SUBSTITUTE('Dump Google Form Here'!F78," ",""))</f>
        <v/>
      </c>
      <c r="G78" t="str">
        <f>UPPER(SUBSTITUTE('Dump Google Form Here'!G78," ",""))</f>
        <v/>
      </c>
      <c r="H78" t="str">
        <f>SUBSTITUTE(SUBSTITUTE(UPPER(SUBSTITUTE('Dump Google Form Here'!H78," ","")),"YES",""),",","")</f>
        <v/>
      </c>
      <c r="I78" t="str">
        <f>UPPER(SUBSTITUTE('Dump Google Form Here'!I78," ",""))</f>
        <v/>
      </c>
      <c r="J78" t="str">
        <f>UPPER(SUBSTITUTE('Dump Google Form Here'!J78," ",""))</f>
        <v/>
      </c>
      <c r="K78" t="str">
        <f>UPPER(SUBSTITUTE('Dump Google Form Here'!K78," ",""))</f>
        <v/>
      </c>
      <c r="L78" t="str">
        <f>UPPER('Dump Google Form Here'!L78)</f>
        <v/>
      </c>
    </row>
    <row r="79" spans="1:12">
      <c r="A79" t="str">
        <f>UPPER(SUBSTITUTE('Dump Google Form Here'!A79," ",""))</f>
        <v/>
      </c>
      <c r="B79" t="str">
        <f>UPPER(SUBSTITUTE('Dump Google Form Here'!B79," ",""))</f>
        <v/>
      </c>
      <c r="C79" t="str">
        <f>UPPER(SUBSTITUTE('Dump Google Form Here'!C79," ",""))</f>
        <v/>
      </c>
      <c r="D79" t="str">
        <f>UPPER(SUBSTITUTE('Dump Google Form Here'!D79," ",""))</f>
        <v/>
      </c>
      <c r="E79" t="str">
        <f>UPPER(SUBSTITUTE('Dump Google Form Here'!E79," ",""))</f>
        <v/>
      </c>
      <c r="F79" t="str">
        <f>UPPER(SUBSTITUTE('Dump Google Form Here'!F79," ",""))</f>
        <v/>
      </c>
      <c r="G79" t="str">
        <f>UPPER(SUBSTITUTE('Dump Google Form Here'!G79," ",""))</f>
        <v/>
      </c>
      <c r="H79" t="str">
        <f>SUBSTITUTE(SUBSTITUTE(UPPER(SUBSTITUTE('Dump Google Form Here'!H79," ","")),"YES",""),",","")</f>
        <v/>
      </c>
      <c r="I79" t="str">
        <f>UPPER(SUBSTITUTE('Dump Google Form Here'!I79," ",""))</f>
        <v/>
      </c>
      <c r="J79" t="str">
        <f>UPPER(SUBSTITUTE('Dump Google Form Here'!J79," ",""))</f>
        <v/>
      </c>
      <c r="K79" t="str">
        <f>UPPER(SUBSTITUTE('Dump Google Form Here'!K79," ",""))</f>
        <v/>
      </c>
      <c r="L79" t="str">
        <f>UPPER('Dump Google Form Here'!L79)</f>
        <v/>
      </c>
    </row>
    <row r="80" spans="1:12">
      <c r="A80" t="str">
        <f>UPPER(SUBSTITUTE('Dump Google Form Here'!A80," ",""))</f>
        <v/>
      </c>
      <c r="B80" t="str">
        <f>UPPER(SUBSTITUTE('Dump Google Form Here'!B80," ",""))</f>
        <v/>
      </c>
      <c r="C80" t="str">
        <f>UPPER(SUBSTITUTE('Dump Google Form Here'!C80," ",""))</f>
        <v/>
      </c>
      <c r="D80" t="str">
        <f>UPPER(SUBSTITUTE('Dump Google Form Here'!D80," ",""))</f>
        <v/>
      </c>
      <c r="E80" t="str">
        <f>UPPER(SUBSTITUTE('Dump Google Form Here'!E80," ",""))</f>
        <v/>
      </c>
      <c r="F80" t="str">
        <f>UPPER(SUBSTITUTE('Dump Google Form Here'!F80," ",""))</f>
        <v/>
      </c>
      <c r="G80" t="str">
        <f>UPPER(SUBSTITUTE('Dump Google Form Here'!G80," ",""))</f>
        <v/>
      </c>
      <c r="H80" t="str">
        <f>SUBSTITUTE(SUBSTITUTE(UPPER(SUBSTITUTE('Dump Google Form Here'!H80," ","")),"YES",""),",","")</f>
        <v/>
      </c>
      <c r="I80" t="str">
        <f>UPPER(SUBSTITUTE('Dump Google Form Here'!I80," ",""))</f>
        <v/>
      </c>
      <c r="J80" t="str">
        <f>UPPER(SUBSTITUTE('Dump Google Form Here'!J80," ",""))</f>
        <v/>
      </c>
      <c r="K80" t="str">
        <f>UPPER(SUBSTITUTE('Dump Google Form Here'!K80," ",""))</f>
        <v/>
      </c>
      <c r="L80" t="str">
        <f>UPPER('Dump Google Form Here'!L80)</f>
        <v/>
      </c>
    </row>
    <row r="81" spans="1:12">
      <c r="A81" t="str">
        <f>UPPER(SUBSTITUTE('Dump Google Form Here'!A81," ",""))</f>
        <v/>
      </c>
      <c r="B81" t="str">
        <f>UPPER(SUBSTITUTE('Dump Google Form Here'!B81," ",""))</f>
        <v/>
      </c>
      <c r="C81" t="str">
        <f>UPPER(SUBSTITUTE('Dump Google Form Here'!C81," ",""))</f>
        <v/>
      </c>
      <c r="D81" t="str">
        <f>UPPER(SUBSTITUTE('Dump Google Form Here'!D81," ",""))</f>
        <v/>
      </c>
      <c r="E81" t="str">
        <f>UPPER(SUBSTITUTE('Dump Google Form Here'!E81," ",""))</f>
        <v/>
      </c>
      <c r="F81" t="str">
        <f>UPPER(SUBSTITUTE('Dump Google Form Here'!F81," ",""))</f>
        <v/>
      </c>
      <c r="G81" t="str">
        <f>UPPER(SUBSTITUTE('Dump Google Form Here'!G81," ",""))</f>
        <v/>
      </c>
      <c r="H81" t="str">
        <f>SUBSTITUTE(SUBSTITUTE(UPPER(SUBSTITUTE('Dump Google Form Here'!H81," ","")),"YES",""),",","")</f>
        <v/>
      </c>
      <c r="I81" t="str">
        <f>UPPER(SUBSTITUTE('Dump Google Form Here'!I81," ",""))</f>
        <v/>
      </c>
      <c r="J81" t="str">
        <f>UPPER(SUBSTITUTE('Dump Google Form Here'!J81," ",""))</f>
        <v/>
      </c>
      <c r="K81" t="str">
        <f>UPPER(SUBSTITUTE('Dump Google Form Here'!K81," ",""))</f>
        <v/>
      </c>
      <c r="L81" t="str">
        <f>UPPER('Dump Google Form Here'!L81)</f>
        <v/>
      </c>
    </row>
    <row r="82" spans="1:12">
      <c r="A82" t="str">
        <f>UPPER(SUBSTITUTE('Dump Google Form Here'!A82," ",""))</f>
        <v/>
      </c>
      <c r="B82" t="str">
        <f>UPPER(SUBSTITUTE('Dump Google Form Here'!B82," ",""))</f>
        <v/>
      </c>
      <c r="C82" t="str">
        <f>UPPER(SUBSTITUTE('Dump Google Form Here'!C82," ",""))</f>
        <v/>
      </c>
      <c r="D82" t="str">
        <f>UPPER(SUBSTITUTE('Dump Google Form Here'!D82," ",""))</f>
        <v/>
      </c>
      <c r="E82" t="str">
        <f>UPPER(SUBSTITUTE('Dump Google Form Here'!E82," ",""))</f>
        <v/>
      </c>
      <c r="F82" t="str">
        <f>UPPER(SUBSTITUTE('Dump Google Form Here'!F82," ",""))</f>
        <v/>
      </c>
      <c r="G82" t="str">
        <f>UPPER(SUBSTITUTE('Dump Google Form Here'!G82," ",""))</f>
        <v/>
      </c>
      <c r="H82" t="str">
        <f>SUBSTITUTE(SUBSTITUTE(UPPER(SUBSTITUTE('Dump Google Form Here'!H82," ","")),"YES",""),",","")</f>
        <v/>
      </c>
      <c r="I82" t="str">
        <f>UPPER(SUBSTITUTE('Dump Google Form Here'!I82," ",""))</f>
        <v/>
      </c>
      <c r="J82" t="str">
        <f>UPPER(SUBSTITUTE('Dump Google Form Here'!J82," ",""))</f>
        <v/>
      </c>
      <c r="K82" t="str">
        <f>UPPER(SUBSTITUTE('Dump Google Form Here'!K82," ",""))</f>
        <v/>
      </c>
      <c r="L82" t="str">
        <f>UPPER('Dump Google Form Here'!L82)</f>
        <v/>
      </c>
    </row>
    <row r="83" spans="1:12">
      <c r="A83" t="str">
        <f>UPPER(SUBSTITUTE('Dump Google Form Here'!A83," ",""))</f>
        <v/>
      </c>
      <c r="B83" t="str">
        <f>UPPER(SUBSTITUTE('Dump Google Form Here'!B83," ",""))</f>
        <v/>
      </c>
      <c r="C83" t="str">
        <f>UPPER(SUBSTITUTE('Dump Google Form Here'!C83," ",""))</f>
        <v/>
      </c>
      <c r="D83" t="str">
        <f>UPPER(SUBSTITUTE('Dump Google Form Here'!D83," ",""))</f>
        <v/>
      </c>
      <c r="E83" t="str">
        <f>UPPER(SUBSTITUTE('Dump Google Form Here'!E83," ",""))</f>
        <v/>
      </c>
      <c r="F83" t="str">
        <f>UPPER(SUBSTITUTE('Dump Google Form Here'!F83," ",""))</f>
        <v/>
      </c>
      <c r="G83" t="str">
        <f>UPPER(SUBSTITUTE('Dump Google Form Here'!G83," ",""))</f>
        <v/>
      </c>
      <c r="H83" t="str">
        <f>SUBSTITUTE(SUBSTITUTE(UPPER(SUBSTITUTE('Dump Google Form Here'!H83," ","")),"YES",""),",","")</f>
        <v/>
      </c>
      <c r="I83" t="str">
        <f>UPPER(SUBSTITUTE('Dump Google Form Here'!I83," ",""))</f>
        <v/>
      </c>
      <c r="J83" t="str">
        <f>UPPER(SUBSTITUTE('Dump Google Form Here'!J83," ",""))</f>
        <v/>
      </c>
      <c r="K83" t="str">
        <f>UPPER(SUBSTITUTE('Dump Google Form Here'!K83," ",""))</f>
        <v/>
      </c>
      <c r="L83" t="str">
        <f>UPPER('Dump Google Form Here'!L83)</f>
        <v/>
      </c>
    </row>
    <row r="84" spans="1:12">
      <c r="A84" t="str">
        <f>UPPER(SUBSTITUTE('Dump Google Form Here'!A84," ",""))</f>
        <v/>
      </c>
      <c r="B84" t="str">
        <f>UPPER(SUBSTITUTE('Dump Google Form Here'!B84," ",""))</f>
        <v/>
      </c>
      <c r="C84" t="str">
        <f>UPPER(SUBSTITUTE('Dump Google Form Here'!C84," ",""))</f>
        <v/>
      </c>
      <c r="D84" t="str">
        <f>UPPER(SUBSTITUTE('Dump Google Form Here'!D84," ",""))</f>
        <v/>
      </c>
      <c r="E84" t="str">
        <f>UPPER(SUBSTITUTE('Dump Google Form Here'!E84," ",""))</f>
        <v/>
      </c>
      <c r="F84" t="str">
        <f>UPPER(SUBSTITUTE('Dump Google Form Here'!F84," ",""))</f>
        <v/>
      </c>
      <c r="G84" t="str">
        <f>UPPER(SUBSTITUTE('Dump Google Form Here'!G84," ",""))</f>
        <v/>
      </c>
      <c r="H84" t="str">
        <f>SUBSTITUTE(SUBSTITUTE(UPPER(SUBSTITUTE('Dump Google Form Here'!H84," ","")),"YES",""),",","")</f>
        <v/>
      </c>
      <c r="I84" t="str">
        <f>UPPER(SUBSTITUTE('Dump Google Form Here'!I84," ",""))</f>
        <v/>
      </c>
      <c r="J84" t="str">
        <f>UPPER(SUBSTITUTE('Dump Google Form Here'!J84," ",""))</f>
        <v/>
      </c>
      <c r="K84" t="str">
        <f>UPPER(SUBSTITUTE('Dump Google Form Here'!K84," ",""))</f>
        <v/>
      </c>
      <c r="L84" t="str">
        <f>UPPER('Dump Google Form Here'!L84)</f>
        <v/>
      </c>
    </row>
    <row r="85" spans="1:12">
      <c r="A85" t="str">
        <f>UPPER(SUBSTITUTE('Dump Google Form Here'!A85," ",""))</f>
        <v/>
      </c>
      <c r="B85" t="str">
        <f>UPPER(SUBSTITUTE('Dump Google Form Here'!B85," ",""))</f>
        <v/>
      </c>
      <c r="C85" t="str">
        <f>UPPER(SUBSTITUTE('Dump Google Form Here'!C85," ",""))</f>
        <v/>
      </c>
      <c r="D85" t="str">
        <f>UPPER(SUBSTITUTE('Dump Google Form Here'!D85," ",""))</f>
        <v/>
      </c>
      <c r="E85" t="str">
        <f>UPPER(SUBSTITUTE('Dump Google Form Here'!E85," ",""))</f>
        <v/>
      </c>
      <c r="F85" t="str">
        <f>UPPER(SUBSTITUTE('Dump Google Form Here'!F85," ",""))</f>
        <v/>
      </c>
      <c r="G85" t="str">
        <f>UPPER(SUBSTITUTE('Dump Google Form Here'!G85," ",""))</f>
        <v/>
      </c>
      <c r="H85" t="str">
        <f>SUBSTITUTE(SUBSTITUTE(UPPER(SUBSTITUTE('Dump Google Form Here'!H85," ","")),"YES",""),",","")</f>
        <v/>
      </c>
      <c r="I85" t="str">
        <f>UPPER(SUBSTITUTE('Dump Google Form Here'!I85," ",""))</f>
        <v/>
      </c>
      <c r="J85" t="str">
        <f>UPPER(SUBSTITUTE('Dump Google Form Here'!J85," ",""))</f>
        <v/>
      </c>
      <c r="K85" t="str">
        <f>UPPER(SUBSTITUTE('Dump Google Form Here'!K85," ",""))</f>
        <v/>
      </c>
      <c r="L85" t="str">
        <f>UPPER('Dump Google Form Here'!L85)</f>
        <v/>
      </c>
    </row>
    <row r="86" spans="1:12">
      <c r="A86" t="str">
        <f>UPPER(SUBSTITUTE('Dump Google Form Here'!A86," ",""))</f>
        <v/>
      </c>
      <c r="B86" t="str">
        <f>UPPER(SUBSTITUTE('Dump Google Form Here'!B86," ",""))</f>
        <v/>
      </c>
      <c r="C86" t="str">
        <f>UPPER(SUBSTITUTE('Dump Google Form Here'!C86," ",""))</f>
        <v/>
      </c>
      <c r="D86" t="str">
        <f>UPPER(SUBSTITUTE('Dump Google Form Here'!D86," ",""))</f>
        <v/>
      </c>
      <c r="E86" t="str">
        <f>UPPER(SUBSTITUTE('Dump Google Form Here'!E86," ",""))</f>
        <v/>
      </c>
      <c r="F86" t="str">
        <f>UPPER(SUBSTITUTE('Dump Google Form Here'!F86," ",""))</f>
        <v/>
      </c>
      <c r="G86" t="str">
        <f>UPPER(SUBSTITUTE('Dump Google Form Here'!G86," ",""))</f>
        <v/>
      </c>
      <c r="H86" t="str">
        <f>SUBSTITUTE(SUBSTITUTE(UPPER(SUBSTITUTE('Dump Google Form Here'!H86," ","")),"YES",""),",","")</f>
        <v/>
      </c>
      <c r="I86" t="str">
        <f>UPPER(SUBSTITUTE('Dump Google Form Here'!I86," ",""))</f>
        <v/>
      </c>
      <c r="J86" t="str">
        <f>UPPER(SUBSTITUTE('Dump Google Form Here'!J86," ",""))</f>
        <v/>
      </c>
      <c r="K86" t="str">
        <f>UPPER(SUBSTITUTE('Dump Google Form Here'!K86," ",""))</f>
        <v/>
      </c>
      <c r="L86" t="str">
        <f>UPPER('Dump Google Form Here'!L86)</f>
        <v/>
      </c>
    </row>
    <row r="87" spans="1:12">
      <c r="A87" t="str">
        <f>UPPER(SUBSTITUTE('Dump Google Form Here'!A87," ",""))</f>
        <v/>
      </c>
      <c r="B87" t="str">
        <f>UPPER(SUBSTITUTE('Dump Google Form Here'!B87," ",""))</f>
        <v/>
      </c>
      <c r="C87" t="str">
        <f>UPPER(SUBSTITUTE('Dump Google Form Here'!C87," ",""))</f>
        <v/>
      </c>
      <c r="D87" t="str">
        <f>UPPER(SUBSTITUTE('Dump Google Form Here'!D87," ",""))</f>
        <v/>
      </c>
      <c r="E87" t="str">
        <f>UPPER(SUBSTITUTE('Dump Google Form Here'!E87," ",""))</f>
        <v/>
      </c>
      <c r="F87" t="str">
        <f>UPPER(SUBSTITUTE('Dump Google Form Here'!F87," ",""))</f>
        <v/>
      </c>
      <c r="G87" t="str">
        <f>UPPER(SUBSTITUTE('Dump Google Form Here'!G87," ",""))</f>
        <v/>
      </c>
      <c r="H87" t="str">
        <f>SUBSTITUTE(SUBSTITUTE(UPPER(SUBSTITUTE('Dump Google Form Here'!H87," ","")),"YES",""),",","")</f>
        <v/>
      </c>
      <c r="I87" t="str">
        <f>UPPER(SUBSTITUTE('Dump Google Form Here'!I87," ",""))</f>
        <v/>
      </c>
      <c r="J87" t="str">
        <f>UPPER(SUBSTITUTE('Dump Google Form Here'!J87," ",""))</f>
        <v/>
      </c>
      <c r="K87" t="str">
        <f>UPPER(SUBSTITUTE('Dump Google Form Here'!K87," ",""))</f>
        <v/>
      </c>
      <c r="L87" t="str">
        <f>UPPER('Dump Google Form Here'!L87)</f>
        <v/>
      </c>
    </row>
    <row r="88" spans="1:12">
      <c r="A88" t="str">
        <f>UPPER(SUBSTITUTE('Dump Google Form Here'!A88," ",""))</f>
        <v/>
      </c>
      <c r="B88" t="str">
        <f>UPPER(SUBSTITUTE('Dump Google Form Here'!B88," ",""))</f>
        <v/>
      </c>
      <c r="C88" t="str">
        <f>UPPER(SUBSTITUTE('Dump Google Form Here'!C88," ",""))</f>
        <v/>
      </c>
      <c r="D88" t="str">
        <f>UPPER(SUBSTITUTE('Dump Google Form Here'!D88," ",""))</f>
        <v/>
      </c>
      <c r="E88" t="str">
        <f>UPPER(SUBSTITUTE('Dump Google Form Here'!E88," ",""))</f>
        <v/>
      </c>
      <c r="F88" t="str">
        <f>UPPER(SUBSTITUTE('Dump Google Form Here'!F88," ",""))</f>
        <v/>
      </c>
      <c r="G88" t="str">
        <f>UPPER(SUBSTITUTE('Dump Google Form Here'!G88," ",""))</f>
        <v/>
      </c>
      <c r="H88" t="str">
        <f>SUBSTITUTE(SUBSTITUTE(UPPER(SUBSTITUTE('Dump Google Form Here'!H88," ","")),"YES",""),",","")</f>
        <v/>
      </c>
      <c r="I88" t="str">
        <f>UPPER(SUBSTITUTE('Dump Google Form Here'!I88," ",""))</f>
        <v/>
      </c>
      <c r="J88" t="str">
        <f>UPPER(SUBSTITUTE('Dump Google Form Here'!J88," ",""))</f>
        <v/>
      </c>
      <c r="K88" t="str">
        <f>UPPER(SUBSTITUTE('Dump Google Form Here'!K88," ",""))</f>
        <v/>
      </c>
      <c r="L88" t="str">
        <f>UPPER('Dump Google Form Here'!L88)</f>
        <v/>
      </c>
    </row>
    <row r="89" spans="1:12">
      <c r="A89" t="str">
        <f>UPPER(SUBSTITUTE('Dump Google Form Here'!A89," ",""))</f>
        <v/>
      </c>
      <c r="B89" t="str">
        <f>UPPER(SUBSTITUTE('Dump Google Form Here'!B89," ",""))</f>
        <v/>
      </c>
      <c r="C89" t="str">
        <f>UPPER(SUBSTITUTE('Dump Google Form Here'!C89," ",""))</f>
        <v/>
      </c>
      <c r="D89" t="str">
        <f>UPPER(SUBSTITUTE('Dump Google Form Here'!D89," ",""))</f>
        <v/>
      </c>
      <c r="E89" t="str">
        <f>UPPER(SUBSTITUTE('Dump Google Form Here'!E89," ",""))</f>
        <v/>
      </c>
      <c r="F89" t="str">
        <f>UPPER(SUBSTITUTE('Dump Google Form Here'!F89," ",""))</f>
        <v/>
      </c>
      <c r="G89" t="str">
        <f>UPPER(SUBSTITUTE('Dump Google Form Here'!G89," ",""))</f>
        <v/>
      </c>
      <c r="H89" t="str">
        <f>SUBSTITUTE(SUBSTITUTE(UPPER(SUBSTITUTE('Dump Google Form Here'!H89," ","")),"YES",""),",","")</f>
        <v/>
      </c>
      <c r="I89" t="str">
        <f>UPPER(SUBSTITUTE('Dump Google Form Here'!I89," ",""))</f>
        <v/>
      </c>
      <c r="J89" t="str">
        <f>UPPER(SUBSTITUTE('Dump Google Form Here'!J89," ",""))</f>
        <v/>
      </c>
      <c r="K89" t="str">
        <f>UPPER(SUBSTITUTE('Dump Google Form Here'!K89," ",""))</f>
        <v/>
      </c>
      <c r="L89" t="str">
        <f>UPPER('Dump Google Form Here'!L89)</f>
        <v/>
      </c>
    </row>
    <row r="90" spans="1:12">
      <c r="A90" t="str">
        <f>UPPER(SUBSTITUTE('Dump Google Form Here'!A90," ",""))</f>
        <v/>
      </c>
      <c r="B90" t="str">
        <f>UPPER(SUBSTITUTE('Dump Google Form Here'!B90," ",""))</f>
        <v/>
      </c>
      <c r="C90" t="str">
        <f>UPPER(SUBSTITUTE('Dump Google Form Here'!C90," ",""))</f>
        <v/>
      </c>
      <c r="D90" t="str">
        <f>UPPER(SUBSTITUTE('Dump Google Form Here'!D90," ",""))</f>
        <v/>
      </c>
      <c r="E90" t="str">
        <f>UPPER(SUBSTITUTE('Dump Google Form Here'!E90," ",""))</f>
        <v/>
      </c>
      <c r="F90" t="str">
        <f>UPPER(SUBSTITUTE('Dump Google Form Here'!F90," ",""))</f>
        <v/>
      </c>
      <c r="G90" t="str">
        <f>UPPER(SUBSTITUTE('Dump Google Form Here'!G90," ",""))</f>
        <v/>
      </c>
      <c r="H90" t="str">
        <f>SUBSTITUTE(SUBSTITUTE(UPPER(SUBSTITUTE('Dump Google Form Here'!H90," ","")),"YES",""),",","")</f>
        <v/>
      </c>
      <c r="I90" t="str">
        <f>UPPER(SUBSTITUTE('Dump Google Form Here'!I90," ",""))</f>
        <v/>
      </c>
      <c r="J90" t="str">
        <f>UPPER(SUBSTITUTE('Dump Google Form Here'!J90," ",""))</f>
        <v/>
      </c>
      <c r="K90" t="str">
        <f>UPPER(SUBSTITUTE('Dump Google Form Here'!K90," ",""))</f>
        <v/>
      </c>
      <c r="L90" t="str">
        <f>UPPER('Dump Google Form Here'!L90)</f>
        <v/>
      </c>
    </row>
    <row r="91" spans="1:12">
      <c r="A91" t="str">
        <f>UPPER(SUBSTITUTE('Dump Google Form Here'!A91," ",""))</f>
        <v/>
      </c>
      <c r="B91" t="str">
        <f>UPPER(SUBSTITUTE('Dump Google Form Here'!B91," ",""))</f>
        <v/>
      </c>
      <c r="C91" t="str">
        <f>UPPER(SUBSTITUTE('Dump Google Form Here'!C91," ",""))</f>
        <v/>
      </c>
      <c r="D91" t="str">
        <f>UPPER(SUBSTITUTE('Dump Google Form Here'!D91," ",""))</f>
        <v/>
      </c>
      <c r="E91" t="str">
        <f>UPPER(SUBSTITUTE('Dump Google Form Here'!E91," ",""))</f>
        <v/>
      </c>
      <c r="F91" t="str">
        <f>UPPER(SUBSTITUTE('Dump Google Form Here'!F91," ",""))</f>
        <v/>
      </c>
      <c r="G91" t="str">
        <f>UPPER(SUBSTITUTE('Dump Google Form Here'!G91," ",""))</f>
        <v/>
      </c>
      <c r="H91" t="str">
        <f>SUBSTITUTE(SUBSTITUTE(UPPER(SUBSTITUTE('Dump Google Form Here'!H91," ","")),"YES",""),",","")</f>
        <v/>
      </c>
      <c r="I91" t="str">
        <f>UPPER(SUBSTITUTE('Dump Google Form Here'!I91," ",""))</f>
        <v/>
      </c>
      <c r="J91" t="str">
        <f>UPPER(SUBSTITUTE('Dump Google Form Here'!J91," ",""))</f>
        <v/>
      </c>
      <c r="K91" t="str">
        <f>UPPER(SUBSTITUTE('Dump Google Form Here'!K91," ",""))</f>
        <v/>
      </c>
      <c r="L91" t="str">
        <f>UPPER('Dump Google Form Here'!L91)</f>
        <v/>
      </c>
    </row>
    <row r="92" spans="1:12">
      <c r="A92" t="str">
        <f>UPPER(SUBSTITUTE('Dump Google Form Here'!A92," ",""))</f>
        <v/>
      </c>
      <c r="B92" t="str">
        <f>UPPER(SUBSTITUTE('Dump Google Form Here'!B92," ",""))</f>
        <v/>
      </c>
      <c r="C92" t="str">
        <f>UPPER(SUBSTITUTE('Dump Google Form Here'!C92," ",""))</f>
        <v/>
      </c>
      <c r="D92" t="str">
        <f>UPPER(SUBSTITUTE('Dump Google Form Here'!D92," ",""))</f>
        <v/>
      </c>
      <c r="E92" t="str">
        <f>UPPER(SUBSTITUTE('Dump Google Form Here'!E92," ",""))</f>
        <v/>
      </c>
      <c r="F92" t="str">
        <f>UPPER(SUBSTITUTE('Dump Google Form Here'!F92," ",""))</f>
        <v/>
      </c>
      <c r="G92" t="str">
        <f>UPPER(SUBSTITUTE('Dump Google Form Here'!G92," ",""))</f>
        <v/>
      </c>
      <c r="H92" t="str">
        <f>SUBSTITUTE(SUBSTITUTE(UPPER(SUBSTITUTE('Dump Google Form Here'!H92," ","")),"YES",""),",","")</f>
        <v/>
      </c>
      <c r="I92" t="str">
        <f>UPPER(SUBSTITUTE('Dump Google Form Here'!I92," ",""))</f>
        <v/>
      </c>
      <c r="J92" t="str">
        <f>UPPER(SUBSTITUTE('Dump Google Form Here'!J92," ",""))</f>
        <v/>
      </c>
      <c r="K92" t="str">
        <f>UPPER(SUBSTITUTE('Dump Google Form Here'!K92," ",""))</f>
        <v/>
      </c>
      <c r="L92" t="str">
        <f>UPPER('Dump Google Form Here'!L92)</f>
        <v/>
      </c>
    </row>
    <row r="93" spans="1:12">
      <c r="A93" t="str">
        <f>UPPER(SUBSTITUTE('Dump Google Form Here'!A93," ",""))</f>
        <v/>
      </c>
      <c r="B93" t="str">
        <f>UPPER(SUBSTITUTE('Dump Google Form Here'!B93," ",""))</f>
        <v/>
      </c>
      <c r="C93" t="str">
        <f>UPPER(SUBSTITUTE('Dump Google Form Here'!C93," ",""))</f>
        <v/>
      </c>
      <c r="D93" t="str">
        <f>UPPER(SUBSTITUTE('Dump Google Form Here'!D93," ",""))</f>
        <v/>
      </c>
      <c r="E93" t="str">
        <f>UPPER(SUBSTITUTE('Dump Google Form Here'!E93," ",""))</f>
        <v/>
      </c>
      <c r="F93" t="str">
        <f>UPPER(SUBSTITUTE('Dump Google Form Here'!F93," ",""))</f>
        <v/>
      </c>
      <c r="G93" t="str">
        <f>UPPER(SUBSTITUTE('Dump Google Form Here'!G93," ",""))</f>
        <v/>
      </c>
      <c r="H93" t="str">
        <f>SUBSTITUTE(SUBSTITUTE(UPPER(SUBSTITUTE('Dump Google Form Here'!H93," ","")),"YES",""),",","")</f>
        <v/>
      </c>
      <c r="I93" t="str">
        <f>UPPER(SUBSTITUTE('Dump Google Form Here'!I93," ",""))</f>
        <v/>
      </c>
      <c r="J93" t="str">
        <f>UPPER(SUBSTITUTE('Dump Google Form Here'!J93," ",""))</f>
        <v/>
      </c>
      <c r="K93" t="str">
        <f>UPPER(SUBSTITUTE('Dump Google Form Here'!K93," ",""))</f>
        <v/>
      </c>
      <c r="L93" t="str">
        <f>UPPER('Dump Google Form Here'!L93)</f>
        <v/>
      </c>
    </row>
    <row r="94" spans="1:12">
      <c r="A94" t="str">
        <f>UPPER(SUBSTITUTE('Dump Google Form Here'!A94," ",""))</f>
        <v/>
      </c>
      <c r="B94" t="str">
        <f>UPPER(SUBSTITUTE('Dump Google Form Here'!B94," ",""))</f>
        <v/>
      </c>
      <c r="C94" t="str">
        <f>UPPER(SUBSTITUTE('Dump Google Form Here'!C94," ",""))</f>
        <v/>
      </c>
      <c r="D94" t="str">
        <f>UPPER(SUBSTITUTE('Dump Google Form Here'!D94," ",""))</f>
        <v/>
      </c>
      <c r="E94" t="str">
        <f>UPPER(SUBSTITUTE('Dump Google Form Here'!E94," ",""))</f>
        <v/>
      </c>
      <c r="F94" t="str">
        <f>UPPER(SUBSTITUTE('Dump Google Form Here'!F94," ",""))</f>
        <v/>
      </c>
      <c r="G94" t="str">
        <f>UPPER(SUBSTITUTE('Dump Google Form Here'!G94," ",""))</f>
        <v/>
      </c>
      <c r="H94" t="str">
        <f>SUBSTITUTE(SUBSTITUTE(UPPER(SUBSTITUTE('Dump Google Form Here'!H94," ","")),"YES",""),",","")</f>
        <v/>
      </c>
      <c r="I94" t="str">
        <f>UPPER(SUBSTITUTE('Dump Google Form Here'!I94," ",""))</f>
        <v/>
      </c>
      <c r="J94" t="str">
        <f>UPPER(SUBSTITUTE('Dump Google Form Here'!J94," ",""))</f>
        <v/>
      </c>
      <c r="K94" t="str">
        <f>UPPER(SUBSTITUTE('Dump Google Form Here'!K94," ",""))</f>
        <v/>
      </c>
      <c r="L94" t="str">
        <f>UPPER('Dump Google Form Here'!L94)</f>
        <v/>
      </c>
    </row>
    <row r="95" spans="1:12">
      <c r="A95" t="str">
        <f>UPPER(SUBSTITUTE('Dump Google Form Here'!A95," ",""))</f>
        <v/>
      </c>
      <c r="B95" t="str">
        <f>UPPER(SUBSTITUTE('Dump Google Form Here'!B95," ",""))</f>
        <v/>
      </c>
      <c r="C95" t="str">
        <f>UPPER(SUBSTITUTE('Dump Google Form Here'!C95," ",""))</f>
        <v/>
      </c>
      <c r="D95" t="str">
        <f>UPPER(SUBSTITUTE('Dump Google Form Here'!D95," ",""))</f>
        <v/>
      </c>
      <c r="E95" t="str">
        <f>UPPER(SUBSTITUTE('Dump Google Form Here'!E95," ",""))</f>
        <v/>
      </c>
      <c r="F95" t="str">
        <f>UPPER(SUBSTITUTE('Dump Google Form Here'!F95," ",""))</f>
        <v/>
      </c>
      <c r="G95" t="str">
        <f>UPPER(SUBSTITUTE('Dump Google Form Here'!G95," ",""))</f>
        <v/>
      </c>
      <c r="H95" t="str">
        <f>SUBSTITUTE(SUBSTITUTE(UPPER(SUBSTITUTE('Dump Google Form Here'!H95," ","")),"YES",""),",","")</f>
        <v/>
      </c>
      <c r="I95" t="str">
        <f>UPPER(SUBSTITUTE('Dump Google Form Here'!I95," ",""))</f>
        <v/>
      </c>
      <c r="J95" t="str">
        <f>UPPER(SUBSTITUTE('Dump Google Form Here'!J95," ",""))</f>
        <v/>
      </c>
      <c r="K95" t="str">
        <f>UPPER(SUBSTITUTE('Dump Google Form Here'!K95," ",""))</f>
        <v/>
      </c>
      <c r="L95" t="str">
        <f>UPPER('Dump Google Form Here'!L95)</f>
        <v/>
      </c>
    </row>
    <row r="96" spans="1:12">
      <c r="A96" t="str">
        <f>UPPER(SUBSTITUTE('Dump Google Form Here'!A96," ",""))</f>
        <v/>
      </c>
      <c r="B96" t="str">
        <f>UPPER(SUBSTITUTE('Dump Google Form Here'!B96," ",""))</f>
        <v/>
      </c>
      <c r="C96" t="str">
        <f>UPPER(SUBSTITUTE('Dump Google Form Here'!C96," ",""))</f>
        <v/>
      </c>
      <c r="D96" t="str">
        <f>UPPER(SUBSTITUTE('Dump Google Form Here'!D96," ",""))</f>
        <v/>
      </c>
      <c r="E96" t="str">
        <f>UPPER(SUBSTITUTE('Dump Google Form Here'!E96," ",""))</f>
        <v/>
      </c>
      <c r="F96" t="str">
        <f>UPPER(SUBSTITUTE('Dump Google Form Here'!F96," ",""))</f>
        <v/>
      </c>
      <c r="G96" t="str">
        <f>UPPER(SUBSTITUTE('Dump Google Form Here'!G96," ",""))</f>
        <v/>
      </c>
      <c r="H96" t="str">
        <f>SUBSTITUTE(SUBSTITUTE(UPPER(SUBSTITUTE('Dump Google Form Here'!H96," ","")),"YES",""),",","")</f>
        <v/>
      </c>
      <c r="I96" t="str">
        <f>UPPER(SUBSTITUTE('Dump Google Form Here'!I96," ",""))</f>
        <v/>
      </c>
      <c r="J96" t="str">
        <f>UPPER(SUBSTITUTE('Dump Google Form Here'!J96," ",""))</f>
        <v/>
      </c>
      <c r="K96" t="str">
        <f>UPPER(SUBSTITUTE('Dump Google Form Here'!K96," ",""))</f>
        <v/>
      </c>
      <c r="L96" t="str">
        <f>UPPER('Dump Google Form Here'!L96)</f>
        <v/>
      </c>
    </row>
    <row r="97" spans="1:12">
      <c r="A97" t="str">
        <f>UPPER(SUBSTITUTE('Dump Google Form Here'!A97," ",""))</f>
        <v/>
      </c>
      <c r="B97" t="str">
        <f>UPPER(SUBSTITUTE('Dump Google Form Here'!B97," ",""))</f>
        <v/>
      </c>
      <c r="C97" t="str">
        <f>UPPER(SUBSTITUTE('Dump Google Form Here'!C97," ",""))</f>
        <v/>
      </c>
      <c r="D97" t="str">
        <f>UPPER(SUBSTITUTE('Dump Google Form Here'!D97," ",""))</f>
        <v/>
      </c>
      <c r="E97" t="str">
        <f>UPPER(SUBSTITUTE('Dump Google Form Here'!E97," ",""))</f>
        <v/>
      </c>
      <c r="F97" t="str">
        <f>UPPER(SUBSTITUTE('Dump Google Form Here'!F97," ",""))</f>
        <v/>
      </c>
      <c r="G97" t="str">
        <f>UPPER(SUBSTITUTE('Dump Google Form Here'!G97," ",""))</f>
        <v/>
      </c>
      <c r="H97" t="str">
        <f>SUBSTITUTE(SUBSTITUTE(UPPER(SUBSTITUTE('Dump Google Form Here'!H97," ","")),"YES",""),",","")</f>
        <v/>
      </c>
      <c r="I97" t="str">
        <f>UPPER(SUBSTITUTE('Dump Google Form Here'!I97," ",""))</f>
        <v/>
      </c>
      <c r="J97" t="str">
        <f>UPPER(SUBSTITUTE('Dump Google Form Here'!J97," ",""))</f>
        <v/>
      </c>
      <c r="K97" t="str">
        <f>UPPER(SUBSTITUTE('Dump Google Form Here'!K97," ",""))</f>
        <v/>
      </c>
      <c r="L97" t="str">
        <f>UPPER('Dump Google Form Here'!L97)</f>
        <v/>
      </c>
    </row>
    <row r="98" spans="1:12">
      <c r="A98" t="str">
        <f>UPPER(SUBSTITUTE('Dump Google Form Here'!A98," ",""))</f>
        <v/>
      </c>
      <c r="B98" t="str">
        <f>UPPER(SUBSTITUTE('Dump Google Form Here'!B98," ",""))</f>
        <v/>
      </c>
      <c r="C98" t="str">
        <f>UPPER(SUBSTITUTE('Dump Google Form Here'!C98," ",""))</f>
        <v/>
      </c>
      <c r="D98" t="str">
        <f>UPPER(SUBSTITUTE('Dump Google Form Here'!D98," ",""))</f>
        <v/>
      </c>
      <c r="E98" t="str">
        <f>UPPER(SUBSTITUTE('Dump Google Form Here'!E98," ",""))</f>
        <v/>
      </c>
      <c r="F98" t="str">
        <f>UPPER(SUBSTITUTE('Dump Google Form Here'!F98," ",""))</f>
        <v/>
      </c>
      <c r="G98" t="str">
        <f>UPPER(SUBSTITUTE('Dump Google Form Here'!G98," ",""))</f>
        <v/>
      </c>
      <c r="H98" t="str">
        <f>SUBSTITUTE(SUBSTITUTE(UPPER(SUBSTITUTE('Dump Google Form Here'!H98," ","")),"YES",""),",","")</f>
        <v/>
      </c>
      <c r="I98" t="str">
        <f>UPPER(SUBSTITUTE('Dump Google Form Here'!I98," ",""))</f>
        <v/>
      </c>
      <c r="J98" t="str">
        <f>UPPER(SUBSTITUTE('Dump Google Form Here'!J98," ",""))</f>
        <v/>
      </c>
      <c r="K98" t="str">
        <f>UPPER(SUBSTITUTE('Dump Google Form Here'!K98," ",""))</f>
        <v/>
      </c>
      <c r="L98" t="str">
        <f>UPPER('Dump Google Form Here'!L98)</f>
        <v/>
      </c>
    </row>
    <row r="99" spans="1:12">
      <c r="A99" t="str">
        <f>UPPER(SUBSTITUTE('Dump Google Form Here'!A99," ",""))</f>
        <v/>
      </c>
      <c r="B99" t="str">
        <f>UPPER(SUBSTITUTE('Dump Google Form Here'!B99," ",""))</f>
        <v/>
      </c>
      <c r="C99" t="str">
        <f>UPPER(SUBSTITUTE('Dump Google Form Here'!C99," ",""))</f>
        <v/>
      </c>
      <c r="D99" t="str">
        <f>UPPER(SUBSTITUTE('Dump Google Form Here'!D99," ",""))</f>
        <v/>
      </c>
      <c r="E99" t="str">
        <f>UPPER(SUBSTITUTE('Dump Google Form Here'!E99," ",""))</f>
        <v/>
      </c>
      <c r="F99" t="str">
        <f>UPPER(SUBSTITUTE('Dump Google Form Here'!F99," ",""))</f>
        <v/>
      </c>
      <c r="G99" t="str">
        <f>UPPER(SUBSTITUTE('Dump Google Form Here'!G99," ",""))</f>
        <v/>
      </c>
      <c r="H99" t="str">
        <f>SUBSTITUTE(SUBSTITUTE(UPPER(SUBSTITUTE('Dump Google Form Here'!H99," ","")),"YES",""),",","")</f>
        <v/>
      </c>
      <c r="I99" t="str">
        <f>UPPER(SUBSTITUTE('Dump Google Form Here'!I99," ",""))</f>
        <v/>
      </c>
      <c r="J99" t="str">
        <f>UPPER(SUBSTITUTE('Dump Google Form Here'!J99," ",""))</f>
        <v/>
      </c>
      <c r="K99" t="str">
        <f>UPPER(SUBSTITUTE('Dump Google Form Here'!K99," ",""))</f>
        <v/>
      </c>
      <c r="L99" t="str">
        <f>UPPER('Dump Google Form Here'!L99)</f>
        <v/>
      </c>
    </row>
    <row r="100" spans="1:12">
      <c r="A100" t="str">
        <f>UPPER(SUBSTITUTE('Dump Google Form Here'!A100," ",""))</f>
        <v/>
      </c>
      <c r="B100" t="str">
        <f>UPPER(SUBSTITUTE('Dump Google Form Here'!B100," ",""))</f>
        <v/>
      </c>
      <c r="C100" t="str">
        <f>UPPER(SUBSTITUTE('Dump Google Form Here'!C100," ",""))</f>
        <v/>
      </c>
      <c r="D100" t="str">
        <f>UPPER(SUBSTITUTE('Dump Google Form Here'!D100," ",""))</f>
        <v/>
      </c>
      <c r="E100" t="str">
        <f>UPPER(SUBSTITUTE('Dump Google Form Here'!E100," ",""))</f>
        <v/>
      </c>
      <c r="F100" t="str">
        <f>UPPER(SUBSTITUTE('Dump Google Form Here'!F100," ",""))</f>
        <v/>
      </c>
      <c r="G100" t="str">
        <f>UPPER(SUBSTITUTE('Dump Google Form Here'!G100," ",""))</f>
        <v/>
      </c>
      <c r="H100" t="str">
        <f>SUBSTITUTE(SUBSTITUTE(UPPER(SUBSTITUTE('Dump Google Form Here'!H100," ","")),"YES",""),",","")</f>
        <v/>
      </c>
      <c r="I100" t="str">
        <f>UPPER(SUBSTITUTE('Dump Google Form Here'!I100," ",""))</f>
        <v/>
      </c>
      <c r="J100" t="str">
        <f>UPPER(SUBSTITUTE('Dump Google Form Here'!J100," ",""))</f>
        <v/>
      </c>
      <c r="K100" t="str">
        <f>UPPER(SUBSTITUTE('Dump Google Form Here'!K100," ",""))</f>
        <v/>
      </c>
      <c r="L100" t="str">
        <f>UPPER('Dump Google Form Here'!L100)</f>
        <v/>
      </c>
    </row>
    <row r="101" spans="1:12">
      <c r="A101" t="str">
        <f>UPPER(SUBSTITUTE('Dump Google Form Here'!A101," ",""))</f>
        <v/>
      </c>
      <c r="B101" t="str">
        <f>UPPER(SUBSTITUTE('Dump Google Form Here'!B101," ",""))</f>
        <v/>
      </c>
      <c r="C101" t="str">
        <f>UPPER(SUBSTITUTE('Dump Google Form Here'!C101," ",""))</f>
        <v/>
      </c>
      <c r="D101" t="str">
        <f>UPPER(SUBSTITUTE('Dump Google Form Here'!D101," ",""))</f>
        <v/>
      </c>
      <c r="E101" t="str">
        <f>UPPER(SUBSTITUTE('Dump Google Form Here'!E101," ",""))</f>
        <v/>
      </c>
      <c r="F101" t="str">
        <f>UPPER(SUBSTITUTE('Dump Google Form Here'!F101," ",""))</f>
        <v/>
      </c>
      <c r="G101" t="str">
        <f>UPPER(SUBSTITUTE('Dump Google Form Here'!G101," ",""))</f>
        <v/>
      </c>
      <c r="H101" t="str">
        <f>SUBSTITUTE(SUBSTITUTE(UPPER(SUBSTITUTE('Dump Google Form Here'!H101," ","")),"YES",""),",","")</f>
        <v/>
      </c>
      <c r="I101" t="str">
        <f>UPPER(SUBSTITUTE('Dump Google Form Here'!I101," ",""))</f>
        <v/>
      </c>
      <c r="J101" t="str">
        <f>UPPER(SUBSTITUTE('Dump Google Form Here'!J101," ",""))</f>
        <v/>
      </c>
      <c r="K101" t="str">
        <f>UPPER(SUBSTITUTE('Dump Google Form Here'!K101," ",""))</f>
        <v/>
      </c>
      <c r="L101" t="str">
        <f>UPPER('Dump Google Form Here'!L101)</f>
        <v/>
      </c>
    </row>
    <row r="102" spans="1:12">
      <c r="A102" t="str">
        <f>UPPER(SUBSTITUTE('Dump Google Form Here'!A102," ",""))</f>
        <v/>
      </c>
      <c r="B102" t="str">
        <f>UPPER(SUBSTITUTE('Dump Google Form Here'!B102," ",""))</f>
        <v/>
      </c>
      <c r="C102" t="str">
        <f>UPPER(SUBSTITUTE('Dump Google Form Here'!C102," ",""))</f>
        <v/>
      </c>
      <c r="D102" t="str">
        <f>UPPER(SUBSTITUTE('Dump Google Form Here'!D102," ",""))</f>
        <v/>
      </c>
      <c r="E102" t="str">
        <f>UPPER(SUBSTITUTE('Dump Google Form Here'!E102," ",""))</f>
        <v/>
      </c>
      <c r="F102" t="str">
        <f>UPPER(SUBSTITUTE('Dump Google Form Here'!F102," ",""))</f>
        <v/>
      </c>
      <c r="G102" t="str">
        <f>UPPER(SUBSTITUTE('Dump Google Form Here'!G102," ",""))</f>
        <v/>
      </c>
      <c r="H102" t="str">
        <f>SUBSTITUTE(SUBSTITUTE(UPPER(SUBSTITUTE('Dump Google Form Here'!H102," ","")),"YES",""),",","")</f>
        <v/>
      </c>
      <c r="I102" t="str">
        <f>UPPER(SUBSTITUTE('Dump Google Form Here'!I102," ",""))</f>
        <v/>
      </c>
      <c r="J102" t="str">
        <f>UPPER(SUBSTITUTE('Dump Google Form Here'!J102," ",""))</f>
        <v/>
      </c>
      <c r="K102" t="str">
        <f>UPPER(SUBSTITUTE('Dump Google Form Here'!K102," ",""))</f>
        <v/>
      </c>
      <c r="L102" t="str">
        <f>UPPER('Dump Google Form Here'!L102)</f>
        <v/>
      </c>
    </row>
    <row r="103" spans="1:12">
      <c r="A103" t="str">
        <f>UPPER(SUBSTITUTE('Dump Google Form Here'!A103," ",""))</f>
        <v/>
      </c>
      <c r="B103" t="str">
        <f>UPPER(SUBSTITUTE('Dump Google Form Here'!B103," ",""))</f>
        <v/>
      </c>
      <c r="C103" t="str">
        <f>UPPER(SUBSTITUTE('Dump Google Form Here'!C103," ",""))</f>
        <v/>
      </c>
      <c r="D103" t="str">
        <f>UPPER(SUBSTITUTE('Dump Google Form Here'!D103," ",""))</f>
        <v/>
      </c>
      <c r="E103" t="str">
        <f>UPPER(SUBSTITUTE('Dump Google Form Here'!E103," ",""))</f>
        <v/>
      </c>
      <c r="F103" t="str">
        <f>UPPER(SUBSTITUTE('Dump Google Form Here'!F103," ",""))</f>
        <v/>
      </c>
      <c r="G103" t="str">
        <f>UPPER(SUBSTITUTE('Dump Google Form Here'!G103," ",""))</f>
        <v/>
      </c>
      <c r="H103" t="str">
        <f>SUBSTITUTE(SUBSTITUTE(UPPER(SUBSTITUTE('Dump Google Form Here'!H103," ","")),"YES",""),",","")</f>
        <v/>
      </c>
      <c r="I103" t="str">
        <f>UPPER(SUBSTITUTE('Dump Google Form Here'!I103," ",""))</f>
        <v/>
      </c>
      <c r="J103" t="str">
        <f>UPPER(SUBSTITUTE('Dump Google Form Here'!J103," ",""))</f>
        <v/>
      </c>
      <c r="K103" t="str">
        <f>UPPER(SUBSTITUTE('Dump Google Form Here'!K103," ",""))</f>
        <v/>
      </c>
      <c r="L103" t="str">
        <f>UPPER('Dump Google Form Here'!L103)</f>
        <v/>
      </c>
    </row>
    <row r="104" spans="1:12">
      <c r="A104" t="str">
        <f>UPPER(SUBSTITUTE('Dump Google Form Here'!A104," ",""))</f>
        <v/>
      </c>
      <c r="B104" t="str">
        <f>UPPER(SUBSTITUTE('Dump Google Form Here'!B104," ",""))</f>
        <v/>
      </c>
      <c r="C104" t="str">
        <f>UPPER(SUBSTITUTE('Dump Google Form Here'!C104," ",""))</f>
        <v/>
      </c>
      <c r="D104" t="str">
        <f>UPPER(SUBSTITUTE('Dump Google Form Here'!D104," ",""))</f>
        <v/>
      </c>
      <c r="E104" t="str">
        <f>UPPER(SUBSTITUTE('Dump Google Form Here'!E104," ",""))</f>
        <v/>
      </c>
      <c r="F104" t="str">
        <f>UPPER(SUBSTITUTE('Dump Google Form Here'!F104," ",""))</f>
        <v/>
      </c>
      <c r="G104" t="str">
        <f>UPPER(SUBSTITUTE('Dump Google Form Here'!G104," ",""))</f>
        <v/>
      </c>
      <c r="H104" t="str">
        <f>SUBSTITUTE(SUBSTITUTE(UPPER(SUBSTITUTE('Dump Google Form Here'!H104," ","")),"YES",""),",","")</f>
        <v/>
      </c>
      <c r="I104" t="str">
        <f>UPPER(SUBSTITUTE('Dump Google Form Here'!I104," ",""))</f>
        <v/>
      </c>
      <c r="J104" t="str">
        <f>UPPER(SUBSTITUTE('Dump Google Form Here'!J104," ",""))</f>
        <v/>
      </c>
      <c r="K104" t="str">
        <f>UPPER(SUBSTITUTE('Dump Google Form Here'!K104," ",""))</f>
        <v/>
      </c>
      <c r="L104" t="str">
        <f>UPPER('Dump Google Form Here'!L104)</f>
        <v/>
      </c>
    </row>
    <row r="105" spans="1:12">
      <c r="A105" t="str">
        <f>UPPER(SUBSTITUTE('Dump Google Form Here'!A105," ",""))</f>
        <v/>
      </c>
      <c r="B105" t="str">
        <f>UPPER(SUBSTITUTE('Dump Google Form Here'!B105," ",""))</f>
        <v/>
      </c>
      <c r="C105" t="str">
        <f>UPPER(SUBSTITUTE('Dump Google Form Here'!C105," ",""))</f>
        <v/>
      </c>
      <c r="D105" t="str">
        <f>UPPER(SUBSTITUTE('Dump Google Form Here'!D105," ",""))</f>
        <v/>
      </c>
      <c r="E105" t="str">
        <f>UPPER(SUBSTITUTE('Dump Google Form Here'!E105," ",""))</f>
        <v/>
      </c>
      <c r="F105" t="str">
        <f>UPPER(SUBSTITUTE('Dump Google Form Here'!F105," ",""))</f>
        <v/>
      </c>
      <c r="G105" t="str">
        <f>UPPER(SUBSTITUTE('Dump Google Form Here'!G105," ",""))</f>
        <v/>
      </c>
      <c r="H105" t="str">
        <f>SUBSTITUTE(SUBSTITUTE(UPPER(SUBSTITUTE('Dump Google Form Here'!H105," ","")),"YES",""),",","")</f>
        <v/>
      </c>
      <c r="I105" t="str">
        <f>UPPER(SUBSTITUTE('Dump Google Form Here'!I105," ",""))</f>
        <v/>
      </c>
      <c r="J105" t="str">
        <f>UPPER(SUBSTITUTE('Dump Google Form Here'!J105," ",""))</f>
        <v/>
      </c>
      <c r="K105" t="str">
        <f>UPPER(SUBSTITUTE('Dump Google Form Here'!K105," ",""))</f>
        <v/>
      </c>
      <c r="L105" t="str">
        <f>UPPER('Dump Google Form Here'!L105)</f>
        <v/>
      </c>
    </row>
    <row r="106" spans="1:12">
      <c r="A106" t="str">
        <f>UPPER(SUBSTITUTE('Dump Google Form Here'!A106," ",""))</f>
        <v/>
      </c>
      <c r="B106" t="str">
        <f>UPPER(SUBSTITUTE('Dump Google Form Here'!B106," ",""))</f>
        <v/>
      </c>
      <c r="C106" t="str">
        <f>UPPER(SUBSTITUTE('Dump Google Form Here'!C106," ",""))</f>
        <v/>
      </c>
      <c r="D106" t="str">
        <f>UPPER(SUBSTITUTE('Dump Google Form Here'!D106," ",""))</f>
        <v/>
      </c>
      <c r="E106" t="str">
        <f>UPPER(SUBSTITUTE('Dump Google Form Here'!E106," ",""))</f>
        <v/>
      </c>
      <c r="F106" t="str">
        <f>UPPER(SUBSTITUTE('Dump Google Form Here'!F106," ",""))</f>
        <v/>
      </c>
      <c r="G106" t="str">
        <f>UPPER(SUBSTITUTE('Dump Google Form Here'!G106," ",""))</f>
        <v/>
      </c>
      <c r="H106" t="str">
        <f>SUBSTITUTE(SUBSTITUTE(UPPER(SUBSTITUTE('Dump Google Form Here'!H106," ","")),"YES",""),",","")</f>
        <v/>
      </c>
      <c r="I106" t="str">
        <f>UPPER(SUBSTITUTE('Dump Google Form Here'!I106," ",""))</f>
        <v/>
      </c>
      <c r="J106" t="str">
        <f>UPPER(SUBSTITUTE('Dump Google Form Here'!J106," ",""))</f>
        <v/>
      </c>
      <c r="K106" t="str">
        <f>UPPER(SUBSTITUTE('Dump Google Form Here'!K106," ",""))</f>
        <v/>
      </c>
      <c r="L106" t="str">
        <f>UPPER('Dump Google Form Here'!L106)</f>
        <v/>
      </c>
    </row>
    <row r="107" spans="1:12">
      <c r="A107" t="str">
        <f>UPPER(SUBSTITUTE('Dump Google Form Here'!A107," ",""))</f>
        <v/>
      </c>
      <c r="B107" t="str">
        <f>UPPER(SUBSTITUTE('Dump Google Form Here'!B107," ",""))</f>
        <v/>
      </c>
      <c r="C107" t="str">
        <f>UPPER(SUBSTITUTE('Dump Google Form Here'!C107," ",""))</f>
        <v/>
      </c>
      <c r="D107" t="str">
        <f>UPPER(SUBSTITUTE('Dump Google Form Here'!D107," ",""))</f>
        <v/>
      </c>
      <c r="E107" t="str">
        <f>UPPER(SUBSTITUTE('Dump Google Form Here'!E107," ",""))</f>
        <v/>
      </c>
      <c r="F107" t="str">
        <f>UPPER(SUBSTITUTE('Dump Google Form Here'!F107," ",""))</f>
        <v/>
      </c>
      <c r="G107" t="str">
        <f>UPPER(SUBSTITUTE('Dump Google Form Here'!G107," ",""))</f>
        <v/>
      </c>
      <c r="H107" t="str">
        <f>SUBSTITUTE(SUBSTITUTE(UPPER(SUBSTITUTE('Dump Google Form Here'!H107," ","")),"YES",""),",","")</f>
        <v/>
      </c>
      <c r="I107" t="str">
        <f>UPPER(SUBSTITUTE('Dump Google Form Here'!I107," ",""))</f>
        <v/>
      </c>
      <c r="J107" t="str">
        <f>UPPER(SUBSTITUTE('Dump Google Form Here'!J107," ",""))</f>
        <v/>
      </c>
      <c r="K107" t="str">
        <f>UPPER(SUBSTITUTE('Dump Google Form Here'!K107," ",""))</f>
        <v/>
      </c>
      <c r="L107" t="str">
        <f>UPPER('Dump Google Form Here'!L107)</f>
        <v/>
      </c>
    </row>
    <row r="108" spans="1:12">
      <c r="A108" t="str">
        <f>UPPER(SUBSTITUTE('Dump Google Form Here'!A108," ",""))</f>
        <v/>
      </c>
      <c r="B108" t="str">
        <f>UPPER(SUBSTITUTE('Dump Google Form Here'!B108," ",""))</f>
        <v/>
      </c>
      <c r="C108" t="str">
        <f>UPPER(SUBSTITUTE('Dump Google Form Here'!C108," ",""))</f>
        <v/>
      </c>
      <c r="D108" t="str">
        <f>UPPER(SUBSTITUTE('Dump Google Form Here'!D108," ",""))</f>
        <v/>
      </c>
      <c r="E108" t="str">
        <f>UPPER(SUBSTITUTE('Dump Google Form Here'!E108," ",""))</f>
        <v/>
      </c>
      <c r="F108" t="str">
        <f>UPPER(SUBSTITUTE('Dump Google Form Here'!F108," ",""))</f>
        <v/>
      </c>
      <c r="G108" t="str">
        <f>UPPER(SUBSTITUTE('Dump Google Form Here'!G108," ",""))</f>
        <v/>
      </c>
      <c r="H108" t="str">
        <f>SUBSTITUTE(SUBSTITUTE(UPPER(SUBSTITUTE('Dump Google Form Here'!H108," ","")),"YES",""),",","")</f>
        <v/>
      </c>
      <c r="I108" t="str">
        <f>UPPER(SUBSTITUTE('Dump Google Form Here'!I108," ",""))</f>
        <v/>
      </c>
      <c r="J108" t="str">
        <f>UPPER(SUBSTITUTE('Dump Google Form Here'!J108," ",""))</f>
        <v/>
      </c>
      <c r="K108" t="str">
        <f>UPPER(SUBSTITUTE('Dump Google Form Here'!K108," ",""))</f>
        <v/>
      </c>
      <c r="L108" t="str">
        <f>UPPER('Dump Google Form Here'!L108)</f>
        <v/>
      </c>
    </row>
    <row r="109" spans="1:12">
      <c r="A109" t="str">
        <f>UPPER(SUBSTITUTE('Dump Google Form Here'!A109," ",""))</f>
        <v/>
      </c>
      <c r="B109" t="str">
        <f>UPPER(SUBSTITUTE('Dump Google Form Here'!B109," ",""))</f>
        <v/>
      </c>
      <c r="C109" t="str">
        <f>UPPER(SUBSTITUTE('Dump Google Form Here'!C109," ",""))</f>
        <v/>
      </c>
      <c r="D109" t="str">
        <f>UPPER(SUBSTITUTE('Dump Google Form Here'!D109," ",""))</f>
        <v/>
      </c>
      <c r="E109" t="str">
        <f>UPPER(SUBSTITUTE('Dump Google Form Here'!E109," ",""))</f>
        <v/>
      </c>
      <c r="F109" t="str">
        <f>UPPER(SUBSTITUTE('Dump Google Form Here'!F109," ",""))</f>
        <v/>
      </c>
      <c r="G109" t="str">
        <f>UPPER(SUBSTITUTE('Dump Google Form Here'!G109," ",""))</f>
        <v/>
      </c>
      <c r="H109" t="str">
        <f>SUBSTITUTE(SUBSTITUTE(UPPER(SUBSTITUTE('Dump Google Form Here'!H109," ","")),"YES",""),",","")</f>
        <v/>
      </c>
      <c r="I109" t="str">
        <f>UPPER(SUBSTITUTE('Dump Google Form Here'!I109," ",""))</f>
        <v/>
      </c>
      <c r="J109" t="str">
        <f>UPPER(SUBSTITUTE('Dump Google Form Here'!J109," ",""))</f>
        <v/>
      </c>
      <c r="K109" t="str">
        <f>UPPER(SUBSTITUTE('Dump Google Form Here'!K109," ",""))</f>
        <v/>
      </c>
      <c r="L109" t="str">
        <f>UPPER('Dump Google Form Here'!L109)</f>
        <v/>
      </c>
    </row>
    <row r="110" spans="1:12">
      <c r="A110" t="str">
        <f>UPPER(SUBSTITUTE('Dump Google Form Here'!A110," ",""))</f>
        <v/>
      </c>
      <c r="B110" t="str">
        <f>UPPER(SUBSTITUTE('Dump Google Form Here'!B110," ",""))</f>
        <v/>
      </c>
      <c r="C110" t="str">
        <f>UPPER(SUBSTITUTE('Dump Google Form Here'!C110," ",""))</f>
        <v/>
      </c>
      <c r="D110" t="str">
        <f>UPPER(SUBSTITUTE('Dump Google Form Here'!D110," ",""))</f>
        <v/>
      </c>
      <c r="E110" t="str">
        <f>UPPER(SUBSTITUTE('Dump Google Form Here'!E110," ",""))</f>
        <v/>
      </c>
      <c r="F110" t="str">
        <f>UPPER(SUBSTITUTE('Dump Google Form Here'!F110," ",""))</f>
        <v/>
      </c>
      <c r="G110" t="str">
        <f>UPPER(SUBSTITUTE('Dump Google Form Here'!G110," ",""))</f>
        <v/>
      </c>
      <c r="H110" t="str">
        <f>SUBSTITUTE(SUBSTITUTE(UPPER(SUBSTITUTE('Dump Google Form Here'!H110," ","")),"YES",""),",","")</f>
        <v/>
      </c>
      <c r="I110" t="str">
        <f>UPPER(SUBSTITUTE('Dump Google Form Here'!I110," ",""))</f>
        <v/>
      </c>
      <c r="J110" t="str">
        <f>UPPER(SUBSTITUTE('Dump Google Form Here'!J110," ",""))</f>
        <v/>
      </c>
      <c r="K110" t="str">
        <f>UPPER(SUBSTITUTE('Dump Google Form Here'!K110," ",""))</f>
        <v/>
      </c>
      <c r="L110" t="str">
        <f>UPPER('Dump Google Form Here'!L110)</f>
        <v/>
      </c>
    </row>
    <row r="111" spans="1:12">
      <c r="A111" t="str">
        <f>UPPER(SUBSTITUTE('Dump Google Form Here'!A111," ",""))</f>
        <v/>
      </c>
      <c r="B111" t="str">
        <f>UPPER(SUBSTITUTE('Dump Google Form Here'!B111," ",""))</f>
        <v/>
      </c>
      <c r="C111" t="str">
        <f>UPPER(SUBSTITUTE('Dump Google Form Here'!C111," ",""))</f>
        <v/>
      </c>
      <c r="D111" t="str">
        <f>UPPER(SUBSTITUTE('Dump Google Form Here'!D111," ",""))</f>
        <v/>
      </c>
      <c r="E111" t="str">
        <f>UPPER(SUBSTITUTE('Dump Google Form Here'!E111," ",""))</f>
        <v/>
      </c>
      <c r="F111" t="str">
        <f>UPPER(SUBSTITUTE('Dump Google Form Here'!F111," ",""))</f>
        <v/>
      </c>
      <c r="G111" t="str">
        <f>UPPER(SUBSTITUTE('Dump Google Form Here'!G111," ",""))</f>
        <v/>
      </c>
      <c r="H111" t="str">
        <f>SUBSTITUTE(SUBSTITUTE(UPPER(SUBSTITUTE('Dump Google Form Here'!H111," ","")),"YES",""),",","")</f>
        <v/>
      </c>
      <c r="I111" t="str">
        <f>UPPER(SUBSTITUTE('Dump Google Form Here'!I111," ",""))</f>
        <v/>
      </c>
      <c r="J111" t="str">
        <f>UPPER(SUBSTITUTE('Dump Google Form Here'!J111," ",""))</f>
        <v/>
      </c>
      <c r="K111" t="str">
        <f>UPPER(SUBSTITUTE('Dump Google Form Here'!K111," ",""))</f>
        <v/>
      </c>
      <c r="L111" t="str">
        <f>UPPER('Dump Google Form Here'!L111)</f>
        <v/>
      </c>
    </row>
    <row r="112" spans="1:12">
      <c r="A112" t="str">
        <f>UPPER(SUBSTITUTE('Dump Google Form Here'!A112," ",""))</f>
        <v/>
      </c>
      <c r="B112" t="str">
        <f>UPPER(SUBSTITUTE('Dump Google Form Here'!B112," ",""))</f>
        <v/>
      </c>
      <c r="C112" t="str">
        <f>UPPER(SUBSTITUTE('Dump Google Form Here'!C112," ",""))</f>
        <v/>
      </c>
      <c r="D112" t="str">
        <f>UPPER(SUBSTITUTE('Dump Google Form Here'!D112," ",""))</f>
        <v/>
      </c>
      <c r="E112" t="str">
        <f>UPPER(SUBSTITUTE('Dump Google Form Here'!E112," ",""))</f>
        <v/>
      </c>
      <c r="F112" t="str">
        <f>UPPER(SUBSTITUTE('Dump Google Form Here'!F112," ",""))</f>
        <v/>
      </c>
      <c r="G112" t="str">
        <f>UPPER(SUBSTITUTE('Dump Google Form Here'!G112," ",""))</f>
        <v/>
      </c>
      <c r="H112" t="str">
        <f>SUBSTITUTE(SUBSTITUTE(UPPER(SUBSTITUTE('Dump Google Form Here'!H112," ","")),"YES",""),",","")</f>
        <v/>
      </c>
      <c r="I112" t="str">
        <f>UPPER(SUBSTITUTE('Dump Google Form Here'!I112," ",""))</f>
        <v/>
      </c>
      <c r="J112" t="str">
        <f>UPPER(SUBSTITUTE('Dump Google Form Here'!J112," ",""))</f>
        <v/>
      </c>
      <c r="K112" t="str">
        <f>UPPER(SUBSTITUTE('Dump Google Form Here'!K112," ",""))</f>
        <v/>
      </c>
      <c r="L112" t="str">
        <f>UPPER('Dump Google Form Here'!L112)</f>
        <v/>
      </c>
    </row>
    <row r="113" spans="1:12">
      <c r="A113" t="str">
        <f>UPPER(SUBSTITUTE('Dump Google Form Here'!A113," ",""))</f>
        <v/>
      </c>
      <c r="B113" t="str">
        <f>UPPER(SUBSTITUTE('Dump Google Form Here'!B113," ",""))</f>
        <v/>
      </c>
      <c r="C113" t="str">
        <f>UPPER(SUBSTITUTE('Dump Google Form Here'!C113," ",""))</f>
        <v/>
      </c>
      <c r="D113" t="str">
        <f>UPPER(SUBSTITUTE('Dump Google Form Here'!D113," ",""))</f>
        <v/>
      </c>
      <c r="E113" t="str">
        <f>UPPER(SUBSTITUTE('Dump Google Form Here'!E113," ",""))</f>
        <v/>
      </c>
      <c r="F113" t="str">
        <f>UPPER(SUBSTITUTE('Dump Google Form Here'!F113," ",""))</f>
        <v/>
      </c>
      <c r="G113" t="str">
        <f>UPPER(SUBSTITUTE('Dump Google Form Here'!G113," ",""))</f>
        <v/>
      </c>
      <c r="H113" t="str">
        <f>SUBSTITUTE(SUBSTITUTE(UPPER(SUBSTITUTE('Dump Google Form Here'!H113," ","")),"YES",""),",","")</f>
        <v/>
      </c>
      <c r="I113" t="str">
        <f>UPPER(SUBSTITUTE('Dump Google Form Here'!I113," ",""))</f>
        <v/>
      </c>
      <c r="J113" t="str">
        <f>UPPER(SUBSTITUTE('Dump Google Form Here'!J113," ",""))</f>
        <v/>
      </c>
      <c r="K113" t="str">
        <f>UPPER(SUBSTITUTE('Dump Google Form Here'!K113," ",""))</f>
        <v/>
      </c>
      <c r="L113" t="str">
        <f>UPPER('Dump Google Form Here'!L113)</f>
        <v/>
      </c>
    </row>
    <row r="114" spans="1:12">
      <c r="A114" t="str">
        <f>UPPER(SUBSTITUTE('Dump Google Form Here'!A114," ",""))</f>
        <v/>
      </c>
      <c r="B114" t="str">
        <f>UPPER(SUBSTITUTE('Dump Google Form Here'!B114," ",""))</f>
        <v/>
      </c>
      <c r="C114" t="str">
        <f>UPPER(SUBSTITUTE('Dump Google Form Here'!C114," ",""))</f>
        <v/>
      </c>
      <c r="D114" t="str">
        <f>UPPER(SUBSTITUTE('Dump Google Form Here'!D114," ",""))</f>
        <v/>
      </c>
      <c r="E114" t="str">
        <f>UPPER(SUBSTITUTE('Dump Google Form Here'!E114," ",""))</f>
        <v/>
      </c>
      <c r="F114" t="str">
        <f>UPPER(SUBSTITUTE('Dump Google Form Here'!F114," ",""))</f>
        <v/>
      </c>
      <c r="G114" t="str">
        <f>UPPER(SUBSTITUTE('Dump Google Form Here'!G114," ",""))</f>
        <v/>
      </c>
      <c r="H114" t="str">
        <f>SUBSTITUTE(SUBSTITUTE(UPPER(SUBSTITUTE('Dump Google Form Here'!H114," ","")),"YES",""),",","")</f>
        <v/>
      </c>
      <c r="I114" t="str">
        <f>UPPER(SUBSTITUTE('Dump Google Form Here'!I114," ",""))</f>
        <v/>
      </c>
      <c r="J114" t="str">
        <f>UPPER(SUBSTITUTE('Dump Google Form Here'!J114," ",""))</f>
        <v/>
      </c>
      <c r="K114" t="str">
        <f>UPPER(SUBSTITUTE('Dump Google Form Here'!K114," ",""))</f>
        <v/>
      </c>
      <c r="L114" t="str">
        <f>UPPER('Dump Google Form Here'!L114)</f>
        <v/>
      </c>
    </row>
    <row r="115" spans="1:12">
      <c r="A115" t="str">
        <f>UPPER(SUBSTITUTE('Dump Google Form Here'!A115," ",""))</f>
        <v/>
      </c>
      <c r="B115" t="str">
        <f>UPPER(SUBSTITUTE('Dump Google Form Here'!B115," ",""))</f>
        <v/>
      </c>
      <c r="C115" t="str">
        <f>UPPER(SUBSTITUTE('Dump Google Form Here'!C115," ",""))</f>
        <v/>
      </c>
      <c r="D115" t="str">
        <f>UPPER(SUBSTITUTE('Dump Google Form Here'!D115," ",""))</f>
        <v/>
      </c>
      <c r="E115" t="str">
        <f>UPPER(SUBSTITUTE('Dump Google Form Here'!E115," ",""))</f>
        <v/>
      </c>
      <c r="F115" t="str">
        <f>UPPER(SUBSTITUTE('Dump Google Form Here'!F115," ",""))</f>
        <v/>
      </c>
      <c r="G115" t="str">
        <f>UPPER(SUBSTITUTE('Dump Google Form Here'!G115," ",""))</f>
        <v/>
      </c>
      <c r="H115" t="str">
        <f>SUBSTITUTE(SUBSTITUTE(UPPER(SUBSTITUTE('Dump Google Form Here'!H115," ","")),"YES",""),",","")</f>
        <v/>
      </c>
      <c r="I115" t="str">
        <f>UPPER(SUBSTITUTE('Dump Google Form Here'!I115," ",""))</f>
        <v/>
      </c>
      <c r="J115" t="str">
        <f>UPPER(SUBSTITUTE('Dump Google Form Here'!J115," ",""))</f>
        <v/>
      </c>
      <c r="K115" t="str">
        <f>UPPER(SUBSTITUTE('Dump Google Form Here'!K115," ",""))</f>
        <v/>
      </c>
      <c r="L115" t="str">
        <f>UPPER('Dump Google Form Here'!L115)</f>
        <v/>
      </c>
    </row>
    <row r="116" spans="1:12">
      <c r="A116" t="str">
        <f>UPPER(SUBSTITUTE('Dump Google Form Here'!A116," ",""))</f>
        <v/>
      </c>
      <c r="B116" t="str">
        <f>UPPER(SUBSTITUTE('Dump Google Form Here'!B116," ",""))</f>
        <v/>
      </c>
      <c r="C116" t="str">
        <f>UPPER(SUBSTITUTE('Dump Google Form Here'!C116," ",""))</f>
        <v/>
      </c>
      <c r="D116" t="str">
        <f>UPPER(SUBSTITUTE('Dump Google Form Here'!D116," ",""))</f>
        <v/>
      </c>
      <c r="E116" t="str">
        <f>UPPER(SUBSTITUTE('Dump Google Form Here'!E116," ",""))</f>
        <v/>
      </c>
      <c r="F116" t="str">
        <f>UPPER(SUBSTITUTE('Dump Google Form Here'!F116," ",""))</f>
        <v/>
      </c>
      <c r="G116" t="str">
        <f>UPPER(SUBSTITUTE('Dump Google Form Here'!G116," ",""))</f>
        <v/>
      </c>
      <c r="H116" t="str">
        <f>SUBSTITUTE(SUBSTITUTE(UPPER(SUBSTITUTE('Dump Google Form Here'!H116," ","")),"YES",""),",","")</f>
        <v/>
      </c>
      <c r="I116" t="str">
        <f>UPPER(SUBSTITUTE('Dump Google Form Here'!I116," ",""))</f>
        <v/>
      </c>
      <c r="J116" t="str">
        <f>UPPER(SUBSTITUTE('Dump Google Form Here'!J116," ",""))</f>
        <v/>
      </c>
      <c r="K116" t="str">
        <f>UPPER(SUBSTITUTE('Dump Google Form Here'!K116," ",""))</f>
        <v/>
      </c>
      <c r="L116" t="str">
        <f>UPPER('Dump Google Form Here'!L116)</f>
        <v/>
      </c>
    </row>
    <row r="117" spans="1:12">
      <c r="A117" t="str">
        <f>UPPER(SUBSTITUTE('Dump Google Form Here'!A117," ",""))</f>
        <v/>
      </c>
      <c r="B117" t="str">
        <f>UPPER(SUBSTITUTE('Dump Google Form Here'!B117," ",""))</f>
        <v/>
      </c>
      <c r="C117" t="str">
        <f>UPPER(SUBSTITUTE('Dump Google Form Here'!C117," ",""))</f>
        <v/>
      </c>
      <c r="D117" t="str">
        <f>UPPER(SUBSTITUTE('Dump Google Form Here'!D117," ",""))</f>
        <v/>
      </c>
      <c r="E117" t="str">
        <f>UPPER(SUBSTITUTE('Dump Google Form Here'!E117," ",""))</f>
        <v/>
      </c>
      <c r="F117" t="str">
        <f>UPPER(SUBSTITUTE('Dump Google Form Here'!F117," ",""))</f>
        <v/>
      </c>
      <c r="G117" t="str">
        <f>UPPER(SUBSTITUTE('Dump Google Form Here'!G117," ",""))</f>
        <v/>
      </c>
      <c r="H117" t="str">
        <f>SUBSTITUTE(SUBSTITUTE(UPPER(SUBSTITUTE('Dump Google Form Here'!H117," ","")),"YES",""),",","")</f>
        <v/>
      </c>
      <c r="I117" t="str">
        <f>UPPER(SUBSTITUTE('Dump Google Form Here'!I117," ",""))</f>
        <v/>
      </c>
      <c r="J117" t="str">
        <f>UPPER(SUBSTITUTE('Dump Google Form Here'!J117," ",""))</f>
        <v/>
      </c>
      <c r="K117" t="str">
        <f>UPPER(SUBSTITUTE('Dump Google Form Here'!K117," ",""))</f>
        <v/>
      </c>
      <c r="L117" t="str">
        <f>UPPER('Dump Google Form Here'!L117)</f>
        <v/>
      </c>
    </row>
    <row r="118" spans="1:12">
      <c r="A118" t="str">
        <f>UPPER(SUBSTITUTE('Dump Google Form Here'!A118," ",""))</f>
        <v/>
      </c>
      <c r="B118" t="str">
        <f>UPPER(SUBSTITUTE('Dump Google Form Here'!B118," ",""))</f>
        <v/>
      </c>
      <c r="C118" t="str">
        <f>UPPER(SUBSTITUTE('Dump Google Form Here'!C118," ",""))</f>
        <v/>
      </c>
      <c r="D118" t="str">
        <f>UPPER(SUBSTITUTE('Dump Google Form Here'!D118," ",""))</f>
        <v/>
      </c>
      <c r="E118" t="str">
        <f>UPPER(SUBSTITUTE('Dump Google Form Here'!E118," ",""))</f>
        <v/>
      </c>
      <c r="F118" t="str">
        <f>UPPER(SUBSTITUTE('Dump Google Form Here'!F118," ",""))</f>
        <v/>
      </c>
      <c r="G118" t="str">
        <f>UPPER(SUBSTITUTE('Dump Google Form Here'!G118," ",""))</f>
        <v/>
      </c>
      <c r="H118" t="str">
        <f>SUBSTITUTE(SUBSTITUTE(UPPER(SUBSTITUTE('Dump Google Form Here'!H118," ","")),"YES",""),",","")</f>
        <v/>
      </c>
      <c r="I118" t="str">
        <f>UPPER(SUBSTITUTE('Dump Google Form Here'!I118," ",""))</f>
        <v/>
      </c>
      <c r="J118" t="str">
        <f>UPPER(SUBSTITUTE('Dump Google Form Here'!J118," ",""))</f>
        <v/>
      </c>
      <c r="K118" t="str">
        <f>UPPER(SUBSTITUTE('Dump Google Form Here'!K118," ",""))</f>
        <v/>
      </c>
      <c r="L118" t="str">
        <f>UPPER('Dump Google Form Here'!L118)</f>
        <v/>
      </c>
    </row>
    <row r="119" spans="1:12">
      <c r="A119" t="str">
        <f>UPPER(SUBSTITUTE('Dump Google Form Here'!A119," ",""))</f>
        <v/>
      </c>
      <c r="B119" t="str">
        <f>UPPER(SUBSTITUTE('Dump Google Form Here'!B119," ",""))</f>
        <v/>
      </c>
      <c r="C119" t="str">
        <f>UPPER(SUBSTITUTE('Dump Google Form Here'!C119," ",""))</f>
        <v/>
      </c>
      <c r="D119" t="str">
        <f>UPPER(SUBSTITUTE('Dump Google Form Here'!D119," ",""))</f>
        <v/>
      </c>
      <c r="E119" t="str">
        <f>UPPER(SUBSTITUTE('Dump Google Form Here'!E119," ",""))</f>
        <v/>
      </c>
      <c r="F119" t="str">
        <f>UPPER(SUBSTITUTE('Dump Google Form Here'!F119," ",""))</f>
        <v/>
      </c>
      <c r="G119" t="str">
        <f>UPPER(SUBSTITUTE('Dump Google Form Here'!G119," ",""))</f>
        <v/>
      </c>
      <c r="H119" t="str">
        <f>SUBSTITUTE(SUBSTITUTE(UPPER(SUBSTITUTE('Dump Google Form Here'!H119," ","")),"YES",""),",","")</f>
        <v/>
      </c>
      <c r="I119" t="str">
        <f>UPPER(SUBSTITUTE('Dump Google Form Here'!I119," ",""))</f>
        <v/>
      </c>
      <c r="J119" t="str">
        <f>UPPER(SUBSTITUTE('Dump Google Form Here'!J119," ",""))</f>
        <v/>
      </c>
      <c r="K119" t="str">
        <f>UPPER(SUBSTITUTE('Dump Google Form Here'!K119," ",""))</f>
        <v/>
      </c>
      <c r="L119" t="str">
        <f>UPPER('Dump Google Form Here'!L119)</f>
        <v/>
      </c>
    </row>
    <row r="120" spans="1:12">
      <c r="A120" t="str">
        <f>UPPER(SUBSTITUTE('Dump Google Form Here'!A120," ",""))</f>
        <v/>
      </c>
      <c r="B120" t="str">
        <f>UPPER(SUBSTITUTE('Dump Google Form Here'!B120," ",""))</f>
        <v/>
      </c>
      <c r="C120" t="str">
        <f>UPPER(SUBSTITUTE('Dump Google Form Here'!C120," ",""))</f>
        <v/>
      </c>
      <c r="D120" t="str">
        <f>UPPER(SUBSTITUTE('Dump Google Form Here'!D120," ",""))</f>
        <v/>
      </c>
      <c r="E120" t="str">
        <f>UPPER(SUBSTITUTE('Dump Google Form Here'!E120," ",""))</f>
        <v/>
      </c>
      <c r="F120" t="str">
        <f>UPPER(SUBSTITUTE('Dump Google Form Here'!F120," ",""))</f>
        <v/>
      </c>
      <c r="G120" t="str">
        <f>UPPER(SUBSTITUTE('Dump Google Form Here'!G120," ",""))</f>
        <v/>
      </c>
      <c r="H120" t="str">
        <f>SUBSTITUTE(SUBSTITUTE(UPPER(SUBSTITUTE('Dump Google Form Here'!H120," ","")),"YES",""),",","")</f>
        <v/>
      </c>
      <c r="I120" t="str">
        <f>UPPER(SUBSTITUTE('Dump Google Form Here'!I120," ",""))</f>
        <v/>
      </c>
      <c r="J120" t="str">
        <f>UPPER(SUBSTITUTE('Dump Google Form Here'!J120," ",""))</f>
        <v/>
      </c>
      <c r="K120" t="str">
        <f>UPPER(SUBSTITUTE('Dump Google Form Here'!K120," ",""))</f>
        <v/>
      </c>
      <c r="L120" t="str">
        <f>UPPER('Dump Google Form Here'!L120)</f>
        <v/>
      </c>
    </row>
    <row r="121" spans="1:12">
      <c r="A121" t="str">
        <f>UPPER(SUBSTITUTE('Dump Google Form Here'!A121," ",""))</f>
        <v/>
      </c>
      <c r="B121" t="str">
        <f>UPPER(SUBSTITUTE('Dump Google Form Here'!B121," ",""))</f>
        <v/>
      </c>
      <c r="C121" t="str">
        <f>UPPER(SUBSTITUTE('Dump Google Form Here'!C121," ",""))</f>
        <v/>
      </c>
      <c r="D121" t="str">
        <f>UPPER(SUBSTITUTE('Dump Google Form Here'!D121," ",""))</f>
        <v/>
      </c>
      <c r="E121" t="str">
        <f>UPPER(SUBSTITUTE('Dump Google Form Here'!E121," ",""))</f>
        <v/>
      </c>
      <c r="F121" t="str">
        <f>UPPER(SUBSTITUTE('Dump Google Form Here'!F121," ",""))</f>
        <v/>
      </c>
      <c r="G121" t="str">
        <f>UPPER(SUBSTITUTE('Dump Google Form Here'!G121," ",""))</f>
        <v/>
      </c>
      <c r="H121" t="str">
        <f>SUBSTITUTE(SUBSTITUTE(UPPER(SUBSTITUTE('Dump Google Form Here'!H121," ","")),"YES",""),",","")</f>
        <v/>
      </c>
      <c r="I121" t="str">
        <f>UPPER(SUBSTITUTE('Dump Google Form Here'!I121," ",""))</f>
        <v/>
      </c>
      <c r="J121" t="str">
        <f>UPPER(SUBSTITUTE('Dump Google Form Here'!J121," ",""))</f>
        <v/>
      </c>
      <c r="K121" t="str">
        <f>UPPER(SUBSTITUTE('Dump Google Form Here'!K121," ",""))</f>
        <v/>
      </c>
      <c r="L121" t="str">
        <f>UPPER('Dump Google Form Here'!L121)</f>
        <v/>
      </c>
    </row>
    <row r="122" spans="1:12">
      <c r="A122" t="str">
        <f>UPPER(SUBSTITUTE('Dump Google Form Here'!A122," ",""))</f>
        <v/>
      </c>
      <c r="B122" t="str">
        <f>UPPER(SUBSTITUTE('Dump Google Form Here'!B122," ",""))</f>
        <v/>
      </c>
      <c r="C122" t="str">
        <f>UPPER(SUBSTITUTE('Dump Google Form Here'!C122," ",""))</f>
        <v/>
      </c>
      <c r="D122" t="str">
        <f>UPPER(SUBSTITUTE('Dump Google Form Here'!D122," ",""))</f>
        <v/>
      </c>
      <c r="E122" t="str">
        <f>UPPER(SUBSTITUTE('Dump Google Form Here'!E122," ",""))</f>
        <v/>
      </c>
      <c r="F122" t="str">
        <f>UPPER(SUBSTITUTE('Dump Google Form Here'!F122," ",""))</f>
        <v/>
      </c>
      <c r="G122" t="str">
        <f>UPPER(SUBSTITUTE('Dump Google Form Here'!G122," ",""))</f>
        <v/>
      </c>
      <c r="H122" t="str">
        <f>SUBSTITUTE(SUBSTITUTE(UPPER(SUBSTITUTE('Dump Google Form Here'!H122," ","")),"YES",""),",","")</f>
        <v/>
      </c>
      <c r="I122" t="str">
        <f>UPPER(SUBSTITUTE('Dump Google Form Here'!I122," ",""))</f>
        <v/>
      </c>
      <c r="J122" t="str">
        <f>UPPER(SUBSTITUTE('Dump Google Form Here'!J122," ",""))</f>
        <v/>
      </c>
      <c r="K122" t="str">
        <f>UPPER(SUBSTITUTE('Dump Google Form Here'!K122," ",""))</f>
        <v/>
      </c>
      <c r="L122" t="str">
        <f>UPPER('Dump Google Form Here'!L122)</f>
        <v/>
      </c>
    </row>
    <row r="123" spans="1:12">
      <c r="A123" t="str">
        <f>UPPER(SUBSTITUTE('Dump Google Form Here'!A123," ",""))</f>
        <v/>
      </c>
      <c r="B123" t="str">
        <f>UPPER(SUBSTITUTE('Dump Google Form Here'!B123," ",""))</f>
        <v/>
      </c>
      <c r="C123" t="str">
        <f>UPPER(SUBSTITUTE('Dump Google Form Here'!C123," ",""))</f>
        <v/>
      </c>
      <c r="D123" t="str">
        <f>UPPER(SUBSTITUTE('Dump Google Form Here'!D123," ",""))</f>
        <v/>
      </c>
      <c r="E123" t="str">
        <f>UPPER(SUBSTITUTE('Dump Google Form Here'!E123," ",""))</f>
        <v/>
      </c>
      <c r="F123" t="str">
        <f>UPPER(SUBSTITUTE('Dump Google Form Here'!F123," ",""))</f>
        <v/>
      </c>
      <c r="G123" t="str">
        <f>UPPER(SUBSTITUTE('Dump Google Form Here'!G123," ",""))</f>
        <v/>
      </c>
      <c r="H123" t="str">
        <f>SUBSTITUTE(SUBSTITUTE(UPPER(SUBSTITUTE('Dump Google Form Here'!H123," ","")),"YES",""),",","")</f>
        <v/>
      </c>
      <c r="I123" t="str">
        <f>UPPER(SUBSTITUTE('Dump Google Form Here'!I123," ",""))</f>
        <v/>
      </c>
      <c r="J123" t="str">
        <f>UPPER(SUBSTITUTE('Dump Google Form Here'!J123," ",""))</f>
        <v/>
      </c>
      <c r="K123" t="str">
        <f>UPPER(SUBSTITUTE('Dump Google Form Here'!K123," ",""))</f>
        <v/>
      </c>
      <c r="L123" t="str">
        <f>UPPER('Dump Google Form Here'!L123)</f>
        <v/>
      </c>
    </row>
    <row r="124" spans="1:12">
      <c r="A124" t="str">
        <f>UPPER(SUBSTITUTE('Dump Google Form Here'!A124," ",""))</f>
        <v/>
      </c>
      <c r="B124" t="str">
        <f>UPPER(SUBSTITUTE('Dump Google Form Here'!B124," ",""))</f>
        <v/>
      </c>
      <c r="C124" t="str">
        <f>UPPER(SUBSTITUTE('Dump Google Form Here'!C124," ",""))</f>
        <v/>
      </c>
      <c r="D124" t="str">
        <f>UPPER(SUBSTITUTE('Dump Google Form Here'!D124," ",""))</f>
        <v/>
      </c>
      <c r="E124" t="str">
        <f>UPPER(SUBSTITUTE('Dump Google Form Here'!E124," ",""))</f>
        <v/>
      </c>
      <c r="F124" t="str">
        <f>UPPER(SUBSTITUTE('Dump Google Form Here'!F124," ",""))</f>
        <v/>
      </c>
      <c r="G124" t="str">
        <f>UPPER(SUBSTITUTE('Dump Google Form Here'!G124," ",""))</f>
        <v/>
      </c>
      <c r="H124" t="str">
        <f>SUBSTITUTE(SUBSTITUTE(UPPER(SUBSTITUTE('Dump Google Form Here'!H124," ","")),"YES",""),",","")</f>
        <v/>
      </c>
      <c r="I124" t="str">
        <f>UPPER(SUBSTITUTE('Dump Google Form Here'!I124," ",""))</f>
        <v/>
      </c>
      <c r="J124" t="str">
        <f>UPPER(SUBSTITUTE('Dump Google Form Here'!J124," ",""))</f>
        <v/>
      </c>
      <c r="K124" t="str">
        <f>UPPER(SUBSTITUTE('Dump Google Form Here'!K124," ",""))</f>
        <v/>
      </c>
      <c r="L124" t="str">
        <f>UPPER('Dump Google Form Here'!L124)</f>
        <v/>
      </c>
    </row>
    <row r="125" spans="1:12">
      <c r="A125" t="str">
        <f>UPPER(SUBSTITUTE('Dump Google Form Here'!A125," ",""))</f>
        <v/>
      </c>
      <c r="B125" t="str">
        <f>UPPER(SUBSTITUTE('Dump Google Form Here'!B125," ",""))</f>
        <v/>
      </c>
      <c r="C125" t="str">
        <f>UPPER(SUBSTITUTE('Dump Google Form Here'!C125," ",""))</f>
        <v/>
      </c>
      <c r="D125" t="str">
        <f>UPPER(SUBSTITUTE('Dump Google Form Here'!D125," ",""))</f>
        <v/>
      </c>
      <c r="E125" t="str">
        <f>UPPER(SUBSTITUTE('Dump Google Form Here'!E125," ",""))</f>
        <v/>
      </c>
      <c r="F125" t="str">
        <f>UPPER(SUBSTITUTE('Dump Google Form Here'!F125," ",""))</f>
        <v/>
      </c>
      <c r="G125" t="str">
        <f>UPPER(SUBSTITUTE('Dump Google Form Here'!G125," ",""))</f>
        <v/>
      </c>
      <c r="H125" t="str">
        <f>SUBSTITUTE(SUBSTITUTE(UPPER(SUBSTITUTE('Dump Google Form Here'!H125," ","")),"YES",""),",","")</f>
        <v/>
      </c>
      <c r="I125" t="str">
        <f>UPPER(SUBSTITUTE('Dump Google Form Here'!I125," ",""))</f>
        <v/>
      </c>
      <c r="J125" t="str">
        <f>UPPER(SUBSTITUTE('Dump Google Form Here'!J125," ",""))</f>
        <v/>
      </c>
      <c r="K125" t="str">
        <f>UPPER(SUBSTITUTE('Dump Google Form Here'!K125," ",""))</f>
        <v/>
      </c>
      <c r="L125" t="str">
        <f>UPPER('Dump Google Form Here'!L125)</f>
        <v/>
      </c>
    </row>
    <row r="126" spans="1:12">
      <c r="A126" t="str">
        <f>UPPER(SUBSTITUTE('Dump Google Form Here'!A126," ",""))</f>
        <v/>
      </c>
      <c r="B126" t="str">
        <f>UPPER(SUBSTITUTE('Dump Google Form Here'!B126," ",""))</f>
        <v/>
      </c>
      <c r="C126" t="str">
        <f>UPPER(SUBSTITUTE('Dump Google Form Here'!C126," ",""))</f>
        <v/>
      </c>
      <c r="D126" t="str">
        <f>UPPER(SUBSTITUTE('Dump Google Form Here'!D126," ",""))</f>
        <v/>
      </c>
      <c r="E126" t="str">
        <f>UPPER(SUBSTITUTE('Dump Google Form Here'!E126," ",""))</f>
        <v/>
      </c>
      <c r="F126" t="str">
        <f>UPPER(SUBSTITUTE('Dump Google Form Here'!F126," ",""))</f>
        <v/>
      </c>
      <c r="G126" t="str">
        <f>UPPER(SUBSTITUTE('Dump Google Form Here'!G126," ",""))</f>
        <v/>
      </c>
      <c r="H126" t="str">
        <f>SUBSTITUTE(SUBSTITUTE(UPPER(SUBSTITUTE('Dump Google Form Here'!H126," ","")),"YES",""),",","")</f>
        <v/>
      </c>
      <c r="I126" t="str">
        <f>UPPER(SUBSTITUTE('Dump Google Form Here'!I126," ",""))</f>
        <v/>
      </c>
      <c r="J126" t="str">
        <f>UPPER(SUBSTITUTE('Dump Google Form Here'!J126," ",""))</f>
        <v/>
      </c>
      <c r="K126" t="str">
        <f>UPPER(SUBSTITUTE('Dump Google Form Here'!K126," ",""))</f>
        <v/>
      </c>
      <c r="L126" t="str">
        <f>UPPER('Dump Google Form Here'!L126)</f>
        <v/>
      </c>
    </row>
    <row r="127" spans="1:12">
      <c r="A127" t="str">
        <f>UPPER(SUBSTITUTE('Dump Google Form Here'!A127," ",""))</f>
        <v/>
      </c>
      <c r="B127" t="str">
        <f>UPPER(SUBSTITUTE('Dump Google Form Here'!B127," ",""))</f>
        <v/>
      </c>
      <c r="C127" t="str">
        <f>UPPER(SUBSTITUTE('Dump Google Form Here'!C127," ",""))</f>
        <v/>
      </c>
      <c r="D127" t="str">
        <f>UPPER(SUBSTITUTE('Dump Google Form Here'!D127," ",""))</f>
        <v/>
      </c>
      <c r="E127" t="str">
        <f>UPPER(SUBSTITUTE('Dump Google Form Here'!E127," ",""))</f>
        <v/>
      </c>
      <c r="F127" t="str">
        <f>UPPER(SUBSTITUTE('Dump Google Form Here'!F127," ",""))</f>
        <v/>
      </c>
      <c r="G127" t="str">
        <f>UPPER(SUBSTITUTE('Dump Google Form Here'!G127," ",""))</f>
        <v/>
      </c>
      <c r="H127" t="str">
        <f>SUBSTITUTE(SUBSTITUTE(UPPER(SUBSTITUTE('Dump Google Form Here'!H127," ","")),"YES",""),",","")</f>
        <v/>
      </c>
      <c r="I127" t="str">
        <f>UPPER(SUBSTITUTE('Dump Google Form Here'!I127," ",""))</f>
        <v/>
      </c>
      <c r="J127" t="str">
        <f>UPPER(SUBSTITUTE('Dump Google Form Here'!J127," ",""))</f>
        <v/>
      </c>
      <c r="K127" t="str">
        <f>UPPER(SUBSTITUTE('Dump Google Form Here'!K127," ",""))</f>
        <v/>
      </c>
      <c r="L127" t="str">
        <f>UPPER('Dump Google Form Here'!L127)</f>
        <v/>
      </c>
    </row>
    <row r="128" spans="1:12">
      <c r="A128" t="str">
        <f>UPPER(SUBSTITUTE('Dump Google Form Here'!A128," ",""))</f>
        <v/>
      </c>
      <c r="B128" t="str">
        <f>UPPER(SUBSTITUTE('Dump Google Form Here'!B128," ",""))</f>
        <v/>
      </c>
      <c r="C128" t="str">
        <f>UPPER(SUBSTITUTE('Dump Google Form Here'!C128," ",""))</f>
        <v/>
      </c>
      <c r="D128" t="str">
        <f>UPPER(SUBSTITUTE('Dump Google Form Here'!D128," ",""))</f>
        <v/>
      </c>
      <c r="E128" t="str">
        <f>UPPER(SUBSTITUTE('Dump Google Form Here'!E128," ",""))</f>
        <v/>
      </c>
      <c r="F128" t="str">
        <f>UPPER(SUBSTITUTE('Dump Google Form Here'!F128," ",""))</f>
        <v/>
      </c>
      <c r="G128" t="str">
        <f>UPPER(SUBSTITUTE('Dump Google Form Here'!G128," ",""))</f>
        <v/>
      </c>
      <c r="H128" t="str">
        <f>SUBSTITUTE(SUBSTITUTE(UPPER(SUBSTITUTE('Dump Google Form Here'!H128," ","")),"YES",""),",","")</f>
        <v/>
      </c>
      <c r="I128" t="str">
        <f>UPPER(SUBSTITUTE('Dump Google Form Here'!I128," ",""))</f>
        <v/>
      </c>
      <c r="J128" t="str">
        <f>UPPER(SUBSTITUTE('Dump Google Form Here'!J128," ",""))</f>
        <v/>
      </c>
      <c r="K128" t="str">
        <f>UPPER(SUBSTITUTE('Dump Google Form Here'!K128," ",""))</f>
        <v/>
      </c>
      <c r="L128" t="str">
        <f>UPPER('Dump Google Form Here'!L128)</f>
        <v/>
      </c>
    </row>
    <row r="129" spans="1:12">
      <c r="A129" t="str">
        <f>UPPER(SUBSTITUTE('Dump Google Form Here'!A129," ",""))</f>
        <v/>
      </c>
      <c r="B129" t="str">
        <f>UPPER(SUBSTITUTE('Dump Google Form Here'!B129," ",""))</f>
        <v/>
      </c>
      <c r="C129" t="str">
        <f>UPPER(SUBSTITUTE('Dump Google Form Here'!C129," ",""))</f>
        <v/>
      </c>
      <c r="D129" t="str">
        <f>UPPER(SUBSTITUTE('Dump Google Form Here'!D129," ",""))</f>
        <v/>
      </c>
      <c r="E129" t="str">
        <f>UPPER(SUBSTITUTE('Dump Google Form Here'!E129," ",""))</f>
        <v/>
      </c>
      <c r="F129" t="str">
        <f>UPPER(SUBSTITUTE('Dump Google Form Here'!F129," ",""))</f>
        <v/>
      </c>
      <c r="G129" t="str">
        <f>UPPER(SUBSTITUTE('Dump Google Form Here'!G129," ",""))</f>
        <v/>
      </c>
      <c r="H129" t="str">
        <f>SUBSTITUTE(SUBSTITUTE(UPPER(SUBSTITUTE('Dump Google Form Here'!H129," ","")),"YES",""),",","")</f>
        <v/>
      </c>
      <c r="I129" t="str">
        <f>UPPER(SUBSTITUTE('Dump Google Form Here'!I129," ",""))</f>
        <v/>
      </c>
      <c r="J129" t="str">
        <f>UPPER(SUBSTITUTE('Dump Google Form Here'!J129," ",""))</f>
        <v/>
      </c>
      <c r="K129" t="str">
        <f>UPPER(SUBSTITUTE('Dump Google Form Here'!K129," ",""))</f>
        <v/>
      </c>
      <c r="L129" t="str">
        <f>UPPER('Dump Google Form Here'!L129)</f>
        <v/>
      </c>
    </row>
    <row r="130" spans="1:12">
      <c r="A130" t="str">
        <f>UPPER(SUBSTITUTE('Dump Google Form Here'!A130," ",""))</f>
        <v/>
      </c>
      <c r="B130" t="str">
        <f>UPPER(SUBSTITUTE('Dump Google Form Here'!B130," ",""))</f>
        <v/>
      </c>
      <c r="C130" t="str">
        <f>UPPER(SUBSTITUTE('Dump Google Form Here'!C130," ",""))</f>
        <v/>
      </c>
      <c r="D130" t="str">
        <f>UPPER(SUBSTITUTE('Dump Google Form Here'!D130," ",""))</f>
        <v/>
      </c>
      <c r="E130" t="str">
        <f>UPPER(SUBSTITUTE('Dump Google Form Here'!E130," ",""))</f>
        <v/>
      </c>
      <c r="F130" t="str">
        <f>UPPER(SUBSTITUTE('Dump Google Form Here'!F130," ",""))</f>
        <v/>
      </c>
      <c r="G130" t="str">
        <f>UPPER(SUBSTITUTE('Dump Google Form Here'!G130," ",""))</f>
        <v/>
      </c>
      <c r="H130" t="str">
        <f>SUBSTITUTE(SUBSTITUTE(UPPER(SUBSTITUTE('Dump Google Form Here'!H130," ","")),"YES",""),",","")</f>
        <v/>
      </c>
      <c r="I130" t="str">
        <f>UPPER(SUBSTITUTE('Dump Google Form Here'!I130," ",""))</f>
        <v/>
      </c>
      <c r="J130" t="str">
        <f>UPPER(SUBSTITUTE('Dump Google Form Here'!J130," ",""))</f>
        <v/>
      </c>
      <c r="K130" t="str">
        <f>UPPER(SUBSTITUTE('Dump Google Form Here'!K130," ",""))</f>
        <v/>
      </c>
      <c r="L130" t="str">
        <f>UPPER('Dump Google Form Here'!L130)</f>
        <v/>
      </c>
    </row>
    <row r="131" spans="1:12">
      <c r="A131" t="str">
        <f>UPPER(SUBSTITUTE('Dump Google Form Here'!A131," ",""))</f>
        <v/>
      </c>
      <c r="B131" t="str">
        <f>UPPER(SUBSTITUTE('Dump Google Form Here'!B131," ",""))</f>
        <v/>
      </c>
      <c r="C131" t="str">
        <f>UPPER(SUBSTITUTE('Dump Google Form Here'!C131," ",""))</f>
        <v/>
      </c>
      <c r="D131" t="str">
        <f>UPPER(SUBSTITUTE('Dump Google Form Here'!D131," ",""))</f>
        <v/>
      </c>
      <c r="E131" t="str">
        <f>UPPER(SUBSTITUTE('Dump Google Form Here'!E131," ",""))</f>
        <v/>
      </c>
      <c r="F131" t="str">
        <f>UPPER(SUBSTITUTE('Dump Google Form Here'!F131," ",""))</f>
        <v/>
      </c>
      <c r="G131" t="str">
        <f>UPPER(SUBSTITUTE('Dump Google Form Here'!G131," ",""))</f>
        <v/>
      </c>
      <c r="H131" t="str">
        <f>SUBSTITUTE(SUBSTITUTE(UPPER(SUBSTITUTE('Dump Google Form Here'!H131," ","")),"YES",""),",","")</f>
        <v/>
      </c>
      <c r="I131" t="str">
        <f>UPPER(SUBSTITUTE('Dump Google Form Here'!I131," ",""))</f>
        <v/>
      </c>
      <c r="J131" t="str">
        <f>UPPER(SUBSTITUTE('Dump Google Form Here'!J131," ",""))</f>
        <v/>
      </c>
      <c r="K131" t="str">
        <f>UPPER(SUBSTITUTE('Dump Google Form Here'!K131," ",""))</f>
        <v/>
      </c>
      <c r="L131" t="str">
        <f>UPPER('Dump Google Form Here'!L131)</f>
        <v/>
      </c>
    </row>
    <row r="132" spans="1:12">
      <c r="A132" t="str">
        <f>UPPER(SUBSTITUTE('Dump Google Form Here'!A132," ",""))</f>
        <v/>
      </c>
      <c r="B132" t="str">
        <f>UPPER(SUBSTITUTE('Dump Google Form Here'!B132," ",""))</f>
        <v/>
      </c>
      <c r="C132" t="str">
        <f>UPPER(SUBSTITUTE('Dump Google Form Here'!C132," ",""))</f>
        <v/>
      </c>
      <c r="D132" t="str">
        <f>UPPER(SUBSTITUTE('Dump Google Form Here'!D132," ",""))</f>
        <v/>
      </c>
      <c r="E132" t="str">
        <f>UPPER(SUBSTITUTE('Dump Google Form Here'!E132," ",""))</f>
        <v/>
      </c>
      <c r="F132" t="str">
        <f>UPPER(SUBSTITUTE('Dump Google Form Here'!F132," ",""))</f>
        <v/>
      </c>
      <c r="G132" t="str">
        <f>UPPER(SUBSTITUTE('Dump Google Form Here'!G132," ",""))</f>
        <v/>
      </c>
      <c r="H132" t="str">
        <f>SUBSTITUTE(SUBSTITUTE(UPPER(SUBSTITUTE('Dump Google Form Here'!H132," ","")),"YES",""),",","")</f>
        <v/>
      </c>
      <c r="I132" t="str">
        <f>UPPER(SUBSTITUTE('Dump Google Form Here'!I132," ",""))</f>
        <v/>
      </c>
      <c r="J132" t="str">
        <f>UPPER(SUBSTITUTE('Dump Google Form Here'!J132," ",""))</f>
        <v/>
      </c>
      <c r="K132" t="str">
        <f>UPPER(SUBSTITUTE('Dump Google Form Here'!K132," ",""))</f>
        <v/>
      </c>
      <c r="L132" t="str">
        <f>UPPER('Dump Google Form Here'!L132)</f>
        <v/>
      </c>
    </row>
    <row r="133" spans="1:12">
      <c r="A133" t="str">
        <f>UPPER(SUBSTITUTE('Dump Google Form Here'!A133," ",""))</f>
        <v/>
      </c>
      <c r="B133" t="str">
        <f>UPPER(SUBSTITUTE('Dump Google Form Here'!B133," ",""))</f>
        <v/>
      </c>
      <c r="C133" t="str">
        <f>UPPER(SUBSTITUTE('Dump Google Form Here'!C133," ",""))</f>
        <v/>
      </c>
      <c r="D133" t="str">
        <f>UPPER(SUBSTITUTE('Dump Google Form Here'!D133," ",""))</f>
        <v/>
      </c>
      <c r="E133" t="str">
        <f>UPPER(SUBSTITUTE('Dump Google Form Here'!E133," ",""))</f>
        <v/>
      </c>
      <c r="F133" t="str">
        <f>UPPER(SUBSTITUTE('Dump Google Form Here'!F133," ",""))</f>
        <v/>
      </c>
      <c r="G133" t="str">
        <f>UPPER(SUBSTITUTE('Dump Google Form Here'!G133," ",""))</f>
        <v/>
      </c>
      <c r="H133" t="str">
        <f>SUBSTITUTE(SUBSTITUTE(UPPER(SUBSTITUTE('Dump Google Form Here'!H133," ","")),"YES",""),",","")</f>
        <v/>
      </c>
      <c r="I133" t="str">
        <f>UPPER(SUBSTITUTE('Dump Google Form Here'!I133," ",""))</f>
        <v/>
      </c>
      <c r="J133" t="str">
        <f>UPPER(SUBSTITUTE('Dump Google Form Here'!J133," ",""))</f>
        <v/>
      </c>
      <c r="K133" t="str">
        <f>UPPER(SUBSTITUTE('Dump Google Form Here'!K133," ",""))</f>
        <v/>
      </c>
      <c r="L133" t="str">
        <f>UPPER('Dump Google Form Here'!L133)</f>
        <v/>
      </c>
    </row>
    <row r="134" spans="1:12">
      <c r="A134" t="str">
        <f>UPPER(SUBSTITUTE('Dump Google Form Here'!A134," ",""))</f>
        <v/>
      </c>
      <c r="B134" t="str">
        <f>UPPER(SUBSTITUTE('Dump Google Form Here'!B134," ",""))</f>
        <v/>
      </c>
      <c r="C134" t="str">
        <f>UPPER(SUBSTITUTE('Dump Google Form Here'!C134," ",""))</f>
        <v/>
      </c>
      <c r="D134" t="str">
        <f>UPPER(SUBSTITUTE('Dump Google Form Here'!D134," ",""))</f>
        <v/>
      </c>
      <c r="E134" t="str">
        <f>UPPER(SUBSTITUTE('Dump Google Form Here'!E134," ",""))</f>
        <v/>
      </c>
      <c r="F134" t="str">
        <f>UPPER(SUBSTITUTE('Dump Google Form Here'!F134," ",""))</f>
        <v/>
      </c>
      <c r="G134" t="str">
        <f>UPPER(SUBSTITUTE('Dump Google Form Here'!G134," ",""))</f>
        <v/>
      </c>
      <c r="H134" t="str">
        <f>SUBSTITUTE(SUBSTITUTE(UPPER(SUBSTITUTE('Dump Google Form Here'!H134," ","")),"YES",""),",","")</f>
        <v/>
      </c>
      <c r="I134" t="str">
        <f>UPPER(SUBSTITUTE('Dump Google Form Here'!I134," ",""))</f>
        <v/>
      </c>
      <c r="J134" t="str">
        <f>UPPER(SUBSTITUTE('Dump Google Form Here'!J134," ",""))</f>
        <v/>
      </c>
      <c r="K134" t="str">
        <f>UPPER(SUBSTITUTE('Dump Google Form Here'!K134," ",""))</f>
        <v/>
      </c>
      <c r="L134" t="str">
        <f>UPPER('Dump Google Form Here'!L134)</f>
        <v/>
      </c>
    </row>
    <row r="135" spans="1:12">
      <c r="A135" t="str">
        <f>UPPER(SUBSTITUTE('Dump Google Form Here'!A135," ",""))</f>
        <v/>
      </c>
      <c r="B135" t="str">
        <f>UPPER(SUBSTITUTE('Dump Google Form Here'!B135," ",""))</f>
        <v/>
      </c>
      <c r="C135" t="str">
        <f>UPPER(SUBSTITUTE('Dump Google Form Here'!C135," ",""))</f>
        <v/>
      </c>
      <c r="D135" t="str">
        <f>UPPER(SUBSTITUTE('Dump Google Form Here'!D135," ",""))</f>
        <v/>
      </c>
      <c r="E135" t="str">
        <f>UPPER(SUBSTITUTE('Dump Google Form Here'!E135," ",""))</f>
        <v/>
      </c>
      <c r="F135" t="str">
        <f>UPPER(SUBSTITUTE('Dump Google Form Here'!F135," ",""))</f>
        <v/>
      </c>
      <c r="G135" t="str">
        <f>UPPER(SUBSTITUTE('Dump Google Form Here'!G135," ",""))</f>
        <v/>
      </c>
      <c r="H135" t="str">
        <f>SUBSTITUTE(SUBSTITUTE(UPPER(SUBSTITUTE('Dump Google Form Here'!H135," ","")),"YES",""),",","")</f>
        <v/>
      </c>
      <c r="I135" t="str">
        <f>UPPER(SUBSTITUTE('Dump Google Form Here'!I135," ",""))</f>
        <v/>
      </c>
      <c r="J135" t="str">
        <f>UPPER(SUBSTITUTE('Dump Google Form Here'!J135," ",""))</f>
        <v/>
      </c>
      <c r="K135" t="str">
        <f>UPPER(SUBSTITUTE('Dump Google Form Here'!K135," ",""))</f>
        <v/>
      </c>
      <c r="L135" t="str">
        <f>UPPER('Dump Google Form Here'!L135)</f>
        <v/>
      </c>
    </row>
    <row r="136" spans="1:12">
      <c r="A136" t="str">
        <f>UPPER(SUBSTITUTE('Dump Google Form Here'!A136," ",""))</f>
        <v/>
      </c>
      <c r="B136" t="str">
        <f>UPPER(SUBSTITUTE('Dump Google Form Here'!B136," ",""))</f>
        <v/>
      </c>
      <c r="C136" t="str">
        <f>UPPER(SUBSTITUTE('Dump Google Form Here'!C136," ",""))</f>
        <v/>
      </c>
      <c r="D136" t="str">
        <f>UPPER(SUBSTITUTE('Dump Google Form Here'!D136," ",""))</f>
        <v/>
      </c>
      <c r="E136" t="str">
        <f>UPPER(SUBSTITUTE('Dump Google Form Here'!E136," ",""))</f>
        <v/>
      </c>
      <c r="F136" t="str">
        <f>UPPER(SUBSTITUTE('Dump Google Form Here'!F136," ",""))</f>
        <v/>
      </c>
      <c r="G136" t="str">
        <f>UPPER(SUBSTITUTE('Dump Google Form Here'!G136," ",""))</f>
        <v/>
      </c>
      <c r="H136" t="str">
        <f>SUBSTITUTE(SUBSTITUTE(UPPER(SUBSTITUTE('Dump Google Form Here'!H136," ","")),"YES",""),",","")</f>
        <v/>
      </c>
      <c r="I136" t="str">
        <f>UPPER(SUBSTITUTE('Dump Google Form Here'!I136," ",""))</f>
        <v/>
      </c>
      <c r="J136" t="str">
        <f>UPPER(SUBSTITUTE('Dump Google Form Here'!J136," ",""))</f>
        <v/>
      </c>
      <c r="K136" t="str">
        <f>UPPER(SUBSTITUTE('Dump Google Form Here'!K136," ",""))</f>
        <v/>
      </c>
      <c r="L136" t="str">
        <f>UPPER('Dump Google Form Here'!L136)</f>
        <v/>
      </c>
    </row>
    <row r="137" spans="1:12">
      <c r="A137" t="str">
        <f>UPPER(SUBSTITUTE('Dump Google Form Here'!A137," ",""))</f>
        <v/>
      </c>
      <c r="B137" t="str">
        <f>UPPER(SUBSTITUTE('Dump Google Form Here'!B137," ",""))</f>
        <v/>
      </c>
      <c r="C137" t="str">
        <f>UPPER(SUBSTITUTE('Dump Google Form Here'!C137," ",""))</f>
        <v/>
      </c>
      <c r="D137" t="str">
        <f>UPPER(SUBSTITUTE('Dump Google Form Here'!D137," ",""))</f>
        <v/>
      </c>
      <c r="E137" t="str">
        <f>UPPER(SUBSTITUTE('Dump Google Form Here'!E137," ",""))</f>
        <v/>
      </c>
      <c r="F137" t="str">
        <f>UPPER(SUBSTITUTE('Dump Google Form Here'!F137," ",""))</f>
        <v/>
      </c>
      <c r="G137" t="str">
        <f>UPPER(SUBSTITUTE('Dump Google Form Here'!G137," ",""))</f>
        <v/>
      </c>
      <c r="H137" t="str">
        <f>SUBSTITUTE(SUBSTITUTE(UPPER(SUBSTITUTE('Dump Google Form Here'!H137," ","")),"YES",""),",","")</f>
        <v/>
      </c>
      <c r="I137" t="str">
        <f>UPPER(SUBSTITUTE('Dump Google Form Here'!I137," ",""))</f>
        <v/>
      </c>
      <c r="J137" t="str">
        <f>UPPER(SUBSTITUTE('Dump Google Form Here'!J137," ",""))</f>
        <v/>
      </c>
      <c r="K137" t="str">
        <f>UPPER(SUBSTITUTE('Dump Google Form Here'!K137," ",""))</f>
        <v/>
      </c>
      <c r="L137" t="str">
        <f>UPPER('Dump Google Form Here'!L137)</f>
        <v/>
      </c>
    </row>
    <row r="138" spans="1:12">
      <c r="A138" t="str">
        <f>UPPER(SUBSTITUTE('Dump Google Form Here'!A138," ",""))</f>
        <v/>
      </c>
      <c r="B138" t="str">
        <f>UPPER(SUBSTITUTE('Dump Google Form Here'!B138," ",""))</f>
        <v/>
      </c>
      <c r="C138" t="str">
        <f>UPPER(SUBSTITUTE('Dump Google Form Here'!C138," ",""))</f>
        <v/>
      </c>
      <c r="D138" t="str">
        <f>UPPER(SUBSTITUTE('Dump Google Form Here'!D138," ",""))</f>
        <v/>
      </c>
      <c r="E138" t="str">
        <f>UPPER(SUBSTITUTE('Dump Google Form Here'!E138," ",""))</f>
        <v/>
      </c>
      <c r="F138" t="str">
        <f>UPPER(SUBSTITUTE('Dump Google Form Here'!F138," ",""))</f>
        <v/>
      </c>
      <c r="G138" t="str">
        <f>UPPER(SUBSTITUTE('Dump Google Form Here'!G138," ",""))</f>
        <v/>
      </c>
      <c r="H138" t="str">
        <f>SUBSTITUTE(SUBSTITUTE(UPPER(SUBSTITUTE('Dump Google Form Here'!H138," ","")),"YES",""),",","")</f>
        <v/>
      </c>
      <c r="I138" t="str">
        <f>UPPER(SUBSTITUTE('Dump Google Form Here'!I138," ",""))</f>
        <v/>
      </c>
      <c r="J138" t="str">
        <f>UPPER(SUBSTITUTE('Dump Google Form Here'!J138," ",""))</f>
        <v/>
      </c>
      <c r="K138" t="str">
        <f>UPPER(SUBSTITUTE('Dump Google Form Here'!K138," ",""))</f>
        <v/>
      </c>
      <c r="L138" t="str">
        <f>UPPER('Dump Google Form Here'!L138)</f>
        <v/>
      </c>
    </row>
    <row r="139" spans="1:12">
      <c r="A139" t="str">
        <f>UPPER(SUBSTITUTE('Dump Google Form Here'!A139," ",""))</f>
        <v/>
      </c>
      <c r="B139" t="str">
        <f>UPPER(SUBSTITUTE('Dump Google Form Here'!B139," ",""))</f>
        <v/>
      </c>
      <c r="C139" t="str">
        <f>UPPER(SUBSTITUTE('Dump Google Form Here'!C139," ",""))</f>
        <v/>
      </c>
      <c r="D139" t="str">
        <f>UPPER(SUBSTITUTE('Dump Google Form Here'!D139," ",""))</f>
        <v/>
      </c>
      <c r="E139" t="str">
        <f>UPPER(SUBSTITUTE('Dump Google Form Here'!E139," ",""))</f>
        <v/>
      </c>
      <c r="F139" t="str">
        <f>UPPER(SUBSTITUTE('Dump Google Form Here'!F139," ",""))</f>
        <v/>
      </c>
      <c r="G139" t="str">
        <f>UPPER(SUBSTITUTE('Dump Google Form Here'!G139," ",""))</f>
        <v/>
      </c>
      <c r="H139" t="str">
        <f>SUBSTITUTE(SUBSTITUTE(UPPER(SUBSTITUTE('Dump Google Form Here'!H139," ","")),"YES",""),",","")</f>
        <v/>
      </c>
      <c r="I139" t="str">
        <f>UPPER(SUBSTITUTE('Dump Google Form Here'!I139," ",""))</f>
        <v/>
      </c>
      <c r="J139" t="str">
        <f>UPPER(SUBSTITUTE('Dump Google Form Here'!J139," ",""))</f>
        <v/>
      </c>
      <c r="K139" t="str">
        <f>UPPER(SUBSTITUTE('Dump Google Form Here'!K139," ",""))</f>
        <v/>
      </c>
      <c r="L139" t="str">
        <f>UPPER('Dump Google Form Here'!L139)</f>
        <v/>
      </c>
    </row>
    <row r="140" spans="1:12">
      <c r="A140" t="str">
        <f>UPPER(SUBSTITUTE('Dump Google Form Here'!A140," ",""))</f>
        <v/>
      </c>
      <c r="B140" t="str">
        <f>UPPER(SUBSTITUTE('Dump Google Form Here'!B140," ",""))</f>
        <v/>
      </c>
      <c r="C140" t="str">
        <f>UPPER(SUBSTITUTE('Dump Google Form Here'!C140," ",""))</f>
        <v/>
      </c>
      <c r="D140" t="str">
        <f>UPPER(SUBSTITUTE('Dump Google Form Here'!D140," ",""))</f>
        <v/>
      </c>
      <c r="E140" t="str">
        <f>UPPER(SUBSTITUTE('Dump Google Form Here'!E140," ",""))</f>
        <v/>
      </c>
      <c r="F140" t="str">
        <f>UPPER(SUBSTITUTE('Dump Google Form Here'!F140," ",""))</f>
        <v/>
      </c>
      <c r="G140" t="str">
        <f>UPPER(SUBSTITUTE('Dump Google Form Here'!G140," ",""))</f>
        <v/>
      </c>
      <c r="H140" t="str">
        <f>SUBSTITUTE(SUBSTITUTE(UPPER(SUBSTITUTE('Dump Google Form Here'!H140," ","")),"YES",""),",","")</f>
        <v/>
      </c>
      <c r="I140" t="str">
        <f>UPPER(SUBSTITUTE('Dump Google Form Here'!I140," ",""))</f>
        <v/>
      </c>
      <c r="J140" t="str">
        <f>UPPER(SUBSTITUTE('Dump Google Form Here'!J140," ",""))</f>
        <v/>
      </c>
      <c r="K140" t="str">
        <f>UPPER(SUBSTITUTE('Dump Google Form Here'!K140," ",""))</f>
        <v/>
      </c>
      <c r="L140" t="str">
        <f>UPPER('Dump Google Form Here'!L140)</f>
        <v/>
      </c>
    </row>
    <row r="141" spans="1:12">
      <c r="A141" t="str">
        <f>UPPER(SUBSTITUTE('Dump Google Form Here'!A141," ",""))</f>
        <v/>
      </c>
      <c r="B141" t="str">
        <f>UPPER(SUBSTITUTE('Dump Google Form Here'!B141," ",""))</f>
        <v/>
      </c>
      <c r="C141" t="str">
        <f>UPPER(SUBSTITUTE('Dump Google Form Here'!C141," ",""))</f>
        <v/>
      </c>
      <c r="D141" t="str">
        <f>UPPER(SUBSTITUTE('Dump Google Form Here'!D141," ",""))</f>
        <v/>
      </c>
      <c r="E141" t="str">
        <f>UPPER(SUBSTITUTE('Dump Google Form Here'!E141," ",""))</f>
        <v/>
      </c>
      <c r="F141" t="str">
        <f>UPPER(SUBSTITUTE('Dump Google Form Here'!F141," ",""))</f>
        <v/>
      </c>
      <c r="G141" t="str">
        <f>UPPER(SUBSTITUTE('Dump Google Form Here'!G141," ",""))</f>
        <v/>
      </c>
      <c r="H141" t="str">
        <f>SUBSTITUTE(SUBSTITUTE(UPPER(SUBSTITUTE('Dump Google Form Here'!H141," ","")),"YES",""),",","")</f>
        <v/>
      </c>
      <c r="I141" t="str">
        <f>UPPER(SUBSTITUTE('Dump Google Form Here'!I141," ",""))</f>
        <v/>
      </c>
      <c r="J141" t="str">
        <f>UPPER(SUBSTITUTE('Dump Google Form Here'!J141," ",""))</f>
        <v/>
      </c>
      <c r="K141" t="str">
        <f>UPPER(SUBSTITUTE('Dump Google Form Here'!K141," ",""))</f>
        <v/>
      </c>
      <c r="L141" t="str">
        <f>UPPER('Dump Google Form Here'!L141)</f>
        <v/>
      </c>
    </row>
    <row r="142" spans="1:12">
      <c r="A142" t="str">
        <f>UPPER(SUBSTITUTE('Dump Google Form Here'!A142," ",""))</f>
        <v/>
      </c>
      <c r="B142" t="str">
        <f>UPPER(SUBSTITUTE('Dump Google Form Here'!B142," ",""))</f>
        <v/>
      </c>
      <c r="C142" t="str">
        <f>UPPER(SUBSTITUTE('Dump Google Form Here'!C142," ",""))</f>
        <v/>
      </c>
      <c r="D142" t="str">
        <f>UPPER(SUBSTITUTE('Dump Google Form Here'!D142," ",""))</f>
        <v/>
      </c>
      <c r="E142" t="str">
        <f>UPPER(SUBSTITUTE('Dump Google Form Here'!E142," ",""))</f>
        <v/>
      </c>
      <c r="F142" t="str">
        <f>UPPER(SUBSTITUTE('Dump Google Form Here'!F142," ",""))</f>
        <v/>
      </c>
      <c r="G142" t="str">
        <f>UPPER(SUBSTITUTE('Dump Google Form Here'!G142," ",""))</f>
        <v/>
      </c>
      <c r="H142" t="str">
        <f>SUBSTITUTE(SUBSTITUTE(UPPER(SUBSTITUTE('Dump Google Form Here'!H142," ","")),"YES",""),",","")</f>
        <v/>
      </c>
      <c r="I142" t="str">
        <f>UPPER(SUBSTITUTE('Dump Google Form Here'!I142," ",""))</f>
        <v/>
      </c>
      <c r="J142" t="str">
        <f>UPPER(SUBSTITUTE('Dump Google Form Here'!J142," ",""))</f>
        <v/>
      </c>
      <c r="K142" t="str">
        <f>UPPER(SUBSTITUTE('Dump Google Form Here'!K142," ",""))</f>
        <v/>
      </c>
      <c r="L142" t="str">
        <f>UPPER('Dump Google Form Here'!L142)</f>
        <v/>
      </c>
    </row>
    <row r="143" spans="1:12">
      <c r="A143" t="str">
        <f>UPPER(SUBSTITUTE('Dump Google Form Here'!A143," ",""))</f>
        <v/>
      </c>
      <c r="B143" t="str">
        <f>UPPER(SUBSTITUTE('Dump Google Form Here'!B143," ",""))</f>
        <v/>
      </c>
      <c r="C143" t="str">
        <f>UPPER(SUBSTITUTE('Dump Google Form Here'!C143," ",""))</f>
        <v/>
      </c>
      <c r="D143" t="str">
        <f>UPPER(SUBSTITUTE('Dump Google Form Here'!D143," ",""))</f>
        <v/>
      </c>
      <c r="E143" t="str">
        <f>UPPER(SUBSTITUTE('Dump Google Form Here'!E143," ",""))</f>
        <v/>
      </c>
      <c r="F143" t="str">
        <f>UPPER(SUBSTITUTE('Dump Google Form Here'!F143," ",""))</f>
        <v/>
      </c>
      <c r="G143" t="str">
        <f>UPPER(SUBSTITUTE('Dump Google Form Here'!G143," ",""))</f>
        <v/>
      </c>
      <c r="H143" t="str">
        <f>SUBSTITUTE(SUBSTITUTE(UPPER(SUBSTITUTE('Dump Google Form Here'!H143," ","")),"YES",""),",","")</f>
        <v/>
      </c>
      <c r="I143" t="str">
        <f>UPPER(SUBSTITUTE('Dump Google Form Here'!I143," ",""))</f>
        <v/>
      </c>
      <c r="J143" t="str">
        <f>UPPER(SUBSTITUTE('Dump Google Form Here'!J143," ",""))</f>
        <v/>
      </c>
      <c r="K143" t="str">
        <f>UPPER(SUBSTITUTE('Dump Google Form Here'!K143," ",""))</f>
        <v/>
      </c>
      <c r="L143" t="str">
        <f>UPPER('Dump Google Form Here'!L143)</f>
        <v/>
      </c>
    </row>
    <row r="144" spans="1:12">
      <c r="A144" t="str">
        <f>UPPER(SUBSTITUTE('Dump Google Form Here'!A144," ",""))</f>
        <v/>
      </c>
      <c r="B144" t="str">
        <f>UPPER(SUBSTITUTE('Dump Google Form Here'!B144," ",""))</f>
        <v/>
      </c>
      <c r="C144" t="str">
        <f>UPPER(SUBSTITUTE('Dump Google Form Here'!C144," ",""))</f>
        <v/>
      </c>
      <c r="D144" t="str">
        <f>UPPER(SUBSTITUTE('Dump Google Form Here'!D144," ",""))</f>
        <v/>
      </c>
      <c r="E144" t="str">
        <f>UPPER(SUBSTITUTE('Dump Google Form Here'!E144," ",""))</f>
        <v/>
      </c>
      <c r="F144" t="str">
        <f>UPPER(SUBSTITUTE('Dump Google Form Here'!F144," ",""))</f>
        <v/>
      </c>
      <c r="G144" t="str">
        <f>UPPER(SUBSTITUTE('Dump Google Form Here'!G144," ",""))</f>
        <v/>
      </c>
      <c r="H144" t="str">
        <f>SUBSTITUTE(SUBSTITUTE(UPPER(SUBSTITUTE('Dump Google Form Here'!H144," ","")),"YES",""),",","")</f>
        <v/>
      </c>
      <c r="I144" t="str">
        <f>UPPER(SUBSTITUTE('Dump Google Form Here'!I144," ",""))</f>
        <v/>
      </c>
      <c r="J144" t="str">
        <f>UPPER(SUBSTITUTE('Dump Google Form Here'!J144," ",""))</f>
        <v/>
      </c>
      <c r="K144" t="str">
        <f>UPPER(SUBSTITUTE('Dump Google Form Here'!K144," ",""))</f>
        <v/>
      </c>
      <c r="L144" t="str">
        <f>UPPER('Dump Google Form Here'!L144)</f>
        <v/>
      </c>
    </row>
    <row r="145" spans="1:12">
      <c r="A145" t="str">
        <f>UPPER(SUBSTITUTE('Dump Google Form Here'!A145," ",""))</f>
        <v/>
      </c>
      <c r="B145" t="str">
        <f>UPPER(SUBSTITUTE('Dump Google Form Here'!B145," ",""))</f>
        <v/>
      </c>
      <c r="C145" t="str">
        <f>UPPER(SUBSTITUTE('Dump Google Form Here'!C145," ",""))</f>
        <v/>
      </c>
      <c r="D145" t="str">
        <f>UPPER(SUBSTITUTE('Dump Google Form Here'!D145," ",""))</f>
        <v/>
      </c>
      <c r="E145" t="str">
        <f>UPPER(SUBSTITUTE('Dump Google Form Here'!E145," ",""))</f>
        <v/>
      </c>
      <c r="F145" t="str">
        <f>UPPER(SUBSTITUTE('Dump Google Form Here'!F145," ",""))</f>
        <v/>
      </c>
      <c r="G145" t="str">
        <f>UPPER(SUBSTITUTE('Dump Google Form Here'!G145," ",""))</f>
        <v/>
      </c>
      <c r="H145" t="str">
        <f>SUBSTITUTE(SUBSTITUTE(UPPER(SUBSTITUTE('Dump Google Form Here'!H145," ","")),"YES",""),",","")</f>
        <v/>
      </c>
      <c r="I145" t="str">
        <f>UPPER(SUBSTITUTE('Dump Google Form Here'!I145," ",""))</f>
        <v/>
      </c>
      <c r="J145" t="str">
        <f>UPPER(SUBSTITUTE('Dump Google Form Here'!J145," ",""))</f>
        <v/>
      </c>
      <c r="K145" t="str">
        <f>UPPER(SUBSTITUTE('Dump Google Form Here'!K145," ",""))</f>
        <v/>
      </c>
      <c r="L145" t="str">
        <f>UPPER('Dump Google Form Here'!L145)</f>
        <v/>
      </c>
    </row>
    <row r="146" spans="1:12">
      <c r="A146" t="str">
        <f>UPPER(SUBSTITUTE('Dump Google Form Here'!A146," ",""))</f>
        <v/>
      </c>
      <c r="B146" t="str">
        <f>UPPER(SUBSTITUTE('Dump Google Form Here'!B146," ",""))</f>
        <v/>
      </c>
      <c r="C146" t="str">
        <f>UPPER(SUBSTITUTE('Dump Google Form Here'!C146," ",""))</f>
        <v/>
      </c>
      <c r="D146" t="str">
        <f>UPPER(SUBSTITUTE('Dump Google Form Here'!D146," ",""))</f>
        <v/>
      </c>
      <c r="E146" t="str">
        <f>UPPER(SUBSTITUTE('Dump Google Form Here'!E146," ",""))</f>
        <v/>
      </c>
      <c r="F146" t="str">
        <f>UPPER(SUBSTITUTE('Dump Google Form Here'!F146," ",""))</f>
        <v/>
      </c>
      <c r="G146" t="str">
        <f>UPPER(SUBSTITUTE('Dump Google Form Here'!G146," ",""))</f>
        <v/>
      </c>
      <c r="H146" t="str">
        <f>SUBSTITUTE(SUBSTITUTE(UPPER(SUBSTITUTE('Dump Google Form Here'!H146," ","")),"YES",""),",","")</f>
        <v/>
      </c>
      <c r="I146" t="str">
        <f>UPPER(SUBSTITUTE('Dump Google Form Here'!I146," ",""))</f>
        <v/>
      </c>
      <c r="J146" t="str">
        <f>UPPER(SUBSTITUTE('Dump Google Form Here'!J146," ",""))</f>
        <v/>
      </c>
      <c r="K146" t="str">
        <f>UPPER(SUBSTITUTE('Dump Google Form Here'!K146," ",""))</f>
        <v/>
      </c>
      <c r="L146" t="str">
        <f>UPPER('Dump Google Form Here'!L146)</f>
        <v/>
      </c>
    </row>
    <row r="147" spans="1:12">
      <c r="A147" t="str">
        <f>UPPER(SUBSTITUTE('Dump Google Form Here'!A147," ",""))</f>
        <v/>
      </c>
      <c r="B147" t="str">
        <f>UPPER(SUBSTITUTE('Dump Google Form Here'!B147," ",""))</f>
        <v/>
      </c>
      <c r="C147" t="str">
        <f>UPPER(SUBSTITUTE('Dump Google Form Here'!C147," ",""))</f>
        <v/>
      </c>
      <c r="D147" t="str">
        <f>UPPER(SUBSTITUTE('Dump Google Form Here'!D147," ",""))</f>
        <v/>
      </c>
      <c r="E147" t="str">
        <f>UPPER(SUBSTITUTE('Dump Google Form Here'!E147," ",""))</f>
        <v/>
      </c>
      <c r="F147" t="str">
        <f>UPPER(SUBSTITUTE('Dump Google Form Here'!F147," ",""))</f>
        <v/>
      </c>
      <c r="G147" t="str">
        <f>UPPER(SUBSTITUTE('Dump Google Form Here'!G147," ",""))</f>
        <v/>
      </c>
      <c r="H147" t="str">
        <f>SUBSTITUTE(SUBSTITUTE(UPPER(SUBSTITUTE('Dump Google Form Here'!H147," ","")),"YES",""),",","")</f>
        <v/>
      </c>
      <c r="I147" t="str">
        <f>UPPER(SUBSTITUTE('Dump Google Form Here'!I147," ",""))</f>
        <v/>
      </c>
      <c r="J147" t="str">
        <f>UPPER(SUBSTITUTE('Dump Google Form Here'!J147," ",""))</f>
        <v/>
      </c>
      <c r="K147" t="str">
        <f>UPPER(SUBSTITUTE('Dump Google Form Here'!K147," ",""))</f>
        <v/>
      </c>
      <c r="L147" t="str">
        <f>UPPER('Dump Google Form Here'!L147)</f>
        <v/>
      </c>
    </row>
    <row r="148" spans="1:12">
      <c r="A148" t="str">
        <f>UPPER(SUBSTITUTE('Dump Google Form Here'!A148," ",""))</f>
        <v/>
      </c>
      <c r="B148" t="str">
        <f>UPPER(SUBSTITUTE('Dump Google Form Here'!B148," ",""))</f>
        <v/>
      </c>
      <c r="C148" t="str">
        <f>UPPER(SUBSTITUTE('Dump Google Form Here'!C148," ",""))</f>
        <v/>
      </c>
      <c r="D148" t="str">
        <f>UPPER(SUBSTITUTE('Dump Google Form Here'!D148," ",""))</f>
        <v/>
      </c>
      <c r="E148" t="str">
        <f>UPPER(SUBSTITUTE('Dump Google Form Here'!E148," ",""))</f>
        <v/>
      </c>
      <c r="F148" t="str">
        <f>UPPER(SUBSTITUTE('Dump Google Form Here'!F148," ",""))</f>
        <v/>
      </c>
      <c r="G148" t="str">
        <f>UPPER(SUBSTITUTE('Dump Google Form Here'!G148," ",""))</f>
        <v/>
      </c>
      <c r="H148" t="str">
        <f>SUBSTITUTE(SUBSTITUTE(UPPER(SUBSTITUTE('Dump Google Form Here'!H148," ","")),"YES",""),",","")</f>
        <v/>
      </c>
      <c r="I148" t="str">
        <f>UPPER(SUBSTITUTE('Dump Google Form Here'!I148," ",""))</f>
        <v/>
      </c>
      <c r="J148" t="str">
        <f>UPPER(SUBSTITUTE('Dump Google Form Here'!J148," ",""))</f>
        <v/>
      </c>
      <c r="K148" t="str">
        <f>UPPER(SUBSTITUTE('Dump Google Form Here'!K148," ",""))</f>
        <v/>
      </c>
      <c r="L148" t="str">
        <f>UPPER('Dump Google Form Here'!L148)</f>
        <v/>
      </c>
    </row>
    <row r="149" spans="1:12">
      <c r="A149" t="str">
        <f>UPPER(SUBSTITUTE('Dump Google Form Here'!A149," ",""))</f>
        <v/>
      </c>
      <c r="B149" t="str">
        <f>UPPER(SUBSTITUTE('Dump Google Form Here'!B149," ",""))</f>
        <v/>
      </c>
      <c r="C149" t="str">
        <f>UPPER(SUBSTITUTE('Dump Google Form Here'!C149," ",""))</f>
        <v/>
      </c>
      <c r="D149" t="str">
        <f>UPPER(SUBSTITUTE('Dump Google Form Here'!D149," ",""))</f>
        <v/>
      </c>
      <c r="E149" t="str">
        <f>UPPER(SUBSTITUTE('Dump Google Form Here'!E149," ",""))</f>
        <v/>
      </c>
      <c r="F149" t="str">
        <f>UPPER(SUBSTITUTE('Dump Google Form Here'!F149," ",""))</f>
        <v/>
      </c>
      <c r="G149" t="str">
        <f>UPPER(SUBSTITUTE('Dump Google Form Here'!G149," ",""))</f>
        <v/>
      </c>
      <c r="H149" t="str">
        <f>SUBSTITUTE(SUBSTITUTE(UPPER(SUBSTITUTE('Dump Google Form Here'!H149," ","")),"YES",""),",","")</f>
        <v/>
      </c>
      <c r="I149" t="str">
        <f>UPPER(SUBSTITUTE('Dump Google Form Here'!I149," ",""))</f>
        <v/>
      </c>
      <c r="J149" t="str">
        <f>UPPER(SUBSTITUTE('Dump Google Form Here'!J149," ",""))</f>
        <v/>
      </c>
      <c r="K149" t="str">
        <f>UPPER(SUBSTITUTE('Dump Google Form Here'!K149," ",""))</f>
        <v/>
      </c>
      <c r="L149" t="str">
        <f>UPPER('Dump Google Form Here'!L149)</f>
        <v/>
      </c>
    </row>
    <row r="150" spans="1:12">
      <c r="A150" t="str">
        <f>UPPER(SUBSTITUTE('Dump Google Form Here'!A150," ",""))</f>
        <v/>
      </c>
      <c r="B150" t="str">
        <f>UPPER(SUBSTITUTE('Dump Google Form Here'!B150," ",""))</f>
        <v/>
      </c>
      <c r="C150" t="str">
        <f>UPPER(SUBSTITUTE('Dump Google Form Here'!C150," ",""))</f>
        <v/>
      </c>
      <c r="D150" t="str">
        <f>UPPER(SUBSTITUTE('Dump Google Form Here'!D150," ",""))</f>
        <v/>
      </c>
      <c r="E150" t="str">
        <f>UPPER(SUBSTITUTE('Dump Google Form Here'!E150," ",""))</f>
        <v/>
      </c>
      <c r="F150" t="str">
        <f>UPPER(SUBSTITUTE('Dump Google Form Here'!F150," ",""))</f>
        <v/>
      </c>
      <c r="G150" t="str">
        <f>UPPER(SUBSTITUTE('Dump Google Form Here'!G150," ",""))</f>
        <v/>
      </c>
      <c r="H150" t="str">
        <f>SUBSTITUTE(SUBSTITUTE(UPPER(SUBSTITUTE('Dump Google Form Here'!H150," ","")),"YES",""),",","")</f>
        <v/>
      </c>
      <c r="I150" t="str">
        <f>UPPER(SUBSTITUTE('Dump Google Form Here'!I150," ",""))</f>
        <v/>
      </c>
      <c r="J150" t="str">
        <f>UPPER(SUBSTITUTE('Dump Google Form Here'!J150," ",""))</f>
        <v/>
      </c>
      <c r="K150" t="str">
        <f>UPPER(SUBSTITUTE('Dump Google Form Here'!K150," ",""))</f>
        <v/>
      </c>
      <c r="L150" t="str">
        <f>UPPER('Dump Google Form Here'!L150)</f>
        <v/>
      </c>
    </row>
    <row r="151" spans="1:12">
      <c r="A151" t="str">
        <f>UPPER(SUBSTITUTE('Dump Google Form Here'!A151," ",""))</f>
        <v/>
      </c>
      <c r="B151" t="str">
        <f>UPPER(SUBSTITUTE('Dump Google Form Here'!B151," ",""))</f>
        <v/>
      </c>
      <c r="C151" t="str">
        <f>UPPER(SUBSTITUTE('Dump Google Form Here'!C151," ",""))</f>
        <v/>
      </c>
      <c r="D151" t="str">
        <f>UPPER(SUBSTITUTE('Dump Google Form Here'!D151," ",""))</f>
        <v/>
      </c>
      <c r="E151" t="str">
        <f>UPPER(SUBSTITUTE('Dump Google Form Here'!E151," ",""))</f>
        <v/>
      </c>
      <c r="F151" t="str">
        <f>UPPER(SUBSTITUTE('Dump Google Form Here'!F151," ",""))</f>
        <v/>
      </c>
      <c r="G151" t="str">
        <f>UPPER(SUBSTITUTE('Dump Google Form Here'!G151," ",""))</f>
        <v/>
      </c>
      <c r="H151" t="str">
        <f>SUBSTITUTE(SUBSTITUTE(UPPER(SUBSTITUTE('Dump Google Form Here'!H151," ","")),"YES",""),",","")</f>
        <v/>
      </c>
      <c r="I151" t="str">
        <f>UPPER(SUBSTITUTE('Dump Google Form Here'!I151," ",""))</f>
        <v/>
      </c>
      <c r="J151" t="str">
        <f>UPPER(SUBSTITUTE('Dump Google Form Here'!J151," ",""))</f>
        <v/>
      </c>
      <c r="K151" t="str">
        <f>UPPER(SUBSTITUTE('Dump Google Form Here'!K151," ",""))</f>
        <v/>
      </c>
      <c r="L151" t="str">
        <f>UPPER('Dump Google Form Here'!L151)</f>
        <v/>
      </c>
    </row>
    <row r="152" spans="1:12">
      <c r="A152" t="str">
        <f>UPPER(SUBSTITUTE('Dump Google Form Here'!A152," ",""))</f>
        <v/>
      </c>
      <c r="B152" t="str">
        <f>UPPER(SUBSTITUTE('Dump Google Form Here'!B152," ",""))</f>
        <v/>
      </c>
      <c r="C152" t="str">
        <f>UPPER(SUBSTITUTE('Dump Google Form Here'!C152," ",""))</f>
        <v/>
      </c>
      <c r="D152" t="str">
        <f>UPPER(SUBSTITUTE('Dump Google Form Here'!D152," ",""))</f>
        <v/>
      </c>
      <c r="E152" t="str">
        <f>UPPER(SUBSTITUTE('Dump Google Form Here'!E152," ",""))</f>
        <v/>
      </c>
      <c r="F152" t="str">
        <f>UPPER(SUBSTITUTE('Dump Google Form Here'!F152," ",""))</f>
        <v/>
      </c>
      <c r="G152" t="str">
        <f>UPPER(SUBSTITUTE('Dump Google Form Here'!G152," ",""))</f>
        <v/>
      </c>
      <c r="H152" t="str">
        <f>SUBSTITUTE(SUBSTITUTE(UPPER(SUBSTITUTE('Dump Google Form Here'!H152," ","")),"YES",""),",","")</f>
        <v/>
      </c>
      <c r="I152" t="str">
        <f>UPPER(SUBSTITUTE('Dump Google Form Here'!I152," ",""))</f>
        <v/>
      </c>
      <c r="J152" t="str">
        <f>UPPER(SUBSTITUTE('Dump Google Form Here'!J152," ",""))</f>
        <v/>
      </c>
      <c r="K152" t="str">
        <f>UPPER(SUBSTITUTE('Dump Google Form Here'!K152," ",""))</f>
        <v/>
      </c>
      <c r="L152" t="str">
        <f>UPPER('Dump Google Form Here'!L152)</f>
        <v/>
      </c>
    </row>
    <row r="153" spans="1:12">
      <c r="A153" t="str">
        <f>UPPER(SUBSTITUTE('Dump Google Form Here'!A153," ",""))</f>
        <v/>
      </c>
      <c r="B153" t="str">
        <f>UPPER(SUBSTITUTE('Dump Google Form Here'!B153," ",""))</f>
        <v/>
      </c>
      <c r="C153" t="str">
        <f>UPPER(SUBSTITUTE('Dump Google Form Here'!C153," ",""))</f>
        <v/>
      </c>
      <c r="D153" t="str">
        <f>UPPER(SUBSTITUTE('Dump Google Form Here'!D153," ",""))</f>
        <v/>
      </c>
      <c r="E153" t="str">
        <f>UPPER(SUBSTITUTE('Dump Google Form Here'!E153," ",""))</f>
        <v/>
      </c>
      <c r="F153" t="str">
        <f>UPPER(SUBSTITUTE('Dump Google Form Here'!F153," ",""))</f>
        <v/>
      </c>
      <c r="G153" t="str">
        <f>UPPER(SUBSTITUTE('Dump Google Form Here'!G153," ",""))</f>
        <v/>
      </c>
      <c r="H153" t="str">
        <f>SUBSTITUTE(SUBSTITUTE(UPPER(SUBSTITUTE('Dump Google Form Here'!H153," ","")),"YES",""),",","")</f>
        <v/>
      </c>
      <c r="I153" t="str">
        <f>UPPER(SUBSTITUTE('Dump Google Form Here'!I153," ",""))</f>
        <v/>
      </c>
      <c r="J153" t="str">
        <f>UPPER(SUBSTITUTE('Dump Google Form Here'!J153," ",""))</f>
        <v/>
      </c>
      <c r="K153" t="str">
        <f>UPPER(SUBSTITUTE('Dump Google Form Here'!K153," ",""))</f>
        <v/>
      </c>
      <c r="L153" t="str">
        <f>UPPER('Dump Google Form Here'!L153)</f>
        <v/>
      </c>
    </row>
    <row r="154" spans="1:12">
      <c r="A154" t="str">
        <f>UPPER(SUBSTITUTE('Dump Google Form Here'!A154," ",""))</f>
        <v/>
      </c>
      <c r="B154" t="str">
        <f>UPPER(SUBSTITUTE('Dump Google Form Here'!B154," ",""))</f>
        <v/>
      </c>
      <c r="C154" t="str">
        <f>UPPER(SUBSTITUTE('Dump Google Form Here'!C154," ",""))</f>
        <v/>
      </c>
      <c r="D154" t="str">
        <f>UPPER(SUBSTITUTE('Dump Google Form Here'!D154," ",""))</f>
        <v/>
      </c>
      <c r="E154" t="str">
        <f>UPPER(SUBSTITUTE('Dump Google Form Here'!E154," ",""))</f>
        <v/>
      </c>
      <c r="F154" t="str">
        <f>UPPER(SUBSTITUTE('Dump Google Form Here'!F154," ",""))</f>
        <v/>
      </c>
      <c r="G154" t="str">
        <f>UPPER(SUBSTITUTE('Dump Google Form Here'!G154," ",""))</f>
        <v/>
      </c>
      <c r="H154" t="str">
        <f>SUBSTITUTE(SUBSTITUTE(UPPER(SUBSTITUTE('Dump Google Form Here'!H154," ","")),"YES",""),",","")</f>
        <v/>
      </c>
      <c r="I154" t="str">
        <f>UPPER(SUBSTITUTE('Dump Google Form Here'!I154," ",""))</f>
        <v/>
      </c>
      <c r="J154" t="str">
        <f>UPPER(SUBSTITUTE('Dump Google Form Here'!J154," ",""))</f>
        <v/>
      </c>
      <c r="K154" t="str">
        <f>UPPER(SUBSTITUTE('Dump Google Form Here'!K154," ",""))</f>
        <v/>
      </c>
      <c r="L154" t="str">
        <f>UPPER('Dump Google Form Here'!L154)</f>
        <v/>
      </c>
    </row>
    <row r="155" spans="1:12">
      <c r="A155" t="str">
        <f>UPPER(SUBSTITUTE('Dump Google Form Here'!A155," ",""))</f>
        <v/>
      </c>
      <c r="B155" t="str">
        <f>UPPER(SUBSTITUTE('Dump Google Form Here'!B155," ",""))</f>
        <v/>
      </c>
      <c r="C155" t="str">
        <f>UPPER(SUBSTITUTE('Dump Google Form Here'!C155," ",""))</f>
        <v/>
      </c>
      <c r="D155" t="str">
        <f>UPPER(SUBSTITUTE('Dump Google Form Here'!D155," ",""))</f>
        <v/>
      </c>
      <c r="E155" t="str">
        <f>UPPER(SUBSTITUTE('Dump Google Form Here'!E155," ",""))</f>
        <v/>
      </c>
      <c r="F155" t="str">
        <f>UPPER(SUBSTITUTE('Dump Google Form Here'!F155," ",""))</f>
        <v/>
      </c>
      <c r="G155" t="str">
        <f>UPPER(SUBSTITUTE('Dump Google Form Here'!G155," ",""))</f>
        <v/>
      </c>
      <c r="H155" t="str">
        <f>SUBSTITUTE(SUBSTITUTE(UPPER(SUBSTITUTE('Dump Google Form Here'!H155," ","")),"YES",""),",","")</f>
        <v/>
      </c>
      <c r="I155" t="str">
        <f>UPPER(SUBSTITUTE('Dump Google Form Here'!I155," ",""))</f>
        <v/>
      </c>
      <c r="J155" t="str">
        <f>UPPER(SUBSTITUTE('Dump Google Form Here'!J155," ",""))</f>
        <v/>
      </c>
      <c r="K155" t="str">
        <f>UPPER(SUBSTITUTE('Dump Google Form Here'!K155," ",""))</f>
        <v/>
      </c>
      <c r="L155" t="str">
        <f>UPPER('Dump Google Form Here'!L155)</f>
        <v/>
      </c>
    </row>
    <row r="156" spans="1:12">
      <c r="A156" t="str">
        <f>UPPER(SUBSTITUTE('Dump Google Form Here'!A156," ",""))</f>
        <v/>
      </c>
      <c r="B156" t="str">
        <f>UPPER(SUBSTITUTE('Dump Google Form Here'!B156," ",""))</f>
        <v/>
      </c>
      <c r="C156" t="str">
        <f>UPPER(SUBSTITUTE('Dump Google Form Here'!C156," ",""))</f>
        <v/>
      </c>
      <c r="D156" t="str">
        <f>UPPER(SUBSTITUTE('Dump Google Form Here'!D156," ",""))</f>
        <v/>
      </c>
      <c r="E156" t="str">
        <f>UPPER(SUBSTITUTE('Dump Google Form Here'!E156," ",""))</f>
        <v/>
      </c>
      <c r="F156" t="str">
        <f>UPPER(SUBSTITUTE('Dump Google Form Here'!F156," ",""))</f>
        <v/>
      </c>
      <c r="G156" t="str">
        <f>UPPER(SUBSTITUTE('Dump Google Form Here'!G156," ",""))</f>
        <v/>
      </c>
      <c r="H156" t="str">
        <f>SUBSTITUTE(SUBSTITUTE(UPPER(SUBSTITUTE('Dump Google Form Here'!H156," ","")),"YES",""),",","")</f>
        <v/>
      </c>
      <c r="I156" t="str">
        <f>UPPER(SUBSTITUTE('Dump Google Form Here'!I156," ",""))</f>
        <v/>
      </c>
      <c r="J156" t="str">
        <f>UPPER(SUBSTITUTE('Dump Google Form Here'!J156," ",""))</f>
        <v/>
      </c>
      <c r="K156" t="str">
        <f>UPPER(SUBSTITUTE('Dump Google Form Here'!K156," ",""))</f>
        <v/>
      </c>
      <c r="L156" t="str">
        <f>UPPER('Dump Google Form Here'!L156)</f>
        <v/>
      </c>
    </row>
    <row r="157" spans="1:12">
      <c r="A157" t="str">
        <f>UPPER(SUBSTITUTE('Dump Google Form Here'!A157," ",""))</f>
        <v/>
      </c>
      <c r="B157" t="str">
        <f>UPPER(SUBSTITUTE('Dump Google Form Here'!B157," ",""))</f>
        <v/>
      </c>
      <c r="C157" t="str">
        <f>UPPER(SUBSTITUTE('Dump Google Form Here'!C157," ",""))</f>
        <v/>
      </c>
      <c r="D157" t="str">
        <f>UPPER(SUBSTITUTE('Dump Google Form Here'!D157," ",""))</f>
        <v/>
      </c>
      <c r="E157" t="str">
        <f>UPPER(SUBSTITUTE('Dump Google Form Here'!E157," ",""))</f>
        <v/>
      </c>
      <c r="F157" t="str">
        <f>UPPER(SUBSTITUTE('Dump Google Form Here'!F157," ",""))</f>
        <v/>
      </c>
      <c r="G157" t="str">
        <f>UPPER(SUBSTITUTE('Dump Google Form Here'!G157," ",""))</f>
        <v/>
      </c>
      <c r="H157" t="str">
        <f>SUBSTITUTE(SUBSTITUTE(UPPER(SUBSTITUTE('Dump Google Form Here'!H157," ","")),"YES",""),",","")</f>
        <v/>
      </c>
      <c r="I157" t="str">
        <f>UPPER(SUBSTITUTE('Dump Google Form Here'!I157," ",""))</f>
        <v/>
      </c>
      <c r="J157" t="str">
        <f>UPPER(SUBSTITUTE('Dump Google Form Here'!J157," ",""))</f>
        <v/>
      </c>
      <c r="K157" t="str">
        <f>UPPER(SUBSTITUTE('Dump Google Form Here'!K157," ",""))</f>
        <v/>
      </c>
      <c r="L157" t="str">
        <f>UPPER('Dump Google Form Here'!L157)</f>
        <v/>
      </c>
    </row>
    <row r="158" spans="1:12">
      <c r="A158" t="str">
        <f>UPPER(SUBSTITUTE('Dump Google Form Here'!A158," ",""))</f>
        <v/>
      </c>
      <c r="B158" t="str">
        <f>UPPER(SUBSTITUTE('Dump Google Form Here'!B158," ",""))</f>
        <v/>
      </c>
      <c r="C158" t="str">
        <f>UPPER(SUBSTITUTE('Dump Google Form Here'!C158," ",""))</f>
        <v/>
      </c>
      <c r="D158" t="str">
        <f>UPPER(SUBSTITUTE('Dump Google Form Here'!D158," ",""))</f>
        <v/>
      </c>
      <c r="E158" t="str">
        <f>UPPER(SUBSTITUTE('Dump Google Form Here'!E158," ",""))</f>
        <v/>
      </c>
      <c r="F158" t="str">
        <f>UPPER(SUBSTITUTE('Dump Google Form Here'!F158," ",""))</f>
        <v/>
      </c>
      <c r="G158" t="str">
        <f>UPPER(SUBSTITUTE('Dump Google Form Here'!G158," ",""))</f>
        <v/>
      </c>
      <c r="H158" t="str">
        <f>SUBSTITUTE(SUBSTITUTE(UPPER(SUBSTITUTE('Dump Google Form Here'!H158," ","")),"YES",""),",","")</f>
        <v/>
      </c>
      <c r="I158" t="str">
        <f>UPPER(SUBSTITUTE('Dump Google Form Here'!I158," ",""))</f>
        <v/>
      </c>
      <c r="J158" t="str">
        <f>UPPER(SUBSTITUTE('Dump Google Form Here'!J158," ",""))</f>
        <v/>
      </c>
      <c r="K158" t="str">
        <f>UPPER(SUBSTITUTE('Dump Google Form Here'!K158," ",""))</f>
        <v/>
      </c>
      <c r="L158" t="str">
        <f>UPPER('Dump Google Form Here'!L158)</f>
        <v/>
      </c>
    </row>
    <row r="159" spans="1:12">
      <c r="A159" t="str">
        <f>UPPER(SUBSTITUTE('Dump Google Form Here'!A159," ",""))</f>
        <v/>
      </c>
      <c r="B159" t="str">
        <f>UPPER(SUBSTITUTE('Dump Google Form Here'!B159," ",""))</f>
        <v/>
      </c>
      <c r="C159" t="str">
        <f>UPPER(SUBSTITUTE('Dump Google Form Here'!C159," ",""))</f>
        <v/>
      </c>
      <c r="D159" t="str">
        <f>UPPER(SUBSTITUTE('Dump Google Form Here'!D159," ",""))</f>
        <v/>
      </c>
      <c r="E159" t="str">
        <f>UPPER(SUBSTITUTE('Dump Google Form Here'!E159," ",""))</f>
        <v/>
      </c>
      <c r="F159" t="str">
        <f>UPPER(SUBSTITUTE('Dump Google Form Here'!F159," ",""))</f>
        <v/>
      </c>
      <c r="G159" t="str">
        <f>UPPER(SUBSTITUTE('Dump Google Form Here'!G159," ",""))</f>
        <v/>
      </c>
      <c r="H159" t="str">
        <f>SUBSTITUTE(SUBSTITUTE(UPPER(SUBSTITUTE('Dump Google Form Here'!H159," ","")),"YES",""),",","")</f>
        <v/>
      </c>
      <c r="I159" t="str">
        <f>UPPER(SUBSTITUTE('Dump Google Form Here'!I159," ",""))</f>
        <v/>
      </c>
      <c r="J159" t="str">
        <f>UPPER(SUBSTITUTE('Dump Google Form Here'!J159," ",""))</f>
        <v/>
      </c>
      <c r="K159" t="str">
        <f>UPPER(SUBSTITUTE('Dump Google Form Here'!K159," ",""))</f>
        <v/>
      </c>
      <c r="L159" t="str">
        <f>UPPER('Dump Google Form Here'!L159)</f>
        <v/>
      </c>
    </row>
    <row r="160" spans="1:12">
      <c r="A160" t="str">
        <f>UPPER(SUBSTITUTE('Dump Google Form Here'!A160," ",""))</f>
        <v/>
      </c>
      <c r="B160" t="str">
        <f>UPPER(SUBSTITUTE('Dump Google Form Here'!B160," ",""))</f>
        <v/>
      </c>
      <c r="C160" t="str">
        <f>UPPER(SUBSTITUTE('Dump Google Form Here'!C160," ",""))</f>
        <v/>
      </c>
      <c r="D160" t="str">
        <f>UPPER(SUBSTITUTE('Dump Google Form Here'!D160," ",""))</f>
        <v/>
      </c>
      <c r="E160" t="str">
        <f>UPPER(SUBSTITUTE('Dump Google Form Here'!E160," ",""))</f>
        <v/>
      </c>
      <c r="F160" t="str">
        <f>UPPER(SUBSTITUTE('Dump Google Form Here'!F160," ",""))</f>
        <v/>
      </c>
      <c r="G160" t="str">
        <f>UPPER(SUBSTITUTE('Dump Google Form Here'!G160," ",""))</f>
        <v/>
      </c>
      <c r="H160" t="str">
        <f>SUBSTITUTE(SUBSTITUTE(UPPER(SUBSTITUTE('Dump Google Form Here'!H160," ","")),"YES",""),",","")</f>
        <v/>
      </c>
      <c r="I160" t="str">
        <f>UPPER(SUBSTITUTE('Dump Google Form Here'!I160," ",""))</f>
        <v/>
      </c>
      <c r="J160" t="str">
        <f>UPPER(SUBSTITUTE('Dump Google Form Here'!J160," ",""))</f>
        <v/>
      </c>
      <c r="K160" t="str">
        <f>UPPER(SUBSTITUTE('Dump Google Form Here'!K160," ",""))</f>
        <v/>
      </c>
      <c r="L160" t="str">
        <f>UPPER('Dump Google Form Here'!L160)</f>
        <v/>
      </c>
    </row>
    <row r="161" spans="1:12">
      <c r="A161" t="str">
        <f>UPPER(SUBSTITUTE('Dump Google Form Here'!A161," ",""))</f>
        <v/>
      </c>
      <c r="B161" t="str">
        <f>UPPER(SUBSTITUTE('Dump Google Form Here'!B161," ",""))</f>
        <v/>
      </c>
      <c r="C161" t="str">
        <f>UPPER(SUBSTITUTE('Dump Google Form Here'!C161," ",""))</f>
        <v/>
      </c>
      <c r="D161" t="str">
        <f>UPPER(SUBSTITUTE('Dump Google Form Here'!D161," ",""))</f>
        <v/>
      </c>
      <c r="E161" t="str">
        <f>UPPER(SUBSTITUTE('Dump Google Form Here'!E161," ",""))</f>
        <v/>
      </c>
      <c r="F161" t="str">
        <f>UPPER(SUBSTITUTE('Dump Google Form Here'!F161," ",""))</f>
        <v/>
      </c>
      <c r="G161" t="str">
        <f>UPPER(SUBSTITUTE('Dump Google Form Here'!G161," ",""))</f>
        <v/>
      </c>
      <c r="H161" t="str">
        <f>SUBSTITUTE(SUBSTITUTE(UPPER(SUBSTITUTE('Dump Google Form Here'!H161," ","")),"YES",""),",","")</f>
        <v/>
      </c>
      <c r="I161" t="str">
        <f>UPPER(SUBSTITUTE('Dump Google Form Here'!I161," ",""))</f>
        <v/>
      </c>
      <c r="J161" t="str">
        <f>UPPER(SUBSTITUTE('Dump Google Form Here'!J161," ",""))</f>
        <v/>
      </c>
      <c r="K161" t="str">
        <f>UPPER(SUBSTITUTE('Dump Google Form Here'!K161," ",""))</f>
        <v/>
      </c>
      <c r="L161" t="str">
        <f>UPPER('Dump Google Form Here'!L161)</f>
        <v/>
      </c>
    </row>
    <row r="162" spans="1:12">
      <c r="A162" t="str">
        <f>UPPER(SUBSTITUTE('Dump Google Form Here'!A162," ",""))</f>
        <v/>
      </c>
      <c r="B162" t="str">
        <f>UPPER(SUBSTITUTE('Dump Google Form Here'!B162," ",""))</f>
        <v/>
      </c>
      <c r="C162" t="str">
        <f>UPPER(SUBSTITUTE('Dump Google Form Here'!C162," ",""))</f>
        <v/>
      </c>
      <c r="D162" t="str">
        <f>UPPER(SUBSTITUTE('Dump Google Form Here'!D162," ",""))</f>
        <v/>
      </c>
      <c r="E162" t="str">
        <f>UPPER(SUBSTITUTE('Dump Google Form Here'!E162," ",""))</f>
        <v/>
      </c>
      <c r="F162" t="str">
        <f>UPPER(SUBSTITUTE('Dump Google Form Here'!F162," ",""))</f>
        <v/>
      </c>
      <c r="G162" t="str">
        <f>UPPER(SUBSTITUTE('Dump Google Form Here'!G162," ",""))</f>
        <v/>
      </c>
      <c r="H162" t="str">
        <f>SUBSTITUTE(SUBSTITUTE(UPPER(SUBSTITUTE('Dump Google Form Here'!H162," ","")),"YES",""),",","")</f>
        <v/>
      </c>
      <c r="I162" t="str">
        <f>UPPER(SUBSTITUTE('Dump Google Form Here'!I162," ",""))</f>
        <v/>
      </c>
      <c r="J162" t="str">
        <f>UPPER(SUBSTITUTE('Dump Google Form Here'!J162," ",""))</f>
        <v/>
      </c>
      <c r="K162" t="str">
        <f>UPPER(SUBSTITUTE('Dump Google Form Here'!K162," ",""))</f>
        <v/>
      </c>
      <c r="L162" t="str">
        <f>UPPER('Dump Google Form Here'!L162)</f>
        <v/>
      </c>
    </row>
    <row r="163" spans="1:12">
      <c r="A163" t="str">
        <f>UPPER(SUBSTITUTE('Dump Google Form Here'!A163," ",""))</f>
        <v/>
      </c>
      <c r="B163" t="str">
        <f>UPPER(SUBSTITUTE('Dump Google Form Here'!B163," ",""))</f>
        <v/>
      </c>
      <c r="C163" t="str">
        <f>UPPER(SUBSTITUTE('Dump Google Form Here'!C163," ",""))</f>
        <v/>
      </c>
      <c r="D163" t="str">
        <f>UPPER(SUBSTITUTE('Dump Google Form Here'!D163," ",""))</f>
        <v/>
      </c>
      <c r="E163" t="str">
        <f>UPPER(SUBSTITUTE('Dump Google Form Here'!E163," ",""))</f>
        <v/>
      </c>
      <c r="F163" t="str">
        <f>UPPER(SUBSTITUTE('Dump Google Form Here'!F163," ",""))</f>
        <v/>
      </c>
      <c r="G163" t="str">
        <f>UPPER(SUBSTITUTE('Dump Google Form Here'!G163," ",""))</f>
        <v/>
      </c>
      <c r="H163" t="str">
        <f>SUBSTITUTE(SUBSTITUTE(UPPER(SUBSTITUTE('Dump Google Form Here'!H163," ","")),"YES",""),",","")</f>
        <v/>
      </c>
      <c r="I163" t="str">
        <f>UPPER(SUBSTITUTE('Dump Google Form Here'!I163," ",""))</f>
        <v/>
      </c>
      <c r="J163" t="str">
        <f>UPPER(SUBSTITUTE('Dump Google Form Here'!J163," ",""))</f>
        <v/>
      </c>
      <c r="K163" t="str">
        <f>UPPER(SUBSTITUTE('Dump Google Form Here'!K163," ",""))</f>
        <v/>
      </c>
      <c r="L163" t="str">
        <f>UPPER('Dump Google Form Here'!L163)</f>
        <v/>
      </c>
    </row>
    <row r="164" spans="1:12">
      <c r="A164" t="str">
        <f>UPPER(SUBSTITUTE('Dump Google Form Here'!A164," ",""))</f>
        <v/>
      </c>
      <c r="B164" t="str">
        <f>UPPER(SUBSTITUTE('Dump Google Form Here'!B164," ",""))</f>
        <v/>
      </c>
      <c r="C164" t="str">
        <f>UPPER(SUBSTITUTE('Dump Google Form Here'!C164," ",""))</f>
        <v/>
      </c>
      <c r="D164" t="str">
        <f>UPPER(SUBSTITUTE('Dump Google Form Here'!D164," ",""))</f>
        <v/>
      </c>
      <c r="E164" t="str">
        <f>UPPER(SUBSTITUTE('Dump Google Form Here'!E164," ",""))</f>
        <v/>
      </c>
      <c r="F164" t="str">
        <f>UPPER(SUBSTITUTE('Dump Google Form Here'!F164," ",""))</f>
        <v/>
      </c>
      <c r="G164" t="str">
        <f>UPPER(SUBSTITUTE('Dump Google Form Here'!G164," ",""))</f>
        <v/>
      </c>
      <c r="H164" t="str">
        <f>SUBSTITUTE(SUBSTITUTE(UPPER(SUBSTITUTE('Dump Google Form Here'!H164," ","")),"YES",""),",","")</f>
        <v/>
      </c>
      <c r="I164" t="str">
        <f>UPPER(SUBSTITUTE('Dump Google Form Here'!I164," ",""))</f>
        <v/>
      </c>
      <c r="J164" t="str">
        <f>UPPER(SUBSTITUTE('Dump Google Form Here'!J164," ",""))</f>
        <v/>
      </c>
      <c r="K164" t="str">
        <f>UPPER(SUBSTITUTE('Dump Google Form Here'!K164," ",""))</f>
        <v/>
      </c>
      <c r="L164" t="str">
        <f>UPPER('Dump Google Form Here'!L164)</f>
        <v/>
      </c>
    </row>
    <row r="165" spans="1:12">
      <c r="A165" t="str">
        <f>UPPER(SUBSTITUTE('Dump Google Form Here'!A165," ",""))</f>
        <v/>
      </c>
      <c r="B165" t="str">
        <f>UPPER(SUBSTITUTE('Dump Google Form Here'!B165," ",""))</f>
        <v/>
      </c>
      <c r="C165" t="str">
        <f>UPPER(SUBSTITUTE('Dump Google Form Here'!C165," ",""))</f>
        <v/>
      </c>
      <c r="D165" t="str">
        <f>UPPER(SUBSTITUTE('Dump Google Form Here'!D165," ",""))</f>
        <v/>
      </c>
      <c r="E165" t="str">
        <f>UPPER(SUBSTITUTE('Dump Google Form Here'!E165," ",""))</f>
        <v/>
      </c>
      <c r="F165" t="str">
        <f>UPPER(SUBSTITUTE('Dump Google Form Here'!F165," ",""))</f>
        <v/>
      </c>
      <c r="G165" t="str">
        <f>UPPER(SUBSTITUTE('Dump Google Form Here'!G165," ",""))</f>
        <v/>
      </c>
      <c r="H165" t="str">
        <f>SUBSTITUTE(SUBSTITUTE(UPPER(SUBSTITUTE('Dump Google Form Here'!H165," ","")),"YES",""),",","")</f>
        <v/>
      </c>
      <c r="I165" t="str">
        <f>UPPER(SUBSTITUTE('Dump Google Form Here'!I165," ",""))</f>
        <v/>
      </c>
      <c r="J165" t="str">
        <f>UPPER(SUBSTITUTE('Dump Google Form Here'!J165," ",""))</f>
        <v/>
      </c>
      <c r="K165" t="str">
        <f>UPPER(SUBSTITUTE('Dump Google Form Here'!K165," ",""))</f>
        <v/>
      </c>
      <c r="L165" t="str">
        <f>UPPER('Dump Google Form Here'!L165)</f>
        <v/>
      </c>
    </row>
    <row r="166" spans="1:12">
      <c r="A166" t="str">
        <f>UPPER(SUBSTITUTE('Dump Google Form Here'!A166," ",""))</f>
        <v/>
      </c>
      <c r="B166" t="str">
        <f>UPPER(SUBSTITUTE('Dump Google Form Here'!B166," ",""))</f>
        <v/>
      </c>
      <c r="C166" t="str">
        <f>UPPER(SUBSTITUTE('Dump Google Form Here'!C166," ",""))</f>
        <v/>
      </c>
      <c r="D166" t="str">
        <f>UPPER(SUBSTITUTE('Dump Google Form Here'!D166," ",""))</f>
        <v/>
      </c>
      <c r="E166" t="str">
        <f>UPPER(SUBSTITUTE('Dump Google Form Here'!E166," ",""))</f>
        <v/>
      </c>
      <c r="F166" t="str">
        <f>UPPER(SUBSTITUTE('Dump Google Form Here'!F166," ",""))</f>
        <v/>
      </c>
      <c r="G166" t="str">
        <f>UPPER(SUBSTITUTE('Dump Google Form Here'!G166," ",""))</f>
        <v/>
      </c>
      <c r="H166" t="str">
        <f>SUBSTITUTE(SUBSTITUTE(UPPER(SUBSTITUTE('Dump Google Form Here'!H166," ","")),"YES",""),",","")</f>
        <v/>
      </c>
      <c r="I166" t="str">
        <f>UPPER(SUBSTITUTE('Dump Google Form Here'!I166," ",""))</f>
        <v/>
      </c>
      <c r="J166" t="str">
        <f>UPPER(SUBSTITUTE('Dump Google Form Here'!J166," ",""))</f>
        <v/>
      </c>
      <c r="K166" t="str">
        <f>UPPER(SUBSTITUTE('Dump Google Form Here'!K166," ",""))</f>
        <v/>
      </c>
      <c r="L166" t="str">
        <f>UPPER('Dump Google Form Here'!L166)</f>
        <v/>
      </c>
    </row>
    <row r="167" spans="1:12">
      <c r="A167" t="str">
        <f>UPPER(SUBSTITUTE('Dump Google Form Here'!A167," ",""))</f>
        <v/>
      </c>
      <c r="B167" t="str">
        <f>UPPER(SUBSTITUTE('Dump Google Form Here'!B167," ",""))</f>
        <v/>
      </c>
      <c r="C167" t="str">
        <f>UPPER(SUBSTITUTE('Dump Google Form Here'!C167," ",""))</f>
        <v/>
      </c>
      <c r="D167" t="str">
        <f>UPPER(SUBSTITUTE('Dump Google Form Here'!D167," ",""))</f>
        <v/>
      </c>
      <c r="E167" t="str">
        <f>UPPER(SUBSTITUTE('Dump Google Form Here'!E167," ",""))</f>
        <v/>
      </c>
      <c r="F167" t="str">
        <f>UPPER(SUBSTITUTE('Dump Google Form Here'!F167," ",""))</f>
        <v/>
      </c>
      <c r="G167" t="str">
        <f>UPPER(SUBSTITUTE('Dump Google Form Here'!G167," ",""))</f>
        <v/>
      </c>
      <c r="H167" t="str">
        <f>SUBSTITUTE(SUBSTITUTE(UPPER(SUBSTITUTE('Dump Google Form Here'!H167," ","")),"YES",""),",","")</f>
        <v/>
      </c>
      <c r="I167" t="str">
        <f>UPPER(SUBSTITUTE('Dump Google Form Here'!I167," ",""))</f>
        <v/>
      </c>
      <c r="J167" t="str">
        <f>UPPER(SUBSTITUTE('Dump Google Form Here'!J167," ",""))</f>
        <v/>
      </c>
      <c r="K167" t="str">
        <f>UPPER(SUBSTITUTE('Dump Google Form Here'!K167," ",""))</f>
        <v/>
      </c>
      <c r="L167" t="str">
        <f>UPPER('Dump Google Form Here'!L167)</f>
        <v/>
      </c>
    </row>
    <row r="168" spans="1:12">
      <c r="A168" t="str">
        <f>UPPER(SUBSTITUTE('Dump Google Form Here'!A168," ",""))</f>
        <v/>
      </c>
      <c r="B168" t="str">
        <f>UPPER(SUBSTITUTE('Dump Google Form Here'!B168," ",""))</f>
        <v/>
      </c>
      <c r="C168" t="str">
        <f>UPPER(SUBSTITUTE('Dump Google Form Here'!C168," ",""))</f>
        <v/>
      </c>
      <c r="D168" t="str">
        <f>UPPER(SUBSTITUTE('Dump Google Form Here'!D168," ",""))</f>
        <v/>
      </c>
      <c r="E168" t="str">
        <f>UPPER(SUBSTITUTE('Dump Google Form Here'!E168," ",""))</f>
        <v/>
      </c>
      <c r="F168" t="str">
        <f>UPPER(SUBSTITUTE('Dump Google Form Here'!F168," ",""))</f>
        <v/>
      </c>
      <c r="G168" t="str">
        <f>UPPER(SUBSTITUTE('Dump Google Form Here'!G168," ",""))</f>
        <v/>
      </c>
      <c r="H168" t="str">
        <f>SUBSTITUTE(SUBSTITUTE(UPPER(SUBSTITUTE('Dump Google Form Here'!H168," ","")),"YES",""),",","")</f>
        <v/>
      </c>
      <c r="I168" t="str">
        <f>UPPER(SUBSTITUTE('Dump Google Form Here'!I168," ",""))</f>
        <v/>
      </c>
      <c r="J168" t="str">
        <f>UPPER(SUBSTITUTE('Dump Google Form Here'!J168," ",""))</f>
        <v/>
      </c>
      <c r="K168" t="str">
        <f>UPPER(SUBSTITUTE('Dump Google Form Here'!K168," ",""))</f>
        <v/>
      </c>
      <c r="L168" t="str">
        <f>UPPER('Dump Google Form Here'!L168)</f>
        <v/>
      </c>
    </row>
    <row r="169" spans="1:12">
      <c r="A169" t="str">
        <f>UPPER(SUBSTITUTE('Dump Google Form Here'!A169," ",""))</f>
        <v/>
      </c>
      <c r="B169" t="str">
        <f>UPPER(SUBSTITUTE('Dump Google Form Here'!B169," ",""))</f>
        <v/>
      </c>
      <c r="C169" t="str">
        <f>UPPER(SUBSTITUTE('Dump Google Form Here'!C169," ",""))</f>
        <v/>
      </c>
      <c r="D169" t="str">
        <f>UPPER(SUBSTITUTE('Dump Google Form Here'!D169," ",""))</f>
        <v/>
      </c>
      <c r="E169" t="str">
        <f>UPPER(SUBSTITUTE('Dump Google Form Here'!E169," ",""))</f>
        <v/>
      </c>
      <c r="F169" t="str">
        <f>UPPER(SUBSTITUTE('Dump Google Form Here'!F169," ",""))</f>
        <v/>
      </c>
      <c r="G169" t="str">
        <f>UPPER(SUBSTITUTE('Dump Google Form Here'!G169," ",""))</f>
        <v/>
      </c>
      <c r="H169" t="str">
        <f>SUBSTITUTE(SUBSTITUTE(UPPER(SUBSTITUTE('Dump Google Form Here'!H169," ","")),"YES",""),",","")</f>
        <v/>
      </c>
      <c r="I169" t="str">
        <f>UPPER(SUBSTITUTE('Dump Google Form Here'!I169," ",""))</f>
        <v/>
      </c>
      <c r="J169" t="str">
        <f>UPPER(SUBSTITUTE('Dump Google Form Here'!J169," ",""))</f>
        <v/>
      </c>
      <c r="K169" t="str">
        <f>UPPER(SUBSTITUTE('Dump Google Form Here'!K169," ",""))</f>
        <v/>
      </c>
      <c r="L169" t="str">
        <f>UPPER('Dump Google Form Here'!L169)</f>
        <v/>
      </c>
    </row>
    <row r="170" spans="1:12">
      <c r="A170" t="str">
        <f>UPPER(SUBSTITUTE('Dump Google Form Here'!A170," ",""))</f>
        <v/>
      </c>
      <c r="B170" t="str">
        <f>UPPER(SUBSTITUTE('Dump Google Form Here'!B170," ",""))</f>
        <v/>
      </c>
      <c r="C170" t="str">
        <f>UPPER(SUBSTITUTE('Dump Google Form Here'!C170," ",""))</f>
        <v/>
      </c>
      <c r="D170" t="str">
        <f>UPPER(SUBSTITUTE('Dump Google Form Here'!D170," ",""))</f>
        <v/>
      </c>
      <c r="E170" t="str">
        <f>UPPER(SUBSTITUTE('Dump Google Form Here'!E170," ",""))</f>
        <v/>
      </c>
      <c r="F170" t="str">
        <f>UPPER(SUBSTITUTE('Dump Google Form Here'!F170," ",""))</f>
        <v/>
      </c>
      <c r="G170" t="str">
        <f>UPPER(SUBSTITUTE('Dump Google Form Here'!G170," ",""))</f>
        <v/>
      </c>
      <c r="H170" t="str">
        <f>SUBSTITUTE(SUBSTITUTE(UPPER(SUBSTITUTE('Dump Google Form Here'!H170," ","")),"YES",""),",","")</f>
        <v/>
      </c>
      <c r="I170" t="str">
        <f>UPPER(SUBSTITUTE('Dump Google Form Here'!I170," ",""))</f>
        <v/>
      </c>
      <c r="J170" t="str">
        <f>UPPER(SUBSTITUTE('Dump Google Form Here'!J170," ",""))</f>
        <v/>
      </c>
      <c r="K170" t="str">
        <f>UPPER(SUBSTITUTE('Dump Google Form Here'!K170," ",""))</f>
        <v/>
      </c>
      <c r="L170" t="str">
        <f>UPPER('Dump Google Form Here'!L170)</f>
        <v/>
      </c>
    </row>
    <row r="171" spans="1:12">
      <c r="A171" t="str">
        <f>UPPER(SUBSTITUTE('Dump Google Form Here'!A171," ",""))</f>
        <v/>
      </c>
      <c r="B171" t="str">
        <f>UPPER(SUBSTITUTE('Dump Google Form Here'!B171," ",""))</f>
        <v/>
      </c>
      <c r="C171" t="str">
        <f>UPPER(SUBSTITUTE('Dump Google Form Here'!C171," ",""))</f>
        <v/>
      </c>
      <c r="D171" t="str">
        <f>UPPER(SUBSTITUTE('Dump Google Form Here'!D171," ",""))</f>
        <v/>
      </c>
      <c r="E171" t="str">
        <f>UPPER(SUBSTITUTE('Dump Google Form Here'!E171," ",""))</f>
        <v/>
      </c>
      <c r="F171" t="str">
        <f>UPPER(SUBSTITUTE('Dump Google Form Here'!F171," ",""))</f>
        <v/>
      </c>
      <c r="G171" t="str">
        <f>UPPER(SUBSTITUTE('Dump Google Form Here'!G171," ",""))</f>
        <v/>
      </c>
      <c r="H171" t="str">
        <f>SUBSTITUTE(SUBSTITUTE(UPPER(SUBSTITUTE('Dump Google Form Here'!H171," ","")),"YES",""),",","")</f>
        <v/>
      </c>
      <c r="I171" t="str">
        <f>UPPER(SUBSTITUTE('Dump Google Form Here'!I171," ",""))</f>
        <v/>
      </c>
      <c r="J171" t="str">
        <f>UPPER(SUBSTITUTE('Dump Google Form Here'!J171," ",""))</f>
        <v/>
      </c>
      <c r="K171" t="str">
        <f>UPPER(SUBSTITUTE('Dump Google Form Here'!K171," ",""))</f>
        <v/>
      </c>
      <c r="L171" t="str">
        <f>UPPER('Dump Google Form Here'!L171)</f>
        <v/>
      </c>
    </row>
    <row r="172" spans="1:12">
      <c r="A172" t="str">
        <f>UPPER(SUBSTITUTE('Dump Google Form Here'!A172," ",""))</f>
        <v/>
      </c>
      <c r="B172" t="str">
        <f>UPPER(SUBSTITUTE('Dump Google Form Here'!B172," ",""))</f>
        <v/>
      </c>
      <c r="C172" t="str">
        <f>UPPER(SUBSTITUTE('Dump Google Form Here'!C172," ",""))</f>
        <v/>
      </c>
      <c r="D172" t="str">
        <f>UPPER(SUBSTITUTE('Dump Google Form Here'!D172," ",""))</f>
        <v/>
      </c>
      <c r="E172" t="str">
        <f>UPPER(SUBSTITUTE('Dump Google Form Here'!E172," ",""))</f>
        <v/>
      </c>
      <c r="F172" t="str">
        <f>UPPER(SUBSTITUTE('Dump Google Form Here'!F172," ",""))</f>
        <v/>
      </c>
      <c r="G172" t="str">
        <f>UPPER(SUBSTITUTE('Dump Google Form Here'!G172," ",""))</f>
        <v/>
      </c>
      <c r="H172" t="str">
        <f>SUBSTITUTE(SUBSTITUTE(UPPER(SUBSTITUTE('Dump Google Form Here'!H172," ","")),"YES",""),",","")</f>
        <v/>
      </c>
      <c r="I172" t="str">
        <f>UPPER(SUBSTITUTE('Dump Google Form Here'!I172," ",""))</f>
        <v/>
      </c>
      <c r="J172" t="str">
        <f>UPPER(SUBSTITUTE('Dump Google Form Here'!J172," ",""))</f>
        <v/>
      </c>
      <c r="K172" t="str">
        <f>UPPER(SUBSTITUTE('Dump Google Form Here'!K172," ",""))</f>
        <v/>
      </c>
      <c r="L172" t="str">
        <f>UPPER('Dump Google Form Here'!L172)</f>
        <v/>
      </c>
    </row>
    <row r="173" spans="1:12">
      <c r="A173" t="str">
        <f>UPPER(SUBSTITUTE('Dump Google Form Here'!A173," ",""))</f>
        <v/>
      </c>
      <c r="B173" t="str">
        <f>UPPER(SUBSTITUTE('Dump Google Form Here'!B173," ",""))</f>
        <v/>
      </c>
      <c r="C173" t="str">
        <f>UPPER(SUBSTITUTE('Dump Google Form Here'!C173," ",""))</f>
        <v/>
      </c>
      <c r="D173" t="str">
        <f>UPPER(SUBSTITUTE('Dump Google Form Here'!D173," ",""))</f>
        <v/>
      </c>
      <c r="E173" t="str">
        <f>UPPER(SUBSTITUTE('Dump Google Form Here'!E173," ",""))</f>
        <v/>
      </c>
      <c r="F173" t="str">
        <f>UPPER(SUBSTITUTE('Dump Google Form Here'!F173," ",""))</f>
        <v/>
      </c>
      <c r="G173" t="str">
        <f>UPPER(SUBSTITUTE('Dump Google Form Here'!G173," ",""))</f>
        <v/>
      </c>
      <c r="H173" t="str">
        <f>SUBSTITUTE(SUBSTITUTE(UPPER(SUBSTITUTE('Dump Google Form Here'!H173," ","")),"YES",""),",","")</f>
        <v/>
      </c>
      <c r="I173" t="str">
        <f>UPPER(SUBSTITUTE('Dump Google Form Here'!I173," ",""))</f>
        <v/>
      </c>
      <c r="J173" t="str">
        <f>UPPER(SUBSTITUTE('Dump Google Form Here'!J173," ",""))</f>
        <v/>
      </c>
      <c r="K173" t="str">
        <f>UPPER(SUBSTITUTE('Dump Google Form Here'!K173," ",""))</f>
        <v/>
      </c>
      <c r="L173" t="str">
        <f>UPPER('Dump Google Form Here'!L173)</f>
        <v/>
      </c>
    </row>
    <row r="174" spans="1:12">
      <c r="A174" t="str">
        <f>UPPER(SUBSTITUTE('Dump Google Form Here'!A174," ",""))</f>
        <v/>
      </c>
      <c r="B174" t="str">
        <f>UPPER(SUBSTITUTE('Dump Google Form Here'!B174," ",""))</f>
        <v/>
      </c>
      <c r="C174" t="str">
        <f>UPPER(SUBSTITUTE('Dump Google Form Here'!C174," ",""))</f>
        <v/>
      </c>
      <c r="D174" t="str">
        <f>UPPER(SUBSTITUTE('Dump Google Form Here'!D174," ",""))</f>
        <v/>
      </c>
      <c r="E174" t="str">
        <f>UPPER(SUBSTITUTE('Dump Google Form Here'!E174," ",""))</f>
        <v/>
      </c>
      <c r="F174" t="str">
        <f>UPPER(SUBSTITUTE('Dump Google Form Here'!F174," ",""))</f>
        <v/>
      </c>
      <c r="G174" t="str">
        <f>UPPER(SUBSTITUTE('Dump Google Form Here'!G174," ",""))</f>
        <v/>
      </c>
      <c r="H174" t="str">
        <f>SUBSTITUTE(SUBSTITUTE(UPPER(SUBSTITUTE('Dump Google Form Here'!H174," ","")),"YES",""),",","")</f>
        <v/>
      </c>
      <c r="I174" t="str">
        <f>UPPER(SUBSTITUTE('Dump Google Form Here'!I174," ",""))</f>
        <v/>
      </c>
      <c r="J174" t="str">
        <f>UPPER(SUBSTITUTE('Dump Google Form Here'!J174," ",""))</f>
        <v/>
      </c>
      <c r="K174" t="str">
        <f>UPPER(SUBSTITUTE('Dump Google Form Here'!K174," ",""))</f>
        <v/>
      </c>
      <c r="L174" t="str">
        <f>UPPER('Dump Google Form Here'!L174)</f>
        <v/>
      </c>
    </row>
    <row r="175" spans="1:12">
      <c r="A175" t="str">
        <f>UPPER(SUBSTITUTE('Dump Google Form Here'!A175," ",""))</f>
        <v/>
      </c>
      <c r="B175" t="str">
        <f>UPPER(SUBSTITUTE('Dump Google Form Here'!B175," ",""))</f>
        <v/>
      </c>
      <c r="C175" t="str">
        <f>UPPER(SUBSTITUTE('Dump Google Form Here'!C175," ",""))</f>
        <v/>
      </c>
      <c r="D175" t="str">
        <f>UPPER(SUBSTITUTE('Dump Google Form Here'!D175," ",""))</f>
        <v/>
      </c>
      <c r="E175" t="str">
        <f>UPPER(SUBSTITUTE('Dump Google Form Here'!E175," ",""))</f>
        <v/>
      </c>
      <c r="F175" t="str">
        <f>UPPER(SUBSTITUTE('Dump Google Form Here'!F175," ",""))</f>
        <v/>
      </c>
      <c r="G175" t="str">
        <f>UPPER(SUBSTITUTE('Dump Google Form Here'!G175," ",""))</f>
        <v/>
      </c>
      <c r="H175" t="str">
        <f>SUBSTITUTE(SUBSTITUTE(UPPER(SUBSTITUTE('Dump Google Form Here'!H175," ","")),"YES",""),",","")</f>
        <v/>
      </c>
      <c r="I175" t="str">
        <f>UPPER(SUBSTITUTE('Dump Google Form Here'!I175," ",""))</f>
        <v/>
      </c>
      <c r="J175" t="str">
        <f>UPPER(SUBSTITUTE('Dump Google Form Here'!J175," ",""))</f>
        <v/>
      </c>
      <c r="K175" t="str">
        <f>UPPER(SUBSTITUTE('Dump Google Form Here'!K175," ",""))</f>
        <v/>
      </c>
      <c r="L175" t="str">
        <f>UPPER('Dump Google Form Here'!L175)</f>
        <v/>
      </c>
    </row>
    <row r="176" spans="1:12">
      <c r="A176" t="str">
        <f>UPPER(SUBSTITUTE('Dump Google Form Here'!A176," ",""))</f>
        <v/>
      </c>
      <c r="B176" t="str">
        <f>UPPER(SUBSTITUTE('Dump Google Form Here'!B176," ",""))</f>
        <v/>
      </c>
      <c r="C176" t="str">
        <f>UPPER(SUBSTITUTE('Dump Google Form Here'!C176," ",""))</f>
        <v/>
      </c>
      <c r="D176" t="str">
        <f>UPPER(SUBSTITUTE('Dump Google Form Here'!D176," ",""))</f>
        <v/>
      </c>
      <c r="E176" t="str">
        <f>UPPER(SUBSTITUTE('Dump Google Form Here'!E176," ",""))</f>
        <v/>
      </c>
      <c r="F176" t="str">
        <f>UPPER(SUBSTITUTE('Dump Google Form Here'!F176," ",""))</f>
        <v/>
      </c>
      <c r="G176" t="str">
        <f>UPPER(SUBSTITUTE('Dump Google Form Here'!G176," ",""))</f>
        <v/>
      </c>
      <c r="H176" t="str">
        <f>SUBSTITUTE(SUBSTITUTE(UPPER(SUBSTITUTE('Dump Google Form Here'!H176," ","")),"YES",""),",","")</f>
        <v/>
      </c>
      <c r="I176" t="str">
        <f>UPPER(SUBSTITUTE('Dump Google Form Here'!I176," ",""))</f>
        <v/>
      </c>
      <c r="J176" t="str">
        <f>UPPER(SUBSTITUTE('Dump Google Form Here'!J176," ",""))</f>
        <v/>
      </c>
      <c r="K176" t="str">
        <f>UPPER(SUBSTITUTE('Dump Google Form Here'!K176," ",""))</f>
        <v/>
      </c>
      <c r="L176" t="str">
        <f>UPPER('Dump Google Form Here'!L176)</f>
        <v/>
      </c>
    </row>
    <row r="177" spans="1:12">
      <c r="A177" t="str">
        <f>UPPER(SUBSTITUTE('Dump Google Form Here'!A177," ",""))</f>
        <v/>
      </c>
      <c r="B177" t="str">
        <f>UPPER(SUBSTITUTE('Dump Google Form Here'!B177," ",""))</f>
        <v/>
      </c>
      <c r="C177" t="str">
        <f>UPPER(SUBSTITUTE('Dump Google Form Here'!C177," ",""))</f>
        <v/>
      </c>
      <c r="D177" t="str">
        <f>UPPER(SUBSTITUTE('Dump Google Form Here'!D177," ",""))</f>
        <v/>
      </c>
      <c r="E177" t="str">
        <f>UPPER(SUBSTITUTE('Dump Google Form Here'!E177," ",""))</f>
        <v/>
      </c>
      <c r="F177" t="str">
        <f>UPPER(SUBSTITUTE('Dump Google Form Here'!F177," ",""))</f>
        <v/>
      </c>
      <c r="G177" t="str">
        <f>UPPER(SUBSTITUTE('Dump Google Form Here'!G177," ",""))</f>
        <v/>
      </c>
      <c r="H177" t="str">
        <f>SUBSTITUTE(SUBSTITUTE(UPPER(SUBSTITUTE('Dump Google Form Here'!H177," ","")),"YES",""),",","")</f>
        <v/>
      </c>
      <c r="I177" t="str">
        <f>UPPER(SUBSTITUTE('Dump Google Form Here'!I177," ",""))</f>
        <v/>
      </c>
      <c r="J177" t="str">
        <f>UPPER(SUBSTITUTE('Dump Google Form Here'!J177," ",""))</f>
        <v/>
      </c>
      <c r="K177" t="str">
        <f>UPPER(SUBSTITUTE('Dump Google Form Here'!K177," ",""))</f>
        <v/>
      </c>
      <c r="L177" t="str">
        <f>UPPER('Dump Google Form Here'!L177)</f>
        <v/>
      </c>
    </row>
    <row r="178" spans="1:12">
      <c r="A178" t="str">
        <f>UPPER(SUBSTITUTE('Dump Google Form Here'!A178," ",""))</f>
        <v/>
      </c>
      <c r="B178" t="str">
        <f>UPPER(SUBSTITUTE('Dump Google Form Here'!B178," ",""))</f>
        <v/>
      </c>
      <c r="C178" t="str">
        <f>UPPER(SUBSTITUTE('Dump Google Form Here'!C178," ",""))</f>
        <v/>
      </c>
      <c r="D178" t="str">
        <f>UPPER(SUBSTITUTE('Dump Google Form Here'!D178," ",""))</f>
        <v/>
      </c>
      <c r="E178" t="str">
        <f>UPPER(SUBSTITUTE('Dump Google Form Here'!E178," ",""))</f>
        <v/>
      </c>
      <c r="F178" t="str">
        <f>UPPER(SUBSTITUTE('Dump Google Form Here'!F178," ",""))</f>
        <v/>
      </c>
      <c r="G178" t="str">
        <f>UPPER(SUBSTITUTE('Dump Google Form Here'!G178," ",""))</f>
        <v/>
      </c>
      <c r="H178" t="str">
        <f>SUBSTITUTE(SUBSTITUTE(UPPER(SUBSTITUTE('Dump Google Form Here'!H178," ","")),"YES",""),",","")</f>
        <v/>
      </c>
      <c r="I178" t="str">
        <f>UPPER(SUBSTITUTE('Dump Google Form Here'!I178," ",""))</f>
        <v/>
      </c>
      <c r="J178" t="str">
        <f>UPPER(SUBSTITUTE('Dump Google Form Here'!J178," ",""))</f>
        <v/>
      </c>
      <c r="K178" t="str">
        <f>UPPER(SUBSTITUTE('Dump Google Form Here'!K178," ",""))</f>
        <v/>
      </c>
      <c r="L178" t="str">
        <f>UPPER('Dump Google Form Here'!L178)</f>
        <v/>
      </c>
    </row>
    <row r="179" spans="1:12">
      <c r="A179" t="str">
        <f>UPPER(SUBSTITUTE('Dump Google Form Here'!A179," ",""))</f>
        <v/>
      </c>
      <c r="B179" t="str">
        <f>UPPER(SUBSTITUTE('Dump Google Form Here'!B179," ",""))</f>
        <v/>
      </c>
      <c r="C179" t="str">
        <f>UPPER(SUBSTITUTE('Dump Google Form Here'!C179," ",""))</f>
        <v/>
      </c>
      <c r="D179" t="str">
        <f>UPPER(SUBSTITUTE('Dump Google Form Here'!D179," ",""))</f>
        <v/>
      </c>
      <c r="E179" t="str">
        <f>UPPER(SUBSTITUTE('Dump Google Form Here'!E179," ",""))</f>
        <v/>
      </c>
      <c r="F179" t="str">
        <f>UPPER(SUBSTITUTE('Dump Google Form Here'!F179," ",""))</f>
        <v/>
      </c>
      <c r="G179" t="str">
        <f>UPPER(SUBSTITUTE('Dump Google Form Here'!G179," ",""))</f>
        <v/>
      </c>
      <c r="H179" t="str">
        <f>SUBSTITUTE(SUBSTITUTE(UPPER(SUBSTITUTE('Dump Google Form Here'!H179," ","")),"YES",""),",","")</f>
        <v/>
      </c>
      <c r="I179" t="str">
        <f>UPPER(SUBSTITUTE('Dump Google Form Here'!I179," ",""))</f>
        <v/>
      </c>
      <c r="J179" t="str">
        <f>UPPER(SUBSTITUTE('Dump Google Form Here'!J179," ",""))</f>
        <v/>
      </c>
      <c r="K179" t="str">
        <f>UPPER(SUBSTITUTE('Dump Google Form Here'!K179," ",""))</f>
        <v/>
      </c>
      <c r="L179" t="str">
        <f>UPPER('Dump Google Form Here'!L179)</f>
        <v/>
      </c>
    </row>
    <row r="180" spans="1:12">
      <c r="A180" t="str">
        <f>UPPER(SUBSTITUTE('Dump Google Form Here'!A180," ",""))</f>
        <v/>
      </c>
      <c r="B180" t="str">
        <f>UPPER(SUBSTITUTE('Dump Google Form Here'!B180," ",""))</f>
        <v/>
      </c>
      <c r="C180" t="str">
        <f>UPPER(SUBSTITUTE('Dump Google Form Here'!C180," ",""))</f>
        <v/>
      </c>
      <c r="D180" t="str">
        <f>UPPER(SUBSTITUTE('Dump Google Form Here'!D180," ",""))</f>
        <v/>
      </c>
      <c r="E180" t="str">
        <f>UPPER(SUBSTITUTE('Dump Google Form Here'!E180," ",""))</f>
        <v/>
      </c>
      <c r="F180" t="str">
        <f>UPPER(SUBSTITUTE('Dump Google Form Here'!F180," ",""))</f>
        <v/>
      </c>
      <c r="G180" t="str">
        <f>UPPER(SUBSTITUTE('Dump Google Form Here'!G180," ",""))</f>
        <v/>
      </c>
      <c r="H180" t="str">
        <f>SUBSTITUTE(SUBSTITUTE(UPPER(SUBSTITUTE('Dump Google Form Here'!H180," ","")),"YES",""),",","")</f>
        <v/>
      </c>
      <c r="I180" t="str">
        <f>UPPER(SUBSTITUTE('Dump Google Form Here'!I180," ",""))</f>
        <v/>
      </c>
      <c r="J180" t="str">
        <f>UPPER(SUBSTITUTE('Dump Google Form Here'!J180," ",""))</f>
        <v/>
      </c>
      <c r="K180" t="str">
        <f>UPPER(SUBSTITUTE('Dump Google Form Here'!K180," ",""))</f>
        <v/>
      </c>
      <c r="L180" t="str">
        <f>UPPER('Dump Google Form Here'!L180)</f>
        <v/>
      </c>
    </row>
    <row r="181" spans="1:12">
      <c r="A181" t="str">
        <f>UPPER(SUBSTITUTE('Dump Google Form Here'!A181," ",""))</f>
        <v/>
      </c>
      <c r="B181" t="str">
        <f>UPPER(SUBSTITUTE('Dump Google Form Here'!B181," ",""))</f>
        <v/>
      </c>
      <c r="C181" t="str">
        <f>UPPER(SUBSTITUTE('Dump Google Form Here'!C181," ",""))</f>
        <v/>
      </c>
      <c r="D181" t="str">
        <f>UPPER(SUBSTITUTE('Dump Google Form Here'!D181," ",""))</f>
        <v/>
      </c>
      <c r="E181" t="str">
        <f>UPPER(SUBSTITUTE('Dump Google Form Here'!E181," ",""))</f>
        <v/>
      </c>
      <c r="F181" t="str">
        <f>UPPER(SUBSTITUTE('Dump Google Form Here'!F181," ",""))</f>
        <v/>
      </c>
      <c r="G181" t="str">
        <f>UPPER(SUBSTITUTE('Dump Google Form Here'!G181," ",""))</f>
        <v/>
      </c>
      <c r="H181" t="str">
        <f>SUBSTITUTE(SUBSTITUTE(UPPER(SUBSTITUTE('Dump Google Form Here'!H181," ","")),"YES",""),",","")</f>
        <v/>
      </c>
      <c r="I181" t="str">
        <f>UPPER(SUBSTITUTE('Dump Google Form Here'!I181," ",""))</f>
        <v/>
      </c>
      <c r="J181" t="str">
        <f>UPPER(SUBSTITUTE('Dump Google Form Here'!J181," ",""))</f>
        <v/>
      </c>
      <c r="K181" t="str">
        <f>UPPER(SUBSTITUTE('Dump Google Form Here'!K181," ",""))</f>
        <v/>
      </c>
      <c r="L181" t="str">
        <f>UPPER('Dump Google Form Here'!L181)</f>
        <v/>
      </c>
    </row>
    <row r="182" spans="1:12">
      <c r="A182" t="str">
        <f>UPPER(SUBSTITUTE('Dump Google Form Here'!A182," ",""))</f>
        <v/>
      </c>
      <c r="B182" t="str">
        <f>UPPER(SUBSTITUTE('Dump Google Form Here'!B182," ",""))</f>
        <v/>
      </c>
      <c r="C182" t="str">
        <f>UPPER(SUBSTITUTE('Dump Google Form Here'!C182," ",""))</f>
        <v/>
      </c>
      <c r="D182" t="str">
        <f>UPPER(SUBSTITUTE('Dump Google Form Here'!D182," ",""))</f>
        <v/>
      </c>
      <c r="E182" t="str">
        <f>UPPER(SUBSTITUTE('Dump Google Form Here'!E182," ",""))</f>
        <v/>
      </c>
      <c r="F182" t="str">
        <f>UPPER(SUBSTITUTE('Dump Google Form Here'!F182," ",""))</f>
        <v/>
      </c>
      <c r="G182" t="str">
        <f>UPPER(SUBSTITUTE('Dump Google Form Here'!G182," ",""))</f>
        <v/>
      </c>
      <c r="H182" t="str">
        <f>SUBSTITUTE(SUBSTITUTE(UPPER(SUBSTITUTE('Dump Google Form Here'!H182," ","")),"YES",""),",","")</f>
        <v/>
      </c>
      <c r="I182" t="str">
        <f>UPPER(SUBSTITUTE('Dump Google Form Here'!I182," ",""))</f>
        <v/>
      </c>
      <c r="J182" t="str">
        <f>UPPER(SUBSTITUTE('Dump Google Form Here'!J182," ",""))</f>
        <v/>
      </c>
      <c r="K182" t="str">
        <f>UPPER(SUBSTITUTE('Dump Google Form Here'!K182," ",""))</f>
        <v/>
      </c>
      <c r="L182" t="str">
        <f>UPPER('Dump Google Form Here'!L182)</f>
        <v/>
      </c>
    </row>
    <row r="183" spans="1:12">
      <c r="A183" t="str">
        <f>UPPER(SUBSTITUTE('Dump Google Form Here'!A183," ",""))</f>
        <v/>
      </c>
      <c r="B183" t="str">
        <f>UPPER(SUBSTITUTE('Dump Google Form Here'!B183," ",""))</f>
        <v/>
      </c>
      <c r="C183" t="str">
        <f>UPPER(SUBSTITUTE('Dump Google Form Here'!C183," ",""))</f>
        <v/>
      </c>
      <c r="D183" t="str">
        <f>UPPER(SUBSTITUTE('Dump Google Form Here'!D183," ",""))</f>
        <v/>
      </c>
      <c r="E183" t="str">
        <f>UPPER(SUBSTITUTE('Dump Google Form Here'!E183," ",""))</f>
        <v/>
      </c>
      <c r="F183" t="str">
        <f>UPPER(SUBSTITUTE('Dump Google Form Here'!F183," ",""))</f>
        <v/>
      </c>
      <c r="G183" t="str">
        <f>UPPER(SUBSTITUTE('Dump Google Form Here'!G183," ",""))</f>
        <v/>
      </c>
      <c r="H183" t="str">
        <f>SUBSTITUTE(SUBSTITUTE(UPPER(SUBSTITUTE('Dump Google Form Here'!H183," ","")),"YES",""),",","")</f>
        <v/>
      </c>
      <c r="I183" t="str">
        <f>UPPER(SUBSTITUTE('Dump Google Form Here'!I183," ",""))</f>
        <v/>
      </c>
      <c r="J183" t="str">
        <f>UPPER(SUBSTITUTE('Dump Google Form Here'!J183," ",""))</f>
        <v/>
      </c>
      <c r="K183" t="str">
        <f>UPPER(SUBSTITUTE('Dump Google Form Here'!K183," ",""))</f>
        <v/>
      </c>
      <c r="L183" t="str">
        <f>UPPER('Dump Google Form Here'!L183)</f>
        <v/>
      </c>
    </row>
    <row r="184" spans="1:12">
      <c r="A184" t="str">
        <f>UPPER(SUBSTITUTE('Dump Google Form Here'!A184," ",""))</f>
        <v/>
      </c>
      <c r="B184" t="str">
        <f>UPPER(SUBSTITUTE('Dump Google Form Here'!B184," ",""))</f>
        <v/>
      </c>
      <c r="C184" t="str">
        <f>UPPER(SUBSTITUTE('Dump Google Form Here'!C184," ",""))</f>
        <v/>
      </c>
      <c r="D184" t="str">
        <f>UPPER(SUBSTITUTE('Dump Google Form Here'!D184," ",""))</f>
        <v/>
      </c>
      <c r="E184" t="str">
        <f>UPPER(SUBSTITUTE('Dump Google Form Here'!E184," ",""))</f>
        <v/>
      </c>
      <c r="F184" t="str">
        <f>UPPER(SUBSTITUTE('Dump Google Form Here'!F184," ",""))</f>
        <v/>
      </c>
      <c r="G184" t="str">
        <f>UPPER(SUBSTITUTE('Dump Google Form Here'!G184," ",""))</f>
        <v/>
      </c>
      <c r="H184" t="str">
        <f>SUBSTITUTE(SUBSTITUTE(UPPER(SUBSTITUTE('Dump Google Form Here'!H184," ","")),"YES",""),",","")</f>
        <v/>
      </c>
      <c r="I184" t="str">
        <f>UPPER(SUBSTITUTE('Dump Google Form Here'!I184," ",""))</f>
        <v/>
      </c>
      <c r="J184" t="str">
        <f>UPPER(SUBSTITUTE('Dump Google Form Here'!J184," ",""))</f>
        <v/>
      </c>
      <c r="K184" t="str">
        <f>UPPER(SUBSTITUTE('Dump Google Form Here'!K184," ",""))</f>
        <v/>
      </c>
      <c r="L184" t="str">
        <f>UPPER('Dump Google Form Here'!L184)</f>
        <v/>
      </c>
    </row>
    <row r="185" spans="1:12">
      <c r="A185" t="str">
        <f>UPPER(SUBSTITUTE('Dump Google Form Here'!A185," ",""))</f>
        <v/>
      </c>
      <c r="B185" t="str">
        <f>UPPER(SUBSTITUTE('Dump Google Form Here'!B185," ",""))</f>
        <v/>
      </c>
      <c r="C185" t="str">
        <f>UPPER(SUBSTITUTE('Dump Google Form Here'!C185," ",""))</f>
        <v/>
      </c>
      <c r="D185" t="str">
        <f>UPPER(SUBSTITUTE('Dump Google Form Here'!D185," ",""))</f>
        <v/>
      </c>
      <c r="E185" t="str">
        <f>UPPER(SUBSTITUTE('Dump Google Form Here'!E185," ",""))</f>
        <v/>
      </c>
      <c r="F185" t="str">
        <f>UPPER(SUBSTITUTE('Dump Google Form Here'!F185," ",""))</f>
        <v/>
      </c>
      <c r="G185" t="str">
        <f>UPPER(SUBSTITUTE('Dump Google Form Here'!G185," ",""))</f>
        <v/>
      </c>
      <c r="H185" t="str">
        <f>SUBSTITUTE(SUBSTITUTE(UPPER(SUBSTITUTE('Dump Google Form Here'!H185," ","")),"YES",""),",","")</f>
        <v/>
      </c>
      <c r="I185" t="str">
        <f>UPPER(SUBSTITUTE('Dump Google Form Here'!I185," ",""))</f>
        <v/>
      </c>
      <c r="J185" t="str">
        <f>UPPER(SUBSTITUTE('Dump Google Form Here'!J185," ",""))</f>
        <v/>
      </c>
      <c r="K185" t="str">
        <f>UPPER(SUBSTITUTE('Dump Google Form Here'!K185," ",""))</f>
        <v/>
      </c>
      <c r="L185" t="str">
        <f>UPPER('Dump Google Form Here'!L185)</f>
        <v/>
      </c>
    </row>
    <row r="186" spans="1:12">
      <c r="A186" t="str">
        <f>UPPER(SUBSTITUTE('Dump Google Form Here'!A186," ",""))</f>
        <v/>
      </c>
      <c r="B186" t="str">
        <f>UPPER(SUBSTITUTE('Dump Google Form Here'!B186," ",""))</f>
        <v/>
      </c>
      <c r="C186" t="str">
        <f>UPPER(SUBSTITUTE('Dump Google Form Here'!C186," ",""))</f>
        <v/>
      </c>
      <c r="D186" t="str">
        <f>UPPER(SUBSTITUTE('Dump Google Form Here'!D186," ",""))</f>
        <v/>
      </c>
      <c r="E186" t="str">
        <f>UPPER(SUBSTITUTE('Dump Google Form Here'!E186," ",""))</f>
        <v/>
      </c>
      <c r="F186" t="str">
        <f>UPPER(SUBSTITUTE('Dump Google Form Here'!F186," ",""))</f>
        <v/>
      </c>
      <c r="G186" t="str">
        <f>UPPER(SUBSTITUTE('Dump Google Form Here'!G186," ",""))</f>
        <v/>
      </c>
      <c r="H186" t="str">
        <f>SUBSTITUTE(SUBSTITUTE(UPPER(SUBSTITUTE('Dump Google Form Here'!H186," ","")),"YES",""),",","")</f>
        <v/>
      </c>
      <c r="I186" t="str">
        <f>UPPER(SUBSTITUTE('Dump Google Form Here'!I186," ",""))</f>
        <v/>
      </c>
      <c r="J186" t="str">
        <f>UPPER(SUBSTITUTE('Dump Google Form Here'!J186," ",""))</f>
        <v/>
      </c>
      <c r="K186" t="str">
        <f>UPPER(SUBSTITUTE('Dump Google Form Here'!K186," ",""))</f>
        <v/>
      </c>
      <c r="L186" t="str">
        <f>UPPER('Dump Google Form Here'!L186)</f>
        <v/>
      </c>
    </row>
    <row r="187" spans="1:12">
      <c r="A187" t="str">
        <f>UPPER(SUBSTITUTE('Dump Google Form Here'!A187," ",""))</f>
        <v/>
      </c>
      <c r="B187" t="str">
        <f>UPPER(SUBSTITUTE('Dump Google Form Here'!B187," ",""))</f>
        <v/>
      </c>
      <c r="C187" t="str">
        <f>UPPER(SUBSTITUTE('Dump Google Form Here'!C187," ",""))</f>
        <v/>
      </c>
      <c r="D187" t="str">
        <f>UPPER(SUBSTITUTE('Dump Google Form Here'!D187," ",""))</f>
        <v/>
      </c>
      <c r="E187" t="str">
        <f>UPPER(SUBSTITUTE('Dump Google Form Here'!E187," ",""))</f>
        <v/>
      </c>
      <c r="F187" t="str">
        <f>UPPER(SUBSTITUTE('Dump Google Form Here'!F187," ",""))</f>
        <v/>
      </c>
      <c r="G187" t="str">
        <f>UPPER(SUBSTITUTE('Dump Google Form Here'!G187," ",""))</f>
        <v/>
      </c>
      <c r="H187" t="str">
        <f>SUBSTITUTE(SUBSTITUTE(UPPER(SUBSTITUTE('Dump Google Form Here'!H187," ","")),"YES",""),",","")</f>
        <v/>
      </c>
      <c r="I187" t="str">
        <f>UPPER(SUBSTITUTE('Dump Google Form Here'!I187," ",""))</f>
        <v/>
      </c>
      <c r="J187" t="str">
        <f>UPPER(SUBSTITUTE('Dump Google Form Here'!J187," ",""))</f>
        <v/>
      </c>
      <c r="K187" t="str">
        <f>UPPER(SUBSTITUTE('Dump Google Form Here'!K187," ",""))</f>
        <v/>
      </c>
      <c r="L187" t="str">
        <f>UPPER('Dump Google Form Here'!L187)</f>
        <v/>
      </c>
    </row>
    <row r="188" spans="1:12">
      <c r="A188" t="str">
        <f>UPPER(SUBSTITUTE('Dump Google Form Here'!A188," ",""))</f>
        <v/>
      </c>
      <c r="B188" t="str">
        <f>UPPER(SUBSTITUTE('Dump Google Form Here'!B188," ",""))</f>
        <v/>
      </c>
      <c r="C188" t="str">
        <f>UPPER(SUBSTITUTE('Dump Google Form Here'!C188," ",""))</f>
        <v/>
      </c>
      <c r="D188" t="str">
        <f>UPPER(SUBSTITUTE('Dump Google Form Here'!D188," ",""))</f>
        <v/>
      </c>
      <c r="E188" t="str">
        <f>UPPER(SUBSTITUTE('Dump Google Form Here'!E188," ",""))</f>
        <v/>
      </c>
      <c r="F188" t="str">
        <f>UPPER(SUBSTITUTE('Dump Google Form Here'!F188," ",""))</f>
        <v/>
      </c>
      <c r="G188" t="str">
        <f>UPPER(SUBSTITUTE('Dump Google Form Here'!G188," ",""))</f>
        <v/>
      </c>
      <c r="H188" t="str">
        <f>SUBSTITUTE(SUBSTITUTE(UPPER(SUBSTITUTE('Dump Google Form Here'!H188," ","")),"YES",""),",","")</f>
        <v/>
      </c>
      <c r="I188" t="str">
        <f>UPPER(SUBSTITUTE('Dump Google Form Here'!I188," ",""))</f>
        <v/>
      </c>
      <c r="J188" t="str">
        <f>UPPER(SUBSTITUTE('Dump Google Form Here'!J188," ",""))</f>
        <v/>
      </c>
      <c r="K188" t="str">
        <f>UPPER(SUBSTITUTE('Dump Google Form Here'!K188," ",""))</f>
        <v/>
      </c>
      <c r="L188" t="str">
        <f>UPPER('Dump Google Form Here'!L188)</f>
        <v/>
      </c>
    </row>
    <row r="189" spans="1:12">
      <c r="A189" t="str">
        <f>UPPER(SUBSTITUTE('Dump Google Form Here'!A189," ",""))</f>
        <v/>
      </c>
      <c r="B189" t="str">
        <f>UPPER(SUBSTITUTE('Dump Google Form Here'!B189," ",""))</f>
        <v/>
      </c>
      <c r="C189" t="str">
        <f>UPPER(SUBSTITUTE('Dump Google Form Here'!C189," ",""))</f>
        <v/>
      </c>
      <c r="D189" t="str">
        <f>UPPER(SUBSTITUTE('Dump Google Form Here'!D189," ",""))</f>
        <v/>
      </c>
      <c r="E189" t="str">
        <f>UPPER(SUBSTITUTE('Dump Google Form Here'!E189," ",""))</f>
        <v/>
      </c>
      <c r="F189" t="str">
        <f>UPPER(SUBSTITUTE('Dump Google Form Here'!F189," ",""))</f>
        <v/>
      </c>
      <c r="G189" t="str">
        <f>UPPER(SUBSTITUTE('Dump Google Form Here'!G189," ",""))</f>
        <v/>
      </c>
      <c r="H189" t="str">
        <f>SUBSTITUTE(SUBSTITUTE(UPPER(SUBSTITUTE('Dump Google Form Here'!H189," ","")),"YES",""),",","")</f>
        <v/>
      </c>
      <c r="I189" t="str">
        <f>UPPER(SUBSTITUTE('Dump Google Form Here'!I189," ",""))</f>
        <v/>
      </c>
      <c r="J189" t="str">
        <f>UPPER(SUBSTITUTE('Dump Google Form Here'!J189," ",""))</f>
        <v/>
      </c>
      <c r="K189" t="str">
        <f>UPPER(SUBSTITUTE('Dump Google Form Here'!K189," ",""))</f>
        <v/>
      </c>
      <c r="L189" t="str">
        <f>UPPER('Dump Google Form Here'!L189)</f>
        <v/>
      </c>
    </row>
    <row r="190" spans="1:12">
      <c r="A190" t="str">
        <f>UPPER(SUBSTITUTE('Dump Google Form Here'!A190," ",""))</f>
        <v/>
      </c>
      <c r="B190" t="str">
        <f>UPPER(SUBSTITUTE('Dump Google Form Here'!B190," ",""))</f>
        <v/>
      </c>
      <c r="C190" t="str">
        <f>UPPER(SUBSTITUTE('Dump Google Form Here'!C190," ",""))</f>
        <v/>
      </c>
      <c r="D190" t="str">
        <f>UPPER(SUBSTITUTE('Dump Google Form Here'!D190," ",""))</f>
        <v/>
      </c>
      <c r="E190" t="str">
        <f>UPPER(SUBSTITUTE('Dump Google Form Here'!E190," ",""))</f>
        <v/>
      </c>
      <c r="F190" t="str">
        <f>UPPER(SUBSTITUTE('Dump Google Form Here'!F190," ",""))</f>
        <v/>
      </c>
      <c r="G190" t="str">
        <f>UPPER(SUBSTITUTE('Dump Google Form Here'!G190," ",""))</f>
        <v/>
      </c>
      <c r="H190" t="str">
        <f>SUBSTITUTE(SUBSTITUTE(UPPER(SUBSTITUTE('Dump Google Form Here'!H190," ","")),"YES",""),",","")</f>
        <v/>
      </c>
      <c r="I190" t="str">
        <f>UPPER(SUBSTITUTE('Dump Google Form Here'!I190," ",""))</f>
        <v/>
      </c>
      <c r="J190" t="str">
        <f>UPPER(SUBSTITUTE('Dump Google Form Here'!J190," ",""))</f>
        <v/>
      </c>
      <c r="K190" t="str">
        <f>UPPER(SUBSTITUTE('Dump Google Form Here'!K190," ",""))</f>
        <v/>
      </c>
      <c r="L190" t="str">
        <f>UPPER('Dump Google Form Here'!L190)</f>
        <v/>
      </c>
    </row>
    <row r="191" spans="1:12">
      <c r="A191" t="str">
        <f>UPPER(SUBSTITUTE('Dump Google Form Here'!A191," ",""))</f>
        <v/>
      </c>
      <c r="B191" t="str">
        <f>UPPER(SUBSTITUTE('Dump Google Form Here'!B191," ",""))</f>
        <v/>
      </c>
      <c r="C191" t="str">
        <f>UPPER(SUBSTITUTE('Dump Google Form Here'!C191," ",""))</f>
        <v/>
      </c>
      <c r="D191" t="str">
        <f>UPPER(SUBSTITUTE('Dump Google Form Here'!D191," ",""))</f>
        <v/>
      </c>
      <c r="E191" t="str">
        <f>UPPER(SUBSTITUTE('Dump Google Form Here'!E191," ",""))</f>
        <v/>
      </c>
      <c r="F191" t="str">
        <f>UPPER(SUBSTITUTE('Dump Google Form Here'!F191," ",""))</f>
        <v/>
      </c>
      <c r="G191" t="str">
        <f>UPPER(SUBSTITUTE('Dump Google Form Here'!G191," ",""))</f>
        <v/>
      </c>
      <c r="H191" t="str">
        <f>SUBSTITUTE(SUBSTITUTE(UPPER(SUBSTITUTE('Dump Google Form Here'!H191," ","")),"YES",""),",","")</f>
        <v/>
      </c>
      <c r="I191" t="str">
        <f>UPPER(SUBSTITUTE('Dump Google Form Here'!I191," ",""))</f>
        <v/>
      </c>
      <c r="J191" t="str">
        <f>UPPER(SUBSTITUTE('Dump Google Form Here'!J191," ",""))</f>
        <v/>
      </c>
      <c r="K191" t="str">
        <f>UPPER(SUBSTITUTE('Dump Google Form Here'!K191," ",""))</f>
        <v/>
      </c>
      <c r="L191" t="str">
        <f>UPPER('Dump Google Form Here'!L191)</f>
        <v/>
      </c>
    </row>
    <row r="192" spans="1:12">
      <c r="A192" t="str">
        <f>UPPER(SUBSTITUTE('Dump Google Form Here'!A192," ",""))</f>
        <v/>
      </c>
      <c r="B192" t="str">
        <f>UPPER(SUBSTITUTE('Dump Google Form Here'!B192," ",""))</f>
        <v/>
      </c>
      <c r="C192" t="str">
        <f>UPPER(SUBSTITUTE('Dump Google Form Here'!C192," ",""))</f>
        <v/>
      </c>
      <c r="D192" t="str">
        <f>UPPER(SUBSTITUTE('Dump Google Form Here'!D192," ",""))</f>
        <v/>
      </c>
      <c r="E192" t="str">
        <f>UPPER(SUBSTITUTE('Dump Google Form Here'!E192," ",""))</f>
        <v/>
      </c>
      <c r="F192" t="str">
        <f>UPPER(SUBSTITUTE('Dump Google Form Here'!F192," ",""))</f>
        <v/>
      </c>
      <c r="G192" t="str">
        <f>UPPER(SUBSTITUTE('Dump Google Form Here'!G192," ",""))</f>
        <v/>
      </c>
      <c r="H192" t="str">
        <f>SUBSTITUTE(SUBSTITUTE(UPPER(SUBSTITUTE('Dump Google Form Here'!H192," ","")),"YES",""),",","")</f>
        <v/>
      </c>
      <c r="I192" t="str">
        <f>UPPER(SUBSTITUTE('Dump Google Form Here'!I192," ",""))</f>
        <v/>
      </c>
      <c r="J192" t="str">
        <f>UPPER(SUBSTITUTE('Dump Google Form Here'!J192," ",""))</f>
        <v/>
      </c>
      <c r="K192" t="str">
        <f>UPPER(SUBSTITUTE('Dump Google Form Here'!K192," ",""))</f>
        <v/>
      </c>
      <c r="L192" t="str">
        <f>UPPER('Dump Google Form Here'!L192)</f>
        <v/>
      </c>
    </row>
    <row r="193" spans="1:12">
      <c r="A193" t="str">
        <f>UPPER(SUBSTITUTE('Dump Google Form Here'!A193," ",""))</f>
        <v/>
      </c>
      <c r="B193" t="str">
        <f>UPPER(SUBSTITUTE('Dump Google Form Here'!B193," ",""))</f>
        <v/>
      </c>
      <c r="C193" t="str">
        <f>UPPER(SUBSTITUTE('Dump Google Form Here'!C193," ",""))</f>
        <v/>
      </c>
      <c r="D193" t="str">
        <f>UPPER(SUBSTITUTE('Dump Google Form Here'!D193," ",""))</f>
        <v/>
      </c>
      <c r="E193" t="str">
        <f>UPPER(SUBSTITUTE('Dump Google Form Here'!E193," ",""))</f>
        <v/>
      </c>
      <c r="F193" t="str">
        <f>UPPER(SUBSTITUTE('Dump Google Form Here'!F193," ",""))</f>
        <v/>
      </c>
      <c r="G193" t="str">
        <f>UPPER(SUBSTITUTE('Dump Google Form Here'!G193," ",""))</f>
        <v/>
      </c>
      <c r="H193" t="str">
        <f>SUBSTITUTE(SUBSTITUTE(UPPER(SUBSTITUTE('Dump Google Form Here'!H193," ","")),"YES",""),",","")</f>
        <v/>
      </c>
      <c r="I193" t="str">
        <f>UPPER(SUBSTITUTE('Dump Google Form Here'!I193," ",""))</f>
        <v/>
      </c>
      <c r="J193" t="str">
        <f>UPPER(SUBSTITUTE('Dump Google Form Here'!J193," ",""))</f>
        <v/>
      </c>
      <c r="K193" t="str">
        <f>UPPER(SUBSTITUTE('Dump Google Form Here'!K193," ",""))</f>
        <v/>
      </c>
      <c r="L193" t="str">
        <f>UPPER('Dump Google Form Here'!L193)</f>
        <v/>
      </c>
    </row>
    <row r="194" spans="1:12">
      <c r="A194" t="str">
        <f>UPPER(SUBSTITUTE('Dump Google Form Here'!A194," ",""))</f>
        <v/>
      </c>
      <c r="B194" t="str">
        <f>UPPER(SUBSTITUTE('Dump Google Form Here'!B194," ",""))</f>
        <v/>
      </c>
      <c r="C194" t="str">
        <f>UPPER(SUBSTITUTE('Dump Google Form Here'!C194," ",""))</f>
        <v/>
      </c>
      <c r="D194" t="str">
        <f>UPPER(SUBSTITUTE('Dump Google Form Here'!D194," ",""))</f>
        <v/>
      </c>
      <c r="E194" t="str">
        <f>UPPER(SUBSTITUTE('Dump Google Form Here'!E194," ",""))</f>
        <v/>
      </c>
      <c r="F194" t="str">
        <f>UPPER(SUBSTITUTE('Dump Google Form Here'!F194," ",""))</f>
        <v/>
      </c>
      <c r="G194" t="str">
        <f>UPPER(SUBSTITUTE('Dump Google Form Here'!G194," ",""))</f>
        <v/>
      </c>
      <c r="H194" t="str">
        <f>SUBSTITUTE(SUBSTITUTE(UPPER(SUBSTITUTE('Dump Google Form Here'!H194," ","")),"YES",""),",","")</f>
        <v/>
      </c>
      <c r="I194" t="str">
        <f>UPPER(SUBSTITUTE('Dump Google Form Here'!I194," ",""))</f>
        <v/>
      </c>
      <c r="J194" t="str">
        <f>UPPER(SUBSTITUTE('Dump Google Form Here'!J194," ",""))</f>
        <v/>
      </c>
      <c r="K194" t="str">
        <f>UPPER(SUBSTITUTE('Dump Google Form Here'!K194," ",""))</f>
        <v/>
      </c>
      <c r="L194" t="str">
        <f>UPPER('Dump Google Form Here'!L194)</f>
        <v/>
      </c>
    </row>
    <row r="195" spans="1:12">
      <c r="A195" t="str">
        <f>UPPER(SUBSTITUTE('Dump Google Form Here'!A195," ",""))</f>
        <v/>
      </c>
      <c r="B195" t="str">
        <f>UPPER(SUBSTITUTE('Dump Google Form Here'!B195," ",""))</f>
        <v/>
      </c>
      <c r="C195" t="str">
        <f>UPPER(SUBSTITUTE('Dump Google Form Here'!C195," ",""))</f>
        <v/>
      </c>
      <c r="D195" t="str">
        <f>UPPER(SUBSTITUTE('Dump Google Form Here'!D195," ",""))</f>
        <v/>
      </c>
      <c r="E195" t="str">
        <f>UPPER(SUBSTITUTE('Dump Google Form Here'!E195," ",""))</f>
        <v/>
      </c>
      <c r="F195" t="str">
        <f>UPPER(SUBSTITUTE('Dump Google Form Here'!F195," ",""))</f>
        <v/>
      </c>
      <c r="G195" t="str">
        <f>UPPER(SUBSTITUTE('Dump Google Form Here'!G195," ",""))</f>
        <v/>
      </c>
      <c r="H195" t="str">
        <f>SUBSTITUTE(SUBSTITUTE(UPPER(SUBSTITUTE('Dump Google Form Here'!H195," ","")),"YES",""),",","")</f>
        <v/>
      </c>
      <c r="I195" t="str">
        <f>UPPER(SUBSTITUTE('Dump Google Form Here'!I195," ",""))</f>
        <v/>
      </c>
      <c r="J195" t="str">
        <f>UPPER(SUBSTITUTE('Dump Google Form Here'!J195," ",""))</f>
        <v/>
      </c>
      <c r="K195" t="str">
        <f>UPPER(SUBSTITUTE('Dump Google Form Here'!K195," ",""))</f>
        <v/>
      </c>
      <c r="L195" t="str">
        <f>UPPER('Dump Google Form Here'!L195)</f>
        <v/>
      </c>
    </row>
    <row r="196" spans="1:12">
      <c r="A196" t="str">
        <f>UPPER(SUBSTITUTE('Dump Google Form Here'!A196," ",""))</f>
        <v/>
      </c>
      <c r="B196" t="str">
        <f>UPPER(SUBSTITUTE('Dump Google Form Here'!B196," ",""))</f>
        <v/>
      </c>
      <c r="C196" t="str">
        <f>UPPER(SUBSTITUTE('Dump Google Form Here'!C196," ",""))</f>
        <v/>
      </c>
      <c r="D196" t="str">
        <f>UPPER(SUBSTITUTE('Dump Google Form Here'!D196," ",""))</f>
        <v/>
      </c>
      <c r="E196" t="str">
        <f>UPPER(SUBSTITUTE('Dump Google Form Here'!E196," ",""))</f>
        <v/>
      </c>
      <c r="F196" t="str">
        <f>UPPER(SUBSTITUTE('Dump Google Form Here'!F196," ",""))</f>
        <v/>
      </c>
      <c r="G196" t="str">
        <f>UPPER(SUBSTITUTE('Dump Google Form Here'!G196," ",""))</f>
        <v/>
      </c>
      <c r="H196" t="str">
        <f>SUBSTITUTE(SUBSTITUTE(UPPER(SUBSTITUTE('Dump Google Form Here'!H196," ","")),"YES",""),",","")</f>
        <v/>
      </c>
      <c r="I196" t="str">
        <f>UPPER(SUBSTITUTE('Dump Google Form Here'!I196," ",""))</f>
        <v/>
      </c>
      <c r="J196" t="str">
        <f>UPPER(SUBSTITUTE('Dump Google Form Here'!J196," ",""))</f>
        <v/>
      </c>
      <c r="K196" t="str">
        <f>UPPER(SUBSTITUTE('Dump Google Form Here'!K196," ",""))</f>
        <v/>
      </c>
      <c r="L196" t="str">
        <f>UPPER('Dump Google Form Here'!L196)</f>
        <v/>
      </c>
    </row>
    <row r="197" spans="1:12">
      <c r="A197" t="str">
        <f>UPPER(SUBSTITUTE('Dump Google Form Here'!A197," ",""))</f>
        <v/>
      </c>
      <c r="B197" t="str">
        <f>UPPER(SUBSTITUTE('Dump Google Form Here'!B197," ",""))</f>
        <v/>
      </c>
      <c r="C197" t="str">
        <f>UPPER(SUBSTITUTE('Dump Google Form Here'!C197," ",""))</f>
        <v/>
      </c>
      <c r="D197" t="str">
        <f>UPPER(SUBSTITUTE('Dump Google Form Here'!D197," ",""))</f>
        <v/>
      </c>
      <c r="E197" t="str">
        <f>UPPER(SUBSTITUTE('Dump Google Form Here'!E197," ",""))</f>
        <v/>
      </c>
      <c r="F197" t="str">
        <f>UPPER(SUBSTITUTE('Dump Google Form Here'!F197," ",""))</f>
        <v/>
      </c>
      <c r="G197" t="str">
        <f>UPPER(SUBSTITUTE('Dump Google Form Here'!G197," ",""))</f>
        <v/>
      </c>
      <c r="H197" t="str">
        <f>SUBSTITUTE(SUBSTITUTE(UPPER(SUBSTITUTE('Dump Google Form Here'!H197," ","")),"YES",""),",","")</f>
        <v/>
      </c>
      <c r="I197" t="str">
        <f>UPPER(SUBSTITUTE('Dump Google Form Here'!I197," ",""))</f>
        <v/>
      </c>
      <c r="J197" t="str">
        <f>UPPER(SUBSTITUTE('Dump Google Form Here'!J197," ",""))</f>
        <v/>
      </c>
      <c r="K197" t="str">
        <f>UPPER(SUBSTITUTE('Dump Google Form Here'!K197," ",""))</f>
        <v/>
      </c>
      <c r="L197" t="str">
        <f>UPPER('Dump Google Form Here'!L197)</f>
        <v/>
      </c>
    </row>
    <row r="198" spans="1:12">
      <c r="A198" t="str">
        <f>UPPER(SUBSTITUTE('Dump Google Form Here'!A198," ",""))</f>
        <v/>
      </c>
      <c r="B198" t="str">
        <f>UPPER(SUBSTITUTE('Dump Google Form Here'!B198," ",""))</f>
        <v/>
      </c>
      <c r="C198" t="str">
        <f>UPPER(SUBSTITUTE('Dump Google Form Here'!C198," ",""))</f>
        <v/>
      </c>
      <c r="D198" t="str">
        <f>UPPER(SUBSTITUTE('Dump Google Form Here'!D198," ",""))</f>
        <v/>
      </c>
      <c r="E198" t="str">
        <f>UPPER(SUBSTITUTE('Dump Google Form Here'!E198," ",""))</f>
        <v/>
      </c>
      <c r="F198" t="str">
        <f>UPPER(SUBSTITUTE('Dump Google Form Here'!F198," ",""))</f>
        <v/>
      </c>
      <c r="G198" t="str">
        <f>UPPER(SUBSTITUTE('Dump Google Form Here'!G198," ",""))</f>
        <v/>
      </c>
      <c r="H198" t="str">
        <f>SUBSTITUTE(SUBSTITUTE(UPPER(SUBSTITUTE('Dump Google Form Here'!H198," ","")),"YES",""),",","")</f>
        <v/>
      </c>
      <c r="I198" t="str">
        <f>UPPER(SUBSTITUTE('Dump Google Form Here'!I198," ",""))</f>
        <v/>
      </c>
      <c r="J198" t="str">
        <f>UPPER(SUBSTITUTE('Dump Google Form Here'!J198," ",""))</f>
        <v/>
      </c>
      <c r="K198" t="str">
        <f>UPPER(SUBSTITUTE('Dump Google Form Here'!K198," ",""))</f>
        <v/>
      </c>
      <c r="L198" t="str">
        <f>UPPER('Dump Google Form Here'!L198)</f>
        <v/>
      </c>
    </row>
    <row r="199" spans="1:12">
      <c r="A199" t="str">
        <f>UPPER(SUBSTITUTE('Dump Google Form Here'!A199," ",""))</f>
        <v/>
      </c>
      <c r="B199" t="str">
        <f>UPPER(SUBSTITUTE('Dump Google Form Here'!B199," ",""))</f>
        <v/>
      </c>
      <c r="C199" t="str">
        <f>UPPER(SUBSTITUTE('Dump Google Form Here'!C199," ",""))</f>
        <v/>
      </c>
      <c r="D199" t="str">
        <f>UPPER(SUBSTITUTE('Dump Google Form Here'!D199," ",""))</f>
        <v/>
      </c>
      <c r="E199" t="str">
        <f>UPPER(SUBSTITUTE('Dump Google Form Here'!E199," ",""))</f>
        <v/>
      </c>
      <c r="F199" t="str">
        <f>UPPER(SUBSTITUTE('Dump Google Form Here'!F199," ",""))</f>
        <v/>
      </c>
      <c r="G199" t="str">
        <f>UPPER(SUBSTITUTE('Dump Google Form Here'!G199," ",""))</f>
        <v/>
      </c>
      <c r="H199" t="str">
        <f>SUBSTITUTE(SUBSTITUTE(UPPER(SUBSTITUTE('Dump Google Form Here'!H199," ","")),"YES",""),",","")</f>
        <v/>
      </c>
      <c r="I199" t="str">
        <f>UPPER(SUBSTITUTE('Dump Google Form Here'!I199," ",""))</f>
        <v/>
      </c>
      <c r="J199" t="str">
        <f>UPPER(SUBSTITUTE('Dump Google Form Here'!J199," ",""))</f>
        <v/>
      </c>
      <c r="K199" t="str">
        <f>UPPER(SUBSTITUTE('Dump Google Form Here'!K199," ",""))</f>
        <v/>
      </c>
      <c r="L199" t="str">
        <f>UPPER('Dump Google Form Here'!L199)</f>
        <v/>
      </c>
    </row>
    <row r="200" spans="1:12">
      <c r="A200" t="str">
        <f>UPPER(SUBSTITUTE('Dump Google Form Here'!A200," ",""))</f>
        <v/>
      </c>
      <c r="B200" t="str">
        <f>UPPER(SUBSTITUTE('Dump Google Form Here'!B200," ",""))</f>
        <v/>
      </c>
      <c r="C200" t="str">
        <f>UPPER(SUBSTITUTE('Dump Google Form Here'!C200," ",""))</f>
        <v/>
      </c>
      <c r="D200" t="str">
        <f>UPPER(SUBSTITUTE('Dump Google Form Here'!D200," ",""))</f>
        <v/>
      </c>
      <c r="E200" t="str">
        <f>UPPER(SUBSTITUTE('Dump Google Form Here'!E200," ",""))</f>
        <v/>
      </c>
      <c r="F200" t="str">
        <f>UPPER(SUBSTITUTE('Dump Google Form Here'!F200," ",""))</f>
        <v/>
      </c>
      <c r="G200" t="str">
        <f>UPPER(SUBSTITUTE('Dump Google Form Here'!G200," ",""))</f>
        <v/>
      </c>
      <c r="H200" t="str">
        <f>SUBSTITUTE(SUBSTITUTE(UPPER(SUBSTITUTE('Dump Google Form Here'!H200," ","")),"YES",""),",","")</f>
        <v/>
      </c>
      <c r="I200" t="str">
        <f>UPPER(SUBSTITUTE('Dump Google Form Here'!I200," ",""))</f>
        <v/>
      </c>
      <c r="J200" t="str">
        <f>UPPER(SUBSTITUTE('Dump Google Form Here'!J200," ",""))</f>
        <v/>
      </c>
      <c r="K200" t="str">
        <f>UPPER(SUBSTITUTE('Dump Google Form Here'!K200," ",""))</f>
        <v/>
      </c>
      <c r="L200" t="str">
        <f>UPPER('Dump Google Form Here'!L200)</f>
        <v/>
      </c>
    </row>
    <row r="201" spans="1:12">
      <c r="A201" t="str">
        <f>UPPER(SUBSTITUTE('Dump Google Form Here'!A201," ",""))</f>
        <v/>
      </c>
      <c r="B201" t="str">
        <f>UPPER(SUBSTITUTE('Dump Google Form Here'!B201," ",""))</f>
        <v/>
      </c>
      <c r="C201" t="str">
        <f>UPPER(SUBSTITUTE('Dump Google Form Here'!C201," ",""))</f>
        <v/>
      </c>
      <c r="D201" t="str">
        <f>UPPER(SUBSTITUTE('Dump Google Form Here'!D201," ",""))</f>
        <v/>
      </c>
      <c r="E201" t="str">
        <f>UPPER(SUBSTITUTE('Dump Google Form Here'!E201," ",""))</f>
        <v/>
      </c>
      <c r="F201" t="str">
        <f>UPPER(SUBSTITUTE('Dump Google Form Here'!F201," ",""))</f>
        <v/>
      </c>
      <c r="G201" t="str">
        <f>UPPER(SUBSTITUTE('Dump Google Form Here'!G201," ",""))</f>
        <v/>
      </c>
      <c r="H201" t="str">
        <f>SUBSTITUTE(SUBSTITUTE(UPPER(SUBSTITUTE('Dump Google Form Here'!H201," ","")),"YES",""),",","")</f>
        <v/>
      </c>
      <c r="I201" t="str">
        <f>UPPER(SUBSTITUTE('Dump Google Form Here'!I201," ",""))</f>
        <v/>
      </c>
      <c r="J201" t="str">
        <f>UPPER(SUBSTITUTE('Dump Google Form Here'!J201," ",""))</f>
        <v/>
      </c>
      <c r="K201" t="str">
        <f>UPPER(SUBSTITUTE('Dump Google Form Here'!K201," ",""))</f>
        <v/>
      </c>
      <c r="L201" t="str">
        <f>UPPER('Dump Google Form Here'!L201)</f>
        <v/>
      </c>
    </row>
    <row r="202" spans="1:12">
      <c r="A202" t="str">
        <f>UPPER(SUBSTITUTE('Dump Google Form Here'!A202," ",""))</f>
        <v/>
      </c>
      <c r="B202" t="str">
        <f>UPPER(SUBSTITUTE('Dump Google Form Here'!B202," ",""))</f>
        <v/>
      </c>
      <c r="C202" t="str">
        <f>UPPER(SUBSTITUTE('Dump Google Form Here'!C202," ",""))</f>
        <v/>
      </c>
      <c r="D202" t="str">
        <f>UPPER(SUBSTITUTE('Dump Google Form Here'!D202," ",""))</f>
        <v/>
      </c>
      <c r="E202" t="str">
        <f>UPPER(SUBSTITUTE('Dump Google Form Here'!E202," ",""))</f>
        <v/>
      </c>
      <c r="F202" t="str">
        <f>UPPER(SUBSTITUTE('Dump Google Form Here'!F202," ",""))</f>
        <v/>
      </c>
      <c r="G202" t="str">
        <f>UPPER(SUBSTITUTE('Dump Google Form Here'!G202," ",""))</f>
        <v/>
      </c>
      <c r="H202" t="str">
        <f>SUBSTITUTE(SUBSTITUTE(UPPER(SUBSTITUTE('Dump Google Form Here'!H202," ","")),"YES",""),",","")</f>
        <v/>
      </c>
      <c r="I202" t="str">
        <f>UPPER(SUBSTITUTE('Dump Google Form Here'!I202," ",""))</f>
        <v/>
      </c>
      <c r="J202" t="str">
        <f>UPPER(SUBSTITUTE('Dump Google Form Here'!J202," ",""))</f>
        <v/>
      </c>
      <c r="K202" t="str">
        <f>UPPER(SUBSTITUTE('Dump Google Form Here'!K202," ",""))</f>
        <v/>
      </c>
      <c r="L202" t="str">
        <f>UPPER('Dump Google Form Here'!L202)</f>
        <v/>
      </c>
    </row>
    <row r="203" spans="1:12">
      <c r="A203" t="str">
        <f>UPPER(SUBSTITUTE('Dump Google Form Here'!A203," ",""))</f>
        <v/>
      </c>
      <c r="B203" t="str">
        <f>UPPER(SUBSTITUTE('Dump Google Form Here'!B203," ",""))</f>
        <v/>
      </c>
      <c r="C203" t="str">
        <f>UPPER(SUBSTITUTE('Dump Google Form Here'!C203," ",""))</f>
        <v/>
      </c>
      <c r="D203" t="str">
        <f>UPPER(SUBSTITUTE('Dump Google Form Here'!D203," ",""))</f>
        <v/>
      </c>
      <c r="E203" t="str">
        <f>UPPER(SUBSTITUTE('Dump Google Form Here'!E203," ",""))</f>
        <v/>
      </c>
      <c r="F203" t="str">
        <f>UPPER(SUBSTITUTE('Dump Google Form Here'!F203," ",""))</f>
        <v/>
      </c>
      <c r="G203" t="str">
        <f>UPPER(SUBSTITUTE('Dump Google Form Here'!G203," ",""))</f>
        <v/>
      </c>
      <c r="H203" t="str">
        <f>SUBSTITUTE(SUBSTITUTE(UPPER(SUBSTITUTE('Dump Google Form Here'!H203," ","")),"YES",""),",","")</f>
        <v/>
      </c>
      <c r="I203" t="str">
        <f>UPPER(SUBSTITUTE('Dump Google Form Here'!I203," ",""))</f>
        <v/>
      </c>
      <c r="J203" t="str">
        <f>UPPER(SUBSTITUTE('Dump Google Form Here'!J203," ",""))</f>
        <v/>
      </c>
      <c r="K203" t="str">
        <f>UPPER(SUBSTITUTE('Dump Google Form Here'!K203," ",""))</f>
        <v/>
      </c>
      <c r="L203" t="str">
        <f>UPPER('Dump Google Form Here'!L203)</f>
        <v/>
      </c>
    </row>
    <row r="204" spans="1:12">
      <c r="A204" t="str">
        <f>UPPER(SUBSTITUTE('Dump Google Form Here'!A204," ",""))</f>
        <v/>
      </c>
      <c r="B204" t="str">
        <f>UPPER(SUBSTITUTE('Dump Google Form Here'!B204," ",""))</f>
        <v/>
      </c>
      <c r="C204" t="str">
        <f>UPPER(SUBSTITUTE('Dump Google Form Here'!C204," ",""))</f>
        <v/>
      </c>
      <c r="D204" t="str">
        <f>UPPER(SUBSTITUTE('Dump Google Form Here'!D204," ",""))</f>
        <v/>
      </c>
      <c r="E204" t="str">
        <f>UPPER(SUBSTITUTE('Dump Google Form Here'!E204," ",""))</f>
        <v/>
      </c>
      <c r="F204" t="str">
        <f>UPPER(SUBSTITUTE('Dump Google Form Here'!F204," ",""))</f>
        <v/>
      </c>
      <c r="G204" t="str">
        <f>UPPER(SUBSTITUTE('Dump Google Form Here'!G204," ",""))</f>
        <v/>
      </c>
      <c r="H204" t="str">
        <f>SUBSTITUTE(SUBSTITUTE(UPPER(SUBSTITUTE('Dump Google Form Here'!H204," ","")),"YES",""),",","")</f>
        <v/>
      </c>
      <c r="I204" t="str">
        <f>UPPER(SUBSTITUTE('Dump Google Form Here'!I204," ",""))</f>
        <v/>
      </c>
      <c r="J204" t="str">
        <f>UPPER(SUBSTITUTE('Dump Google Form Here'!J204," ",""))</f>
        <v/>
      </c>
      <c r="K204" t="str">
        <f>UPPER(SUBSTITUTE('Dump Google Form Here'!K204," ",""))</f>
        <v/>
      </c>
      <c r="L204" t="str">
        <f>UPPER('Dump Google Form Here'!L204)</f>
        <v/>
      </c>
    </row>
    <row r="205" spans="1:12">
      <c r="A205" t="str">
        <f>UPPER(SUBSTITUTE('Dump Google Form Here'!A205," ",""))</f>
        <v/>
      </c>
      <c r="B205" t="str">
        <f>UPPER(SUBSTITUTE('Dump Google Form Here'!B205," ",""))</f>
        <v/>
      </c>
      <c r="C205" t="str">
        <f>UPPER(SUBSTITUTE('Dump Google Form Here'!C205," ",""))</f>
        <v/>
      </c>
      <c r="D205" t="str">
        <f>UPPER(SUBSTITUTE('Dump Google Form Here'!D205," ",""))</f>
        <v/>
      </c>
      <c r="E205" t="str">
        <f>UPPER(SUBSTITUTE('Dump Google Form Here'!E205," ",""))</f>
        <v/>
      </c>
      <c r="F205" t="str">
        <f>UPPER(SUBSTITUTE('Dump Google Form Here'!F205," ",""))</f>
        <v/>
      </c>
      <c r="G205" t="str">
        <f>UPPER(SUBSTITUTE('Dump Google Form Here'!G205," ",""))</f>
        <v/>
      </c>
      <c r="H205" t="str">
        <f>SUBSTITUTE(SUBSTITUTE(UPPER(SUBSTITUTE('Dump Google Form Here'!H205," ","")),"YES",""),",","")</f>
        <v/>
      </c>
      <c r="I205" t="str">
        <f>UPPER(SUBSTITUTE('Dump Google Form Here'!I205," ",""))</f>
        <v/>
      </c>
      <c r="J205" t="str">
        <f>UPPER(SUBSTITUTE('Dump Google Form Here'!J205," ",""))</f>
        <v/>
      </c>
      <c r="K205" t="str">
        <f>UPPER(SUBSTITUTE('Dump Google Form Here'!K205," ",""))</f>
        <v/>
      </c>
      <c r="L205" t="str">
        <f>UPPER('Dump Google Form Here'!L205)</f>
        <v/>
      </c>
    </row>
    <row r="206" spans="1:12">
      <c r="A206" t="str">
        <f>UPPER(SUBSTITUTE('Dump Google Form Here'!A206," ",""))</f>
        <v/>
      </c>
      <c r="B206" t="str">
        <f>UPPER(SUBSTITUTE('Dump Google Form Here'!B206," ",""))</f>
        <v/>
      </c>
      <c r="C206" t="str">
        <f>UPPER(SUBSTITUTE('Dump Google Form Here'!C206," ",""))</f>
        <v/>
      </c>
      <c r="D206" t="str">
        <f>UPPER(SUBSTITUTE('Dump Google Form Here'!D206," ",""))</f>
        <v/>
      </c>
      <c r="E206" t="str">
        <f>UPPER(SUBSTITUTE('Dump Google Form Here'!E206," ",""))</f>
        <v/>
      </c>
      <c r="F206" t="str">
        <f>UPPER(SUBSTITUTE('Dump Google Form Here'!F206," ",""))</f>
        <v/>
      </c>
      <c r="G206" t="str">
        <f>UPPER(SUBSTITUTE('Dump Google Form Here'!G206," ",""))</f>
        <v/>
      </c>
      <c r="H206" t="str">
        <f>SUBSTITUTE(SUBSTITUTE(UPPER(SUBSTITUTE('Dump Google Form Here'!H206," ","")),"YES",""),",","")</f>
        <v/>
      </c>
      <c r="I206" t="str">
        <f>UPPER(SUBSTITUTE('Dump Google Form Here'!I206," ",""))</f>
        <v/>
      </c>
      <c r="J206" t="str">
        <f>UPPER(SUBSTITUTE('Dump Google Form Here'!J206," ",""))</f>
        <v/>
      </c>
      <c r="K206" t="str">
        <f>UPPER(SUBSTITUTE('Dump Google Form Here'!K206," ",""))</f>
        <v/>
      </c>
      <c r="L206" t="str">
        <f>UPPER('Dump Google Form Here'!L206)</f>
        <v/>
      </c>
    </row>
    <row r="207" spans="1:12">
      <c r="A207" t="str">
        <f>UPPER(SUBSTITUTE('Dump Google Form Here'!A207," ",""))</f>
        <v/>
      </c>
      <c r="B207" t="str">
        <f>UPPER(SUBSTITUTE('Dump Google Form Here'!B207," ",""))</f>
        <v/>
      </c>
      <c r="C207" t="str">
        <f>UPPER(SUBSTITUTE('Dump Google Form Here'!C207," ",""))</f>
        <v/>
      </c>
      <c r="D207" t="str">
        <f>UPPER(SUBSTITUTE('Dump Google Form Here'!D207," ",""))</f>
        <v/>
      </c>
      <c r="E207" t="str">
        <f>UPPER(SUBSTITUTE('Dump Google Form Here'!E207," ",""))</f>
        <v/>
      </c>
      <c r="F207" t="str">
        <f>UPPER(SUBSTITUTE('Dump Google Form Here'!F207," ",""))</f>
        <v/>
      </c>
      <c r="G207" t="str">
        <f>UPPER(SUBSTITUTE('Dump Google Form Here'!G207," ",""))</f>
        <v/>
      </c>
      <c r="H207" t="str">
        <f>SUBSTITUTE(SUBSTITUTE(UPPER(SUBSTITUTE('Dump Google Form Here'!H207," ","")),"YES",""),",","")</f>
        <v/>
      </c>
      <c r="I207" t="str">
        <f>UPPER(SUBSTITUTE('Dump Google Form Here'!I207," ",""))</f>
        <v/>
      </c>
      <c r="J207" t="str">
        <f>UPPER(SUBSTITUTE('Dump Google Form Here'!J207," ",""))</f>
        <v/>
      </c>
      <c r="K207" t="str">
        <f>UPPER(SUBSTITUTE('Dump Google Form Here'!K207," ",""))</f>
        <v/>
      </c>
      <c r="L207" t="str">
        <f>UPPER('Dump Google Form Here'!L207)</f>
        <v/>
      </c>
    </row>
    <row r="208" spans="1:12">
      <c r="A208" t="str">
        <f>UPPER(SUBSTITUTE('Dump Google Form Here'!A208," ",""))</f>
        <v/>
      </c>
      <c r="B208" t="str">
        <f>UPPER(SUBSTITUTE('Dump Google Form Here'!B208," ",""))</f>
        <v/>
      </c>
      <c r="C208" t="str">
        <f>UPPER(SUBSTITUTE('Dump Google Form Here'!C208," ",""))</f>
        <v/>
      </c>
      <c r="D208" t="str">
        <f>UPPER(SUBSTITUTE('Dump Google Form Here'!D208," ",""))</f>
        <v/>
      </c>
      <c r="E208" t="str">
        <f>UPPER(SUBSTITUTE('Dump Google Form Here'!E208," ",""))</f>
        <v/>
      </c>
      <c r="F208" t="str">
        <f>UPPER(SUBSTITUTE('Dump Google Form Here'!F208," ",""))</f>
        <v/>
      </c>
      <c r="G208" t="str">
        <f>UPPER(SUBSTITUTE('Dump Google Form Here'!G208," ",""))</f>
        <v/>
      </c>
      <c r="H208" t="str">
        <f>SUBSTITUTE(SUBSTITUTE(UPPER(SUBSTITUTE('Dump Google Form Here'!H208," ","")),"YES",""),",","")</f>
        <v/>
      </c>
      <c r="I208" t="str">
        <f>UPPER(SUBSTITUTE('Dump Google Form Here'!I208," ",""))</f>
        <v/>
      </c>
      <c r="J208" t="str">
        <f>UPPER(SUBSTITUTE('Dump Google Form Here'!J208," ",""))</f>
        <v/>
      </c>
      <c r="K208" t="str">
        <f>UPPER(SUBSTITUTE('Dump Google Form Here'!K208," ",""))</f>
        <v/>
      </c>
      <c r="L208" t="str">
        <f>UPPER('Dump Google Form Here'!L208)</f>
        <v/>
      </c>
    </row>
    <row r="209" spans="1:12">
      <c r="A209" t="str">
        <f>UPPER(SUBSTITUTE('Dump Google Form Here'!A209," ",""))</f>
        <v/>
      </c>
      <c r="B209" t="str">
        <f>UPPER(SUBSTITUTE('Dump Google Form Here'!B209," ",""))</f>
        <v/>
      </c>
      <c r="C209" t="str">
        <f>UPPER(SUBSTITUTE('Dump Google Form Here'!C209," ",""))</f>
        <v/>
      </c>
      <c r="D209" t="str">
        <f>UPPER(SUBSTITUTE('Dump Google Form Here'!D209," ",""))</f>
        <v/>
      </c>
      <c r="E209" t="str">
        <f>UPPER(SUBSTITUTE('Dump Google Form Here'!E209," ",""))</f>
        <v/>
      </c>
      <c r="F209" t="str">
        <f>UPPER(SUBSTITUTE('Dump Google Form Here'!F209," ",""))</f>
        <v/>
      </c>
      <c r="G209" t="str">
        <f>UPPER(SUBSTITUTE('Dump Google Form Here'!G209," ",""))</f>
        <v/>
      </c>
      <c r="H209" t="str">
        <f>SUBSTITUTE(SUBSTITUTE(UPPER(SUBSTITUTE('Dump Google Form Here'!H209," ","")),"YES",""),",","")</f>
        <v/>
      </c>
      <c r="I209" t="str">
        <f>UPPER(SUBSTITUTE('Dump Google Form Here'!I209," ",""))</f>
        <v/>
      </c>
      <c r="J209" t="str">
        <f>UPPER(SUBSTITUTE('Dump Google Form Here'!J209," ",""))</f>
        <v/>
      </c>
      <c r="K209" t="str">
        <f>UPPER(SUBSTITUTE('Dump Google Form Here'!K209," ",""))</f>
        <v/>
      </c>
      <c r="L209" t="str">
        <f>UPPER('Dump Google Form Here'!L209)</f>
        <v/>
      </c>
    </row>
    <row r="210" spans="1:12">
      <c r="A210" t="str">
        <f>UPPER(SUBSTITUTE('Dump Google Form Here'!A210," ",""))</f>
        <v/>
      </c>
      <c r="B210" t="str">
        <f>UPPER(SUBSTITUTE('Dump Google Form Here'!B210," ",""))</f>
        <v/>
      </c>
      <c r="C210" t="str">
        <f>UPPER(SUBSTITUTE('Dump Google Form Here'!C210," ",""))</f>
        <v/>
      </c>
      <c r="D210" t="str">
        <f>UPPER(SUBSTITUTE('Dump Google Form Here'!D210," ",""))</f>
        <v/>
      </c>
      <c r="E210" t="str">
        <f>UPPER(SUBSTITUTE('Dump Google Form Here'!E210," ",""))</f>
        <v/>
      </c>
      <c r="F210" t="str">
        <f>UPPER(SUBSTITUTE('Dump Google Form Here'!F210," ",""))</f>
        <v/>
      </c>
      <c r="G210" t="str">
        <f>UPPER(SUBSTITUTE('Dump Google Form Here'!G210," ",""))</f>
        <v/>
      </c>
      <c r="H210" t="str">
        <f>SUBSTITUTE(SUBSTITUTE(UPPER(SUBSTITUTE('Dump Google Form Here'!H210," ","")),"YES",""),",","")</f>
        <v/>
      </c>
      <c r="I210" t="str">
        <f>UPPER(SUBSTITUTE('Dump Google Form Here'!I210," ",""))</f>
        <v/>
      </c>
      <c r="J210" t="str">
        <f>UPPER(SUBSTITUTE('Dump Google Form Here'!J210," ",""))</f>
        <v/>
      </c>
      <c r="K210" t="str">
        <f>UPPER(SUBSTITUTE('Dump Google Form Here'!K210," ",""))</f>
        <v/>
      </c>
      <c r="L210" t="str">
        <f>UPPER('Dump Google Form Here'!L210)</f>
        <v/>
      </c>
    </row>
    <row r="211" spans="1:12">
      <c r="A211" t="str">
        <f>UPPER(SUBSTITUTE('Dump Google Form Here'!A211," ",""))</f>
        <v/>
      </c>
      <c r="B211" t="str">
        <f>UPPER(SUBSTITUTE('Dump Google Form Here'!B211," ",""))</f>
        <v/>
      </c>
      <c r="C211" t="str">
        <f>UPPER(SUBSTITUTE('Dump Google Form Here'!C211," ",""))</f>
        <v/>
      </c>
      <c r="D211" t="str">
        <f>UPPER(SUBSTITUTE('Dump Google Form Here'!D211," ",""))</f>
        <v/>
      </c>
      <c r="E211" t="str">
        <f>UPPER(SUBSTITUTE('Dump Google Form Here'!E211," ",""))</f>
        <v/>
      </c>
      <c r="F211" t="str">
        <f>UPPER(SUBSTITUTE('Dump Google Form Here'!F211," ",""))</f>
        <v/>
      </c>
      <c r="G211" t="str">
        <f>UPPER(SUBSTITUTE('Dump Google Form Here'!G211," ",""))</f>
        <v/>
      </c>
      <c r="H211" t="str">
        <f>SUBSTITUTE(SUBSTITUTE(UPPER(SUBSTITUTE('Dump Google Form Here'!H211," ","")),"YES",""),",","")</f>
        <v/>
      </c>
      <c r="I211" t="str">
        <f>UPPER(SUBSTITUTE('Dump Google Form Here'!I211," ",""))</f>
        <v/>
      </c>
      <c r="J211" t="str">
        <f>UPPER(SUBSTITUTE('Dump Google Form Here'!J211," ",""))</f>
        <v/>
      </c>
      <c r="K211" t="str">
        <f>UPPER(SUBSTITUTE('Dump Google Form Here'!K211," ",""))</f>
        <v/>
      </c>
      <c r="L211" t="str">
        <f>UPPER('Dump Google Form Here'!L211)</f>
        <v/>
      </c>
    </row>
    <row r="212" spans="1:12">
      <c r="A212" t="str">
        <f>UPPER(SUBSTITUTE('Dump Google Form Here'!A212," ",""))</f>
        <v/>
      </c>
      <c r="B212" t="str">
        <f>UPPER(SUBSTITUTE('Dump Google Form Here'!B212," ",""))</f>
        <v/>
      </c>
      <c r="C212" t="str">
        <f>UPPER(SUBSTITUTE('Dump Google Form Here'!C212," ",""))</f>
        <v/>
      </c>
      <c r="D212" t="str">
        <f>UPPER(SUBSTITUTE('Dump Google Form Here'!D212," ",""))</f>
        <v/>
      </c>
      <c r="E212" t="str">
        <f>UPPER(SUBSTITUTE('Dump Google Form Here'!E212," ",""))</f>
        <v/>
      </c>
      <c r="F212" t="str">
        <f>UPPER(SUBSTITUTE('Dump Google Form Here'!F212," ",""))</f>
        <v/>
      </c>
      <c r="G212" t="str">
        <f>UPPER(SUBSTITUTE('Dump Google Form Here'!G212," ",""))</f>
        <v/>
      </c>
      <c r="H212" t="str">
        <f>SUBSTITUTE(SUBSTITUTE(UPPER(SUBSTITUTE('Dump Google Form Here'!H212," ","")),"YES",""),",","")</f>
        <v/>
      </c>
      <c r="I212" t="str">
        <f>UPPER(SUBSTITUTE('Dump Google Form Here'!I212," ",""))</f>
        <v/>
      </c>
      <c r="J212" t="str">
        <f>UPPER(SUBSTITUTE('Dump Google Form Here'!J212," ",""))</f>
        <v/>
      </c>
      <c r="K212" t="str">
        <f>UPPER(SUBSTITUTE('Dump Google Form Here'!K212," ",""))</f>
        <v/>
      </c>
      <c r="L212" t="str">
        <f>UPPER('Dump Google Form Here'!L212)</f>
        <v/>
      </c>
    </row>
    <row r="213" spans="1:12">
      <c r="A213" t="str">
        <f>UPPER(SUBSTITUTE('Dump Google Form Here'!A213," ",""))</f>
        <v/>
      </c>
      <c r="B213" t="str">
        <f>UPPER(SUBSTITUTE('Dump Google Form Here'!B213," ",""))</f>
        <v/>
      </c>
      <c r="C213" t="str">
        <f>UPPER(SUBSTITUTE('Dump Google Form Here'!C213," ",""))</f>
        <v/>
      </c>
      <c r="D213" t="str">
        <f>UPPER(SUBSTITUTE('Dump Google Form Here'!D213," ",""))</f>
        <v/>
      </c>
      <c r="E213" t="str">
        <f>UPPER(SUBSTITUTE('Dump Google Form Here'!E213," ",""))</f>
        <v/>
      </c>
      <c r="F213" t="str">
        <f>UPPER(SUBSTITUTE('Dump Google Form Here'!F213," ",""))</f>
        <v/>
      </c>
      <c r="G213" t="str">
        <f>UPPER(SUBSTITUTE('Dump Google Form Here'!G213," ",""))</f>
        <v/>
      </c>
      <c r="H213" t="str">
        <f>SUBSTITUTE(SUBSTITUTE(UPPER(SUBSTITUTE('Dump Google Form Here'!H213," ","")),"YES",""),",","")</f>
        <v/>
      </c>
      <c r="I213" t="str">
        <f>UPPER(SUBSTITUTE('Dump Google Form Here'!I213," ",""))</f>
        <v/>
      </c>
      <c r="J213" t="str">
        <f>UPPER(SUBSTITUTE('Dump Google Form Here'!J213," ",""))</f>
        <v/>
      </c>
      <c r="K213" t="str">
        <f>UPPER(SUBSTITUTE('Dump Google Form Here'!K213," ",""))</f>
        <v/>
      </c>
      <c r="L213" t="str">
        <f>UPPER('Dump Google Form Here'!L213)</f>
        <v/>
      </c>
    </row>
    <row r="214" spans="1:12">
      <c r="A214" t="str">
        <f>UPPER(SUBSTITUTE('Dump Google Form Here'!A214," ",""))</f>
        <v/>
      </c>
      <c r="B214" t="str">
        <f>UPPER(SUBSTITUTE('Dump Google Form Here'!B214," ",""))</f>
        <v/>
      </c>
      <c r="C214" t="str">
        <f>UPPER(SUBSTITUTE('Dump Google Form Here'!C214," ",""))</f>
        <v/>
      </c>
      <c r="D214" t="str">
        <f>UPPER(SUBSTITUTE('Dump Google Form Here'!D214," ",""))</f>
        <v/>
      </c>
      <c r="E214" t="str">
        <f>UPPER(SUBSTITUTE('Dump Google Form Here'!E214," ",""))</f>
        <v/>
      </c>
      <c r="F214" t="str">
        <f>UPPER(SUBSTITUTE('Dump Google Form Here'!F214," ",""))</f>
        <v/>
      </c>
      <c r="G214" t="str">
        <f>UPPER(SUBSTITUTE('Dump Google Form Here'!G214," ",""))</f>
        <v/>
      </c>
      <c r="H214" t="str">
        <f>SUBSTITUTE(SUBSTITUTE(UPPER(SUBSTITUTE('Dump Google Form Here'!H214," ","")),"YES",""),",","")</f>
        <v/>
      </c>
      <c r="I214" t="str">
        <f>UPPER(SUBSTITUTE('Dump Google Form Here'!I214," ",""))</f>
        <v/>
      </c>
      <c r="J214" t="str">
        <f>UPPER(SUBSTITUTE('Dump Google Form Here'!J214," ",""))</f>
        <v/>
      </c>
      <c r="K214" t="str">
        <f>UPPER(SUBSTITUTE('Dump Google Form Here'!K214," ",""))</f>
        <v/>
      </c>
      <c r="L214" t="str">
        <f>UPPER('Dump Google Form Here'!L214)</f>
        <v/>
      </c>
    </row>
    <row r="215" spans="1:12">
      <c r="A215" t="str">
        <f>UPPER(SUBSTITUTE('Dump Google Form Here'!A215," ",""))</f>
        <v/>
      </c>
      <c r="B215" t="str">
        <f>UPPER(SUBSTITUTE('Dump Google Form Here'!B215," ",""))</f>
        <v/>
      </c>
      <c r="C215" t="str">
        <f>UPPER(SUBSTITUTE('Dump Google Form Here'!C215," ",""))</f>
        <v/>
      </c>
      <c r="D215" t="str">
        <f>UPPER(SUBSTITUTE('Dump Google Form Here'!D215," ",""))</f>
        <v/>
      </c>
      <c r="E215" t="str">
        <f>UPPER(SUBSTITUTE('Dump Google Form Here'!E215," ",""))</f>
        <v/>
      </c>
      <c r="F215" t="str">
        <f>UPPER(SUBSTITUTE('Dump Google Form Here'!F215," ",""))</f>
        <v/>
      </c>
      <c r="G215" t="str">
        <f>UPPER(SUBSTITUTE('Dump Google Form Here'!G215," ",""))</f>
        <v/>
      </c>
      <c r="H215" t="str">
        <f>SUBSTITUTE(SUBSTITUTE(UPPER(SUBSTITUTE('Dump Google Form Here'!H215," ","")),"YES",""),",","")</f>
        <v/>
      </c>
      <c r="I215" t="str">
        <f>UPPER(SUBSTITUTE('Dump Google Form Here'!I215," ",""))</f>
        <v/>
      </c>
      <c r="J215" t="str">
        <f>UPPER(SUBSTITUTE('Dump Google Form Here'!J215," ",""))</f>
        <v/>
      </c>
      <c r="K215" t="str">
        <f>UPPER(SUBSTITUTE('Dump Google Form Here'!K215," ",""))</f>
        <v/>
      </c>
      <c r="L215" t="str">
        <f>UPPER('Dump Google Form Here'!L215)</f>
        <v/>
      </c>
    </row>
    <row r="216" spans="1:12">
      <c r="A216" t="str">
        <f>UPPER(SUBSTITUTE('Dump Google Form Here'!A216," ",""))</f>
        <v/>
      </c>
      <c r="B216" t="str">
        <f>UPPER(SUBSTITUTE('Dump Google Form Here'!B216," ",""))</f>
        <v/>
      </c>
      <c r="C216" t="str">
        <f>UPPER(SUBSTITUTE('Dump Google Form Here'!C216," ",""))</f>
        <v/>
      </c>
      <c r="D216" t="str">
        <f>UPPER(SUBSTITUTE('Dump Google Form Here'!D216," ",""))</f>
        <v/>
      </c>
      <c r="E216" t="str">
        <f>UPPER(SUBSTITUTE('Dump Google Form Here'!E216," ",""))</f>
        <v/>
      </c>
      <c r="F216" t="str">
        <f>UPPER(SUBSTITUTE('Dump Google Form Here'!F216," ",""))</f>
        <v/>
      </c>
      <c r="G216" t="str">
        <f>UPPER(SUBSTITUTE('Dump Google Form Here'!G216," ",""))</f>
        <v/>
      </c>
      <c r="H216" t="str">
        <f>SUBSTITUTE(SUBSTITUTE(UPPER(SUBSTITUTE('Dump Google Form Here'!H216," ","")),"YES",""),",","")</f>
        <v/>
      </c>
      <c r="I216" t="str">
        <f>UPPER(SUBSTITUTE('Dump Google Form Here'!I216," ",""))</f>
        <v/>
      </c>
      <c r="J216" t="str">
        <f>UPPER(SUBSTITUTE('Dump Google Form Here'!J216," ",""))</f>
        <v/>
      </c>
      <c r="K216" t="str">
        <f>UPPER(SUBSTITUTE('Dump Google Form Here'!K216," ",""))</f>
        <v/>
      </c>
      <c r="L216" t="str">
        <f>UPPER('Dump Google Form Here'!L216)</f>
        <v/>
      </c>
    </row>
    <row r="217" spans="1:12">
      <c r="A217" t="str">
        <f>UPPER(SUBSTITUTE('Dump Google Form Here'!A217," ",""))</f>
        <v/>
      </c>
      <c r="B217" t="str">
        <f>UPPER(SUBSTITUTE('Dump Google Form Here'!B217," ",""))</f>
        <v/>
      </c>
      <c r="C217" t="str">
        <f>UPPER(SUBSTITUTE('Dump Google Form Here'!C217," ",""))</f>
        <v/>
      </c>
      <c r="D217" t="str">
        <f>UPPER(SUBSTITUTE('Dump Google Form Here'!D217," ",""))</f>
        <v/>
      </c>
      <c r="E217" t="str">
        <f>UPPER(SUBSTITUTE('Dump Google Form Here'!E217," ",""))</f>
        <v/>
      </c>
      <c r="F217" t="str">
        <f>UPPER(SUBSTITUTE('Dump Google Form Here'!F217," ",""))</f>
        <v/>
      </c>
      <c r="G217" t="str">
        <f>UPPER(SUBSTITUTE('Dump Google Form Here'!G217," ",""))</f>
        <v/>
      </c>
      <c r="H217" t="str">
        <f>SUBSTITUTE(SUBSTITUTE(UPPER(SUBSTITUTE('Dump Google Form Here'!H217," ","")),"YES",""),",","")</f>
        <v/>
      </c>
      <c r="I217" t="str">
        <f>UPPER(SUBSTITUTE('Dump Google Form Here'!I217," ",""))</f>
        <v/>
      </c>
      <c r="J217" t="str">
        <f>UPPER(SUBSTITUTE('Dump Google Form Here'!J217," ",""))</f>
        <v/>
      </c>
      <c r="K217" t="str">
        <f>UPPER(SUBSTITUTE('Dump Google Form Here'!K217," ",""))</f>
        <v/>
      </c>
      <c r="L217" t="str">
        <f>UPPER('Dump Google Form Here'!L217)</f>
        <v/>
      </c>
    </row>
    <row r="218" spans="1:12">
      <c r="A218" t="str">
        <f>UPPER(SUBSTITUTE('Dump Google Form Here'!A218," ",""))</f>
        <v/>
      </c>
      <c r="B218" t="str">
        <f>UPPER(SUBSTITUTE('Dump Google Form Here'!B218," ",""))</f>
        <v/>
      </c>
      <c r="C218" t="str">
        <f>UPPER(SUBSTITUTE('Dump Google Form Here'!C218," ",""))</f>
        <v/>
      </c>
      <c r="D218" t="str">
        <f>UPPER(SUBSTITUTE('Dump Google Form Here'!D218," ",""))</f>
        <v/>
      </c>
      <c r="E218" t="str">
        <f>UPPER(SUBSTITUTE('Dump Google Form Here'!E218," ",""))</f>
        <v/>
      </c>
      <c r="F218" t="str">
        <f>UPPER(SUBSTITUTE('Dump Google Form Here'!F218," ",""))</f>
        <v/>
      </c>
      <c r="G218" t="str">
        <f>UPPER(SUBSTITUTE('Dump Google Form Here'!G218," ",""))</f>
        <v/>
      </c>
      <c r="H218" t="str">
        <f>SUBSTITUTE(SUBSTITUTE(UPPER(SUBSTITUTE('Dump Google Form Here'!H218," ","")),"YES",""),",","")</f>
        <v/>
      </c>
      <c r="I218" t="str">
        <f>UPPER(SUBSTITUTE('Dump Google Form Here'!I218," ",""))</f>
        <v/>
      </c>
      <c r="J218" t="str">
        <f>UPPER(SUBSTITUTE('Dump Google Form Here'!J218," ",""))</f>
        <v/>
      </c>
      <c r="K218" t="str">
        <f>UPPER(SUBSTITUTE('Dump Google Form Here'!K218," ",""))</f>
        <v/>
      </c>
      <c r="L218" t="str">
        <f>UPPER('Dump Google Form Here'!L218)</f>
        <v/>
      </c>
    </row>
    <row r="219" spans="1:12">
      <c r="A219" t="str">
        <f>UPPER(SUBSTITUTE('Dump Google Form Here'!A219," ",""))</f>
        <v/>
      </c>
      <c r="B219" t="str">
        <f>UPPER(SUBSTITUTE('Dump Google Form Here'!B219," ",""))</f>
        <v/>
      </c>
      <c r="C219" t="str">
        <f>UPPER(SUBSTITUTE('Dump Google Form Here'!C219," ",""))</f>
        <v/>
      </c>
      <c r="D219" t="str">
        <f>UPPER(SUBSTITUTE('Dump Google Form Here'!D219," ",""))</f>
        <v/>
      </c>
      <c r="E219" t="str">
        <f>UPPER(SUBSTITUTE('Dump Google Form Here'!E219," ",""))</f>
        <v/>
      </c>
      <c r="F219" t="str">
        <f>UPPER(SUBSTITUTE('Dump Google Form Here'!F219," ",""))</f>
        <v/>
      </c>
      <c r="G219" t="str">
        <f>UPPER(SUBSTITUTE('Dump Google Form Here'!G219," ",""))</f>
        <v/>
      </c>
      <c r="H219" t="str">
        <f>SUBSTITUTE(SUBSTITUTE(UPPER(SUBSTITUTE('Dump Google Form Here'!H219," ","")),"YES",""),",","")</f>
        <v/>
      </c>
      <c r="I219" t="str">
        <f>UPPER(SUBSTITUTE('Dump Google Form Here'!I219," ",""))</f>
        <v/>
      </c>
      <c r="J219" t="str">
        <f>UPPER(SUBSTITUTE('Dump Google Form Here'!J219," ",""))</f>
        <v/>
      </c>
      <c r="K219" t="str">
        <f>UPPER(SUBSTITUTE('Dump Google Form Here'!K219," ",""))</f>
        <v/>
      </c>
      <c r="L219" t="str">
        <f>UPPER('Dump Google Form Here'!L219)</f>
        <v/>
      </c>
    </row>
    <row r="220" spans="1:12">
      <c r="A220" t="str">
        <f>UPPER(SUBSTITUTE('Dump Google Form Here'!A220," ",""))</f>
        <v/>
      </c>
      <c r="B220" t="str">
        <f>UPPER(SUBSTITUTE('Dump Google Form Here'!B220," ",""))</f>
        <v/>
      </c>
      <c r="C220" t="str">
        <f>UPPER(SUBSTITUTE('Dump Google Form Here'!C220," ",""))</f>
        <v/>
      </c>
      <c r="D220" t="str">
        <f>UPPER(SUBSTITUTE('Dump Google Form Here'!D220," ",""))</f>
        <v/>
      </c>
      <c r="E220" t="str">
        <f>UPPER(SUBSTITUTE('Dump Google Form Here'!E220," ",""))</f>
        <v/>
      </c>
      <c r="F220" t="str">
        <f>UPPER(SUBSTITUTE('Dump Google Form Here'!F220," ",""))</f>
        <v/>
      </c>
      <c r="G220" t="str">
        <f>UPPER(SUBSTITUTE('Dump Google Form Here'!G220," ",""))</f>
        <v/>
      </c>
      <c r="H220" t="str">
        <f>SUBSTITUTE(SUBSTITUTE(UPPER(SUBSTITUTE('Dump Google Form Here'!H220," ","")),"YES",""),",","")</f>
        <v/>
      </c>
      <c r="I220" t="str">
        <f>UPPER(SUBSTITUTE('Dump Google Form Here'!I220," ",""))</f>
        <v/>
      </c>
      <c r="J220" t="str">
        <f>UPPER(SUBSTITUTE('Dump Google Form Here'!J220," ",""))</f>
        <v/>
      </c>
      <c r="K220" t="str">
        <f>UPPER(SUBSTITUTE('Dump Google Form Here'!K220," ",""))</f>
        <v/>
      </c>
      <c r="L220" t="str">
        <f>UPPER('Dump Google Form Here'!L220)</f>
        <v/>
      </c>
    </row>
    <row r="221" spans="1:12">
      <c r="A221" t="str">
        <f>UPPER(SUBSTITUTE('Dump Google Form Here'!A221," ",""))</f>
        <v/>
      </c>
      <c r="B221" t="str">
        <f>UPPER(SUBSTITUTE('Dump Google Form Here'!B221," ",""))</f>
        <v/>
      </c>
      <c r="C221" t="str">
        <f>UPPER(SUBSTITUTE('Dump Google Form Here'!C221," ",""))</f>
        <v/>
      </c>
      <c r="D221" t="str">
        <f>UPPER(SUBSTITUTE('Dump Google Form Here'!D221," ",""))</f>
        <v/>
      </c>
      <c r="E221" t="str">
        <f>UPPER(SUBSTITUTE('Dump Google Form Here'!E221," ",""))</f>
        <v/>
      </c>
      <c r="F221" t="str">
        <f>UPPER(SUBSTITUTE('Dump Google Form Here'!F221," ",""))</f>
        <v/>
      </c>
      <c r="G221" t="str">
        <f>UPPER(SUBSTITUTE('Dump Google Form Here'!G221," ",""))</f>
        <v/>
      </c>
      <c r="H221" t="str">
        <f>SUBSTITUTE(SUBSTITUTE(UPPER(SUBSTITUTE('Dump Google Form Here'!H221," ","")),"YES",""),",","")</f>
        <v/>
      </c>
      <c r="I221" t="str">
        <f>UPPER(SUBSTITUTE('Dump Google Form Here'!I221," ",""))</f>
        <v/>
      </c>
      <c r="J221" t="str">
        <f>UPPER(SUBSTITUTE('Dump Google Form Here'!J221," ",""))</f>
        <v/>
      </c>
      <c r="K221" t="str">
        <f>UPPER(SUBSTITUTE('Dump Google Form Here'!K221," ",""))</f>
        <v/>
      </c>
      <c r="L221" t="str">
        <f>UPPER('Dump Google Form Here'!L221)</f>
        <v/>
      </c>
    </row>
    <row r="222" spans="1:12">
      <c r="A222" t="str">
        <f>UPPER(SUBSTITUTE('Dump Google Form Here'!A222," ",""))</f>
        <v/>
      </c>
      <c r="B222" t="str">
        <f>UPPER(SUBSTITUTE('Dump Google Form Here'!B222," ",""))</f>
        <v/>
      </c>
      <c r="C222" t="str">
        <f>UPPER(SUBSTITUTE('Dump Google Form Here'!C222," ",""))</f>
        <v/>
      </c>
      <c r="D222" t="str">
        <f>UPPER(SUBSTITUTE('Dump Google Form Here'!D222," ",""))</f>
        <v/>
      </c>
      <c r="E222" t="str">
        <f>UPPER(SUBSTITUTE('Dump Google Form Here'!E222," ",""))</f>
        <v/>
      </c>
      <c r="F222" t="str">
        <f>UPPER(SUBSTITUTE('Dump Google Form Here'!F222," ",""))</f>
        <v/>
      </c>
      <c r="G222" t="str">
        <f>UPPER(SUBSTITUTE('Dump Google Form Here'!G222," ",""))</f>
        <v/>
      </c>
      <c r="H222" t="str">
        <f>SUBSTITUTE(SUBSTITUTE(UPPER(SUBSTITUTE('Dump Google Form Here'!H222," ","")),"YES",""),",","")</f>
        <v/>
      </c>
      <c r="I222" t="str">
        <f>UPPER(SUBSTITUTE('Dump Google Form Here'!I222," ",""))</f>
        <v/>
      </c>
      <c r="J222" t="str">
        <f>UPPER(SUBSTITUTE('Dump Google Form Here'!J222," ",""))</f>
        <v/>
      </c>
      <c r="K222" t="str">
        <f>UPPER(SUBSTITUTE('Dump Google Form Here'!K222," ",""))</f>
        <v/>
      </c>
      <c r="L222" t="str">
        <f>UPPER('Dump Google Form Here'!L222)</f>
        <v/>
      </c>
    </row>
    <row r="223" spans="1:12">
      <c r="A223" t="str">
        <f>UPPER(SUBSTITUTE('Dump Google Form Here'!A223," ",""))</f>
        <v/>
      </c>
      <c r="B223" t="str">
        <f>UPPER(SUBSTITUTE('Dump Google Form Here'!B223," ",""))</f>
        <v/>
      </c>
      <c r="C223" t="str">
        <f>UPPER(SUBSTITUTE('Dump Google Form Here'!C223," ",""))</f>
        <v/>
      </c>
      <c r="D223" t="str">
        <f>UPPER(SUBSTITUTE('Dump Google Form Here'!D223," ",""))</f>
        <v/>
      </c>
      <c r="E223" t="str">
        <f>UPPER(SUBSTITUTE('Dump Google Form Here'!E223," ",""))</f>
        <v/>
      </c>
      <c r="F223" t="str">
        <f>UPPER(SUBSTITUTE('Dump Google Form Here'!F223," ",""))</f>
        <v/>
      </c>
      <c r="G223" t="str">
        <f>UPPER(SUBSTITUTE('Dump Google Form Here'!G223," ",""))</f>
        <v/>
      </c>
      <c r="H223" t="str">
        <f>SUBSTITUTE(SUBSTITUTE(UPPER(SUBSTITUTE('Dump Google Form Here'!H223," ","")),"YES",""),",","")</f>
        <v/>
      </c>
      <c r="I223" t="str">
        <f>UPPER(SUBSTITUTE('Dump Google Form Here'!I223," ",""))</f>
        <v/>
      </c>
      <c r="J223" t="str">
        <f>UPPER(SUBSTITUTE('Dump Google Form Here'!J223," ",""))</f>
        <v/>
      </c>
      <c r="K223" t="str">
        <f>UPPER(SUBSTITUTE('Dump Google Form Here'!K223," ",""))</f>
        <v/>
      </c>
      <c r="L223" t="str">
        <f>UPPER('Dump Google Form Here'!L223)</f>
        <v/>
      </c>
    </row>
    <row r="224" spans="1:12">
      <c r="A224" t="str">
        <f>UPPER(SUBSTITUTE('Dump Google Form Here'!A224," ",""))</f>
        <v/>
      </c>
      <c r="B224" t="str">
        <f>UPPER(SUBSTITUTE('Dump Google Form Here'!B224," ",""))</f>
        <v/>
      </c>
      <c r="C224" t="str">
        <f>UPPER(SUBSTITUTE('Dump Google Form Here'!C224," ",""))</f>
        <v/>
      </c>
      <c r="D224" t="str">
        <f>UPPER(SUBSTITUTE('Dump Google Form Here'!D224," ",""))</f>
        <v/>
      </c>
      <c r="E224" t="str">
        <f>UPPER(SUBSTITUTE('Dump Google Form Here'!E224," ",""))</f>
        <v/>
      </c>
      <c r="F224" t="str">
        <f>UPPER(SUBSTITUTE('Dump Google Form Here'!F224," ",""))</f>
        <v/>
      </c>
      <c r="G224" t="str">
        <f>UPPER(SUBSTITUTE('Dump Google Form Here'!G224," ",""))</f>
        <v/>
      </c>
      <c r="H224" t="str">
        <f>SUBSTITUTE(SUBSTITUTE(UPPER(SUBSTITUTE('Dump Google Form Here'!H224," ","")),"YES",""),",","")</f>
        <v/>
      </c>
      <c r="I224" t="str">
        <f>UPPER(SUBSTITUTE('Dump Google Form Here'!I224," ",""))</f>
        <v/>
      </c>
      <c r="J224" t="str">
        <f>UPPER(SUBSTITUTE('Dump Google Form Here'!J224," ",""))</f>
        <v/>
      </c>
      <c r="K224" t="str">
        <f>UPPER(SUBSTITUTE('Dump Google Form Here'!K224," ",""))</f>
        <v/>
      </c>
      <c r="L224" t="str">
        <f>UPPER('Dump Google Form Here'!L224)</f>
        <v/>
      </c>
    </row>
    <row r="225" spans="1:12">
      <c r="A225" t="str">
        <f>UPPER(SUBSTITUTE('Dump Google Form Here'!A225," ",""))</f>
        <v/>
      </c>
      <c r="B225" t="str">
        <f>UPPER(SUBSTITUTE('Dump Google Form Here'!B225," ",""))</f>
        <v/>
      </c>
      <c r="C225" t="str">
        <f>UPPER(SUBSTITUTE('Dump Google Form Here'!C225," ",""))</f>
        <v/>
      </c>
      <c r="D225" t="str">
        <f>UPPER(SUBSTITUTE('Dump Google Form Here'!D225," ",""))</f>
        <v/>
      </c>
      <c r="E225" t="str">
        <f>UPPER(SUBSTITUTE('Dump Google Form Here'!E225," ",""))</f>
        <v/>
      </c>
      <c r="F225" t="str">
        <f>UPPER(SUBSTITUTE('Dump Google Form Here'!F225," ",""))</f>
        <v/>
      </c>
      <c r="G225" t="str">
        <f>UPPER(SUBSTITUTE('Dump Google Form Here'!G225," ",""))</f>
        <v/>
      </c>
      <c r="H225" t="str">
        <f>SUBSTITUTE(SUBSTITUTE(UPPER(SUBSTITUTE('Dump Google Form Here'!H225," ","")),"YES",""),",","")</f>
        <v/>
      </c>
      <c r="I225" t="str">
        <f>UPPER(SUBSTITUTE('Dump Google Form Here'!I225," ",""))</f>
        <v/>
      </c>
      <c r="J225" t="str">
        <f>UPPER(SUBSTITUTE('Dump Google Form Here'!J225," ",""))</f>
        <v/>
      </c>
      <c r="K225" t="str">
        <f>UPPER(SUBSTITUTE('Dump Google Form Here'!K225," ",""))</f>
        <v/>
      </c>
      <c r="L225" t="str">
        <f>UPPER('Dump Google Form Here'!L225)</f>
        <v/>
      </c>
    </row>
    <row r="226" spans="1:12">
      <c r="A226" t="str">
        <f>UPPER(SUBSTITUTE('Dump Google Form Here'!A226," ",""))</f>
        <v/>
      </c>
      <c r="B226" t="str">
        <f>UPPER(SUBSTITUTE('Dump Google Form Here'!B226," ",""))</f>
        <v/>
      </c>
      <c r="C226" t="str">
        <f>UPPER(SUBSTITUTE('Dump Google Form Here'!C226," ",""))</f>
        <v/>
      </c>
      <c r="D226" t="str">
        <f>UPPER(SUBSTITUTE('Dump Google Form Here'!D226," ",""))</f>
        <v/>
      </c>
      <c r="E226" t="str">
        <f>UPPER(SUBSTITUTE('Dump Google Form Here'!E226," ",""))</f>
        <v/>
      </c>
      <c r="F226" t="str">
        <f>UPPER(SUBSTITUTE('Dump Google Form Here'!F226," ",""))</f>
        <v/>
      </c>
      <c r="G226" t="str">
        <f>UPPER(SUBSTITUTE('Dump Google Form Here'!G226," ",""))</f>
        <v/>
      </c>
      <c r="H226" t="str">
        <f>SUBSTITUTE(SUBSTITUTE(UPPER(SUBSTITUTE('Dump Google Form Here'!H226," ","")),"YES",""),",","")</f>
        <v/>
      </c>
      <c r="I226" t="str">
        <f>UPPER(SUBSTITUTE('Dump Google Form Here'!I226," ",""))</f>
        <v/>
      </c>
      <c r="J226" t="str">
        <f>UPPER(SUBSTITUTE('Dump Google Form Here'!J226," ",""))</f>
        <v/>
      </c>
      <c r="K226" t="str">
        <f>UPPER(SUBSTITUTE('Dump Google Form Here'!K226," ",""))</f>
        <v/>
      </c>
      <c r="L226" t="str">
        <f>UPPER('Dump Google Form Here'!L226)</f>
        <v/>
      </c>
    </row>
    <row r="227" spans="1:12">
      <c r="A227" t="str">
        <f>UPPER(SUBSTITUTE('Dump Google Form Here'!A227," ",""))</f>
        <v/>
      </c>
      <c r="B227" t="str">
        <f>UPPER(SUBSTITUTE('Dump Google Form Here'!B227," ",""))</f>
        <v/>
      </c>
      <c r="C227" t="str">
        <f>UPPER(SUBSTITUTE('Dump Google Form Here'!C227," ",""))</f>
        <v/>
      </c>
      <c r="D227" t="str">
        <f>UPPER(SUBSTITUTE('Dump Google Form Here'!D227," ",""))</f>
        <v/>
      </c>
      <c r="E227" t="str">
        <f>UPPER(SUBSTITUTE('Dump Google Form Here'!E227," ",""))</f>
        <v/>
      </c>
      <c r="F227" t="str">
        <f>UPPER(SUBSTITUTE('Dump Google Form Here'!F227," ",""))</f>
        <v/>
      </c>
      <c r="G227" t="str">
        <f>UPPER(SUBSTITUTE('Dump Google Form Here'!G227," ",""))</f>
        <v/>
      </c>
      <c r="H227" t="str">
        <f>SUBSTITUTE(SUBSTITUTE(UPPER(SUBSTITUTE('Dump Google Form Here'!H227," ","")),"YES",""),",","")</f>
        <v/>
      </c>
      <c r="I227" t="str">
        <f>UPPER(SUBSTITUTE('Dump Google Form Here'!I227," ",""))</f>
        <v/>
      </c>
      <c r="J227" t="str">
        <f>UPPER(SUBSTITUTE('Dump Google Form Here'!J227," ",""))</f>
        <v/>
      </c>
      <c r="K227" t="str">
        <f>UPPER(SUBSTITUTE('Dump Google Form Here'!K227," ",""))</f>
        <v/>
      </c>
      <c r="L227" t="str">
        <f>UPPER('Dump Google Form Here'!L227)</f>
        <v/>
      </c>
    </row>
    <row r="228" spans="1:12">
      <c r="A228" t="str">
        <f>UPPER(SUBSTITUTE('Dump Google Form Here'!A228," ",""))</f>
        <v/>
      </c>
      <c r="B228" t="str">
        <f>UPPER(SUBSTITUTE('Dump Google Form Here'!B228," ",""))</f>
        <v/>
      </c>
      <c r="C228" t="str">
        <f>UPPER(SUBSTITUTE('Dump Google Form Here'!C228," ",""))</f>
        <v/>
      </c>
      <c r="D228" t="str">
        <f>UPPER(SUBSTITUTE('Dump Google Form Here'!D228," ",""))</f>
        <v/>
      </c>
      <c r="E228" t="str">
        <f>UPPER(SUBSTITUTE('Dump Google Form Here'!E228," ",""))</f>
        <v/>
      </c>
      <c r="F228" t="str">
        <f>UPPER(SUBSTITUTE('Dump Google Form Here'!F228," ",""))</f>
        <v/>
      </c>
      <c r="G228" t="str">
        <f>UPPER(SUBSTITUTE('Dump Google Form Here'!G228," ",""))</f>
        <v/>
      </c>
      <c r="H228" t="str">
        <f>SUBSTITUTE(SUBSTITUTE(UPPER(SUBSTITUTE('Dump Google Form Here'!H228," ","")),"YES",""),",","")</f>
        <v/>
      </c>
      <c r="I228" t="str">
        <f>UPPER(SUBSTITUTE('Dump Google Form Here'!I228," ",""))</f>
        <v/>
      </c>
      <c r="J228" t="str">
        <f>UPPER(SUBSTITUTE('Dump Google Form Here'!J228," ",""))</f>
        <v/>
      </c>
      <c r="K228" t="str">
        <f>UPPER(SUBSTITUTE('Dump Google Form Here'!K228," ",""))</f>
        <v/>
      </c>
      <c r="L228" t="str">
        <f>UPPER('Dump Google Form Here'!L228)</f>
        <v/>
      </c>
    </row>
    <row r="229" spans="1:12">
      <c r="A229" t="str">
        <f>UPPER(SUBSTITUTE('Dump Google Form Here'!A229," ",""))</f>
        <v/>
      </c>
      <c r="B229" t="str">
        <f>UPPER(SUBSTITUTE('Dump Google Form Here'!B229," ",""))</f>
        <v/>
      </c>
      <c r="C229" t="str">
        <f>UPPER(SUBSTITUTE('Dump Google Form Here'!C229," ",""))</f>
        <v/>
      </c>
      <c r="D229" t="str">
        <f>UPPER(SUBSTITUTE('Dump Google Form Here'!D229," ",""))</f>
        <v/>
      </c>
      <c r="E229" t="str">
        <f>UPPER(SUBSTITUTE('Dump Google Form Here'!E229," ",""))</f>
        <v/>
      </c>
      <c r="F229" t="str">
        <f>UPPER(SUBSTITUTE('Dump Google Form Here'!F229," ",""))</f>
        <v/>
      </c>
      <c r="G229" t="str">
        <f>UPPER(SUBSTITUTE('Dump Google Form Here'!G229," ",""))</f>
        <v/>
      </c>
      <c r="H229" t="str">
        <f>SUBSTITUTE(SUBSTITUTE(UPPER(SUBSTITUTE('Dump Google Form Here'!H229," ","")),"YES",""),",","")</f>
        <v/>
      </c>
      <c r="I229" t="str">
        <f>UPPER(SUBSTITUTE('Dump Google Form Here'!I229," ",""))</f>
        <v/>
      </c>
      <c r="J229" t="str">
        <f>UPPER(SUBSTITUTE('Dump Google Form Here'!J229," ",""))</f>
        <v/>
      </c>
      <c r="K229" t="str">
        <f>UPPER(SUBSTITUTE('Dump Google Form Here'!K229," ",""))</f>
        <v/>
      </c>
      <c r="L229" t="str">
        <f>UPPER('Dump Google Form Here'!L229)</f>
        <v/>
      </c>
    </row>
    <row r="230" spans="1:12">
      <c r="A230" t="str">
        <f>UPPER(SUBSTITUTE('Dump Google Form Here'!A230," ",""))</f>
        <v/>
      </c>
      <c r="B230" t="str">
        <f>UPPER(SUBSTITUTE('Dump Google Form Here'!B230," ",""))</f>
        <v/>
      </c>
      <c r="C230" t="str">
        <f>UPPER(SUBSTITUTE('Dump Google Form Here'!C230," ",""))</f>
        <v/>
      </c>
      <c r="D230" t="str">
        <f>UPPER(SUBSTITUTE('Dump Google Form Here'!D230," ",""))</f>
        <v/>
      </c>
      <c r="E230" t="str">
        <f>UPPER(SUBSTITUTE('Dump Google Form Here'!E230," ",""))</f>
        <v/>
      </c>
      <c r="F230" t="str">
        <f>UPPER(SUBSTITUTE('Dump Google Form Here'!F230," ",""))</f>
        <v/>
      </c>
      <c r="G230" t="str">
        <f>UPPER(SUBSTITUTE('Dump Google Form Here'!G230," ",""))</f>
        <v/>
      </c>
      <c r="H230" t="str">
        <f>SUBSTITUTE(SUBSTITUTE(UPPER(SUBSTITUTE('Dump Google Form Here'!H230," ","")),"YES",""),",","")</f>
        <v/>
      </c>
      <c r="I230" t="str">
        <f>UPPER(SUBSTITUTE('Dump Google Form Here'!I230," ",""))</f>
        <v/>
      </c>
      <c r="J230" t="str">
        <f>UPPER(SUBSTITUTE('Dump Google Form Here'!J230," ",""))</f>
        <v/>
      </c>
      <c r="K230" t="str">
        <f>UPPER(SUBSTITUTE('Dump Google Form Here'!K230," ",""))</f>
        <v/>
      </c>
      <c r="L230" t="str">
        <f>UPPER('Dump Google Form Here'!L230)</f>
        <v/>
      </c>
    </row>
    <row r="231" spans="1:12">
      <c r="A231" t="str">
        <f>UPPER(SUBSTITUTE('Dump Google Form Here'!A231," ",""))</f>
        <v/>
      </c>
      <c r="B231" t="str">
        <f>UPPER(SUBSTITUTE('Dump Google Form Here'!B231," ",""))</f>
        <v/>
      </c>
      <c r="C231" t="str">
        <f>UPPER(SUBSTITUTE('Dump Google Form Here'!C231," ",""))</f>
        <v/>
      </c>
      <c r="D231" t="str">
        <f>UPPER(SUBSTITUTE('Dump Google Form Here'!D231," ",""))</f>
        <v/>
      </c>
      <c r="E231" t="str">
        <f>UPPER(SUBSTITUTE('Dump Google Form Here'!E231," ",""))</f>
        <v/>
      </c>
      <c r="F231" t="str">
        <f>UPPER(SUBSTITUTE('Dump Google Form Here'!F231," ",""))</f>
        <v/>
      </c>
      <c r="G231" t="str">
        <f>UPPER(SUBSTITUTE('Dump Google Form Here'!G231," ",""))</f>
        <v/>
      </c>
      <c r="H231" t="str">
        <f>SUBSTITUTE(SUBSTITUTE(UPPER(SUBSTITUTE('Dump Google Form Here'!H231," ","")),"YES",""),",","")</f>
        <v/>
      </c>
      <c r="I231" t="str">
        <f>UPPER(SUBSTITUTE('Dump Google Form Here'!I231," ",""))</f>
        <v/>
      </c>
      <c r="J231" t="str">
        <f>UPPER(SUBSTITUTE('Dump Google Form Here'!J231," ",""))</f>
        <v/>
      </c>
      <c r="K231" t="str">
        <f>UPPER(SUBSTITUTE('Dump Google Form Here'!K231," ",""))</f>
        <v/>
      </c>
      <c r="L231" t="str">
        <f>UPPER('Dump Google Form Here'!L231)</f>
        <v/>
      </c>
    </row>
    <row r="232" spans="1:12">
      <c r="A232" t="str">
        <f>UPPER(SUBSTITUTE('Dump Google Form Here'!A232," ",""))</f>
        <v/>
      </c>
      <c r="B232" t="str">
        <f>UPPER(SUBSTITUTE('Dump Google Form Here'!B232," ",""))</f>
        <v/>
      </c>
      <c r="C232" t="str">
        <f>UPPER(SUBSTITUTE('Dump Google Form Here'!C232," ",""))</f>
        <v/>
      </c>
      <c r="D232" t="str">
        <f>UPPER(SUBSTITUTE('Dump Google Form Here'!D232," ",""))</f>
        <v/>
      </c>
      <c r="E232" t="str">
        <f>UPPER(SUBSTITUTE('Dump Google Form Here'!E232," ",""))</f>
        <v/>
      </c>
      <c r="F232" t="str">
        <f>UPPER(SUBSTITUTE('Dump Google Form Here'!F232," ",""))</f>
        <v/>
      </c>
      <c r="G232" t="str">
        <f>UPPER(SUBSTITUTE('Dump Google Form Here'!G232," ",""))</f>
        <v/>
      </c>
      <c r="H232" t="str">
        <f>SUBSTITUTE(SUBSTITUTE(UPPER(SUBSTITUTE('Dump Google Form Here'!H232," ","")),"YES",""),",","")</f>
        <v/>
      </c>
      <c r="I232" t="str">
        <f>UPPER(SUBSTITUTE('Dump Google Form Here'!I232," ",""))</f>
        <v/>
      </c>
      <c r="J232" t="str">
        <f>UPPER(SUBSTITUTE('Dump Google Form Here'!J232," ",""))</f>
        <v/>
      </c>
      <c r="K232" t="str">
        <f>UPPER(SUBSTITUTE('Dump Google Form Here'!K232," ",""))</f>
        <v/>
      </c>
      <c r="L232" t="str">
        <f>UPPER('Dump Google Form Here'!L232)</f>
        <v/>
      </c>
    </row>
    <row r="233" spans="1:12">
      <c r="A233" t="str">
        <f>UPPER(SUBSTITUTE('Dump Google Form Here'!A233," ",""))</f>
        <v/>
      </c>
      <c r="B233" t="str">
        <f>UPPER(SUBSTITUTE('Dump Google Form Here'!B233," ",""))</f>
        <v/>
      </c>
      <c r="C233" t="str">
        <f>UPPER(SUBSTITUTE('Dump Google Form Here'!C233," ",""))</f>
        <v/>
      </c>
      <c r="D233" t="str">
        <f>UPPER(SUBSTITUTE('Dump Google Form Here'!D233," ",""))</f>
        <v/>
      </c>
      <c r="E233" t="str">
        <f>UPPER(SUBSTITUTE('Dump Google Form Here'!E233," ",""))</f>
        <v/>
      </c>
      <c r="F233" t="str">
        <f>UPPER(SUBSTITUTE('Dump Google Form Here'!F233," ",""))</f>
        <v/>
      </c>
      <c r="G233" t="str">
        <f>UPPER(SUBSTITUTE('Dump Google Form Here'!G233," ",""))</f>
        <v/>
      </c>
      <c r="H233" t="str">
        <f>SUBSTITUTE(SUBSTITUTE(UPPER(SUBSTITUTE('Dump Google Form Here'!H233," ","")),"YES",""),",","")</f>
        <v/>
      </c>
      <c r="I233" t="str">
        <f>UPPER(SUBSTITUTE('Dump Google Form Here'!I233," ",""))</f>
        <v/>
      </c>
      <c r="J233" t="str">
        <f>UPPER(SUBSTITUTE('Dump Google Form Here'!J233," ",""))</f>
        <v/>
      </c>
      <c r="K233" t="str">
        <f>UPPER(SUBSTITUTE('Dump Google Form Here'!K233," ",""))</f>
        <v/>
      </c>
      <c r="L233" t="str">
        <f>UPPER('Dump Google Form Here'!L233)</f>
        <v/>
      </c>
    </row>
    <row r="234" spans="1:12">
      <c r="A234" t="str">
        <f>UPPER(SUBSTITUTE('Dump Google Form Here'!A234," ",""))</f>
        <v/>
      </c>
      <c r="B234" t="str">
        <f>UPPER(SUBSTITUTE('Dump Google Form Here'!B234," ",""))</f>
        <v/>
      </c>
      <c r="C234" t="str">
        <f>UPPER(SUBSTITUTE('Dump Google Form Here'!C234," ",""))</f>
        <v/>
      </c>
      <c r="D234" t="str">
        <f>UPPER(SUBSTITUTE('Dump Google Form Here'!D234," ",""))</f>
        <v/>
      </c>
      <c r="E234" t="str">
        <f>UPPER(SUBSTITUTE('Dump Google Form Here'!E234," ",""))</f>
        <v/>
      </c>
      <c r="F234" t="str">
        <f>UPPER(SUBSTITUTE('Dump Google Form Here'!F234," ",""))</f>
        <v/>
      </c>
      <c r="G234" t="str">
        <f>UPPER(SUBSTITUTE('Dump Google Form Here'!G234," ",""))</f>
        <v/>
      </c>
      <c r="H234" t="str">
        <f>SUBSTITUTE(SUBSTITUTE(UPPER(SUBSTITUTE('Dump Google Form Here'!H234," ","")),"YES",""),",","")</f>
        <v/>
      </c>
      <c r="I234" t="str">
        <f>UPPER(SUBSTITUTE('Dump Google Form Here'!I234," ",""))</f>
        <v/>
      </c>
      <c r="J234" t="str">
        <f>UPPER(SUBSTITUTE('Dump Google Form Here'!J234," ",""))</f>
        <v/>
      </c>
      <c r="K234" t="str">
        <f>UPPER(SUBSTITUTE('Dump Google Form Here'!K234," ",""))</f>
        <v/>
      </c>
      <c r="L234" t="str">
        <f>UPPER('Dump Google Form Here'!L234)</f>
        <v/>
      </c>
    </row>
    <row r="235" spans="1:12">
      <c r="A235" t="str">
        <f>UPPER(SUBSTITUTE('Dump Google Form Here'!A235," ",""))</f>
        <v/>
      </c>
      <c r="B235" t="str">
        <f>UPPER(SUBSTITUTE('Dump Google Form Here'!B235," ",""))</f>
        <v/>
      </c>
      <c r="C235" t="str">
        <f>UPPER(SUBSTITUTE('Dump Google Form Here'!C235," ",""))</f>
        <v/>
      </c>
      <c r="D235" t="str">
        <f>UPPER(SUBSTITUTE('Dump Google Form Here'!D235," ",""))</f>
        <v/>
      </c>
      <c r="E235" t="str">
        <f>UPPER(SUBSTITUTE('Dump Google Form Here'!E235," ",""))</f>
        <v/>
      </c>
      <c r="F235" t="str">
        <f>UPPER(SUBSTITUTE('Dump Google Form Here'!F235," ",""))</f>
        <v/>
      </c>
      <c r="G235" t="str">
        <f>UPPER(SUBSTITUTE('Dump Google Form Here'!G235," ",""))</f>
        <v/>
      </c>
      <c r="H235" t="str">
        <f>SUBSTITUTE(SUBSTITUTE(UPPER(SUBSTITUTE('Dump Google Form Here'!H235," ","")),"YES",""),",","")</f>
        <v/>
      </c>
      <c r="I235" t="str">
        <f>UPPER(SUBSTITUTE('Dump Google Form Here'!I235," ",""))</f>
        <v/>
      </c>
      <c r="J235" t="str">
        <f>UPPER(SUBSTITUTE('Dump Google Form Here'!J235," ",""))</f>
        <v/>
      </c>
      <c r="K235" t="str">
        <f>UPPER(SUBSTITUTE('Dump Google Form Here'!K235," ",""))</f>
        <v/>
      </c>
      <c r="L235" t="str">
        <f>UPPER('Dump Google Form Here'!L235)</f>
        <v/>
      </c>
    </row>
    <row r="236" spans="1:12">
      <c r="A236" t="str">
        <f>UPPER(SUBSTITUTE('Dump Google Form Here'!A236," ",""))</f>
        <v/>
      </c>
      <c r="B236" t="str">
        <f>UPPER(SUBSTITUTE('Dump Google Form Here'!B236," ",""))</f>
        <v/>
      </c>
      <c r="C236" t="str">
        <f>UPPER(SUBSTITUTE('Dump Google Form Here'!C236," ",""))</f>
        <v/>
      </c>
      <c r="D236" t="str">
        <f>UPPER(SUBSTITUTE('Dump Google Form Here'!D236," ",""))</f>
        <v/>
      </c>
      <c r="E236" t="str">
        <f>UPPER(SUBSTITUTE('Dump Google Form Here'!E236," ",""))</f>
        <v/>
      </c>
      <c r="F236" t="str">
        <f>UPPER(SUBSTITUTE('Dump Google Form Here'!F236," ",""))</f>
        <v/>
      </c>
      <c r="G236" t="str">
        <f>UPPER(SUBSTITUTE('Dump Google Form Here'!G236," ",""))</f>
        <v/>
      </c>
      <c r="H236" t="str">
        <f>SUBSTITUTE(SUBSTITUTE(UPPER(SUBSTITUTE('Dump Google Form Here'!H236," ","")),"YES",""),",","")</f>
        <v/>
      </c>
      <c r="I236" t="str">
        <f>UPPER(SUBSTITUTE('Dump Google Form Here'!I236," ",""))</f>
        <v/>
      </c>
      <c r="J236" t="str">
        <f>UPPER(SUBSTITUTE('Dump Google Form Here'!J236," ",""))</f>
        <v/>
      </c>
      <c r="K236" t="str">
        <f>UPPER(SUBSTITUTE('Dump Google Form Here'!K236," ",""))</f>
        <v/>
      </c>
      <c r="L236" t="str">
        <f>UPPER('Dump Google Form Here'!L236)</f>
        <v/>
      </c>
    </row>
    <row r="237" spans="1:12">
      <c r="A237" t="str">
        <f>UPPER(SUBSTITUTE('Dump Google Form Here'!A237," ",""))</f>
        <v/>
      </c>
      <c r="B237" t="str">
        <f>UPPER(SUBSTITUTE('Dump Google Form Here'!B237," ",""))</f>
        <v/>
      </c>
      <c r="C237" t="str">
        <f>UPPER(SUBSTITUTE('Dump Google Form Here'!C237," ",""))</f>
        <v/>
      </c>
      <c r="D237" t="str">
        <f>UPPER(SUBSTITUTE('Dump Google Form Here'!D237," ",""))</f>
        <v/>
      </c>
      <c r="E237" t="str">
        <f>UPPER(SUBSTITUTE('Dump Google Form Here'!E237," ",""))</f>
        <v/>
      </c>
      <c r="F237" t="str">
        <f>UPPER(SUBSTITUTE('Dump Google Form Here'!F237," ",""))</f>
        <v/>
      </c>
      <c r="G237" t="str">
        <f>UPPER(SUBSTITUTE('Dump Google Form Here'!G237," ",""))</f>
        <v/>
      </c>
      <c r="H237" t="str">
        <f>SUBSTITUTE(SUBSTITUTE(UPPER(SUBSTITUTE('Dump Google Form Here'!H237," ","")),"YES",""),",","")</f>
        <v/>
      </c>
      <c r="I237" t="str">
        <f>UPPER(SUBSTITUTE('Dump Google Form Here'!I237," ",""))</f>
        <v/>
      </c>
      <c r="J237" t="str">
        <f>UPPER(SUBSTITUTE('Dump Google Form Here'!J237," ",""))</f>
        <v/>
      </c>
      <c r="K237" t="str">
        <f>UPPER(SUBSTITUTE('Dump Google Form Here'!K237," ",""))</f>
        <v/>
      </c>
      <c r="L237" t="str">
        <f>UPPER('Dump Google Form Here'!L237)</f>
        <v/>
      </c>
    </row>
    <row r="238" spans="1:12">
      <c r="A238" t="str">
        <f>UPPER(SUBSTITUTE('Dump Google Form Here'!A238," ",""))</f>
        <v/>
      </c>
      <c r="B238" t="str">
        <f>UPPER(SUBSTITUTE('Dump Google Form Here'!B238," ",""))</f>
        <v/>
      </c>
      <c r="C238" t="str">
        <f>UPPER(SUBSTITUTE('Dump Google Form Here'!C238," ",""))</f>
        <v/>
      </c>
      <c r="D238" t="str">
        <f>UPPER(SUBSTITUTE('Dump Google Form Here'!D238," ",""))</f>
        <v/>
      </c>
      <c r="E238" t="str">
        <f>UPPER(SUBSTITUTE('Dump Google Form Here'!E238," ",""))</f>
        <v/>
      </c>
      <c r="F238" t="str">
        <f>UPPER(SUBSTITUTE('Dump Google Form Here'!F238," ",""))</f>
        <v/>
      </c>
      <c r="G238" t="str">
        <f>UPPER(SUBSTITUTE('Dump Google Form Here'!G238," ",""))</f>
        <v/>
      </c>
      <c r="H238" t="str">
        <f>SUBSTITUTE(SUBSTITUTE(UPPER(SUBSTITUTE('Dump Google Form Here'!H238," ","")),"YES",""),",","")</f>
        <v/>
      </c>
      <c r="I238" t="str">
        <f>UPPER(SUBSTITUTE('Dump Google Form Here'!I238," ",""))</f>
        <v/>
      </c>
      <c r="J238" t="str">
        <f>UPPER(SUBSTITUTE('Dump Google Form Here'!J238," ",""))</f>
        <v/>
      </c>
      <c r="K238" t="str">
        <f>UPPER(SUBSTITUTE('Dump Google Form Here'!K238," ",""))</f>
        <v/>
      </c>
      <c r="L238" t="str">
        <f>UPPER('Dump Google Form Here'!L238)</f>
        <v/>
      </c>
    </row>
    <row r="239" spans="1:12">
      <c r="A239" t="str">
        <f>UPPER(SUBSTITUTE('Dump Google Form Here'!A239," ",""))</f>
        <v/>
      </c>
      <c r="B239" t="str">
        <f>UPPER(SUBSTITUTE('Dump Google Form Here'!B239," ",""))</f>
        <v/>
      </c>
      <c r="C239" t="str">
        <f>UPPER(SUBSTITUTE('Dump Google Form Here'!C239," ",""))</f>
        <v/>
      </c>
      <c r="D239" t="str">
        <f>UPPER(SUBSTITUTE('Dump Google Form Here'!D239," ",""))</f>
        <v/>
      </c>
      <c r="E239" t="str">
        <f>UPPER(SUBSTITUTE('Dump Google Form Here'!E239," ",""))</f>
        <v/>
      </c>
      <c r="F239" t="str">
        <f>UPPER(SUBSTITUTE('Dump Google Form Here'!F239," ",""))</f>
        <v/>
      </c>
      <c r="G239" t="str">
        <f>UPPER(SUBSTITUTE('Dump Google Form Here'!G239," ",""))</f>
        <v/>
      </c>
      <c r="H239" t="str">
        <f>SUBSTITUTE(SUBSTITUTE(UPPER(SUBSTITUTE('Dump Google Form Here'!H239," ","")),"YES",""),",","")</f>
        <v/>
      </c>
      <c r="I239" t="str">
        <f>UPPER(SUBSTITUTE('Dump Google Form Here'!I239," ",""))</f>
        <v/>
      </c>
      <c r="J239" t="str">
        <f>UPPER(SUBSTITUTE('Dump Google Form Here'!J239," ",""))</f>
        <v/>
      </c>
      <c r="K239" t="str">
        <f>UPPER(SUBSTITUTE('Dump Google Form Here'!K239," ",""))</f>
        <v/>
      </c>
      <c r="L239" t="str">
        <f>UPPER('Dump Google Form Here'!L239)</f>
        <v/>
      </c>
    </row>
    <row r="240" spans="1:12">
      <c r="A240" t="str">
        <f>UPPER(SUBSTITUTE('Dump Google Form Here'!A240," ",""))</f>
        <v/>
      </c>
      <c r="B240" t="str">
        <f>UPPER(SUBSTITUTE('Dump Google Form Here'!B240," ",""))</f>
        <v/>
      </c>
      <c r="C240" t="str">
        <f>UPPER(SUBSTITUTE('Dump Google Form Here'!C240," ",""))</f>
        <v/>
      </c>
      <c r="D240" t="str">
        <f>UPPER(SUBSTITUTE('Dump Google Form Here'!D240," ",""))</f>
        <v/>
      </c>
      <c r="E240" t="str">
        <f>UPPER(SUBSTITUTE('Dump Google Form Here'!E240," ",""))</f>
        <v/>
      </c>
      <c r="F240" t="str">
        <f>UPPER(SUBSTITUTE('Dump Google Form Here'!F240," ",""))</f>
        <v/>
      </c>
      <c r="G240" t="str">
        <f>UPPER(SUBSTITUTE('Dump Google Form Here'!G240," ",""))</f>
        <v/>
      </c>
      <c r="H240" t="str">
        <f>SUBSTITUTE(SUBSTITUTE(UPPER(SUBSTITUTE('Dump Google Form Here'!H240," ","")),"YES",""),",","")</f>
        <v/>
      </c>
      <c r="I240" t="str">
        <f>UPPER(SUBSTITUTE('Dump Google Form Here'!I240," ",""))</f>
        <v/>
      </c>
      <c r="J240" t="str">
        <f>UPPER(SUBSTITUTE('Dump Google Form Here'!J240," ",""))</f>
        <v/>
      </c>
      <c r="K240" t="str">
        <f>UPPER(SUBSTITUTE('Dump Google Form Here'!K240," ",""))</f>
        <v/>
      </c>
      <c r="L240" t="str">
        <f>UPPER('Dump Google Form Here'!L240)</f>
        <v/>
      </c>
    </row>
    <row r="241" spans="1:12">
      <c r="A241" t="str">
        <f>UPPER(SUBSTITUTE('Dump Google Form Here'!A241," ",""))</f>
        <v/>
      </c>
      <c r="B241" t="str">
        <f>UPPER(SUBSTITUTE('Dump Google Form Here'!B241," ",""))</f>
        <v/>
      </c>
      <c r="C241" t="str">
        <f>UPPER(SUBSTITUTE('Dump Google Form Here'!C241," ",""))</f>
        <v/>
      </c>
      <c r="D241" t="str">
        <f>UPPER(SUBSTITUTE('Dump Google Form Here'!D241," ",""))</f>
        <v/>
      </c>
      <c r="E241" t="str">
        <f>UPPER(SUBSTITUTE('Dump Google Form Here'!E241," ",""))</f>
        <v/>
      </c>
      <c r="F241" t="str">
        <f>UPPER(SUBSTITUTE('Dump Google Form Here'!F241," ",""))</f>
        <v/>
      </c>
      <c r="G241" t="str">
        <f>UPPER(SUBSTITUTE('Dump Google Form Here'!G241," ",""))</f>
        <v/>
      </c>
      <c r="H241" t="str">
        <f>SUBSTITUTE(SUBSTITUTE(UPPER(SUBSTITUTE('Dump Google Form Here'!H241," ","")),"YES",""),",","")</f>
        <v/>
      </c>
      <c r="I241" t="str">
        <f>UPPER(SUBSTITUTE('Dump Google Form Here'!I241," ",""))</f>
        <v/>
      </c>
      <c r="J241" t="str">
        <f>UPPER(SUBSTITUTE('Dump Google Form Here'!J241," ",""))</f>
        <v/>
      </c>
      <c r="K241" t="str">
        <f>UPPER(SUBSTITUTE('Dump Google Form Here'!K241," ",""))</f>
        <v/>
      </c>
      <c r="L241" t="str">
        <f>UPPER('Dump Google Form Here'!L241)</f>
        <v/>
      </c>
    </row>
    <row r="242" spans="1:12">
      <c r="A242" t="str">
        <f>UPPER(SUBSTITUTE('Dump Google Form Here'!A242," ",""))</f>
        <v/>
      </c>
      <c r="B242" t="str">
        <f>UPPER(SUBSTITUTE('Dump Google Form Here'!B242," ",""))</f>
        <v/>
      </c>
      <c r="C242" t="str">
        <f>UPPER(SUBSTITUTE('Dump Google Form Here'!C242," ",""))</f>
        <v/>
      </c>
      <c r="D242" t="str">
        <f>UPPER(SUBSTITUTE('Dump Google Form Here'!D242," ",""))</f>
        <v/>
      </c>
      <c r="E242" t="str">
        <f>UPPER(SUBSTITUTE('Dump Google Form Here'!E242," ",""))</f>
        <v/>
      </c>
      <c r="F242" t="str">
        <f>UPPER(SUBSTITUTE('Dump Google Form Here'!F242," ",""))</f>
        <v/>
      </c>
      <c r="G242" t="str">
        <f>UPPER(SUBSTITUTE('Dump Google Form Here'!G242," ",""))</f>
        <v/>
      </c>
      <c r="H242" t="str">
        <f>SUBSTITUTE(SUBSTITUTE(UPPER(SUBSTITUTE('Dump Google Form Here'!H242," ","")),"YES",""),",","")</f>
        <v/>
      </c>
      <c r="I242" t="str">
        <f>UPPER(SUBSTITUTE('Dump Google Form Here'!I242," ",""))</f>
        <v/>
      </c>
      <c r="J242" t="str">
        <f>UPPER(SUBSTITUTE('Dump Google Form Here'!J242," ",""))</f>
        <v/>
      </c>
      <c r="K242" t="str">
        <f>UPPER(SUBSTITUTE('Dump Google Form Here'!K242," ",""))</f>
        <v/>
      </c>
      <c r="L242" t="str">
        <f>UPPER('Dump Google Form Here'!L242)</f>
        <v/>
      </c>
    </row>
    <row r="243" spans="1:12">
      <c r="A243" t="str">
        <f>UPPER(SUBSTITUTE('Dump Google Form Here'!A243," ",""))</f>
        <v/>
      </c>
      <c r="B243" t="str">
        <f>UPPER(SUBSTITUTE('Dump Google Form Here'!B243," ",""))</f>
        <v/>
      </c>
      <c r="C243" t="str">
        <f>UPPER(SUBSTITUTE('Dump Google Form Here'!C243," ",""))</f>
        <v/>
      </c>
      <c r="D243" t="str">
        <f>UPPER(SUBSTITUTE('Dump Google Form Here'!D243," ",""))</f>
        <v/>
      </c>
      <c r="E243" t="str">
        <f>UPPER(SUBSTITUTE('Dump Google Form Here'!E243," ",""))</f>
        <v/>
      </c>
      <c r="F243" t="str">
        <f>UPPER(SUBSTITUTE('Dump Google Form Here'!F243," ",""))</f>
        <v/>
      </c>
      <c r="G243" t="str">
        <f>UPPER(SUBSTITUTE('Dump Google Form Here'!G243," ",""))</f>
        <v/>
      </c>
      <c r="H243" t="str">
        <f>SUBSTITUTE(SUBSTITUTE(UPPER(SUBSTITUTE('Dump Google Form Here'!H243," ","")),"YES",""),",","")</f>
        <v/>
      </c>
      <c r="I243" t="str">
        <f>UPPER(SUBSTITUTE('Dump Google Form Here'!I243," ",""))</f>
        <v/>
      </c>
      <c r="J243" t="str">
        <f>UPPER(SUBSTITUTE('Dump Google Form Here'!J243," ",""))</f>
        <v/>
      </c>
      <c r="K243" t="str">
        <f>UPPER(SUBSTITUTE('Dump Google Form Here'!K243," ",""))</f>
        <v/>
      </c>
      <c r="L243" t="str">
        <f>UPPER('Dump Google Form Here'!L243)</f>
        <v/>
      </c>
    </row>
    <row r="244" spans="1:12">
      <c r="A244" t="str">
        <f>UPPER(SUBSTITUTE('Dump Google Form Here'!A244," ",""))</f>
        <v/>
      </c>
      <c r="B244" t="str">
        <f>UPPER(SUBSTITUTE('Dump Google Form Here'!B244," ",""))</f>
        <v/>
      </c>
      <c r="C244" t="str">
        <f>UPPER(SUBSTITUTE('Dump Google Form Here'!C244," ",""))</f>
        <v/>
      </c>
      <c r="D244" t="str">
        <f>UPPER(SUBSTITUTE('Dump Google Form Here'!D244," ",""))</f>
        <v/>
      </c>
      <c r="E244" t="str">
        <f>UPPER(SUBSTITUTE('Dump Google Form Here'!E244," ",""))</f>
        <v/>
      </c>
      <c r="F244" t="str">
        <f>UPPER(SUBSTITUTE('Dump Google Form Here'!F244," ",""))</f>
        <v/>
      </c>
      <c r="G244" t="str">
        <f>UPPER(SUBSTITUTE('Dump Google Form Here'!G244," ",""))</f>
        <v/>
      </c>
      <c r="H244" t="str">
        <f>SUBSTITUTE(SUBSTITUTE(UPPER(SUBSTITUTE('Dump Google Form Here'!H244," ","")),"YES",""),",","")</f>
        <v/>
      </c>
      <c r="I244" t="str">
        <f>UPPER(SUBSTITUTE('Dump Google Form Here'!I244," ",""))</f>
        <v/>
      </c>
      <c r="J244" t="str">
        <f>UPPER(SUBSTITUTE('Dump Google Form Here'!J244," ",""))</f>
        <v/>
      </c>
      <c r="K244" t="str">
        <f>UPPER(SUBSTITUTE('Dump Google Form Here'!K244," ",""))</f>
        <v/>
      </c>
      <c r="L244" t="str">
        <f>UPPER('Dump Google Form Here'!L244)</f>
        <v/>
      </c>
    </row>
    <row r="245" spans="1:12">
      <c r="A245" t="str">
        <f>UPPER(SUBSTITUTE('Dump Google Form Here'!A245," ",""))</f>
        <v/>
      </c>
      <c r="B245" t="str">
        <f>UPPER(SUBSTITUTE('Dump Google Form Here'!B245," ",""))</f>
        <v/>
      </c>
      <c r="C245" t="str">
        <f>UPPER(SUBSTITUTE('Dump Google Form Here'!C245," ",""))</f>
        <v/>
      </c>
      <c r="D245" t="str">
        <f>UPPER(SUBSTITUTE('Dump Google Form Here'!D245," ",""))</f>
        <v/>
      </c>
      <c r="E245" t="str">
        <f>UPPER(SUBSTITUTE('Dump Google Form Here'!E245," ",""))</f>
        <v/>
      </c>
      <c r="F245" t="str">
        <f>UPPER(SUBSTITUTE('Dump Google Form Here'!F245," ",""))</f>
        <v/>
      </c>
      <c r="G245" t="str">
        <f>UPPER(SUBSTITUTE('Dump Google Form Here'!G245," ",""))</f>
        <v/>
      </c>
      <c r="H245" t="str">
        <f>SUBSTITUTE(SUBSTITUTE(UPPER(SUBSTITUTE('Dump Google Form Here'!H245," ","")),"YES",""),",","")</f>
        <v/>
      </c>
      <c r="I245" t="str">
        <f>UPPER(SUBSTITUTE('Dump Google Form Here'!I245," ",""))</f>
        <v/>
      </c>
      <c r="J245" t="str">
        <f>UPPER(SUBSTITUTE('Dump Google Form Here'!J245," ",""))</f>
        <v/>
      </c>
      <c r="K245" t="str">
        <f>UPPER(SUBSTITUTE('Dump Google Form Here'!K245," ",""))</f>
        <v/>
      </c>
      <c r="L245" t="str">
        <f>UPPER('Dump Google Form Here'!L245)</f>
        <v/>
      </c>
    </row>
    <row r="246" spans="1:12">
      <c r="A246" t="str">
        <f>UPPER(SUBSTITUTE('Dump Google Form Here'!A246," ",""))</f>
        <v/>
      </c>
      <c r="B246" t="str">
        <f>UPPER(SUBSTITUTE('Dump Google Form Here'!B246," ",""))</f>
        <v/>
      </c>
      <c r="C246" t="str">
        <f>UPPER(SUBSTITUTE('Dump Google Form Here'!C246," ",""))</f>
        <v/>
      </c>
      <c r="D246" t="str">
        <f>UPPER(SUBSTITUTE('Dump Google Form Here'!D246," ",""))</f>
        <v/>
      </c>
      <c r="E246" t="str">
        <f>UPPER(SUBSTITUTE('Dump Google Form Here'!E246," ",""))</f>
        <v/>
      </c>
      <c r="F246" t="str">
        <f>UPPER(SUBSTITUTE('Dump Google Form Here'!F246," ",""))</f>
        <v/>
      </c>
      <c r="G246" t="str">
        <f>UPPER(SUBSTITUTE('Dump Google Form Here'!G246," ",""))</f>
        <v/>
      </c>
      <c r="H246" t="str">
        <f>SUBSTITUTE(SUBSTITUTE(UPPER(SUBSTITUTE('Dump Google Form Here'!H246," ","")),"YES",""),",","")</f>
        <v/>
      </c>
      <c r="I246" t="str">
        <f>UPPER(SUBSTITUTE('Dump Google Form Here'!I246," ",""))</f>
        <v/>
      </c>
      <c r="J246" t="str">
        <f>UPPER(SUBSTITUTE('Dump Google Form Here'!J246," ",""))</f>
        <v/>
      </c>
      <c r="K246" t="str">
        <f>UPPER(SUBSTITUTE('Dump Google Form Here'!K246," ",""))</f>
        <v/>
      </c>
      <c r="L246" t="str">
        <f>UPPER('Dump Google Form Here'!L246)</f>
        <v/>
      </c>
    </row>
    <row r="247" spans="1:12">
      <c r="A247" t="str">
        <f>UPPER(SUBSTITUTE('Dump Google Form Here'!A247," ",""))</f>
        <v/>
      </c>
      <c r="B247" t="str">
        <f>UPPER(SUBSTITUTE('Dump Google Form Here'!B247," ",""))</f>
        <v/>
      </c>
      <c r="C247" t="str">
        <f>UPPER(SUBSTITUTE('Dump Google Form Here'!C247," ",""))</f>
        <v/>
      </c>
      <c r="D247" t="str">
        <f>UPPER(SUBSTITUTE('Dump Google Form Here'!D247," ",""))</f>
        <v/>
      </c>
      <c r="E247" t="str">
        <f>UPPER(SUBSTITUTE('Dump Google Form Here'!E247," ",""))</f>
        <v/>
      </c>
      <c r="F247" t="str">
        <f>UPPER(SUBSTITUTE('Dump Google Form Here'!F247," ",""))</f>
        <v/>
      </c>
      <c r="G247" t="str">
        <f>UPPER(SUBSTITUTE('Dump Google Form Here'!G247," ",""))</f>
        <v/>
      </c>
      <c r="H247" t="str">
        <f>SUBSTITUTE(SUBSTITUTE(UPPER(SUBSTITUTE('Dump Google Form Here'!H247," ","")),"YES",""),",","")</f>
        <v/>
      </c>
      <c r="I247" t="str">
        <f>UPPER(SUBSTITUTE('Dump Google Form Here'!I247," ",""))</f>
        <v/>
      </c>
      <c r="J247" t="str">
        <f>UPPER(SUBSTITUTE('Dump Google Form Here'!J247," ",""))</f>
        <v/>
      </c>
      <c r="K247" t="str">
        <f>UPPER(SUBSTITUTE('Dump Google Form Here'!K247," ",""))</f>
        <v/>
      </c>
      <c r="L247" t="str">
        <f>UPPER('Dump Google Form Here'!L247)</f>
        <v/>
      </c>
    </row>
    <row r="248" spans="1:12">
      <c r="A248" t="str">
        <f>UPPER(SUBSTITUTE('Dump Google Form Here'!A248," ",""))</f>
        <v/>
      </c>
      <c r="B248" t="str">
        <f>UPPER(SUBSTITUTE('Dump Google Form Here'!B248," ",""))</f>
        <v/>
      </c>
      <c r="C248" t="str">
        <f>UPPER(SUBSTITUTE('Dump Google Form Here'!C248," ",""))</f>
        <v/>
      </c>
      <c r="D248" t="str">
        <f>UPPER(SUBSTITUTE('Dump Google Form Here'!D248," ",""))</f>
        <v/>
      </c>
      <c r="E248" t="str">
        <f>UPPER(SUBSTITUTE('Dump Google Form Here'!E248," ",""))</f>
        <v/>
      </c>
      <c r="F248" t="str">
        <f>UPPER(SUBSTITUTE('Dump Google Form Here'!F248," ",""))</f>
        <v/>
      </c>
      <c r="G248" t="str">
        <f>UPPER(SUBSTITUTE('Dump Google Form Here'!G248," ",""))</f>
        <v/>
      </c>
      <c r="H248" t="str">
        <f>SUBSTITUTE(SUBSTITUTE(UPPER(SUBSTITUTE('Dump Google Form Here'!H248," ","")),"YES",""),",","")</f>
        <v/>
      </c>
      <c r="I248" t="str">
        <f>UPPER(SUBSTITUTE('Dump Google Form Here'!I248," ",""))</f>
        <v/>
      </c>
      <c r="J248" t="str">
        <f>UPPER(SUBSTITUTE('Dump Google Form Here'!J248," ",""))</f>
        <v/>
      </c>
      <c r="K248" t="str">
        <f>UPPER(SUBSTITUTE('Dump Google Form Here'!K248," ",""))</f>
        <v/>
      </c>
      <c r="L248" t="str">
        <f>UPPER('Dump Google Form Here'!L248)</f>
        <v/>
      </c>
    </row>
    <row r="249" spans="1:12">
      <c r="A249" t="str">
        <f>UPPER(SUBSTITUTE('Dump Google Form Here'!A249," ",""))</f>
        <v/>
      </c>
      <c r="B249" t="str">
        <f>UPPER(SUBSTITUTE('Dump Google Form Here'!B249," ",""))</f>
        <v/>
      </c>
      <c r="C249" t="str">
        <f>UPPER(SUBSTITUTE('Dump Google Form Here'!C249," ",""))</f>
        <v/>
      </c>
      <c r="D249" t="str">
        <f>UPPER(SUBSTITUTE('Dump Google Form Here'!D249," ",""))</f>
        <v/>
      </c>
      <c r="E249" t="str">
        <f>UPPER(SUBSTITUTE('Dump Google Form Here'!E249," ",""))</f>
        <v/>
      </c>
      <c r="F249" t="str">
        <f>UPPER(SUBSTITUTE('Dump Google Form Here'!F249," ",""))</f>
        <v/>
      </c>
      <c r="G249" t="str">
        <f>UPPER(SUBSTITUTE('Dump Google Form Here'!G249," ",""))</f>
        <v/>
      </c>
      <c r="H249" t="str">
        <f>SUBSTITUTE(SUBSTITUTE(UPPER(SUBSTITUTE('Dump Google Form Here'!H249," ","")),"YES",""),",","")</f>
        <v/>
      </c>
      <c r="I249" t="str">
        <f>UPPER(SUBSTITUTE('Dump Google Form Here'!I249," ",""))</f>
        <v/>
      </c>
      <c r="J249" t="str">
        <f>UPPER(SUBSTITUTE('Dump Google Form Here'!J249," ",""))</f>
        <v/>
      </c>
      <c r="K249" t="str">
        <f>UPPER(SUBSTITUTE('Dump Google Form Here'!K249," ",""))</f>
        <v/>
      </c>
      <c r="L249" t="str">
        <f>UPPER('Dump Google Form Here'!L249)</f>
        <v/>
      </c>
    </row>
    <row r="250" spans="1:12">
      <c r="A250" t="str">
        <f>UPPER(SUBSTITUTE('Dump Google Form Here'!A250," ",""))</f>
        <v/>
      </c>
      <c r="B250" t="str">
        <f>UPPER(SUBSTITUTE('Dump Google Form Here'!B250," ",""))</f>
        <v/>
      </c>
      <c r="C250" t="str">
        <f>UPPER(SUBSTITUTE('Dump Google Form Here'!C250," ",""))</f>
        <v/>
      </c>
      <c r="D250" t="str">
        <f>UPPER(SUBSTITUTE('Dump Google Form Here'!D250," ",""))</f>
        <v/>
      </c>
      <c r="E250" t="str">
        <f>UPPER(SUBSTITUTE('Dump Google Form Here'!E250," ",""))</f>
        <v/>
      </c>
      <c r="F250" t="str">
        <f>UPPER(SUBSTITUTE('Dump Google Form Here'!F250," ",""))</f>
        <v/>
      </c>
      <c r="G250" t="str">
        <f>UPPER(SUBSTITUTE('Dump Google Form Here'!G250," ",""))</f>
        <v/>
      </c>
      <c r="H250" t="str">
        <f>SUBSTITUTE(SUBSTITUTE(UPPER(SUBSTITUTE('Dump Google Form Here'!H250," ","")),"YES",""),",","")</f>
        <v/>
      </c>
      <c r="I250" t="str">
        <f>UPPER(SUBSTITUTE('Dump Google Form Here'!I250," ",""))</f>
        <v/>
      </c>
      <c r="J250" t="str">
        <f>UPPER(SUBSTITUTE('Dump Google Form Here'!J250," ",""))</f>
        <v/>
      </c>
      <c r="K250" t="str">
        <f>UPPER(SUBSTITUTE('Dump Google Form Here'!K250," ",""))</f>
        <v/>
      </c>
      <c r="L250" t="str">
        <f>UPPER('Dump Google Form Here'!L250)</f>
        <v/>
      </c>
    </row>
    <row r="251" spans="1:12">
      <c r="A251" t="str">
        <f>UPPER(SUBSTITUTE('Dump Google Form Here'!A251," ",""))</f>
        <v/>
      </c>
      <c r="B251" t="str">
        <f>UPPER(SUBSTITUTE('Dump Google Form Here'!B251," ",""))</f>
        <v/>
      </c>
      <c r="C251" t="str">
        <f>UPPER(SUBSTITUTE('Dump Google Form Here'!C251," ",""))</f>
        <v/>
      </c>
      <c r="D251" t="str">
        <f>UPPER(SUBSTITUTE('Dump Google Form Here'!D251," ",""))</f>
        <v/>
      </c>
      <c r="E251" t="str">
        <f>UPPER(SUBSTITUTE('Dump Google Form Here'!E251," ",""))</f>
        <v/>
      </c>
      <c r="F251" t="str">
        <f>UPPER(SUBSTITUTE('Dump Google Form Here'!F251," ",""))</f>
        <v/>
      </c>
      <c r="G251" t="str">
        <f>UPPER(SUBSTITUTE('Dump Google Form Here'!G251," ",""))</f>
        <v/>
      </c>
      <c r="H251" t="str">
        <f>SUBSTITUTE(SUBSTITUTE(UPPER(SUBSTITUTE('Dump Google Form Here'!H251," ","")),"YES",""),",","")</f>
        <v/>
      </c>
      <c r="I251" t="str">
        <f>UPPER(SUBSTITUTE('Dump Google Form Here'!I251," ",""))</f>
        <v/>
      </c>
      <c r="J251" t="str">
        <f>UPPER(SUBSTITUTE('Dump Google Form Here'!J251," ",""))</f>
        <v/>
      </c>
      <c r="K251" t="str">
        <f>UPPER(SUBSTITUTE('Dump Google Form Here'!K251," ",""))</f>
        <v/>
      </c>
      <c r="L251" t="str">
        <f>UPPER('Dump Google Form Here'!L251)</f>
        <v/>
      </c>
    </row>
    <row r="252" spans="1:12">
      <c r="A252" t="str">
        <f>UPPER(SUBSTITUTE('Dump Google Form Here'!A252," ",""))</f>
        <v/>
      </c>
      <c r="B252" t="str">
        <f>UPPER(SUBSTITUTE('Dump Google Form Here'!B252," ",""))</f>
        <v/>
      </c>
      <c r="C252" t="str">
        <f>UPPER(SUBSTITUTE('Dump Google Form Here'!C252," ",""))</f>
        <v/>
      </c>
      <c r="D252" t="str">
        <f>UPPER(SUBSTITUTE('Dump Google Form Here'!D252," ",""))</f>
        <v/>
      </c>
      <c r="E252" t="str">
        <f>UPPER(SUBSTITUTE('Dump Google Form Here'!E252," ",""))</f>
        <v/>
      </c>
      <c r="F252" t="str">
        <f>UPPER(SUBSTITUTE('Dump Google Form Here'!F252," ",""))</f>
        <v/>
      </c>
      <c r="G252" t="str">
        <f>UPPER(SUBSTITUTE('Dump Google Form Here'!G252," ",""))</f>
        <v/>
      </c>
      <c r="H252" t="str">
        <f>SUBSTITUTE(SUBSTITUTE(UPPER(SUBSTITUTE('Dump Google Form Here'!H252," ","")),"YES",""),",","")</f>
        <v/>
      </c>
      <c r="I252" t="str">
        <f>UPPER(SUBSTITUTE('Dump Google Form Here'!I252," ",""))</f>
        <v/>
      </c>
      <c r="J252" t="str">
        <f>UPPER(SUBSTITUTE('Dump Google Form Here'!J252," ",""))</f>
        <v/>
      </c>
      <c r="K252" t="str">
        <f>UPPER(SUBSTITUTE('Dump Google Form Here'!K252," ",""))</f>
        <v/>
      </c>
      <c r="L252" t="str">
        <f>UPPER('Dump Google Form Here'!L252)</f>
        <v/>
      </c>
    </row>
    <row r="253" spans="1:12">
      <c r="A253" t="str">
        <f>UPPER(SUBSTITUTE('Dump Google Form Here'!A253," ",""))</f>
        <v/>
      </c>
      <c r="B253" t="str">
        <f>UPPER(SUBSTITUTE('Dump Google Form Here'!B253," ",""))</f>
        <v/>
      </c>
      <c r="C253" t="str">
        <f>UPPER(SUBSTITUTE('Dump Google Form Here'!C253," ",""))</f>
        <v/>
      </c>
      <c r="D253" t="str">
        <f>UPPER(SUBSTITUTE('Dump Google Form Here'!D253," ",""))</f>
        <v/>
      </c>
      <c r="E253" t="str">
        <f>UPPER(SUBSTITUTE('Dump Google Form Here'!E253," ",""))</f>
        <v/>
      </c>
      <c r="F253" t="str">
        <f>UPPER(SUBSTITUTE('Dump Google Form Here'!F253," ",""))</f>
        <v/>
      </c>
      <c r="G253" t="str">
        <f>UPPER(SUBSTITUTE('Dump Google Form Here'!G253," ",""))</f>
        <v/>
      </c>
      <c r="H253" t="str">
        <f>SUBSTITUTE(SUBSTITUTE(UPPER(SUBSTITUTE('Dump Google Form Here'!H253," ","")),"YES",""),",","")</f>
        <v/>
      </c>
      <c r="I253" t="str">
        <f>UPPER(SUBSTITUTE('Dump Google Form Here'!I253," ",""))</f>
        <v/>
      </c>
      <c r="J253" t="str">
        <f>UPPER(SUBSTITUTE('Dump Google Form Here'!J253," ",""))</f>
        <v/>
      </c>
      <c r="K253" t="str">
        <f>UPPER(SUBSTITUTE('Dump Google Form Here'!K253," ",""))</f>
        <v/>
      </c>
      <c r="L253" t="str">
        <f>UPPER('Dump Google Form Here'!L253)</f>
        <v/>
      </c>
    </row>
    <row r="254" spans="1:12">
      <c r="A254" t="str">
        <f>UPPER(SUBSTITUTE('Dump Google Form Here'!A254," ",""))</f>
        <v/>
      </c>
      <c r="B254" t="str">
        <f>UPPER(SUBSTITUTE('Dump Google Form Here'!B254," ",""))</f>
        <v/>
      </c>
      <c r="C254" t="str">
        <f>UPPER(SUBSTITUTE('Dump Google Form Here'!C254," ",""))</f>
        <v/>
      </c>
      <c r="D254" t="str">
        <f>UPPER(SUBSTITUTE('Dump Google Form Here'!D254," ",""))</f>
        <v/>
      </c>
      <c r="E254" t="str">
        <f>UPPER(SUBSTITUTE('Dump Google Form Here'!E254," ",""))</f>
        <v/>
      </c>
      <c r="F254" t="str">
        <f>UPPER(SUBSTITUTE('Dump Google Form Here'!F254," ",""))</f>
        <v/>
      </c>
      <c r="G254" t="str">
        <f>UPPER(SUBSTITUTE('Dump Google Form Here'!G254," ",""))</f>
        <v/>
      </c>
      <c r="H254" t="str">
        <f>SUBSTITUTE(SUBSTITUTE(UPPER(SUBSTITUTE('Dump Google Form Here'!H254," ","")),"YES",""),",","")</f>
        <v/>
      </c>
      <c r="I254" t="str">
        <f>UPPER(SUBSTITUTE('Dump Google Form Here'!I254," ",""))</f>
        <v/>
      </c>
      <c r="J254" t="str">
        <f>UPPER(SUBSTITUTE('Dump Google Form Here'!J254," ",""))</f>
        <v/>
      </c>
      <c r="K254" t="str">
        <f>UPPER(SUBSTITUTE('Dump Google Form Here'!K254," ",""))</f>
        <v/>
      </c>
      <c r="L254" t="str">
        <f>UPPER('Dump Google Form Here'!L254)</f>
        <v/>
      </c>
    </row>
    <row r="255" spans="1:12">
      <c r="A255" t="str">
        <f>UPPER(SUBSTITUTE('Dump Google Form Here'!A255," ",""))</f>
        <v/>
      </c>
      <c r="B255" t="str">
        <f>UPPER(SUBSTITUTE('Dump Google Form Here'!B255," ",""))</f>
        <v/>
      </c>
      <c r="C255" t="str">
        <f>UPPER(SUBSTITUTE('Dump Google Form Here'!C255," ",""))</f>
        <v/>
      </c>
      <c r="D255" t="str">
        <f>UPPER(SUBSTITUTE('Dump Google Form Here'!D255," ",""))</f>
        <v/>
      </c>
      <c r="E255" t="str">
        <f>UPPER(SUBSTITUTE('Dump Google Form Here'!E255," ",""))</f>
        <v/>
      </c>
      <c r="F255" t="str">
        <f>UPPER(SUBSTITUTE('Dump Google Form Here'!F255," ",""))</f>
        <v/>
      </c>
      <c r="G255" t="str">
        <f>UPPER(SUBSTITUTE('Dump Google Form Here'!G255," ",""))</f>
        <v/>
      </c>
      <c r="H255" t="str">
        <f>SUBSTITUTE(SUBSTITUTE(UPPER(SUBSTITUTE('Dump Google Form Here'!H255," ","")),"YES",""),",","")</f>
        <v/>
      </c>
      <c r="I255" t="str">
        <f>UPPER(SUBSTITUTE('Dump Google Form Here'!I255," ",""))</f>
        <v/>
      </c>
      <c r="J255" t="str">
        <f>UPPER(SUBSTITUTE('Dump Google Form Here'!J255," ",""))</f>
        <v/>
      </c>
      <c r="K255" t="str">
        <f>UPPER(SUBSTITUTE('Dump Google Form Here'!K255," ",""))</f>
        <v/>
      </c>
      <c r="L255" t="str">
        <f>UPPER('Dump Google Form Here'!L255)</f>
        <v/>
      </c>
    </row>
    <row r="256" spans="1:12">
      <c r="A256" t="str">
        <f>UPPER(SUBSTITUTE('Dump Google Form Here'!A256," ",""))</f>
        <v/>
      </c>
      <c r="B256" t="str">
        <f>UPPER(SUBSTITUTE('Dump Google Form Here'!B256," ",""))</f>
        <v/>
      </c>
      <c r="C256" t="str">
        <f>UPPER(SUBSTITUTE('Dump Google Form Here'!C256," ",""))</f>
        <v/>
      </c>
      <c r="D256" t="str">
        <f>UPPER(SUBSTITUTE('Dump Google Form Here'!D256," ",""))</f>
        <v/>
      </c>
      <c r="E256" t="str">
        <f>UPPER(SUBSTITUTE('Dump Google Form Here'!E256," ",""))</f>
        <v/>
      </c>
      <c r="F256" t="str">
        <f>UPPER(SUBSTITUTE('Dump Google Form Here'!F256," ",""))</f>
        <v/>
      </c>
      <c r="G256" t="str">
        <f>UPPER(SUBSTITUTE('Dump Google Form Here'!G256," ",""))</f>
        <v/>
      </c>
      <c r="H256" t="str">
        <f>SUBSTITUTE(SUBSTITUTE(UPPER(SUBSTITUTE('Dump Google Form Here'!H256," ","")),"YES",""),",","")</f>
        <v/>
      </c>
      <c r="I256" t="str">
        <f>UPPER(SUBSTITUTE('Dump Google Form Here'!I256," ",""))</f>
        <v/>
      </c>
      <c r="J256" t="str">
        <f>UPPER(SUBSTITUTE('Dump Google Form Here'!J256," ",""))</f>
        <v/>
      </c>
      <c r="K256" t="str">
        <f>UPPER(SUBSTITUTE('Dump Google Form Here'!K256," ",""))</f>
        <v/>
      </c>
      <c r="L256" t="str">
        <f>UPPER('Dump Google Form Here'!L256)</f>
        <v/>
      </c>
    </row>
    <row r="257" spans="1:12">
      <c r="A257" t="str">
        <f>UPPER(SUBSTITUTE('Dump Google Form Here'!A257," ",""))</f>
        <v/>
      </c>
      <c r="B257" t="str">
        <f>UPPER(SUBSTITUTE('Dump Google Form Here'!B257," ",""))</f>
        <v/>
      </c>
      <c r="C257" t="str">
        <f>UPPER(SUBSTITUTE('Dump Google Form Here'!C257," ",""))</f>
        <v/>
      </c>
      <c r="D257" t="str">
        <f>UPPER(SUBSTITUTE('Dump Google Form Here'!D257," ",""))</f>
        <v/>
      </c>
      <c r="E257" t="str">
        <f>UPPER(SUBSTITUTE('Dump Google Form Here'!E257," ",""))</f>
        <v/>
      </c>
      <c r="F257" t="str">
        <f>UPPER(SUBSTITUTE('Dump Google Form Here'!F257," ",""))</f>
        <v/>
      </c>
      <c r="G257" t="str">
        <f>UPPER(SUBSTITUTE('Dump Google Form Here'!G257," ",""))</f>
        <v/>
      </c>
      <c r="H257" t="str">
        <f>SUBSTITUTE(SUBSTITUTE(UPPER(SUBSTITUTE('Dump Google Form Here'!H257," ","")),"YES",""),",","")</f>
        <v/>
      </c>
      <c r="I257" t="str">
        <f>UPPER(SUBSTITUTE('Dump Google Form Here'!I257," ",""))</f>
        <v/>
      </c>
      <c r="J257" t="str">
        <f>UPPER(SUBSTITUTE('Dump Google Form Here'!J257," ",""))</f>
        <v/>
      </c>
      <c r="K257" t="str">
        <f>UPPER(SUBSTITUTE('Dump Google Form Here'!K257," ",""))</f>
        <v/>
      </c>
      <c r="L257" t="str">
        <f>UPPER('Dump Google Form Here'!L257)</f>
        <v/>
      </c>
    </row>
    <row r="258" spans="1:12">
      <c r="A258" t="str">
        <f>UPPER(SUBSTITUTE('Dump Google Form Here'!A258," ",""))</f>
        <v/>
      </c>
      <c r="B258" t="str">
        <f>UPPER(SUBSTITUTE('Dump Google Form Here'!B258," ",""))</f>
        <v/>
      </c>
      <c r="C258" t="str">
        <f>UPPER(SUBSTITUTE('Dump Google Form Here'!C258," ",""))</f>
        <v/>
      </c>
      <c r="D258" t="str">
        <f>UPPER(SUBSTITUTE('Dump Google Form Here'!D258," ",""))</f>
        <v/>
      </c>
      <c r="E258" t="str">
        <f>UPPER(SUBSTITUTE('Dump Google Form Here'!E258," ",""))</f>
        <v/>
      </c>
      <c r="F258" t="str">
        <f>UPPER(SUBSTITUTE('Dump Google Form Here'!F258," ",""))</f>
        <v/>
      </c>
      <c r="G258" t="str">
        <f>UPPER(SUBSTITUTE('Dump Google Form Here'!G258," ",""))</f>
        <v/>
      </c>
      <c r="H258" t="str">
        <f>SUBSTITUTE(SUBSTITUTE(UPPER(SUBSTITUTE('Dump Google Form Here'!H258," ","")),"YES",""),",","")</f>
        <v/>
      </c>
      <c r="I258" t="str">
        <f>UPPER(SUBSTITUTE('Dump Google Form Here'!I258," ",""))</f>
        <v/>
      </c>
      <c r="J258" t="str">
        <f>UPPER(SUBSTITUTE('Dump Google Form Here'!J258," ",""))</f>
        <v/>
      </c>
      <c r="K258" t="str">
        <f>UPPER(SUBSTITUTE('Dump Google Form Here'!K258," ",""))</f>
        <v/>
      </c>
      <c r="L258" t="str">
        <f>UPPER('Dump Google Form Here'!L258)</f>
        <v/>
      </c>
    </row>
    <row r="259" spans="1:12">
      <c r="A259" t="str">
        <f>UPPER(SUBSTITUTE('Dump Google Form Here'!A259," ",""))</f>
        <v/>
      </c>
      <c r="B259" t="str">
        <f>UPPER(SUBSTITUTE('Dump Google Form Here'!B259," ",""))</f>
        <v/>
      </c>
      <c r="C259" t="str">
        <f>UPPER(SUBSTITUTE('Dump Google Form Here'!C259," ",""))</f>
        <v/>
      </c>
      <c r="D259" t="str">
        <f>UPPER(SUBSTITUTE('Dump Google Form Here'!D259," ",""))</f>
        <v/>
      </c>
      <c r="E259" t="str">
        <f>UPPER(SUBSTITUTE('Dump Google Form Here'!E259," ",""))</f>
        <v/>
      </c>
      <c r="F259" t="str">
        <f>UPPER(SUBSTITUTE('Dump Google Form Here'!F259," ",""))</f>
        <v/>
      </c>
      <c r="G259" t="str">
        <f>UPPER(SUBSTITUTE('Dump Google Form Here'!G259," ",""))</f>
        <v/>
      </c>
      <c r="H259" t="str">
        <f>SUBSTITUTE(SUBSTITUTE(UPPER(SUBSTITUTE('Dump Google Form Here'!H259," ","")),"YES",""),",","")</f>
        <v/>
      </c>
      <c r="I259" t="str">
        <f>UPPER(SUBSTITUTE('Dump Google Form Here'!I259," ",""))</f>
        <v/>
      </c>
      <c r="J259" t="str">
        <f>UPPER(SUBSTITUTE('Dump Google Form Here'!J259," ",""))</f>
        <v/>
      </c>
      <c r="K259" t="str">
        <f>UPPER(SUBSTITUTE('Dump Google Form Here'!K259," ",""))</f>
        <v/>
      </c>
      <c r="L259" t="str">
        <f>UPPER('Dump Google Form Here'!L259)</f>
        <v/>
      </c>
    </row>
    <row r="260" spans="1:12">
      <c r="A260" t="str">
        <f>UPPER(SUBSTITUTE('Dump Google Form Here'!A260," ",""))</f>
        <v/>
      </c>
      <c r="B260" t="str">
        <f>UPPER(SUBSTITUTE('Dump Google Form Here'!B260," ",""))</f>
        <v/>
      </c>
      <c r="C260" t="str">
        <f>UPPER(SUBSTITUTE('Dump Google Form Here'!C260," ",""))</f>
        <v/>
      </c>
      <c r="D260" t="str">
        <f>UPPER(SUBSTITUTE('Dump Google Form Here'!D260," ",""))</f>
        <v/>
      </c>
      <c r="E260" t="str">
        <f>UPPER(SUBSTITUTE('Dump Google Form Here'!E260," ",""))</f>
        <v/>
      </c>
      <c r="F260" t="str">
        <f>UPPER(SUBSTITUTE('Dump Google Form Here'!F260," ",""))</f>
        <v/>
      </c>
      <c r="G260" t="str">
        <f>UPPER(SUBSTITUTE('Dump Google Form Here'!G260," ",""))</f>
        <v/>
      </c>
      <c r="H260" t="str">
        <f>SUBSTITUTE(SUBSTITUTE(UPPER(SUBSTITUTE('Dump Google Form Here'!H260," ","")),"YES",""),",","")</f>
        <v/>
      </c>
      <c r="I260" t="str">
        <f>UPPER(SUBSTITUTE('Dump Google Form Here'!I260," ",""))</f>
        <v/>
      </c>
      <c r="J260" t="str">
        <f>UPPER(SUBSTITUTE('Dump Google Form Here'!J260," ",""))</f>
        <v/>
      </c>
      <c r="K260" t="str">
        <f>UPPER(SUBSTITUTE('Dump Google Form Here'!K260," ",""))</f>
        <v/>
      </c>
      <c r="L260" t="str">
        <f>UPPER('Dump Google Form Here'!L260)</f>
        <v/>
      </c>
    </row>
    <row r="261" spans="1:12">
      <c r="A261" t="str">
        <f>UPPER(SUBSTITUTE('Dump Google Form Here'!A261," ",""))</f>
        <v/>
      </c>
      <c r="B261" t="str">
        <f>UPPER(SUBSTITUTE('Dump Google Form Here'!B261," ",""))</f>
        <v/>
      </c>
      <c r="C261" t="str">
        <f>UPPER(SUBSTITUTE('Dump Google Form Here'!C261," ",""))</f>
        <v/>
      </c>
      <c r="D261" t="str">
        <f>UPPER(SUBSTITUTE('Dump Google Form Here'!D261," ",""))</f>
        <v/>
      </c>
      <c r="E261" t="str">
        <f>UPPER(SUBSTITUTE('Dump Google Form Here'!E261," ",""))</f>
        <v/>
      </c>
      <c r="F261" t="str">
        <f>UPPER(SUBSTITUTE('Dump Google Form Here'!F261," ",""))</f>
        <v/>
      </c>
      <c r="G261" t="str">
        <f>UPPER(SUBSTITUTE('Dump Google Form Here'!G261," ",""))</f>
        <v/>
      </c>
      <c r="H261" t="str">
        <f>SUBSTITUTE(SUBSTITUTE(UPPER(SUBSTITUTE('Dump Google Form Here'!H261," ","")),"YES",""),",","")</f>
        <v/>
      </c>
      <c r="I261" t="str">
        <f>UPPER(SUBSTITUTE('Dump Google Form Here'!I261," ",""))</f>
        <v/>
      </c>
      <c r="J261" t="str">
        <f>UPPER(SUBSTITUTE('Dump Google Form Here'!J261," ",""))</f>
        <v/>
      </c>
      <c r="K261" t="str">
        <f>UPPER(SUBSTITUTE('Dump Google Form Here'!K261," ",""))</f>
        <v/>
      </c>
      <c r="L261" t="str">
        <f>UPPER('Dump Google Form Here'!L261)</f>
        <v/>
      </c>
    </row>
    <row r="262" spans="1:12">
      <c r="A262" t="str">
        <f>UPPER(SUBSTITUTE('Dump Google Form Here'!A262," ",""))</f>
        <v/>
      </c>
      <c r="B262" t="str">
        <f>UPPER(SUBSTITUTE('Dump Google Form Here'!B262," ",""))</f>
        <v/>
      </c>
      <c r="C262" t="str">
        <f>UPPER(SUBSTITUTE('Dump Google Form Here'!C262," ",""))</f>
        <v/>
      </c>
      <c r="D262" t="str">
        <f>UPPER(SUBSTITUTE('Dump Google Form Here'!D262," ",""))</f>
        <v/>
      </c>
      <c r="E262" t="str">
        <f>UPPER(SUBSTITUTE('Dump Google Form Here'!E262," ",""))</f>
        <v/>
      </c>
      <c r="F262" t="str">
        <f>UPPER(SUBSTITUTE('Dump Google Form Here'!F262," ",""))</f>
        <v/>
      </c>
      <c r="G262" t="str">
        <f>UPPER(SUBSTITUTE('Dump Google Form Here'!G262," ",""))</f>
        <v/>
      </c>
      <c r="H262" t="str">
        <f>SUBSTITUTE(SUBSTITUTE(UPPER(SUBSTITUTE('Dump Google Form Here'!H262," ","")),"YES",""),",","")</f>
        <v/>
      </c>
      <c r="I262" t="str">
        <f>UPPER(SUBSTITUTE('Dump Google Form Here'!I262," ",""))</f>
        <v/>
      </c>
      <c r="J262" t="str">
        <f>UPPER(SUBSTITUTE('Dump Google Form Here'!J262," ",""))</f>
        <v/>
      </c>
      <c r="K262" t="str">
        <f>UPPER(SUBSTITUTE('Dump Google Form Here'!K262," ",""))</f>
        <v/>
      </c>
      <c r="L262" t="str">
        <f>UPPER('Dump Google Form Here'!L262)</f>
        <v/>
      </c>
    </row>
    <row r="263" spans="1:12">
      <c r="A263" t="str">
        <f>UPPER(SUBSTITUTE('Dump Google Form Here'!A263," ",""))</f>
        <v/>
      </c>
      <c r="B263" t="str">
        <f>UPPER(SUBSTITUTE('Dump Google Form Here'!B263," ",""))</f>
        <v/>
      </c>
      <c r="C263" t="str">
        <f>UPPER(SUBSTITUTE('Dump Google Form Here'!C263," ",""))</f>
        <v/>
      </c>
      <c r="D263" t="str">
        <f>UPPER(SUBSTITUTE('Dump Google Form Here'!D263," ",""))</f>
        <v/>
      </c>
      <c r="E263" t="str">
        <f>UPPER(SUBSTITUTE('Dump Google Form Here'!E263," ",""))</f>
        <v/>
      </c>
      <c r="F263" t="str">
        <f>UPPER(SUBSTITUTE('Dump Google Form Here'!F263," ",""))</f>
        <v/>
      </c>
      <c r="G263" t="str">
        <f>UPPER(SUBSTITUTE('Dump Google Form Here'!G263," ",""))</f>
        <v/>
      </c>
      <c r="H263" t="str">
        <f>SUBSTITUTE(SUBSTITUTE(UPPER(SUBSTITUTE('Dump Google Form Here'!H263," ","")),"YES",""),",","")</f>
        <v/>
      </c>
      <c r="I263" t="str">
        <f>UPPER(SUBSTITUTE('Dump Google Form Here'!I263," ",""))</f>
        <v/>
      </c>
      <c r="J263" t="str">
        <f>UPPER(SUBSTITUTE('Dump Google Form Here'!J263," ",""))</f>
        <v/>
      </c>
      <c r="K263" t="str">
        <f>UPPER(SUBSTITUTE('Dump Google Form Here'!K263," ",""))</f>
        <v/>
      </c>
      <c r="L263" t="str">
        <f>UPPER('Dump Google Form Here'!L263)</f>
        <v/>
      </c>
    </row>
    <row r="264" spans="1:12">
      <c r="A264" t="str">
        <f>UPPER(SUBSTITUTE('Dump Google Form Here'!A264," ",""))</f>
        <v/>
      </c>
      <c r="B264" t="str">
        <f>UPPER(SUBSTITUTE('Dump Google Form Here'!B264," ",""))</f>
        <v/>
      </c>
      <c r="C264" t="str">
        <f>UPPER(SUBSTITUTE('Dump Google Form Here'!C264," ",""))</f>
        <v/>
      </c>
      <c r="D264" t="str">
        <f>UPPER(SUBSTITUTE('Dump Google Form Here'!D264," ",""))</f>
        <v/>
      </c>
      <c r="E264" t="str">
        <f>UPPER(SUBSTITUTE('Dump Google Form Here'!E264," ",""))</f>
        <v/>
      </c>
      <c r="F264" t="str">
        <f>UPPER(SUBSTITUTE('Dump Google Form Here'!F264," ",""))</f>
        <v/>
      </c>
      <c r="G264" t="str">
        <f>UPPER(SUBSTITUTE('Dump Google Form Here'!G264," ",""))</f>
        <v/>
      </c>
      <c r="H264" t="str">
        <f>SUBSTITUTE(SUBSTITUTE(UPPER(SUBSTITUTE('Dump Google Form Here'!H264," ","")),"YES",""),",","")</f>
        <v/>
      </c>
      <c r="I264" t="str">
        <f>UPPER(SUBSTITUTE('Dump Google Form Here'!I264," ",""))</f>
        <v/>
      </c>
      <c r="J264" t="str">
        <f>UPPER(SUBSTITUTE('Dump Google Form Here'!J264," ",""))</f>
        <v/>
      </c>
      <c r="K264" t="str">
        <f>UPPER(SUBSTITUTE('Dump Google Form Here'!K264," ",""))</f>
        <v/>
      </c>
      <c r="L264" t="str">
        <f>UPPER('Dump Google Form Here'!L264)</f>
        <v/>
      </c>
    </row>
    <row r="265" spans="1:12">
      <c r="A265" t="str">
        <f>UPPER(SUBSTITUTE('Dump Google Form Here'!A265," ",""))</f>
        <v/>
      </c>
      <c r="B265" t="str">
        <f>UPPER(SUBSTITUTE('Dump Google Form Here'!B265," ",""))</f>
        <v/>
      </c>
      <c r="C265" t="str">
        <f>UPPER(SUBSTITUTE('Dump Google Form Here'!C265," ",""))</f>
        <v/>
      </c>
      <c r="D265" t="str">
        <f>UPPER(SUBSTITUTE('Dump Google Form Here'!D265," ",""))</f>
        <v/>
      </c>
      <c r="E265" t="str">
        <f>UPPER(SUBSTITUTE('Dump Google Form Here'!E265," ",""))</f>
        <v/>
      </c>
      <c r="F265" t="str">
        <f>UPPER(SUBSTITUTE('Dump Google Form Here'!F265," ",""))</f>
        <v/>
      </c>
      <c r="G265" t="str">
        <f>UPPER(SUBSTITUTE('Dump Google Form Here'!G265," ",""))</f>
        <v/>
      </c>
      <c r="H265" t="str">
        <f>SUBSTITUTE(SUBSTITUTE(UPPER(SUBSTITUTE('Dump Google Form Here'!H265," ","")),"YES",""),",","")</f>
        <v/>
      </c>
      <c r="I265" t="str">
        <f>UPPER(SUBSTITUTE('Dump Google Form Here'!I265," ",""))</f>
        <v/>
      </c>
      <c r="J265" t="str">
        <f>UPPER(SUBSTITUTE('Dump Google Form Here'!J265," ",""))</f>
        <v/>
      </c>
      <c r="K265" t="str">
        <f>UPPER(SUBSTITUTE('Dump Google Form Here'!K265," ",""))</f>
        <v/>
      </c>
      <c r="L265" t="str">
        <f>UPPER('Dump Google Form Here'!L265)</f>
        <v/>
      </c>
    </row>
    <row r="266" spans="1:12">
      <c r="A266" t="str">
        <f>UPPER(SUBSTITUTE('Dump Google Form Here'!A266," ",""))</f>
        <v/>
      </c>
      <c r="B266" t="str">
        <f>UPPER(SUBSTITUTE('Dump Google Form Here'!B266," ",""))</f>
        <v/>
      </c>
      <c r="C266" t="str">
        <f>UPPER(SUBSTITUTE('Dump Google Form Here'!C266," ",""))</f>
        <v/>
      </c>
      <c r="D266" t="str">
        <f>UPPER(SUBSTITUTE('Dump Google Form Here'!D266," ",""))</f>
        <v/>
      </c>
      <c r="E266" t="str">
        <f>UPPER(SUBSTITUTE('Dump Google Form Here'!E266," ",""))</f>
        <v/>
      </c>
      <c r="F266" t="str">
        <f>UPPER(SUBSTITUTE('Dump Google Form Here'!F266," ",""))</f>
        <v/>
      </c>
      <c r="G266" t="str">
        <f>UPPER(SUBSTITUTE('Dump Google Form Here'!G266," ",""))</f>
        <v/>
      </c>
      <c r="H266" t="str">
        <f>SUBSTITUTE(SUBSTITUTE(UPPER(SUBSTITUTE('Dump Google Form Here'!H266," ","")),"YES",""),",","")</f>
        <v/>
      </c>
      <c r="I266" t="str">
        <f>UPPER(SUBSTITUTE('Dump Google Form Here'!I266," ",""))</f>
        <v/>
      </c>
      <c r="J266" t="str">
        <f>UPPER(SUBSTITUTE('Dump Google Form Here'!J266," ",""))</f>
        <v/>
      </c>
      <c r="K266" t="str">
        <f>UPPER(SUBSTITUTE('Dump Google Form Here'!K266," ",""))</f>
        <v/>
      </c>
      <c r="L266" t="str">
        <f>UPPER('Dump Google Form Here'!L266)</f>
        <v/>
      </c>
    </row>
    <row r="267" spans="1:12">
      <c r="A267" t="str">
        <f>UPPER(SUBSTITUTE('Dump Google Form Here'!A267," ",""))</f>
        <v/>
      </c>
      <c r="B267" t="str">
        <f>UPPER(SUBSTITUTE('Dump Google Form Here'!B267," ",""))</f>
        <v/>
      </c>
      <c r="C267" t="str">
        <f>UPPER(SUBSTITUTE('Dump Google Form Here'!C267," ",""))</f>
        <v/>
      </c>
      <c r="D267" t="str">
        <f>UPPER(SUBSTITUTE('Dump Google Form Here'!D267," ",""))</f>
        <v/>
      </c>
      <c r="E267" t="str">
        <f>UPPER(SUBSTITUTE('Dump Google Form Here'!E267," ",""))</f>
        <v/>
      </c>
      <c r="F267" t="str">
        <f>UPPER(SUBSTITUTE('Dump Google Form Here'!F267," ",""))</f>
        <v/>
      </c>
      <c r="G267" t="str">
        <f>UPPER(SUBSTITUTE('Dump Google Form Here'!G267," ",""))</f>
        <v/>
      </c>
      <c r="H267" t="str">
        <f>SUBSTITUTE(SUBSTITUTE(UPPER(SUBSTITUTE('Dump Google Form Here'!H267," ","")),"YES",""),",","")</f>
        <v/>
      </c>
      <c r="I267" t="str">
        <f>UPPER(SUBSTITUTE('Dump Google Form Here'!I267," ",""))</f>
        <v/>
      </c>
      <c r="J267" t="str">
        <f>UPPER(SUBSTITUTE('Dump Google Form Here'!J267," ",""))</f>
        <v/>
      </c>
      <c r="K267" t="str">
        <f>UPPER(SUBSTITUTE('Dump Google Form Here'!K267," ",""))</f>
        <v/>
      </c>
      <c r="L267" t="str">
        <f>UPPER('Dump Google Form Here'!L267)</f>
        <v/>
      </c>
    </row>
    <row r="268" spans="1:12">
      <c r="A268" t="str">
        <f>UPPER(SUBSTITUTE('Dump Google Form Here'!A268," ",""))</f>
        <v/>
      </c>
      <c r="B268" t="str">
        <f>UPPER(SUBSTITUTE('Dump Google Form Here'!B268," ",""))</f>
        <v/>
      </c>
      <c r="C268" t="str">
        <f>UPPER(SUBSTITUTE('Dump Google Form Here'!C268," ",""))</f>
        <v/>
      </c>
      <c r="D268" t="str">
        <f>UPPER(SUBSTITUTE('Dump Google Form Here'!D268," ",""))</f>
        <v/>
      </c>
      <c r="E268" t="str">
        <f>UPPER(SUBSTITUTE('Dump Google Form Here'!E268," ",""))</f>
        <v/>
      </c>
      <c r="F268" t="str">
        <f>UPPER(SUBSTITUTE('Dump Google Form Here'!F268," ",""))</f>
        <v/>
      </c>
      <c r="G268" t="str">
        <f>UPPER(SUBSTITUTE('Dump Google Form Here'!G268," ",""))</f>
        <v/>
      </c>
      <c r="H268" t="str">
        <f>SUBSTITUTE(SUBSTITUTE(UPPER(SUBSTITUTE('Dump Google Form Here'!H268," ","")),"YES",""),",","")</f>
        <v/>
      </c>
      <c r="I268" t="str">
        <f>UPPER(SUBSTITUTE('Dump Google Form Here'!I268," ",""))</f>
        <v/>
      </c>
      <c r="J268" t="str">
        <f>UPPER(SUBSTITUTE('Dump Google Form Here'!J268," ",""))</f>
        <v/>
      </c>
      <c r="K268" t="str">
        <f>UPPER(SUBSTITUTE('Dump Google Form Here'!K268," ",""))</f>
        <v/>
      </c>
      <c r="L268" t="str">
        <f>UPPER('Dump Google Form Here'!L268)</f>
        <v/>
      </c>
    </row>
    <row r="269" spans="1:12">
      <c r="A269" t="str">
        <f>UPPER(SUBSTITUTE('Dump Google Form Here'!A269," ",""))</f>
        <v/>
      </c>
      <c r="B269" t="str">
        <f>UPPER(SUBSTITUTE('Dump Google Form Here'!B269," ",""))</f>
        <v/>
      </c>
      <c r="C269" t="str">
        <f>UPPER(SUBSTITUTE('Dump Google Form Here'!C269," ",""))</f>
        <v/>
      </c>
      <c r="D269" t="str">
        <f>UPPER(SUBSTITUTE('Dump Google Form Here'!D269," ",""))</f>
        <v/>
      </c>
      <c r="E269" t="str">
        <f>UPPER(SUBSTITUTE('Dump Google Form Here'!E269," ",""))</f>
        <v/>
      </c>
      <c r="F269" t="str">
        <f>UPPER(SUBSTITUTE('Dump Google Form Here'!F269," ",""))</f>
        <v/>
      </c>
      <c r="G269" t="str">
        <f>UPPER(SUBSTITUTE('Dump Google Form Here'!G269," ",""))</f>
        <v/>
      </c>
      <c r="H269" t="str">
        <f>SUBSTITUTE(SUBSTITUTE(UPPER(SUBSTITUTE('Dump Google Form Here'!H269," ","")),"YES",""),",","")</f>
        <v/>
      </c>
      <c r="I269" t="str">
        <f>UPPER(SUBSTITUTE('Dump Google Form Here'!I269," ",""))</f>
        <v/>
      </c>
      <c r="J269" t="str">
        <f>UPPER(SUBSTITUTE('Dump Google Form Here'!J269," ",""))</f>
        <v/>
      </c>
      <c r="K269" t="str">
        <f>UPPER(SUBSTITUTE('Dump Google Form Here'!K269," ",""))</f>
        <v/>
      </c>
      <c r="L269" t="str">
        <f>UPPER('Dump Google Form Here'!L269)</f>
        <v/>
      </c>
    </row>
    <row r="270" spans="1:12">
      <c r="A270" t="str">
        <f>UPPER(SUBSTITUTE('Dump Google Form Here'!A270," ",""))</f>
        <v/>
      </c>
      <c r="B270" t="str">
        <f>UPPER(SUBSTITUTE('Dump Google Form Here'!B270," ",""))</f>
        <v/>
      </c>
      <c r="C270" t="str">
        <f>UPPER(SUBSTITUTE('Dump Google Form Here'!C270," ",""))</f>
        <v/>
      </c>
      <c r="D270" t="str">
        <f>UPPER(SUBSTITUTE('Dump Google Form Here'!D270," ",""))</f>
        <v/>
      </c>
      <c r="E270" t="str">
        <f>UPPER(SUBSTITUTE('Dump Google Form Here'!E270," ",""))</f>
        <v/>
      </c>
      <c r="F270" t="str">
        <f>UPPER(SUBSTITUTE('Dump Google Form Here'!F270," ",""))</f>
        <v/>
      </c>
      <c r="G270" t="str">
        <f>UPPER(SUBSTITUTE('Dump Google Form Here'!G270," ",""))</f>
        <v/>
      </c>
      <c r="H270" t="str">
        <f>SUBSTITUTE(SUBSTITUTE(UPPER(SUBSTITUTE('Dump Google Form Here'!H270," ","")),"YES",""),",","")</f>
        <v/>
      </c>
      <c r="I270" t="str">
        <f>UPPER(SUBSTITUTE('Dump Google Form Here'!I270," ",""))</f>
        <v/>
      </c>
      <c r="J270" t="str">
        <f>UPPER(SUBSTITUTE('Dump Google Form Here'!J270," ",""))</f>
        <v/>
      </c>
      <c r="K270" t="str">
        <f>UPPER(SUBSTITUTE('Dump Google Form Here'!K270," ",""))</f>
        <v/>
      </c>
      <c r="L270" t="str">
        <f>UPPER('Dump Google Form Here'!L270)</f>
        <v/>
      </c>
    </row>
    <row r="271" spans="1:12">
      <c r="A271" t="str">
        <f>UPPER(SUBSTITUTE('Dump Google Form Here'!A271," ",""))</f>
        <v/>
      </c>
      <c r="B271" t="str">
        <f>UPPER(SUBSTITUTE('Dump Google Form Here'!B271," ",""))</f>
        <v/>
      </c>
      <c r="C271" t="str">
        <f>UPPER(SUBSTITUTE('Dump Google Form Here'!C271," ",""))</f>
        <v/>
      </c>
      <c r="D271" t="str">
        <f>UPPER(SUBSTITUTE('Dump Google Form Here'!D271," ",""))</f>
        <v/>
      </c>
      <c r="E271" t="str">
        <f>UPPER(SUBSTITUTE('Dump Google Form Here'!E271," ",""))</f>
        <v/>
      </c>
      <c r="F271" t="str">
        <f>UPPER(SUBSTITUTE('Dump Google Form Here'!F271," ",""))</f>
        <v/>
      </c>
      <c r="G271" t="str">
        <f>UPPER(SUBSTITUTE('Dump Google Form Here'!G271," ",""))</f>
        <v/>
      </c>
      <c r="H271" t="str">
        <f>SUBSTITUTE(SUBSTITUTE(UPPER(SUBSTITUTE('Dump Google Form Here'!H271," ","")),"YES",""),",","")</f>
        <v/>
      </c>
      <c r="I271" t="str">
        <f>UPPER(SUBSTITUTE('Dump Google Form Here'!I271," ",""))</f>
        <v/>
      </c>
      <c r="J271" t="str">
        <f>UPPER(SUBSTITUTE('Dump Google Form Here'!J271," ",""))</f>
        <v/>
      </c>
      <c r="K271" t="str">
        <f>UPPER(SUBSTITUTE('Dump Google Form Here'!K271," ",""))</f>
        <v/>
      </c>
      <c r="L271" t="str">
        <f>UPPER('Dump Google Form Here'!L271)</f>
        <v/>
      </c>
    </row>
    <row r="272" spans="1:12">
      <c r="A272" t="str">
        <f>UPPER(SUBSTITUTE('Dump Google Form Here'!A272," ",""))</f>
        <v/>
      </c>
      <c r="B272" t="str">
        <f>UPPER(SUBSTITUTE('Dump Google Form Here'!B272," ",""))</f>
        <v/>
      </c>
      <c r="C272" t="str">
        <f>UPPER(SUBSTITUTE('Dump Google Form Here'!C272," ",""))</f>
        <v/>
      </c>
      <c r="D272" t="str">
        <f>UPPER(SUBSTITUTE('Dump Google Form Here'!D272," ",""))</f>
        <v/>
      </c>
      <c r="E272" t="str">
        <f>UPPER(SUBSTITUTE('Dump Google Form Here'!E272," ",""))</f>
        <v/>
      </c>
      <c r="F272" t="str">
        <f>UPPER(SUBSTITUTE('Dump Google Form Here'!F272," ",""))</f>
        <v/>
      </c>
      <c r="G272" t="str">
        <f>UPPER(SUBSTITUTE('Dump Google Form Here'!G272," ",""))</f>
        <v/>
      </c>
      <c r="H272" t="str">
        <f>SUBSTITUTE(SUBSTITUTE(UPPER(SUBSTITUTE('Dump Google Form Here'!H272," ","")),"YES",""),",","")</f>
        <v/>
      </c>
      <c r="I272" t="str">
        <f>UPPER(SUBSTITUTE('Dump Google Form Here'!I272," ",""))</f>
        <v/>
      </c>
      <c r="J272" t="str">
        <f>UPPER(SUBSTITUTE('Dump Google Form Here'!J272," ",""))</f>
        <v/>
      </c>
      <c r="K272" t="str">
        <f>UPPER(SUBSTITUTE('Dump Google Form Here'!K272," ",""))</f>
        <v/>
      </c>
      <c r="L272" t="str">
        <f>UPPER('Dump Google Form Here'!L272)</f>
        <v/>
      </c>
    </row>
    <row r="273" spans="1:12">
      <c r="A273" t="str">
        <f>UPPER(SUBSTITUTE('Dump Google Form Here'!A273," ",""))</f>
        <v/>
      </c>
      <c r="B273" t="str">
        <f>UPPER(SUBSTITUTE('Dump Google Form Here'!B273," ",""))</f>
        <v/>
      </c>
      <c r="C273" t="str">
        <f>UPPER(SUBSTITUTE('Dump Google Form Here'!C273," ",""))</f>
        <v/>
      </c>
      <c r="D273" t="str">
        <f>UPPER(SUBSTITUTE('Dump Google Form Here'!D273," ",""))</f>
        <v/>
      </c>
      <c r="E273" t="str">
        <f>UPPER(SUBSTITUTE('Dump Google Form Here'!E273," ",""))</f>
        <v/>
      </c>
      <c r="F273" t="str">
        <f>UPPER(SUBSTITUTE('Dump Google Form Here'!F273," ",""))</f>
        <v/>
      </c>
      <c r="G273" t="str">
        <f>UPPER(SUBSTITUTE('Dump Google Form Here'!G273," ",""))</f>
        <v/>
      </c>
      <c r="H273" t="str">
        <f>SUBSTITUTE(SUBSTITUTE(UPPER(SUBSTITUTE('Dump Google Form Here'!H273," ","")),"YES",""),",","")</f>
        <v/>
      </c>
      <c r="I273" t="str">
        <f>UPPER(SUBSTITUTE('Dump Google Form Here'!I273," ",""))</f>
        <v/>
      </c>
      <c r="J273" t="str">
        <f>UPPER(SUBSTITUTE('Dump Google Form Here'!J273," ",""))</f>
        <v/>
      </c>
      <c r="K273" t="str">
        <f>UPPER(SUBSTITUTE('Dump Google Form Here'!K273," ",""))</f>
        <v/>
      </c>
      <c r="L273" t="str">
        <f>UPPER('Dump Google Form Here'!L273)</f>
        <v/>
      </c>
    </row>
    <row r="274" spans="1:12">
      <c r="A274" t="str">
        <f>UPPER(SUBSTITUTE('Dump Google Form Here'!A274," ",""))</f>
        <v/>
      </c>
      <c r="B274" t="str">
        <f>UPPER(SUBSTITUTE('Dump Google Form Here'!B274," ",""))</f>
        <v/>
      </c>
      <c r="C274" t="str">
        <f>UPPER(SUBSTITUTE('Dump Google Form Here'!C274," ",""))</f>
        <v/>
      </c>
      <c r="D274" t="str">
        <f>UPPER(SUBSTITUTE('Dump Google Form Here'!D274," ",""))</f>
        <v/>
      </c>
      <c r="E274" t="str">
        <f>UPPER(SUBSTITUTE('Dump Google Form Here'!E274," ",""))</f>
        <v/>
      </c>
      <c r="F274" t="str">
        <f>UPPER(SUBSTITUTE('Dump Google Form Here'!F274," ",""))</f>
        <v/>
      </c>
      <c r="G274" t="str">
        <f>UPPER(SUBSTITUTE('Dump Google Form Here'!G274," ",""))</f>
        <v/>
      </c>
      <c r="H274" t="str">
        <f>SUBSTITUTE(SUBSTITUTE(UPPER(SUBSTITUTE('Dump Google Form Here'!H274," ","")),"YES",""),",","")</f>
        <v/>
      </c>
      <c r="I274" t="str">
        <f>UPPER(SUBSTITUTE('Dump Google Form Here'!I274," ",""))</f>
        <v/>
      </c>
      <c r="J274" t="str">
        <f>UPPER(SUBSTITUTE('Dump Google Form Here'!J274," ",""))</f>
        <v/>
      </c>
      <c r="K274" t="str">
        <f>UPPER(SUBSTITUTE('Dump Google Form Here'!K274," ",""))</f>
        <v/>
      </c>
      <c r="L274" t="str">
        <f>UPPER('Dump Google Form Here'!L274)</f>
        <v/>
      </c>
    </row>
    <row r="275" spans="1:12">
      <c r="A275" t="str">
        <f>UPPER(SUBSTITUTE('Dump Google Form Here'!A275," ",""))</f>
        <v/>
      </c>
      <c r="B275" t="str">
        <f>UPPER(SUBSTITUTE('Dump Google Form Here'!B275," ",""))</f>
        <v/>
      </c>
      <c r="C275" t="str">
        <f>UPPER(SUBSTITUTE('Dump Google Form Here'!C275," ",""))</f>
        <v/>
      </c>
      <c r="D275" t="str">
        <f>UPPER(SUBSTITUTE('Dump Google Form Here'!D275," ",""))</f>
        <v/>
      </c>
      <c r="E275" t="str">
        <f>UPPER(SUBSTITUTE('Dump Google Form Here'!E275," ",""))</f>
        <v/>
      </c>
      <c r="F275" t="str">
        <f>UPPER(SUBSTITUTE('Dump Google Form Here'!F275," ",""))</f>
        <v/>
      </c>
      <c r="G275" t="str">
        <f>UPPER(SUBSTITUTE('Dump Google Form Here'!G275," ",""))</f>
        <v/>
      </c>
      <c r="H275" t="str">
        <f>SUBSTITUTE(SUBSTITUTE(UPPER(SUBSTITUTE('Dump Google Form Here'!H275," ","")),"YES",""),",","")</f>
        <v/>
      </c>
      <c r="I275" t="str">
        <f>UPPER(SUBSTITUTE('Dump Google Form Here'!I275," ",""))</f>
        <v/>
      </c>
      <c r="J275" t="str">
        <f>UPPER(SUBSTITUTE('Dump Google Form Here'!J275," ",""))</f>
        <v/>
      </c>
      <c r="K275" t="str">
        <f>UPPER(SUBSTITUTE('Dump Google Form Here'!K275," ",""))</f>
        <v/>
      </c>
      <c r="L275" t="str">
        <f>UPPER('Dump Google Form Here'!L275)</f>
        <v/>
      </c>
    </row>
    <row r="276" spans="1:12">
      <c r="A276" t="str">
        <f>UPPER(SUBSTITUTE('Dump Google Form Here'!A276," ",""))</f>
        <v/>
      </c>
      <c r="B276" t="str">
        <f>UPPER(SUBSTITUTE('Dump Google Form Here'!B276," ",""))</f>
        <v/>
      </c>
      <c r="C276" t="str">
        <f>UPPER(SUBSTITUTE('Dump Google Form Here'!C276," ",""))</f>
        <v/>
      </c>
      <c r="D276" t="str">
        <f>UPPER(SUBSTITUTE('Dump Google Form Here'!D276," ",""))</f>
        <v/>
      </c>
      <c r="E276" t="str">
        <f>UPPER(SUBSTITUTE('Dump Google Form Here'!E276," ",""))</f>
        <v/>
      </c>
      <c r="F276" t="str">
        <f>UPPER(SUBSTITUTE('Dump Google Form Here'!F276," ",""))</f>
        <v/>
      </c>
      <c r="G276" t="str">
        <f>UPPER(SUBSTITUTE('Dump Google Form Here'!G276," ",""))</f>
        <v/>
      </c>
      <c r="H276" t="str">
        <f>SUBSTITUTE(SUBSTITUTE(UPPER(SUBSTITUTE('Dump Google Form Here'!H276," ","")),"YES",""),",","")</f>
        <v/>
      </c>
      <c r="I276" t="str">
        <f>UPPER(SUBSTITUTE('Dump Google Form Here'!I276," ",""))</f>
        <v/>
      </c>
      <c r="J276" t="str">
        <f>UPPER(SUBSTITUTE('Dump Google Form Here'!J276," ",""))</f>
        <v/>
      </c>
      <c r="K276" t="str">
        <f>UPPER(SUBSTITUTE('Dump Google Form Here'!K276," ",""))</f>
        <v/>
      </c>
      <c r="L276" t="str">
        <f>UPPER('Dump Google Form Here'!L276)</f>
        <v/>
      </c>
    </row>
    <row r="277" spans="1:12">
      <c r="A277" t="str">
        <f>UPPER(SUBSTITUTE('Dump Google Form Here'!A277," ",""))</f>
        <v/>
      </c>
      <c r="B277" t="str">
        <f>UPPER(SUBSTITUTE('Dump Google Form Here'!B277," ",""))</f>
        <v/>
      </c>
      <c r="C277" t="str">
        <f>UPPER(SUBSTITUTE('Dump Google Form Here'!C277," ",""))</f>
        <v/>
      </c>
      <c r="D277" t="str">
        <f>UPPER(SUBSTITUTE('Dump Google Form Here'!D277," ",""))</f>
        <v/>
      </c>
      <c r="E277" t="str">
        <f>UPPER(SUBSTITUTE('Dump Google Form Here'!E277," ",""))</f>
        <v/>
      </c>
      <c r="F277" t="str">
        <f>UPPER(SUBSTITUTE('Dump Google Form Here'!F277," ",""))</f>
        <v/>
      </c>
      <c r="G277" t="str">
        <f>UPPER(SUBSTITUTE('Dump Google Form Here'!G277," ",""))</f>
        <v/>
      </c>
      <c r="H277" t="str">
        <f>SUBSTITUTE(SUBSTITUTE(UPPER(SUBSTITUTE('Dump Google Form Here'!H277," ","")),"YES",""),",","")</f>
        <v/>
      </c>
      <c r="I277" t="str">
        <f>UPPER(SUBSTITUTE('Dump Google Form Here'!I277," ",""))</f>
        <v/>
      </c>
      <c r="J277" t="str">
        <f>UPPER(SUBSTITUTE('Dump Google Form Here'!J277," ",""))</f>
        <v/>
      </c>
      <c r="K277" t="str">
        <f>UPPER(SUBSTITUTE('Dump Google Form Here'!K277," ",""))</f>
        <v/>
      </c>
      <c r="L277" t="str">
        <f>UPPER('Dump Google Form Here'!L277)</f>
        <v/>
      </c>
    </row>
    <row r="278" spans="1:12">
      <c r="A278" t="str">
        <f>UPPER(SUBSTITUTE('Dump Google Form Here'!A278," ",""))</f>
        <v/>
      </c>
      <c r="B278" t="str">
        <f>UPPER(SUBSTITUTE('Dump Google Form Here'!B278," ",""))</f>
        <v/>
      </c>
      <c r="C278" t="str">
        <f>UPPER(SUBSTITUTE('Dump Google Form Here'!C278," ",""))</f>
        <v/>
      </c>
      <c r="D278" t="str">
        <f>UPPER(SUBSTITUTE('Dump Google Form Here'!D278," ",""))</f>
        <v/>
      </c>
      <c r="E278" t="str">
        <f>UPPER(SUBSTITUTE('Dump Google Form Here'!E278," ",""))</f>
        <v/>
      </c>
      <c r="F278" t="str">
        <f>UPPER(SUBSTITUTE('Dump Google Form Here'!F278," ",""))</f>
        <v/>
      </c>
      <c r="G278" t="str">
        <f>UPPER(SUBSTITUTE('Dump Google Form Here'!G278," ",""))</f>
        <v/>
      </c>
      <c r="H278" t="str">
        <f>SUBSTITUTE(SUBSTITUTE(UPPER(SUBSTITUTE('Dump Google Form Here'!H278," ","")),"YES",""),",","")</f>
        <v/>
      </c>
      <c r="I278" t="str">
        <f>UPPER(SUBSTITUTE('Dump Google Form Here'!I278," ",""))</f>
        <v/>
      </c>
      <c r="J278" t="str">
        <f>UPPER(SUBSTITUTE('Dump Google Form Here'!J278," ",""))</f>
        <v/>
      </c>
      <c r="K278" t="str">
        <f>UPPER(SUBSTITUTE('Dump Google Form Here'!K278," ",""))</f>
        <v/>
      </c>
      <c r="L278" t="str">
        <f>UPPER('Dump Google Form Here'!L278)</f>
        <v/>
      </c>
    </row>
    <row r="279" spans="1:12">
      <c r="A279" t="str">
        <f>UPPER(SUBSTITUTE('Dump Google Form Here'!A279," ",""))</f>
        <v/>
      </c>
      <c r="B279" t="str">
        <f>UPPER(SUBSTITUTE('Dump Google Form Here'!B279," ",""))</f>
        <v/>
      </c>
      <c r="C279" t="str">
        <f>UPPER(SUBSTITUTE('Dump Google Form Here'!C279," ",""))</f>
        <v/>
      </c>
      <c r="D279" t="str">
        <f>UPPER(SUBSTITUTE('Dump Google Form Here'!D279," ",""))</f>
        <v/>
      </c>
      <c r="E279" t="str">
        <f>UPPER(SUBSTITUTE('Dump Google Form Here'!E279," ",""))</f>
        <v/>
      </c>
      <c r="F279" t="str">
        <f>UPPER(SUBSTITUTE('Dump Google Form Here'!F279," ",""))</f>
        <v/>
      </c>
      <c r="G279" t="str">
        <f>UPPER(SUBSTITUTE('Dump Google Form Here'!G279," ",""))</f>
        <v/>
      </c>
      <c r="H279" t="str">
        <f>SUBSTITUTE(SUBSTITUTE(UPPER(SUBSTITUTE('Dump Google Form Here'!H279," ","")),"YES",""),",","")</f>
        <v/>
      </c>
      <c r="I279" t="str">
        <f>UPPER(SUBSTITUTE('Dump Google Form Here'!I279," ",""))</f>
        <v/>
      </c>
      <c r="J279" t="str">
        <f>UPPER(SUBSTITUTE('Dump Google Form Here'!J279," ",""))</f>
        <v/>
      </c>
      <c r="K279" t="str">
        <f>UPPER(SUBSTITUTE('Dump Google Form Here'!K279," ",""))</f>
        <v/>
      </c>
      <c r="L279" t="str">
        <f>UPPER('Dump Google Form Here'!L279)</f>
        <v/>
      </c>
    </row>
    <row r="280" spans="1:12">
      <c r="A280" t="str">
        <f>UPPER(SUBSTITUTE('Dump Google Form Here'!A280," ",""))</f>
        <v/>
      </c>
      <c r="B280" t="str">
        <f>UPPER(SUBSTITUTE('Dump Google Form Here'!B280," ",""))</f>
        <v/>
      </c>
      <c r="C280" t="str">
        <f>UPPER(SUBSTITUTE('Dump Google Form Here'!C280," ",""))</f>
        <v/>
      </c>
      <c r="D280" t="str">
        <f>UPPER(SUBSTITUTE('Dump Google Form Here'!D280," ",""))</f>
        <v/>
      </c>
      <c r="E280" t="str">
        <f>UPPER(SUBSTITUTE('Dump Google Form Here'!E280," ",""))</f>
        <v/>
      </c>
      <c r="F280" t="str">
        <f>UPPER(SUBSTITUTE('Dump Google Form Here'!F280," ",""))</f>
        <v/>
      </c>
      <c r="G280" t="str">
        <f>UPPER(SUBSTITUTE('Dump Google Form Here'!G280," ",""))</f>
        <v/>
      </c>
      <c r="H280" t="str">
        <f>SUBSTITUTE(SUBSTITUTE(UPPER(SUBSTITUTE('Dump Google Form Here'!H280," ","")),"YES",""),",","")</f>
        <v/>
      </c>
      <c r="I280" t="str">
        <f>UPPER(SUBSTITUTE('Dump Google Form Here'!I280," ",""))</f>
        <v/>
      </c>
      <c r="J280" t="str">
        <f>UPPER(SUBSTITUTE('Dump Google Form Here'!J280," ",""))</f>
        <v/>
      </c>
      <c r="K280" t="str">
        <f>UPPER(SUBSTITUTE('Dump Google Form Here'!K280," ",""))</f>
        <v/>
      </c>
      <c r="L280" t="str">
        <f>UPPER('Dump Google Form Here'!L280)</f>
        <v/>
      </c>
    </row>
    <row r="281" spans="1:12">
      <c r="A281" t="str">
        <f>UPPER(SUBSTITUTE('Dump Google Form Here'!A281," ",""))</f>
        <v/>
      </c>
      <c r="B281" t="str">
        <f>UPPER(SUBSTITUTE('Dump Google Form Here'!B281," ",""))</f>
        <v/>
      </c>
      <c r="C281" t="str">
        <f>UPPER(SUBSTITUTE('Dump Google Form Here'!C281," ",""))</f>
        <v/>
      </c>
      <c r="D281" t="str">
        <f>UPPER(SUBSTITUTE('Dump Google Form Here'!D281," ",""))</f>
        <v/>
      </c>
      <c r="E281" t="str">
        <f>UPPER(SUBSTITUTE('Dump Google Form Here'!E281," ",""))</f>
        <v/>
      </c>
      <c r="F281" t="str">
        <f>UPPER(SUBSTITUTE('Dump Google Form Here'!F281," ",""))</f>
        <v/>
      </c>
      <c r="G281" t="str">
        <f>UPPER(SUBSTITUTE('Dump Google Form Here'!G281," ",""))</f>
        <v/>
      </c>
      <c r="H281" t="str">
        <f>SUBSTITUTE(SUBSTITUTE(UPPER(SUBSTITUTE('Dump Google Form Here'!H281," ","")),"YES",""),",","")</f>
        <v/>
      </c>
      <c r="I281" t="str">
        <f>UPPER(SUBSTITUTE('Dump Google Form Here'!I281," ",""))</f>
        <v/>
      </c>
      <c r="J281" t="str">
        <f>UPPER(SUBSTITUTE('Dump Google Form Here'!J281," ",""))</f>
        <v/>
      </c>
      <c r="K281" t="str">
        <f>UPPER(SUBSTITUTE('Dump Google Form Here'!K281," ",""))</f>
        <v/>
      </c>
      <c r="L281" t="str">
        <f>UPPER('Dump Google Form Here'!L281)</f>
        <v/>
      </c>
    </row>
    <row r="282" spans="1:12">
      <c r="A282" t="str">
        <f>UPPER(SUBSTITUTE('Dump Google Form Here'!A282," ",""))</f>
        <v/>
      </c>
      <c r="B282" t="str">
        <f>UPPER(SUBSTITUTE('Dump Google Form Here'!B282," ",""))</f>
        <v/>
      </c>
      <c r="C282" t="str">
        <f>UPPER(SUBSTITUTE('Dump Google Form Here'!C282," ",""))</f>
        <v/>
      </c>
      <c r="D282" t="str">
        <f>UPPER(SUBSTITUTE('Dump Google Form Here'!D282," ",""))</f>
        <v/>
      </c>
      <c r="E282" t="str">
        <f>UPPER(SUBSTITUTE('Dump Google Form Here'!E282," ",""))</f>
        <v/>
      </c>
      <c r="F282" t="str">
        <f>UPPER(SUBSTITUTE('Dump Google Form Here'!F282," ",""))</f>
        <v/>
      </c>
      <c r="G282" t="str">
        <f>UPPER(SUBSTITUTE('Dump Google Form Here'!G282," ",""))</f>
        <v/>
      </c>
      <c r="H282" t="str">
        <f>SUBSTITUTE(SUBSTITUTE(UPPER(SUBSTITUTE('Dump Google Form Here'!H282," ","")),"YES",""),",","")</f>
        <v/>
      </c>
      <c r="I282" t="str">
        <f>UPPER(SUBSTITUTE('Dump Google Form Here'!I282," ",""))</f>
        <v/>
      </c>
      <c r="J282" t="str">
        <f>UPPER(SUBSTITUTE('Dump Google Form Here'!J282," ",""))</f>
        <v/>
      </c>
      <c r="K282" t="str">
        <f>UPPER(SUBSTITUTE('Dump Google Form Here'!K282," ",""))</f>
        <v/>
      </c>
      <c r="L282" t="str">
        <f>UPPER('Dump Google Form Here'!L282)</f>
        <v/>
      </c>
    </row>
    <row r="283" spans="1:12">
      <c r="A283" t="str">
        <f>UPPER(SUBSTITUTE('Dump Google Form Here'!A283," ",""))</f>
        <v/>
      </c>
      <c r="B283" t="str">
        <f>UPPER(SUBSTITUTE('Dump Google Form Here'!B283," ",""))</f>
        <v/>
      </c>
      <c r="C283" t="str">
        <f>UPPER(SUBSTITUTE('Dump Google Form Here'!C283," ",""))</f>
        <v/>
      </c>
      <c r="D283" t="str">
        <f>UPPER(SUBSTITUTE('Dump Google Form Here'!D283," ",""))</f>
        <v/>
      </c>
      <c r="E283" t="str">
        <f>UPPER(SUBSTITUTE('Dump Google Form Here'!E283," ",""))</f>
        <v/>
      </c>
      <c r="F283" t="str">
        <f>UPPER(SUBSTITUTE('Dump Google Form Here'!F283," ",""))</f>
        <v/>
      </c>
      <c r="G283" t="str">
        <f>UPPER(SUBSTITUTE('Dump Google Form Here'!G283," ",""))</f>
        <v/>
      </c>
      <c r="H283" t="str">
        <f>SUBSTITUTE(SUBSTITUTE(UPPER(SUBSTITUTE('Dump Google Form Here'!H283," ","")),"YES",""),",","")</f>
        <v/>
      </c>
      <c r="I283" t="str">
        <f>UPPER(SUBSTITUTE('Dump Google Form Here'!I283," ",""))</f>
        <v/>
      </c>
      <c r="J283" t="str">
        <f>UPPER(SUBSTITUTE('Dump Google Form Here'!J283," ",""))</f>
        <v/>
      </c>
      <c r="K283" t="str">
        <f>UPPER(SUBSTITUTE('Dump Google Form Here'!K283," ",""))</f>
        <v/>
      </c>
      <c r="L283" t="str">
        <f>UPPER('Dump Google Form Here'!L283)</f>
        <v/>
      </c>
    </row>
    <row r="284" spans="1:12">
      <c r="A284" t="str">
        <f>UPPER(SUBSTITUTE('Dump Google Form Here'!A284," ",""))</f>
        <v/>
      </c>
      <c r="B284" t="str">
        <f>UPPER(SUBSTITUTE('Dump Google Form Here'!B284," ",""))</f>
        <v/>
      </c>
      <c r="C284" t="str">
        <f>UPPER(SUBSTITUTE('Dump Google Form Here'!C284," ",""))</f>
        <v/>
      </c>
      <c r="D284" t="str">
        <f>UPPER(SUBSTITUTE('Dump Google Form Here'!D284," ",""))</f>
        <v/>
      </c>
      <c r="E284" t="str">
        <f>UPPER(SUBSTITUTE('Dump Google Form Here'!E284," ",""))</f>
        <v/>
      </c>
      <c r="F284" t="str">
        <f>UPPER(SUBSTITUTE('Dump Google Form Here'!F284," ",""))</f>
        <v/>
      </c>
      <c r="G284" t="str">
        <f>UPPER(SUBSTITUTE('Dump Google Form Here'!G284," ",""))</f>
        <v/>
      </c>
      <c r="H284" t="str">
        <f>SUBSTITUTE(SUBSTITUTE(UPPER(SUBSTITUTE('Dump Google Form Here'!H284," ","")),"YES",""),",","")</f>
        <v/>
      </c>
      <c r="I284" t="str">
        <f>UPPER(SUBSTITUTE('Dump Google Form Here'!I284," ",""))</f>
        <v/>
      </c>
      <c r="J284" t="str">
        <f>UPPER(SUBSTITUTE('Dump Google Form Here'!J284," ",""))</f>
        <v/>
      </c>
      <c r="K284" t="str">
        <f>UPPER(SUBSTITUTE('Dump Google Form Here'!K284," ",""))</f>
        <v/>
      </c>
      <c r="L284" t="str">
        <f>UPPER('Dump Google Form Here'!L284)</f>
        <v/>
      </c>
    </row>
    <row r="285" spans="1:12">
      <c r="A285" t="str">
        <f>UPPER(SUBSTITUTE('Dump Google Form Here'!A285," ",""))</f>
        <v/>
      </c>
      <c r="B285" t="str">
        <f>UPPER(SUBSTITUTE('Dump Google Form Here'!B285," ",""))</f>
        <v/>
      </c>
      <c r="C285" t="str">
        <f>UPPER(SUBSTITUTE('Dump Google Form Here'!C285," ",""))</f>
        <v/>
      </c>
      <c r="D285" t="str">
        <f>UPPER(SUBSTITUTE('Dump Google Form Here'!D285," ",""))</f>
        <v/>
      </c>
      <c r="E285" t="str">
        <f>UPPER(SUBSTITUTE('Dump Google Form Here'!E285," ",""))</f>
        <v/>
      </c>
      <c r="F285" t="str">
        <f>UPPER(SUBSTITUTE('Dump Google Form Here'!F285," ",""))</f>
        <v/>
      </c>
      <c r="G285" t="str">
        <f>UPPER(SUBSTITUTE('Dump Google Form Here'!G285," ",""))</f>
        <v/>
      </c>
      <c r="H285" t="str">
        <f>SUBSTITUTE(SUBSTITUTE(UPPER(SUBSTITUTE('Dump Google Form Here'!H285," ","")),"YES",""),",","")</f>
        <v/>
      </c>
      <c r="I285" t="str">
        <f>UPPER(SUBSTITUTE('Dump Google Form Here'!I285," ",""))</f>
        <v/>
      </c>
      <c r="J285" t="str">
        <f>UPPER(SUBSTITUTE('Dump Google Form Here'!J285," ",""))</f>
        <v/>
      </c>
      <c r="K285" t="str">
        <f>UPPER(SUBSTITUTE('Dump Google Form Here'!K285," ",""))</f>
        <v/>
      </c>
      <c r="L285" t="str">
        <f>UPPER('Dump Google Form Here'!L285)</f>
        <v/>
      </c>
    </row>
    <row r="286" spans="1:12">
      <c r="A286" t="str">
        <f>UPPER(SUBSTITUTE('Dump Google Form Here'!A286," ",""))</f>
        <v/>
      </c>
      <c r="B286" t="str">
        <f>UPPER(SUBSTITUTE('Dump Google Form Here'!B286," ",""))</f>
        <v/>
      </c>
      <c r="C286" t="str">
        <f>UPPER(SUBSTITUTE('Dump Google Form Here'!C286," ",""))</f>
        <v/>
      </c>
      <c r="D286" t="str">
        <f>UPPER(SUBSTITUTE('Dump Google Form Here'!D286," ",""))</f>
        <v/>
      </c>
      <c r="E286" t="str">
        <f>UPPER(SUBSTITUTE('Dump Google Form Here'!E286," ",""))</f>
        <v/>
      </c>
      <c r="F286" t="str">
        <f>UPPER(SUBSTITUTE('Dump Google Form Here'!F286," ",""))</f>
        <v/>
      </c>
      <c r="G286" t="str">
        <f>UPPER(SUBSTITUTE('Dump Google Form Here'!G286," ",""))</f>
        <v/>
      </c>
      <c r="H286" t="str">
        <f>SUBSTITUTE(SUBSTITUTE(UPPER(SUBSTITUTE('Dump Google Form Here'!H286," ","")),"YES",""),",","")</f>
        <v/>
      </c>
      <c r="I286" t="str">
        <f>UPPER(SUBSTITUTE('Dump Google Form Here'!I286," ",""))</f>
        <v/>
      </c>
      <c r="J286" t="str">
        <f>UPPER(SUBSTITUTE('Dump Google Form Here'!J286," ",""))</f>
        <v/>
      </c>
      <c r="K286" t="str">
        <f>UPPER(SUBSTITUTE('Dump Google Form Here'!K286," ",""))</f>
        <v/>
      </c>
      <c r="L286" t="str">
        <f>UPPER('Dump Google Form Here'!L286)</f>
        <v/>
      </c>
    </row>
    <row r="287" spans="1:12">
      <c r="A287" t="str">
        <f>UPPER(SUBSTITUTE('Dump Google Form Here'!A287," ",""))</f>
        <v/>
      </c>
      <c r="B287" t="str">
        <f>UPPER(SUBSTITUTE('Dump Google Form Here'!B287," ",""))</f>
        <v/>
      </c>
      <c r="C287" t="str">
        <f>UPPER(SUBSTITUTE('Dump Google Form Here'!C287," ",""))</f>
        <v/>
      </c>
      <c r="D287" t="str">
        <f>UPPER(SUBSTITUTE('Dump Google Form Here'!D287," ",""))</f>
        <v/>
      </c>
      <c r="E287" t="str">
        <f>UPPER(SUBSTITUTE('Dump Google Form Here'!E287," ",""))</f>
        <v/>
      </c>
      <c r="F287" t="str">
        <f>UPPER(SUBSTITUTE('Dump Google Form Here'!F287," ",""))</f>
        <v/>
      </c>
      <c r="G287" t="str">
        <f>UPPER(SUBSTITUTE('Dump Google Form Here'!G287," ",""))</f>
        <v/>
      </c>
      <c r="H287" t="str">
        <f>SUBSTITUTE(SUBSTITUTE(UPPER(SUBSTITUTE('Dump Google Form Here'!H287," ","")),"YES",""),",","")</f>
        <v/>
      </c>
      <c r="I287" t="str">
        <f>UPPER(SUBSTITUTE('Dump Google Form Here'!I287," ",""))</f>
        <v/>
      </c>
      <c r="J287" t="str">
        <f>UPPER(SUBSTITUTE('Dump Google Form Here'!J287," ",""))</f>
        <v/>
      </c>
      <c r="K287" t="str">
        <f>UPPER(SUBSTITUTE('Dump Google Form Here'!K287," ",""))</f>
        <v/>
      </c>
      <c r="L287" t="str">
        <f>UPPER('Dump Google Form Here'!L287)</f>
        <v/>
      </c>
    </row>
    <row r="288" spans="1:12">
      <c r="A288" t="str">
        <f>UPPER(SUBSTITUTE('Dump Google Form Here'!A288," ",""))</f>
        <v/>
      </c>
      <c r="B288" t="str">
        <f>UPPER(SUBSTITUTE('Dump Google Form Here'!B288," ",""))</f>
        <v/>
      </c>
      <c r="C288" t="str">
        <f>UPPER(SUBSTITUTE('Dump Google Form Here'!C288," ",""))</f>
        <v/>
      </c>
      <c r="D288" t="str">
        <f>UPPER(SUBSTITUTE('Dump Google Form Here'!D288," ",""))</f>
        <v/>
      </c>
      <c r="E288" t="str">
        <f>UPPER(SUBSTITUTE('Dump Google Form Here'!E288," ",""))</f>
        <v/>
      </c>
      <c r="F288" t="str">
        <f>UPPER(SUBSTITUTE('Dump Google Form Here'!F288," ",""))</f>
        <v/>
      </c>
      <c r="G288" t="str">
        <f>UPPER(SUBSTITUTE('Dump Google Form Here'!G288," ",""))</f>
        <v/>
      </c>
      <c r="H288" t="str">
        <f>SUBSTITUTE(SUBSTITUTE(UPPER(SUBSTITUTE('Dump Google Form Here'!H288," ","")),"YES",""),",","")</f>
        <v/>
      </c>
      <c r="I288" t="str">
        <f>UPPER(SUBSTITUTE('Dump Google Form Here'!I288," ",""))</f>
        <v/>
      </c>
      <c r="J288" t="str">
        <f>UPPER(SUBSTITUTE('Dump Google Form Here'!J288," ",""))</f>
        <v/>
      </c>
      <c r="K288" t="str">
        <f>UPPER(SUBSTITUTE('Dump Google Form Here'!K288," ",""))</f>
        <v/>
      </c>
      <c r="L288" t="str">
        <f>UPPER('Dump Google Form Here'!L288)</f>
        <v/>
      </c>
    </row>
    <row r="289" spans="1:12">
      <c r="A289" t="str">
        <f>UPPER(SUBSTITUTE('Dump Google Form Here'!A289," ",""))</f>
        <v/>
      </c>
      <c r="B289" t="str">
        <f>UPPER(SUBSTITUTE('Dump Google Form Here'!B289," ",""))</f>
        <v/>
      </c>
      <c r="C289" t="str">
        <f>UPPER(SUBSTITUTE('Dump Google Form Here'!C289," ",""))</f>
        <v/>
      </c>
      <c r="D289" t="str">
        <f>UPPER(SUBSTITUTE('Dump Google Form Here'!D289," ",""))</f>
        <v/>
      </c>
      <c r="E289" t="str">
        <f>UPPER(SUBSTITUTE('Dump Google Form Here'!E289," ",""))</f>
        <v/>
      </c>
      <c r="F289" t="str">
        <f>UPPER(SUBSTITUTE('Dump Google Form Here'!F289," ",""))</f>
        <v/>
      </c>
      <c r="G289" t="str">
        <f>UPPER(SUBSTITUTE('Dump Google Form Here'!G289," ",""))</f>
        <v/>
      </c>
      <c r="H289" t="str">
        <f>SUBSTITUTE(SUBSTITUTE(UPPER(SUBSTITUTE('Dump Google Form Here'!H289," ","")),"YES",""),",","")</f>
        <v/>
      </c>
      <c r="I289" t="str">
        <f>UPPER(SUBSTITUTE('Dump Google Form Here'!I289," ",""))</f>
        <v/>
      </c>
      <c r="J289" t="str">
        <f>UPPER(SUBSTITUTE('Dump Google Form Here'!J289," ",""))</f>
        <v/>
      </c>
      <c r="K289" t="str">
        <f>UPPER(SUBSTITUTE('Dump Google Form Here'!K289," ",""))</f>
        <v/>
      </c>
      <c r="L289" t="str">
        <f>UPPER('Dump Google Form Here'!L289)</f>
        <v/>
      </c>
    </row>
    <row r="290" spans="1:12">
      <c r="A290" t="str">
        <f>UPPER(SUBSTITUTE('Dump Google Form Here'!A290," ",""))</f>
        <v/>
      </c>
      <c r="B290" t="str">
        <f>UPPER(SUBSTITUTE('Dump Google Form Here'!B290," ",""))</f>
        <v/>
      </c>
      <c r="C290" t="str">
        <f>UPPER(SUBSTITUTE('Dump Google Form Here'!C290," ",""))</f>
        <v/>
      </c>
      <c r="D290" t="str">
        <f>UPPER(SUBSTITUTE('Dump Google Form Here'!D290," ",""))</f>
        <v/>
      </c>
      <c r="E290" t="str">
        <f>UPPER(SUBSTITUTE('Dump Google Form Here'!E290," ",""))</f>
        <v/>
      </c>
      <c r="F290" t="str">
        <f>UPPER(SUBSTITUTE('Dump Google Form Here'!F290," ",""))</f>
        <v/>
      </c>
      <c r="G290" t="str">
        <f>UPPER(SUBSTITUTE('Dump Google Form Here'!G290," ",""))</f>
        <v/>
      </c>
      <c r="H290" t="str">
        <f>SUBSTITUTE(SUBSTITUTE(UPPER(SUBSTITUTE('Dump Google Form Here'!H290," ","")),"YES",""),",","")</f>
        <v/>
      </c>
      <c r="I290" t="str">
        <f>UPPER(SUBSTITUTE('Dump Google Form Here'!I290," ",""))</f>
        <v/>
      </c>
      <c r="J290" t="str">
        <f>UPPER(SUBSTITUTE('Dump Google Form Here'!J290," ",""))</f>
        <v/>
      </c>
      <c r="K290" t="str">
        <f>UPPER(SUBSTITUTE('Dump Google Form Here'!K290," ",""))</f>
        <v/>
      </c>
      <c r="L290" t="str">
        <f>UPPER('Dump Google Form Here'!L290)</f>
        <v/>
      </c>
    </row>
    <row r="291" spans="1:12">
      <c r="A291" t="str">
        <f>UPPER(SUBSTITUTE('Dump Google Form Here'!A291," ",""))</f>
        <v/>
      </c>
      <c r="B291" t="str">
        <f>UPPER(SUBSTITUTE('Dump Google Form Here'!B291," ",""))</f>
        <v/>
      </c>
      <c r="C291" t="str">
        <f>UPPER(SUBSTITUTE('Dump Google Form Here'!C291," ",""))</f>
        <v/>
      </c>
      <c r="D291" t="str">
        <f>UPPER(SUBSTITUTE('Dump Google Form Here'!D291," ",""))</f>
        <v/>
      </c>
      <c r="E291" t="str">
        <f>UPPER(SUBSTITUTE('Dump Google Form Here'!E291," ",""))</f>
        <v/>
      </c>
      <c r="F291" t="str">
        <f>UPPER(SUBSTITUTE('Dump Google Form Here'!F291," ",""))</f>
        <v/>
      </c>
      <c r="G291" t="str">
        <f>UPPER(SUBSTITUTE('Dump Google Form Here'!G291," ",""))</f>
        <v/>
      </c>
      <c r="H291" t="str">
        <f>SUBSTITUTE(SUBSTITUTE(UPPER(SUBSTITUTE('Dump Google Form Here'!H291," ","")),"YES",""),",","")</f>
        <v/>
      </c>
      <c r="I291" t="str">
        <f>UPPER(SUBSTITUTE('Dump Google Form Here'!I291," ",""))</f>
        <v/>
      </c>
      <c r="J291" t="str">
        <f>UPPER(SUBSTITUTE('Dump Google Form Here'!J291," ",""))</f>
        <v/>
      </c>
      <c r="K291" t="str">
        <f>UPPER(SUBSTITUTE('Dump Google Form Here'!K291," ",""))</f>
        <v/>
      </c>
      <c r="L291" t="str">
        <f>UPPER('Dump Google Form Here'!L291)</f>
        <v/>
      </c>
    </row>
    <row r="292" spans="1:12">
      <c r="A292" t="str">
        <f>UPPER(SUBSTITUTE('Dump Google Form Here'!A292," ",""))</f>
        <v/>
      </c>
      <c r="B292" t="str">
        <f>UPPER(SUBSTITUTE('Dump Google Form Here'!B292," ",""))</f>
        <v/>
      </c>
      <c r="C292" t="str">
        <f>UPPER(SUBSTITUTE('Dump Google Form Here'!C292," ",""))</f>
        <v/>
      </c>
      <c r="D292" t="str">
        <f>UPPER(SUBSTITUTE('Dump Google Form Here'!D292," ",""))</f>
        <v/>
      </c>
      <c r="E292" t="str">
        <f>UPPER(SUBSTITUTE('Dump Google Form Here'!E292," ",""))</f>
        <v/>
      </c>
      <c r="F292" t="str">
        <f>UPPER(SUBSTITUTE('Dump Google Form Here'!F292," ",""))</f>
        <v/>
      </c>
      <c r="G292" t="str">
        <f>UPPER(SUBSTITUTE('Dump Google Form Here'!G292," ",""))</f>
        <v/>
      </c>
      <c r="H292" t="str">
        <f>SUBSTITUTE(SUBSTITUTE(UPPER(SUBSTITUTE('Dump Google Form Here'!H292," ","")),"YES",""),",","")</f>
        <v/>
      </c>
      <c r="I292" t="str">
        <f>UPPER(SUBSTITUTE('Dump Google Form Here'!I292," ",""))</f>
        <v/>
      </c>
      <c r="J292" t="str">
        <f>UPPER(SUBSTITUTE('Dump Google Form Here'!J292," ",""))</f>
        <v/>
      </c>
      <c r="K292" t="str">
        <f>UPPER(SUBSTITUTE('Dump Google Form Here'!K292," ",""))</f>
        <v/>
      </c>
      <c r="L292" t="str">
        <f>UPPER('Dump Google Form Here'!L292)</f>
        <v/>
      </c>
    </row>
    <row r="293" spans="1:12">
      <c r="A293" t="str">
        <f>UPPER(SUBSTITUTE('Dump Google Form Here'!A293," ",""))</f>
        <v/>
      </c>
      <c r="B293" t="str">
        <f>UPPER(SUBSTITUTE('Dump Google Form Here'!B293," ",""))</f>
        <v/>
      </c>
      <c r="C293" t="str">
        <f>UPPER(SUBSTITUTE('Dump Google Form Here'!C293," ",""))</f>
        <v/>
      </c>
      <c r="D293" t="str">
        <f>UPPER(SUBSTITUTE('Dump Google Form Here'!D293," ",""))</f>
        <v/>
      </c>
      <c r="E293" t="str">
        <f>UPPER(SUBSTITUTE('Dump Google Form Here'!E293," ",""))</f>
        <v/>
      </c>
      <c r="F293" t="str">
        <f>UPPER(SUBSTITUTE('Dump Google Form Here'!F293," ",""))</f>
        <v/>
      </c>
      <c r="G293" t="str">
        <f>UPPER(SUBSTITUTE('Dump Google Form Here'!G293," ",""))</f>
        <v/>
      </c>
      <c r="H293" t="str">
        <f>SUBSTITUTE(SUBSTITUTE(UPPER(SUBSTITUTE('Dump Google Form Here'!H293," ","")),"YES",""),",","")</f>
        <v/>
      </c>
      <c r="I293" t="str">
        <f>UPPER(SUBSTITUTE('Dump Google Form Here'!I293," ",""))</f>
        <v/>
      </c>
      <c r="J293" t="str">
        <f>UPPER(SUBSTITUTE('Dump Google Form Here'!J293," ",""))</f>
        <v/>
      </c>
      <c r="K293" t="str">
        <f>UPPER(SUBSTITUTE('Dump Google Form Here'!K293," ",""))</f>
        <v/>
      </c>
      <c r="L293" t="str">
        <f>UPPER('Dump Google Form Here'!L293)</f>
        <v/>
      </c>
    </row>
    <row r="294" spans="1:12">
      <c r="A294" t="str">
        <f>UPPER(SUBSTITUTE('Dump Google Form Here'!A294," ",""))</f>
        <v/>
      </c>
      <c r="B294" t="str">
        <f>UPPER(SUBSTITUTE('Dump Google Form Here'!B294," ",""))</f>
        <v/>
      </c>
      <c r="C294" t="str">
        <f>UPPER(SUBSTITUTE('Dump Google Form Here'!C294," ",""))</f>
        <v/>
      </c>
      <c r="D294" t="str">
        <f>UPPER(SUBSTITUTE('Dump Google Form Here'!D294," ",""))</f>
        <v/>
      </c>
      <c r="E294" t="str">
        <f>UPPER(SUBSTITUTE('Dump Google Form Here'!E294," ",""))</f>
        <v/>
      </c>
      <c r="F294" t="str">
        <f>UPPER(SUBSTITUTE('Dump Google Form Here'!F294," ",""))</f>
        <v/>
      </c>
      <c r="G294" t="str">
        <f>UPPER(SUBSTITUTE('Dump Google Form Here'!G294," ",""))</f>
        <v/>
      </c>
      <c r="H294" t="str">
        <f>SUBSTITUTE(SUBSTITUTE(UPPER(SUBSTITUTE('Dump Google Form Here'!H294," ","")),"YES",""),",","")</f>
        <v/>
      </c>
      <c r="I294" t="str">
        <f>UPPER(SUBSTITUTE('Dump Google Form Here'!I294," ",""))</f>
        <v/>
      </c>
      <c r="J294" t="str">
        <f>UPPER(SUBSTITUTE('Dump Google Form Here'!J294," ",""))</f>
        <v/>
      </c>
      <c r="K294" t="str">
        <f>UPPER(SUBSTITUTE('Dump Google Form Here'!K294," ",""))</f>
        <v/>
      </c>
      <c r="L294" t="str">
        <f>UPPER('Dump Google Form Here'!L294)</f>
        <v/>
      </c>
    </row>
    <row r="295" spans="1:12">
      <c r="A295" t="str">
        <f>UPPER(SUBSTITUTE('Dump Google Form Here'!A295," ",""))</f>
        <v/>
      </c>
      <c r="B295" t="str">
        <f>UPPER(SUBSTITUTE('Dump Google Form Here'!B295," ",""))</f>
        <v/>
      </c>
      <c r="C295" t="str">
        <f>UPPER(SUBSTITUTE('Dump Google Form Here'!C295," ",""))</f>
        <v/>
      </c>
      <c r="D295" t="str">
        <f>UPPER(SUBSTITUTE('Dump Google Form Here'!D295," ",""))</f>
        <v/>
      </c>
      <c r="E295" t="str">
        <f>UPPER(SUBSTITUTE('Dump Google Form Here'!E295," ",""))</f>
        <v/>
      </c>
      <c r="F295" t="str">
        <f>UPPER(SUBSTITUTE('Dump Google Form Here'!F295," ",""))</f>
        <v/>
      </c>
      <c r="G295" t="str">
        <f>UPPER(SUBSTITUTE('Dump Google Form Here'!G295," ",""))</f>
        <v/>
      </c>
      <c r="H295" t="str">
        <f>SUBSTITUTE(SUBSTITUTE(UPPER(SUBSTITUTE('Dump Google Form Here'!H295," ","")),"YES",""),",","")</f>
        <v/>
      </c>
      <c r="I295" t="str">
        <f>UPPER(SUBSTITUTE('Dump Google Form Here'!I295," ",""))</f>
        <v/>
      </c>
      <c r="J295" t="str">
        <f>UPPER(SUBSTITUTE('Dump Google Form Here'!J295," ",""))</f>
        <v/>
      </c>
      <c r="K295" t="str">
        <f>UPPER(SUBSTITUTE('Dump Google Form Here'!K295," ",""))</f>
        <v/>
      </c>
      <c r="L295" t="str">
        <f>UPPER('Dump Google Form Here'!L295)</f>
        <v/>
      </c>
    </row>
    <row r="296" spans="1:12">
      <c r="A296" t="str">
        <f>UPPER(SUBSTITUTE('Dump Google Form Here'!A296," ",""))</f>
        <v/>
      </c>
      <c r="B296" t="str">
        <f>UPPER(SUBSTITUTE('Dump Google Form Here'!B296," ",""))</f>
        <v/>
      </c>
      <c r="C296" t="str">
        <f>UPPER(SUBSTITUTE('Dump Google Form Here'!C296," ",""))</f>
        <v/>
      </c>
      <c r="D296" t="str">
        <f>UPPER(SUBSTITUTE('Dump Google Form Here'!D296," ",""))</f>
        <v/>
      </c>
      <c r="E296" t="str">
        <f>UPPER(SUBSTITUTE('Dump Google Form Here'!E296," ",""))</f>
        <v/>
      </c>
      <c r="F296" t="str">
        <f>UPPER(SUBSTITUTE('Dump Google Form Here'!F296," ",""))</f>
        <v/>
      </c>
      <c r="G296" t="str">
        <f>UPPER(SUBSTITUTE('Dump Google Form Here'!G296," ",""))</f>
        <v/>
      </c>
      <c r="H296" t="str">
        <f>SUBSTITUTE(SUBSTITUTE(UPPER(SUBSTITUTE('Dump Google Form Here'!H296," ","")),"YES",""),",","")</f>
        <v/>
      </c>
      <c r="I296" t="str">
        <f>UPPER(SUBSTITUTE('Dump Google Form Here'!I296," ",""))</f>
        <v/>
      </c>
      <c r="J296" t="str">
        <f>UPPER(SUBSTITUTE('Dump Google Form Here'!J296," ",""))</f>
        <v/>
      </c>
      <c r="K296" t="str">
        <f>UPPER(SUBSTITUTE('Dump Google Form Here'!K296," ",""))</f>
        <v/>
      </c>
      <c r="L296" t="str">
        <f>UPPER('Dump Google Form Here'!L296)</f>
        <v/>
      </c>
    </row>
    <row r="297" spans="1:12">
      <c r="A297" t="str">
        <f>UPPER(SUBSTITUTE('Dump Google Form Here'!A297," ",""))</f>
        <v/>
      </c>
      <c r="B297" t="str">
        <f>UPPER(SUBSTITUTE('Dump Google Form Here'!B297," ",""))</f>
        <v/>
      </c>
      <c r="C297" t="str">
        <f>UPPER(SUBSTITUTE('Dump Google Form Here'!C297," ",""))</f>
        <v/>
      </c>
      <c r="D297" t="str">
        <f>UPPER(SUBSTITUTE('Dump Google Form Here'!D297," ",""))</f>
        <v/>
      </c>
      <c r="E297" t="str">
        <f>UPPER(SUBSTITUTE('Dump Google Form Here'!E297," ",""))</f>
        <v/>
      </c>
      <c r="F297" t="str">
        <f>UPPER(SUBSTITUTE('Dump Google Form Here'!F297," ",""))</f>
        <v/>
      </c>
      <c r="G297" t="str">
        <f>UPPER(SUBSTITUTE('Dump Google Form Here'!G297," ",""))</f>
        <v/>
      </c>
      <c r="H297" t="str">
        <f>SUBSTITUTE(SUBSTITUTE(UPPER(SUBSTITUTE('Dump Google Form Here'!H297," ","")),"YES",""),",","")</f>
        <v/>
      </c>
      <c r="I297" t="str">
        <f>UPPER(SUBSTITUTE('Dump Google Form Here'!I297," ",""))</f>
        <v/>
      </c>
      <c r="J297" t="str">
        <f>UPPER(SUBSTITUTE('Dump Google Form Here'!J297," ",""))</f>
        <v/>
      </c>
      <c r="K297" t="str">
        <f>UPPER(SUBSTITUTE('Dump Google Form Here'!K297," ",""))</f>
        <v/>
      </c>
      <c r="L297" t="str">
        <f>UPPER('Dump Google Form Here'!L297)</f>
        <v/>
      </c>
    </row>
    <row r="298" spans="1:12">
      <c r="A298" t="str">
        <f>UPPER(SUBSTITUTE('Dump Google Form Here'!A298," ",""))</f>
        <v/>
      </c>
      <c r="B298" t="str">
        <f>UPPER(SUBSTITUTE('Dump Google Form Here'!B298," ",""))</f>
        <v/>
      </c>
      <c r="C298" t="str">
        <f>UPPER(SUBSTITUTE('Dump Google Form Here'!C298," ",""))</f>
        <v/>
      </c>
      <c r="D298" t="str">
        <f>UPPER(SUBSTITUTE('Dump Google Form Here'!D298," ",""))</f>
        <v/>
      </c>
      <c r="E298" t="str">
        <f>UPPER(SUBSTITUTE('Dump Google Form Here'!E298," ",""))</f>
        <v/>
      </c>
      <c r="F298" t="str">
        <f>UPPER(SUBSTITUTE('Dump Google Form Here'!F298," ",""))</f>
        <v/>
      </c>
      <c r="G298" t="str">
        <f>UPPER(SUBSTITUTE('Dump Google Form Here'!G298," ",""))</f>
        <v/>
      </c>
      <c r="H298" t="str">
        <f>SUBSTITUTE(SUBSTITUTE(UPPER(SUBSTITUTE('Dump Google Form Here'!H298," ","")),"YES",""),",","")</f>
        <v/>
      </c>
      <c r="I298" t="str">
        <f>UPPER(SUBSTITUTE('Dump Google Form Here'!I298," ",""))</f>
        <v/>
      </c>
      <c r="J298" t="str">
        <f>UPPER(SUBSTITUTE('Dump Google Form Here'!J298," ",""))</f>
        <v/>
      </c>
      <c r="K298" t="str">
        <f>UPPER(SUBSTITUTE('Dump Google Form Here'!K298," ",""))</f>
        <v/>
      </c>
      <c r="L298" t="str">
        <f>UPPER('Dump Google Form Here'!L298)</f>
        <v/>
      </c>
    </row>
    <row r="299" spans="1:12">
      <c r="A299" t="str">
        <f>UPPER(SUBSTITUTE('Dump Google Form Here'!A299," ",""))</f>
        <v/>
      </c>
      <c r="B299" t="str">
        <f>UPPER(SUBSTITUTE('Dump Google Form Here'!B299," ",""))</f>
        <v/>
      </c>
      <c r="C299" t="str">
        <f>UPPER(SUBSTITUTE('Dump Google Form Here'!C299," ",""))</f>
        <v/>
      </c>
      <c r="D299" t="str">
        <f>UPPER(SUBSTITUTE('Dump Google Form Here'!D299," ",""))</f>
        <v/>
      </c>
      <c r="E299" t="str">
        <f>UPPER(SUBSTITUTE('Dump Google Form Here'!E299," ",""))</f>
        <v/>
      </c>
      <c r="F299" t="str">
        <f>UPPER(SUBSTITUTE('Dump Google Form Here'!F299," ",""))</f>
        <v/>
      </c>
      <c r="G299" t="str">
        <f>UPPER(SUBSTITUTE('Dump Google Form Here'!G299," ",""))</f>
        <v/>
      </c>
      <c r="H299" t="str">
        <f>SUBSTITUTE(SUBSTITUTE(UPPER(SUBSTITUTE('Dump Google Form Here'!H299," ","")),"YES",""),",","")</f>
        <v/>
      </c>
      <c r="I299" t="str">
        <f>UPPER(SUBSTITUTE('Dump Google Form Here'!I299," ",""))</f>
        <v/>
      </c>
      <c r="J299" t="str">
        <f>UPPER(SUBSTITUTE('Dump Google Form Here'!J299," ",""))</f>
        <v/>
      </c>
      <c r="K299" t="str">
        <f>UPPER(SUBSTITUTE('Dump Google Form Here'!K299," ",""))</f>
        <v/>
      </c>
      <c r="L299" t="str">
        <f>UPPER('Dump Google Form Here'!L299)</f>
        <v/>
      </c>
    </row>
    <row r="300" spans="1:12">
      <c r="A300" t="str">
        <f>UPPER(SUBSTITUTE('Dump Google Form Here'!A300," ",""))</f>
        <v/>
      </c>
      <c r="B300" t="str">
        <f>UPPER(SUBSTITUTE('Dump Google Form Here'!B300," ",""))</f>
        <v/>
      </c>
      <c r="C300" t="str">
        <f>UPPER(SUBSTITUTE('Dump Google Form Here'!C300," ",""))</f>
        <v/>
      </c>
      <c r="D300" t="str">
        <f>UPPER(SUBSTITUTE('Dump Google Form Here'!D300," ",""))</f>
        <v/>
      </c>
      <c r="E300" t="str">
        <f>UPPER(SUBSTITUTE('Dump Google Form Here'!E300," ",""))</f>
        <v/>
      </c>
      <c r="F300" t="str">
        <f>UPPER(SUBSTITUTE('Dump Google Form Here'!F300," ",""))</f>
        <v/>
      </c>
      <c r="G300" t="str">
        <f>UPPER(SUBSTITUTE('Dump Google Form Here'!G300," ",""))</f>
        <v/>
      </c>
      <c r="H300" t="str">
        <f>SUBSTITUTE(SUBSTITUTE(UPPER(SUBSTITUTE('Dump Google Form Here'!H300," ","")),"YES",""),",","")</f>
        <v/>
      </c>
      <c r="I300" t="str">
        <f>UPPER(SUBSTITUTE('Dump Google Form Here'!I300," ",""))</f>
        <v/>
      </c>
      <c r="J300" t="str">
        <f>UPPER(SUBSTITUTE('Dump Google Form Here'!J300," ",""))</f>
        <v/>
      </c>
      <c r="K300" t="str">
        <f>UPPER(SUBSTITUTE('Dump Google Form Here'!K300," ",""))</f>
        <v/>
      </c>
      <c r="L300" t="str">
        <f>UPPER('Dump Google Form Here'!L300)</f>
        <v/>
      </c>
    </row>
    <row r="301" spans="1:12">
      <c r="A301" t="str">
        <f>UPPER(SUBSTITUTE('Dump Google Form Here'!A301," ",""))</f>
        <v/>
      </c>
      <c r="B301" t="str">
        <f>UPPER(SUBSTITUTE('Dump Google Form Here'!B301," ",""))</f>
        <v/>
      </c>
      <c r="C301" t="str">
        <f>UPPER(SUBSTITUTE('Dump Google Form Here'!C301," ",""))</f>
        <v/>
      </c>
      <c r="D301" t="str">
        <f>UPPER(SUBSTITUTE('Dump Google Form Here'!D301," ",""))</f>
        <v/>
      </c>
      <c r="E301" t="str">
        <f>UPPER(SUBSTITUTE('Dump Google Form Here'!E301," ",""))</f>
        <v/>
      </c>
      <c r="F301" t="str">
        <f>UPPER(SUBSTITUTE('Dump Google Form Here'!F301," ",""))</f>
        <v/>
      </c>
      <c r="G301" t="str">
        <f>UPPER(SUBSTITUTE('Dump Google Form Here'!G301," ",""))</f>
        <v/>
      </c>
      <c r="H301" t="str">
        <f>SUBSTITUTE(SUBSTITUTE(UPPER(SUBSTITUTE('Dump Google Form Here'!H301," ","")),"YES",""),",","")</f>
        <v/>
      </c>
      <c r="I301" t="str">
        <f>UPPER(SUBSTITUTE('Dump Google Form Here'!I301," ",""))</f>
        <v/>
      </c>
      <c r="J301" t="str">
        <f>UPPER(SUBSTITUTE('Dump Google Form Here'!J301," ",""))</f>
        <v/>
      </c>
      <c r="K301" t="str">
        <f>UPPER(SUBSTITUTE('Dump Google Form Here'!K301," ",""))</f>
        <v/>
      </c>
      <c r="L301" t="str">
        <f>UPPER('Dump Google Form Here'!L301)</f>
        <v/>
      </c>
    </row>
    <row r="302" spans="1:12">
      <c r="A302" t="str">
        <f>UPPER(SUBSTITUTE('Dump Google Form Here'!A302," ",""))</f>
        <v/>
      </c>
      <c r="B302" t="str">
        <f>UPPER(SUBSTITUTE('Dump Google Form Here'!B302," ",""))</f>
        <v/>
      </c>
      <c r="C302" t="str">
        <f>UPPER(SUBSTITUTE('Dump Google Form Here'!C302," ",""))</f>
        <v/>
      </c>
      <c r="D302" t="str">
        <f>UPPER(SUBSTITUTE('Dump Google Form Here'!D302," ",""))</f>
        <v/>
      </c>
      <c r="E302" t="str">
        <f>UPPER(SUBSTITUTE('Dump Google Form Here'!E302," ",""))</f>
        <v/>
      </c>
      <c r="F302" t="str">
        <f>UPPER(SUBSTITUTE('Dump Google Form Here'!F302," ",""))</f>
        <v/>
      </c>
      <c r="G302" t="str">
        <f>UPPER(SUBSTITUTE('Dump Google Form Here'!G302," ",""))</f>
        <v/>
      </c>
      <c r="H302" t="str">
        <f>SUBSTITUTE(SUBSTITUTE(UPPER(SUBSTITUTE('Dump Google Form Here'!H302," ","")),"YES",""),",","")</f>
        <v/>
      </c>
      <c r="I302" t="str">
        <f>UPPER(SUBSTITUTE('Dump Google Form Here'!I302," ",""))</f>
        <v/>
      </c>
      <c r="J302" t="str">
        <f>UPPER(SUBSTITUTE('Dump Google Form Here'!J302," ",""))</f>
        <v/>
      </c>
      <c r="K302" t="str">
        <f>UPPER(SUBSTITUTE('Dump Google Form Here'!K302," ",""))</f>
        <v/>
      </c>
      <c r="L302" t="str">
        <f>UPPER('Dump Google Form Here'!L302)</f>
        <v/>
      </c>
    </row>
    <row r="303" spans="1:12">
      <c r="A303" t="str">
        <f>UPPER(SUBSTITUTE('Dump Google Form Here'!A303," ",""))</f>
        <v/>
      </c>
      <c r="B303" t="str">
        <f>UPPER(SUBSTITUTE('Dump Google Form Here'!B303," ",""))</f>
        <v/>
      </c>
      <c r="C303" t="str">
        <f>UPPER(SUBSTITUTE('Dump Google Form Here'!C303," ",""))</f>
        <v/>
      </c>
      <c r="D303" t="str">
        <f>UPPER(SUBSTITUTE('Dump Google Form Here'!D303," ",""))</f>
        <v/>
      </c>
      <c r="E303" t="str">
        <f>UPPER(SUBSTITUTE('Dump Google Form Here'!E303," ",""))</f>
        <v/>
      </c>
      <c r="F303" t="str">
        <f>UPPER(SUBSTITUTE('Dump Google Form Here'!F303," ",""))</f>
        <v/>
      </c>
      <c r="G303" t="str">
        <f>UPPER(SUBSTITUTE('Dump Google Form Here'!G303," ",""))</f>
        <v/>
      </c>
      <c r="H303" t="str">
        <f>SUBSTITUTE(SUBSTITUTE(UPPER(SUBSTITUTE('Dump Google Form Here'!H303," ","")),"YES",""),",","")</f>
        <v/>
      </c>
      <c r="I303" t="str">
        <f>UPPER(SUBSTITUTE('Dump Google Form Here'!I303," ",""))</f>
        <v/>
      </c>
      <c r="J303" t="str">
        <f>UPPER(SUBSTITUTE('Dump Google Form Here'!J303," ",""))</f>
        <v/>
      </c>
      <c r="K303" t="str">
        <f>UPPER(SUBSTITUTE('Dump Google Form Here'!K303," ",""))</f>
        <v/>
      </c>
      <c r="L303" t="str">
        <f>UPPER('Dump Google Form Here'!L303)</f>
        <v/>
      </c>
    </row>
    <row r="304" spans="1:12">
      <c r="A304" t="str">
        <f>UPPER(SUBSTITUTE('Dump Google Form Here'!A304," ",""))</f>
        <v/>
      </c>
      <c r="B304" t="str">
        <f>UPPER(SUBSTITUTE('Dump Google Form Here'!B304," ",""))</f>
        <v/>
      </c>
      <c r="C304" t="str">
        <f>UPPER(SUBSTITUTE('Dump Google Form Here'!C304," ",""))</f>
        <v/>
      </c>
      <c r="D304" t="str">
        <f>UPPER(SUBSTITUTE('Dump Google Form Here'!D304," ",""))</f>
        <v/>
      </c>
      <c r="E304" t="str">
        <f>UPPER(SUBSTITUTE('Dump Google Form Here'!E304," ",""))</f>
        <v/>
      </c>
      <c r="F304" t="str">
        <f>UPPER(SUBSTITUTE('Dump Google Form Here'!F304," ",""))</f>
        <v/>
      </c>
      <c r="G304" t="str">
        <f>UPPER(SUBSTITUTE('Dump Google Form Here'!G304," ",""))</f>
        <v/>
      </c>
      <c r="H304" t="str">
        <f>SUBSTITUTE(SUBSTITUTE(UPPER(SUBSTITUTE('Dump Google Form Here'!H304," ","")),"YES",""),",","")</f>
        <v/>
      </c>
      <c r="I304" t="str">
        <f>UPPER(SUBSTITUTE('Dump Google Form Here'!I304," ",""))</f>
        <v/>
      </c>
      <c r="J304" t="str">
        <f>UPPER(SUBSTITUTE('Dump Google Form Here'!J304," ",""))</f>
        <v/>
      </c>
      <c r="K304" t="str">
        <f>UPPER(SUBSTITUTE('Dump Google Form Here'!K304," ",""))</f>
        <v/>
      </c>
      <c r="L304" t="str">
        <f>UPPER('Dump Google Form Here'!L304)</f>
        <v/>
      </c>
    </row>
    <row r="305" spans="1:12">
      <c r="A305" t="str">
        <f>UPPER(SUBSTITUTE('Dump Google Form Here'!A305," ",""))</f>
        <v/>
      </c>
      <c r="B305" t="str">
        <f>UPPER(SUBSTITUTE('Dump Google Form Here'!B305," ",""))</f>
        <v/>
      </c>
      <c r="C305" t="str">
        <f>UPPER(SUBSTITUTE('Dump Google Form Here'!C305," ",""))</f>
        <v/>
      </c>
      <c r="D305" t="str">
        <f>UPPER(SUBSTITUTE('Dump Google Form Here'!D305," ",""))</f>
        <v/>
      </c>
      <c r="E305" t="str">
        <f>UPPER(SUBSTITUTE('Dump Google Form Here'!E305," ",""))</f>
        <v/>
      </c>
      <c r="F305" t="str">
        <f>UPPER(SUBSTITUTE('Dump Google Form Here'!F305," ",""))</f>
        <v/>
      </c>
      <c r="G305" t="str">
        <f>UPPER(SUBSTITUTE('Dump Google Form Here'!G305," ",""))</f>
        <v/>
      </c>
      <c r="H305" t="str">
        <f>SUBSTITUTE(SUBSTITUTE(UPPER(SUBSTITUTE('Dump Google Form Here'!H305," ","")),"YES",""),",","")</f>
        <v/>
      </c>
      <c r="I305" t="str">
        <f>UPPER(SUBSTITUTE('Dump Google Form Here'!I305," ",""))</f>
        <v/>
      </c>
      <c r="J305" t="str">
        <f>UPPER(SUBSTITUTE('Dump Google Form Here'!J305," ",""))</f>
        <v/>
      </c>
      <c r="K305" t="str">
        <f>UPPER(SUBSTITUTE('Dump Google Form Here'!K305," ",""))</f>
        <v/>
      </c>
      <c r="L305" t="str">
        <f>UPPER('Dump Google Form Here'!L305)</f>
        <v/>
      </c>
    </row>
    <row r="306" spans="1:12">
      <c r="A306" t="str">
        <f>UPPER(SUBSTITUTE('Dump Google Form Here'!A306," ",""))</f>
        <v/>
      </c>
      <c r="B306" t="str">
        <f>UPPER(SUBSTITUTE('Dump Google Form Here'!B306," ",""))</f>
        <v/>
      </c>
      <c r="C306" t="str">
        <f>UPPER(SUBSTITUTE('Dump Google Form Here'!C306," ",""))</f>
        <v/>
      </c>
      <c r="D306" t="str">
        <f>UPPER(SUBSTITUTE('Dump Google Form Here'!D306," ",""))</f>
        <v/>
      </c>
      <c r="E306" t="str">
        <f>UPPER(SUBSTITUTE('Dump Google Form Here'!E306," ",""))</f>
        <v/>
      </c>
      <c r="F306" t="str">
        <f>UPPER(SUBSTITUTE('Dump Google Form Here'!F306," ",""))</f>
        <v/>
      </c>
      <c r="G306" t="str">
        <f>UPPER(SUBSTITUTE('Dump Google Form Here'!G306," ",""))</f>
        <v/>
      </c>
      <c r="H306" t="str">
        <f>SUBSTITUTE(SUBSTITUTE(UPPER(SUBSTITUTE('Dump Google Form Here'!H306," ","")),"YES",""),",","")</f>
        <v/>
      </c>
      <c r="I306" t="str">
        <f>UPPER(SUBSTITUTE('Dump Google Form Here'!I306," ",""))</f>
        <v/>
      </c>
      <c r="J306" t="str">
        <f>UPPER(SUBSTITUTE('Dump Google Form Here'!J306," ",""))</f>
        <v/>
      </c>
      <c r="K306" t="str">
        <f>UPPER(SUBSTITUTE('Dump Google Form Here'!K306," ",""))</f>
        <v/>
      </c>
      <c r="L306" t="str">
        <f>UPPER('Dump Google Form Here'!L306)</f>
        <v/>
      </c>
    </row>
    <row r="307" spans="1:12">
      <c r="A307" t="str">
        <f>UPPER(SUBSTITUTE('Dump Google Form Here'!A307," ",""))</f>
        <v/>
      </c>
      <c r="B307" t="str">
        <f>UPPER(SUBSTITUTE('Dump Google Form Here'!B307," ",""))</f>
        <v/>
      </c>
      <c r="C307" t="str">
        <f>UPPER(SUBSTITUTE('Dump Google Form Here'!C307," ",""))</f>
        <v/>
      </c>
      <c r="D307" t="str">
        <f>UPPER(SUBSTITUTE('Dump Google Form Here'!D307," ",""))</f>
        <v/>
      </c>
      <c r="E307" t="str">
        <f>UPPER(SUBSTITUTE('Dump Google Form Here'!E307," ",""))</f>
        <v/>
      </c>
      <c r="F307" t="str">
        <f>UPPER(SUBSTITUTE('Dump Google Form Here'!F307," ",""))</f>
        <v/>
      </c>
      <c r="G307" t="str">
        <f>UPPER(SUBSTITUTE('Dump Google Form Here'!G307," ",""))</f>
        <v/>
      </c>
      <c r="H307" t="str">
        <f>SUBSTITUTE(SUBSTITUTE(UPPER(SUBSTITUTE('Dump Google Form Here'!H307," ","")),"YES",""),",","")</f>
        <v/>
      </c>
      <c r="I307" t="str">
        <f>UPPER(SUBSTITUTE('Dump Google Form Here'!I307," ",""))</f>
        <v/>
      </c>
      <c r="J307" t="str">
        <f>UPPER(SUBSTITUTE('Dump Google Form Here'!J307," ",""))</f>
        <v/>
      </c>
      <c r="K307" t="str">
        <f>UPPER(SUBSTITUTE('Dump Google Form Here'!K307," ",""))</f>
        <v/>
      </c>
      <c r="L307" t="str">
        <f>UPPER('Dump Google Form Here'!L307)</f>
        <v/>
      </c>
    </row>
    <row r="308" spans="1:12">
      <c r="A308" t="str">
        <f>UPPER(SUBSTITUTE('Dump Google Form Here'!A308," ",""))</f>
        <v/>
      </c>
      <c r="B308" t="str">
        <f>UPPER(SUBSTITUTE('Dump Google Form Here'!B308," ",""))</f>
        <v/>
      </c>
      <c r="C308" t="str">
        <f>UPPER(SUBSTITUTE('Dump Google Form Here'!C308," ",""))</f>
        <v/>
      </c>
      <c r="D308" t="str">
        <f>UPPER(SUBSTITUTE('Dump Google Form Here'!D308," ",""))</f>
        <v/>
      </c>
      <c r="E308" t="str">
        <f>UPPER(SUBSTITUTE('Dump Google Form Here'!E308," ",""))</f>
        <v/>
      </c>
      <c r="F308" t="str">
        <f>UPPER(SUBSTITUTE('Dump Google Form Here'!F308," ",""))</f>
        <v/>
      </c>
      <c r="G308" t="str">
        <f>UPPER(SUBSTITUTE('Dump Google Form Here'!G308," ",""))</f>
        <v/>
      </c>
      <c r="H308" t="str">
        <f>SUBSTITUTE(SUBSTITUTE(UPPER(SUBSTITUTE('Dump Google Form Here'!H308," ","")),"YES",""),",","")</f>
        <v/>
      </c>
      <c r="I308" t="str">
        <f>UPPER(SUBSTITUTE('Dump Google Form Here'!I308," ",""))</f>
        <v/>
      </c>
      <c r="J308" t="str">
        <f>UPPER(SUBSTITUTE('Dump Google Form Here'!J308," ",""))</f>
        <v/>
      </c>
      <c r="K308" t="str">
        <f>UPPER(SUBSTITUTE('Dump Google Form Here'!K308," ",""))</f>
        <v/>
      </c>
      <c r="L308" t="str">
        <f>UPPER('Dump Google Form Here'!L308)</f>
        <v/>
      </c>
    </row>
    <row r="309" spans="1:12">
      <c r="A309" t="str">
        <f>UPPER(SUBSTITUTE('Dump Google Form Here'!A309," ",""))</f>
        <v/>
      </c>
      <c r="B309" t="str">
        <f>UPPER(SUBSTITUTE('Dump Google Form Here'!B309," ",""))</f>
        <v/>
      </c>
      <c r="C309" t="str">
        <f>UPPER(SUBSTITUTE('Dump Google Form Here'!C309," ",""))</f>
        <v/>
      </c>
      <c r="D309" t="str">
        <f>UPPER(SUBSTITUTE('Dump Google Form Here'!D309," ",""))</f>
        <v/>
      </c>
      <c r="E309" t="str">
        <f>UPPER(SUBSTITUTE('Dump Google Form Here'!E309," ",""))</f>
        <v/>
      </c>
      <c r="F309" t="str">
        <f>UPPER(SUBSTITUTE('Dump Google Form Here'!F309," ",""))</f>
        <v/>
      </c>
      <c r="G309" t="str">
        <f>UPPER(SUBSTITUTE('Dump Google Form Here'!G309," ",""))</f>
        <v/>
      </c>
      <c r="H309" t="str">
        <f>SUBSTITUTE(SUBSTITUTE(UPPER(SUBSTITUTE('Dump Google Form Here'!H309," ","")),"YES",""),",","")</f>
        <v/>
      </c>
      <c r="I309" t="str">
        <f>UPPER(SUBSTITUTE('Dump Google Form Here'!I309," ",""))</f>
        <v/>
      </c>
      <c r="J309" t="str">
        <f>UPPER(SUBSTITUTE('Dump Google Form Here'!J309," ",""))</f>
        <v/>
      </c>
      <c r="K309" t="str">
        <f>UPPER(SUBSTITUTE('Dump Google Form Here'!K309," ",""))</f>
        <v/>
      </c>
      <c r="L309" t="str">
        <f>UPPER('Dump Google Form Here'!L309)</f>
        <v/>
      </c>
    </row>
    <row r="310" spans="1:12">
      <c r="A310" t="str">
        <f>UPPER(SUBSTITUTE('Dump Google Form Here'!A310," ",""))</f>
        <v/>
      </c>
      <c r="B310" t="str">
        <f>UPPER(SUBSTITUTE('Dump Google Form Here'!B310," ",""))</f>
        <v/>
      </c>
      <c r="C310" t="str">
        <f>UPPER(SUBSTITUTE('Dump Google Form Here'!C310," ",""))</f>
        <v/>
      </c>
      <c r="D310" t="str">
        <f>UPPER(SUBSTITUTE('Dump Google Form Here'!D310," ",""))</f>
        <v/>
      </c>
      <c r="E310" t="str">
        <f>UPPER(SUBSTITUTE('Dump Google Form Here'!E310," ",""))</f>
        <v/>
      </c>
      <c r="F310" t="str">
        <f>UPPER(SUBSTITUTE('Dump Google Form Here'!F310," ",""))</f>
        <v/>
      </c>
      <c r="G310" t="str">
        <f>UPPER(SUBSTITUTE('Dump Google Form Here'!G310," ",""))</f>
        <v/>
      </c>
      <c r="H310" t="str">
        <f>SUBSTITUTE(SUBSTITUTE(UPPER(SUBSTITUTE('Dump Google Form Here'!H310," ","")),"YES",""),",","")</f>
        <v/>
      </c>
      <c r="I310" t="str">
        <f>UPPER(SUBSTITUTE('Dump Google Form Here'!I310," ",""))</f>
        <v/>
      </c>
      <c r="J310" t="str">
        <f>UPPER(SUBSTITUTE('Dump Google Form Here'!J310," ",""))</f>
        <v/>
      </c>
      <c r="K310" t="str">
        <f>UPPER(SUBSTITUTE('Dump Google Form Here'!K310," ",""))</f>
        <v/>
      </c>
      <c r="L310" t="str">
        <f>UPPER('Dump Google Form Here'!L310)</f>
        <v/>
      </c>
    </row>
    <row r="311" spans="1:12">
      <c r="A311" t="str">
        <f>UPPER(SUBSTITUTE('Dump Google Form Here'!A311," ",""))</f>
        <v/>
      </c>
      <c r="B311" t="str">
        <f>UPPER(SUBSTITUTE('Dump Google Form Here'!B311," ",""))</f>
        <v/>
      </c>
      <c r="C311" t="str">
        <f>UPPER(SUBSTITUTE('Dump Google Form Here'!C311," ",""))</f>
        <v/>
      </c>
      <c r="D311" t="str">
        <f>UPPER(SUBSTITUTE('Dump Google Form Here'!D311," ",""))</f>
        <v/>
      </c>
      <c r="E311" t="str">
        <f>UPPER(SUBSTITUTE('Dump Google Form Here'!E311," ",""))</f>
        <v/>
      </c>
      <c r="F311" t="str">
        <f>UPPER(SUBSTITUTE('Dump Google Form Here'!F311," ",""))</f>
        <v/>
      </c>
      <c r="G311" t="str">
        <f>UPPER(SUBSTITUTE('Dump Google Form Here'!G311," ",""))</f>
        <v/>
      </c>
      <c r="H311" t="str">
        <f>SUBSTITUTE(SUBSTITUTE(UPPER(SUBSTITUTE('Dump Google Form Here'!H311," ","")),"YES",""),",","")</f>
        <v/>
      </c>
      <c r="I311" t="str">
        <f>UPPER(SUBSTITUTE('Dump Google Form Here'!I311," ",""))</f>
        <v/>
      </c>
      <c r="J311" t="str">
        <f>UPPER(SUBSTITUTE('Dump Google Form Here'!J311," ",""))</f>
        <v/>
      </c>
      <c r="K311" t="str">
        <f>UPPER(SUBSTITUTE('Dump Google Form Here'!K311," ",""))</f>
        <v/>
      </c>
      <c r="L311" t="str">
        <f>UPPER('Dump Google Form Here'!L311)</f>
        <v/>
      </c>
    </row>
    <row r="312" spans="1:12">
      <c r="A312" t="str">
        <f>UPPER(SUBSTITUTE('Dump Google Form Here'!A312," ",""))</f>
        <v/>
      </c>
      <c r="B312" t="str">
        <f>UPPER(SUBSTITUTE('Dump Google Form Here'!B312," ",""))</f>
        <v/>
      </c>
      <c r="C312" t="str">
        <f>UPPER(SUBSTITUTE('Dump Google Form Here'!C312," ",""))</f>
        <v/>
      </c>
      <c r="D312" t="str">
        <f>UPPER(SUBSTITUTE('Dump Google Form Here'!D312," ",""))</f>
        <v/>
      </c>
      <c r="E312" t="str">
        <f>UPPER(SUBSTITUTE('Dump Google Form Here'!E312," ",""))</f>
        <v/>
      </c>
      <c r="F312" t="str">
        <f>UPPER(SUBSTITUTE('Dump Google Form Here'!F312," ",""))</f>
        <v/>
      </c>
      <c r="G312" t="str">
        <f>UPPER(SUBSTITUTE('Dump Google Form Here'!G312," ",""))</f>
        <v/>
      </c>
      <c r="H312" t="str">
        <f>SUBSTITUTE(SUBSTITUTE(UPPER(SUBSTITUTE('Dump Google Form Here'!H312," ","")),"YES",""),",","")</f>
        <v/>
      </c>
      <c r="I312" t="str">
        <f>UPPER(SUBSTITUTE('Dump Google Form Here'!I312," ",""))</f>
        <v/>
      </c>
      <c r="J312" t="str">
        <f>UPPER(SUBSTITUTE('Dump Google Form Here'!J312," ",""))</f>
        <v/>
      </c>
      <c r="K312" t="str">
        <f>UPPER(SUBSTITUTE('Dump Google Form Here'!K312," ",""))</f>
        <v/>
      </c>
      <c r="L312" t="str">
        <f>UPPER('Dump Google Form Here'!L312)</f>
        <v/>
      </c>
    </row>
    <row r="313" spans="1:12">
      <c r="A313" t="str">
        <f>UPPER(SUBSTITUTE('Dump Google Form Here'!A313," ",""))</f>
        <v/>
      </c>
      <c r="B313" t="str">
        <f>UPPER(SUBSTITUTE('Dump Google Form Here'!B313," ",""))</f>
        <v/>
      </c>
      <c r="C313" t="str">
        <f>UPPER(SUBSTITUTE('Dump Google Form Here'!C313," ",""))</f>
        <v/>
      </c>
      <c r="D313" t="str">
        <f>UPPER(SUBSTITUTE('Dump Google Form Here'!D313," ",""))</f>
        <v/>
      </c>
      <c r="E313" t="str">
        <f>UPPER(SUBSTITUTE('Dump Google Form Here'!E313," ",""))</f>
        <v/>
      </c>
      <c r="F313" t="str">
        <f>UPPER(SUBSTITUTE('Dump Google Form Here'!F313," ",""))</f>
        <v/>
      </c>
      <c r="G313" t="str">
        <f>UPPER(SUBSTITUTE('Dump Google Form Here'!G313," ",""))</f>
        <v/>
      </c>
      <c r="H313" t="str">
        <f>SUBSTITUTE(SUBSTITUTE(UPPER(SUBSTITUTE('Dump Google Form Here'!H313," ","")),"YES",""),",","")</f>
        <v/>
      </c>
      <c r="I313" t="str">
        <f>UPPER(SUBSTITUTE('Dump Google Form Here'!I313," ",""))</f>
        <v/>
      </c>
      <c r="J313" t="str">
        <f>UPPER(SUBSTITUTE('Dump Google Form Here'!J313," ",""))</f>
        <v/>
      </c>
      <c r="K313" t="str">
        <f>UPPER(SUBSTITUTE('Dump Google Form Here'!K313," ",""))</f>
        <v/>
      </c>
      <c r="L313" t="str">
        <f>UPPER('Dump Google Form Here'!L313)</f>
        <v/>
      </c>
    </row>
    <row r="314" spans="1:12">
      <c r="A314" t="str">
        <f>UPPER(SUBSTITUTE('Dump Google Form Here'!A314," ",""))</f>
        <v/>
      </c>
      <c r="B314" t="str">
        <f>UPPER(SUBSTITUTE('Dump Google Form Here'!B314," ",""))</f>
        <v/>
      </c>
      <c r="C314" t="str">
        <f>UPPER(SUBSTITUTE('Dump Google Form Here'!C314," ",""))</f>
        <v/>
      </c>
      <c r="D314" t="str">
        <f>UPPER(SUBSTITUTE('Dump Google Form Here'!D314," ",""))</f>
        <v/>
      </c>
      <c r="E314" t="str">
        <f>UPPER(SUBSTITUTE('Dump Google Form Here'!E314," ",""))</f>
        <v/>
      </c>
      <c r="F314" t="str">
        <f>UPPER(SUBSTITUTE('Dump Google Form Here'!F314," ",""))</f>
        <v/>
      </c>
      <c r="G314" t="str">
        <f>UPPER(SUBSTITUTE('Dump Google Form Here'!G314," ",""))</f>
        <v/>
      </c>
      <c r="H314" t="str">
        <f>SUBSTITUTE(SUBSTITUTE(UPPER(SUBSTITUTE('Dump Google Form Here'!H314," ","")),"YES",""),",","")</f>
        <v/>
      </c>
      <c r="I314" t="str">
        <f>UPPER(SUBSTITUTE('Dump Google Form Here'!I314," ",""))</f>
        <v/>
      </c>
      <c r="J314" t="str">
        <f>UPPER(SUBSTITUTE('Dump Google Form Here'!J314," ",""))</f>
        <v/>
      </c>
      <c r="K314" t="str">
        <f>UPPER(SUBSTITUTE('Dump Google Form Here'!K314," ",""))</f>
        <v/>
      </c>
      <c r="L314" t="str">
        <f>UPPER('Dump Google Form Here'!L314)</f>
        <v/>
      </c>
    </row>
    <row r="315" spans="1:12">
      <c r="A315" t="str">
        <f>UPPER(SUBSTITUTE('Dump Google Form Here'!A315," ",""))</f>
        <v/>
      </c>
      <c r="B315" t="str">
        <f>UPPER(SUBSTITUTE('Dump Google Form Here'!B315," ",""))</f>
        <v/>
      </c>
      <c r="C315" t="str">
        <f>UPPER(SUBSTITUTE('Dump Google Form Here'!C315," ",""))</f>
        <v/>
      </c>
      <c r="D315" t="str">
        <f>UPPER(SUBSTITUTE('Dump Google Form Here'!D315," ",""))</f>
        <v/>
      </c>
      <c r="E315" t="str">
        <f>UPPER(SUBSTITUTE('Dump Google Form Here'!E315," ",""))</f>
        <v/>
      </c>
      <c r="F315" t="str">
        <f>UPPER(SUBSTITUTE('Dump Google Form Here'!F315," ",""))</f>
        <v/>
      </c>
      <c r="G315" t="str">
        <f>UPPER(SUBSTITUTE('Dump Google Form Here'!G315," ",""))</f>
        <v/>
      </c>
      <c r="H315" t="str">
        <f>SUBSTITUTE(SUBSTITUTE(UPPER(SUBSTITUTE('Dump Google Form Here'!H315," ","")),"YES",""),",","")</f>
        <v/>
      </c>
      <c r="I315" t="str">
        <f>UPPER(SUBSTITUTE('Dump Google Form Here'!I315," ",""))</f>
        <v/>
      </c>
      <c r="J315" t="str">
        <f>UPPER(SUBSTITUTE('Dump Google Form Here'!J315," ",""))</f>
        <v/>
      </c>
      <c r="K315" t="str">
        <f>UPPER(SUBSTITUTE('Dump Google Form Here'!K315," ",""))</f>
        <v/>
      </c>
      <c r="L315" t="str">
        <f>UPPER('Dump Google Form Here'!L315)</f>
        <v/>
      </c>
    </row>
    <row r="316" spans="1:12">
      <c r="A316" t="str">
        <f>UPPER(SUBSTITUTE('Dump Google Form Here'!A316," ",""))</f>
        <v/>
      </c>
      <c r="B316" t="str">
        <f>UPPER(SUBSTITUTE('Dump Google Form Here'!B316," ",""))</f>
        <v/>
      </c>
      <c r="C316" t="str">
        <f>UPPER(SUBSTITUTE('Dump Google Form Here'!C316," ",""))</f>
        <v/>
      </c>
      <c r="D316" t="str">
        <f>UPPER(SUBSTITUTE('Dump Google Form Here'!D316," ",""))</f>
        <v/>
      </c>
      <c r="E316" t="str">
        <f>UPPER(SUBSTITUTE('Dump Google Form Here'!E316," ",""))</f>
        <v/>
      </c>
      <c r="F316" t="str">
        <f>UPPER(SUBSTITUTE('Dump Google Form Here'!F316," ",""))</f>
        <v/>
      </c>
      <c r="G316" t="str">
        <f>UPPER(SUBSTITUTE('Dump Google Form Here'!G316," ",""))</f>
        <v/>
      </c>
      <c r="H316" t="str">
        <f>SUBSTITUTE(SUBSTITUTE(UPPER(SUBSTITUTE('Dump Google Form Here'!H316," ","")),"YES",""),",","")</f>
        <v/>
      </c>
      <c r="I316" t="str">
        <f>UPPER(SUBSTITUTE('Dump Google Form Here'!I316," ",""))</f>
        <v/>
      </c>
      <c r="J316" t="str">
        <f>UPPER(SUBSTITUTE('Dump Google Form Here'!J316," ",""))</f>
        <v/>
      </c>
      <c r="K316" t="str">
        <f>UPPER(SUBSTITUTE('Dump Google Form Here'!K316," ",""))</f>
        <v/>
      </c>
      <c r="L316" t="str">
        <f>UPPER('Dump Google Form Here'!L316)</f>
        <v/>
      </c>
    </row>
    <row r="317" spans="1:12">
      <c r="A317" t="str">
        <f>UPPER(SUBSTITUTE('Dump Google Form Here'!A317," ",""))</f>
        <v/>
      </c>
      <c r="B317" t="str">
        <f>UPPER(SUBSTITUTE('Dump Google Form Here'!B317," ",""))</f>
        <v/>
      </c>
      <c r="C317" t="str">
        <f>UPPER(SUBSTITUTE('Dump Google Form Here'!C317," ",""))</f>
        <v/>
      </c>
      <c r="D317" t="str">
        <f>UPPER(SUBSTITUTE('Dump Google Form Here'!D317," ",""))</f>
        <v/>
      </c>
      <c r="E317" t="str">
        <f>UPPER(SUBSTITUTE('Dump Google Form Here'!E317," ",""))</f>
        <v/>
      </c>
      <c r="F317" t="str">
        <f>UPPER(SUBSTITUTE('Dump Google Form Here'!F317," ",""))</f>
        <v/>
      </c>
      <c r="G317" t="str">
        <f>UPPER(SUBSTITUTE('Dump Google Form Here'!G317," ",""))</f>
        <v/>
      </c>
      <c r="H317" t="str">
        <f>SUBSTITUTE(SUBSTITUTE(UPPER(SUBSTITUTE('Dump Google Form Here'!H317," ","")),"YES",""),",","")</f>
        <v/>
      </c>
      <c r="I317" t="str">
        <f>UPPER(SUBSTITUTE('Dump Google Form Here'!I317," ",""))</f>
        <v/>
      </c>
      <c r="J317" t="str">
        <f>UPPER(SUBSTITUTE('Dump Google Form Here'!J317," ",""))</f>
        <v/>
      </c>
      <c r="K317" t="str">
        <f>UPPER(SUBSTITUTE('Dump Google Form Here'!K317," ",""))</f>
        <v/>
      </c>
      <c r="L317" t="str">
        <f>UPPER('Dump Google Form Here'!L317)</f>
        <v/>
      </c>
    </row>
    <row r="318" spans="1:12">
      <c r="A318" t="str">
        <f>UPPER(SUBSTITUTE('Dump Google Form Here'!A318," ",""))</f>
        <v/>
      </c>
      <c r="B318" t="str">
        <f>UPPER(SUBSTITUTE('Dump Google Form Here'!B318," ",""))</f>
        <v/>
      </c>
      <c r="C318" t="str">
        <f>UPPER(SUBSTITUTE('Dump Google Form Here'!C318," ",""))</f>
        <v/>
      </c>
      <c r="D318" t="str">
        <f>UPPER(SUBSTITUTE('Dump Google Form Here'!D318," ",""))</f>
        <v/>
      </c>
      <c r="E318" t="str">
        <f>UPPER(SUBSTITUTE('Dump Google Form Here'!E318," ",""))</f>
        <v/>
      </c>
      <c r="F318" t="str">
        <f>UPPER(SUBSTITUTE('Dump Google Form Here'!F318," ",""))</f>
        <v/>
      </c>
      <c r="G318" t="str">
        <f>UPPER(SUBSTITUTE('Dump Google Form Here'!G318," ",""))</f>
        <v/>
      </c>
      <c r="H318" t="str">
        <f>SUBSTITUTE(SUBSTITUTE(UPPER(SUBSTITUTE('Dump Google Form Here'!H318," ","")),"YES",""),",","")</f>
        <v/>
      </c>
      <c r="I318" t="str">
        <f>UPPER(SUBSTITUTE('Dump Google Form Here'!I318," ",""))</f>
        <v/>
      </c>
      <c r="J318" t="str">
        <f>UPPER(SUBSTITUTE('Dump Google Form Here'!J318," ",""))</f>
        <v/>
      </c>
      <c r="K318" t="str">
        <f>UPPER(SUBSTITUTE('Dump Google Form Here'!K318," ",""))</f>
        <v/>
      </c>
      <c r="L318" t="str">
        <f>UPPER('Dump Google Form Here'!L318)</f>
        <v/>
      </c>
    </row>
    <row r="319" spans="1:12">
      <c r="A319" t="str">
        <f>UPPER(SUBSTITUTE('Dump Google Form Here'!A319," ",""))</f>
        <v/>
      </c>
      <c r="B319" t="str">
        <f>UPPER(SUBSTITUTE('Dump Google Form Here'!B319," ",""))</f>
        <v/>
      </c>
      <c r="C319" t="str">
        <f>UPPER(SUBSTITUTE('Dump Google Form Here'!C319," ",""))</f>
        <v/>
      </c>
      <c r="D319" t="str">
        <f>UPPER(SUBSTITUTE('Dump Google Form Here'!D319," ",""))</f>
        <v/>
      </c>
      <c r="E319" t="str">
        <f>UPPER(SUBSTITUTE('Dump Google Form Here'!E319," ",""))</f>
        <v/>
      </c>
      <c r="F319" t="str">
        <f>UPPER(SUBSTITUTE('Dump Google Form Here'!F319," ",""))</f>
        <v/>
      </c>
      <c r="G319" t="str">
        <f>UPPER(SUBSTITUTE('Dump Google Form Here'!G319," ",""))</f>
        <v/>
      </c>
      <c r="H319" t="str">
        <f>SUBSTITUTE(SUBSTITUTE(UPPER(SUBSTITUTE('Dump Google Form Here'!H319," ","")),"YES",""),",","")</f>
        <v/>
      </c>
      <c r="I319" t="str">
        <f>UPPER(SUBSTITUTE('Dump Google Form Here'!I319," ",""))</f>
        <v/>
      </c>
      <c r="J319" t="str">
        <f>UPPER(SUBSTITUTE('Dump Google Form Here'!J319," ",""))</f>
        <v/>
      </c>
      <c r="K319" t="str">
        <f>UPPER(SUBSTITUTE('Dump Google Form Here'!K319," ",""))</f>
        <v/>
      </c>
      <c r="L319" t="str">
        <f>UPPER('Dump Google Form Here'!L319)</f>
        <v/>
      </c>
    </row>
    <row r="320" spans="1:12">
      <c r="A320" t="str">
        <f>UPPER(SUBSTITUTE('Dump Google Form Here'!A320," ",""))</f>
        <v/>
      </c>
      <c r="B320" t="str">
        <f>UPPER(SUBSTITUTE('Dump Google Form Here'!B320," ",""))</f>
        <v/>
      </c>
      <c r="C320" t="str">
        <f>UPPER(SUBSTITUTE('Dump Google Form Here'!C320," ",""))</f>
        <v/>
      </c>
      <c r="D320" t="str">
        <f>UPPER(SUBSTITUTE('Dump Google Form Here'!D320," ",""))</f>
        <v/>
      </c>
      <c r="E320" t="str">
        <f>UPPER(SUBSTITUTE('Dump Google Form Here'!E320," ",""))</f>
        <v/>
      </c>
      <c r="F320" t="str">
        <f>UPPER(SUBSTITUTE('Dump Google Form Here'!F320," ",""))</f>
        <v/>
      </c>
      <c r="G320" t="str">
        <f>UPPER(SUBSTITUTE('Dump Google Form Here'!G320," ",""))</f>
        <v/>
      </c>
      <c r="H320" t="str">
        <f>SUBSTITUTE(SUBSTITUTE(UPPER(SUBSTITUTE('Dump Google Form Here'!H320," ","")),"YES",""),",","")</f>
        <v/>
      </c>
      <c r="I320" t="str">
        <f>UPPER(SUBSTITUTE('Dump Google Form Here'!I320," ",""))</f>
        <v/>
      </c>
      <c r="J320" t="str">
        <f>UPPER(SUBSTITUTE('Dump Google Form Here'!J320," ",""))</f>
        <v/>
      </c>
      <c r="K320" t="str">
        <f>UPPER(SUBSTITUTE('Dump Google Form Here'!K320," ",""))</f>
        <v/>
      </c>
      <c r="L320" t="str">
        <f>UPPER('Dump Google Form Here'!L320)</f>
        <v/>
      </c>
    </row>
    <row r="321" spans="1:12">
      <c r="A321" t="str">
        <f>UPPER(SUBSTITUTE('Dump Google Form Here'!A321," ",""))</f>
        <v/>
      </c>
      <c r="B321" t="str">
        <f>UPPER(SUBSTITUTE('Dump Google Form Here'!B321," ",""))</f>
        <v/>
      </c>
      <c r="C321" t="str">
        <f>UPPER(SUBSTITUTE('Dump Google Form Here'!C321," ",""))</f>
        <v/>
      </c>
      <c r="D321" t="str">
        <f>UPPER(SUBSTITUTE('Dump Google Form Here'!D321," ",""))</f>
        <v/>
      </c>
      <c r="E321" t="str">
        <f>UPPER(SUBSTITUTE('Dump Google Form Here'!E321," ",""))</f>
        <v/>
      </c>
      <c r="F321" t="str">
        <f>UPPER(SUBSTITUTE('Dump Google Form Here'!F321," ",""))</f>
        <v/>
      </c>
      <c r="G321" t="str">
        <f>UPPER(SUBSTITUTE('Dump Google Form Here'!G321," ",""))</f>
        <v/>
      </c>
      <c r="H321" t="str">
        <f>SUBSTITUTE(SUBSTITUTE(UPPER(SUBSTITUTE('Dump Google Form Here'!H321," ","")),"YES",""),",","")</f>
        <v/>
      </c>
      <c r="I321" t="str">
        <f>UPPER(SUBSTITUTE('Dump Google Form Here'!I321," ",""))</f>
        <v/>
      </c>
      <c r="J321" t="str">
        <f>UPPER(SUBSTITUTE('Dump Google Form Here'!J321," ",""))</f>
        <v/>
      </c>
      <c r="K321" t="str">
        <f>UPPER(SUBSTITUTE('Dump Google Form Here'!K321," ",""))</f>
        <v/>
      </c>
      <c r="L321" t="str">
        <f>UPPER('Dump Google Form Here'!L321)</f>
        <v/>
      </c>
    </row>
    <row r="322" spans="1:12">
      <c r="A322" t="str">
        <f>UPPER(SUBSTITUTE('Dump Google Form Here'!A322," ",""))</f>
        <v/>
      </c>
      <c r="B322" t="str">
        <f>UPPER(SUBSTITUTE('Dump Google Form Here'!B322," ",""))</f>
        <v/>
      </c>
      <c r="C322" t="str">
        <f>UPPER(SUBSTITUTE('Dump Google Form Here'!C322," ",""))</f>
        <v/>
      </c>
      <c r="D322" t="str">
        <f>UPPER(SUBSTITUTE('Dump Google Form Here'!D322," ",""))</f>
        <v/>
      </c>
      <c r="E322" t="str">
        <f>UPPER(SUBSTITUTE('Dump Google Form Here'!E322," ",""))</f>
        <v/>
      </c>
      <c r="F322" t="str">
        <f>UPPER(SUBSTITUTE('Dump Google Form Here'!F322," ",""))</f>
        <v/>
      </c>
      <c r="G322" t="str">
        <f>UPPER(SUBSTITUTE('Dump Google Form Here'!G322," ",""))</f>
        <v/>
      </c>
      <c r="H322" t="str">
        <f>SUBSTITUTE(SUBSTITUTE(UPPER(SUBSTITUTE('Dump Google Form Here'!H322," ","")),"YES",""),",","")</f>
        <v/>
      </c>
      <c r="I322" t="str">
        <f>UPPER(SUBSTITUTE('Dump Google Form Here'!I322," ",""))</f>
        <v/>
      </c>
      <c r="J322" t="str">
        <f>UPPER(SUBSTITUTE('Dump Google Form Here'!J322," ",""))</f>
        <v/>
      </c>
      <c r="K322" t="str">
        <f>UPPER(SUBSTITUTE('Dump Google Form Here'!K322," ",""))</f>
        <v/>
      </c>
      <c r="L322" t="str">
        <f>UPPER('Dump Google Form Here'!L322)</f>
        <v/>
      </c>
    </row>
    <row r="323" spans="1:12">
      <c r="A323" t="str">
        <f>UPPER(SUBSTITUTE('Dump Google Form Here'!A323," ",""))</f>
        <v/>
      </c>
      <c r="B323" t="str">
        <f>UPPER(SUBSTITUTE('Dump Google Form Here'!B323," ",""))</f>
        <v/>
      </c>
      <c r="C323" t="str">
        <f>UPPER(SUBSTITUTE('Dump Google Form Here'!C323," ",""))</f>
        <v/>
      </c>
      <c r="D323" t="str">
        <f>UPPER(SUBSTITUTE('Dump Google Form Here'!D323," ",""))</f>
        <v/>
      </c>
      <c r="E323" t="str">
        <f>UPPER(SUBSTITUTE('Dump Google Form Here'!E323," ",""))</f>
        <v/>
      </c>
      <c r="F323" t="str">
        <f>UPPER(SUBSTITUTE('Dump Google Form Here'!F323," ",""))</f>
        <v/>
      </c>
      <c r="G323" t="str">
        <f>UPPER(SUBSTITUTE('Dump Google Form Here'!G323," ",""))</f>
        <v/>
      </c>
      <c r="H323" t="str">
        <f>SUBSTITUTE(SUBSTITUTE(UPPER(SUBSTITUTE('Dump Google Form Here'!H323," ","")),"YES",""),",","")</f>
        <v/>
      </c>
      <c r="I323" t="str">
        <f>UPPER(SUBSTITUTE('Dump Google Form Here'!I323," ",""))</f>
        <v/>
      </c>
      <c r="J323" t="str">
        <f>UPPER(SUBSTITUTE('Dump Google Form Here'!J323," ",""))</f>
        <v/>
      </c>
      <c r="K323" t="str">
        <f>UPPER(SUBSTITUTE('Dump Google Form Here'!K323," ",""))</f>
        <v/>
      </c>
      <c r="L323" t="str">
        <f>UPPER('Dump Google Form Here'!L323)</f>
        <v/>
      </c>
    </row>
    <row r="324" spans="1:12">
      <c r="A324" t="str">
        <f>UPPER(SUBSTITUTE('Dump Google Form Here'!A324," ",""))</f>
        <v/>
      </c>
      <c r="B324" t="str">
        <f>UPPER(SUBSTITUTE('Dump Google Form Here'!B324," ",""))</f>
        <v/>
      </c>
      <c r="C324" t="str">
        <f>UPPER(SUBSTITUTE('Dump Google Form Here'!C324," ",""))</f>
        <v/>
      </c>
      <c r="D324" t="str">
        <f>UPPER(SUBSTITUTE('Dump Google Form Here'!D324," ",""))</f>
        <v/>
      </c>
      <c r="E324" t="str">
        <f>UPPER(SUBSTITUTE('Dump Google Form Here'!E324," ",""))</f>
        <v/>
      </c>
      <c r="F324" t="str">
        <f>UPPER(SUBSTITUTE('Dump Google Form Here'!F324," ",""))</f>
        <v/>
      </c>
      <c r="G324" t="str">
        <f>UPPER(SUBSTITUTE('Dump Google Form Here'!G324," ",""))</f>
        <v/>
      </c>
      <c r="H324" t="str">
        <f>SUBSTITUTE(SUBSTITUTE(UPPER(SUBSTITUTE('Dump Google Form Here'!H324," ","")),"YES",""),",","")</f>
        <v/>
      </c>
      <c r="I324" t="str">
        <f>UPPER(SUBSTITUTE('Dump Google Form Here'!I324," ",""))</f>
        <v/>
      </c>
      <c r="J324" t="str">
        <f>UPPER(SUBSTITUTE('Dump Google Form Here'!J324," ",""))</f>
        <v/>
      </c>
      <c r="K324" t="str">
        <f>UPPER(SUBSTITUTE('Dump Google Form Here'!K324," ",""))</f>
        <v/>
      </c>
      <c r="L324" t="str">
        <f>UPPER('Dump Google Form Here'!L324)</f>
        <v/>
      </c>
    </row>
    <row r="325" spans="1:12">
      <c r="A325" t="str">
        <f>UPPER(SUBSTITUTE('Dump Google Form Here'!A325," ",""))</f>
        <v/>
      </c>
      <c r="B325" t="str">
        <f>UPPER(SUBSTITUTE('Dump Google Form Here'!B325," ",""))</f>
        <v/>
      </c>
      <c r="C325" t="str">
        <f>UPPER(SUBSTITUTE('Dump Google Form Here'!C325," ",""))</f>
        <v/>
      </c>
      <c r="D325" t="str">
        <f>UPPER(SUBSTITUTE('Dump Google Form Here'!D325," ",""))</f>
        <v/>
      </c>
      <c r="E325" t="str">
        <f>UPPER(SUBSTITUTE('Dump Google Form Here'!E325," ",""))</f>
        <v/>
      </c>
      <c r="F325" t="str">
        <f>UPPER(SUBSTITUTE('Dump Google Form Here'!F325," ",""))</f>
        <v/>
      </c>
      <c r="G325" t="str">
        <f>UPPER(SUBSTITUTE('Dump Google Form Here'!G325," ",""))</f>
        <v/>
      </c>
      <c r="H325" t="str">
        <f>SUBSTITUTE(SUBSTITUTE(UPPER(SUBSTITUTE('Dump Google Form Here'!H325," ","")),"YES",""),",","")</f>
        <v/>
      </c>
      <c r="I325" t="str">
        <f>UPPER(SUBSTITUTE('Dump Google Form Here'!I325," ",""))</f>
        <v/>
      </c>
      <c r="J325" t="str">
        <f>UPPER(SUBSTITUTE('Dump Google Form Here'!J325," ",""))</f>
        <v/>
      </c>
      <c r="K325" t="str">
        <f>UPPER(SUBSTITUTE('Dump Google Form Here'!K325," ",""))</f>
        <v/>
      </c>
      <c r="L325" t="str">
        <f>UPPER('Dump Google Form Here'!L325)</f>
        <v/>
      </c>
    </row>
    <row r="326" spans="1:12">
      <c r="A326" t="str">
        <f>UPPER(SUBSTITUTE('Dump Google Form Here'!A326," ",""))</f>
        <v/>
      </c>
      <c r="B326" t="str">
        <f>UPPER(SUBSTITUTE('Dump Google Form Here'!B326," ",""))</f>
        <v/>
      </c>
      <c r="C326" t="str">
        <f>UPPER(SUBSTITUTE('Dump Google Form Here'!C326," ",""))</f>
        <v/>
      </c>
      <c r="D326" t="str">
        <f>UPPER(SUBSTITUTE('Dump Google Form Here'!D326," ",""))</f>
        <v/>
      </c>
      <c r="E326" t="str">
        <f>UPPER(SUBSTITUTE('Dump Google Form Here'!E326," ",""))</f>
        <v/>
      </c>
      <c r="F326" t="str">
        <f>UPPER(SUBSTITUTE('Dump Google Form Here'!F326," ",""))</f>
        <v/>
      </c>
      <c r="G326" t="str">
        <f>UPPER(SUBSTITUTE('Dump Google Form Here'!G326," ",""))</f>
        <v/>
      </c>
      <c r="H326" t="str">
        <f>SUBSTITUTE(SUBSTITUTE(UPPER(SUBSTITUTE('Dump Google Form Here'!H326," ","")),"YES",""),",","")</f>
        <v/>
      </c>
      <c r="I326" t="str">
        <f>UPPER(SUBSTITUTE('Dump Google Form Here'!I326," ",""))</f>
        <v/>
      </c>
      <c r="J326" t="str">
        <f>UPPER(SUBSTITUTE('Dump Google Form Here'!J326," ",""))</f>
        <v/>
      </c>
      <c r="K326" t="str">
        <f>UPPER(SUBSTITUTE('Dump Google Form Here'!K326," ",""))</f>
        <v/>
      </c>
      <c r="L326" t="str">
        <f>UPPER('Dump Google Form Here'!L326)</f>
        <v/>
      </c>
    </row>
    <row r="327" spans="1:12">
      <c r="A327" t="str">
        <f>UPPER(SUBSTITUTE('Dump Google Form Here'!A327," ",""))</f>
        <v/>
      </c>
      <c r="B327" t="str">
        <f>UPPER(SUBSTITUTE('Dump Google Form Here'!B327," ",""))</f>
        <v/>
      </c>
      <c r="C327" t="str">
        <f>UPPER(SUBSTITUTE('Dump Google Form Here'!C327," ",""))</f>
        <v/>
      </c>
      <c r="D327" t="str">
        <f>UPPER(SUBSTITUTE('Dump Google Form Here'!D327," ",""))</f>
        <v/>
      </c>
      <c r="E327" t="str">
        <f>UPPER(SUBSTITUTE('Dump Google Form Here'!E327," ",""))</f>
        <v/>
      </c>
      <c r="F327" t="str">
        <f>UPPER(SUBSTITUTE('Dump Google Form Here'!F327," ",""))</f>
        <v/>
      </c>
      <c r="G327" t="str">
        <f>UPPER(SUBSTITUTE('Dump Google Form Here'!G327," ",""))</f>
        <v/>
      </c>
      <c r="H327" t="str">
        <f>SUBSTITUTE(SUBSTITUTE(UPPER(SUBSTITUTE('Dump Google Form Here'!H327," ","")),"YES",""),",","")</f>
        <v/>
      </c>
      <c r="I327" t="str">
        <f>UPPER(SUBSTITUTE('Dump Google Form Here'!I327," ",""))</f>
        <v/>
      </c>
      <c r="J327" t="str">
        <f>UPPER(SUBSTITUTE('Dump Google Form Here'!J327," ",""))</f>
        <v/>
      </c>
      <c r="K327" t="str">
        <f>UPPER(SUBSTITUTE('Dump Google Form Here'!K327," ",""))</f>
        <v/>
      </c>
      <c r="L327" t="str">
        <f>UPPER('Dump Google Form Here'!L327)</f>
        <v/>
      </c>
    </row>
    <row r="328" spans="1:12">
      <c r="A328" t="str">
        <f>UPPER(SUBSTITUTE('Dump Google Form Here'!A328," ",""))</f>
        <v/>
      </c>
      <c r="B328" t="str">
        <f>UPPER(SUBSTITUTE('Dump Google Form Here'!B328," ",""))</f>
        <v/>
      </c>
      <c r="C328" t="str">
        <f>UPPER(SUBSTITUTE('Dump Google Form Here'!C328," ",""))</f>
        <v/>
      </c>
      <c r="D328" t="str">
        <f>UPPER(SUBSTITUTE('Dump Google Form Here'!D328," ",""))</f>
        <v/>
      </c>
      <c r="E328" t="str">
        <f>UPPER(SUBSTITUTE('Dump Google Form Here'!E328," ",""))</f>
        <v/>
      </c>
      <c r="F328" t="str">
        <f>UPPER(SUBSTITUTE('Dump Google Form Here'!F328," ",""))</f>
        <v/>
      </c>
      <c r="G328" t="str">
        <f>UPPER(SUBSTITUTE('Dump Google Form Here'!G328," ",""))</f>
        <v/>
      </c>
      <c r="H328" t="str">
        <f>SUBSTITUTE(SUBSTITUTE(UPPER(SUBSTITUTE('Dump Google Form Here'!H328," ","")),"YES",""),",","")</f>
        <v/>
      </c>
      <c r="I328" t="str">
        <f>UPPER(SUBSTITUTE('Dump Google Form Here'!I328," ",""))</f>
        <v/>
      </c>
      <c r="J328" t="str">
        <f>UPPER(SUBSTITUTE('Dump Google Form Here'!J328," ",""))</f>
        <v/>
      </c>
      <c r="K328" t="str">
        <f>UPPER(SUBSTITUTE('Dump Google Form Here'!K328," ",""))</f>
        <v/>
      </c>
      <c r="L328" t="str">
        <f>UPPER('Dump Google Form Here'!L328)</f>
        <v/>
      </c>
    </row>
    <row r="329" spans="1:12">
      <c r="A329" t="str">
        <f>UPPER(SUBSTITUTE('Dump Google Form Here'!A329," ",""))</f>
        <v/>
      </c>
      <c r="B329" t="str">
        <f>UPPER(SUBSTITUTE('Dump Google Form Here'!B329," ",""))</f>
        <v/>
      </c>
      <c r="C329" t="str">
        <f>UPPER(SUBSTITUTE('Dump Google Form Here'!C329," ",""))</f>
        <v/>
      </c>
      <c r="D329" t="str">
        <f>UPPER(SUBSTITUTE('Dump Google Form Here'!D329," ",""))</f>
        <v/>
      </c>
      <c r="E329" t="str">
        <f>UPPER(SUBSTITUTE('Dump Google Form Here'!E329," ",""))</f>
        <v/>
      </c>
      <c r="F329" t="str">
        <f>UPPER(SUBSTITUTE('Dump Google Form Here'!F329," ",""))</f>
        <v/>
      </c>
      <c r="G329" t="str">
        <f>UPPER(SUBSTITUTE('Dump Google Form Here'!G329," ",""))</f>
        <v/>
      </c>
      <c r="H329" t="str">
        <f>SUBSTITUTE(SUBSTITUTE(UPPER(SUBSTITUTE('Dump Google Form Here'!H329," ","")),"YES",""),",","")</f>
        <v/>
      </c>
      <c r="I329" t="str">
        <f>UPPER(SUBSTITUTE('Dump Google Form Here'!I329," ",""))</f>
        <v/>
      </c>
      <c r="J329" t="str">
        <f>UPPER(SUBSTITUTE('Dump Google Form Here'!J329," ",""))</f>
        <v/>
      </c>
      <c r="K329" t="str">
        <f>UPPER(SUBSTITUTE('Dump Google Form Here'!K329," ",""))</f>
        <v/>
      </c>
      <c r="L329" t="str">
        <f>UPPER('Dump Google Form Here'!L329)</f>
        <v/>
      </c>
    </row>
    <row r="330" spans="1:12">
      <c r="A330" t="str">
        <f>UPPER(SUBSTITUTE('Dump Google Form Here'!A330," ",""))</f>
        <v/>
      </c>
      <c r="B330" t="str">
        <f>UPPER(SUBSTITUTE('Dump Google Form Here'!B330," ",""))</f>
        <v/>
      </c>
      <c r="C330" t="str">
        <f>UPPER(SUBSTITUTE('Dump Google Form Here'!C330," ",""))</f>
        <v/>
      </c>
      <c r="D330" t="str">
        <f>UPPER(SUBSTITUTE('Dump Google Form Here'!D330," ",""))</f>
        <v/>
      </c>
      <c r="E330" t="str">
        <f>UPPER(SUBSTITUTE('Dump Google Form Here'!E330," ",""))</f>
        <v/>
      </c>
      <c r="F330" t="str">
        <f>UPPER(SUBSTITUTE('Dump Google Form Here'!F330," ",""))</f>
        <v/>
      </c>
      <c r="G330" t="str">
        <f>UPPER(SUBSTITUTE('Dump Google Form Here'!G330," ",""))</f>
        <v/>
      </c>
      <c r="H330" t="str">
        <f>SUBSTITUTE(SUBSTITUTE(UPPER(SUBSTITUTE('Dump Google Form Here'!H330," ","")),"YES",""),",","")</f>
        <v/>
      </c>
      <c r="I330" t="str">
        <f>UPPER(SUBSTITUTE('Dump Google Form Here'!I330," ",""))</f>
        <v/>
      </c>
      <c r="J330" t="str">
        <f>UPPER(SUBSTITUTE('Dump Google Form Here'!J330," ",""))</f>
        <v/>
      </c>
      <c r="K330" t="str">
        <f>UPPER(SUBSTITUTE('Dump Google Form Here'!K330," ",""))</f>
        <v/>
      </c>
      <c r="L330" t="str">
        <f>UPPER('Dump Google Form Here'!L330)</f>
        <v/>
      </c>
    </row>
    <row r="331" spans="1:12">
      <c r="A331" t="str">
        <f>UPPER(SUBSTITUTE('Dump Google Form Here'!A331," ",""))</f>
        <v/>
      </c>
      <c r="B331" t="str">
        <f>UPPER(SUBSTITUTE('Dump Google Form Here'!B331," ",""))</f>
        <v/>
      </c>
      <c r="C331" t="str">
        <f>UPPER(SUBSTITUTE('Dump Google Form Here'!C331," ",""))</f>
        <v/>
      </c>
      <c r="D331" t="str">
        <f>UPPER(SUBSTITUTE('Dump Google Form Here'!D331," ",""))</f>
        <v/>
      </c>
      <c r="E331" t="str">
        <f>UPPER(SUBSTITUTE('Dump Google Form Here'!E331," ",""))</f>
        <v/>
      </c>
      <c r="F331" t="str">
        <f>UPPER(SUBSTITUTE('Dump Google Form Here'!F331," ",""))</f>
        <v/>
      </c>
      <c r="G331" t="str">
        <f>UPPER(SUBSTITUTE('Dump Google Form Here'!G331," ",""))</f>
        <v/>
      </c>
      <c r="H331" t="str">
        <f>SUBSTITUTE(SUBSTITUTE(UPPER(SUBSTITUTE('Dump Google Form Here'!H331," ","")),"YES",""),",","")</f>
        <v/>
      </c>
      <c r="I331" t="str">
        <f>UPPER(SUBSTITUTE('Dump Google Form Here'!I331," ",""))</f>
        <v/>
      </c>
      <c r="J331" t="str">
        <f>UPPER(SUBSTITUTE('Dump Google Form Here'!J331," ",""))</f>
        <v/>
      </c>
      <c r="K331" t="str">
        <f>UPPER(SUBSTITUTE('Dump Google Form Here'!K331," ",""))</f>
        <v/>
      </c>
      <c r="L331" t="str">
        <f>UPPER('Dump Google Form Here'!L331)</f>
        <v/>
      </c>
    </row>
    <row r="332" spans="1:12">
      <c r="A332" t="str">
        <f>UPPER(SUBSTITUTE('Dump Google Form Here'!A332," ",""))</f>
        <v/>
      </c>
      <c r="B332" t="str">
        <f>UPPER(SUBSTITUTE('Dump Google Form Here'!B332," ",""))</f>
        <v/>
      </c>
      <c r="C332" t="str">
        <f>UPPER(SUBSTITUTE('Dump Google Form Here'!C332," ",""))</f>
        <v/>
      </c>
      <c r="D332" t="str">
        <f>UPPER(SUBSTITUTE('Dump Google Form Here'!D332," ",""))</f>
        <v/>
      </c>
      <c r="E332" t="str">
        <f>UPPER(SUBSTITUTE('Dump Google Form Here'!E332," ",""))</f>
        <v/>
      </c>
      <c r="F332" t="str">
        <f>UPPER(SUBSTITUTE('Dump Google Form Here'!F332," ",""))</f>
        <v/>
      </c>
      <c r="G332" t="str">
        <f>UPPER(SUBSTITUTE('Dump Google Form Here'!G332," ",""))</f>
        <v/>
      </c>
      <c r="H332" t="str">
        <f>SUBSTITUTE(SUBSTITUTE(UPPER(SUBSTITUTE('Dump Google Form Here'!H332," ","")),"YES",""),",","")</f>
        <v/>
      </c>
      <c r="I332" t="str">
        <f>UPPER(SUBSTITUTE('Dump Google Form Here'!I332," ",""))</f>
        <v/>
      </c>
      <c r="J332" t="str">
        <f>UPPER(SUBSTITUTE('Dump Google Form Here'!J332," ",""))</f>
        <v/>
      </c>
      <c r="K332" t="str">
        <f>UPPER(SUBSTITUTE('Dump Google Form Here'!K332," ",""))</f>
        <v/>
      </c>
      <c r="L332" t="str">
        <f>UPPER('Dump Google Form Here'!L332)</f>
        <v/>
      </c>
    </row>
    <row r="333" spans="1:12">
      <c r="A333" t="str">
        <f>UPPER(SUBSTITUTE('Dump Google Form Here'!A333," ",""))</f>
        <v/>
      </c>
      <c r="B333" t="str">
        <f>UPPER(SUBSTITUTE('Dump Google Form Here'!B333," ",""))</f>
        <v/>
      </c>
      <c r="C333" t="str">
        <f>UPPER(SUBSTITUTE('Dump Google Form Here'!C333," ",""))</f>
        <v/>
      </c>
      <c r="D333" t="str">
        <f>UPPER(SUBSTITUTE('Dump Google Form Here'!D333," ",""))</f>
        <v/>
      </c>
      <c r="E333" t="str">
        <f>UPPER(SUBSTITUTE('Dump Google Form Here'!E333," ",""))</f>
        <v/>
      </c>
      <c r="F333" t="str">
        <f>UPPER(SUBSTITUTE('Dump Google Form Here'!F333," ",""))</f>
        <v/>
      </c>
      <c r="G333" t="str">
        <f>UPPER(SUBSTITUTE('Dump Google Form Here'!G333," ",""))</f>
        <v/>
      </c>
      <c r="H333" t="str">
        <f>SUBSTITUTE(SUBSTITUTE(UPPER(SUBSTITUTE('Dump Google Form Here'!H333," ","")),"YES",""),",","")</f>
        <v/>
      </c>
      <c r="I333" t="str">
        <f>UPPER(SUBSTITUTE('Dump Google Form Here'!I333," ",""))</f>
        <v/>
      </c>
      <c r="J333" t="str">
        <f>UPPER(SUBSTITUTE('Dump Google Form Here'!J333," ",""))</f>
        <v/>
      </c>
      <c r="K333" t="str">
        <f>UPPER(SUBSTITUTE('Dump Google Form Here'!K333," ",""))</f>
        <v/>
      </c>
      <c r="L333" t="str">
        <f>UPPER('Dump Google Form Here'!L333)</f>
        <v/>
      </c>
    </row>
    <row r="334" spans="1:12">
      <c r="A334" t="str">
        <f>UPPER(SUBSTITUTE('Dump Google Form Here'!A334," ",""))</f>
        <v/>
      </c>
      <c r="B334" t="str">
        <f>UPPER(SUBSTITUTE('Dump Google Form Here'!B334," ",""))</f>
        <v/>
      </c>
      <c r="C334" t="str">
        <f>UPPER(SUBSTITUTE('Dump Google Form Here'!C334," ",""))</f>
        <v/>
      </c>
      <c r="D334" t="str">
        <f>UPPER(SUBSTITUTE('Dump Google Form Here'!D334," ",""))</f>
        <v/>
      </c>
      <c r="E334" t="str">
        <f>UPPER(SUBSTITUTE('Dump Google Form Here'!E334," ",""))</f>
        <v/>
      </c>
      <c r="F334" t="str">
        <f>UPPER(SUBSTITUTE('Dump Google Form Here'!F334," ",""))</f>
        <v/>
      </c>
      <c r="G334" t="str">
        <f>UPPER(SUBSTITUTE('Dump Google Form Here'!G334," ",""))</f>
        <v/>
      </c>
      <c r="H334" t="str">
        <f>SUBSTITUTE(SUBSTITUTE(UPPER(SUBSTITUTE('Dump Google Form Here'!H334," ","")),"YES",""),",","")</f>
        <v/>
      </c>
      <c r="I334" t="str">
        <f>UPPER(SUBSTITUTE('Dump Google Form Here'!I334," ",""))</f>
        <v/>
      </c>
      <c r="J334" t="str">
        <f>UPPER(SUBSTITUTE('Dump Google Form Here'!J334," ",""))</f>
        <v/>
      </c>
      <c r="K334" t="str">
        <f>UPPER(SUBSTITUTE('Dump Google Form Here'!K334," ",""))</f>
        <v/>
      </c>
      <c r="L334" t="str">
        <f>UPPER('Dump Google Form Here'!L334)</f>
        <v/>
      </c>
    </row>
    <row r="335" spans="1:12">
      <c r="A335" t="str">
        <f>UPPER(SUBSTITUTE('Dump Google Form Here'!A335," ",""))</f>
        <v/>
      </c>
      <c r="B335" t="str">
        <f>UPPER(SUBSTITUTE('Dump Google Form Here'!B335," ",""))</f>
        <v/>
      </c>
      <c r="C335" t="str">
        <f>UPPER(SUBSTITUTE('Dump Google Form Here'!C335," ",""))</f>
        <v/>
      </c>
      <c r="D335" t="str">
        <f>UPPER(SUBSTITUTE('Dump Google Form Here'!D335," ",""))</f>
        <v/>
      </c>
      <c r="E335" t="str">
        <f>UPPER(SUBSTITUTE('Dump Google Form Here'!E335," ",""))</f>
        <v/>
      </c>
      <c r="F335" t="str">
        <f>UPPER(SUBSTITUTE('Dump Google Form Here'!F335," ",""))</f>
        <v/>
      </c>
      <c r="G335" t="str">
        <f>UPPER(SUBSTITUTE('Dump Google Form Here'!G335," ",""))</f>
        <v/>
      </c>
      <c r="H335" t="str">
        <f>SUBSTITUTE(SUBSTITUTE(UPPER(SUBSTITUTE('Dump Google Form Here'!H335," ","")),"YES",""),",","")</f>
        <v/>
      </c>
      <c r="I335" t="str">
        <f>UPPER(SUBSTITUTE('Dump Google Form Here'!I335," ",""))</f>
        <v/>
      </c>
      <c r="J335" t="str">
        <f>UPPER(SUBSTITUTE('Dump Google Form Here'!J335," ",""))</f>
        <v/>
      </c>
      <c r="K335" t="str">
        <f>UPPER(SUBSTITUTE('Dump Google Form Here'!K335," ",""))</f>
        <v/>
      </c>
      <c r="L335" t="str">
        <f>UPPER('Dump Google Form Here'!L335)</f>
        <v/>
      </c>
    </row>
    <row r="336" spans="1:12">
      <c r="A336" t="str">
        <f>UPPER(SUBSTITUTE('Dump Google Form Here'!A336," ",""))</f>
        <v/>
      </c>
      <c r="B336" t="str">
        <f>UPPER(SUBSTITUTE('Dump Google Form Here'!B336," ",""))</f>
        <v/>
      </c>
      <c r="C336" t="str">
        <f>UPPER(SUBSTITUTE('Dump Google Form Here'!C336," ",""))</f>
        <v/>
      </c>
      <c r="D336" t="str">
        <f>UPPER(SUBSTITUTE('Dump Google Form Here'!D336," ",""))</f>
        <v/>
      </c>
      <c r="E336" t="str">
        <f>UPPER(SUBSTITUTE('Dump Google Form Here'!E336," ",""))</f>
        <v/>
      </c>
      <c r="F336" t="str">
        <f>UPPER(SUBSTITUTE('Dump Google Form Here'!F336," ",""))</f>
        <v/>
      </c>
      <c r="G336" t="str">
        <f>UPPER(SUBSTITUTE('Dump Google Form Here'!G336," ",""))</f>
        <v/>
      </c>
      <c r="H336" t="str">
        <f>SUBSTITUTE(SUBSTITUTE(UPPER(SUBSTITUTE('Dump Google Form Here'!H336," ","")),"YES",""),",","")</f>
        <v/>
      </c>
      <c r="I336" t="str">
        <f>UPPER(SUBSTITUTE('Dump Google Form Here'!I336," ",""))</f>
        <v/>
      </c>
      <c r="J336" t="str">
        <f>UPPER(SUBSTITUTE('Dump Google Form Here'!J336," ",""))</f>
        <v/>
      </c>
      <c r="K336" t="str">
        <f>UPPER(SUBSTITUTE('Dump Google Form Here'!K336," ",""))</f>
        <v/>
      </c>
      <c r="L336" t="str">
        <f>UPPER('Dump Google Form Here'!L336)</f>
        <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65"/>
  <sheetViews>
    <sheetView workbookViewId="0">
      <selection activeCell="A18" sqref="A18"/>
    </sheetView>
  </sheetViews>
  <sheetFormatPr baseColWidth="10" defaultRowHeight="15" x14ac:dyDescent="0"/>
  <sheetData>
    <row r="1" spans="1:32">
      <c r="A1" s="12" t="s">
        <v>343</v>
      </c>
      <c r="B1">
        <f>IF(A1=":=","",IF('Main Template'!J17&lt;='Main Template'!$D$15,'Main Template'!J17,":="))</f>
        <v>1</v>
      </c>
      <c r="C1">
        <f>IF(B1=":=","",IF('Main Template'!K17&lt;='Main Template'!$D$15,'Main Template'!K17,":="))</f>
        <v>2</v>
      </c>
      <c r="D1">
        <f>IF(C1=":=","",IF('Main Template'!L17&lt;='Main Template'!$D$15,'Main Template'!L17,":="))</f>
        <v>3</v>
      </c>
      <c r="E1">
        <f>IF(D1=":=","",IF('Main Template'!M17&lt;='Main Template'!$D$15,'Main Template'!M17,":="))</f>
        <v>4</v>
      </c>
      <c r="F1">
        <f>IF(E1=":=","",IF('Main Template'!N17&lt;='Main Template'!$D$15,'Main Template'!N17,":="))</f>
        <v>5</v>
      </c>
      <c r="G1">
        <f>IF(F1=":=","",IF('Main Template'!O17&lt;='Main Template'!$D$15,'Main Template'!O17,":="))</f>
        <v>6</v>
      </c>
      <c r="H1">
        <f>IF(G1=":=","",IF('Main Template'!P17&lt;='Main Template'!$D$15,'Main Template'!P17,":="))</f>
        <v>7</v>
      </c>
      <c r="I1">
        <f>IF(H1=":=","",IF('Main Template'!Q17&lt;='Main Template'!$D$15,'Main Template'!Q17,":="))</f>
        <v>8</v>
      </c>
      <c r="J1">
        <f>IF(I1=":=","",IF('Main Template'!R17&lt;='Main Template'!$D$15,'Main Template'!R17,":="))</f>
        <v>9</v>
      </c>
      <c r="K1">
        <f>IF(J1=":=","",IF('Main Template'!S17&lt;='Main Template'!$D$15,'Main Template'!S17,":="))</f>
        <v>10</v>
      </c>
      <c r="L1">
        <f>IF(K1=":=","",IF('Main Template'!T17&lt;='Main Template'!$D$15,'Main Template'!T17,":="))</f>
        <v>11</v>
      </c>
      <c r="M1">
        <f>IF(L1=":=","",IF('Main Template'!U17&lt;='Main Template'!$D$15,'Main Template'!U17,":="))</f>
        <v>12</v>
      </c>
      <c r="N1">
        <f>IF(M1=":=","",IF('Main Template'!V17&lt;='Main Template'!$D$15,'Main Template'!V17,":="))</f>
        <v>13</v>
      </c>
      <c r="O1">
        <f>IF(N1=":=","",IF('Main Template'!W17&lt;='Main Template'!$D$15,'Main Template'!W17,":="))</f>
        <v>14</v>
      </c>
      <c r="P1">
        <f>IF(O1=":=","",IF('Main Template'!X17&lt;='Main Template'!$D$15,'Main Template'!X17,":="))</f>
        <v>15</v>
      </c>
      <c r="Q1">
        <f>IF(P1=":=","",IF('Main Template'!Y17&lt;='Main Template'!$D$15,'Main Template'!Y17,":="))</f>
        <v>16</v>
      </c>
      <c r="R1">
        <f>IF(Q1=":=","",IF('Main Template'!Z17&lt;='Main Template'!$D$15,'Main Template'!Z17,":="))</f>
        <v>17</v>
      </c>
      <c r="S1">
        <f>IF(R1=":=","",IF('Main Template'!AA17&lt;='Main Template'!$D$15,'Main Template'!AA17,":="))</f>
        <v>18</v>
      </c>
      <c r="T1">
        <f>IF(S1=":=","",IF('Main Template'!AB17&lt;='Main Template'!$D$15,'Main Template'!AB17,":="))</f>
        <v>19</v>
      </c>
      <c r="U1">
        <f>IF(T1=":=","",IF('Main Template'!AC17&lt;='Main Template'!$D$15,'Main Template'!AC17,":="))</f>
        <v>20</v>
      </c>
      <c r="V1">
        <f>IF(U1=":=","",IF('Main Template'!AD17&lt;='Main Template'!$D$15,'Main Template'!AD17,":="))</f>
        <v>21</v>
      </c>
      <c r="W1">
        <f>IF(V1=":=","",IF('Main Template'!AE17&lt;='Main Template'!$D$15,'Main Template'!AE17,":="))</f>
        <v>22</v>
      </c>
      <c r="X1">
        <f>IF(W1=":=","",IF('Main Template'!AF17&lt;='Main Template'!$D$15,'Main Template'!AF17,":="))</f>
        <v>23</v>
      </c>
      <c r="Y1">
        <f>IF(X1=":=","",IF('Main Template'!AG17&lt;='Main Template'!$D$15,'Main Template'!AG17,":="))</f>
        <v>24</v>
      </c>
      <c r="Z1">
        <f>IF(Y1=":=","",IF('Main Template'!AH17&lt;='Main Template'!$D$15,'Main Template'!AH17,":="))</f>
        <v>25</v>
      </c>
      <c r="AA1">
        <f>IF(Z1=":=","",IF('Main Template'!AI17&lt;='Main Template'!$D$15,'Main Template'!AI17,":="))</f>
        <v>26</v>
      </c>
      <c r="AB1">
        <f>IF(AA1=":=","",IF('Main Template'!AJ17&lt;='Main Template'!$D$15,'Main Template'!AJ17,":="))</f>
        <v>27</v>
      </c>
      <c r="AC1" t="str">
        <f>IF(AB1=":=","",IF('Main Template'!AK17&lt;='Main Template'!$D$15,'Main Template'!AK17,":="))</f>
        <v>:=</v>
      </c>
    </row>
    <row r="2" spans="1:32">
      <c r="A2">
        <f>IF(A1=";","",IF('Main Template'!I18&lt;='Main Template'!$F$9,'Main Template'!I18,";"))</f>
        <v>1</v>
      </c>
      <c r="B2">
        <f>IF(OR(B$1=":=",$A2=";"),"",INDEX('Main Template'!$J$18:$AN$501,Vacay_Template!$A2,Vacay_Template!B$1))</f>
        <v>1</v>
      </c>
      <c r="C2">
        <f>IF(OR(C$1=":=",$A2=";"),"",INDEX('Main Template'!$J$18:$AN$501,Vacay_Template!$A2,Vacay_Template!C$1))</f>
        <v>1</v>
      </c>
      <c r="D2">
        <f>IF(OR(D$1=":=",$A2=";"),"",INDEX('Main Template'!$J$18:$AN$501,Vacay_Template!$A2,Vacay_Template!D$1))</f>
        <v>1</v>
      </c>
      <c r="E2">
        <f>IF(OR(E$1=":=",$A2=";"),"",INDEX('Main Template'!$J$18:$AN$501,Vacay_Template!$A2,Vacay_Template!E$1))</f>
        <v>1</v>
      </c>
      <c r="F2">
        <f>IF(OR(F$1=":=",$A2=";"),"",INDEX('Main Template'!$J$18:$AN$501,Vacay_Template!$A2,Vacay_Template!F$1))</f>
        <v>1</v>
      </c>
      <c r="G2">
        <f>IF(OR(G$1=":=",$A2=";"),"",INDEX('Main Template'!$J$18:$AN$501,Vacay_Template!$A2,Vacay_Template!G$1))</f>
        <v>1</v>
      </c>
      <c r="H2">
        <f>IF(OR(H$1=":=",$A2=";"),"",INDEX('Main Template'!$J$18:$AN$501,Vacay_Template!$A2,Vacay_Template!H$1))</f>
        <v>1</v>
      </c>
      <c r="I2">
        <f>IF(OR(I$1=":=",$A2=";"),"",INDEX('Main Template'!$J$18:$AN$501,Vacay_Template!$A2,Vacay_Template!I$1))</f>
        <v>1</v>
      </c>
      <c r="J2">
        <f>IF(OR(J$1=":=",$A2=";"),"",INDEX('Main Template'!$J$18:$AN$501,Vacay_Template!$A2,Vacay_Template!J$1))</f>
        <v>1</v>
      </c>
      <c r="K2">
        <f>IF(OR(K$1=":=",$A2=";"),"",INDEX('Main Template'!$J$18:$AN$501,Vacay_Template!$A2,Vacay_Template!K$1))</f>
        <v>1</v>
      </c>
      <c r="L2">
        <f>IF(OR(L$1=":=",$A2=";"),"",INDEX('Main Template'!$J$18:$AN$501,Vacay_Template!$A2,Vacay_Template!L$1))</f>
        <v>1</v>
      </c>
      <c r="M2">
        <f>IF(OR(M$1=":=",$A2=";"),"",INDEX('Main Template'!$J$18:$AN$501,Vacay_Template!$A2,Vacay_Template!M$1))</f>
        <v>1</v>
      </c>
      <c r="N2">
        <f>IF(OR(N$1=":=",$A2=";"),"",INDEX('Main Template'!$J$18:$AN$501,Vacay_Template!$A2,Vacay_Template!N$1))</f>
        <v>1</v>
      </c>
      <c r="O2">
        <f>IF(OR(O$1=":=",$A2=";"),"",INDEX('Main Template'!$J$18:$AN$501,Vacay_Template!$A2,Vacay_Template!O$1))</f>
        <v>1</v>
      </c>
      <c r="P2">
        <f>IF(OR(P$1=":=",$A2=";"),"",INDEX('Main Template'!$J$18:$AN$501,Vacay_Template!$A2,Vacay_Template!P$1))</f>
        <v>1</v>
      </c>
      <c r="Q2">
        <f>IF(OR(Q$1=":=",$A2=";"),"",INDEX('Main Template'!$J$18:$AN$501,Vacay_Template!$A2,Vacay_Template!Q$1))</f>
        <v>1</v>
      </c>
      <c r="R2">
        <f>IF(OR(R$1=":=",$A2=";"),"",INDEX('Main Template'!$J$18:$AN$501,Vacay_Template!$A2,Vacay_Template!R$1))</f>
        <v>1</v>
      </c>
      <c r="S2">
        <f>IF(OR(S$1=":=",$A2=";"),"",INDEX('Main Template'!$J$18:$AN$501,Vacay_Template!$A2,Vacay_Template!S$1))</f>
        <v>1</v>
      </c>
      <c r="T2">
        <f>IF(OR(T$1=":=",$A2=";"),"",INDEX('Main Template'!$J$18:$AN$501,Vacay_Template!$A2,Vacay_Template!T$1))</f>
        <v>1</v>
      </c>
      <c r="U2">
        <f>IF(OR(U$1=":=",$A2=";"),"",INDEX('Main Template'!$J$18:$AN$501,Vacay_Template!$A2,Vacay_Template!U$1))</f>
        <v>1</v>
      </c>
      <c r="V2">
        <f>IF(OR(V$1=":=",$A2=";"),"",INDEX('Main Template'!$J$18:$AN$501,Vacay_Template!$A2,Vacay_Template!V$1))</f>
        <v>1</v>
      </c>
      <c r="W2">
        <f>IF(OR(W$1=":=",$A2=";"),"",INDEX('Main Template'!$J$18:$AN$501,Vacay_Template!$A2,Vacay_Template!W$1))</f>
        <v>1</v>
      </c>
      <c r="X2">
        <f>IF(OR(X$1=":=",$A2=";"),"",INDEX('Main Template'!$J$18:$AN$501,Vacay_Template!$A2,Vacay_Template!X$1))</f>
        <v>1</v>
      </c>
      <c r="Y2">
        <f>IF(OR(Y$1=":=",$A2=";"),"",INDEX('Main Template'!$J$18:$AN$501,Vacay_Template!$A2,Vacay_Template!Y$1))</f>
        <v>1</v>
      </c>
      <c r="Z2">
        <f>IF(OR(Z$1=":=",$A2=";"),"",INDEX('Main Template'!$J$18:$AN$501,Vacay_Template!$A2,Vacay_Template!Z$1))</f>
        <v>1</v>
      </c>
      <c r="AA2">
        <f>IF(OR(AA$1=":=",$A2=";"),"",INDEX('Main Template'!$J$18:$AN$501,Vacay_Template!$A2,Vacay_Template!AA$1))</f>
        <v>1</v>
      </c>
      <c r="AB2">
        <f>IF(OR(AB$1=":=",$A2=";"),"",INDEX('Main Template'!$J$18:$AN$501,Vacay_Template!$A2,Vacay_Template!AB$1))</f>
        <v>1</v>
      </c>
      <c r="AC2" t="str">
        <f>IF(OR(AC$1=":=",$A2=";"),"",INDEX('Main Template'!$J$18:$AN$501,Vacay_Template!$A2,Vacay_Template!AC$1))</f>
        <v/>
      </c>
      <c r="AD2">
        <f>IF(OR(AD$1=":=",$A2=";"),"",INDEX('Main Template'!$J$18:$AN$501,Vacay_Template!$A2,Vacay_Template!AD$1))</f>
        <v>1</v>
      </c>
      <c r="AE2">
        <f>IF(OR(AE$1=":=",$A2=";"),"",INDEX('Main Template'!$J$18:$AN$501,Vacay_Template!$A2,Vacay_Template!AE$1))</f>
        <v>1</v>
      </c>
      <c r="AF2">
        <f>IF(OR(AF$1=":=",$A2=";"),"",INDEX('Main Template'!$J$18:$AN$501,Vacay_Template!$A2,Vacay_Template!AF$1))</f>
        <v>1</v>
      </c>
    </row>
    <row r="3" spans="1:32">
      <c r="A3">
        <f>IF(A2=";","",IF('Main Template'!I19&lt;='Main Template'!$F$9,'Main Template'!I19,";"))</f>
        <v>2</v>
      </c>
      <c r="B3">
        <f>IF(OR(B$1=":=",$A3=";"),"",INDEX('Main Template'!$J$18:$AN$501,Vacay_Template!$A3,Vacay_Template!B$1))</f>
        <v>1</v>
      </c>
      <c r="C3">
        <f>IF(OR(C$1=":=",$A3=";"),"",INDEX('Main Template'!$J$18:$AN$501,Vacay_Template!$A3,Vacay_Template!C$1))</f>
        <v>1</v>
      </c>
      <c r="D3">
        <f>IF(OR(D$1=":=",$A3=";"),"",INDEX('Main Template'!$J$18:$AN$501,Vacay_Template!$A3,Vacay_Template!D$1))</f>
        <v>1</v>
      </c>
      <c r="E3">
        <f>IF(OR(E$1=":=",$A3=";"),"",INDEX('Main Template'!$J$18:$AN$501,Vacay_Template!$A3,Vacay_Template!E$1))</f>
        <v>1</v>
      </c>
      <c r="F3">
        <f>IF(OR(F$1=":=",$A3=";"),"",INDEX('Main Template'!$J$18:$AN$501,Vacay_Template!$A3,Vacay_Template!F$1))</f>
        <v>1</v>
      </c>
      <c r="G3">
        <f>IF(OR(G$1=":=",$A3=";"),"",INDEX('Main Template'!$J$18:$AN$501,Vacay_Template!$A3,Vacay_Template!G$1))</f>
        <v>1</v>
      </c>
      <c r="H3">
        <f>IF(OR(H$1=":=",$A3=";"),"",INDEX('Main Template'!$J$18:$AN$501,Vacay_Template!$A3,Vacay_Template!H$1))</f>
        <v>1</v>
      </c>
      <c r="I3">
        <f>IF(OR(I$1=":=",$A3=";"),"",INDEX('Main Template'!$J$18:$AN$501,Vacay_Template!$A3,Vacay_Template!I$1))</f>
        <v>1</v>
      </c>
      <c r="J3">
        <f>IF(OR(J$1=":=",$A3=";"),"",INDEX('Main Template'!$J$18:$AN$501,Vacay_Template!$A3,Vacay_Template!J$1))</f>
        <v>1</v>
      </c>
      <c r="K3">
        <f>IF(OR(K$1=":=",$A3=";"),"",INDEX('Main Template'!$J$18:$AN$501,Vacay_Template!$A3,Vacay_Template!K$1))</f>
        <v>1</v>
      </c>
      <c r="L3">
        <f>IF(OR(L$1=":=",$A3=";"),"",INDEX('Main Template'!$J$18:$AN$501,Vacay_Template!$A3,Vacay_Template!L$1))</f>
        <v>1</v>
      </c>
      <c r="M3">
        <f>IF(OR(M$1=":=",$A3=";"),"",INDEX('Main Template'!$J$18:$AN$501,Vacay_Template!$A3,Vacay_Template!M$1))</f>
        <v>1</v>
      </c>
      <c r="N3">
        <f>IF(OR(N$1=":=",$A3=";"),"",INDEX('Main Template'!$J$18:$AN$501,Vacay_Template!$A3,Vacay_Template!N$1))</f>
        <v>1</v>
      </c>
      <c r="O3">
        <f>IF(OR(O$1=":=",$A3=";"),"",INDEX('Main Template'!$J$18:$AN$501,Vacay_Template!$A3,Vacay_Template!O$1))</f>
        <v>1</v>
      </c>
      <c r="P3">
        <f>IF(OR(P$1=":=",$A3=";"),"",INDEX('Main Template'!$J$18:$AN$501,Vacay_Template!$A3,Vacay_Template!P$1))</f>
        <v>1</v>
      </c>
      <c r="Q3">
        <f>IF(OR(Q$1=":=",$A3=";"),"",INDEX('Main Template'!$J$18:$AN$501,Vacay_Template!$A3,Vacay_Template!Q$1))</f>
        <v>1</v>
      </c>
      <c r="R3">
        <f>IF(OR(R$1=":=",$A3=";"),"",INDEX('Main Template'!$J$18:$AN$501,Vacay_Template!$A3,Vacay_Template!R$1))</f>
        <v>1</v>
      </c>
      <c r="S3">
        <f>IF(OR(S$1=":=",$A3=";"),"",INDEX('Main Template'!$J$18:$AN$501,Vacay_Template!$A3,Vacay_Template!S$1))</f>
        <v>1</v>
      </c>
      <c r="T3">
        <f>IF(OR(T$1=":=",$A3=";"),"",INDEX('Main Template'!$J$18:$AN$501,Vacay_Template!$A3,Vacay_Template!T$1))</f>
        <v>1</v>
      </c>
      <c r="U3">
        <f>IF(OR(U$1=":=",$A3=";"),"",INDEX('Main Template'!$J$18:$AN$501,Vacay_Template!$A3,Vacay_Template!U$1))</f>
        <v>1</v>
      </c>
      <c r="V3">
        <f>IF(OR(V$1=":=",$A3=";"),"",INDEX('Main Template'!$J$18:$AN$501,Vacay_Template!$A3,Vacay_Template!V$1))</f>
        <v>1</v>
      </c>
      <c r="W3">
        <f>IF(OR(W$1=":=",$A3=";"),"",INDEX('Main Template'!$J$18:$AN$501,Vacay_Template!$A3,Vacay_Template!W$1))</f>
        <v>1</v>
      </c>
      <c r="X3">
        <f>IF(OR(X$1=":=",$A3=";"),"",INDEX('Main Template'!$J$18:$AN$501,Vacay_Template!$A3,Vacay_Template!X$1))</f>
        <v>1</v>
      </c>
      <c r="Y3">
        <f>IF(OR(Y$1=":=",$A3=";"),"",INDEX('Main Template'!$J$18:$AN$501,Vacay_Template!$A3,Vacay_Template!Y$1))</f>
        <v>1</v>
      </c>
      <c r="Z3">
        <f>IF(OR(Z$1=":=",$A3=";"),"",INDEX('Main Template'!$J$18:$AN$501,Vacay_Template!$A3,Vacay_Template!Z$1))</f>
        <v>1</v>
      </c>
      <c r="AA3">
        <f>IF(OR(AA$1=":=",$A3=";"),"",INDEX('Main Template'!$J$18:$AN$501,Vacay_Template!$A3,Vacay_Template!AA$1))</f>
        <v>1</v>
      </c>
      <c r="AB3">
        <f>IF(OR(AB$1=":=",$A3=";"),"",INDEX('Main Template'!$J$18:$AN$501,Vacay_Template!$A3,Vacay_Template!AB$1))</f>
        <v>1</v>
      </c>
      <c r="AC3" t="str">
        <f>IF(OR(AC$1=":=",$A3=";"),"",INDEX('Main Template'!$J$18:$AN$501,Vacay_Template!$A3,Vacay_Template!AC$1))</f>
        <v/>
      </c>
      <c r="AD3">
        <f>IF(OR(AD$1=":=",$A3=";"),"",INDEX('Main Template'!$J$18:$AN$501,Vacay_Template!$A3,Vacay_Template!AD$1))</f>
        <v>1</v>
      </c>
      <c r="AE3">
        <f>IF(OR(AE$1=":=",$A3=";"),"",INDEX('Main Template'!$J$18:$AN$501,Vacay_Template!$A3,Vacay_Template!AE$1))</f>
        <v>1</v>
      </c>
      <c r="AF3">
        <f>IF(OR(AF$1=":=",$A3=";"),"",INDEX('Main Template'!$J$18:$AN$501,Vacay_Template!$A3,Vacay_Template!AF$1))</f>
        <v>1</v>
      </c>
    </row>
    <row r="4" spans="1:32">
      <c r="A4">
        <f>IF(A3=";","",IF('Main Template'!I20&lt;='Main Template'!$F$9,'Main Template'!I20,";"))</f>
        <v>3</v>
      </c>
      <c r="B4">
        <f>IF(OR(B$1=":=",$A4=";"),"",INDEX('Main Template'!$J$18:$AN$501,Vacay_Template!$A4,Vacay_Template!B$1))</f>
        <v>0</v>
      </c>
      <c r="C4">
        <f>IF(OR(C$1=":=",$A4=";"),"",INDEX('Main Template'!$J$18:$AN$501,Vacay_Template!$A4,Vacay_Template!C$1))</f>
        <v>1</v>
      </c>
      <c r="D4">
        <f>IF(OR(D$1=":=",$A4=";"),"",INDEX('Main Template'!$J$18:$AN$501,Vacay_Template!$A4,Vacay_Template!D$1))</f>
        <v>1</v>
      </c>
      <c r="E4">
        <f>IF(OR(E$1=":=",$A4=";"),"",INDEX('Main Template'!$J$18:$AN$501,Vacay_Template!$A4,Vacay_Template!E$1))</f>
        <v>1</v>
      </c>
      <c r="F4">
        <f>IF(OR(F$1=":=",$A4=";"),"",INDEX('Main Template'!$J$18:$AN$501,Vacay_Template!$A4,Vacay_Template!F$1))</f>
        <v>1</v>
      </c>
      <c r="G4">
        <f>IF(OR(G$1=":=",$A4=";"),"",INDEX('Main Template'!$J$18:$AN$501,Vacay_Template!$A4,Vacay_Template!G$1))</f>
        <v>1</v>
      </c>
      <c r="H4">
        <f>IF(OR(H$1=":=",$A4=";"),"",INDEX('Main Template'!$J$18:$AN$501,Vacay_Template!$A4,Vacay_Template!H$1))</f>
        <v>1</v>
      </c>
      <c r="I4">
        <f>IF(OR(I$1=":=",$A4=";"),"",INDEX('Main Template'!$J$18:$AN$501,Vacay_Template!$A4,Vacay_Template!I$1))</f>
        <v>1</v>
      </c>
      <c r="J4">
        <f>IF(OR(J$1=":=",$A4=";"),"",INDEX('Main Template'!$J$18:$AN$501,Vacay_Template!$A4,Vacay_Template!J$1))</f>
        <v>1</v>
      </c>
      <c r="K4">
        <f>IF(OR(K$1=":=",$A4=";"),"",INDEX('Main Template'!$J$18:$AN$501,Vacay_Template!$A4,Vacay_Template!K$1))</f>
        <v>1</v>
      </c>
      <c r="L4">
        <f>IF(OR(L$1=":=",$A4=";"),"",INDEX('Main Template'!$J$18:$AN$501,Vacay_Template!$A4,Vacay_Template!L$1))</f>
        <v>1</v>
      </c>
      <c r="M4">
        <f>IF(OR(M$1=":=",$A4=";"),"",INDEX('Main Template'!$J$18:$AN$501,Vacay_Template!$A4,Vacay_Template!M$1))</f>
        <v>1</v>
      </c>
      <c r="N4">
        <f>IF(OR(N$1=":=",$A4=";"),"",INDEX('Main Template'!$J$18:$AN$501,Vacay_Template!$A4,Vacay_Template!N$1))</f>
        <v>1</v>
      </c>
      <c r="O4">
        <f>IF(OR(O$1=":=",$A4=";"),"",INDEX('Main Template'!$J$18:$AN$501,Vacay_Template!$A4,Vacay_Template!O$1))</f>
        <v>1</v>
      </c>
      <c r="P4">
        <f>IF(OR(P$1=":=",$A4=";"),"",INDEX('Main Template'!$J$18:$AN$501,Vacay_Template!$A4,Vacay_Template!P$1))</f>
        <v>1</v>
      </c>
      <c r="Q4">
        <f>IF(OR(Q$1=":=",$A4=";"),"",INDEX('Main Template'!$J$18:$AN$501,Vacay_Template!$A4,Vacay_Template!Q$1))</f>
        <v>1</v>
      </c>
      <c r="R4">
        <f>IF(OR(R$1=":=",$A4=";"),"",INDEX('Main Template'!$J$18:$AN$501,Vacay_Template!$A4,Vacay_Template!R$1))</f>
        <v>1</v>
      </c>
      <c r="S4">
        <f>IF(OR(S$1=":=",$A4=";"),"",INDEX('Main Template'!$J$18:$AN$501,Vacay_Template!$A4,Vacay_Template!S$1))</f>
        <v>1</v>
      </c>
      <c r="T4">
        <f>IF(OR(T$1=":=",$A4=";"),"",INDEX('Main Template'!$J$18:$AN$501,Vacay_Template!$A4,Vacay_Template!T$1))</f>
        <v>1</v>
      </c>
      <c r="U4">
        <f>IF(OR(U$1=":=",$A4=";"),"",INDEX('Main Template'!$J$18:$AN$501,Vacay_Template!$A4,Vacay_Template!U$1))</f>
        <v>1</v>
      </c>
      <c r="V4">
        <f>IF(OR(V$1=":=",$A4=";"),"",INDEX('Main Template'!$J$18:$AN$501,Vacay_Template!$A4,Vacay_Template!V$1))</f>
        <v>1</v>
      </c>
      <c r="W4">
        <f>IF(OR(W$1=":=",$A4=";"),"",INDEX('Main Template'!$J$18:$AN$501,Vacay_Template!$A4,Vacay_Template!W$1))</f>
        <v>1</v>
      </c>
      <c r="X4">
        <f>IF(OR(X$1=":=",$A4=";"),"",INDEX('Main Template'!$J$18:$AN$501,Vacay_Template!$A4,Vacay_Template!X$1))</f>
        <v>1</v>
      </c>
      <c r="Y4">
        <f>IF(OR(Y$1=":=",$A4=";"),"",INDEX('Main Template'!$J$18:$AN$501,Vacay_Template!$A4,Vacay_Template!Y$1))</f>
        <v>1</v>
      </c>
      <c r="Z4">
        <f>IF(OR(Z$1=":=",$A4=";"),"",INDEX('Main Template'!$J$18:$AN$501,Vacay_Template!$A4,Vacay_Template!Z$1))</f>
        <v>1</v>
      </c>
      <c r="AA4">
        <f>IF(OR(AA$1=":=",$A4=";"),"",INDEX('Main Template'!$J$18:$AN$501,Vacay_Template!$A4,Vacay_Template!AA$1))</f>
        <v>1</v>
      </c>
      <c r="AB4">
        <f>IF(OR(AB$1=":=",$A4=";"),"",INDEX('Main Template'!$J$18:$AN$501,Vacay_Template!$A4,Vacay_Template!AB$1))</f>
        <v>1</v>
      </c>
      <c r="AC4" t="str">
        <f>IF(OR(AC$1=":=",$A4=";"),"",INDEX('Main Template'!$J$18:$AN$501,Vacay_Template!$A4,Vacay_Template!AC$1))</f>
        <v/>
      </c>
      <c r="AD4">
        <f>IF(OR(AD$1=":=",$A4=";"),"",INDEX('Main Template'!$J$18:$AN$501,Vacay_Template!$A4,Vacay_Template!AD$1))</f>
        <v>1</v>
      </c>
      <c r="AE4">
        <f>IF(OR(AE$1=":=",$A4=";"),"",INDEX('Main Template'!$J$18:$AN$501,Vacay_Template!$A4,Vacay_Template!AE$1))</f>
        <v>1</v>
      </c>
      <c r="AF4">
        <f>IF(OR(AF$1=":=",$A4=";"),"",INDEX('Main Template'!$J$18:$AN$501,Vacay_Template!$A4,Vacay_Template!AF$1))</f>
        <v>1</v>
      </c>
    </row>
    <row r="5" spans="1:32">
      <c r="A5">
        <f>IF(A4=";","",IF('Main Template'!I21&lt;='Main Template'!$F$9,'Main Template'!I21,";"))</f>
        <v>4</v>
      </c>
      <c r="B5">
        <f>IF(OR(B$1=":=",$A5=";"),"",INDEX('Main Template'!$J$18:$AN$501,Vacay_Template!$A5,Vacay_Template!B$1))</f>
        <v>1</v>
      </c>
      <c r="C5">
        <f>IF(OR(C$1=":=",$A5=";"),"",INDEX('Main Template'!$J$18:$AN$501,Vacay_Template!$A5,Vacay_Template!C$1))</f>
        <v>1</v>
      </c>
      <c r="D5">
        <f>IF(OR(D$1=":=",$A5=";"),"",INDEX('Main Template'!$J$18:$AN$501,Vacay_Template!$A5,Vacay_Template!D$1))</f>
        <v>1</v>
      </c>
      <c r="E5">
        <f>IF(OR(E$1=":=",$A5=";"),"",INDEX('Main Template'!$J$18:$AN$501,Vacay_Template!$A5,Vacay_Template!E$1))</f>
        <v>1</v>
      </c>
      <c r="F5">
        <f>IF(OR(F$1=":=",$A5=";"),"",INDEX('Main Template'!$J$18:$AN$501,Vacay_Template!$A5,Vacay_Template!F$1))</f>
        <v>1</v>
      </c>
      <c r="G5">
        <f>IF(OR(G$1=":=",$A5=";"),"",INDEX('Main Template'!$J$18:$AN$501,Vacay_Template!$A5,Vacay_Template!G$1))</f>
        <v>1</v>
      </c>
      <c r="H5">
        <f>IF(OR(H$1=":=",$A5=";"),"",INDEX('Main Template'!$J$18:$AN$501,Vacay_Template!$A5,Vacay_Template!H$1))</f>
        <v>1</v>
      </c>
      <c r="I5">
        <f>IF(OR(I$1=":=",$A5=";"),"",INDEX('Main Template'!$J$18:$AN$501,Vacay_Template!$A5,Vacay_Template!I$1))</f>
        <v>1</v>
      </c>
      <c r="J5">
        <f>IF(OR(J$1=":=",$A5=";"),"",INDEX('Main Template'!$J$18:$AN$501,Vacay_Template!$A5,Vacay_Template!J$1))</f>
        <v>1</v>
      </c>
      <c r="K5">
        <f>IF(OR(K$1=":=",$A5=";"),"",INDEX('Main Template'!$J$18:$AN$501,Vacay_Template!$A5,Vacay_Template!K$1))</f>
        <v>1</v>
      </c>
      <c r="L5">
        <f>IF(OR(L$1=":=",$A5=";"),"",INDEX('Main Template'!$J$18:$AN$501,Vacay_Template!$A5,Vacay_Template!L$1))</f>
        <v>1</v>
      </c>
      <c r="M5">
        <f>IF(OR(M$1=":=",$A5=";"),"",INDEX('Main Template'!$J$18:$AN$501,Vacay_Template!$A5,Vacay_Template!M$1))</f>
        <v>1</v>
      </c>
      <c r="N5">
        <f>IF(OR(N$1=":=",$A5=";"),"",INDEX('Main Template'!$J$18:$AN$501,Vacay_Template!$A5,Vacay_Template!N$1))</f>
        <v>1</v>
      </c>
      <c r="O5">
        <f>IF(OR(O$1=":=",$A5=";"),"",INDEX('Main Template'!$J$18:$AN$501,Vacay_Template!$A5,Vacay_Template!O$1))</f>
        <v>1</v>
      </c>
      <c r="P5">
        <f>IF(OR(P$1=":=",$A5=";"),"",INDEX('Main Template'!$J$18:$AN$501,Vacay_Template!$A5,Vacay_Template!P$1))</f>
        <v>1</v>
      </c>
      <c r="Q5">
        <f>IF(OR(Q$1=":=",$A5=";"),"",INDEX('Main Template'!$J$18:$AN$501,Vacay_Template!$A5,Vacay_Template!Q$1))</f>
        <v>1</v>
      </c>
      <c r="R5">
        <f>IF(OR(R$1=":=",$A5=";"),"",INDEX('Main Template'!$J$18:$AN$501,Vacay_Template!$A5,Vacay_Template!R$1))</f>
        <v>1</v>
      </c>
      <c r="S5">
        <f>IF(OR(S$1=":=",$A5=";"),"",INDEX('Main Template'!$J$18:$AN$501,Vacay_Template!$A5,Vacay_Template!S$1))</f>
        <v>1</v>
      </c>
      <c r="T5">
        <f>IF(OR(T$1=":=",$A5=";"),"",INDEX('Main Template'!$J$18:$AN$501,Vacay_Template!$A5,Vacay_Template!T$1))</f>
        <v>1</v>
      </c>
      <c r="U5">
        <f>IF(OR(U$1=":=",$A5=";"),"",INDEX('Main Template'!$J$18:$AN$501,Vacay_Template!$A5,Vacay_Template!U$1))</f>
        <v>1</v>
      </c>
      <c r="V5">
        <f>IF(OR(V$1=":=",$A5=";"),"",INDEX('Main Template'!$J$18:$AN$501,Vacay_Template!$A5,Vacay_Template!V$1))</f>
        <v>1</v>
      </c>
      <c r="W5">
        <f>IF(OR(W$1=":=",$A5=";"),"",INDEX('Main Template'!$J$18:$AN$501,Vacay_Template!$A5,Vacay_Template!W$1))</f>
        <v>1</v>
      </c>
      <c r="X5">
        <f>IF(OR(X$1=":=",$A5=";"),"",INDEX('Main Template'!$J$18:$AN$501,Vacay_Template!$A5,Vacay_Template!X$1))</f>
        <v>1</v>
      </c>
      <c r="Y5">
        <f>IF(OR(Y$1=":=",$A5=";"),"",INDEX('Main Template'!$J$18:$AN$501,Vacay_Template!$A5,Vacay_Template!Y$1))</f>
        <v>1</v>
      </c>
      <c r="Z5">
        <f>IF(OR(Z$1=":=",$A5=";"),"",INDEX('Main Template'!$J$18:$AN$501,Vacay_Template!$A5,Vacay_Template!Z$1))</f>
        <v>1</v>
      </c>
      <c r="AA5">
        <f>IF(OR(AA$1=":=",$A5=";"),"",INDEX('Main Template'!$J$18:$AN$501,Vacay_Template!$A5,Vacay_Template!AA$1))</f>
        <v>1</v>
      </c>
      <c r="AB5">
        <f>IF(OR(AB$1=":=",$A5=";"),"",INDEX('Main Template'!$J$18:$AN$501,Vacay_Template!$A5,Vacay_Template!AB$1))</f>
        <v>1</v>
      </c>
      <c r="AC5" t="str">
        <f>IF(OR(AC$1=":=",$A5=";"),"",INDEX('Main Template'!$J$18:$AN$501,Vacay_Template!$A5,Vacay_Template!AC$1))</f>
        <v/>
      </c>
      <c r="AD5">
        <f>IF(OR(AD$1=":=",$A5=";"),"",INDEX('Main Template'!$J$18:$AN$501,Vacay_Template!$A5,Vacay_Template!AD$1))</f>
        <v>1</v>
      </c>
      <c r="AE5">
        <f>IF(OR(AE$1=":=",$A5=";"),"",INDEX('Main Template'!$J$18:$AN$501,Vacay_Template!$A5,Vacay_Template!AE$1))</f>
        <v>1</v>
      </c>
      <c r="AF5">
        <f>IF(OR(AF$1=":=",$A5=";"),"",INDEX('Main Template'!$J$18:$AN$501,Vacay_Template!$A5,Vacay_Template!AF$1))</f>
        <v>1</v>
      </c>
    </row>
    <row r="6" spans="1:32">
      <c r="A6">
        <f>IF(A5=";","",IF('Main Template'!I22&lt;='Main Template'!$F$9,'Main Template'!I22,";"))</f>
        <v>5</v>
      </c>
      <c r="B6">
        <f>IF(OR(B$1=":=",$A6=";"),"",INDEX('Main Template'!$J$18:$AN$501,Vacay_Template!$A6,Vacay_Template!B$1))</f>
        <v>0</v>
      </c>
      <c r="C6">
        <f>IF(OR(C$1=":=",$A6=";"),"",INDEX('Main Template'!$J$18:$AN$501,Vacay_Template!$A6,Vacay_Template!C$1))</f>
        <v>0</v>
      </c>
      <c r="D6">
        <f>IF(OR(D$1=":=",$A6=";"),"",INDEX('Main Template'!$J$18:$AN$501,Vacay_Template!$A6,Vacay_Template!D$1))</f>
        <v>0</v>
      </c>
      <c r="E6">
        <f>IF(OR(E$1=":=",$A6=";"),"",INDEX('Main Template'!$J$18:$AN$501,Vacay_Template!$A6,Vacay_Template!E$1))</f>
        <v>0</v>
      </c>
      <c r="F6">
        <f>IF(OR(F$1=":=",$A6=";"),"",INDEX('Main Template'!$J$18:$AN$501,Vacay_Template!$A6,Vacay_Template!F$1))</f>
        <v>0</v>
      </c>
      <c r="G6">
        <f>IF(OR(G$1=":=",$A6=";"),"",INDEX('Main Template'!$J$18:$AN$501,Vacay_Template!$A6,Vacay_Template!G$1))</f>
        <v>0</v>
      </c>
      <c r="H6">
        <f>IF(OR(H$1=":=",$A6=";"),"",INDEX('Main Template'!$J$18:$AN$501,Vacay_Template!$A6,Vacay_Template!H$1))</f>
        <v>0</v>
      </c>
      <c r="I6">
        <f>IF(OR(I$1=":=",$A6=";"),"",INDEX('Main Template'!$J$18:$AN$501,Vacay_Template!$A6,Vacay_Template!I$1))</f>
        <v>1</v>
      </c>
      <c r="J6">
        <f>IF(OR(J$1=":=",$A6=";"),"",INDEX('Main Template'!$J$18:$AN$501,Vacay_Template!$A6,Vacay_Template!J$1))</f>
        <v>1</v>
      </c>
      <c r="K6">
        <f>IF(OR(K$1=":=",$A6=";"),"",INDEX('Main Template'!$J$18:$AN$501,Vacay_Template!$A6,Vacay_Template!K$1))</f>
        <v>1</v>
      </c>
      <c r="L6">
        <f>IF(OR(L$1=":=",$A6=";"),"",INDEX('Main Template'!$J$18:$AN$501,Vacay_Template!$A6,Vacay_Template!L$1))</f>
        <v>1</v>
      </c>
      <c r="M6">
        <f>IF(OR(M$1=":=",$A6=";"),"",INDEX('Main Template'!$J$18:$AN$501,Vacay_Template!$A6,Vacay_Template!M$1))</f>
        <v>1</v>
      </c>
      <c r="N6">
        <f>IF(OR(N$1=":=",$A6=";"),"",INDEX('Main Template'!$J$18:$AN$501,Vacay_Template!$A6,Vacay_Template!N$1))</f>
        <v>1</v>
      </c>
      <c r="O6">
        <f>IF(OR(O$1=":=",$A6=";"),"",INDEX('Main Template'!$J$18:$AN$501,Vacay_Template!$A6,Vacay_Template!O$1))</f>
        <v>1</v>
      </c>
      <c r="P6">
        <f>IF(OR(P$1=":=",$A6=";"),"",INDEX('Main Template'!$J$18:$AN$501,Vacay_Template!$A6,Vacay_Template!P$1))</f>
        <v>1</v>
      </c>
      <c r="Q6">
        <f>IF(OR(Q$1=":=",$A6=";"),"",INDEX('Main Template'!$J$18:$AN$501,Vacay_Template!$A6,Vacay_Template!Q$1))</f>
        <v>1</v>
      </c>
      <c r="R6">
        <f>IF(OR(R$1=":=",$A6=";"),"",INDEX('Main Template'!$J$18:$AN$501,Vacay_Template!$A6,Vacay_Template!R$1))</f>
        <v>0</v>
      </c>
      <c r="S6">
        <f>IF(OR(S$1=":=",$A6=";"),"",INDEX('Main Template'!$J$18:$AN$501,Vacay_Template!$A6,Vacay_Template!S$1))</f>
        <v>0</v>
      </c>
      <c r="T6">
        <f>IF(OR(T$1=":=",$A6=";"),"",INDEX('Main Template'!$J$18:$AN$501,Vacay_Template!$A6,Vacay_Template!T$1))</f>
        <v>0</v>
      </c>
      <c r="U6">
        <f>IF(OR(U$1=":=",$A6=";"),"",INDEX('Main Template'!$J$18:$AN$501,Vacay_Template!$A6,Vacay_Template!U$1))</f>
        <v>1</v>
      </c>
      <c r="V6">
        <f>IF(OR(V$1=":=",$A6=";"),"",INDEX('Main Template'!$J$18:$AN$501,Vacay_Template!$A6,Vacay_Template!V$1))</f>
        <v>1</v>
      </c>
      <c r="W6">
        <f>IF(OR(W$1=":=",$A6=";"),"",INDEX('Main Template'!$J$18:$AN$501,Vacay_Template!$A6,Vacay_Template!W$1))</f>
        <v>1</v>
      </c>
      <c r="X6">
        <f>IF(OR(X$1=":=",$A6=";"),"",INDEX('Main Template'!$J$18:$AN$501,Vacay_Template!$A6,Vacay_Template!X$1))</f>
        <v>1</v>
      </c>
      <c r="Y6">
        <f>IF(OR(Y$1=":=",$A6=";"),"",INDEX('Main Template'!$J$18:$AN$501,Vacay_Template!$A6,Vacay_Template!Y$1))</f>
        <v>1</v>
      </c>
      <c r="Z6">
        <f>IF(OR(Z$1=":=",$A6=";"),"",INDEX('Main Template'!$J$18:$AN$501,Vacay_Template!$A6,Vacay_Template!Z$1))</f>
        <v>1</v>
      </c>
      <c r="AA6">
        <f>IF(OR(AA$1=":=",$A6=";"),"",INDEX('Main Template'!$J$18:$AN$501,Vacay_Template!$A6,Vacay_Template!AA$1))</f>
        <v>0</v>
      </c>
      <c r="AB6">
        <f>IF(OR(AB$1=":=",$A6=";"),"",INDEX('Main Template'!$J$18:$AN$501,Vacay_Template!$A6,Vacay_Template!AB$1))</f>
        <v>0</v>
      </c>
      <c r="AC6" t="str">
        <f>IF(OR(AC$1=":=",$A6=";"),"",INDEX('Main Template'!$J$18:$AN$501,Vacay_Template!$A6,Vacay_Template!AC$1))</f>
        <v/>
      </c>
      <c r="AD6">
        <f>IF(OR(AD$1=":=",$A6=";"),"",INDEX('Main Template'!$J$18:$AN$501,Vacay_Template!$A6,Vacay_Template!AD$1))</f>
        <v>1</v>
      </c>
      <c r="AE6">
        <f>IF(OR(AE$1=":=",$A6=";"),"",INDEX('Main Template'!$J$18:$AN$501,Vacay_Template!$A6,Vacay_Template!AE$1))</f>
        <v>1</v>
      </c>
      <c r="AF6">
        <f>IF(OR(AF$1=":=",$A6=";"),"",INDEX('Main Template'!$J$18:$AN$501,Vacay_Template!$A6,Vacay_Template!AF$1))</f>
        <v>1</v>
      </c>
    </row>
    <row r="7" spans="1:32">
      <c r="A7">
        <f>IF(A6=";","",IF('Main Template'!I23&lt;='Main Template'!$F$9,'Main Template'!I23,";"))</f>
        <v>6</v>
      </c>
      <c r="B7">
        <f>IF(OR(B$1=":=",$A7=";"),"",INDEX('Main Template'!$J$18:$AN$501,Vacay_Template!$A7,Vacay_Template!B$1))</f>
        <v>1</v>
      </c>
      <c r="C7">
        <f>IF(OR(C$1=":=",$A7=";"),"",INDEX('Main Template'!$J$18:$AN$501,Vacay_Template!$A7,Vacay_Template!C$1))</f>
        <v>1</v>
      </c>
      <c r="D7">
        <f>IF(OR(D$1=":=",$A7=";"),"",INDEX('Main Template'!$J$18:$AN$501,Vacay_Template!$A7,Vacay_Template!D$1))</f>
        <v>1</v>
      </c>
      <c r="E7">
        <f>IF(OR(E$1=":=",$A7=";"),"",INDEX('Main Template'!$J$18:$AN$501,Vacay_Template!$A7,Vacay_Template!E$1))</f>
        <v>1</v>
      </c>
      <c r="F7">
        <f>IF(OR(F$1=":=",$A7=";"),"",INDEX('Main Template'!$J$18:$AN$501,Vacay_Template!$A7,Vacay_Template!F$1))</f>
        <v>1</v>
      </c>
      <c r="G7">
        <f>IF(OR(G$1=":=",$A7=";"),"",INDEX('Main Template'!$J$18:$AN$501,Vacay_Template!$A7,Vacay_Template!G$1))</f>
        <v>1</v>
      </c>
      <c r="H7">
        <f>IF(OR(H$1=":=",$A7=";"),"",INDEX('Main Template'!$J$18:$AN$501,Vacay_Template!$A7,Vacay_Template!H$1))</f>
        <v>1</v>
      </c>
      <c r="I7">
        <f>IF(OR(I$1=":=",$A7=";"),"",INDEX('Main Template'!$J$18:$AN$501,Vacay_Template!$A7,Vacay_Template!I$1))</f>
        <v>1</v>
      </c>
      <c r="J7">
        <f>IF(OR(J$1=":=",$A7=";"),"",INDEX('Main Template'!$J$18:$AN$501,Vacay_Template!$A7,Vacay_Template!J$1))</f>
        <v>1</v>
      </c>
      <c r="K7">
        <f>IF(OR(K$1=":=",$A7=";"),"",INDEX('Main Template'!$J$18:$AN$501,Vacay_Template!$A7,Vacay_Template!K$1))</f>
        <v>1</v>
      </c>
      <c r="L7">
        <f>IF(OR(L$1=":=",$A7=";"),"",INDEX('Main Template'!$J$18:$AN$501,Vacay_Template!$A7,Vacay_Template!L$1))</f>
        <v>1</v>
      </c>
      <c r="M7">
        <f>IF(OR(M$1=":=",$A7=";"),"",INDEX('Main Template'!$J$18:$AN$501,Vacay_Template!$A7,Vacay_Template!M$1))</f>
        <v>1</v>
      </c>
      <c r="N7">
        <f>IF(OR(N$1=":=",$A7=";"),"",INDEX('Main Template'!$J$18:$AN$501,Vacay_Template!$A7,Vacay_Template!N$1))</f>
        <v>1</v>
      </c>
      <c r="O7">
        <f>IF(OR(O$1=":=",$A7=";"),"",INDEX('Main Template'!$J$18:$AN$501,Vacay_Template!$A7,Vacay_Template!O$1))</f>
        <v>1</v>
      </c>
      <c r="P7">
        <f>IF(OR(P$1=":=",$A7=";"),"",INDEX('Main Template'!$J$18:$AN$501,Vacay_Template!$A7,Vacay_Template!P$1))</f>
        <v>1</v>
      </c>
      <c r="Q7">
        <f>IF(OR(Q$1=":=",$A7=";"),"",INDEX('Main Template'!$J$18:$AN$501,Vacay_Template!$A7,Vacay_Template!Q$1))</f>
        <v>1</v>
      </c>
      <c r="R7">
        <f>IF(OR(R$1=":=",$A7=";"),"",INDEX('Main Template'!$J$18:$AN$501,Vacay_Template!$A7,Vacay_Template!R$1))</f>
        <v>1</v>
      </c>
      <c r="S7">
        <f>IF(OR(S$1=":=",$A7=";"),"",INDEX('Main Template'!$J$18:$AN$501,Vacay_Template!$A7,Vacay_Template!S$1))</f>
        <v>1</v>
      </c>
      <c r="T7">
        <f>IF(OR(T$1=":=",$A7=";"),"",INDEX('Main Template'!$J$18:$AN$501,Vacay_Template!$A7,Vacay_Template!T$1))</f>
        <v>1</v>
      </c>
      <c r="U7">
        <f>IF(OR(U$1=":=",$A7=";"),"",INDEX('Main Template'!$J$18:$AN$501,Vacay_Template!$A7,Vacay_Template!U$1))</f>
        <v>1</v>
      </c>
      <c r="V7">
        <f>IF(OR(V$1=":=",$A7=";"),"",INDEX('Main Template'!$J$18:$AN$501,Vacay_Template!$A7,Vacay_Template!V$1))</f>
        <v>1</v>
      </c>
      <c r="W7">
        <f>IF(OR(W$1=":=",$A7=";"),"",INDEX('Main Template'!$J$18:$AN$501,Vacay_Template!$A7,Vacay_Template!W$1))</f>
        <v>1</v>
      </c>
      <c r="X7">
        <f>IF(OR(X$1=":=",$A7=";"),"",INDEX('Main Template'!$J$18:$AN$501,Vacay_Template!$A7,Vacay_Template!X$1))</f>
        <v>1</v>
      </c>
      <c r="Y7">
        <f>IF(OR(Y$1=":=",$A7=";"),"",INDEX('Main Template'!$J$18:$AN$501,Vacay_Template!$A7,Vacay_Template!Y$1))</f>
        <v>1</v>
      </c>
      <c r="Z7">
        <f>IF(OR(Z$1=":=",$A7=";"),"",INDEX('Main Template'!$J$18:$AN$501,Vacay_Template!$A7,Vacay_Template!Z$1))</f>
        <v>1</v>
      </c>
      <c r="AA7">
        <f>IF(OR(AA$1=":=",$A7=";"),"",INDEX('Main Template'!$J$18:$AN$501,Vacay_Template!$A7,Vacay_Template!AA$1))</f>
        <v>1</v>
      </c>
      <c r="AB7">
        <f>IF(OR(AB$1=":=",$A7=";"),"",INDEX('Main Template'!$J$18:$AN$501,Vacay_Template!$A7,Vacay_Template!AB$1))</f>
        <v>1</v>
      </c>
      <c r="AC7" t="str">
        <f>IF(OR(AC$1=":=",$A7=";"),"",INDEX('Main Template'!$J$18:$AN$501,Vacay_Template!$A7,Vacay_Template!AC$1))</f>
        <v/>
      </c>
      <c r="AD7">
        <f>IF(OR(AD$1=":=",$A7=";"),"",INDEX('Main Template'!$J$18:$AN$501,Vacay_Template!$A7,Vacay_Template!AD$1))</f>
        <v>1</v>
      </c>
      <c r="AE7">
        <f>IF(OR(AE$1=":=",$A7=";"),"",INDEX('Main Template'!$J$18:$AN$501,Vacay_Template!$A7,Vacay_Template!AE$1))</f>
        <v>1</v>
      </c>
      <c r="AF7">
        <f>IF(OR(AF$1=":=",$A7=";"),"",INDEX('Main Template'!$J$18:$AN$501,Vacay_Template!$A7,Vacay_Template!AF$1))</f>
        <v>1</v>
      </c>
    </row>
    <row r="8" spans="1:32">
      <c r="A8">
        <f>IF(A7=";","",IF('Main Template'!I24&lt;='Main Template'!$F$9,'Main Template'!I24,";"))</f>
        <v>7</v>
      </c>
      <c r="B8">
        <f>IF(OR(B$1=":=",$A8=";"),"",INDEX('Main Template'!$J$18:$AN$501,Vacay_Template!$A8,Vacay_Template!B$1))</f>
        <v>1</v>
      </c>
      <c r="C8">
        <f>IF(OR(C$1=":=",$A8=";"),"",INDEX('Main Template'!$J$18:$AN$501,Vacay_Template!$A8,Vacay_Template!C$1))</f>
        <v>1</v>
      </c>
      <c r="D8">
        <f>IF(OR(D$1=":=",$A8=";"),"",INDEX('Main Template'!$J$18:$AN$501,Vacay_Template!$A8,Vacay_Template!D$1))</f>
        <v>1</v>
      </c>
      <c r="E8">
        <f>IF(OR(E$1=":=",$A8=";"),"",INDEX('Main Template'!$J$18:$AN$501,Vacay_Template!$A8,Vacay_Template!E$1))</f>
        <v>1</v>
      </c>
      <c r="F8">
        <f>IF(OR(F$1=":=",$A8=";"),"",INDEX('Main Template'!$J$18:$AN$501,Vacay_Template!$A8,Vacay_Template!F$1))</f>
        <v>1</v>
      </c>
      <c r="G8">
        <f>IF(OR(G$1=":=",$A8=";"),"",INDEX('Main Template'!$J$18:$AN$501,Vacay_Template!$A8,Vacay_Template!G$1))</f>
        <v>1</v>
      </c>
      <c r="H8">
        <f>IF(OR(H$1=":=",$A8=";"),"",INDEX('Main Template'!$J$18:$AN$501,Vacay_Template!$A8,Vacay_Template!H$1))</f>
        <v>1</v>
      </c>
      <c r="I8">
        <f>IF(OR(I$1=":=",$A8=";"),"",INDEX('Main Template'!$J$18:$AN$501,Vacay_Template!$A8,Vacay_Template!I$1))</f>
        <v>1</v>
      </c>
      <c r="J8">
        <f>IF(OR(J$1=":=",$A8=";"),"",INDEX('Main Template'!$J$18:$AN$501,Vacay_Template!$A8,Vacay_Template!J$1))</f>
        <v>1</v>
      </c>
      <c r="K8">
        <f>IF(OR(K$1=":=",$A8=";"),"",INDEX('Main Template'!$J$18:$AN$501,Vacay_Template!$A8,Vacay_Template!K$1))</f>
        <v>1</v>
      </c>
      <c r="L8">
        <f>IF(OR(L$1=":=",$A8=";"),"",INDEX('Main Template'!$J$18:$AN$501,Vacay_Template!$A8,Vacay_Template!L$1))</f>
        <v>1</v>
      </c>
      <c r="M8">
        <f>IF(OR(M$1=":=",$A8=";"),"",INDEX('Main Template'!$J$18:$AN$501,Vacay_Template!$A8,Vacay_Template!M$1))</f>
        <v>1</v>
      </c>
      <c r="N8">
        <f>IF(OR(N$1=":=",$A8=";"),"",INDEX('Main Template'!$J$18:$AN$501,Vacay_Template!$A8,Vacay_Template!N$1))</f>
        <v>1</v>
      </c>
      <c r="O8">
        <f>IF(OR(O$1=":=",$A8=";"),"",INDEX('Main Template'!$J$18:$AN$501,Vacay_Template!$A8,Vacay_Template!O$1))</f>
        <v>1</v>
      </c>
      <c r="P8">
        <f>IF(OR(P$1=":=",$A8=";"),"",INDEX('Main Template'!$J$18:$AN$501,Vacay_Template!$A8,Vacay_Template!P$1))</f>
        <v>1</v>
      </c>
      <c r="Q8">
        <f>IF(OR(Q$1=":=",$A8=";"),"",INDEX('Main Template'!$J$18:$AN$501,Vacay_Template!$A8,Vacay_Template!Q$1))</f>
        <v>1</v>
      </c>
      <c r="R8">
        <f>IF(OR(R$1=":=",$A8=";"),"",INDEX('Main Template'!$J$18:$AN$501,Vacay_Template!$A8,Vacay_Template!R$1))</f>
        <v>1</v>
      </c>
      <c r="S8">
        <f>IF(OR(S$1=":=",$A8=";"),"",INDEX('Main Template'!$J$18:$AN$501,Vacay_Template!$A8,Vacay_Template!S$1))</f>
        <v>1</v>
      </c>
      <c r="T8">
        <f>IF(OR(T$1=":=",$A8=";"),"",INDEX('Main Template'!$J$18:$AN$501,Vacay_Template!$A8,Vacay_Template!T$1))</f>
        <v>1</v>
      </c>
      <c r="U8">
        <f>IF(OR(U$1=":=",$A8=";"),"",INDEX('Main Template'!$J$18:$AN$501,Vacay_Template!$A8,Vacay_Template!U$1))</f>
        <v>1</v>
      </c>
      <c r="V8">
        <f>IF(OR(V$1=":=",$A8=";"),"",INDEX('Main Template'!$J$18:$AN$501,Vacay_Template!$A8,Vacay_Template!V$1))</f>
        <v>1</v>
      </c>
      <c r="W8">
        <f>IF(OR(W$1=":=",$A8=";"),"",INDEX('Main Template'!$J$18:$AN$501,Vacay_Template!$A8,Vacay_Template!W$1))</f>
        <v>1</v>
      </c>
      <c r="X8">
        <f>IF(OR(X$1=":=",$A8=";"),"",INDEX('Main Template'!$J$18:$AN$501,Vacay_Template!$A8,Vacay_Template!X$1))</f>
        <v>1</v>
      </c>
      <c r="Y8">
        <f>IF(OR(Y$1=":=",$A8=";"),"",INDEX('Main Template'!$J$18:$AN$501,Vacay_Template!$A8,Vacay_Template!Y$1))</f>
        <v>1</v>
      </c>
      <c r="Z8">
        <f>IF(OR(Z$1=":=",$A8=";"),"",INDEX('Main Template'!$J$18:$AN$501,Vacay_Template!$A8,Vacay_Template!Z$1))</f>
        <v>1</v>
      </c>
      <c r="AA8">
        <f>IF(OR(AA$1=":=",$A8=";"),"",INDEX('Main Template'!$J$18:$AN$501,Vacay_Template!$A8,Vacay_Template!AA$1))</f>
        <v>1</v>
      </c>
      <c r="AB8">
        <f>IF(OR(AB$1=":=",$A8=";"),"",INDEX('Main Template'!$J$18:$AN$501,Vacay_Template!$A8,Vacay_Template!AB$1))</f>
        <v>1</v>
      </c>
      <c r="AC8" t="str">
        <f>IF(OR(AC$1=":=",$A8=";"),"",INDEX('Main Template'!$J$18:$AN$501,Vacay_Template!$A8,Vacay_Template!AC$1))</f>
        <v/>
      </c>
      <c r="AD8">
        <f>IF(OR(AD$1=":=",$A8=";"),"",INDEX('Main Template'!$J$18:$AN$501,Vacay_Template!$A8,Vacay_Template!AD$1))</f>
        <v>1</v>
      </c>
      <c r="AE8">
        <f>IF(OR(AE$1=":=",$A8=";"),"",INDEX('Main Template'!$J$18:$AN$501,Vacay_Template!$A8,Vacay_Template!AE$1))</f>
        <v>1</v>
      </c>
      <c r="AF8">
        <f>IF(OR(AF$1=":=",$A8=";"),"",INDEX('Main Template'!$J$18:$AN$501,Vacay_Template!$A8,Vacay_Template!AF$1))</f>
        <v>1</v>
      </c>
    </row>
    <row r="9" spans="1:32">
      <c r="A9">
        <f>IF(A8=";","",IF('Main Template'!I25&lt;='Main Template'!$F$9,'Main Template'!I25,";"))</f>
        <v>8</v>
      </c>
      <c r="B9">
        <f>IF(OR(B$1=":=",$A9=";"),"",INDEX('Main Template'!$J$18:$AN$501,Vacay_Template!$A9,Vacay_Template!B$1))</f>
        <v>0</v>
      </c>
      <c r="C9">
        <f>IF(OR(C$1=":=",$A9=";"),"",INDEX('Main Template'!$J$18:$AN$501,Vacay_Template!$A9,Vacay_Template!C$1))</f>
        <v>1</v>
      </c>
      <c r="D9">
        <f>IF(OR(D$1=":=",$A9=";"),"",INDEX('Main Template'!$J$18:$AN$501,Vacay_Template!$A9,Vacay_Template!D$1))</f>
        <v>1</v>
      </c>
      <c r="E9">
        <f>IF(OR(E$1=":=",$A9=";"),"",INDEX('Main Template'!$J$18:$AN$501,Vacay_Template!$A9,Vacay_Template!E$1))</f>
        <v>1</v>
      </c>
      <c r="F9">
        <f>IF(OR(F$1=":=",$A9=";"),"",INDEX('Main Template'!$J$18:$AN$501,Vacay_Template!$A9,Vacay_Template!F$1))</f>
        <v>1</v>
      </c>
      <c r="G9">
        <f>IF(OR(G$1=":=",$A9=";"),"",INDEX('Main Template'!$J$18:$AN$501,Vacay_Template!$A9,Vacay_Template!G$1))</f>
        <v>1</v>
      </c>
      <c r="H9">
        <f>IF(OR(H$1=":=",$A9=";"),"",INDEX('Main Template'!$J$18:$AN$501,Vacay_Template!$A9,Vacay_Template!H$1))</f>
        <v>1</v>
      </c>
      <c r="I9">
        <f>IF(OR(I$1=":=",$A9=";"),"",INDEX('Main Template'!$J$18:$AN$501,Vacay_Template!$A9,Vacay_Template!I$1))</f>
        <v>1</v>
      </c>
      <c r="J9">
        <f>IF(OR(J$1=":=",$A9=";"),"",INDEX('Main Template'!$J$18:$AN$501,Vacay_Template!$A9,Vacay_Template!J$1))</f>
        <v>1</v>
      </c>
      <c r="K9">
        <f>IF(OR(K$1=":=",$A9=";"),"",INDEX('Main Template'!$J$18:$AN$501,Vacay_Template!$A9,Vacay_Template!K$1))</f>
        <v>1</v>
      </c>
      <c r="L9">
        <f>IF(OR(L$1=":=",$A9=";"),"",INDEX('Main Template'!$J$18:$AN$501,Vacay_Template!$A9,Vacay_Template!L$1))</f>
        <v>1</v>
      </c>
      <c r="M9">
        <f>IF(OR(M$1=":=",$A9=";"),"",INDEX('Main Template'!$J$18:$AN$501,Vacay_Template!$A9,Vacay_Template!M$1))</f>
        <v>1</v>
      </c>
      <c r="N9">
        <f>IF(OR(N$1=":=",$A9=";"),"",INDEX('Main Template'!$J$18:$AN$501,Vacay_Template!$A9,Vacay_Template!N$1))</f>
        <v>1</v>
      </c>
      <c r="O9">
        <f>IF(OR(O$1=":=",$A9=";"),"",INDEX('Main Template'!$J$18:$AN$501,Vacay_Template!$A9,Vacay_Template!O$1))</f>
        <v>1</v>
      </c>
      <c r="P9">
        <f>IF(OR(P$1=":=",$A9=";"),"",INDEX('Main Template'!$J$18:$AN$501,Vacay_Template!$A9,Vacay_Template!P$1))</f>
        <v>0</v>
      </c>
      <c r="Q9">
        <f>IF(OR(Q$1=":=",$A9=";"),"",INDEX('Main Template'!$J$18:$AN$501,Vacay_Template!$A9,Vacay_Template!Q$1))</f>
        <v>0</v>
      </c>
      <c r="R9">
        <f>IF(OR(R$1=":=",$A9=";"),"",INDEX('Main Template'!$J$18:$AN$501,Vacay_Template!$A9,Vacay_Template!R$1))</f>
        <v>0</v>
      </c>
      <c r="S9">
        <f>IF(OR(S$1=":=",$A9=";"),"",INDEX('Main Template'!$J$18:$AN$501,Vacay_Template!$A9,Vacay_Template!S$1))</f>
        <v>0</v>
      </c>
      <c r="T9">
        <f>IF(OR(T$1=":=",$A9=";"),"",INDEX('Main Template'!$J$18:$AN$501,Vacay_Template!$A9,Vacay_Template!T$1))</f>
        <v>0</v>
      </c>
      <c r="U9">
        <f>IF(OR(U$1=":=",$A9=";"),"",INDEX('Main Template'!$J$18:$AN$501,Vacay_Template!$A9,Vacay_Template!U$1))</f>
        <v>0</v>
      </c>
      <c r="V9">
        <f>IF(OR(V$1=":=",$A9=";"),"",INDEX('Main Template'!$J$18:$AN$501,Vacay_Template!$A9,Vacay_Template!V$1))</f>
        <v>0</v>
      </c>
      <c r="W9">
        <f>IF(OR(W$1=":=",$A9=";"),"",INDEX('Main Template'!$J$18:$AN$501,Vacay_Template!$A9,Vacay_Template!W$1))</f>
        <v>1</v>
      </c>
      <c r="X9">
        <f>IF(OR(X$1=":=",$A9=";"),"",INDEX('Main Template'!$J$18:$AN$501,Vacay_Template!$A9,Vacay_Template!X$1))</f>
        <v>1</v>
      </c>
      <c r="Y9">
        <f>IF(OR(Y$1=":=",$A9=";"),"",INDEX('Main Template'!$J$18:$AN$501,Vacay_Template!$A9,Vacay_Template!Y$1))</f>
        <v>1</v>
      </c>
      <c r="Z9">
        <f>IF(OR(Z$1=":=",$A9=";"),"",INDEX('Main Template'!$J$18:$AN$501,Vacay_Template!$A9,Vacay_Template!Z$1))</f>
        <v>1</v>
      </c>
      <c r="AA9">
        <f>IF(OR(AA$1=":=",$A9=";"),"",INDEX('Main Template'!$J$18:$AN$501,Vacay_Template!$A9,Vacay_Template!AA$1))</f>
        <v>1</v>
      </c>
      <c r="AB9">
        <f>IF(OR(AB$1=":=",$A9=";"),"",INDEX('Main Template'!$J$18:$AN$501,Vacay_Template!$A9,Vacay_Template!AB$1))</f>
        <v>1</v>
      </c>
      <c r="AC9" t="str">
        <f>IF(OR(AC$1=":=",$A9=";"),"",INDEX('Main Template'!$J$18:$AN$501,Vacay_Template!$A9,Vacay_Template!AC$1))</f>
        <v/>
      </c>
      <c r="AD9">
        <f>IF(OR(AD$1=":=",$A9=";"),"",INDEX('Main Template'!$J$18:$AN$501,Vacay_Template!$A9,Vacay_Template!AD$1))</f>
        <v>0</v>
      </c>
      <c r="AE9">
        <f>IF(OR(AE$1=":=",$A9=";"),"",INDEX('Main Template'!$J$18:$AN$501,Vacay_Template!$A9,Vacay_Template!AE$1))</f>
        <v>1</v>
      </c>
      <c r="AF9">
        <f>IF(OR(AF$1=":=",$A9=";"),"",INDEX('Main Template'!$J$18:$AN$501,Vacay_Template!$A9,Vacay_Template!AF$1))</f>
        <v>1</v>
      </c>
    </row>
    <row r="10" spans="1:32">
      <c r="A10">
        <f>IF(A9=";","",IF('Main Template'!I26&lt;='Main Template'!$F$9,'Main Template'!I26,";"))</f>
        <v>9</v>
      </c>
      <c r="B10">
        <f>IF(OR(B$1=":=",$A10=";"),"",INDEX('Main Template'!$J$18:$AN$501,Vacay_Template!$A10,Vacay_Template!B$1))</f>
        <v>1</v>
      </c>
      <c r="C10">
        <f>IF(OR(C$1=":=",$A10=";"),"",INDEX('Main Template'!$J$18:$AN$501,Vacay_Template!$A10,Vacay_Template!C$1))</f>
        <v>1</v>
      </c>
      <c r="D10">
        <f>IF(OR(D$1=":=",$A10=";"),"",INDEX('Main Template'!$J$18:$AN$501,Vacay_Template!$A10,Vacay_Template!D$1))</f>
        <v>1</v>
      </c>
      <c r="E10">
        <f>IF(OR(E$1=":=",$A10=";"),"",INDEX('Main Template'!$J$18:$AN$501,Vacay_Template!$A10,Vacay_Template!E$1))</f>
        <v>1</v>
      </c>
      <c r="F10">
        <f>IF(OR(F$1=":=",$A10=";"),"",INDEX('Main Template'!$J$18:$AN$501,Vacay_Template!$A10,Vacay_Template!F$1))</f>
        <v>1</v>
      </c>
      <c r="G10">
        <f>IF(OR(G$1=":=",$A10=";"),"",INDEX('Main Template'!$J$18:$AN$501,Vacay_Template!$A10,Vacay_Template!G$1))</f>
        <v>1</v>
      </c>
      <c r="H10">
        <f>IF(OR(H$1=":=",$A10=";"),"",INDEX('Main Template'!$J$18:$AN$501,Vacay_Template!$A10,Vacay_Template!H$1))</f>
        <v>1</v>
      </c>
      <c r="I10">
        <f>IF(OR(I$1=":=",$A10=";"),"",INDEX('Main Template'!$J$18:$AN$501,Vacay_Template!$A10,Vacay_Template!I$1))</f>
        <v>1</v>
      </c>
      <c r="J10">
        <f>IF(OR(J$1=":=",$A10=";"),"",INDEX('Main Template'!$J$18:$AN$501,Vacay_Template!$A10,Vacay_Template!J$1))</f>
        <v>1</v>
      </c>
      <c r="K10">
        <f>IF(OR(K$1=":=",$A10=";"),"",INDEX('Main Template'!$J$18:$AN$501,Vacay_Template!$A10,Vacay_Template!K$1))</f>
        <v>1</v>
      </c>
      <c r="L10">
        <f>IF(OR(L$1=":=",$A10=";"),"",INDEX('Main Template'!$J$18:$AN$501,Vacay_Template!$A10,Vacay_Template!L$1))</f>
        <v>1</v>
      </c>
      <c r="M10">
        <f>IF(OR(M$1=":=",$A10=";"),"",INDEX('Main Template'!$J$18:$AN$501,Vacay_Template!$A10,Vacay_Template!M$1))</f>
        <v>1</v>
      </c>
      <c r="N10">
        <f>IF(OR(N$1=":=",$A10=";"),"",INDEX('Main Template'!$J$18:$AN$501,Vacay_Template!$A10,Vacay_Template!N$1))</f>
        <v>1</v>
      </c>
      <c r="O10">
        <f>IF(OR(O$1=":=",$A10=";"),"",INDEX('Main Template'!$J$18:$AN$501,Vacay_Template!$A10,Vacay_Template!O$1))</f>
        <v>1</v>
      </c>
      <c r="P10">
        <f>IF(OR(P$1=":=",$A10=";"),"",INDEX('Main Template'!$J$18:$AN$501,Vacay_Template!$A10,Vacay_Template!P$1))</f>
        <v>1</v>
      </c>
      <c r="Q10">
        <f>IF(OR(Q$1=":=",$A10=";"),"",INDEX('Main Template'!$J$18:$AN$501,Vacay_Template!$A10,Vacay_Template!Q$1))</f>
        <v>1</v>
      </c>
      <c r="R10">
        <f>IF(OR(R$1=":=",$A10=";"),"",INDEX('Main Template'!$J$18:$AN$501,Vacay_Template!$A10,Vacay_Template!R$1))</f>
        <v>1</v>
      </c>
      <c r="S10">
        <f>IF(OR(S$1=":=",$A10=";"),"",INDEX('Main Template'!$J$18:$AN$501,Vacay_Template!$A10,Vacay_Template!S$1))</f>
        <v>1</v>
      </c>
      <c r="T10">
        <f>IF(OR(T$1=":=",$A10=";"),"",INDEX('Main Template'!$J$18:$AN$501,Vacay_Template!$A10,Vacay_Template!T$1))</f>
        <v>1</v>
      </c>
      <c r="U10">
        <f>IF(OR(U$1=":=",$A10=";"),"",INDEX('Main Template'!$J$18:$AN$501,Vacay_Template!$A10,Vacay_Template!U$1))</f>
        <v>1</v>
      </c>
      <c r="V10">
        <f>IF(OR(V$1=":=",$A10=";"),"",INDEX('Main Template'!$J$18:$AN$501,Vacay_Template!$A10,Vacay_Template!V$1))</f>
        <v>1</v>
      </c>
      <c r="W10">
        <f>IF(OR(W$1=":=",$A10=";"),"",INDEX('Main Template'!$J$18:$AN$501,Vacay_Template!$A10,Vacay_Template!W$1))</f>
        <v>1</v>
      </c>
      <c r="X10">
        <f>IF(OR(X$1=":=",$A10=";"),"",INDEX('Main Template'!$J$18:$AN$501,Vacay_Template!$A10,Vacay_Template!X$1))</f>
        <v>1</v>
      </c>
      <c r="Y10">
        <f>IF(OR(Y$1=":=",$A10=";"),"",INDEX('Main Template'!$J$18:$AN$501,Vacay_Template!$A10,Vacay_Template!Y$1))</f>
        <v>1</v>
      </c>
      <c r="Z10">
        <f>IF(OR(Z$1=":=",$A10=";"),"",INDEX('Main Template'!$J$18:$AN$501,Vacay_Template!$A10,Vacay_Template!Z$1))</f>
        <v>1</v>
      </c>
      <c r="AA10">
        <f>IF(OR(AA$1=":=",$A10=";"),"",INDEX('Main Template'!$J$18:$AN$501,Vacay_Template!$A10,Vacay_Template!AA$1))</f>
        <v>1</v>
      </c>
      <c r="AB10">
        <f>IF(OR(AB$1=":=",$A10=";"),"",INDEX('Main Template'!$J$18:$AN$501,Vacay_Template!$A10,Vacay_Template!AB$1))</f>
        <v>1</v>
      </c>
      <c r="AC10" t="str">
        <f>IF(OR(AC$1=":=",$A10=";"),"",INDEX('Main Template'!$J$18:$AN$501,Vacay_Template!$A10,Vacay_Template!AC$1))</f>
        <v/>
      </c>
      <c r="AD10">
        <f>IF(OR(AD$1=":=",$A10=";"),"",INDEX('Main Template'!$J$18:$AN$501,Vacay_Template!$A10,Vacay_Template!AD$1))</f>
        <v>1</v>
      </c>
      <c r="AE10">
        <f>IF(OR(AE$1=":=",$A10=";"),"",INDEX('Main Template'!$J$18:$AN$501,Vacay_Template!$A10,Vacay_Template!AE$1))</f>
        <v>1</v>
      </c>
      <c r="AF10">
        <f>IF(OR(AF$1=":=",$A10=";"),"",INDEX('Main Template'!$J$18:$AN$501,Vacay_Template!$A10,Vacay_Template!AF$1))</f>
        <v>1</v>
      </c>
    </row>
    <row r="11" spans="1:32">
      <c r="A11">
        <f>IF(A10=";","",IF('Main Template'!I27&lt;='Main Template'!$F$9,'Main Template'!I27,";"))</f>
        <v>10</v>
      </c>
      <c r="B11">
        <f>IF(OR(B$1=":=",$A11=";"),"",INDEX('Main Template'!$J$18:$AN$501,Vacay_Template!$A11,Vacay_Template!B$1))</f>
        <v>1</v>
      </c>
      <c r="C11">
        <f>IF(OR(C$1=":=",$A11=";"),"",INDEX('Main Template'!$J$18:$AN$501,Vacay_Template!$A11,Vacay_Template!C$1))</f>
        <v>1</v>
      </c>
      <c r="D11">
        <f>IF(OR(D$1=":=",$A11=";"),"",INDEX('Main Template'!$J$18:$AN$501,Vacay_Template!$A11,Vacay_Template!D$1))</f>
        <v>1</v>
      </c>
      <c r="E11">
        <f>IF(OR(E$1=":=",$A11=";"),"",INDEX('Main Template'!$J$18:$AN$501,Vacay_Template!$A11,Vacay_Template!E$1))</f>
        <v>1</v>
      </c>
      <c r="F11">
        <f>IF(OR(F$1=":=",$A11=";"),"",INDEX('Main Template'!$J$18:$AN$501,Vacay_Template!$A11,Vacay_Template!F$1))</f>
        <v>1</v>
      </c>
      <c r="G11">
        <f>IF(OR(G$1=":=",$A11=";"),"",INDEX('Main Template'!$J$18:$AN$501,Vacay_Template!$A11,Vacay_Template!G$1))</f>
        <v>1</v>
      </c>
      <c r="H11">
        <f>IF(OR(H$1=":=",$A11=";"),"",INDEX('Main Template'!$J$18:$AN$501,Vacay_Template!$A11,Vacay_Template!H$1))</f>
        <v>1</v>
      </c>
      <c r="I11">
        <f>IF(OR(I$1=":=",$A11=";"),"",INDEX('Main Template'!$J$18:$AN$501,Vacay_Template!$A11,Vacay_Template!I$1))</f>
        <v>1</v>
      </c>
      <c r="J11">
        <f>IF(OR(J$1=":=",$A11=";"),"",INDEX('Main Template'!$J$18:$AN$501,Vacay_Template!$A11,Vacay_Template!J$1))</f>
        <v>1</v>
      </c>
      <c r="K11">
        <f>IF(OR(K$1=":=",$A11=";"),"",INDEX('Main Template'!$J$18:$AN$501,Vacay_Template!$A11,Vacay_Template!K$1))</f>
        <v>1</v>
      </c>
      <c r="L11">
        <f>IF(OR(L$1=":=",$A11=";"),"",INDEX('Main Template'!$J$18:$AN$501,Vacay_Template!$A11,Vacay_Template!L$1))</f>
        <v>1</v>
      </c>
      <c r="M11">
        <f>IF(OR(M$1=":=",$A11=";"),"",INDEX('Main Template'!$J$18:$AN$501,Vacay_Template!$A11,Vacay_Template!M$1))</f>
        <v>1</v>
      </c>
      <c r="N11">
        <f>IF(OR(N$1=":=",$A11=";"),"",INDEX('Main Template'!$J$18:$AN$501,Vacay_Template!$A11,Vacay_Template!N$1))</f>
        <v>1</v>
      </c>
      <c r="O11">
        <f>IF(OR(O$1=":=",$A11=";"),"",INDEX('Main Template'!$J$18:$AN$501,Vacay_Template!$A11,Vacay_Template!O$1))</f>
        <v>1</v>
      </c>
      <c r="P11">
        <f>IF(OR(P$1=":=",$A11=";"),"",INDEX('Main Template'!$J$18:$AN$501,Vacay_Template!$A11,Vacay_Template!P$1))</f>
        <v>1</v>
      </c>
      <c r="Q11">
        <f>IF(OR(Q$1=":=",$A11=";"),"",INDEX('Main Template'!$J$18:$AN$501,Vacay_Template!$A11,Vacay_Template!Q$1))</f>
        <v>1</v>
      </c>
      <c r="R11">
        <f>IF(OR(R$1=":=",$A11=";"),"",INDEX('Main Template'!$J$18:$AN$501,Vacay_Template!$A11,Vacay_Template!R$1))</f>
        <v>1</v>
      </c>
      <c r="S11">
        <f>IF(OR(S$1=":=",$A11=";"),"",INDEX('Main Template'!$J$18:$AN$501,Vacay_Template!$A11,Vacay_Template!S$1))</f>
        <v>1</v>
      </c>
      <c r="T11">
        <f>IF(OR(T$1=":=",$A11=";"),"",INDEX('Main Template'!$J$18:$AN$501,Vacay_Template!$A11,Vacay_Template!T$1))</f>
        <v>1</v>
      </c>
      <c r="U11">
        <f>IF(OR(U$1=":=",$A11=";"),"",INDEX('Main Template'!$J$18:$AN$501,Vacay_Template!$A11,Vacay_Template!U$1))</f>
        <v>1</v>
      </c>
      <c r="V11">
        <f>IF(OR(V$1=":=",$A11=";"),"",INDEX('Main Template'!$J$18:$AN$501,Vacay_Template!$A11,Vacay_Template!V$1))</f>
        <v>1</v>
      </c>
      <c r="W11">
        <f>IF(OR(W$1=":=",$A11=";"),"",INDEX('Main Template'!$J$18:$AN$501,Vacay_Template!$A11,Vacay_Template!W$1))</f>
        <v>1</v>
      </c>
      <c r="X11">
        <f>IF(OR(X$1=":=",$A11=";"),"",INDEX('Main Template'!$J$18:$AN$501,Vacay_Template!$A11,Vacay_Template!X$1))</f>
        <v>1</v>
      </c>
      <c r="Y11">
        <f>IF(OR(Y$1=":=",$A11=";"),"",INDEX('Main Template'!$J$18:$AN$501,Vacay_Template!$A11,Vacay_Template!Y$1))</f>
        <v>1</v>
      </c>
      <c r="Z11">
        <f>IF(OR(Z$1=":=",$A11=";"),"",INDEX('Main Template'!$J$18:$AN$501,Vacay_Template!$A11,Vacay_Template!Z$1))</f>
        <v>1</v>
      </c>
      <c r="AA11">
        <f>IF(OR(AA$1=":=",$A11=";"),"",INDEX('Main Template'!$J$18:$AN$501,Vacay_Template!$A11,Vacay_Template!AA$1))</f>
        <v>1</v>
      </c>
      <c r="AB11">
        <f>IF(OR(AB$1=":=",$A11=";"),"",INDEX('Main Template'!$J$18:$AN$501,Vacay_Template!$A11,Vacay_Template!AB$1))</f>
        <v>1</v>
      </c>
      <c r="AC11" t="str">
        <f>IF(OR(AC$1=":=",$A11=";"),"",INDEX('Main Template'!$J$18:$AN$501,Vacay_Template!$A11,Vacay_Template!AC$1))</f>
        <v/>
      </c>
      <c r="AD11">
        <f>IF(OR(AD$1=":=",$A11=";"),"",INDEX('Main Template'!$J$18:$AN$501,Vacay_Template!$A11,Vacay_Template!AD$1))</f>
        <v>1</v>
      </c>
      <c r="AE11">
        <f>IF(OR(AE$1=":=",$A11=";"),"",INDEX('Main Template'!$J$18:$AN$501,Vacay_Template!$A11,Vacay_Template!AE$1))</f>
        <v>1</v>
      </c>
      <c r="AF11">
        <f>IF(OR(AF$1=":=",$A11=";"),"",INDEX('Main Template'!$J$18:$AN$501,Vacay_Template!$A11,Vacay_Template!AF$1))</f>
        <v>1</v>
      </c>
    </row>
    <row r="12" spans="1:32">
      <c r="A12">
        <f>IF(A11=";","",IF('Main Template'!I28&lt;='Main Template'!$F$9,'Main Template'!I28,";"))</f>
        <v>11</v>
      </c>
      <c r="B12">
        <f>IF(OR(B$1=":=",$A12=";"),"",INDEX('Main Template'!$J$18:$AN$501,Vacay_Template!$A12,Vacay_Template!B$1))</f>
        <v>1</v>
      </c>
      <c r="C12">
        <f>IF(OR(C$1=":=",$A12=";"),"",INDEX('Main Template'!$J$18:$AN$501,Vacay_Template!$A12,Vacay_Template!C$1))</f>
        <v>1</v>
      </c>
      <c r="D12">
        <f>IF(OR(D$1=":=",$A12=";"),"",INDEX('Main Template'!$J$18:$AN$501,Vacay_Template!$A12,Vacay_Template!D$1))</f>
        <v>1</v>
      </c>
      <c r="E12">
        <f>IF(OR(E$1=":=",$A12=";"),"",INDEX('Main Template'!$J$18:$AN$501,Vacay_Template!$A12,Vacay_Template!E$1))</f>
        <v>1</v>
      </c>
      <c r="F12">
        <f>IF(OR(F$1=":=",$A12=";"),"",INDEX('Main Template'!$J$18:$AN$501,Vacay_Template!$A12,Vacay_Template!F$1))</f>
        <v>1</v>
      </c>
      <c r="G12">
        <f>IF(OR(G$1=":=",$A12=";"),"",INDEX('Main Template'!$J$18:$AN$501,Vacay_Template!$A12,Vacay_Template!G$1))</f>
        <v>1</v>
      </c>
      <c r="H12">
        <f>IF(OR(H$1=":=",$A12=";"),"",INDEX('Main Template'!$J$18:$AN$501,Vacay_Template!$A12,Vacay_Template!H$1))</f>
        <v>1</v>
      </c>
      <c r="I12">
        <f>IF(OR(I$1=":=",$A12=";"),"",INDEX('Main Template'!$J$18:$AN$501,Vacay_Template!$A12,Vacay_Template!I$1))</f>
        <v>1</v>
      </c>
      <c r="J12">
        <f>IF(OR(J$1=":=",$A12=";"),"",INDEX('Main Template'!$J$18:$AN$501,Vacay_Template!$A12,Vacay_Template!J$1))</f>
        <v>1</v>
      </c>
      <c r="K12">
        <f>IF(OR(K$1=":=",$A12=";"),"",INDEX('Main Template'!$J$18:$AN$501,Vacay_Template!$A12,Vacay_Template!K$1))</f>
        <v>1</v>
      </c>
      <c r="L12">
        <f>IF(OR(L$1=":=",$A12=";"),"",INDEX('Main Template'!$J$18:$AN$501,Vacay_Template!$A12,Vacay_Template!L$1))</f>
        <v>1</v>
      </c>
      <c r="M12">
        <f>IF(OR(M$1=":=",$A12=";"),"",INDEX('Main Template'!$J$18:$AN$501,Vacay_Template!$A12,Vacay_Template!M$1))</f>
        <v>1</v>
      </c>
      <c r="N12">
        <f>IF(OR(N$1=":=",$A12=";"),"",INDEX('Main Template'!$J$18:$AN$501,Vacay_Template!$A12,Vacay_Template!N$1))</f>
        <v>1</v>
      </c>
      <c r="O12">
        <f>IF(OR(O$1=":=",$A12=";"),"",INDEX('Main Template'!$J$18:$AN$501,Vacay_Template!$A12,Vacay_Template!O$1))</f>
        <v>1</v>
      </c>
      <c r="P12">
        <f>IF(OR(P$1=":=",$A12=";"),"",INDEX('Main Template'!$J$18:$AN$501,Vacay_Template!$A12,Vacay_Template!P$1))</f>
        <v>1</v>
      </c>
      <c r="Q12">
        <f>IF(OR(Q$1=":=",$A12=";"),"",INDEX('Main Template'!$J$18:$AN$501,Vacay_Template!$A12,Vacay_Template!Q$1))</f>
        <v>1</v>
      </c>
      <c r="R12">
        <f>IF(OR(R$1=":=",$A12=";"),"",INDEX('Main Template'!$J$18:$AN$501,Vacay_Template!$A12,Vacay_Template!R$1))</f>
        <v>1</v>
      </c>
      <c r="S12">
        <f>IF(OR(S$1=":=",$A12=";"),"",INDEX('Main Template'!$J$18:$AN$501,Vacay_Template!$A12,Vacay_Template!S$1))</f>
        <v>1</v>
      </c>
      <c r="T12">
        <f>IF(OR(T$1=":=",$A12=";"),"",INDEX('Main Template'!$J$18:$AN$501,Vacay_Template!$A12,Vacay_Template!T$1))</f>
        <v>1</v>
      </c>
      <c r="U12">
        <f>IF(OR(U$1=":=",$A12=";"),"",INDEX('Main Template'!$J$18:$AN$501,Vacay_Template!$A12,Vacay_Template!U$1))</f>
        <v>1</v>
      </c>
      <c r="V12">
        <f>IF(OR(V$1=":=",$A12=";"),"",INDEX('Main Template'!$J$18:$AN$501,Vacay_Template!$A12,Vacay_Template!V$1))</f>
        <v>1</v>
      </c>
      <c r="W12">
        <f>IF(OR(W$1=":=",$A12=";"),"",INDEX('Main Template'!$J$18:$AN$501,Vacay_Template!$A12,Vacay_Template!W$1))</f>
        <v>1</v>
      </c>
      <c r="X12">
        <f>IF(OR(X$1=":=",$A12=";"),"",INDEX('Main Template'!$J$18:$AN$501,Vacay_Template!$A12,Vacay_Template!X$1))</f>
        <v>1</v>
      </c>
      <c r="Y12">
        <f>IF(OR(Y$1=":=",$A12=";"),"",INDEX('Main Template'!$J$18:$AN$501,Vacay_Template!$A12,Vacay_Template!Y$1))</f>
        <v>1</v>
      </c>
      <c r="Z12">
        <f>IF(OR(Z$1=":=",$A12=";"),"",INDEX('Main Template'!$J$18:$AN$501,Vacay_Template!$A12,Vacay_Template!Z$1))</f>
        <v>1</v>
      </c>
      <c r="AA12">
        <f>IF(OR(AA$1=":=",$A12=";"),"",INDEX('Main Template'!$J$18:$AN$501,Vacay_Template!$A12,Vacay_Template!AA$1))</f>
        <v>1</v>
      </c>
      <c r="AB12">
        <f>IF(OR(AB$1=":=",$A12=";"),"",INDEX('Main Template'!$J$18:$AN$501,Vacay_Template!$A12,Vacay_Template!AB$1))</f>
        <v>1</v>
      </c>
      <c r="AC12" t="str">
        <f>IF(OR(AC$1=":=",$A12=";"),"",INDEX('Main Template'!$J$18:$AN$501,Vacay_Template!$A12,Vacay_Template!AC$1))</f>
        <v/>
      </c>
      <c r="AD12">
        <f>IF(OR(AD$1=":=",$A12=";"),"",INDEX('Main Template'!$J$18:$AN$501,Vacay_Template!$A12,Vacay_Template!AD$1))</f>
        <v>1</v>
      </c>
      <c r="AE12">
        <f>IF(OR(AE$1=":=",$A12=";"),"",INDEX('Main Template'!$J$18:$AN$501,Vacay_Template!$A12,Vacay_Template!AE$1))</f>
        <v>1</v>
      </c>
      <c r="AF12">
        <f>IF(OR(AF$1=":=",$A12=";"),"",INDEX('Main Template'!$J$18:$AN$501,Vacay_Template!$A12,Vacay_Template!AF$1))</f>
        <v>1</v>
      </c>
    </row>
    <row r="13" spans="1:32">
      <c r="A13">
        <f>IF(A12=";","",IF('Main Template'!I29&lt;='Main Template'!$F$9,'Main Template'!I29,";"))</f>
        <v>12</v>
      </c>
      <c r="B13">
        <f>IF(OR(B$1=":=",$A13=";"),"",INDEX('Main Template'!$J$18:$AN$501,Vacay_Template!$A13,Vacay_Template!B$1))</f>
        <v>1</v>
      </c>
      <c r="C13">
        <f>IF(OR(C$1=":=",$A13=";"),"",INDEX('Main Template'!$J$18:$AN$501,Vacay_Template!$A13,Vacay_Template!C$1))</f>
        <v>1</v>
      </c>
      <c r="D13">
        <f>IF(OR(D$1=":=",$A13=";"),"",INDEX('Main Template'!$J$18:$AN$501,Vacay_Template!$A13,Vacay_Template!D$1))</f>
        <v>1</v>
      </c>
      <c r="E13">
        <f>IF(OR(E$1=":=",$A13=";"),"",INDEX('Main Template'!$J$18:$AN$501,Vacay_Template!$A13,Vacay_Template!E$1))</f>
        <v>1</v>
      </c>
      <c r="F13">
        <f>IF(OR(F$1=":=",$A13=";"),"",INDEX('Main Template'!$J$18:$AN$501,Vacay_Template!$A13,Vacay_Template!F$1))</f>
        <v>1</v>
      </c>
      <c r="G13">
        <f>IF(OR(G$1=":=",$A13=";"),"",INDEX('Main Template'!$J$18:$AN$501,Vacay_Template!$A13,Vacay_Template!G$1))</f>
        <v>1</v>
      </c>
      <c r="H13">
        <f>IF(OR(H$1=":=",$A13=";"),"",INDEX('Main Template'!$J$18:$AN$501,Vacay_Template!$A13,Vacay_Template!H$1))</f>
        <v>1</v>
      </c>
      <c r="I13">
        <f>IF(OR(I$1=":=",$A13=";"),"",INDEX('Main Template'!$J$18:$AN$501,Vacay_Template!$A13,Vacay_Template!I$1))</f>
        <v>1</v>
      </c>
      <c r="J13">
        <f>IF(OR(J$1=":=",$A13=";"),"",INDEX('Main Template'!$J$18:$AN$501,Vacay_Template!$A13,Vacay_Template!J$1))</f>
        <v>1</v>
      </c>
      <c r="K13">
        <f>IF(OR(K$1=":=",$A13=";"),"",INDEX('Main Template'!$J$18:$AN$501,Vacay_Template!$A13,Vacay_Template!K$1))</f>
        <v>1</v>
      </c>
      <c r="L13">
        <f>IF(OR(L$1=":=",$A13=";"),"",INDEX('Main Template'!$J$18:$AN$501,Vacay_Template!$A13,Vacay_Template!L$1))</f>
        <v>1</v>
      </c>
      <c r="M13">
        <f>IF(OR(M$1=":=",$A13=";"),"",INDEX('Main Template'!$J$18:$AN$501,Vacay_Template!$A13,Vacay_Template!M$1))</f>
        <v>1</v>
      </c>
      <c r="N13">
        <f>IF(OR(N$1=":=",$A13=";"),"",INDEX('Main Template'!$J$18:$AN$501,Vacay_Template!$A13,Vacay_Template!N$1))</f>
        <v>1</v>
      </c>
      <c r="O13">
        <f>IF(OR(O$1=":=",$A13=";"),"",INDEX('Main Template'!$J$18:$AN$501,Vacay_Template!$A13,Vacay_Template!O$1))</f>
        <v>1</v>
      </c>
      <c r="P13">
        <f>IF(OR(P$1=":=",$A13=";"),"",INDEX('Main Template'!$J$18:$AN$501,Vacay_Template!$A13,Vacay_Template!P$1))</f>
        <v>1</v>
      </c>
      <c r="Q13">
        <f>IF(OR(Q$1=":=",$A13=";"),"",INDEX('Main Template'!$J$18:$AN$501,Vacay_Template!$A13,Vacay_Template!Q$1))</f>
        <v>1</v>
      </c>
      <c r="R13">
        <f>IF(OR(R$1=":=",$A13=";"),"",INDEX('Main Template'!$J$18:$AN$501,Vacay_Template!$A13,Vacay_Template!R$1))</f>
        <v>1</v>
      </c>
      <c r="S13">
        <f>IF(OR(S$1=":=",$A13=";"),"",INDEX('Main Template'!$J$18:$AN$501,Vacay_Template!$A13,Vacay_Template!S$1))</f>
        <v>1</v>
      </c>
      <c r="T13">
        <f>IF(OR(T$1=":=",$A13=";"),"",INDEX('Main Template'!$J$18:$AN$501,Vacay_Template!$A13,Vacay_Template!T$1))</f>
        <v>1</v>
      </c>
      <c r="U13">
        <f>IF(OR(U$1=":=",$A13=";"),"",INDEX('Main Template'!$J$18:$AN$501,Vacay_Template!$A13,Vacay_Template!U$1))</f>
        <v>1</v>
      </c>
      <c r="V13">
        <f>IF(OR(V$1=":=",$A13=";"),"",INDEX('Main Template'!$J$18:$AN$501,Vacay_Template!$A13,Vacay_Template!V$1))</f>
        <v>1</v>
      </c>
      <c r="W13">
        <f>IF(OR(W$1=":=",$A13=";"),"",INDEX('Main Template'!$J$18:$AN$501,Vacay_Template!$A13,Vacay_Template!W$1))</f>
        <v>1</v>
      </c>
      <c r="X13">
        <f>IF(OR(X$1=":=",$A13=";"),"",INDEX('Main Template'!$J$18:$AN$501,Vacay_Template!$A13,Vacay_Template!X$1))</f>
        <v>1</v>
      </c>
      <c r="Y13">
        <f>IF(OR(Y$1=":=",$A13=";"),"",INDEX('Main Template'!$J$18:$AN$501,Vacay_Template!$A13,Vacay_Template!Y$1))</f>
        <v>1</v>
      </c>
      <c r="Z13">
        <f>IF(OR(Z$1=":=",$A13=";"),"",INDEX('Main Template'!$J$18:$AN$501,Vacay_Template!$A13,Vacay_Template!Z$1))</f>
        <v>1</v>
      </c>
      <c r="AA13">
        <f>IF(OR(AA$1=":=",$A13=";"),"",INDEX('Main Template'!$J$18:$AN$501,Vacay_Template!$A13,Vacay_Template!AA$1))</f>
        <v>1</v>
      </c>
      <c r="AB13">
        <f>IF(OR(AB$1=":=",$A13=";"),"",INDEX('Main Template'!$J$18:$AN$501,Vacay_Template!$A13,Vacay_Template!AB$1))</f>
        <v>1</v>
      </c>
      <c r="AC13" t="str">
        <f>IF(OR(AC$1=":=",$A13=";"),"",INDEX('Main Template'!$J$18:$AN$501,Vacay_Template!$A13,Vacay_Template!AC$1))</f>
        <v/>
      </c>
      <c r="AD13">
        <f>IF(OR(AD$1=":=",$A13=";"),"",INDEX('Main Template'!$J$18:$AN$501,Vacay_Template!$A13,Vacay_Template!AD$1))</f>
        <v>1</v>
      </c>
      <c r="AE13">
        <f>IF(OR(AE$1=":=",$A13=";"),"",INDEX('Main Template'!$J$18:$AN$501,Vacay_Template!$A13,Vacay_Template!AE$1))</f>
        <v>1</v>
      </c>
      <c r="AF13">
        <f>IF(OR(AF$1=":=",$A13=";"),"",INDEX('Main Template'!$J$18:$AN$501,Vacay_Template!$A13,Vacay_Template!AF$1))</f>
        <v>1</v>
      </c>
    </row>
    <row r="14" spans="1:32">
      <c r="A14">
        <f>IF(A13=";","",IF('Main Template'!I30&lt;='Main Template'!$F$9,'Main Template'!I30,";"))</f>
        <v>13</v>
      </c>
      <c r="B14">
        <f>IF(OR(B$1=":=",$A14=";"),"",INDEX('Main Template'!$J$18:$AN$501,Vacay_Template!$A14,Vacay_Template!B$1))</f>
        <v>1</v>
      </c>
      <c r="C14">
        <f>IF(OR(C$1=":=",$A14=";"),"",INDEX('Main Template'!$J$18:$AN$501,Vacay_Template!$A14,Vacay_Template!C$1))</f>
        <v>1</v>
      </c>
      <c r="D14">
        <f>IF(OR(D$1=":=",$A14=";"),"",INDEX('Main Template'!$J$18:$AN$501,Vacay_Template!$A14,Vacay_Template!D$1))</f>
        <v>1</v>
      </c>
      <c r="E14">
        <f>IF(OR(E$1=":=",$A14=";"),"",INDEX('Main Template'!$J$18:$AN$501,Vacay_Template!$A14,Vacay_Template!E$1))</f>
        <v>1</v>
      </c>
      <c r="F14">
        <f>IF(OR(F$1=":=",$A14=";"),"",INDEX('Main Template'!$J$18:$AN$501,Vacay_Template!$A14,Vacay_Template!F$1))</f>
        <v>1</v>
      </c>
      <c r="G14">
        <f>IF(OR(G$1=":=",$A14=";"),"",INDEX('Main Template'!$J$18:$AN$501,Vacay_Template!$A14,Vacay_Template!G$1))</f>
        <v>1</v>
      </c>
      <c r="H14">
        <f>IF(OR(H$1=":=",$A14=";"),"",INDEX('Main Template'!$J$18:$AN$501,Vacay_Template!$A14,Vacay_Template!H$1))</f>
        <v>1</v>
      </c>
      <c r="I14">
        <f>IF(OR(I$1=":=",$A14=";"),"",INDEX('Main Template'!$J$18:$AN$501,Vacay_Template!$A14,Vacay_Template!I$1))</f>
        <v>1</v>
      </c>
      <c r="J14">
        <f>IF(OR(J$1=":=",$A14=";"),"",INDEX('Main Template'!$J$18:$AN$501,Vacay_Template!$A14,Vacay_Template!J$1))</f>
        <v>1</v>
      </c>
      <c r="K14">
        <f>IF(OR(K$1=":=",$A14=";"),"",INDEX('Main Template'!$J$18:$AN$501,Vacay_Template!$A14,Vacay_Template!K$1))</f>
        <v>1</v>
      </c>
      <c r="L14">
        <f>IF(OR(L$1=":=",$A14=";"),"",INDEX('Main Template'!$J$18:$AN$501,Vacay_Template!$A14,Vacay_Template!L$1))</f>
        <v>1</v>
      </c>
      <c r="M14">
        <f>IF(OR(M$1=":=",$A14=";"),"",INDEX('Main Template'!$J$18:$AN$501,Vacay_Template!$A14,Vacay_Template!M$1))</f>
        <v>1</v>
      </c>
      <c r="N14">
        <f>IF(OR(N$1=":=",$A14=";"),"",INDEX('Main Template'!$J$18:$AN$501,Vacay_Template!$A14,Vacay_Template!N$1))</f>
        <v>1</v>
      </c>
      <c r="O14">
        <f>IF(OR(O$1=":=",$A14=";"),"",INDEX('Main Template'!$J$18:$AN$501,Vacay_Template!$A14,Vacay_Template!O$1))</f>
        <v>1</v>
      </c>
      <c r="P14">
        <f>IF(OR(P$1=":=",$A14=";"),"",INDEX('Main Template'!$J$18:$AN$501,Vacay_Template!$A14,Vacay_Template!P$1))</f>
        <v>1</v>
      </c>
      <c r="Q14">
        <f>IF(OR(Q$1=":=",$A14=";"),"",INDEX('Main Template'!$J$18:$AN$501,Vacay_Template!$A14,Vacay_Template!Q$1))</f>
        <v>1</v>
      </c>
      <c r="R14">
        <f>IF(OR(R$1=":=",$A14=";"),"",INDEX('Main Template'!$J$18:$AN$501,Vacay_Template!$A14,Vacay_Template!R$1))</f>
        <v>1</v>
      </c>
      <c r="S14">
        <f>IF(OR(S$1=":=",$A14=";"),"",INDEX('Main Template'!$J$18:$AN$501,Vacay_Template!$A14,Vacay_Template!S$1))</f>
        <v>1</v>
      </c>
      <c r="T14">
        <f>IF(OR(T$1=":=",$A14=";"),"",INDEX('Main Template'!$J$18:$AN$501,Vacay_Template!$A14,Vacay_Template!T$1))</f>
        <v>1</v>
      </c>
      <c r="U14">
        <f>IF(OR(U$1=":=",$A14=";"),"",INDEX('Main Template'!$J$18:$AN$501,Vacay_Template!$A14,Vacay_Template!U$1))</f>
        <v>1</v>
      </c>
      <c r="V14">
        <f>IF(OR(V$1=":=",$A14=";"),"",INDEX('Main Template'!$J$18:$AN$501,Vacay_Template!$A14,Vacay_Template!V$1))</f>
        <v>1</v>
      </c>
      <c r="W14">
        <f>IF(OR(W$1=":=",$A14=";"),"",INDEX('Main Template'!$J$18:$AN$501,Vacay_Template!$A14,Vacay_Template!W$1))</f>
        <v>1</v>
      </c>
      <c r="X14">
        <f>IF(OR(X$1=":=",$A14=";"),"",INDEX('Main Template'!$J$18:$AN$501,Vacay_Template!$A14,Vacay_Template!X$1))</f>
        <v>1</v>
      </c>
      <c r="Y14">
        <f>IF(OR(Y$1=":=",$A14=";"),"",INDEX('Main Template'!$J$18:$AN$501,Vacay_Template!$A14,Vacay_Template!Y$1))</f>
        <v>1</v>
      </c>
      <c r="Z14">
        <f>IF(OR(Z$1=":=",$A14=";"),"",INDEX('Main Template'!$J$18:$AN$501,Vacay_Template!$A14,Vacay_Template!Z$1))</f>
        <v>1</v>
      </c>
      <c r="AA14">
        <f>IF(OR(AA$1=":=",$A14=";"),"",INDEX('Main Template'!$J$18:$AN$501,Vacay_Template!$A14,Vacay_Template!AA$1))</f>
        <v>1</v>
      </c>
      <c r="AB14">
        <f>IF(OR(AB$1=":=",$A14=";"),"",INDEX('Main Template'!$J$18:$AN$501,Vacay_Template!$A14,Vacay_Template!AB$1))</f>
        <v>1</v>
      </c>
      <c r="AC14" t="str">
        <f>IF(OR(AC$1=":=",$A14=";"),"",INDEX('Main Template'!$J$18:$AN$501,Vacay_Template!$A14,Vacay_Template!AC$1))</f>
        <v/>
      </c>
      <c r="AD14">
        <f>IF(OR(AD$1=":=",$A14=";"),"",INDEX('Main Template'!$J$18:$AN$501,Vacay_Template!$A14,Vacay_Template!AD$1))</f>
        <v>1</v>
      </c>
      <c r="AE14">
        <f>IF(OR(AE$1=":=",$A14=";"),"",INDEX('Main Template'!$J$18:$AN$501,Vacay_Template!$A14,Vacay_Template!AE$1))</f>
        <v>1</v>
      </c>
      <c r="AF14">
        <f>IF(OR(AF$1=":=",$A14=";"),"",INDEX('Main Template'!$J$18:$AN$501,Vacay_Template!$A14,Vacay_Template!AF$1))</f>
        <v>1</v>
      </c>
    </row>
    <row r="15" spans="1:32">
      <c r="A15">
        <f>IF(A14=";","",IF('Main Template'!I31&lt;='Main Template'!$F$9,'Main Template'!I31,";"))</f>
        <v>14</v>
      </c>
      <c r="B15">
        <f>IF(OR(B$1=":=",$A15=";"),"",INDEX('Main Template'!$J$18:$AN$501,Vacay_Template!$A15,Vacay_Template!B$1))</f>
        <v>1</v>
      </c>
      <c r="C15">
        <f>IF(OR(C$1=":=",$A15=";"),"",INDEX('Main Template'!$J$18:$AN$501,Vacay_Template!$A15,Vacay_Template!C$1))</f>
        <v>1</v>
      </c>
      <c r="D15">
        <f>IF(OR(D$1=":=",$A15=";"),"",INDEX('Main Template'!$J$18:$AN$501,Vacay_Template!$A15,Vacay_Template!D$1))</f>
        <v>1</v>
      </c>
      <c r="E15">
        <f>IF(OR(E$1=":=",$A15=";"),"",INDEX('Main Template'!$J$18:$AN$501,Vacay_Template!$A15,Vacay_Template!E$1))</f>
        <v>1</v>
      </c>
      <c r="F15">
        <f>IF(OR(F$1=":=",$A15=";"),"",INDEX('Main Template'!$J$18:$AN$501,Vacay_Template!$A15,Vacay_Template!F$1))</f>
        <v>1</v>
      </c>
      <c r="G15">
        <f>IF(OR(G$1=":=",$A15=";"),"",INDEX('Main Template'!$J$18:$AN$501,Vacay_Template!$A15,Vacay_Template!G$1))</f>
        <v>1</v>
      </c>
      <c r="H15">
        <f>IF(OR(H$1=":=",$A15=";"),"",INDEX('Main Template'!$J$18:$AN$501,Vacay_Template!$A15,Vacay_Template!H$1))</f>
        <v>1</v>
      </c>
      <c r="I15">
        <f>IF(OR(I$1=":=",$A15=";"),"",INDEX('Main Template'!$J$18:$AN$501,Vacay_Template!$A15,Vacay_Template!I$1))</f>
        <v>1</v>
      </c>
      <c r="J15">
        <f>IF(OR(J$1=":=",$A15=";"),"",INDEX('Main Template'!$J$18:$AN$501,Vacay_Template!$A15,Vacay_Template!J$1))</f>
        <v>1</v>
      </c>
      <c r="K15">
        <f>IF(OR(K$1=":=",$A15=";"),"",INDEX('Main Template'!$J$18:$AN$501,Vacay_Template!$A15,Vacay_Template!K$1))</f>
        <v>1</v>
      </c>
      <c r="L15">
        <f>IF(OR(L$1=":=",$A15=";"),"",INDEX('Main Template'!$J$18:$AN$501,Vacay_Template!$A15,Vacay_Template!L$1))</f>
        <v>1</v>
      </c>
      <c r="M15">
        <f>IF(OR(M$1=":=",$A15=";"),"",INDEX('Main Template'!$J$18:$AN$501,Vacay_Template!$A15,Vacay_Template!M$1))</f>
        <v>1</v>
      </c>
      <c r="N15">
        <f>IF(OR(N$1=":=",$A15=";"),"",INDEX('Main Template'!$J$18:$AN$501,Vacay_Template!$A15,Vacay_Template!N$1))</f>
        <v>1</v>
      </c>
      <c r="O15">
        <f>IF(OR(O$1=":=",$A15=";"),"",INDEX('Main Template'!$J$18:$AN$501,Vacay_Template!$A15,Vacay_Template!O$1))</f>
        <v>1</v>
      </c>
      <c r="P15">
        <f>IF(OR(P$1=":=",$A15=";"),"",INDEX('Main Template'!$J$18:$AN$501,Vacay_Template!$A15,Vacay_Template!P$1))</f>
        <v>1</v>
      </c>
      <c r="Q15">
        <f>IF(OR(Q$1=":=",$A15=";"),"",INDEX('Main Template'!$J$18:$AN$501,Vacay_Template!$A15,Vacay_Template!Q$1))</f>
        <v>1</v>
      </c>
      <c r="R15">
        <f>IF(OR(R$1=":=",$A15=";"),"",INDEX('Main Template'!$J$18:$AN$501,Vacay_Template!$A15,Vacay_Template!R$1))</f>
        <v>1</v>
      </c>
      <c r="S15">
        <f>IF(OR(S$1=":=",$A15=";"),"",INDEX('Main Template'!$J$18:$AN$501,Vacay_Template!$A15,Vacay_Template!S$1))</f>
        <v>1</v>
      </c>
      <c r="T15">
        <f>IF(OR(T$1=":=",$A15=";"),"",INDEX('Main Template'!$J$18:$AN$501,Vacay_Template!$A15,Vacay_Template!T$1))</f>
        <v>1</v>
      </c>
      <c r="U15">
        <f>IF(OR(U$1=":=",$A15=";"),"",INDEX('Main Template'!$J$18:$AN$501,Vacay_Template!$A15,Vacay_Template!U$1))</f>
        <v>1</v>
      </c>
      <c r="V15">
        <f>IF(OR(V$1=":=",$A15=";"),"",INDEX('Main Template'!$J$18:$AN$501,Vacay_Template!$A15,Vacay_Template!V$1))</f>
        <v>1</v>
      </c>
      <c r="W15">
        <f>IF(OR(W$1=":=",$A15=";"),"",INDEX('Main Template'!$J$18:$AN$501,Vacay_Template!$A15,Vacay_Template!W$1))</f>
        <v>1</v>
      </c>
      <c r="X15">
        <f>IF(OR(X$1=":=",$A15=";"),"",INDEX('Main Template'!$J$18:$AN$501,Vacay_Template!$A15,Vacay_Template!X$1))</f>
        <v>1</v>
      </c>
      <c r="Y15">
        <f>IF(OR(Y$1=":=",$A15=";"),"",INDEX('Main Template'!$J$18:$AN$501,Vacay_Template!$A15,Vacay_Template!Y$1))</f>
        <v>1</v>
      </c>
      <c r="Z15">
        <f>IF(OR(Z$1=":=",$A15=";"),"",INDEX('Main Template'!$J$18:$AN$501,Vacay_Template!$A15,Vacay_Template!Z$1))</f>
        <v>1</v>
      </c>
      <c r="AA15">
        <f>IF(OR(AA$1=":=",$A15=";"),"",INDEX('Main Template'!$J$18:$AN$501,Vacay_Template!$A15,Vacay_Template!AA$1))</f>
        <v>1</v>
      </c>
      <c r="AB15">
        <f>IF(OR(AB$1=":=",$A15=";"),"",INDEX('Main Template'!$J$18:$AN$501,Vacay_Template!$A15,Vacay_Template!AB$1))</f>
        <v>1</v>
      </c>
      <c r="AC15" t="str">
        <f>IF(OR(AC$1=":=",$A15=";"),"",INDEX('Main Template'!$J$18:$AN$501,Vacay_Template!$A15,Vacay_Template!AC$1))</f>
        <v/>
      </c>
      <c r="AD15">
        <f>IF(OR(AD$1=":=",$A15=";"),"",INDEX('Main Template'!$J$18:$AN$501,Vacay_Template!$A15,Vacay_Template!AD$1))</f>
        <v>1</v>
      </c>
      <c r="AE15">
        <f>IF(OR(AE$1=":=",$A15=";"),"",INDEX('Main Template'!$J$18:$AN$501,Vacay_Template!$A15,Vacay_Template!AE$1))</f>
        <v>1</v>
      </c>
      <c r="AF15">
        <f>IF(OR(AF$1=":=",$A15=";"),"",INDEX('Main Template'!$J$18:$AN$501,Vacay_Template!$A15,Vacay_Template!AF$1))</f>
        <v>1</v>
      </c>
    </row>
    <row r="16" spans="1:32">
      <c r="A16">
        <f>IF(A15=";","",IF('Main Template'!I32&lt;='Main Template'!$F$9,'Main Template'!I32,";"))</f>
        <v>15</v>
      </c>
      <c r="B16">
        <f>IF(OR(B$1=":=",$A16=";"),"",INDEX('Main Template'!$J$18:$AN$501,Vacay_Template!$A16,Vacay_Template!B$1))</f>
        <v>1</v>
      </c>
      <c r="C16">
        <f>IF(OR(C$1=":=",$A16=";"),"",INDEX('Main Template'!$J$18:$AN$501,Vacay_Template!$A16,Vacay_Template!C$1))</f>
        <v>1</v>
      </c>
      <c r="D16">
        <f>IF(OR(D$1=":=",$A16=";"),"",INDEX('Main Template'!$J$18:$AN$501,Vacay_Template!$A16,Vacay_Template!D$1))</f>
        <v>1</v>
      </c>
      <c r="E16">
        <f>IF(OR(E$1=":=",$A16=";"),"",INDEX('Main Template'!$J$18:$AN$501,Vacay_Template!$A16,Vacay_Template!E$1))</f>
        <v>1</v>
      </c>
      <c r="F16">
        <f>IF(OR(F$1=":=",$A16=";"),"",INDEX('Main Template'!$J$18:$AN$501,Vacay_Template!$A16,Vacay_Template!F$1))</f>
        <v>1</v>
      </c>
      <c r="G16">
        <f>IF(OR(G$1=":=",$A16=";"),"",INDEX('Main Template'!$J$18:$AN$501,Vacay_Template!$A16,Vacay_Template!G$1))</f>
        <v>1</v>
      </c>
      <c r="H16">
        <f>IF(OR(H$1=":=",$A16=";"),"",INDEX('Main Template'!$J$18:$AN$501,Vacay_Template!$A16,Vacay_Template!H$1))</f>
        <v>1</v>
      </c>
      <c r="I16">
        <f>IF(OR(I$1=":=",$A16=";"),"",INDEX('Main Template'!$J$18:$AN$501,Vacay_Template!$A16,Vacay_Template!I$1))</f>
        <v>1</v>
      </c>
      <c r="J16">
        <f>IF(OR(J$1=":=",$A16=";"),"",INDEX('Main Template'!$J$18:$AN$501,Vacay_Template!$A16,Vacay_Template!J$1))</f>
        <v>1</v>
      </c>
      <c r="K16">
        <f>IF(OR(K$1=":=",$A16=";"),"",INDEX('Main Template'!$J$18:$AN$501,Vacay_Template!$A16,Vacay_Template!K$1))</f>
        <v>1</v>
      </c>
      <c r="L16">
        <f>IF(OR(L$1=":=",$A16=";"),"",INDEX('Main Template'!$J$18:$AN$501,Vacay_Template!$A16,Vacay_Template!L$1))</f>
        <v>1</v>
      </c>
      <c r="M16">
        <f>IF(OR(M$1=":=",$A16=";"),"",INDEX('Main Template'!$J$18:$AN$501,Vacay_Template!$A16,Vacay_Template!M$1))</f>
        <v>1</v>
      </c>
      <c r="N16">
        <f>IF(OR(N$1=":=",$A16=";"),"",INDEX('Main Template'!$J$18:$AN$501,Vacay_Template!$A16,Vacay_Template!N$1))</f>
        <v>1</v>
      </c>
      <c r="O16">
        <f>IF(OR(O$1=":=",$A16=";"),"",INDEX('Main Template'!$J$18:$AN$501,Vacay_Template!$A16,Vacay_Template!O$1))</f>
        <v>1</v>
      </c>
      <c r="P16">
        <f>IF(OR(P$1=":=",$A16=";"),"",INDEX('Main Template'!$J$18:$AN$501,Vacay_Template!$A16,Vacay_Template!P$1))</f>
        <v>1</v>
      </c>
      <c r="Q16">
        <f>IF(OR(Q$1=":=",$A16=";"),"",INDEX('Main Template'!$J$18:$AN$501,Vacay_Template!$A16,Vacay_Template!Q$1))</f>
        <v>1</v>
      </c>
      <c r="R16">
        <f>IF(OR(R$1=":=",$A16=";"),"",INDEX('Main Template'!$J$18:$AN$501,Vacay_Template!$A16,Vacay_Template!R$1))</f>
        <v>1</v>
      </c>
      <c r="S16">
        <f>IF(OR(S$1=":=",$A16=";"),"",INDEX('Main Template'!$J$18:$AN$501,Vacay_Template!$A16,Vacay_Template!S$1))</f>
        <v>1</v>
      </c>
      <c r="T16">
        <f>IF(OR(T$1=":=",$A16=";"),"",INDEX('Main Template'!$J$18:$AN$501,Vacay_Template!$A16,Vacay_Template!T$1))</f>
        <v>1</v>
      </c>
      <c r="U16">
        <f>IF(OR(U$1=":=",$A16=";"),"",INDEX('Main Template'!$J$18:$AN$501,Vacay_Template!$A16,Vacay_Template!U$1))</f>
        <v>1</v>
      </c>
      <c r="V16">
        <f>IF(OR(V$1=":=",$A16=";"),"",INDEX('Main Template'!$J$18:$AN$501,Vacay_Template!$A16,Vacay_Template!V$1))</f>
        <v>1</v>
      </c>
      <c r="W16">
        <f>IF(OR(W$1=":=",$A16=";"),"",INDEX('Main Template'!$J$18:$AN$501,Vacay_Template!$A16,Vacay_Template!W$1))</f>
        <v>1</v>
      </c>
      <c r="X16">
        <f>IF(OR(X$1=":=",$A16=";"),"",INDEX('Main Template'!$J$18:$AN$501,Vacay_Template!$A16,Vacay_Template!X$1))</f>
        <v>1</v>
      </c>
      <c r="Y16">
        <f>IF(OR(Y$1=":=",$A16=";"),"",INDEX('Main Template'!$J$18:$AN$501,Vacay_Template!$A16,Vacay_Template!Y$1))</f>
        <v>1</v>
      </c>
      <c r="Z16">
        <f>IF(OR(Z$1=":=",$A16=";"),"",INDEX('Main Template'!$J$18:$AN$501,Vacay_Template!$A16,Vacay_Template!Z$1))</f>
        <v>1</v>
      </c>
      <c r="AA16">
        <f>IF(OR(AA$1=":=",$A16=";"),"",INDEX('Main Template'!$J$18:$AN$501,Vacay_Template!$A16,Vacay_Template!AA$1))</f>
        <v>1</v>
      </c>
      <c r="AB16">
        <f>IF(OR(AB$1=":=",$A16=";"),"",INDEX('Main Template'!$J$18:$AN$501,Vacay_Template!$A16,Vacay_Template!AB$1))</f>
        <v>1</v>
      </c>
      <c r="AC16" t="str">
        <f>IF(OR(AC$1=":=",$A16=";"),"",INDEX('Main Template'!$J$18:$AN$501,Vacay_Template!$A16,Vacay_Template!AC$1))</f>
        <v/>
      </c>
      <c r="AD16">
        <f>IF(OR(AD$1=":=",$A16=";"),"",INDEX('Main Template'!$J$18:$AN$501,Vacay_Template!$A16,Vacay_Template!AD$1))</f>
        <v>1</v>
      </c>
      <c r="AE16">
        <f>IF(OR(AE$1=":=",$A16=";"),"",INDEX('Main Template'!$J$18:$AN$501,Vacay_Template!$A16,Vacay_Template!AE$1))</f>
        <v>1</v>
      </c>
      <c r="AF16">
        <f>IF(OR(AF$1=":=",$A16=";"),"",INDEX('Main Template'!$J$18:$AN$501,Vacay_Template!$A16,Vacay_Template!AF$1))</f>
        <v>1</v>
      </c>
    </row>
    <row r="17" spans="1:32">
      <c r="A17">
        <f>IF(A16=";","",IF('Main Template'!I33&lt;='Main Template'!$F$9,'Main Template'!I33,";"))</f>
        <v>16</v>
      </c>
      <c r="B17">
        <f>IF(OR(B$1=":=",$A17=";"),"",INDEX('Main Template'!$J$18:$AN$501,Vacay_Template!$A17,Vacay_Template!B$1))</f>
        <v>1</v>
      </c>
      <c r="C17">
        <f>IF(OR(C$1=":=",$A17=";"),"",INDEX('Main Template'!$J$18:$AN$501,Vacay_Template!$A17,Vacay_Template!C$1))</f>
        <v>1</v>
      </c>
      <c r="D17">
        <f>IF(OR(D$1=":=",$A17=";"),"",INDEX('Main Template'!$J$18:$AN$501,Vacay_Template!$A17,Vacay_Template!D$1))</f>
        <v>1</v>
      </c>
      <c r="E17">
        <f>IF(OR(E$1=":=",$A17=";"),"",INDEX('Main Template'!$J$18:$AN$501,Vacay_Template!$A17,Vacay_Template!E$1))</f>
        <v>1</v>
      </c>
      <c r="F17">
        <f>IF(OR(F$1=":=",$A17=";"),"",INDEX('Main Template'!$J$18:$AN$501,Vacay_Template!$A17,Vacay_Template!F$1))</f>
        <v>1</v>
      </c>
      <c r="G17">
        <f>IF(OR(G$1=":=",$A17=";"),"",INDEX('Main Template'!$J$18:$AN$501,Vacay_Template!$A17,Vacay_Template!G$1))</f>
        <v>1</v>
      </c>
      <c r="H17">
        <f>IF(OR(H$1=":=",$A17=";"),"",INDEX('Main Template'!$J$18:$AN$501,Vacay_Template!$A17,Vacay_Template!H$1))</f>
        <v>1</v>
      </c>
      <c r="I17">
        <f>IF(OR(I$1=":=",$A17=";"),"",INDEX('Main Template'!$J$18:$AN$501,Vacay_Template!$A17,Vacay_Template!I$1))</f>
        <v>1</v>
      </c>
      <c r="J17">
        <f>IF(OR(J$1=":=",$A17=";"),"",INDEX('Main Template'!$J$18:$AN$501,Vacay_Template!$A17,Vacay_Template!J$1))</f>
        <v>1</v>
      </c>
      <c r="K17">
        <f>IF(OR(K$1=":=",$A17=";"),"",INDEX('Main Template'!$J$18:$AN$501,Vacay_Template!$A17,Vacay_Template!K$1))</f>
        <v>1</v>
      </c>
      <c r="L17">
        <f>IF(OR(L$1=":=",$A17=";"),"",INDEX('Main Template'!$J$18:$AN$501,Vacay_Template!$A17,Vacay_Template!L$1))</f>
        <v>1</v>
      </c>
      <c r="M17">
        <f>IF(OR(M$1=":=",$A17=";"),"",INDEX('Main Template'!$J$18:$AN$501,Vacay_Template!$A17,Vacay_Template!M$1))</f>
        <v>1</v>
      </c>
      <c r="N17">
        <f>IF(OR(N$1=":=",$A17=";"),"",INDEX('Main Template'!$J$18:$AN$501,Vacay_Template!$A17,Vacay_Template!N$1))</f>
        <v>1</v>
      </c>
      <c r="O17">
        <f>IF(OR(O$1=":=",$A17=";"),"",INDEX('Main Template'!$J$18:$AN$501,Vacay_Template!$A17,Vacay_Template!O$1))</f>
        <v>1</v>
      </c>
      <c r="P17">
        <f>IF(OR(P$1=":=",$A17=";"),"",INDEX('Main Template'!$J$18:$AN$501,Vacay_Template!$A17,Vacay_Template!P$1))</f>
        <v>1</v>
      </c>
      <c r="Q17">
        <f>IF(OR(Q$1=":=",$A17=";"),"",INDEX('Main Template'!$J$18:$AN$501,Vacay_Template!$A17,Vacay_Template!Q$1))</f>
        <v>1</v>
      </c>
      <c r="R17">
        <f>IF(OR(R$1=":=",$A17=";"),"",INDEX('Main Template'!$J$18:$AN$501,Vacay_Template!$A17,Vacay_Template!R$1))</f>
        <v>1</v>
      </c>
      <c r="S17">
        <f>IF(OR(S$1=":=",$A17=";"),"",INDEX('Main Template'!$J$18:$AN$501,Vacay_Template!$A17,Vacay_Template!S$1))</f>
        <v>1</v>
      </c>
      <c r="T17">
        <f>IF(OR(T$1=":=",$A17=";"),"",INDEX('Main Template'!$J$18:$AN$501,Vacay_Template!$A17,Vacay_Template!T$1))</f>
        <v>1</v>
      </c>
      <c r="U17">
        <f>IF(OR(U$1=":=",$A17=";"),"",INDEX('Main Template'!$J$18:$AN$501,Vacay_Template!$A17,Vacay_Template!U$1))</f>
        <v>1</v>
      </c>
      <c r="V17">
        <f>IF(OR(V$1=":=",$A17=";"),"",INDEX('Main Template'!$J$18:$AN$501,Vacay_Template!$A17,Vacay_Template!V$1))</f>
        <v>1</v>
      </c>
      <c r="W17">
        <f>IF(OR(W$1=":=",$A17=";"),"",INDEX('Main Template'!$J$18:$AN$501,Vacay_Template!$A17,Vacay_Template!W$1))</f>
        <v>1</v>
      </c>
      <c r="X17">
        <f>IF(OR(X$1=":=",$A17=";"),"",INDEX('Main Template'!$J$18:$AN$501,Vacay_Template!$A17,Vacay_Template!X$1))</f>
        <v>1</v>
      </c>
      <c r="Y17">
        <f>IF(OR(Y$1=":=",$A17=";"),"",INDEX('Main Template'!$J$18:$AN$501,Vacay_Template!$A17,Vacay_Template!Y$1))</f>
        <v>1</v>
      </c>
      <c r="Z17">
        <f>IF(OR(Z$1=":=",$A17=";"),"",INDEX('Main Template'!$J$18:$AN$501,Vacay_Template!$A17,Vacay_Template!Z$1))</f>
        <v>1</v>
      </c>
      <c r="AA17">
        <f>IF(OR(AA$1=":=",$A17=";"),"",INDEX('Main Template'!$J$18:$AN$501,Vacay_Template!$A17,Vacay_Template!AA$1))</f>
        <v>1</v>
      </c>
      <c r="AB17">
        <f>IF(OR(AB$1=":=",$A17=";"),"",INDEX('Main Template'!$J$18:$AN$501,Vacay_Template!$A17,Vacay_Template!AB$1))</f>
        <v>1</v>
      </c>
      <c r="AC17" t="str">
        <f>IF(OR(AC$1=":=",$A17=";"),"",INDEX('Main Template'!$J$18:$AN$501,Vacay_Template!$A17,Vacay_Template!AC$1))</f>
        <v/>
      </c>
      <c r="AD17">
        <f>IF(OR(AD$1=":=",$A17=";"),"",INDEX('Main Template'!$J$18:$AN$501,Vacay_Template!$A17,Vacay_Template!AD$1))</f>
        <v>1</v>
      </c>
      <c r="AE17">
        <f>IF(OR(AE$1=":=",$A17=";"),"",INDEX('Main Template'!$J$18:$AN$501,Vacay_Template!$A17,Vacay_Template!AE$1))</f>
        <v>1</v>
      </c>
      <c r="AF17">
        <f>IF(OR(AF$1=":=",$A17=";"),"",INDEX('Main Template'!$J$18:$AN$501,Vacay_Template!$A17,Vacay_Template!AF$1))</f>
        <v>1</v>
      </c>
    </row>
    <row r="18" spans="1:32">
      <c r="A18" t="str">
        <f>IF(A17=";","",IF('Main Template'!I34&lt;='Main Template'!$F$9,'Main Template'!I34,";"))</f>
        <v>;</v>
      </c>
      <c r="B18" t="str">
        <f>IF(OR(B$1=":=",$A18=";"),"",INDEX('Main Template'!$J$18:$AN$501,Vacay_Template!$A18,Vacay_Template!B$1))</f>
        <v/>
      </c>
      <c r="C18" t="str">
        <f>IF(OR(C$1=":=",$A18=";"),"",INDEX('Main Template'!$J$18:$AN$501,Vacay_Template!$A18,Vacay_Template!C$1))</f>
        <v/>
      </c>
      <c r="D18" t="str">
        <f>IF(OR(D$1=":=",$A18=";"),"",INDEX('Main Template'!$J$18:$AN$501,Vacay_Template!$A18,Vacay_Template!D$1))</f>
        <v/>
      </c>
      <c r="E18" t="str">
        <f>IF(OR(E$1=":=",$A18=";"),"",INDEX('Main Template'!$J$18:$AN$501,Vacay_Template!$A18,Vacay_Template!E$1))</f>
        <v/>
      </c>
      <c r="F18" t="str">
        <f>IF(OR(F$1=":=",$A18=";"),"",INDEX('Main Template'!$J$18:$AN$501,Vacay_Template!$A18,Vacay_Template!F$1))</f>
        <v/>
      </c>
      <c r="G18" t="str">
        <f>IF(OR(G$1=":=",$A18=";"),"",INDEX('Main Template'!$J$18:$AN$501,Vacay_Template!$A18,Vacay_Template!G$1))</f>
        <v/>
      </c>
      <c r="H18" t="str">
        <f>IF(OR(H$1=":=",$A18=";"),"",INDEX('Main Template'!$J$18:$AN$501,Vacay_Template!$A18,Vacay_Template!H$1))</f>
        <v/>
      </c>
      <c r="I18" t="str">
        <f>IF(OR(I$1=":=",$A18=";"),"",INDEX('Main Template'!$J$18:$AN$501,Vacay_Template!$A18,Vacay_Template!I$1))</f>
        <v/>
      </c>
      <c r="J18" t="str">
        <f>IF(OR(J$1=":=",$A18=";"),"",INDEX('Main Template'!$J$18:$AN$501,Vacay_Template!$A18,Vacay_Template!J$1))</f>
        <v/>
      </c>
      <c r="K18" t="str">
        <f>IF(OR(K$1=":=",$A18=";"),"",INDEX('Main Template'!$J$18:$AN$501,Vacay_Template!$A18,Vacay_Template!K$1))</f>
        <v/>
      </c>
      <c r="L18" t="str">
        <f>IF(OR(L$1=":=",$A18=";"),"",INDEX('Main Template'!$J$18:$AN$501,Vacay_Template!$A18,Vacay_Template!L$1))</f>
        <v/>
      </c>
      <c r="M18" t="str">
        <f>IF(OR(M$1=":=",$A18=";"),"",INDEX('Main Template'!$J$18:$AN$501,Vacay_Template!$A18,Vacay_Template!M$1))</f>
        <v/>
      </c>
      <c r="N18" t="str">
        <f>IF(OR(N$1=":=",$A18=";"),"",INDEX('Main Template'!$J$18:$AN$501,Vacay_Template!$A18,Vacay_Template!N$1))</f>
        <v/>
      </c>
      <c r="O18" t="str">
        <f>IF(OR(O$1=":=",$A18=";"),"",INDEX('Main Template'!$J$18:$AN$501,Vacay_Template!$A18,Vacay_Template!O$1))</f>
        <v/>
      </c>
      <c r="P18" t="str">
        <f>IF(OR(P$1=":=",$A18=";"),"",INDEX('Main Template'!$J$18:$AN$501,Vacay_Template!$A18,Vacay_Template!P$1))</f>
        <v/>
      </c>
      <c r="Q18" t="str">
        <f>IF(OR(Q$1=":=",$A18=";"),"",INDEX('Main Template'!$J$18:$AN$501,Vacay_Template!$A18,Vacay_Template!Q$1))</f>
        <v/>
      </c>
      <c r="R18" t="str">
        <f>IF(OR(R$1=":=",$A18=";"),"",INDEX('Main Template'!$J$18:$AN$501,Vacay_Template!$A18,Vacay_Template!R$1))</f>
        <v/>
      </c>
      <c r="S18" t="str">
        <f>IF(OR(S$1=":=",$A18=";"),"",INDEX('Main Template'!$J$18:$AN$501,Vacay_Template!$A18,Vacay_Template!S$1))</f>
        <v/>
      </c>
      <c r="T18" t="str">
        <f>IF(OR(T$1=":=",$A18=";"),"",INDEX('Main Template'!$J$18:$AN$501,Vacay_Template!$A18,Vacay_Template!T$1))</f>
        <v/>
      </c>
      <c r="U18" t="str">
        <f>IF(OR(U$1=":=",$A18=";"),"",INDEX('Main Template'!$J$18:$AN$501,Vacay_Template!$A18,Vacay_Template!U$1))</f>
        <v/>
      </c>
      <c r="V18" t="str">
        <f>IF(OR(V$1=":=",$A18=";"),"",INDEX('Main Template'!$J$18:$AN$501,Vacay_Template!$A18,Vacay_Template!V$1))</f>
        <v/>
      </c>
      <c r="W18" t="str">
        <f>IF(OR(W$1=":=",$A18=";"),"",INDEX('Main Template'!$J$18:$AN$501,Vacay_Template!$A18,Vacay_Template!W$1))</f>
        <v/>
      </c>
      <c r="X18" t="str">
        <f>IF(OR(X$1=":=",$A18=";"),"",INDEX('Main Template'!$J$18:$AN$501,Vacay_Template!$A18,Vacay_Template!X$1))</f>
        <v/>
      </c>
      <c r="Y18" t="str">
        <f>IF(OR(Y$1=":=",$A18=";"),"",INDEX('Main Template'!$J$18:$AN$501,Vacay_Template!$A18,Vacay_Template!Y$1))</f>
        <v/>
      </c>
      <c r="Z18" t="str">
        <f>IF(OR(Z$1=":=",$A18=";"),"",INDEX('Main Template'!$J$18:$AN$501,Vacay_Template!$A18,Vacay_Template!Z$1))</f>
        <v/>
      </c>
      <c r="AA18" t="str">
        <f>IF(OR(AA$1=":=",$A18=";"),"",INDEX('Main Template'!$J$18:$AN$501,Vacay_Template!$A18,Vacay_Template!AA$1))</f>
        <v/>
      </c>
      <c r="AB18" t="str">
        <f>IF(OR(AB$1=":=",$A18=";"),"",INDEX('Main Template'!$J$18:$AN$501,Vacay_Template!$A18,Vacay_Template!AB$1))</f>
        <v/>
      </c>
      <c r="AC18" t="str">
        <f>IF(OR(AC$1=":=",$A18=";"),"",INDEX('Main Template'!$J$18:$AN$501,Vacay_Template!$A18,Vacay_Template!AC$1))</f>
        <v/>
      </c>
      <c r="AD18" t="str">
        <f>IF(OR(AD$1=":=",$A18=";"),"",INDEX('Main Template'!$J$18:$AN$501,Vacay_Template!$A18,Vacay_Template!AD$1))</f>
        <v/>
      </c>
      <c r="AE18" t="str">
        <f>IF(OR(AE$1=":=",$A18=";"),"",INDEX('Main Template'!$J$18:$AN$501,Vacay_Template!$A18,Vacay_Template!AE$1))</f>
        <v/>
      </c>
      <c r="AF18" t="str">
        <f>IF(OR(AF$1=":=",$A18=";"),"",INDEX('Main Template'!$J$18:$AN$501,Vacay_Template!$A18,Vacay_Template!AF$1))</f>
        <v/>
      </c>
    </row>
    <row r="19" spans="1:32">
      <c r="A19" t="str">
        <f>IF(A18=";","",IF('Main Template'!I35&lt;='Main Template'!$F$9,'Main Template'!I35,";"))</f>
        <v/>
      </c>
      <c r="B19" t="e">
        <f>IF(OR(B$1=":=",$A19=";"),"",INDEX('Main Template'!$J$18:$AN$501,Vacay_Template!$A19,Vacay_Template!B$1))</f>
        <v>#VALUE!</v>
      </c>
      <c r="C19" t="e">
        <f>IF(OR(C$1=":=",$A19=";"),"",INDEX('Main Template'!$J$18:$AN$501,Vacay_Template!$A19,Vacay_Template!C$1))</f>
        <v>#VALUE!</v>
      </c>
      <c r="D19" t="e">
        <f>IF(OR(D$1=":=",$A19=";"),"",INDEX('Main Template'!$J$18:$AN$501,Vacay_Template!$A19,Vacay_Template!D$1))</f>
        <v>#VALUE!</v>
      </c>
      <c r="E19" t="e">
        <f>IF(OR(E$1=":=",$A19=";"),"",INDEX('Main Template'!$J$18:$AN$501,Vacay_Template!$A19,Vacay_Template!E$1))</f>
        <v>#VALUE!</v>
      </c>
      <c r="F19" t="e">
        <f>IF(OR(F$1=":=",$A19=";"),"",INDEX('Main Template'!$J$18:$AN$501,Vacay_Template!$A19,Vacay_Template!F$1))</f>
        <v>#VALUE!</v>
      </c>
      <c r="G19" t="e">
        <f>IF(OR(G$1=":=",$A19=";"),"",INDEX('Main Template'!$J$18:$AN$501,Vacay_Template!$A19,Vacay_Template!G$1))</f>
        <v>#VALUE!</v>
      </c>
      <c r="H19" t="e">
        <f>IF(OR(H$1=":=",$A19=";"),"",INDEX('Main Template'!$J$18:$AN$501,Vacay_Template!$A19,Vacay_Template!H$1))</f>
        <v>#VALUE!</v>
      </c>
      <c r="I19" t="e">
        <f>IF(OR(I$1=":=",$A19=";"),"",INDEX('Main Template'!$J$18:$AN$501,Vacay_Template!$A19,Vacay_Template!I$1))</f>
        <v>#VALUE!</v>
      </c>
      <c r="J19" t="e">
        <f>IF(OR(J$1=":=",$A19=";"),"",INDEX('Main Template'!$J$18:$AN$501,Vacay_Template!$A19,Vacay_Template!J$1))</f>
        <v>#VALUE!</v>
      </c>
      <c r="K19" t="e">
        <f>IF(OR(K$1=":=",$A19=";"),"",INDEX('Main Template'!$J$18:$AN$501,Vacay_Template!$A19,Vacay_Template!K$1))</f>
        <v>#VALUE!</v>
      </c>
      <c r="L19" t="e">
        <f>IF(OR(L$1=":=",$A19=";"),"",INDEX('Main Template'!$J$18:$AN$501,Vacay_Template!$A19,Vacay_Template!L$1))</f>
        <v>#VALUE!</v>
      </c>
      <c r="M19" t="e">
        <f>IF(OR(M$1=":=",$A19=";"),"",INDEX('Main Template'!$J$18:$AN$501,Vacay_Template!$A19,Vacay_Template!M$1))</f>
        <v>#VALUE!</v>
      </c>
      <c r="N19" t="e">
        <f>IF(OR(N$1=":=",$A19=";"),"",INDEX('Main Template'!$J$18:$AN$501,Vacay_Template!$A19,Vacay_Template!N$1))</f>
        <v>#VALUE!</v>
      </c>
      <c r="O19" t="e">
        <f>IF(OR(O$1=":=",$A19=";"),"",INDEX('Main Template'!$J$18:$AN$501,Vacay_Template!$A19,Vacay_Template!O$1))</f>
        <v>#VALUE!</v>
      </c>
      <c r="P19" t="e">
        <f>IF(OR(P$1=":=",$A19=";"),"",INDEX('Main Template'!$J$18:$AN$501,Vacay_Template!$A19,Vacay_Template!P$1))</f>
        <v>#VALUE!</v>
      </c>
      <c r="Q19" t="e">
        <f>IF(OR(Q$1=":=",$A19=";"),"",INDEX('Main Template'!$J$18:$AN$501,Vacay_Template!$A19,Vacay_Template!Q$1))</f>
        <v>#VALUE!</v>
      </c>
      <c r="R19" t="e">
        <f>IF(OR(R$1=":=",$A19=";"),"",INDEX('Main Template'!$J$18:$AN$501,Vacay_Template!$A19,Vacay_Template!R$1))</f>
        <v>#VALUE!</v>
      </c>
      <c r="S19" t="e">
        <f>IF(OR(S$1=":=",$A19=";"),"",INDEX('Main Template'!$J$18:$AN$501,Vacay_Template!$A19,Vacay_Template!S$1))</f>
        <v>#VALUE!</v>
      </c>
      <c r="T19" t="e">
        <f>IF(OR(T$1=":=",$A19=";"),"",INDEX('Main Template'!$J$18:$AN$501,Vacay_Template!$A19,Vacay_Template!T$1))</f>
        <v>#VALUE!</v>
      </c>
      <c r="U19" t="e">
        <f>IF(OR(U$1=":=",$A19=";"),"",INDEX('Main Template'!$J$18:$AN$501,Vacay_Template!$A19,Vacay_Template!U$1))</f>
        <v>#VALUE!</v>
      </c>
      <c r="V19" t="e">
        <f>IF(OR(V$1=":=",$A19=";"),"",INDEX('Main Template'!$J$18:$AN$501,Vacay_Template!$A19,Vacay_Template!V$1))</f>
        <v>#VALUE!</v>
      </c>
      <c r="W19" t="e">
        <f>IF(OR(W$1=":=",$A19=";"),"",INDEX('Main Template'!$J$18:$AN$501,Vacay_Template!$A19,Vacay_Template!W$1))</f>
        <v>#VALUE!</v>
      </c>
      <c r="X19" t="e">
        <f>IF(OR(X$1=":=",$A19=";"),"",INDEX('Main Template'!$J$18:$AN$501,Vacay_Template!$A19,Vacay_Template!X$1))</f>
        <v>#VALUE!</v>
      </c>
      <c r="Y19" t="e">
        <f>IF(OR(Y$1=":=",$A19=";"),"",INDEX('Main Template'!$J$18:$AN$501,Vacay_Template!$A19,Vacay_Template!Y$1))</f>
        <v>#VALUE!</v>
      </c>
      <c r="Z19" t="e">
        <f>IF(OR(Z$1=":=",$A19=";"),"",INDEX('Main Template'!$J$18:$AN$501,Vacay_Template!$A19,Vacay_Template!Z$1))</f>
        <v>#VALUE!</v>
      </c>
      <c r="AA19" t="e">
        <f>IF(OR(AA$1=":=",$A19=";"),"",INDEX('Main Template'!$J$18:$AN$501,Vacay_Template!$A19,Vacay_Template!AA$1))</f>
        <v>#VALUE!</v>
      </c>
      <c r="AB19" t="e">
        <f>IF(OR(AB$1=":=",$A19=";"),"",INDEX('Main Template'!$J$18:$AN$501,Vacay_Template!$A19,Vacay_Template!AB$1))</f>
        <v>#VALUE!</v>
      </c>
      <c r="AC19" t="str">
        <f>IF(OR(AC$1=":=",$A19=";"),"",INDEX('Main Template'!$J$18:$AN$501,Vacay_Template!$A19,Vacay_Template!AC$1))</f>
        <v/>
      </c>
      <c r="AD19" t="e">
        <f>IF(OR(AD$1=":=",$A19=";"),"",INDEX('Main Template'!$J$18:$AN$501,Vacay_Template!$A19,Vacay_Template!AD$1))</f>
        <v>#VALUE!</v>
      </c>
      <c r="AE19" t="e">
        <f>IF(OR(AE$1=":=",$A19=";"),"",INDEX('Main Template'!$J$18:$AN$501,Vacay_Template!$A19,Vacay_Template!AE$1))</f>
        <v>#VALUE!</v>
      </c>
      <c r="AF19" t="e">
        <f>IF(OR(AF$1=":=",$A19=";"),"",INDEX('Main Template'!$J$18:$AN$501,Vacay_Template!$A19,Vacay_Template!AF$1))</f>
        <v>#VALUE!</v>
      </c>
    </row>
    <row r="20" spans="1:32">
      <c r="A20" t="str">
        <f>IF(A19=";","",IF('Main Template'!I36&lt;='Main Template'!$F$9,'Main Template'!I36,";"))</f>
        <v>;</v>
      </c>
      <c r="B20" t="str">
        <f>IF(OR(B$1=":=",$A20=";"),"",INDEX('Main Template'!$J$18:$AN$501,Vacay_Template!$A20,Vacay_Template!B$1))</f>
        <v/>
      </c>
      <c r="C20" t="str">
        <f>IF(OR(C$1=":=",$A20=";"),"",INDEX('Main Template'!$J$18:$AN$501,Vacay_Template!$A20,Vacay_Template!C$1))</f>
        <v/>
      </c>
      <c r="D20" t="str">
        <f>IF(OR(D$1=":=",$A20=";"),"",INDEX('Main Template'!$J$18:$AN$501,Vacay_Template!$A20,Vacay_Template!D$1))</f>
        <v/>
      </c>
      <c r="E20" t="str">
        <f>IF(OR(E$1=":=",$A20=";"),"",INDEX('Main Template'!$J$18:$AN$501,Vacay_Template!$A20,Vacay_Template!E$1))</f>
        <v/>
      </c>
      <c r="F20" t="str">
        <f>IF(OR(F$1=":=",$A20=";"),"",INDEX('Main Template'!$J$18:$AN$501,Vacay_Template!$A20,Vacay_Template!F$1))</f>
        <v/>
      </c>
      <c r="G20" t="str">
        <f>IF(OR(G$1=":=",$A20=";"),"",INDEX('Main Template'!$J$18:$AN$501,Vacay_Template!$A20,Vacay_Template!G$1))</f>
        <v/>
      </c>
      <c r="H20" t="str">
        <f>IF(OR(H$1=":=",$A20=";"),"",INDEX('Main Template'!$J$18:$AN$501,Vacay_Template!$A20,Vacay_Template!H$1))</f>
        <v/>
      </c>
      <c r="I20" t="str">
        <f>IF(OR(I$1=":=",$A20=";"),"",INDEX('Main Template'!$J$18:$AN$501,Vacay_Template!$A20,Vacay_Template!I$1))</f>
        <v/>
      </c>
      <c r="J20" t="str">
        <f>IF(OR(J$1=":=",$A20=";"),"",INDEX('Main Template'!$J$18:$AN$501,Vacay_Template!$A20,Vacay_Template!J$1))</f>
        <v/>
      </c>
      <c r="K20" t="str">
        <f>IF(OR(K$1=":=",$A20=";"),"",INDEX('Main Template'!$J$18:$AN$501,Vacay_Template!$A20,Vacay_Template!K$1))</f>
        <v/>
      </c>
      <c r="L20" t="str">
        <f>IF(OR(L$1=":=",$A20=";"),"",INDEX('Main Template'!$J$18:$AN$501,Vacay_Template!$A20,Vacay_Template!L$1))</f>
        <v/>
      </c>
      <c r="M20" t="str">
        <f>IF(OR(M$1=":=",$A20=";"),"",INDEX('Main Template'!$J$18:$AN$501,Vacay_Template!$A20,Vacay_Template!M$1))</f>
        <v/>
      </c>
      <c r="N20" t="str">
        <f>IF(OR(N$1=":=",$A20=";"),"",INDEX('Main Template'!$J$18:$AN$501,Vacay_Template!$A20,Vacay_Template!N$1))</f>
        <v/>
      </c>
      <c r="O20" t="str">
        <f>IF(OR(O$1=":=",$A20=";"),"",INDEX('Main Template'!$J$18:$AN$501,Vacay_Template!$A20,Vacay_Template!O$1))</f>
        <v/>
      </c>
      <c r="P20" t="str">
        <f>IF(OR(P$1=":=",$A20=";"),"",INDEX('Main Template'!$J$18:$AN$501,Vacay_Template!$A20,Vacay_Template!P$1))</f>
        <v/>
      </c>
      <c r="Q20" t="str">
        <f>IF(OR(Q$1=":=",$A20=";"),"",INDEX('Main Template'!$J$18:$AN$501,Vacay_Template!$A20,Vacay_Template!Q$1))</f>
        <v/>
      </c>
      <c r="R20" t="str">
        <f>IF(OR(R$1=":=",$A20=";"),"",INDEX('Main Template'!$J$18:$AN$501,Vacay_Template!$A20,Vacay_Template!R$1))</f>
        <v/>
      </c>
      <c r="S20" t="str">
        <f>IF(OR(S$1=":=",$A20=";"),"",INDEX('Main Template'!$J$18:$AN$501,Vacay_Template!$A20,Vacay_Template!S$1))</f>
        <v/>
      </c>
      <c r="T20" t="str">
        <f>IF(OR(T$1=":=",$A20=";"),"",INDEX('Main Template'!$J$18:$AN$501,Vacay_Template!$A20,Vacay_Template!T$1))</f>
        <v/>
      </c>
      <c r="U20" t="str">
        <f>IF(OR(U$1=":=",$A20=";"),"",INDEX('Main Template'!$J$18:$AN$501,Vacay_Template!$A20,Vacay_Template!U$1))</f>
        <v/>
      </c>
      <c r="V20" t="str">
        <f>IF(OR(V$1=":=",$A20=";"),"",INDEX('Main Template'!$J$18:$AN$501,Vacay_Template!$A20,Vacay_Template!V$1))</f>
        <v/>
      </c>
      <c r="W20" t="str">
        <f>IF(OR(W$1=":=",$A20=";"),"",INDEX('Main Template'!$J$18:$AN$501,Vacay_Template!$A20,Vacay_Template!W$1))</f>
        <v/>
      </c>
      <c r="X20" t="str">
        <f>IF(OR(X$1=":=",$A20=";"),"",INDEX('Main Template'!$J$18:$AN$501,Vacay_Template!$A20,Vacay_Template!X$1))</f>
        <v/>
      </c>
      <c r="Y20" t="str">
        <f>IF(OR(Y$1=":=",$A20=";"),"",INDEX('Main Template'!$J$18:$AN$501,Vacay_Template!$A20,Vacay_Template!Y$1))</f>
        <v/>
      </c>
      <c r="Z20" t="str">
        <f>IF(OR(Z$1=":=",$A20=";"),"",INDEX('Main Template'!$J$18:$AN$501,Vacay_Template!$A20,Vacay_Template!Z$1))</f>
        <v/>
      </c>
      <c r="AA20" t="str">
        <f>IF(OR(AA$1=":=",$A20=";"),"",INDEX('Main Template'!$J$18:$AN$501,Vacay_Template!$A20,Vacay_Template!AA$1))</f>
        <v/>
      </c>
      <c r="AB20" t="str">
        <f>IF(OR(AB$1=":=",$A20=";"),"",INDEX('Main Template'!$J$18:$AN$501,Vacay_Template!$A20,Vacay_Template!AB$1))</f>
        <v/>
      </c>
      <c r="AC20" t="str">
        <f>IF(OR(AC$1=":=",$A20=";"),"",INDEX('Main Template'!$J$18:$AN$501,Vacay_Template!$A20,Vacay_Template!AC$1))</f>
        <v/>
      </c>
      <c r="AD20" t="str">
        <f>IF(OR(AD$1=":=",$A20=";"),"",INDEX('Main Template'!$J$18:$AN$501,Vacay_Template!$A20,Vacay_Template!AD$1))</f>
        <v/>
      </c>
      <c r="AE20" t="str">
        <f>IF(OR(AE$1=":=",$A20=";"),"",INDEX('Main Template'!$J$18:$AN$501,Vacay_Template!$A20,Vacay_Template!AE$1))</f>
        <v/>
      </c>
      <c r="AF20" t="str">
        <f>IF(OR(AF$1=":=",$A20=";"),"",INDEX('Main Template'!$J$18:$AN$501,Vacay_Template!$A20,Vacay_Template!AF$1))</f>
        <v/>
      </c>
    </row>
    <row r="21" spans="1:32">
      <c r="A21" t="str">
        <f>IF(A20=";","",IF('Main Template'!I37&lt;='Main Template'!$F$9,'Main Template'!I37,";"))</f>
        <v/>
      </c>
      <c r="B21" t="e">
        <f>IF(OR(B$1=":=",$A21=";"),"",INDEX('Main Template'!$J$18:$AN$501,Vacay_Template!$A21,Vacay_Template!B$1))</f>
        <v>#VALUE!</v>
      </c>
      <c r="C21" t="e">
        <f>IF(OR(C$1=":=",$A21=";"),"",INDEX('Main Template'!$J$18:$AN$501,Vacay_Template!$A21,Vacay_Template!C$1))</f>
        <v>#VALUE!</v>
      </c>
      <c r="D21" t="e">
        <f>IF(OR(D$1=":=",$A21=";"),"",INDEX('Main Template'!$J$18:$AN$501,Vacay_Template!$A21,Vacay_Template!D$1))</f>
        <v>#VALUE!</v>
      </c>
      <c r="E21" t="e">
        <f>IF(OR(E$1=":=",$A21=";"),"",INDEX('Main Template'!$J$18:$AN$501,Vacay_Template!$A21,Vacay_Template!E$1))</f>
        <v>#VALUE!</v>
      </c>
      <c r="F21" t="e">
        <f>IF(OR(F$1=":=",$A21=";"),"",INDEX('Main Template'!$J$18:$AN$501,Vacay_Template!$A21,Vacay_Template!F$1))</f>
        <v>#VALUE!</v>
      </c>
      <c r="G21" t="e">
        <f>IF(OR(G$1=":=",$A21=";"),"",INDEX('Main Template'!$J$18:$AN$501,Vacay_Template!$A21,Vacay_Template!G$1))</f>
        <v>#VALUE!</v>
      </c>
      <c r="H21" t="e">
        <f>IF(OR(H$1=":=",$A21=";"),"",INDEX('Main Template'!$J$18:$AN$501,Vacay_Template!$A21,Vacay_Template!H$1))</f>
        <v>#VALUE!</v>
      </c>
      <c r="I21" t="e">
        <f>IF(OR(I$1=":=",$A21=";"),"",INDEX('Main Template'!$J$18:$AN$501,Vacay_Template!$A21,Vacay_Template!I$1))</f>
        <v>#VALUE!</v>
      </c>
      <c r="J21" t="e">
        <f>IF(OR(J$1=":=",$A21=";"),"",INDEX('Main Template'!$J$18:$AN$501,Vacay_Template!$A21,Vacay_Template!J$1))</f>
        <v>#VALUE!</v>
      </c>
      <c r="K21" t="e">
        <f>IF(OR(K$1=":=",$A21=";"),"",INDEX('Main Template'!$J$18:$AN$501,Vacay_Template!$A21,Vacay_Template!K$1))</f>
        <v>#VALUE!</v>
      </c>
      <c r="L21" t="e">
        <f>IF(OR(L$1=":=",$A21=";"),"",INDEX('Main Template'!$J$18:$AN$501,Vacay_Template!$A21,Vacay_Template!L$1))</f>
        <v>#VALUE!</v>
      </c>
      <c r="M21" t="e">
        <f>IF(OR(M$1=":=",$A21=";"),"",INDEX('Main Template'!$J$18:$AN$501,Vacay_Template!$A21,Vacay_Template!M$1))</f>
        <v>#VALUE!</v>
      </c>
      <c r="N21" t="e">
        <f>IF(OR(N$1=":=",$A21=";"),"",INDEX('Main Template'!$J$18:$AN$501,Vacay_Template!$A21,Vacay_Template!N$1))</f>
        <v>#VALUE!</v>
      </c>
      <c r="O21" t="e">
        <f>IF(OR(O$1=":=",$A21=";"),"",INDEX('Main Template'!$J$18:$AN$501,Vacay_Template!$A21,Vacay_Template!O$1))</f>
        <v>#VALUE!</v>
      </c>
      <c r="P21" t="e">
        <f>IF(OR(P$1=":=",$A21=";"),"",INDEX('Main Template'!$J$18:$AN$501,Vacay_Template!$A21,Vacay_Template!P$1))</f>
        <v>#VALUE!</v>
      </c>
      <c r="Q21" t="e">
        <f>IF(OR(Q$1=":=",$A21=";"),"",INDEX('Main Template'!$J$18:$AN$501,Vacay_Template!$A21,Vacay_Template!Q$1))</f>
        <v>#VALUE!</v>
      </c>
      <c r="R21" t="e">
        <f>IF(OR(R$1=":=",$A21=";"),"",INDEX('Main Template'!$J$18:$AN$501,Vacay_Template!$A21,Vacay_Template!R$1))</f>
        <v>#VALUE!</v>
      </c>
      <c r="S21" t="e">
        <f>IF(OR(S$1=":=",$A21=";"),"",INDEX('Main Template'!$J$18:$AN$501,Vacay_Template!$A21,Vacay_Template!S$1))</f>
        <v>#VALUE!</v>
      </c>
      <c r="T21" t="e">
        <f>IF(OR(T$1=":=",$A21=";"),"",INDEX('Main Template'!$J$18:$AN$501,Vacay_Template!$A21,Vacay_Template!T$1))</f>
        <v>#VALUE!</v>
      </c>
      <c r="U21" t="e">
        <f>IF(OR(U$1=":=",$A21=";"),"",INDEX('Main Template'!$J$18:$AN$501,Vacay_Template!$A21,Vacay_Template!U$1))</f>
        <v>#VALUE!</v>
      </c>
      <c r="V21" t="e">
        <f>IF(OR(V$1=":=",$A21=";"),"",INDEX('Main Template'!$J$18:$AN$501,Vacay_Template!$A21,Vacay_Template!V$1))</f>
        <v>#VALUE!</v>
      </c>
      <c r="W21" t="e">
        <f>IF(OR(W$1=":=",$A21=";"),"",INDEX('Main Template'!$J$18:$AN$501,Vacay_Template!$A21,Vacay_Template!W$1))</f>
        <v>#VALUE!</v>
      </c>
      <c r="X21" t="e">
        <f>IF(OR(X$1=":=",$A21=";"),"",INDEX('Main Template'!$J$18:$AN$501,Vacay_Template!$A21,Vacay_Template!X$1))</f>
        <v>#VALUE!</v>
      </c>
      <c r="Y21" t="e">
        <f>IF(OR(Y$1=":=",$A21=";"),"",INDEX('Main Template'!$J$18:$AN$501,Vacay_Template!$A21,Vacay_Template!Y$1))</f>
        <v>#VALUE!</v>
      </c>
      <c r="Z21" t="e">
        <f>IF(OR(Z$1=":=",$A21=";"),"",INDEX('Main Template'!$J$18:$AN$501,Vacay_Template!$A21,Vacay_Template!Z$1))</f>
        <v>#VALUE!</v>
      </c>
      <c r="AA21" t="e">
        <f>IF(OR(AA$1=":=",$A21=";"),"",INDEX('Main Template'!$J$18:$AN$501,Vacay_Template!$A21,Vacay_Template!AA$1))</f>
        <v>#VALUE!</v>
      </c>
      <c r="AB21" t="e">
        <f>IF(OR(AB$1=":=",$A21=";"),"",INDEX('Main Template'!$J$18:$AN$501,Vacay_Template!$A21,Vacay_Template!AB$1))</f>
        <v>#VALUE!</v>
      </c>
      <c r="AC21" t="str">
        <f>IF(OR(AC$1=":=",$A21=";"),"",INDEX('Main Template'!$J$18:$AN$501,Vacay_Template!$A21,Vacay_Template!AC$1))</f>
        <v/>
      </c>
      <c r="AD21" t="e">
        <f>IF(OR(AD$1=":=",$A21=";"),"",INDEX('Main Template'!$J$18:$AN$501,Vacay_Template!$A21,Vacay_Template!AD$1))</f>
        <v>#VALUE!</v>
      </c>
      <c r="AE21" t="e">
        <f>IF(OR(AE$1=":=",$A21=";"),"",INDEX('Main Template'!$J$18:$AN$501,Vacay_Template!$A21,Vacay_Template!AE$1))</f>
        <v>#VALUE!</v>
      </c>
      <c r="AF21" t="e">
        <f>IF(OR(AF$1=":=",$A21=";"),"",INDEX('Main Template'!$J$18:$AN$501,Vacay_Template!$A21,Vacay_Template!AF$1))</f>
        <v>#VALUE!</v>
      </c>
    </row>
    <row r="22" spans="1:32">
      <c r="A22" t="str">
        <f>IF(A21=";","",IF('Main Template'!I38&lt;='Main Template'!$F$9,'Main Template'!I38,";"))</f>
        <v>;</v>
      </c>
      <c r="B22" t="str">
        <f>IF(OR(B$1=":=",$A22=";"),"",INDEX('Main Template'!$J$18:$AN$501,Vacay_Template!$A22,Vacay_Template!B$1))</f>
        <v/>
      </c>
      <c r="C22" t="str">
        <f>IF(OR(C$1=":=",$A22=";"),"",INDEX('Main Template'!$J$18:$AN$501,Vacay_Template!$A22,Vacay_Template!C$1))</f>
        <v/>
      </c>
      <c r="D22" t="str">
        <f>IF(OR(D$1=":=",$A22=";"),"",INDEX('Main Template'!$J$18:$AN$501,Vacay_Template!$A22,Vacay_Template!D$1))</f>
        <v/>
      </c>
      <c r="E22" t="str">
        <f>IF(OR(E$1=":=",$A22=";"),"",INDEX('Main Template'!$J$18:$AN$501,Vacay_Template!$A22,Vacay_Template!E$1))</f>
        <v/>
      </c>
      <c r="F22" t="str">
        <f>IF(OR(F$1=":=",$A22=";"),"",INDEX('Main Template'!$J$18:$AN$501,Vacay_Template!$A22,Vacay_Template!F$1))</f>
        <v/>
      </c>
      <c r="G22" t="str">
        <f>IF(OR(G$1=":=",$A22=";"),"",INDEX('Main Template'!$J$18:$AN$501,Vacay_Template!$A22,Vacay_Template!G$1))</f>
        <v/>
      </c>
      <c r="H22" t="str">
        <f>IF(OR(H$1=":=",$A22=";"),"",INDEX('Main Template'!$J$18:$AN$501,Vacay_Template!$A22,Vacay_Template!H$1))</f>
        <v/>
      </c>
      <c r="I22" t="str">
        <f>IF(OR(I$1=":=",$A22=";"),"",INDEX('Main Template'!$J$18:$AN$501,Vacay_Template!$A22,Vacay_Template!I$1))</f>
        <v/>
      </c>
      <c r="J22" t="str">
        <f>IF(OR(J$1=":=",$A22=";"),"",INDEX('Main Template'!$J$18:$AN$501,Vacay_Template!$A22,Vacay_Template!J$1))</f>
        <v/>
      </c>
      <c r="K22" t="str">
        <f>IF(OR(K$1=":=",$A22=";"),"",INDEX('Main Template'!$J$18:$AN$501,Vacay_Template!$A22,Vacay_Template!K$1))</f>
        <v/>
      </c>
      <c r="L22" t="str">
        <f>IF(OR(L$1=":=",$A22=";"),"",INDEX('Main Template'!$J$18:$AN$501,Vacay_Template!$A22,Vacay_Template!L$1))</f>
        <v/>
      </c>
      <c r="M22" t="str">
        <f>IF(OR(M$1=":=",$A22=";"),"",INDEX('Main Template'!$J$18:$AN$501,Vacay_Template!$A22,Vacay_Template!M$1))</f>
        <v/>
      </c>
      <c r="N22" t="str">
        <f>IF(OR(N$1=":=",$A22=";"),"",INDEX('Main Template'!$J$18:$AN$501,Vacay_Template!$A22,Vacay_Template!N$1))</f>
        <v/>
      </c>
      <c r="O22" t="str">
        <f>IF(OR(O$1=":=",$A22=";"),"",INDEX('Main Template'!$J$18:$AN$501,Vacay_Template!$A22,Vacay_Template!O$1))</f>
        <v/>
      </c>
      <c r="P22" t="str">
        <f>IF(OR(P$1=":=",$A22=";"),"",INDEX('Main Template'!$J$18:$AN$501,Vacay_Template!$A22,Vacay_Template!P$1))</f>
        <v/>
      </c>
      <c r="Q22" t="str">
        <f>IF(OR(Q$1=":=",$A22=";"),"",INDEX('Main Template'!$J$18:$AN$501,Vacay_Template!$A22,Vacay_Template!Q$1))</f>
        <v/>
      </c>
      <c r="R22" t="str">
        <f>IF(OR(R$1=":=",$A22=";"),"",INDEX('Main Template'!$J$18:$AN$501,Vacay_Template!$A22,Vacay_Template!R$1))</f>
        <v/>
      </c>
      <c r="S22" t="str">
        <f>IF(OR(S$1=":=",$A22=";"),"",INDEX('Main Template'!$J$18:$AN$501,Vacay_Template!$A22,Vacay_Template!S$1))</f>
        <v/>
      </c>
      <c r="T22" t="str">
        <f>IF(OR(T$1=":=",$A22=";"),"",INDEX('Main Template'!$J$18:$AN$501,Vacay_Template!$A22,Vacay_Template!T$1))</f>
        <v/>
      </c>
      <c r="U22" t="str">
        <f>IF(OR(U$1=":=",$A22=";"),"",INDEX('Main Template'!$J$18:$AN$501,Vacay_Template!$A22,Vacay_Template!U$1))</f>
        <v/>
      </c>
      <c r="V22" t="str">
        <f>IF(OR(V$1=":=",$A22=";"),"",INDEX('Main Template'!$J$18:$AN$501,Vacay_Template!$A22,Vacay_Template!V$1))</f>
        <v/>
      </c>
      <c r="W22" t="str">
        <f>IF(OR(W$1=":=",$A22=";"),"",INDEX('Main Template'!$J$18:$AN$501,Vacay_Template!$A22,Vacay_Template!W$1))</f>
        <v/>
      </c>
      <c r="X22" t="str">
        <f>IF(OR(X$1=":=",$A22=";"),"",INDEX('Main Template'!$J$18:$AN$501,Vacay_Template!$A22,Vacay_Template!X$1))</f>
        <v/>
      </c>
      <c r="Y22" t="str">
        <f>IF(OR(Y$1=":=",$A22=";"),"",INDEX('Main Template'!$J$18:$AN$501,Vacay_Template!$A22,Vacay_Template!Y$1))</f>
        <v/>
      </c>
      <c r="Z22" t="str">
        <f>IF(OR(Z$1=":=",$A22=";"),"",INDEX('Main Template'!$J$18:$AN$501,Vacay_Template!$A22,Vacay_Template!Z$1))</f>
        <v/>
      </c>
      <c r="AA22" t="str">
        <f>IF(OR(AA$1=":=",$A22=";"),"",INDEX('Main Template'!$J$18:$AN$501,Vacay_Template!$A22,Vacay_Template!AA$1))</f>
        <v/>
      </c>
      <c r="AB22" t="str">
        <f>IF(OR(AB$1=":=",$A22=";"),"",INDEX('Main Template'!$J$18:$AN$501,Vacay_Template!$A22,Vacay_Template!AB$1))</f>
        <v/>
      </c>
      <c r="AC22" t="str">
        <f>IF(OR(AC$1=":=",$A22=";"),"",INDEX('Main Template'!$J$18:$AN$501,Vacay_Template!$A22,Vacay_Template!AC$1))</f>
        <v/>
      </c>
      <c r="AD22" t="str">
        <f>IF(OR(AD$1=":=",$A22=";"),"",INDEX('Main Template'!$J$18:$AN$501,Vacay_Template!$A22,Vacay_Template!AD$1))</f>
        <v/>
      </c>
      <c r="AE22" t="str">
        <f>IF(OR(AE$1=":=",$A22=";"),"",INDEX('Main Template'!$J$18:$AN$501,Vacay_Template!$A22,Vacay_Template!AE$1))</f>
        <v/>
      </c>
      <c r="AF22" t="str">
        <f>IF(OR(AF$1=":=",$A22=";"),"",INDEX('Main Template'!$J$18:$AN$501,Vacay_Template!$A22,Vacay_Template!AF$1))</f>
        <v/>
      </c>
    </row>
    <row r="23" spans="1:32">
      <c r="A23" t="str">
        <f>IF(A22=";","",IF('Main Template'!I39&lt;='Main Template'!$F$9,'Main Template'!I39,";"))</f>
        <v/>
      </c>
      <c r="B23" t="e">
        <f>IF(OR(B$1=":=",$A23=";"),"",INDEX('Main Template'!$J$18:$AN$501,Vacay_Template!$A23,Vacay_Template!B$1))</f>
        <v>#VALUE!</v>
      </c>
      <c r="C23" t="e">
        <f>IF(OR(C$1=":=",$A23=";"),"",INDEX('Main Template'!$J$18:$AN$501,Vacay_Template!$A23,Vacay_Template!C$1))</f>
        <v>#VALUE!</v>
      </c>
      <c r="D23" t="e">
        <f>IF(OR(D$1=":=",$A23=";"),"",INDEX('Main Template'!$J$18:$AN$501,Vacay_Template!$A23,Vacay_Template!D$1))</f>
        <v>#VALUE!</v>
      </c>
      <c r="E23" t="e">
        <f>IF(OR(E$1=":=",$A23=";"),"",INDEX('Main Template'!$J$18:$AN$501,Vacay_Template!$A23,Vacay_Template!E$1))</f>
        <v>#VALUE!</v>
      </c>
      <c r="F23" t="e">
        <f>IF(OR(F$1=":=",$A23=";"),"",INDEX('Main Template'!$J$18:$AN$501,Vacay_Template!$A23,Vacay_Template!F$1))</f>
        <v>#VALUE!</v>
      </c>
      <c r="G23" t="e">
        <f>IF(OR(G$1=":=",$A23=";"),"",INDEX('Main Template'!$J$18:$AN$501,Vacay_Template!$A23,Vacay_Template!G$1))</f>
        <v>#VALUE!</v>
      </c>
      <c r="H23" t="e">
        <f>IF(OR(H$1=":=",$A23=";"),"",INDEX('Main Template'!$J$18:$AN$501,Vacay_Template!$A23,Vacay_Template!H$1))</f>
        <v>#VALUE!</v>
      </c>
      <c r="I23" t="e">
        <f>IF(OR(I$1=":=",$A23=";"),"",INDEX('Main Template'!$J$18:$AN$501,Vacay_Template!$A23,Vacay_Template!I$1))</f>
        <v>#VALUE!</v>
      </c>
      <c r="J23" t="e">
        <f>IF(OR(J$1=":=",$A23=";"),"",INDEX('Main Template'!$J$18:$AN$501,Vacay_Template!$A23,Vacay_Template!J$1))</f>
        <v>#VALUE!</v>
      </c>
      <c r="K23" t="e">
        <f>IF(OR(K$1=":=",$A23=";"),"",INDEX('Main Template'!$J$18:$AN$501,Vacay_Template!$A23,Vacay_Template!K$1))</f>
        <v>#VALUE!</v>
      </c>
      <c r="L23" t="e">
        <f>IF(OR(L$1=":=",$A23=";"),"",INDEX('Main Template'!$J$18:$AN$501,Vacay_Template!$A23,Vacay_Template!L$1))</f>
        <v>#VALUE!</v>
      </c>
      <c r="M23" t="e">
        <f>IF(OR(M$1=":=",$A23=";"),"",INDEX('Main Template'!$J$18:$AN$501,Vacay_Template!$A23,Vacay_Template!M$1))</f>
        <v>#VALUE!</v>
      </c>
      <c r="N23" t="e">
        <f>IF(OR(N$1=":=",$A23=";"),"",INDEX('Main Template'!$J$18:$AN$501,Vacay_Template!$A23,Vacay_Template!N$1))</f>
        <v>#VALUE!</v>
      </c>
      <c r="O23" t="e">
        <f>IF(OR(O$1=":=",$A23=";"),"",INDEX('Main Template'!$J$18:$AN$501,Vacay_Template!$A23,Vacay_Template!O$1))</f>
        <v>#VALUE!</v>
      </c>
      <c r="P23" t="e">
        <f>IF(OR(P$1=":=",$A23=";"),"",INDEX('Main Template'!$J$18:$AN$501,Vacay_Template!$A23,Vacay_Template!P$1))</f>
        <v>#VALUE!</v>
      </c>
      <c r="Q23" t="e">
        <f>IF(OR(Q$1=":=",$A23=";"),"",INDEX('Main Template'!$J$18:$AN$501,Vacay_Template!$A23,Vacay_Template!Q$1))</f>
        <v>#VALUE!</v>
      </c>
      <c r="R23" t="e">
        <f>IF(OR(R$1=":=",$A23=";"),"",INDEX('Main Template'!$J$18:$AN$501,Vacay_Template!$A23,Vacay_Template!R$1))</f>
        <v>#VALUE!</v>
      </c>
      <c r="S23" t="e">
        <f>IF(OR(S$1=":=",$A23=";"),"",INDEX('Main Template'!$J$18:$AN$501,Vacay_Template!$A23,Vacay_Template!S$1))</f>
        <v>#VALUE!</v>
      </c>
      <c r="T23" t="e">
        <f>IF(OR(T$1=":=",$A23=";"),"",INDEX('Main Template'!$J$18:$AN$501,Vacay_Template!$A23,Vacay_Template!T$1))</f>
        <v>#VALUE!</v>
      </c>
      <c r="U23" t="e">
        <f>IF(OR(U$1=":=",$A23=";"),"",INDEX('Main Template'!$J$18:$AN$501,Vacay_Template!$A23,Vacay_Template!U$1))</f>
        <v>#VALUE!</v>
      </c>
      <c r="V23" t="e">
        <f>IF(OR(V$1=":=",$A23=";"),"",INDEX('Main Template'!$J$18:$AN$501,Vacay_Template!$A23,Vacay_Template!V$1))</f>
        <v>#VALUE!</v>
      </c>
      <c r="W23" t="e">
        <f>IF(OR(W$1=":=",$A23=";"),"",INDEX('Main Template'!$J$18:$AN$501,Vacay_Template!$A23,Vacay_Template!W$1))</f>
        <v>#VALUE!</v>
      </c>
      <c r="X23" t="e">
        <f>IF(OR(X$1=":=",$A23=";"),"",INDEX('Main Template'!$J$18:$AN$501,Vacay_Template!$A23,Vacay_Template!X$1))</f>
        <v>#VALUE!</v>
      </c>
      <c r="Y23" t="e">
        <f>IF(OR(Y$1=":=",$A23=";"),"",INDEX('Main Template'!$J$18:$AN$501,Vacay_Template!$A23,Vacay_Template!Y$1))</f>
        <v>#VALUE!</v>
      </c>
      <c r="Z23" t="e">
        <f>IF(OR(Z$1=":=",$A23=";"),"",INDEX('Main Template'!$J$18:$AN$501,Vacay_Template!$A23,Vacay_Template!Z$1))</f>
        <v>#VALUE!</v>
      </c>
      <c r="AA23" t="e">
        <f>IF(OR(AA$1=":=",$A23=";"),"",INDEX('Main Template'!$J$18:$AN$501,Vacay_Template!$A23,Vacay_Template!AA$1))</f>
        <v>#VALUE!</v>
      </c>
      <c r="AB23" t="e">
        <f>IF(OR(AB$1=":=",$A23=";"),"",INDEX('Main Template'!$J$18:$AN$501,Vacay_Template!$A23,Vacay_Template!AB$1))</f>
        <v>#VALUE!</v>
      </c>
      <c r="AC23" t="str">
        <f>IF(OR(AC$1=":=",$A23=";"),"",INDEX('Main Template'!$J$18:$AN$501,Vacay_Template!$A23,Vacay_Template!AC$1))</f>
        <v/>
      </c>
      <c r="AD23" t="e">
        <f>IF(OR(AD$1=":=",$A23=";"),"",INDEX('Main Template'!$J$18:$AN$501,Vacay_Template!$A23,Vacay_Template!AD$1))</f>
        <v>#VALUE!</v>
      </c>
      <c r="AE23" t="e">
        <f>IF(OR(AE$1=":=",$A23=";"),"",INDEX('Main Template'!$J$18:$AN$501,Vacay_Template!$A23,Vacay_Template!AE$1))</f>
        <v>#VALUE!</v>
      </c>
      <c r="AF23" t="e">
        <f>IF(OR(AF$1=":=",$A23=";"),"",INDEX('Main Template'!$J$18:$AN$501,Vacay_Template!$A23,Vacay_Template!AF$1))</f>
        <v>#VALUE!</v>
      </c>
    </row>
    <row r="24" spans="1:32">
      <c r="A24" t="str">
        <f>IF(A23=";","",IF('Main Template'!I40&lt;='Main Template'!$F$9,'Main Template'!I40,";"))</f>
        <v>;</v>
      </c>
      <c r="B24" t="str">
        <f>IF(OR(B$1=":=",$A24=";"),"",INDEX('Main Template'!$J$18:$AN$501,Vacay_Template!$A24,Vacay_Template!B$1))</f>
        <v/>
      </c>
      <c r="C24" t="str">
        <f>IF(OR(C$1=":=",$A24=";"),"",INDEX('Main Template'!$J$18:$AN$501,Vacay_Template!$A24,Vacay_Template!C$1))</f>
        <v/>
      </c>
      <c r="D24" t="str">
        <f>IF(OR(D$1=":=",$A24=";"),"",INDEX('Main Template'!$J$18:$AN$501,Vacay_Template!$A24,Vacay_Template!D$1))</f>
        <v/>
      </c>
      <c r="E24" t="str">
        <f>IF(OR(E$1=":=",$A24=";"),"",INDEX('Main Template'!$J$18:$AN$501,Vacay_Template!$A24,Vacay_Template!E$1))</f>
        <v/>
      </c>
      <c r="F24" t="str">
        <f>IF(OR(F$1=":=",$A24=";"),"",INDEX('Main Template'!$J$18:$AN$501,Vacay_Template!$A24,Vacay_Template!F$1))</f>
        <v/>
      </c>
      <c r="G24" t="str">
        <f>IF(OR(G$1=":=",$A24=";"),"",INDEX('Main Template'!$J$18:$AN$501,Vacay_Template!$A24,Vacay_Template!G$1))</f>
        <v/>
      </c>
      <c r="H24" t="str">
        <f>IF(OR(H$1=":=",$A24=";"),"",INDEX('Main Template'!$J$18:$AN$501,Vacay_Template!$A24,Vacay_Template!H$1))</f>
        <v/>
      </c>
      <c r="I24" t="str">
        <f>IF(OR(I$1=":=",$A24=";"),"",INDEX('Main Template'!$J$18:$AN$501,Vacay_Template!$A24,Vacay_Template!I$1))</f>
        <v/>
      </c>
      <c r="J24" t="str">
        <f>IF(OR(J$1=":=",$A24=";"),"",INDEX('Main Template'!$J$18:$AN$501,Vacay_Template!$A24,Vacay_Template!J$1))</f>
        <v/>
      </c>
      <c r="K24" t="str">
        <f>IF(OR(K$1=":=",$A24=";"),"",INDEX('Main Template'!$J$18:$AN$501,Vacay_Template!$A24,Vacay_Template!K$1))</f>
        <v/>
      </c>
      <c r="L24" t="str">
        <f>IF(OR(L$1=":=",$A24=";"),"",INDEX('Main Template'!$J$18:$AN$501,Vacay_Template!$A24,Vacay_Template!L$1))</f>
        <v/>
      </c>
      <c r="M24" t="str">
        <f>IF(OR(M$1=":=",$A24=";"),"",INDEX('Main Template'!$J$18:$AN$501,Vacay_Template!$A24,Vacay_Template!M$1))</f>
        <v/>
      </c>
      <c r="N24" t="str">
        <f>IF(OR(N$1=":=",$A24=";"),"",INDEX('Main Template'!$J$18:$AN$501,Vacay_Template!$A24,Vacay_Template!N$1))</f>
        <v/>
      </c>
      <c r="O24" t="str">
        <f>IF(OR(O$1=":=",$A24=";"),"",INDEX('Main Template'!$J$18:$AN$501,Vacay_Template!$A24,Vacay_Template!O$1))</f>
        <v/>
      </c>
      <c r="P24" t="str">
        <f>IF(OR(P$1=":=",$A24=";"),"",INDEX('Main Template'!$J$18:$AN$501,Vacay_Template!$A24,Vacay_Template!P$1))</f>
        <v/>
      </c>
      <c r="Q24" t="str">
        <f>IF(OR(Q$1=":=",$A24=";"),"",INDEX('Main Template'!$J$18:$AN$501,Vacay_Template!$A24,Vacay_Template!Q$1))</f>
        <v/>
      </c>
      <c r="R24" t="str">
        <f>IF(OR(R$1=":=",$A24=";"),"",INDEX('Main Template'!$J$18:$AN$501,Vacay_Template!$A24,Vacay_Template!R$1))</f>
        <v/>
      </c>
      <c r="S24" t="str">
        <f>IF(OR(S$1=":=",$A24=";"),"",INDEX('Main Template'!$J$18:$AN$501,Vacay_Template!$A24,Vacay_Template!S$1))</f>
        <v/>
      </c>
      <c r="T24" t="str">
        <f>IF(OR(T$1=":=",$A24=";"),"",INDEX('Main Template'!$J$18:$AN$501,Vacay_Template!$A24,Vacay_Template!T$1))</f>
        <v/>
      </c>
      <c r="U24" t="str">
        <f>IF(OR(U$1=":=",$A24=";"),"",INDEX('Main Template'!$J$18:$AN$501,Vacay_Template!$A24,Vacay_Template!U$1))</f>
        <v/>
      </c>
      <c r="V24" t="str">
        <f>IF(OR(V$1=":=",$A24=";"),"",INDEX('Main Template'!$J$18:$AN$501,Vacay_Template!$A24,Vacay_Template!V$1))</f>
        <v/>
      </c>
      <c r="W24" t="str">
        <f>IF(OR(W$1=":=",$A24=";"),"",INDEX('Main Template'!$J$18:$AN$501,Vacay_Template!$A24,Vacay_Template!W$1))</f>
        <v/>
      </c>
      <c r="X24" t="str">
        <f>IF(OR(X$1=":=",$A24=";"),"",INDEX('Main Template'!$J$18:$AN$501,Vacay_Template!$A24,Vacay_Template!X$1))</f>
        <v/>
      </c>
      <c r="Y24" t="str">
        <f>IF(OR(Y$1=":=",$A24=";"),"",INDEX('Main Template'!$J$18:$AN$501,Vacay_Template!$A24,Vacay_Template!Y$1))</f>
        <v/>
      </c>
      <c r="Z24" t="str">
        <f>IF(OR(Z$1=":=",$A24=";"),"",INDEX('Main Template'!$J$18:$AN$501,Vacay_Template!$A24,Vacay_Template!Z$1))</f>
        <v/>
      </c>
      <c r="AA24" t="str">
        <f>IF(OR(AA$1=":=",$A24=";"),"",INDEX('Main Template'!$J$18:$AN$501,Vacay_Template!$A24,Vacay_Template!AA$1))</f>
        <v/>
      </c>
      <c r="AB24" t="str">
        <f>IF(OR(AB$1=":=",$A24=";"),"",INDEX('Main Template'!$J$18:$AN$501,Vacay_Template!$A24,Vacay_Template!AB$1))</f>
        <v/>
      </c>
      <c r="AC24" t="str">
        <f>IF(OR(AC$1=":=",$A24=";"),"",INDEX('Main Template'!$J$18:$AN$501,Vacay_Template!$A24,Vacay_Template!AC$1))</f>
        <v/>
      </c>
      <c r="AD24" t="str">
        <f>IF(OR(AD$1=":=",$A24=";"),"",INDEX('Main Template'!$J$18:$AN$501,Vacay_Template!$A24,Vacay_Template!AD$1))</f>
        <v/>
      </c>
      <c r="AE24" t="str">
        <f>IF(OR(AE$1=":=",$A24=";"),"",INDEX('Main Template'!$J$18:$AN$501,Vacay_Template!$A24,Vacay_Template!AE$1))</f>
        <v/>
      </c>
      <c r="AF24" t="str">
        <f>IF(OR(AF$1=":=",$A24=";"),"",INDEX('Main Template'!$J$18:$AN$501,Vacay_Template!$A24,Vacay_Template!AF$1))</f>
        <v/>
      </c>
    </row>
    <row r="25" spans="1:32">
      <c r="A25" t="str">
        <f>IF(A24=";","",IF('Main Template'!I41&lt;='Main Template'!$F$9,'Main Template'!I41,";"))</f>
        <v/>
      </c>
      <c r="B25" t="e">
        <f>IF(OR(B$1=":=",$A25=";"),"",INDEX('Main Template'!$J$18:$AN$501,Vacay_Template!$A25,Vacay_Template!B$1))</f>
        <v>#VALUE!</v>
      </c>
      <c r="C25" t="e">
        <f>IF(OR(C$1=":=",$A25=";"),"",INDEX('Main Template'!$J$18:$AN$501,Vacay_Template!$A25,Vacay_Template!C$1))</f>
        <v>#VALUE!</v>
      </c>
      <c r="D25" t="e">
        <f>IF(OR(D$1=":=",$A25=";"),"",INDEX('Main Template'!$J$18:$AN$501,Vacay_Template!$A25,Vacay_Template!D$1))</f>
        <v>#VALUE!</v>
      </c>
      <c r="E25" t="e">
        <f>IF(OR(E$1=":=",$A25=";"),"",INDEX('Main Template'!$J$18:$AN$501,Vacay_Template!$A25,Vacay_Template!E$1))</f>
        <v>#VALUE!</v>
      </c>
      <c r="F25" t="e">
        <f>IF(OR(F$1=":=",$A25=";"),"",INDEX('Main Template'!$J$18:$AN$501,Vacay_Template!$A25,Vacay_Template!F$1))</f>
        <v>#VALUE!</v>
      </c>
      <c r="G25" t="e">
        <f>IF(OR(G$1=":=",$A25=";"),"",INDEX('Main Template'!$J$18:$AN$501,Vacay_Template!$A25,Vacay_Template!G$1))</f>
        <v>#VALUE!</v>
      </c>
      <c r="H25" t="e">
        <f>IF(OR(H$1=":=",$A25=";"),"",INDEX('Main Template'!$J$18:$AN$501,Vacay_Template!$A25,Vacay_Template!H$1))</f>
        <v>#VALUE!</v>
      </c>
      <c r="I25" t="e">
        <f>IF(OR(I$1=":=",$A25=";"),"",INDEX('Main Template'!$J$18:$AN$501,Vacay_Template!$A25,Vacay_Template!I$1))</f>
        <v>#VALUE!</v>
      </c>
      <c r="J25" t="e">
        <f>IF(OR(J$1=":=",$A25=";"),"",INDEX('Main Template'!$J$18:$AN$501,Vacay_Template!$A25,Vacay_Template!J$1))</f>
        <v>#VALUE!</v>
      </c>
      <c r="K25" t="e">
        <f>IF(OR(K$1=":=",$A25=";"),"",INDEX('Main Template'!$J$18:$AN$501,Vacay_Template!$A25,Vacay_Template!K$1))</f>
        <v>#VALUE!</v>
      </c>
      <c r="L25" t="e">
        <f>IF(OR(L$1=":=",$A25=";"),"",INDEX('Main Template'!$J$18:$AN$501,Vacay_Template!$A25,Vacay_Template!L$1))</f>
        <v>#VALUE!</v>
      </c>
      <c r="M25" t="e">
        <f>IF(OR(M$1=":=",$A25=";"),"",INDEX('Main Template'!$J$18:$AN$501,Vacay_Template!$A25,Vacay_Template!M$1))</f>
        <v>#VALUE!</v>
      </c>
      <c r="N25" t="e">
        <f>IF(OR(N$1=":=",$A25=";"),"",INDEX('Main Template'!$J$18:$AN$501,Vacay_Template!$A25,Vacay_Template!N$1))</f>
        <v>#VALUE!</v>
      </c>
      <c r="O25" t="e">
        <f>IF(OR(O$1=":=",$A25=";"),"",INDEX('Main Template'!$J$18:$AN$501,Vacay_Template!$A25,Vacay_Template!O$1))</f>
        <v>#VALUE!</v>
      </c>
      <c r="P25" t="e">
        <f>IF(OR(P$1=":=",$A25=";"),"",INDEX('Main Template'!$J$18:$AN$501,Vacay_Template!$A25,Vacay_Template!P$1))</f>
        <v>#VALUE!</v>
      </c>
      <c r="Q25" t="e">
        <f>IF(OR(Q$1=":=",$A25=";"),"",INDEX('Main Template'!$J$18:$AN$501,Vacay_Template!$A25,Vacay_Template!Q$1))</f>
        <v>#VALUE!</v>
      </c>
      <c r="R25" t="e">
        <f>IF(OR(R$1=":=",$A25=";"),"",INDEX('Main Template'!$J$18:$AN$501,Vacay_Template!$A25,Vacay_Template!R$1))</f>
        <v>#VALUE!</v>
      </c>
      <c r="S25" t="e">
        <f>IF(OR(S$1=":=",$A25=";"),"",INDEX('Main Template'!$J$18:$AN$501,Vacay_Template!$A25,Vacay_Template!S$1))</f>
        <v>#VALUE!</v>
      </c>
      <c r="T25" t="e">
        <f>IF(OR(T$1=":=",$A25=";"),"",INDEX('Main Template'!$J$18:$AN$501,Vacay_Template!$A25,Vacay_Template!T$1))</f>
        <v>#VALUE!</v>
      </c>
      <c r="U25" t="e">
        <f>IF(OR(U$1=":=",$A25=";"),"",INDEX('Main Template'!$J$18:$AN$501,Vacay_Template!$A25,Vacay_Template!U$1))</f>
        <v>#VALUE!</v>
      </c>
      <c r="V25" t="e">
        <f>IF(OR(V$1=":=",$A25=";"),"",INDEX('Main Template'!$J$18:$AN$501,Vacay_Template!$A25,Vacay_Template!V$1))</f>
        <v>#VALUE!</v>
      </c>
      <c r="W25" t="e">
        <f>IF(OR(W$1=":=",$A25=";"),"",INDEX('Main Template'!$J$18:$AN$501,Vacay_Template!$A25,Vacay_Template!W$1))</f>
        <v>#VALUE!</v>
      </c>
      <c r="X25" t="e">
        <f>IF(OR(X$1=":=",$A25=";"),"",INDEX('Main Template'!$J$18:$AN$501,Vacay_Template!$A25,Vacay_Template!X$1))</f>
        <v>#VALUE!</v>
      </c>
      <c r="Y25" t="e">
        <f>IF(OR(Y$1=":=",$A25=";"),"",INDEX('Main Template'!$J$18:$AN$501,Vacay_Template!$A25,Vacay_Template!Y$1))</f>
        <v>#VALUE!</v>
      </c>
      <c r="Z25" t="e">
        <f>IF(OR(Z$1=":=",$A25=";"),"",INDEX('Main Template'!$J$18:$AN$501,Vacay_Template!$A25,Vacay_Template!Z$1))</f>
        <v>#VALUE!</v>
      </c>
      <c r="AA25" t="e">
        <f>IF(OR(AA$1=":=",$A25=";"),"",INDEX('Main Template'!$J$18:$AN$501,Vacay_Template!$A25,Vacay_Template!AA$1))</f>
        <v>#VALUE!</v>
      </c>
      <c r="AB25" t="e">
        <f>IF(OR(AB$1=":=",$A25=";"),"",INDEX('Main Template'!$J$18:$AN$501,Vacay_Template!$A25,Vacay_Template!AB$1))</f>
        <v>#VALUE!</v>
      </c>
      <c r="AC25" t="str">
        <f>IF(OR(AC$1=":=",$A25=";"),"",INDEX('Main Template'!$J$18:$AN$501,Vacay_Template!$A25,Vacay_Template!AC$1))</f>
        <v/>
      </c>
      <c r="AD25" t="e">
        <f>IF(OR(AD$1=":=",$A25=";"),"",INDEX('Main Template'!$J$18:$AN$501,Vacay_Template!$A25,Vacay_Template!AD$1))</f>
        <v>#VALUE!</v>
      </c>
      <c r="AE25" t="e">
        <f>IF(OR(AE$1=":=",$A25=";"),"",INDEX('Main Template'!$J$18:$AN$501,Vacay_Template!$A25,Vacay_Template!AE$1))</f>
        <v>#VALUE!</v>
      </c>
      <c r="AF25" t="e">
        <f>IF(OR(AF$1=":=",$A25=";"),"",INDEX('Main Template'!$J$18:$AN$501,Vacay_Template!$A25,Vacay_Template!AF$1))</f>
        <v>#VALUE!</v>
      </c>
    </row>
    <row r="26" spans="1:32">
      <c r="A26" t="str">
        <f>IF(A25=";","",IF('Main Template'!I42&lt;='Main Template'!$F$9,'Main Template'!I42,";"))</f>
        <v>;</v>
      </c>
      <c r="B26" t="str">
        <f>IF(OR(B$1=":=",$A26=";"),"",INDEX('Main Template'!$J$18:$AN$501,Vacay_Template!$A26,Vacay_Template!B$1))</f>
        <v/>
      </c>
      <c r="C26" t="str">
        <f>IF(OR(C$1=":=",$A26=";"),"",INDEX('Main Template'!$J$18:$AN$501,Vacay_Template!$A26,Vacay_Template!C$1))</f>
        <v/>
      </c>
      <c r="D26" t="str">
        <f>IF(OR(D$1=":=",$A26=";"),"",INDEX('Main Template'!$J$18:$AN$501,Vacay_Template!$A26,Vacay_Template!D$1))</f>
        <v/>
      </c>
      <c r="E26" t="str">
        <f>IF(OR(E$1=":=",$A26=";"),"",INDEX('Main Template'!$J$18:$AN$501,Vacay_Template!$A26,Vacay_Template!E$1))</f>
        <v/>
      </c>
      <c r="F26" t="str">
        <f>IF(OR(F$1=":=",$A26=";"),"",INDEX('Main Template'!$J$18:$AN$501,Vacay_Template!$A26,Vacay_Template!F$1))</f>
        <v/>
      </c>
      <c r="G26" t="str">
        <f>IF(OR(G$1=":=",$A26=";"),"",INDEX('Main Template'!$J$18:$AN$501,Vacay_Template!$A26,Vacay_Template!G$1))</f>
        <v/>
      </c>
      <c r="H26" t="str">
        <f>IF(OR(H$1=":=",$A26=";"),"",INDEX('Main Template'!$J$18:$AN$501,Vacay_Template!$A26,Vacay_Template!H$1))</f>
        <v/>
      </c>
      <c r="I26" t="str">
        <f>IF(OR(I$1=":=",$A26=";"),"",INDEX('Main Template'!$J$18:$AN$501,Vacay_Template!$A26,Vacay_Template!I$1))</f>
        <v/>
      </c>
      <c r="J26" t="str">
        <f>IF(OR(J$1=":=",$A26=";"),"",INDEX('Main Template'!$J$18:$AN$501,Vacay_Template!$A26,Vacay_Template!J$1))</f>
        <v/>
      </c>
      <c r="K26" t="str">
        <f>IF(OR(K$1=":=",$A26=";"),"",INDEX('Main Template'!$J$18:$AN$501,Vacay_Template!$A26,Vacay_Template!K$1))</f>
        <v/>
      </c>
      <c r="L26" t="str">
        <f>IF(OR(L$1=":=",$A26=";"),"",INDEX('Main Template'!$J$18:$AN$501,Vacay_Template!$A26,Vacay_Template!L$1))</f>
        <v/>
      </c>
      <c r="M26" t="str">
        <f>IF(OR(M$1=":=",$A26=";"),"",INDEX('Main Template'!$J$18:$AN$501,Vacay_Template!$A26,Vacay_Template!M$1))</f>
        <v/>
      </c>
      <c r="N26" t="str">
        <f>IF(OR(N$1=":=",$A26=";"),"",INDEX('Main Template'!$J$18:$AN$501,Vacay_Template!$A26,Vacay_Template!N$1))</f>
        <v/>
      </c>
      <c r="O26" t="str">
        <f>IF(OR(O$1=":=",$A26=";"),"",INDEX('Main Template'!$J$18:$AN$501,Vacay_Template!$A26,Vacay_Template!O$1))</f>
        <v/>
      </c>
      <c r="P26" t="str">
        <f>IF(OR(P$1=":=",$A26=";"),"",INDEX('Main Template'!$J$18:$AN$501,Vacay_Template!$A26,Vacay_Template!P$1))</f>
        <v/>
      </c>
      <c r="Q26" t="str">
        <f>IF(OR(Q$1=":=",$A26=";"),"",INDEX('Main Template'!$J$18:$AN$501,Vacay_Template!$A26,Vacay_Template!Q$1))</f>
        <v/>
      </c>
      <c r="R26" t="str">
        <f>IF(OR(R$1=":=",$A26=";"),"",INDEX('Main Template'!$J$18:$AN$501,Vacay_Template!$A26,Vacay_Template!R$1))</f>
        <v/>
      </c>
      <c r="S26" t="str">
        <f>IF(OR(S$1=":=",$A26=";"),"",INDEX('Main Template'!$J$18:$AN$501,Vacay_Template!$A26,Vacay_Template!S$1))</f>
        <v/>
      </c>
      <c r="T26" t="str">
        <f>IF(OR(T$1=":=",$A26=";"),"",INDEX('Main Template'!$J$18:$AN$501,Vacay_Template!$A26,Vacay_Template!T$1))</f>
        <v/>
      </c>
      <c r="U26" t="str">
        <f>IF(OR(U$1=":=",$A26=";"),"",INDEX('Main Template'!$J$18:$AN$501,Vacay_Template!$A26,Vacay_Template!U$1))</f>
        <v/>
      </c>
      <c r="V26" t="str">
        <f>IF(OR(V$1=":=",$A26=";"),"",INDEX('Main Template'!$J$18:$AN$501,Vacay_Template!$A26,Vacay_Template!V$1))</f>
        <v/>
      </c>
      <c r="W26" t="str">
        <f>IF(OR(W$1=":=",$A26=";"),"",INDEX('Main Template'!$J$18:$AN$501,Vacay_Template!$A26,Vacay_Template!W$1))</f>
        <v/>
      </c>
      <c r="X26" t="str">
        <f>IF(OR(X$1=":=",$A26=";"),"",INDEX('Main Template'!$J$18:$AN$501,Vacay_Template!$A26,Vacay_Template!X$1))</f>
        <v/>
      </c>
      <c r="Y26" t="str">
        <f>IF(OR(Y$1=":=",$A26=";"),"",INDEX('Main Template'!$J$18:$AN$501,Vacay_Template!$A26,Vacay_Template!Y$1))</f>
        <v/>
      </c>
      <c r="Z26" t="str">
        <f>IF(OR(Z$1=":=",$A26=";"),"",INDEX('Main Template'!$J$18:$AN$501,Vacay_Template!$A26,Vacay_Template!Z$1))</f>
        <v/>
      </c>
      <c r="AA26" t="str">
        <f>IF(OR(AA$1=":=",$A26=";"),"",INDEX('Main Template'!$J$18:$AN$501,Vacay_Template!$A26,Vacay_Template!AA$1))</f>
        <v/>
      </c>
      <c r="AB26" t="str">
        <f>IF(OR(AB$1=":=",$A26=";"),"",INDEX('Main Template'!$J$18:$AN$501,Vacay_Template!$A26,Vacay_Template!AB$1))</f>
        <v/>
      </c>
      <c r="AC26" t="str">
        <f>IF(OR(AC$1=":=",$A26=";"),"",INDEX('Main Template'!$J$18:$AN$501,Vacay_Template!$A26,Vacay_Template!AC$1))</f>
        <v/>
      </c>
      <c r="AD26" t="str">
        <f>IF(OR(AD$1=":=",$A26=";"),"",INDEX('Main Template'!$J$18:$AN$501,Vacay_Template!$A26,Vacay_Template!AD$1))</f>
        <v/>
      </c>
      <c r="AE26" t="str">
        <f>IF(OR(AE$1=":=",$A26=";"),"",INDEX('Main Template'!$J$18:$AN$501,Vacay_Template!$A26,Vacay_Template!AE$1))</f>
        <v/>
      </c>
      <c r="AF26" t="str">
        <f>IF(OR(AF$1=":=",$A26=";"),"",INDEX('Main Template'!$J$18:$AN$501,Vacay_Template!$A26,Vacay_Template!AF$1))</f>
        <v/>
      </c>
    </row>
    <row r="27" spans="1:32">
      <c r="A27" t="str">
        <f>IF(A26=";","",IF('Main Template'!I43&lt;='Main Template'!$F$9,'Main Template'!I43,";"))</f>
        <v/>
      </c>
      <c r="B27" t="e">
        <f>IF(OR(B$1=":=",$A27=";"),"",INDEX('Main Template'!$J$18:$AN$501,Vacay_Template!$A27,Vacay_Template!B$1))</f>
        <v>#VALUE!</v>
      </c>
      <c r="C27" t="e">
        <f>IF(OR(C$1=":=",$A27=";"),"",INDEX('Main Template'!$J$18:$AN$501,Vacay_Template!$A27,Vacay_Template!C$1))</f>
        <v>#VALUE!</v>
      </c>
      <c r="D27" t="e">
        <f>IF(OR(D$1=":=",$A27=";"),"",INDEX('Main Template'!$J$18:$AN$501,Vacay_Template!$A27,Vacay_Template!D$1))</f>
        <v>#VALUE!</v>
      </c>
      <c r="E27" t="e">
        <f>IF(OR(E$1=":=",$A27=";"),"",INDEX('Main Template'!$J$18:$AN$501,Vacay_Template!$A27,Vacay_Template!E$1))</f>
        <v>#VALUE!</v>
      </c>
      <c r="F27" t="e">
        <f>IF(OR(F$1=":=",$A27=";"),"",INDEX('Main Template'!$J$18:$AN$501,Vacay_Template!$A27,Vacay_Template!F$1))</f>
        <v>#VALUE!</v>
      </c>
      <c r="G27" t="e">
        <f>IF(OR(G$1=":=",$A27=";"),"",INDEX('Main Template'!$J$18:$AN$501,Vacay_Template!$A27,Vacay_Template!G$1))</f>
        <v>#VALUE!</v>
      </c>
      <c r="H27" t="e">
        <f>IF(OR(H$1=":=",$A27=";"),"",INDEX('Main Template'!$J$18:$AN$501,Vacay_Template!$A27,Vacay_Template!H$1))</f>
        <v>#VALUE!</v>
      </c>
      <c r="I27" t="e">
        <f>IF(OR(I$1=":=",$A27=";"),"",INDEX('Main Template'!$J$18:$AN$501,Vacay_Template!$A27,Vacay_Template!I$1))</f>
        <v>#VALUE!</v>
      </c>
      <c r="J27" t="e">
        <f>IF(OR(J$1=":=",$A27=";"),"",INDEX('Main Template'!$J$18:$AN$501,Vacay_Template!$A27,Vacay_Template!J$1))</f>
        <v>#VALUE!</v>
      </c>
      <c r="K27" t="e">
        <f>IF(OR(K$1=":=",$A27=";"),"",INDEX('Main Template'!$J$18:$AN$501,Vacay_Template!$A27,Vacay_Template!K$1))</f>
        <v>#VALUE!</v>
      </c>
      <c r="L27" t="e">
        <f>IF(OR(L$1=":=",$A27=";"),"",INDEX('Main Template'!$J$18:$AN$501,Vacay_Template!$A27,Vacay_Template!L$1))</f>
        <v>#VALUE!</v>
      </c>
      <c r="M27" t="e">
        <f>IF(OR(M$1=":=",$A27=";"),"",INDEX('Main Template'!$J$18:$AN$501,Vacay_Template!$A27,Vacay_Template!M$1))</f>
        <v>#VALUE!</v>
      </c>
      <c r="N27" t="e">
        <f>IF(OR(N$1=":=",$A27=";"),"",INDEX('Main Template'!$J$18:$AN$501,Vacay_Template!$A27,Vacay_Template!N$1))</f>
        <v>#VALUE!</v>
      </c>
      <c r="O27" t="e">
        <f>IF(OR(O$1=":=",$A27=";"),"",INDEX('Main Template'!$J$18:$AN$501,Vacay_Template!$A27,Vacay_Template!O$1))</f>
        <v>#VALUE!</v>
      </c>
      <c r="P27" t="e">
        <f>IF(OR(P$1=":=",$A27=";"),"",INDEX('Main Template'!$J$18:$AN$501,Vacay_Template!$A27,Vacay_Template!P$1))</f>
        <v>#VALUE!</v>
      </c>
      <c r="Q27" t="e">
        <f>IF(OR(Q$1=":=",$A27=";"),"",INDEX('Main Template'!$J$18:$AN$501,Vacay_Template!$A27,Vacay_Template!Q$1))</f>
        <v>#VALUE!</v>
      </c>
      <c r="R27" t="e">
        <f>IF(OR(R$1=":=",$A27=";"),"",INDEX('Main Template'!$J$18:$AN$501,Vacay_Template!$A27,Vacay_Template!R$1))</f>
        <v>#VALUE!</v>
      </c>
      <c r="S27" t="e">
        <f>IF(OR(S$1=":=",$A27=";"),"",INDEX('Main Template'!$J$18:$AN$501,Vacay_Template!$A27,Vacay_Template!S$1))</f>
        <v>#VALUE!</v>
      </c>
      <c r="T27" t="e">
        <f>IF(OR(T$1=":=",$A27=";"),"",INDEX('Main Template'!$J$18:$AN$501,Vacay_Template!$A27,Vacay_Template!T$1))</f>
        <v>#VALUE!</v>
      </c>
      <c r="U27" t="e">
        <f>IF(OR(U$1=":=",$A27=";"),"",INDEX('Main Template'!$J$18:$AN$501,Vacay_Template!$A27,Vacay_Template!U$1))</f>
        <v>#VALUE!</v>
      </c>
      <c r="V27" t="e">
        <f>IF(OR(V$1=":=",$A27=";"),"",INDEX('Main Template'!$J$18:$AN$501,Vacay_Template!$A27,Vacay_Template!V$1))</f>
        <v>#VALUE!</v>
      </c>
      <c r="W27" t="e">
        <f>IF(OR(W$1=":=",$A27=";"),"",INDEX('Main Template'!$J$18:$AN$501,Vacay_Template!$A27,Vacay_Template!W$1))</f>
        <v>#VALUE!</v>
      </c>
      <c r="X27" t="e">
        <f>IF(OR(X$1=":=",$A27=";"),"",INDEX('Main Template'!$J$18:$AN$501,Vacay_Template!$A27,Vacay_Template!X$1))</f>
        <v>#VALUE!</v>
      </c>
      <c r="Y27" t="e">
        <f>IF(OR(Y$1=":=",$A27=";"),"",INDEX('Main Template'!$J$18:$AN$501,Vacay_Template!$A27,Vacay_Template!Y$1))</f>
        <v>#VALUE!</v>
      </c>
      <c r="Z27" t="e">
        <f>IF(OR(Z$1=":=",$A27=";"),"",INDEX('Main Template'!$J$18:$AN$501,Vacay_Template!$A27,Vacay_Template!Z$1))</f>
        <v>#VALUE!</v>
      </c>
      <c r="AA27" t="e">
        <f>IF(OR(AA$1=":=",$A27=";"),"",INDEX('Main Template'!$J$18:$AN$501,Vacay_Template!$A27,Vacay_Template!AA$1))</f>
        <v>#VALUE!</v>
      </c>
      <c r="AB27" t="e">
        <f>IF(OR(AB$1=":=",$A27=";"),"",INDEX('Main Template'!$J$18:$AN$501,Vacay_Template!$A27,Vacay_Template!AB$1))</f>
        <v>#VALUE!</v>
      </c>
      <c r="AC27" t="str">
        <f>IF(OR(AC$1=":=",$A27=";"),"",INDEX('Main Template'!$J$18:$AN$501,Vacay_Template!$A27,Vacay_Template!AC$1))</f>
        <v/>
      </c>
      <c r="AD27" t="e">
        <f>IF(OR(AD$1=":=",$A27=";"),"",INDEX('Main Template'!$J$18:$AN$501,Vacay_Template!$A27,Vacay_Template!AD$1))</f>
        <v>#VALUE!</v>
      </c>
      <c r="AE27" t="e">
        <f>IF(OR(AE$1=":=",$A27=";"),"",INDEX('Main Template'!$J$18:$AN$501,Vacay_Template!$A27,Vacay_Template!AE$1))</f>
        <v>#VALUE!</v>
      </c>
      <c r="AF27" t="e">
        <f>IF(OR(AF$1=":=",$A27=";"),"",INDEX('Main Template'!$J$18:$AN$501,Vacay_Template!$A27,Vacay_Template!AF$1))</f>
        <v>#VALUE!</v>
      </c>
    </row>
    <row r="28" spans="1:32">
      <c r="A28" t="str">
        <f>IF(A27=";","",IF('Main Template'!I44&lt;='Main Template'!$F$9,'Main Template'!I44,";"))</f>
        <v>;</v>
      </c>
      <c r="B28" t="str">
        <f>IF(OR(B$1=":=",$A28=";"),"",INDEX('Main Template'!$J$18:$AN$501,Vacay_Template!$A28,Vacay_Template!B$1))</f>
        <v/>
      </c>
      <c r="C28" t="str">
        <f>IF(OR(C$1=":=",$A28=";"),"",INDEX('Main Template'!$J$18:$AN$501,Vacay_Template!$A28,Vacay_Template!C$1))</f>
        <v/>
      </c>
      <c r="D28" t="str">
        <f>IF(OR(D$1=":=",$A28=";"),"",INDEX('Main Template'!$J$18:$AN$501,Vacay_Template!$A28,Vacay_Template!D$1))</f>
        <v/>
      </c>
      <c r="E28" t="str">
        <f>IF(OR(E$1=":=",$A28=";"),"",INDEX('Main Template'!$J$18:$AN$501,Vacay_Template!$A28,Vacay_Template!E$1))</f>
        <v/>
      </c>
      <c r="F28" t="str">
        <f>IF(OR(F$1=":=",$A28=";"),"",INDEX('Main Template'!$J$18:$AN$501,Vacay_Template!$A28,Vacay_Template!F$1))</f>
        <v/>
      </c>
      <c r="G28" t="str">
        <f>IF(OR(G$1=":=",$A28=";"),"",INDEX('Main Template'!$J$18:$AN$501,Vacay_Template!$A28,Vacay_Template!G$1))</f>
        <v/>
      </c>
      <c r="H28" t="str">
        <f>IF(OR(H$1=":=",$A28=";"),"",INDEX('Main Template'!$J$18:$AN$501,Vacay_Template!$A28,Vacay_Template!H$1))</f>
        <v/>
      </c>
      <c r="I28" t="str">
        <f>IF(OR(I$1=":=",$A28=";"),"",INDEX('Main Template'!$J$18:$AN$501,Vacay_Template!$A28,Vacay_Template!I$1))</f>
        <v/>
      </c>
      <c r="J28" t="str">
        <f>IF(OR(J$1=":=",$A28=";"),"",INDEX('Main Template'!$J$18:$AN$501,Vacay_Template!$A28,Vacay_Template!J$1))</f>
        <v/>
      </c>
      <c r="K28" t="str">
        <f>IF(OR(K$1=":=",$A28=";"),"",INDEX('Main Template'!$J$18:$AN$501,Vacay_Template!$A28,Vacay_Template!K$1))</f>
        <v/>
      </c>
      <c r="L28" t="str">
        <f>IF(OR(L$1=":=",$A28=";"),"",INDEX('Main Template'!$J$18:$AN$501,Vacay_Template!$A28,Vacay_Template!L$1))</f>
        <v/>
      </c>
      <c r="M28" t="str">
        <f>IF(OR(M$1=":=",$A28=";"),"",INDEX('Main Template'!$J$18:$AN$501,Vacay_Template!$A28,Vacay_Template!M$1))</f>
        <v/>
      </c>
      <c r="N28" t="str">
        <f>IF(OR(N$1=":=",$A28=";"),"",INDEX('Main Template'!$J$18:$AN$501,Vacay_Template!$A28,Vacay_Template!N$1))</f>
        <v/>
      </c>
      <c r="O28" t="str">
        <f>IF(OR(O$1=":=",$A28=";"),"",INDEX('Main Template'!$J$18:$AN$501,Vacay_Template!$A28,Vacay_Template!O$1))</f>
        <v/>
      </c>
      <c r="P28" t="str">
        <f>IF(OR(P$1=":=",$A28=";"),"",INDEX('Main Template'!$J$18:$AN$501,Vacay_Template!$A28,Vacay_Template!P$1))</f>
        <v/>
      </c>
      <c r="Q28" t="str">
        <f>IF(OR(Q$1=":=",$A28=";"),"",INDEX('Main Template'!$J$18:$AN$501,Vacay_Template!$A28,Vacay_Template!Q$1))</f>
        <v/>
      </c>
      <c r="R28" t="str">
        <f>IF(OR(R$1=":=",$A28=";"),"",INDEX('Main Template'!$J$18:$AN$501,Vacay_Template!$A28,Vacay_Template!R$1))</f>
        <v/>
      </c>
      <c r="S28" t="str">
        <f>IF(OR(S$1=":=",$A28=";"),"",INDEX('Main Template'!$J$18:$AN$501,Vacay_Template!$A28,Vacay_Template!S$1))</f>
        <v/>
      </c>
      <c r="T28" t="str">
        <f>IF(OR(T$1=":=",$A28=";"),"",INDEX('Main Template'!$J$18:$AN$501,Vacay_Template!$A28,Vacay_Template!T$1))</f>
        <v/>
      </c>
      <c r="U28" t="str">
        <f>IF(OR(U$1=":=",$A28=";"),"",INDEX('Main Template'!$J$18:$AN$501,Vacay_Template!$A28,Vacay_Template!U$1))</f>
        <v/>
      </c>
      <c r="V28" t="str">
        <f>IF(OR(V$1=":=",$A28=";"),"",INDEX('Main Template'!$J$18:$AN$501,Vacay_Template!$A28,Vacay_Template!V$1))</f>
        <v/>
      </c>
      <c r="W28" t="str">
        <f>IF(OR(W$1=":=",$A28=";"),"",INDEX('Main Template'!$J$18:$AN$501,Vacay_Template!$A28,Vacay_Template!W$1))</f>
        <v/>
      </c>
      <c r="X28" t="str">
        <f>IF(OR(X$1=":=",$A28=";"),"",INDEX('Main Template'!$J$18:$AN$501,Vacay_Template!$A28,Vacay_Template!X$1))</f>
        <v/>
      </c>
      <c r="Y28" t="str">
        <f>IF(OR(Y$1=":=",$A28=";"),"",INDEX('Main Template'!$J$18:$AN$501,Vacay_Template!$A28,Vacay_Template!Y$1))</f>
        <v/>
      </c>
      <c r="Z28" t="str">
        <f>IF(OR(Z$1=":=",$A28=";"),"",INDEX('Main Template'!$J$18:$AN$501,Vacay_Template!$A28,Vacay_Template!Z$1))</f>
        <v/>
      </c>
      <c r="AA28" t="str">
        <f>IF(OR(AA$1=":=",$A28=";"),"",INDEX('Main Template'!$J$18:$AN$501,Vacay_Template!$A28,Vacay_Template!AA$1))</f>
        <v/>
      </c>
      <c r="AB28" t="str">
        <f>IF(OR(AB$1=":=",$A28=";"),"",INDEX('Main Template'!$J$18:$AN$501,Vacay_Template!$A28,Vacay_Template!AB$1))</f>
        <v/>
      </c>
      <c r="AC28" t="str">
        <f>IF(OR(AC$1=":=",$A28=";"),"",INDEX('Main Template'!$J$18:$AN$501,Vacay_Template!$A28,Vacay_Template!AC$1))</f>
        <v/>
      </c>
      <c r="AD28" t="str">
        <f>IF(OR(AD$1=":=",$A28=";"),"",INDEX('Main Template'!$J$18:$AN$501,Vacay_Template!$A28,Vacay_Template!AD$1))</f>
        <v/>
      </c>
      <c r="AE28" t="str">
        <f>IF(OR(AE$1=":=",$A28=";"),"",INDEX('Main Template'!$J$18:$AN$501,Vacay_Template!$A28,Vacay_Template!AE$1))</f>
        <v/>
      </c>
      <c r="AF28" t="str">
        <f>IF(OR(AF$1=":=",$A28=";"),"",INDEX('Main Template'!$J$18:$AN$501,Vacay_Template!$A28,Vacay_Template!AF$1))</f>
        <v/>
      </c>
    </row>
    <row r="29" spans="1:32">
      <c r="A29" t="str">
        <f>IF(A28=";","",IF('Main Template'!I45&lt;='Main Template'!$F$9,'Main Template'!I45,";"))</f>
        <v/>
      </c>
      <c r="B29" t="e">
        <f>IF(OR(B$1=":=",$A29=";"),"",INDEX('Main Template'!$J$18:$AN$501,Vacay_Template!$A29,Vacay_Template!B$1))</f>
        <v>#VALUE!</v>
      </c>
      <c r="C29" t="e">
        <f>IF(OR(C$1=":=",$A29=";"),"",INDEX('Main Template'!$J$18:$AN$501,Vacay_Template!$A29,Vacay_Template!C$1))</f>
        <v>#VALUE!</v>
      </c>
      <c r="D29" t="e">
        <f>IF(OR(D$1=":=",$A29=";"),"",INDEX('Main Template'!$J$18:$AN$501,Vacay_Template!$A29,Vacay_Template!D$1))</f>
        <v>#VALUE!</v>
      </c>
      <c r="E29" t="e">
        <f>IF(OR(E$1=":=",$A29=";"),"",INDEX('Main Template'!$J$18:$AN$501,Vacay_Template!$A29,Vacay_Template!E$1))</f>
        <v>#VALUE!</v>
      </c>
      <c r="F29" t="e">
        <f>IF(OR(F$1=":=",$A29=";"),"",INDEX('Main Template'!$J$18:$AN$501,Vacay_Template!$A29,Vacay_Template!F$1))</f>
        <v>#VALUE!</v>
      </c>
      <c r="G29" t="e">
        <f>IF(OR(G$1=":=",$A29=";"),"",INDEX('Main Template'!$J$18:$AN$501,Vacay_Template!$A29,Vacay_Template!G$1))</f>
        <v>#VALUE!</v>
      </c>
      <c r="H29" t="e">
        <f>IF(OR(H$1=":=",$A29=";"),"",INDEX('Main Template'!$J$18:$AN$501,Vacay_Template!$A29,Vacay_Template!H$1))</f>
        <v>#VALUE!</v>
      </c>
      <c r="I29" t="e">
        <f>IF(OR(I$1=":=",$A29=";"),"",INDEX('Main Template'!$J$18:$AN$501,Vacay_Template!$A29,Vacay_Template!I$1))</f>
        <v>#VALUE!</v>
      </c>
      <c r="J29" t="e">
        <f>IF(OR(J$1=":=",$A29=";"),"",INDEX('Main Template'!$J$18:$AN$501,Vacay_Template!$A29,Vacay_Template!J$1))</f>
        <v>#VALUE!</v>
      </c>
      <c r="K29" t="e">
        <f>IF(OR(K$1=":=",$A29=";"),"",INDEX('Main Template'!$J$18:$AN$501,Vacay_Template!$A29,Vacay_Template!K$1))</f>
        <v>#VALUE!</v>
      </c>
      <c r="L29" t="e">
        <f>IF(OR(L$1=":=",$A29=";"),"",INDEX('Main Template'!$J$18:$AN$501,Vacay_Template!$A29,Vacay_Template!L$1))</f>
        <v>#VALUE!</v>
      </c>
      <c r="M29" t="e">
        <f>IF(OR(M$1=":=",$A29=";"),"",INDEX('Main Template'!$J$18:$AN$501,Vacay_Template!$A29,Vacay_Template!M$1))</f>
        <v>#VALUE!</v>
      </c>
      <c r="N29" t="e">
        <f>IF(OR(N$1=":=",$A29=";"),"",INDEX('Main Template'!$J$18:$AN$501,Vacay_Template!$A29,Vacay_Template!N$1))</f>
        <v>#VALUE!</v>
      </c>
      <c r="O29" t="e">
        <f>IF(OR(O$1=":=",$A29=";"),"",INDEX('Main Template'!$J$18:$AN$501,Vacay_Template!$A29,Vacay_Template!O$1))</f>
        <v>#VALUE!</v>
      </c>
      <c r="P29" t="e">
        <f>IF(OR(P$1=":=",$A29=";"),"",INDEX('Main Template'!$J$18:$AN$501,Vacay_Template!$A29,Vacay_Template!P$1))</f>
        <v>#VALUE!</v>
      </c>
      <c r="Q29" t="e">
        <f>IF(OR(Q$1=":=",$A29=";"),"",INDEX('Main Template'!$J$18:$AN$501,Vacay_Template!$A29,Vacay_Template!Q$1))</f>
        <v>#VALUE!</v>
      </c>
      <c r="R29" t="e">
        <f>IF(OR(R$1=":=",$A29=";"),"",INDEX('Main Template'!$J$18:$AN$501,Vacay_Template!$A29,Vacay_Template!R$1))</f>
        <v>#VALUE!</v>
      </c>
      <c r="S29" t="e">
        <f>IF(OR(S$1=":=",$A29=";"),"",INDEX('Main Template'!$J$18:$AN$501,Vacay_Template!$A29,Vacay_Template!S$1))</f>
        <v>#VALUE!</v>
      </c>
      <c r="T29" t="e">
        <f>IF(OR(T$1=":=",$A29=";"),"",INDEX('Main Template'!$J$18:$AN$501,Vacay_Template!$A29,Vacay_Template!T$1))</f>
        <v>#VALUE!</v>
      </c>
      <c r="U29" t="e">
        <f>IF(OR(U$1=":=",$A29=";"),"",INDEX('Main Template'!$J$18:$AN$501,Vacay_Template!$A29,Vacay_Template!U$1))</f>
        <v>#VALUE!</v>
      </c>
      <c r="V29" t="e">
        <f>IF(OR(V$1=":=",$A29=";"),"",INDEX('Main Template'!$J$18:$AN$501,Vacay_Template!$A29,Vacay_Template!V$1))</f>
        <v>#VALUE!</v>
      </c>
      <c r="W29" t="e">
        <f>IF(OR(W$1=":=",$A29=";"),"",INDEX('Main Template'!$J$18:$AN$501,Vacay_Template!$A29,Vacay_Template!W$1))</f>
        <v>#VALUE!</v>
      </c>
      <c r="X29" t="e">
        <f>IF(OR(X$1=":=",$A29=";"),"",INDEX('Main Template'!$J$18:$AN$501,Vacay_Template!$A29,Vacay_Template!X$1))</f>
        <v>#VALUE!</v>
      </c>
      <c r="Y29" t="e">
        <f>IF(OR(Y$1=":=",$A29=";"),"",INDEX('Main Template'!$J$18:$AN$501,Vacay_Template!$A29,Vacay_Template!Y$1))</f>
        <v>#VALUE!</v>
      </c>
      <c r="Z29" t="e">
        <f>IF(OR(Z$1=":=",$A29=";"),"",INDEX('Main Template'!$J$18:$AN$501,Vacay_Template!$A29,Vacay_Template!Z$1))</f>
        <v>#VALUE!</v>
      </c>
      <c r="AA29" t="e">
        <f>IF(OR(AA$1=":=",$A29=";"),"",INDEX('Main Template'!$J$18:$AN$501,Vacay_Template!$A29,Vacay_Template!AA$1))</f>
        <v>#VALUE!</v>
      </c>
      <c r="AB29" t="e">
        <f>IF(OR(AB$1=":=",$A29=";"),"",INDEX('Main Template'!$J$18:$AN$501,Vacay_Template!$A29,Vacay_Template!AB$1))</f>
        <v>#VALUE!</v>
      </c>
      <c r="AC29" t="str">
        <f>IF(OR(AC$1=":=",$A29=";"),"",INDEX('Main Template'!$J$18:$AN$501,Vacay_Template!$A29,Vacay_Template!AC$1))</f>
        <v/>
      </c>
      <c r="AD29" t="e">
        <f>IF(OR(AD$1=":=",$A29=";"),"",INDEX('Main Template'!$J$18:$AN$501,Vacay_Template!$A29,Vacay_Template!AD$1))</f>
        <v>#VALUE!</v>
      </c>
      <c r="AE29" t="e">
        <f>IF(OR(AE$1=":=",$A29=";"),"",INDEX('Main Template'!$J$18:$AN$501,Vacay_Template!$A29,Vacay_Template!AE$1))</f>
        <v>#VALUE!</v>
      </c>
      <c r="AF29" t="e">
        <f>IF(OR(AF$1=":=",$A29=";"),"",INDEX('Main Template'!$J$18:$AN$501,Vacay_Template!$A29,Vacay_Template!AF$1))</f>
        <v>#VALUE!</v>
      </c>
    </row>
    <row r="30" spans="1:32">
      <c r="A30" t="str">
        <f>IF(A29=";","",IF('Main Template'!I46&lt;='Main Template'!$F$9,'Main Template'!I46,";"))</f>
        <v>;</v>
      </c>
      <c r="B30" t="str">
        <f>IF(OR(B$1=":=",$A30=";"),"",INDEX('Main Template'!$J$18:$AN$501,Vacay_Template!$A30,Vacay_Template!B$1))</f>
        <v/>
      </c>
      <c r="C30" t="str">
        <f>IF(OR(C$1=":=",$A30=";"),"",INDEX('Main Template'!$J$18:$AN$501,Vacay_Template!$A30,Vacay_Template!C$1))</f>
        <v/>
      </c>
      <c r="D30" t="str">
        <f>IF(OR(D$1=":=",$A30=";"),"",INDEX('Main Template'!$J$18:$AN$501,Vacay_Template!$A30,Vacay_Template!D$1))</f>
        <v/>
      </c>
      <c r="E30" t="str">
        <f>IF(OR(E$1=":=",$A30=";"),"",INDEX('Main Template'!$J$18:$AN$501,Vacay_Template!$A30,Vacay_Template!E$1))</f>
        <v/>
      </c>
      <c r="F30" t="str">
        <f>IF(OR(F$1=":=",$A30=";"),"",INDEX('Main Template'!$J$18:$AN$501,Vacay_Template!$A30,Vacay_Template!F$1))</f>
        <v/>
      </c>
      <c r="G30" t="str">
        <f>IF(OR(G$1=":=",$A30=";"),"",INDEX('Main Template'!$J$18:$AN$501,Vacay_Template!$A30,Vacay_Template!G$1))</f>
        <v/>
      </c>
      <c r="H30" t="str">
        <f>IF(OR(H$1=":=",$A30=";"),"",INDEX('Main Template'!$J$18:$AN$501,Vacay_Template!$A30,Vacay_Template!H$1))</f>
        <v/>
      </c>
      <c r="I30" t="str">
        <f>IF(OR(I$1=":=",$A30=";"),"",INDEX('Main Template'!$J$18:$AN$501,Vacay_Template!$A30,Vacay_Template!I$1))</f>
        <v/>
      </c>
      <c r="J30" t="str">
        <f>IF(OR(J$1=":=",$A30=";"),"",INDEX('Main Template'!$J$18:$AN$501,Vacay_Template!$A30,Vacay_Template!J$1))</f>
        <v/>
      </c>
      <c r="K30" t="str">
        <f>IF(OR(K$1=":=",$A30=";"),"",INDEX('Main Template'!$J$18:$AN$501,Vacay_Template!$A30,Vacay_Template!K$1))</f>
        <v/>
      </c>
      <c r="L30" t="str">
        <f>IF(OR(L$1=":=",$A30=";"),"",INDEX('Main Template'!$J$18:$AN$501,Vacay_Template!$A30,Vacay_Template!L$1))</f>
        <v/>
      </c>
      <c r="M30" t="str">
        <f>IF(OR(M$1=":=",$A30=";"),"",INDEX('Main Template'!$J$18:$AN$501,Vacay_Template!$A30,Vacay_Template!M$1))</f>
        <v/>
      </c>
      <c r="N30" t="str">
        <f>IF(OR(N$1=":=",$A30=";"),"",INDEX('Main Template'!$J$18:$AN$501,Vacay_Template!$A30,Vacay_Template!N$1))</f>
        <v/>
      </c>
      <c r="O30" t="str">
        <f>IF(OR(O$1=":=",$A30=";"),"",INDEX('Main Template'!$J$18:$AN$501,Vacay_Template!$A30,Vacay_Template!O$1))</f>
        <v/>
      </c>
      <c r="P30" t="str">
        <f>IF(OR(P$1=":=",$A30=";"),"",INDEX('Main Template'!$J$18:$AN$501,Vacay_Template!$A30,Vacay_Template!P$1))</f>
        <v/>
      </c>
      <c r="Q30" t="str">
        <f>IF(OR(Q$1=":=",$A30=";"),"",INDEX('Main Template'!$J$18:$AN$501,Vacay_Template!$A30,Vacay_Template!Q$1))</f>
        <v/>
      </c>
      <c r="R30" t="str">
        <f>IF(OR(R$1=":=",$A30=";"),"",INDEX('Main Template'!$J$18:$AN$501,Vacay_Template!$A30,Vacay_Template!R$1))</f>
        <v/>
      </c>
      <c r="S30" t="str">
        <f>IF(OR(S$1=":=",$A30=";"),"",INDEX('Main Template'!$J$18:$AN$501,Vacay_Template!$A30,Vacay_Template!S$1))</f>
        <v/>
      </c>
      <c r="T30" t="str">
        <f>IF(OR(T$1=":=",$A30=";"),"",INDEX('Main Template'!$J$18:$AN$501,Vacay_Template!$A30,Vacay_Template!T$1))</f>
        <v/>
      </c>
      <c r="U30" t="str">
        <f>IF(OR(U$1=":=",$A30=";"),"",INDEX('Main Template'!$J$18:$AN$501,Vacay_Template!$A30,Vacay_Template!U$1))</f>
        <v/>
      </c>
      <c r="V30" t="str">
        <f>IF(OR(V$1=":=",$A30=";"),"",INDEX('Main Template'!$J$18:$AN$501,Vacay_Template!$A30,Vacay_Template!V$1))</f>
        <v/>
      </c>
      <c r="W30" t="str">
        <f>IF(OR(W$1=":=",$A30=";"),"",INDEX('Main Template'!$J$18:$AN$501,Vacay_Template!$A30,Vacay_Template!W$1))</f>
        <v/>
      </c>
      <c r="X30" t="str">
        <f>IF(OR(X$1=":=",$A30=";"),"",INDEX('Main Template'!$J$18:$AN$501,Vacay_Template!$A30,Vacay_Template!X$1))</f>
        <v/>
      </c>
      <c r="Y30" t="str">
        <f>IF(OR(Y$1=":=",$A30=";"),"",INDEX('Main Template'!$J$18:$AN$501,Vacay_Template!$A30,Vacay_Template!Y$1))</f>
        <v/>
      </c>
      <c r="Z30" t="str">
        <f>IF(OR(Z$1=":=",$A30=";"),"",INDEX('Main Template'!$J$18:$AN$501,Vacay_Template!$A30,Vacay_Template!Z$1))</f>
        <v/>
      </c>
      <c r="AA30" t="str">
        <f>IF(OR(AA$1=":=",$A30=";"),"",INDEX('Main Template'!$J$18:$AN$501,Vacay_Template!$A30,Vacay_Template!AA$1))</f>
        <v/>
      </c>
      <c r="AB30" t="str">
        <f>IF(OR(AB$1=":=",$A30=";"),"",INDEX('Main Template'!$J$18:$AN$501,Vacay_Template!$A30,Vacay_Template!AB$1))</f>
        <v/>
      </c>
      <c r="AC30" t="str">
        <f>IF(OR(AC$1=":=",$A30=";"),"",INDEX('Main Template'!$J$18:$AN$501,Vacay_Template!$A30,Vacay_Template!AC$1))</f>
        <v/>
      </c>
      <c r="AD30" t="str">
        <f>IF(OR(AD$1=":=",$A30=";"),"",INDEX('Main Template'!$J$18:$AN$501,Vacay_Template!$A30,Vacay_Template!AD$1))</f>
        <v/>
      </c>
      <c r="AE30" t="str">
        <f>IF(OR(AE$1=":=",$A30=";"),"",INDEX('Main Template'!$J$18:$AN$501,Vacay_Template!$A30,Vacay_Template!AE$1))</f>
        <v/>
      </c>
      <c r="AF30" t="str">
        <f>IF(OR(AF$1=":=",$A30=";"),"",INDEX('Main Template'!$J$18:$AN$501,Vacay_Template!$A30,Vacay_Template!AF$1))</f>
        <v/>
      </c>
    </row>
    <row r="31" spans="1:32">
      <c r="A31" t="str">
        <f>IF(A30=";","",IF('Main Template'!I47&lt;='Main Template'!$F$9,'Main Template'!I47,";"))</f>
        <v/>
      </c>
      <c r="B31" t="e">
        <f>IF(OR(B$1=":=",$A31=";"),"",INDEX('Main Template'!$J$18:$AN$501,Vacay_Template!$A31,Vacay_Template!B$1))</f>
        <v>#VALUE!</v>
      </c>
      <c r="C31" t="e">
        <f>IF(OR(C$1=":=",$A31=";"),"",INDEX('Main Template'!$J$18:$AN$501,Vacay_Template!$A31,Vacay_Template!C$1))</f>
        <v>#VALUE!</v>
      </c>
      <c r="D31" t="e">
        <f>IF(OR(D$1=":=",$A31=";"),"",INDEX('Main Template'!$J$18:$AN$501,Vacay_Template!$A31,Vacay_Template!D$1))</f>
        <v>#VALUE!</v>
      </c>
      <c r="E31" t="e">
        <f>IF(OR(E$1=":=",$A31=";"),"",INDEX('Main Template'!$J$18:$AN$501,Vacay_Template!$A31,Vacay_Template!E$1))</f>
        <v>#VALUE!</v>
      </c>
      <c r="F31" t="e">
        <f>IF(OR(F$1=":=",$A31=";"),"",INDEX('Main Template'!$J$18:$AN$501,Vacay_Template!$A31,Vacay_Template!F$1))</f>
        <v>#VALUE!</v>
      </c>
      <c r="G31" t="e">
        <f>IF(OR(G$1=":=",$A31=";"),"",INDEX('Main Template'!$J$18:$AN$501,Vacay_Template!$A31,Vacay_Template!G$1))</f>
        <v>#VALUE!</v>
      </c>
      <c r="H31" t="e">
        <f>IF(OR(H$1=":=",$A31=";"),"",INDEX('Main Template'!$J$18:$AN$501,Vacay_Template!$A31,Vacay_Template!H$1))</f>
        <v>#VALUE!</v>
      </c>
      <c r="I31" t="e">
        <f>IF(OR(I$1=":=",$A31=";"),"",INDEX('Main Template'!$J$18:$AN$501,Vacay_Template!$A31,Vacay_Template!I$1))</f>
        <v>#VALUE!</v>
      </c>
      <c r="J31" t="e">
        <f>IF(OR(J$1=":=",$A31=";"),"",INDEX('Main Template'!$J$18:$AN$501,Vacay_Template!$A31,Vacay_Template!J$1))</f>
        <v>#VALUE!</v>
      </c>
      <c r="K31" t="e">
        <f>IF(OR(K$1=":=",$A31=";"),"",INDEX('Main Template'!$J$18:$AN$501,Vacay_Template!$A31,Vacay_Template!K$1))</f>
        <v>#VALUE!</v>
      </c>
      <c r="L31" t="e">
        <f>IF(OR(L$1=":=",$A31=";"),"",INDEX('Main Template'!$J$18:$AN$501,Vacay_Template!$A31,Vacay_Template!L$1))</f>
        <v>#VALUE!</v>
      </c>
      <c r="M31" t="e">
        <f>IF(OR(M$1=":=",$A31=";"),"",INDEX('Main Template'!$J$18:$AN$501,Vacay_Template!$A31,Vacay_Template!M$1))</f>
        <v>#VALUE!</v>
      </c>
      <c r="N31" t="e">
        <f>IF(OR(N$1=":=",$A31=";"),"",INDEX('Main Template'!$J$18:$AN$501,Vacay_Template!$A31,Vacay_Template!N$1))</f>
        <v>#VALUE!</v>
      </c>
      <c r="O31" t="e">
        <f>IF(OR(O$1=":=",$A31=";"),"",INDEX('Main Template'!$J$18:$AN$501,Vacay_Template!$A31,Vacay_Template!O$1))</f>
        <v>#VALUE!</v>
      </c>
      <c r="P31" t="e">
        <f>IF(OR(P$1=":=",$A31=";"),"",INDEX('Main Template'!$J$18:$AN$501,Vacay_Template!$A31,Vacay_Template!P$1))</f>
        <v>#VALUE!</v>
      </c>
      <c r="Q31" t="e">
        <f>IF(OR(Q$1=":=",$A31=";"),"",INDEX('Main Template'!$J$18:$AN$501,Vacay_Template!$A31,Vacay_Template!Q$1))</f>
        <v>#VALUE!</v>
      </c>
      <c r="R31" t="e">
        <f>IF(OR(R$1=":=",$A31=";"),"",INDEX('Main Template'!$J$18:$AN$501,Vacay_Template!$A31,Vacay_Template!R$1))</f>
        <v>#VALUE!</v>
      </c>
      <c r="S31" t="e">
        <f>IF(OR(S$1=":=",$A31=";"),"",INDEX('Main Template'!$J$18:$AN$501,Vacay_Template!$A31,Vacay_Template!S$1))</f>
        <v>#VALUE!</v>
      </c>
      <c r="T31" t="e">
        <f>IF(OR(T$1=":=",$A31=";"),"",INDEX('Main Template'!$J$18:$AN$501,Vacay_Template!$A31,Vacay_Template!T$1))</f>
        <v>#VALUE!</v>
      </c>
      <c r="U31" t="e">
        <f>IF(OR(U$1=":=",$A31=";"),"",INDEX('Main Template'!$J$18:$AN$501,Vacay_Template!$A31,Vacay_Template!U$1))</f>
        <v>#VALUE!</v>
      </c>
      <c r="V31" t="e">
        <f>IF(OR(V$1=":=",$A31=";"),"",INDEX('Main Template'!$J$18:$AN$501,Vacay_Template!$A31,Vacay_Template!V$1))</f>
        <v>#VALUE!</v>
      </c>
      <c r="W31" t="e">
        <f>IF(OR(W$1=":=",$A31=";"),"",INDEX('Main Template'!$J$18:$AN$501,Vacay_Template!$A31,Vacay_Template!W$1))</f>
        <v>#VALUE!</v>
      </c>
      <c r="X31" t="e">
        <f>IF(OR(X$1=":=",$A31=";"),"",INDEX('Main Template'!$J$18:$AN$501,Vacay_Template!$A31,Vacay_Template!X$1))</f>
        <v>#VALUE!</v>
      </c>
      <c r="Y31" t="e">
        <f>IF(OR(Y$1=":=",$A31=";"),"",INDEX('Main Template'!$J$18:$AN$501,Vacay_Template!$A31,Vacay_Template!Y$1))</f>
        <v>#VALUE!</v>
      </c>
      <c r="Z31" t="e">
        <f>IF(OR(Z$1=":=",$A31=";"),"",INDEX('Main Template'!$J$18:$AN$501,Vacay_Template!$A31,Vacay_Template!Z$1))</f>
        <v>#VALUE!</v>
      </c>
      <c r="AA31" t="e">
        <f>IF(OR(AA$1=":=",$A31=";"),"",INDEX('Main Template'!$J$18:$AN$501,Vacay_Template!$A31,Vacay_Template!AA$1))</f>
        <v>#VALUE!</v>
      </c>
      <c r="AB31" t="e">
        <f>IF(OR(AB$1=":=",$A31=";"),"",INDEX('Main Template'!$J$18:$AN$501,Vacay_Template!$A31,Vacay_Template!AB$1))</f>
        <v>#VALUE!</v>
      </c>
      <c r="AC31" t="str">
        <f>IF(OR(AC$1=":=",$A31=";"),"",INDEX('Main Template'!$J$18:$AN$501,Vacay_Template!$A31,Vacay_Template!AC$1))</f>
        <v/>
      </c>
      <c r="AD31" t="e">
        <f>IF(OR(AD$1=":=",$A31=";"),"",INDEX('Main Template'!$J$18:$AN$501,Vacay_Template!$A31,Vacay_Template!AD$1))</f>
        <v>#VALUE!</v>
      </c>
      <c r="AE31" t="e">
        <f>IF(OR(AE$1=":=",$A31=";"),"",INDEX('Main Template'!$J$18:$AN$501,Vacay_Template!$A31,Vacay_Template!AE$1))</f>
        <v>#VALUE!</v>
      </c>
      <c r="AF31" t="e">
        <f>IF(OR(AF$1=":=",$A31=";"),"",INDEX('Main Template'!$J$18:$AN$501,Vacay_Template!$A31,Vacay_Template!AF$1))</f>
        <v>#VALUE!</v>
      </c>
    </row>
    <row r="32" spans="1:32">
      <c r="A32" t="str">
        <f>IF(A31=";","",IF('Main Template'!I48&lt;='Main Template'!$F$9,'Main Template'!I48,";"))</f>
        <v>;</v>
      </c>
      <c r="B32" t="str">
        <f>IF(OR(B$1=":=",$A32=";"),"",INDEX('Main Template'!$J$18:$AN$501,Vacay_Template!$A32,Vacay_Template!B$1))</f>
        <v/>
      </c>
      <c r="C32" t="str">
        <f>IF(OR(C$1=":=",$A32=";"),"",INDEX('Main Template'!$J$18:$AN$501,Vacay_Template!$A32,Vacay_Template!C$1))</f>
        <v/>
      </c>
      <c r="D32" t="str">
        <f>IF(OR(D$1=":=",$A32=";"),"",INDEX('Main Template'!$J$18:$AN$501,Vacay_Template!$A32,Vacay_Template!D$1))</f>
        <v/>
      </c>
      <c r="E32" t="str">
        <f>IF(OR(E$1=":=",$A32=";"),"",INDEX('Main Template'!$J$18:$AN$501,Vacay_Template!$A32,Vacay_Template!E$1))</f>
        <v/>
      </c>
      <c r="F32" t="str">
        <f>IF(OR(F$1=":=",$A32=";"),"",INDEX('Main Template'!$J$18:$AN$501,Vacay_Template!$A32,Vacay_Template!F$1))</f>
        <v/>
      </c>
      <c r="G32" t="str">
        <f>IF(OR(G$1=":=",$A32=";"),"",INDEX('Main Template'!$J$18:$AN$501,Vacay_Template!$A32,Vacay_Template!G$1))</f>
        <v/>
      </c>
      <c r="H32" t="str">
        <f>IF(OR(H$1=":=",$A32=";"),"",INDEX('Main Template'!$J$18:$AN$501,Vacay_Template!$A32,Vacay_Template!H$1))</f>
        <v/>
      </c>
      <c r="I32" t="str">
        <f>IF(OR(I$1=":=",$A32=";"),"",INDEX('Main Template'!$J$18:$AN$501,Vacay_Template!$A32,Vacay_Template!I$1))</f>
        <v/>
      </c>
      <c r="J32" t="str">
        <f>IF(OR(J$1=":=",$A32=";"),"",INDEX('Main Template'!$J$18:$AN$501,Vacay_Template!$A32,Vacay_Template!J$1))</f>
        <v/>
      </c>
      <c r="K32" t="str">
        <f>IF(OR(K$1=":=",$A32=";"),"",INDEX('Main Template'!$J$18:$AN$501,Vacay_Template!$A32,Vacay_Template!K$1))</f>
        <v/>
      </c>
      <c r="L32" t="str">
        <f>IF(OR(L$1=":=",$A32=";"),"",INDEX('Main Template'!$J$18:$AN$501,Vacay_Template!$A32,Vacay_Template!L$1))</f>
        <v/>
      </c>
      <c r="M32" t="str">
        <f>IF(OR(M$1=":=",$A32=";"),"",INDEX('Main Template'!$J$18:$AN$501,Vacay_Template!$A32,Vacay_Template!M$1))</f>
        <v/>
      </c>
      <c r="N32" t="str">
        <f>IF(OR(N$1=":=",$A32=";"),"",INDEX('Main Template'!$J$18:$AN$501,Vacay_Template!$A32,Vacay_Template!N$1))</f>
        <v/>
      </c>
      <c r="O32" t="str">
        <f>IF(OR(O$1=":=",$A32=";"),"",INDEX('Main Template'!$J$18:$AN$501,Vacay_Template!$A32,Vacay_Template!O$1))</f>
        <v/>
      </c>
      <c r="P32" t="str">
        <f>IF(OR(P$1=":=",$A32=";"),"",INDEX('Main Template'!$J$18:$AN$501,Vacay_Template!$A32,Vacay_Template!P$1))</f>
        <v/>
      </c>
      <c r="Q32" t="str">
        <f>IF(OR(Q$1=":=",$A32=";"),"",INDEX('Main Template'!$J$18:$AN$501,Vacay_Template!$A32,Vacay_Template!Q$1))</f>
        <v/>
      </c>
      <c r="R32" t="str">
        <f>IF(OR(R$1=":=",$A32=";"),"",INDEX('Main Template'!$J$18:$AN$501,Vacay_Template!$A32,Vacay_Template!R$1))</f>
        <v/>
      </c>
      <c r="S32" t="str">
        <f>IF(OR(S$1=":=",$A32=";"),"",INDEX('Main Template'!$J$18:$AN$501,Vacay_Template!$A32,Vacay_Template!S$1))</f>
        <v/>
      </c>
      <c r="T32" t="str">
        <f>IF(OR(T$1=":=",$A32=";"),"",INDEX('Main Template'!$J$18:$AN$501,Vacay_Template!$A32,Vacay_Template!T$1))</f>
        <v/>
      </c>
      <c r="U32" t="str">
        <f>IF(OR(U$1=":=",$A32=";"),"",INDEX('Main Template'!$J$18:$AN$501,Vacay_Template!$A32,Vacay_Template!U$1))</f>
        <v/>
      </c>
      <c r="V32" t="str">
        <f>IF(OR(V$1=":=",$A32=";"),"",INDEX('Main Template'!$J$18:$AN$501,Vacay_Template!$A32,Vacay_Template!V$1))</f>
        <v/>
      </c>
      <c r="W32" t="str">
        <f>IF(OR(W$1=":=",$A32=";"),"",INDEX('Main Template'!$J$18:$AN$501,Vacay_Template!$A32,Vacay_Template!W$1))</f>
        <v/>
      </c>
      <c r="X32" t="str">
        <f>IF(OR(X$1=":=",$A32=";"),"",INDEX('Main Template'!$J$18:$AN$501,Vacay_Template!$A32,Vacay_Template!X$1))</f>
        <v/>
      </c>
      <c r="Y32" t="str">
        <f>IF(OR(Y$1=":=",$A32=";"),"",INDEX('Main Template'!$J$18:$AN$501,Vacay_Template!$A32,Vacay_Template!Y$1))</f>
        <v/>
      </c>
      <c r="Z32" t="str">
        <f>IF(OR(Z$1=":=",$A32=";"),"",INDEX('Main Template'!$J$18:$AN$501,Vacay_Template!$A32,Vacay_Template!Z$1))</f>
        <v/>
      </c>
      <c r="AA32" t="str">
        <f>IF(OR(AA$1=":=",$A32=";"),"",INDEX('Main Template'!$J$18:$AN$501,Vacay_Template!$A32,Vacay_Template!AA$1))</f>
        <v/>
      </c>
      <c r="AB32" t="str">
        <f>IF(OR(AB$1=":=",$A32=";"),"",INDEX('Main Template'!$J$18:$AN$501,Vacay_Template!$A32,Vacay_Template!AB$1))</f>
        <v/>
      </c>
      <c r="AC32" t="str">
        <f>IF(OR(AC$1=":=",$A32=";"),"",INDEX('Main Template'!$J$18:$AN$501,Vacay_Template!$A32,Vacay_Template!AC$1))</f>
        <v/>
      </c>
      <c r="AD32" t="str">
        <f>IF(OR(AD$1=":=",$A32=";"),"",INDEX('Main Template'!$J$18:$AN$501,Vacay_Template!$A32,Vacay_Template!AD$1))</f>
        <v/>
      </c>
      <c r="AE32" t="str">
        <f>IF(OR(AE$1=":=",$A32=";"),"",INDEX('Main Template'!$J$18:$AN$501,Vacay_Template!$A32,Vacay_Template!AE$1))</f>
        <v/>
      </c>
      <c r="AF32" t="str">
        <f>IF(OR(AF$1=":=",$A32=";"),"",INDEX('Main Template'!$J$18:$AN$501,Vacay_Template!$A32,Vacay_Template!AF$1))</f>
        <v/>
      </c>
    </row>
    <row r="33" spans="1:32">
      <c r="A33" t="str">
        <f>IF(A32=";","",IF('Main Template'!I49&lt;='Main Template'!$F$9,'Main Template'!I49,";"))</f>
        <v/>
      </c>
      <c r="B33" t="e">
        <f>IF(OR(B$1=":=",$A33=";"),"",INDEX('Main Template'!$J$18:$AN$501,Vacay_Template!$A33,Vacay_Template!B$1))</f>
        <v>#VALUE!</v>
      </c>
      <c r="C33" t="e">
        <f>IF(OR(C$1=":=",$A33=";"),"",INDEX('Main Template'!$J$18:$AN$501,Vacay_Template!$A33,Vacay_Template!C$1))</f>
        <v>#VALUE!</v>
      </c>
      <c r="D33" t="e">
        <f>IF(OR(D$1=":=",$A33=";"),"",INDEX('Main Template'!$J$18:$AN$501,Vacay_Template!$A33,Vacay_Template!D$1))</f>
        <v>#VALUE!</v>
      </c>
      <c r="E33" t="e">
        <f>IF(OR(E$1=":=",$A33=";"),"",INDEX('Main Template'!$J$18:$AN$501,Vacay_Template!$A33,Vacay_Template!E$1))</f>
        <v>#VALUE!</v>
      </c>
      <c r="F33" t="e">
        <f>IF(OR(F$1=":=",$A33=";"),"",INDEX('Main Template'!$J$18:$AN$501,Vacay_Template!$A33,Vacay_Template!F$1))</f>
        <v>#VALUE!</v>
      </c>
      <c r="G33" t="e">
        <f>IF(OR(G$1=":=",$A33=";"),"",INDEX('Main Template'!$J$18:$AN$501,Vacay_Template!$A33,Vacay_Template!G$1))</f>
        <v>#VALUE!</v>
      </c>
      <c r="H33" t="e">
        <f>IF(OR(H$1=":=",$A33=";"),"",INDEX('Main Template'!$J$18:$AN$501,Vacay_Template!$A33,Vacay_Template!H$1))</f>
        <v>#VALUE!</v>
      </c>
      <c r="I33" t="e">
        <f>IF(OR(I$1=":=",$A33=";"),"",INDEX('Main Template'!$J$18:$AN$501,Vacay_Template!$A33,Vacay_Template!I$1))</f>
        <v>#VALUE!</v>
      </c>
      <c r="J33" t="e">
        <f>IF(OR(J$1=":=",$A33=";"),"",INDEX('Main Template'!$J$18:$AN$501,Vacay_Template!$A33,Vacay_Template!J$1))</f>
        <v>#VALUE!</v>
      </c>
      <c r="K33" t="e">
        <f>IF(OR(K$1=":=",$A33=";"),"",INDEX('Main Template'!$J$18:$AN$501,Vacay_Template!$A33,Vacay_Template!K$1))</f>
        <v>#VALUE!</v>
      </c>
      <c r="L33" t="e">
        <f>IF(OR(L$1=":=",$A33=";"),"",INDEX('Main Template'!$J$18:$AN$501,Vacay_Template!$A33,Vacay_Template!L$1))</f>
        <v>#VALUE!</v>
      </c>
      <c r="M33" t="e">
        <f>IF(OR(M$1=":=",$A33=";"),"",INDEX('Main Template'!$J$18:$AN$501,Vacay_Template!$A33,Vacay_Template!M$1))</f>
        <v>#VALUE!</v>
      </c>
      <c r="N33" t="e">
        <f>IF(OR(N$1=":=",$A33=";"),"",INDEX('Main Template'!$J$18:$AN$501,Vacay_Template!$A33,Vacay_Template!N$1))</f>
        <v>#VALUE!</v>
      </c>
      <c r="O33" t="e">
        <f>IF(OR(O$1=":=",$A33=";"),"",INDEX('Main Template'!$J$18:$AN$501,Vacay_Template!$A33,Vacay_Template!O$1))</f>
        <v>#VALUE!</v>
      </c>
      <c r="P33" t="e">
        <f>IF(OR(P$1=":=",$A33=";"),"",INDEX('Main Template'!$J$18:$AN$501,Vacay_Template!$A33,Vacay_Template!P$1))</f>
        <v>#VALUE!</v>
      </c>
      <c r="Q33" t="e">
        <f>IF(OR(Q$1=":=",$A33=";"),"",INDEX('Main Template'!$J$18:$AN$501,Vacay_Template!$A33,Vacay_Template!Q$1))</f>
        <v>#VALUE!</v>
      </c>
      <c r="R33" t="e">
        <f>IF(OR(R$1=":=",$A33=";"),"",INDEX('Main Template'!$J$18:$AN$501,Vacay_Template!$A33,Vacay_Template!R$1))</f>
        <v>#VALUE!</v>
      </c>
      <c r="S33" t="e">
        <f>IF(OR(S$1=":=",$A33=";"),"",INDEX('Main Template'!$J$18:$AN$501,Vacay_Template!$A33,Vacay_Template!S$1))</f>
        <v>#VALUE!</v>
      </c>
      <c r="T33" t="e">
        <f>IF(OR(T$1=":=",$A33=";"),"",INDEX('Main Template'!$J$18:$AN$501,Vacay_Template!$A33,Vacay_Template!T$1))</f>
        <v>#VALUE!</v>
      </c>
      <c r="U33" t="e">
        <f>IF(OR(U$1=":=",$A33=";"),"",INDEX('Main Template'!$J$18:$AN$501,Vacay_Template!$A33,Vacay_Template!U$1))</f>
        <v>#VALUE!</v>
      </c>
      <c r="V33" t="e">
        <f>IF(OR(V$1=":=",$A33=";"),"",INDEX('Main Template'!$J$18:$AN$501,Vacay_Template!$A33,Vacay_Template!V$1))</f>
        <v>#VALUE!</v>
      </c>
      <c r="W33" t="e">
        <f>IF(OR(W$1=":=",$A33=";"),"",INDEX('Main Template'!$J$18:$AN$501,Vacay_Template!$A33,Vacay_Template!W$1))</f>
        <v>#VALUE!</v>
      </c>
      <c r="X33" t="e">
        <f>IF(OR(X$1=":=",$A33=";"),"",INDEX('Main Template'!$J$18:$AN$501,Vacay_Template!$A33,Vacay_Template!X$1))</f>
        <v>#VALUE!</v>
      </c>
      <c r="Y33" t="e">
        <f>IF(OR(Y$1=":=",$A33=";"),"",INDEX('Main Template'!$J$18:$AN$501,Vacay_Template!$A33,Vacay_Template!Y$1))</f>
        <v>#VALUE!</v>
      </c>
      <c r="Z33" t="e">
        <f>IF(OR(Z$1=":=",$A33=";"),"",INDEX('Main Template'!$J$18:$AN$501,Vacay_Template!$A33,Vacay_Template!Z$1))</f>
        <v>#VALUE!</v>
      </c>
      <c r="AA33" t="e">
        <f>IF(OR(AA$1=":=",$A33=";"),"",INDEX('Main Template'!$J$18:$AN$501,Vacay_Template!$A33,Vacay_Template!AA$1))</f>
        <v>#VALUE!</v>
      </c>
      <c r="AB33" t="e">
        <f>IF(OR(AB$1=":=",$A33=";"),"",INDEX('Main Template'!$J$18:$AN$501,Vacay_Template!$A33,Vacay_Template!AB$1))</f>
        <v>#VALUE!</v>
      </c>
      <c r="AC33" t="str">
        <f>IF(OR(AC$1=":=",$A33=";"),"",INDEX('Main Template'!$J$18:$AN$501,Vacay_Template!$A33,Vacay_Template!AC$1))</f>
        <v/>
      </c>
      <c r="AD33" t="e">
        <f>IF(OR(AD$1=":=",$A33=";"),"",INDEX('Main Template'!$J$18:$AN$501,Vacay_Template!$A33,Vacay_Template!AD$1))</f>
        <v>#VALUE!</v>
      </c>
      <c r="AE33" t="e">
        <f>IF(OR(AE$1=":=",$A33=";"),"",INDEX('Main Template'!$J$18:$AN$501,Vacay_Template!$A33,Vacay_Template!AE$1))</f>
        <v>#VALUE!</v>
      </c>
      <c r="AF33" t="e">
        <f>IF(OR(AF$1=":=",$A33=";"),"",INDEX('Main Template'!$J$18:$AN$501,Vacay_Template!$A33,Vacay_Template!AF$1))</f>
        <v>#VALUE!</v>
      </c>
    </row>
    <row r="34" spans="1:32">
      <c r="A34" t="str">
        <f>IF(A33=";","",IF('Main Template'!I50&lt;='Main Template'!$F$9,'Main Template'!I50,";"))</f>
        <v>;</v>
      </c>
      <c r="B34" t="str">
        <f>IF(OR(B$1=":=",$A34=";"),"",INDEX('Main Template'!$J$18:$AN$501,Vacay_Template!$A34,Vacay_Template!B$1))</f>
        <v/>
      </c>
      <c r="C34" t="str">
        <f>IF(OR(C$1=":=",$A34=";"),"",INDEX('Main Template'!$J$18:$AN$501,Vacay_Template!$A34,Vacay_Template!C$1))</f>
        <v/>
      </c>
      <c r="D34" t="str">
        <f>IF(OR(D$1=":=",$A34=";"),"",INDEX('Main Template'!$J$18:$AN$501,Vacay_Template!$A34,Vacay_Template!D$1))</f>
        <v/>
      </c>
      <c r="E34" t="str">
        <f>IF(OR(E$1=":=",$A34=";"),"",INDEX('Main Template'!$J$18:$AN$501,Vacay_Template!$A34,Vacay_Template!E$1))</f>
        <v/>
      </c>
      <c r="F34" t="str">
        <f>IF(OR(F$1=":=",$A34=";"),"",INDEX('Main Template'!$J$18:$AN$501,Vacay_Template!$A34,Vacay_Template!F$1))</f>
        <v/>
      </c>
      <c r="G34" t="str">
        <f>IF(OR(G$1=":=",$A34=";"),"",INDEX('Main Template'!$J$18:$AN$501,Vacay_Template!$A34,Vacay_Template!G$1))</f>
        <v/>
      </c>
      <c r="H34" t="str">
        <f>IF(OR(H$1=":=",$A34=";"),"",INDEX('Main Template'!$J$18:$AN$501,Vacay_Template!$A34,Vacay_Template!H$1))</f>
        <v/>
      </c>
      <c r="I34" t="str">
        <f>IF(OR(I$1=":=",$A34=";"),"",INDEX('Main Template'!$J$18:$AN$501,Vacay_Template!$A34,Vacay_Template!I$1))</f>
        <v/>
      </c>
      <c r="J34" t="str">
        <f>IF(OR(J$1=":=",$A34=";"),"",INDEX('Main Template'!$J$18:$AN$501,Vacay_Template!$A34,Vacay_Template!J$1))</f>
        <v/>
      </c>
      <c r="K34" t="str">
        <f>IF(OR(K$1=":=",$A34=";"),"",INDEX('Main Template'!$J$18:$AN$501,Vacay_Template!$A34,Vacay_Template!K$1))</f>
        <v/>
      </c>
      <c r="L34" t="str">
        <f>IF(OR(L$1=":=",$A34=";"),"",INDEX('Main Template'!$J$18:$AN$501,Vacay_Template!$A34,Vacay_Template!L$1))</f>
        <v/>
      </c>
      <c r="M34" t="str">
        <f>IF(OR(M$1=":=",$A34=";"),"",INDEX('Main Template'!$J$18:$AN$501,Vacay_Template!$A34,Vacay_Template!M$1))</f>
        <v/>
      </c>
      <c r="N34" t="str">
        <f>IF(OR(N$1=":=",$A34=";"),"",INDEX('Main Template'!$J$18:$AN$501,Vacay_Template!$A34,Vacay_Template!N$1))</f>
        <v/>
      </c>
      <c r="O34" t="str">
        <f>IF(OR(O$1=":=",$A34=";"),"",INDEX('Main Template'!$J$18:$AN$501,Vacay_Template!$A34,Vacay_Template!O$1))</f>
        <v/>
      </c>
      <c r="P34" t="str">
        <f>IF(OR(P$1=":=",$A34=";"),"",INDEX('Main Template'!$J$18:$AN$501,Vacay_Template!$A34,Vacay_Template!P$1))</f>
        <v/>
      </c>
      <c r="Q34" t="str">
        <f>IF(OR(Q$1=":=",$A34=";"),"",INDEX('Main Template'!$J$18:$AN$501,Vacay_Template!$A34,Vacay_Template!Q$1))</f>
        <v/>
      </c>
      <c r="R34" t="str">
        <f>IF(OR(R$1=":=",$A34=";"),"",INDEX('Main Template'!$J$18:$AN$501,Vacay_Template!$A34,Vacay_Template!R$1))</f>
        <v/>
      </c>
      <c r="S34" t="str">
        <f>IF(OR(S$1=":=",$A34=";"),"",INDEX('Main Template'!$J$18:$AN$501,Vacay_Template!$A34,Vacay_Template!S$1))</f>
        <v/>
      </c>
      <c r="T34" t="str">
        <f>IF(OR(T$1=":=",$A34=";"),"",INDEX('Main Template'!$J$18:$AN$501,Vacay_Template!$A34,Vacay_Template!T$1))</f>
        <v/>
      </c>
      <c r="U34" t="str">
        <f>IF(OR(U$1=":=",$A34=";"),"",INDEX('Main Template'!$J$18:$AN$501,Vacay_Template!$A34,Vacay_Template!U$1))</f>
        <v/>
      </c>
      <c r="V34" t="str">
        <f>IF(OR(V$1=":=",$A34=";"),"",INDEX('Main Template'!$J$18:$AN$501,Vacay_Template!$A34,Vacay_Template!V$1))</f>
        <v/>
      </c>
      <c r="W34" t="str">
        <f>IF(OR(W$1=":=",$A34=";"),"",INDEX('Main Template'!$J$18:$AN$501,Vacay_Template!$A34,Vacay_Template!W$1))</f>
        <v/>
      </c>
      <c r="X34" t="str">
        <f>IF(OR(X$1=":=",$A34=";"),"",INDEX('Main Template'!$J$18:$AN$501,Vacay_Template!$A34,Vacay_Template!X$1))</f>
        <v/>
      </c>
      <c r="Y34" t="str">
        <f>IF(OR(Y$1=":=",$A34=";"),"",INDEX('Main Template'!$J$18:$AN$501,Vacay_Template!$A34,Vacay_Template!Y$1))</f>
        <v/>
      </c>
      <c r="Z34" t="str">
        <f>IF(OR(Z$1=":=",$A34=";"),"",INDEX('Main Template'!$J$18:$AN$501,Vacay_Template!$A34,Vacay_Template!Z$1))</f>
        <v/>
      </c>
      <c r="AA34" t="str">
        <f>IF(OR(AA$1=":=",$A34=";"),"",INDEX('Main Template'!$J$18:$AN$501,Vacay_Template!$A34,Vacay_Template!AA$1))</f>
        <v/>
      </c>
      <c r="AB34" t="str">
        <f>IF(OR(AB$1=":=",$A34=";"),"",INDEX('Main Template'!$J$18:$AN$501,Vacay_Template!$A34,Vacay_Template!AB$1))</f>
        <v/>
      </c>
      <c r="AC34" t="str">
        <f>IF(OR(AC$1=":=",$A34=";"),"",INDEX('Main Template'!$J$18:$AN$501,Vacay_Template!$A34,Vacay_Template!AC$1))</f>
        <v/>
      </c>
      <c r="AD34" t="str">
        <f>IF(OR(AD$1=":=",$A34=";"),"",INDEX('Main Template'!$J$18:$AN$501,Vacay_Template!$A34,Vacay_Template!AD$1))</f>
        <v/>
      </c>
      <c r="AE34" t="str">
        <f>IF(OR(AE$1=":=",$A34=";"),"",INDEX('Main Template'!$J$18:$AN$501,Vacay_Template!$A34,Vacay_Template!AE$1))</f>
        <v/>
      </c>
      <c r="AF34" t="str">
        <f>IF(OR(AF$1=":=",$A34=";"),"",INDEX('Main Template'!$J$18:$AN$501,Vacay_Template!$A34,Vacay_Template!AF$1))</f>
        <v/>
      </c>
    </row>
    <row r="35" spans="1:32">
      <c r="A35" t="str">
        <f>IF(A34=";","",IF('Main Template'!I51&lt;='Main Template'!$F$9,'Main Template'!I51,";"))</f>
        <v/>
      </c>
      <c r="B35" t="e">
        <f>IF(OR(B$1=":=",$A35=";"),"",INDEX('Main Template'!$J$18:$AN$501,Vacay_Template!$A35,Vacay_Template!B$1))</f>
        <v>#VALUE!</v>
      </c>
      <c r="C35" t="e">
        <f>IF(OR(C$1=":=",$A35=";"),"",INDEX('Main Template'!$J$18:$AN$501,Vacay_Template!$A35,Vacay_Template!C$1))</f>
        <v>#VALUE!</v>
      </c>
      <c r="D35" t="e">
        <f>IF(OR(D$1=":=",$A35=";"),"",INDEX('Main Template'!$J$18:$AN$501,Vacay_Template!$A35,Vacay_Template!D$1))</f>
        <v>#VALUE!</v>
      </c>
      <c r="E35" t="e">
        <f>IF(OR(E$1=":=",$A35=";"),"",INDEX('Main Template'!$J$18:$AN$501,Vacay_Template!$A35,Vacay_Template!E$1))</f>
        <v>#VALUE!</v>
      </c>
      <c r="F35" t="e">
        <f>IF(OR(F$1=":=",$A35=";"),"",INDEX('Main Template'!$J$18:$AN$501,Vacay_Template!$A35,Vacay_Template!F$1))</f>
        <v>#VALUE!</v>
      </c>
      <c r="G35" t="e">
        <f>IF(OR(G$1=":=",$A35=";"),"",INDEX('Main Template'!$J$18:$AN$501,Vacay_Template!$A35,Vacay_Template!G$1))</f>
        <v>#VALUE!</v>
      </c>
      <c r="H35" t="e">
        <f>IF(OR(H$1=":=",$A35=";"),"",INDEX('Main Template'!$J$18:$AN$501,Vacay_Template!$A35,Vacay_Template!H$1))</f>
        <v>#VALUE!</v>
      </c>
      <c r="I35" t="e">
        <f>IF(OR(I$1=":=",$A35=";"),"",INDEX('Main Template'!$J$18:$AN$501,Vacay_Template!$A35,Vacay_Template!I$1))</f>
        <v>#VALUE!</v>
      </c>
      <c r="J35" t="e">
        <f>IF(OR(J$1=":=",$A35=";"),"",INDEX('Main Template'!$J$18:$AN$501,Vacay_Template!$A35,Vacay_Template!J$1))</f>
        <v>#VALUE!</v>
      </c>
      <c r="K35" t="e">
        <f>IF(OR(K$1=":=",$A35=";"),"",INDEX('Main Template'!$J$18:$AN$501,Vacay_Template!$A35,Vacay_Template!K$1))</f>
        <v>#VALUE!</v>
      </c>
      <c r="L35" t="e">
        <f>IF(OR(L$1=":=",$A35=";"),"",INDEX('Main Template'!$J$18:$AN$501,Vacay_Template!$A35,Vacay_Template!L$1))</f>
        <v>#VALUE!</v>
      </c>
      <c r="M35" t="e">
        <f>IF(OR(M$1=":=",$A35=";"),"",INDEX('Main Template'!$J$18:$AN$501,Vacay_Template!$A35,Vacay_Template!M$1))</f>
        <v>#VALUE!</v>
      </c>
      <c r="N35" t="e">
        <f>IF(OR(N$1=":=",$A35=";"),"",INDEX('Main Template'!$J$18:$AN$501,Vacay_Template!$A35,Vacay_Template!N$1))</f>
        <v>#VALUE!</v>
      </c>
      <c r="O35" t="e">
        <f>IF(OR(O$1=":=",$A35=";"),"",INDEX('Main Template'!$J$18:$AN$501,Vacay_Template!$A35,Vacay_Template!O$1))</f>
        <v>#VALUE!</v>
      </c>
      <c r="P35" t="e">
        <f>IF(OR(P$1=":=",$A35=";"),"",INDEX('Main Template'!$J$18:$AN$501,Vacay_Template!$A35,Vacay_Template!P$1))</f>
        <v>#VALUE!</v>
      </c>
      <c r="Q35" t="e">
        <f>IF(OR(Q$1=":=",$A35=";"),"",INDEX('Main Template'!$J$18:$AN$501,Vacay_Template!$A35,Vacay_Template!Q$1))</f>
        <v>#VALUE!</v>
      </c>
      <c r="R35" t="e">
        <f>IF(OR(R$1=":=",$A35=";"),"",INDEX('Main Template'!$J$18:$AN$501,Vacay_Template!$A35,Vacay_Template!R$1))</f>
        <v>#VALUE!</v>
      </c>
      <c r="S35" t="e">
        <f>IF(OR(S$1=":=",$A35=";"),"",INDEX('Main Template'!$J$18:$AN$501,Vacay_Template!$A35,Vacay_Template!S$1))</f>
        <v>#VALUE!</v>
      </c>
      <c r="T35" t="e">
        <f>IF(OR(T$1=":=",$A35=";"),"",INDEX('Main Template'!$J$18:$AN$501,Vacay_Template!$A35,Vacay_Template!T$1))</f>
        <v>#VALUE!</v>
      </c>
      <c r="U35" t="e">
        <f>IF(OR(U$1=":=",$A35=";"),"",INDEX('Main Template'!$J$18:$AN$501,Vacay_Template!$A35,Vacay_Template!U$1))</f>
        <v>#VALUE!</v>
      </c>
      <c r="V35" t="e">
        <f>IF(OR(V$1=":=",$A35=";"),"",INDEX('Main Template'!$J$18:$AN$501,Vacay_Template!$A35,Vacay_Template!V$1))</f>
        <v>#VALUE!</v>
      </c>
      <c r="W35" t="e">
        <f>IF(OR(W$1=":=",$A35=";"),"",INDEX('Main Template'!$J$18:$AN$501,Vacay_Template!$A35,Vacay_Template!W$1))</f>
        <v>#VALUE!</v>
      </c>
      <c r="X35" t="e">
        <f>IF(OR(X$1=":=",$A35=";"),"",INDEX('Main Template'!$J$18:$AN$501,Vacay_Template!$A35,Vacay_Template!X$1))</f>
        <v>#VALUE!</v>
      </c>
      <c r="Y35" t="e">
        <f>IF(OR(Y$1=":=",$A35=";"),"",INDEX('Main Template'!$J$18:$AN$501,Vacay_Template!$A35,Vacay_Template!Y$1))</f>
        <v>#VALUE!</v>
      </c>
      <c r="Z35" t="e">
        <f>IF(OR(Z$1=":=",$A35=";"),"",INDEX('Main Template'!$J$18:$AN$501,Vacay_Template!$A35,Vacay_Template!Z$1))</f>
        <v>#VALUE!</v>
      </c>
      <c r="AA35" t="e">
        <f>IF(OR(AA$1=":=",$A35=";"),"",INDEX('Main Template'!$J$18:$AN$501,Vacay_Template!$A35,Vacay_Template!AA$1))</f>
        <v>#VALUE!</v>
      </c>
      <c r="AB35" t="e">
        <f>IF(OR(AB$1=":=",$A35=";"),"",INDEX('Main Template'!$J$18:$AN$501,Vacay_Template!$A35,Vacay_Template!AB$1))</f>
        <v>#VALUE!</v>
      </c>
      <c r="AC35" t="str">
        <f>IF(OR(AC$1=":=",$A35=";"),"",INDEX('Main Template'!$J$18:$AN$501,Vacay_Template!$A35,Vacay_Template!AC$1))</f>
        <v/>
      </c>
      <c r="AD35" t="e">
        <f>IF(OR(AD$1=":=",$A35=";"),"",INDEX('Main Template'!$J$18:$AN$501,Vacay_Template!$A35,Vacay_Template!AD$1))</f>
        <v>#VALUE!</v>
      </c>
      <c r="AE35" t="e">
        <f>IF(OR(AE$1=":=",$A35=";"),"",INDEX('Main Template'!$J$18:$AN$501,Vacay_Template!$A35,Vacay_Template!AE$1))</f>
        <v>#VALUE!</v>
      </c>
      <c r="AF35" t="e">
        <f>IF(OR(AF$1=":=",$A35=";"),"",INDEX('Main Template'!$J$18:$AN$501,Vacay_Template!$A35,Vacay_Template!AF$1))</f>
        <v>#VALUE!</v>
      </c>
    </row>
    <row r="36" spans="1:32">
      <c r="A36" t="str">
        <f>IF(A35=";","",IF('Main Template'!I52&lt;='Main Template'!$F$9,'Main Template'!I52,";"))</f>
        <v>;</v>
      </c>
      <c r="B36" t="str">
        <f>IF(OR(B$1=":=",$A36=";"),"",INDEX('Main Template'!$J$18:$AN$501,Vacay_Template!$A36,Vacay_Template!B$1))</f>
        <v/>
      </c>
      <c r="C36" t="str">
        <f>IF(OR(C$1=":=",$A36=";"),"",INDEX('Main Template'!$J$18:$AN$501,Vacay_Template!$A36,Vacay_Template!C$1))</f>
        <v/>
      </c>
      <c r="D36" t="str">
        <f>IF(OR(D$1=":=",$A36=";"),"",INDEX('Main Template'!$J$18:$AN$501,Vacay_Template!$A36,Vacay_Template!D$1))</f>
        <v/>
      </c>
      <c r="E36" t="str">
        <f>IF(OR(E$1=":=",$A36=";"),"",INDEX('Main Template'!$J$18:$AN$501,Vacay_Template!$A36,Vacay_Template!E$1))</f>
        <v/>
      </c>
      <c r="F36" t="str">
        <f>IF(OR(F$1=":=",$A36=";"),"",INDEX('Main Template'!$J$18:$AN$501,Vacay_Template!$A36,Vacay_Template!F$1))</f>
        <v/>
      </c>
      <c r="G36" t="str">
        <f>IF(OR(G$1=":=",$A36=";"),"",INDEX('Main Template'!$J$18:$AN$501,Vacay_Template!$A36,Vacay_Template!G$1))</f>
        <v/>
      </c>
      <c r="H36" t="str">
        <f>IF(OR(H$1=":=",$A36=";"),"",INDEX('Main Template'!$J$18:$AN$501,Vacay_Template!$A36,Vacay_Template!H$1))</f>
        <v/>
      </c>
      <c r="I36" t="str">
        <f>IF(OR(I$1=":=",$A36=";"),"",INDEX('Main Template'!$J$18:$AN$501,Vacay_Template!$A36,Vacay_Template!I$1))</f>
        <v/>
      </c>
      <c r="J36" t="str">
        <f>IF(OR(J$1=":=",$A36=";"),"",INDEX('Main Template'!$J$18:$AN$501,Vacay_Template!$A36,Vacay_Template!J$1))</f>
        <v/>
      </c>
      <c r="K36" t="str">
        <f>IF(OR(K$1=":=",$A36=";"),"",INDEX('Main Template'!$J$18:$AN$501,Vacay_Template!$A36,Vacay_Template!K$1))</f>
        <v/>
      </c>
      <c r="L36" t="str">
        <f>IF(OR(L$1=":=",$A36=";"),"",INDEX('Main Template'!$J$18:$AN$501,Vacay_Template!$A36,Vacay_Template!L$1))</f>
        <v/>
      </c>
      <c r="M36" t="str">
        <f>IF(OR(M$1=":=",$A36=";"),"",INDEX('Main Template'!$J$18:$AN$501,Vacay_Template!$A36,Vacay_Template!M$1))</f>
        <v/>
      </c>
      <c r="N36" t="str">
        <f>IF(OR(N$1=":=",$A36=";"),"",INDEX('Main Template'!$J$18:$AN$501,Vacay_Template!$A36,Vacay_Template!N$1))</f>
        <v/>
      </c>
      <c r="O36" t="str">
        <f>IF(OR(O$1=":=",$A36=";"),"",INDEX('Main Template'!$J$18:$AN$501,Vacay_Template!$A36,Vacay_Template!O$1))</f>
        <v/>
      </c>
      <c r="P36" t="str">
        <f>IF(OR(P$1=":=",$A36=";"),"",INDEX('Main Template'!$J$18:$AN$501,Vacay_Template!$A36,Vacay_Template!P$1))</f>
        <v/>
      </c>
      <c r="Q36" t="str">
        <f>IF(OR(Q$1=":=",$A36=";"),"",INDEX('Main Template'!$J$18:$AN$501,Vacay_Template!$A36,Vacay_Template!Q$1))</f>
        <v/>
      </c>
      <c r="R36" t="str">
        <f>IF(OR(R$1=":=",$A36=";"),"",INDEX('Main Template'!$J$18:$AN$501,Vacay_Template!$A36,Vacay_Template!R$1))</f>
        <v/>
      </c>
      <c r="S36" t="str">
        <f>IF(OR(S$1=":=",$A36=";"),"",INDEX('Main Template'!$J$18:$AN$501,Vacay_Template!$A36,Vacay_Template!S$1))</f>
        <v/>
      </c>
      <c r="T36" t="str">
        <f>IF(OR(T$1=":=",$A36=";"),"",INDEX('Main Template'!$J$18:$AN$501,Vacay_Template!$A36,Vacay_Template!T$1))</f>
        <v/>
      </c>
      <c r="U36" t="str">
        <f>IF(OR(U$1=":=",$A36=";"),"",INDEX('Main Template'!$J$18:$AN$501,Vacay_Template!$A36,Vacay_Template!U$1))</f>
        <v/>
      </c>
      <c r="V36" t="str">
        <f>IF(OR(V$1=":=",$A36=";"),"",INDEX('Main Template'!$J$18:$AN$501,Vacay_Template!$A36,Vacay_Template!V$1))</f>
        <v/>
      </c>
      <c r="W36" t="str">
        <f>IF(OR(W$1=":=",$A36=";"),"",INDEX('Main Template'!$J$18:$AN$501,Vacay_Template!$A36,Vacay_Template!W$1))</f>
        <v/>
      </c>
      <c r="X36" t="str">
        <f>IF(OR(X$1=":=",$A36=";"),"",INDEX('Main Template'!$J$18:$AN$501,Vacay_Template!$A36,Vacay_Template!X$1))</f>
        <v/>
      </c>
      <c r="Y36" t="str">
        <f>IF(OR(Y$1=":=",$A36=";"),"",INDEX('Main Template'!$J$18:$AN$501,Vacay_Template!$A36,Vacay_Template!Y$1))</f>
        <v/>
      </c>
      <c r="Z36" t="str">
        <f>IF(OR(Z$1=":=",$A36=";"),"",INDEX('Main Template'!$J$18:$AN$501,Vacay_Template!$A36,Vacay_Template!Z$1))</f>
        <v/>
      </c>
      <c r="AA36" t="str">
        <f>IF(OR(AA$1=":=",$A36=";"),"",INDEX('Main Template'!$J$18:$AN$501,Vacay_Template!$A36,Vacay_Template!AA$1))</f>
        <v/>
      </c>
      <c r="AB36" t="str">
        <f>IF(OR(AB$1=":=",$A36=";"),"",INDEX('Main Template'!$J$18:$AN$501,Vacay_Template!$A36,Vacay_Template!AB$1))</f>
        <v/>
      </c>
      <c r="AC36" t="str">
        <f>IF(OR(AC$1=":=",$A36=";"),"",INDEX('Main Template'!$J$18:$AN$501,Vacay_Template!$A36,Vacay_Template!AC$1))</f>
        <v/>
      </c>
      <c r="AD36" t="str">
        <f>IF(OR(AD$1=":=",$A36=";"),"",INDEX('Main Template'!$J$18:$AN$501,Vacay_Template!$A36,Vacay_Template!AD$1))</f>
        <v/>
      </c>
      <c r="AE36" t="str">
        <f>IF(OR(AE$1=":=",$A36=";"),"",INDEX('Main Template'!$J$18:$AN$501,Vacay_Template!$A36,Vacay_Template!AE$1))</f>
        <v/>
      </c>
      <c r="AF36" t="str">
        <f>IF(OR(AF$1=":=",$A36=";"),"",INDEX('Main Template'!$J$18:$AN$501,Vacay_Template!$A36,Vacay_Template!AF$1))</f>
        <v/>
      </c>
    </row>
    <row r="37" spans="1:32">
      <c r="A37" t="str">
        <f>IF(A36=";","",IF('Main Template'!I53&lt;='Main Template'!$F$9,'Main Template'!I53,";"))</f>
        <v/>
      </c>
      <c r="B37" t="e">
        <f>IF(OR(B$1=":=",$A37=";"),"",INDEX('Main Template'!$J$18:$AN$501,Vacay_Template!$A37,Vacay_Template!B$1))</f>
        <v>#VALUE!</v>
      </c>
      <c r="C37" t="e">
        <f>IF(OR(C$1=":=",$A37=";"),"",INDEX('Main Template'!$J$18:$AN$501,Vacay_Template!$A37,Vacay_Template!C$1))</f>
        <v>#VALUE!</v>
      </c>
      <c r="D37" t="e">
        <f>IF(OR(D$1=":=",$A37=";"),"",INDEX('Main Template'!$J$18:$AN$501,Vacay_Template!$A37,Vacay_Template!D$1))</f>
        <v>#VALUE!</v>
      </c>
      <c r="E37" t="e">
        <f>IF(OR(E$1=":=",$A37=";"),"",INDEX('Main Template'!$J$18:$AN$501,Vacay_Template!$A37,Vacay_Template!E$1))</f>
        <v>#VALUE!</v>
      </c>
      <c r="F37" t="e">
        <f>IF(OR(F$1=":=",$A37=";"),"",INDEX('Main Template'!$J$18:$AN$501,Vacay_Template!$A37,Vacay_Template!F$1))</f>
        <v>#VALUE!</v>
      </c>
      <c r="G37" t="e">
        <f>IF(OR(G$1=":=",$A37=";"),"",INDEX('Main Template'!$J$18:$AN$501,Vacay_Template!$A37,Vacay_Template!G$1))</f>
        <v>#VALUE!</v>
      </c>
      <c r="H37" t="e">
        <f>IF(OR(H$1=":=",$A37=";"),"",INDEX('Main Template'!$J$18:$AN$501,Vacay_Template!$A37,Vacay_Template!H$1))</f>
        <v>#VALUE!</v>
      </c>
      <c r="I37" t="e">
        <f>IF(OR(I$1=":=",$A37=";"),"",INDEX('Main Template'!$J$18:$AN$501,Vacay_Template!$A37,Vacay_Template!I$1))</f>
        <v>#VALUE!</v>
      </c>
      <c r="J37" t="e">
        <f>IF(OR(J$1=":=",$A37=";"),"",INDEX('Main Template'!$J$18:$AN$501,Vacay_Template!$A37,Vacay_Template!J$1))</f>
        <v>#VALUE!</v>
      </c>
      <c r="K37" t="e">
        <f>IF(OR(K$1=":=",$A37=";"),"",INDEX('Main Template'!$J$18:$AN$501,Vacay_Template!$A37,Vacay_Template!K$1))</f>
        <v>#VALUE!</v>
      </c>
      <c r="L37" t="e">
        <f>IF(OR(L$1=":=",$A37=";"),"",INDEX('Main Template'!$J$18:$AN$501,Vacay_Template!$A37,Vacay_Template!L$1))</f>
        <v>#VALUE!</v>
      </c>
      <c r="M37" t="e">
        <f>IF(OR(M$1=":=",$A37=";"),"",INDEX('Main Template'!$J$18:$AN$501,Vacay_Template!$A37,Vacay_Template!M$1))</f>
        <v>#VALUE!</v>
      </c>
      <c r="N37" t="e">
        <f>IF(OR(N$1=":=",$A37=";"),"",INDEX('Main Template'!$J$18:$AN$501,Vacay_Template!$A37,Vacay_Template!N$1))</f>
        <v>#VALUE!</v>
      </c>
      <c r="O37" t="e">
        <f>IF(OR(O$1=":=",$A37=";"),"",INDEX('Main Template'!$J$18:$AN$501,Vacay_Template!$A37,Vacay_Template!O$1))</f>
        <v>#VALUE!</v>
      </c>
      <c r="P37" t="e">
        <f>IF(OR(P$1=":=",$A37=";"),"",INDEX('Main Template'!$J$18:$AN$501,Vacay_Template!$A37,Vacay_Template!P$1))</f>
        <v>#VALUE!</v>
      </c>
      <c r="Q37" t="e">
        <f>IF(OR(Q$1=":=",$A37=";"),"",INDEX('Main Template'!$J$18:$AN$501,Vacay_Template!$A37,Vacay_Template!Q$1))</f>
        <v>#VALUE!</v>
      </c>
      <c r="R37" t="e">
        <f>IF(OR(R$1=":=",$A37=";"),"",INDEX('Main Template'!$J$18:$AN$501,Vacay_Template!$A37,Vacay_Template!R$1))</f>
        <v>#VALUE!</v>
      </c>
      <c r="S37" t="e">
        <f>IF(OR(S$1=":=",$A37=";"),"",INDEX('Main Template'!$J$18:$AN$501,Vacay_Template!$A37,Vacay_Template!S$1))</f>
        <v>#VALUE!</v>
      </c>
      <c r="T37" t="e">
        <f>IF(OR(T$1=":=",$A37=";"),"",INDEX('Main Template'!$J$18:$AN$501,Vacay_Template!$A37,Vacay_Template!T$1))</f>
        <v>#VALUE!</v>
      </c>
      <c r="U37" t="e">
        <f>IF(OR(U$1=":=",$A37=";"),"",INDEX('Main Template'!$J$18:$AN$501,Vacay_Template!$A37,Vacay_Template!U$1))</f>
        <v>#VALUE!</v>
      </c>
      <c r="V37" t="e">
        <f>IF(OR(V$1=":=",$A37=";"),"",INDEX('Main Template'!$J$18:$AN$501,Vacay_Template!$A37,Vacay_Template!V$1))</f>
        <v>#VALUE!</v>
      </c>
      <c r="W37" t="e">
        <f>IF(OR(W$1=":=",$A37=";"),"",INDEX('Main Template'!$J$18:$AN$501,Vacay_Template!$A37,Vacay_Template!W$1))</f>
        <v>#VALUE!</v>
      </c>
      <c r="X37" t="e">
        <f>IF(OR(X$1=":=",$A37=";"),"",INDEX('Main Template'!$J$18:$AN$501,Vacay_Template!$A37,Vacay_Template!X$1))</f>
        <v>#VALUE!</v>
      </c>
      <c r="Y37" t="e">
        <f>IF(OR(Y$1=":=",$A37=";"),"",INDEX('Main Template'!$J$18:$AN$501,Vacay_Template!$A37,Vacay_Template!Y$1))</f>
        <v>#VALUE!</v>
      </c>
      <c r="Z37" t="e">
        <f>IF(OR(Z$1=":=",$A37=";"),"",INDEX('Main Template'!$J$18:$AN$501,Vacay_Template!$A37,Vacay_Template!Z$1))</f>
        <v>#VALUE!</v>
      </c>
      <c r="AA37" t="e">
        <f>IF(OR(AA$1=":=",$A37=";"),"",INDEX('Main Template'!$J$18:$AN$501,Vacay_Template!$A37,Vacay_Template!AA$1))</f>
        <v>#VALUE!</v>
      </c>
      <c r="AB37" t="e">
        <f>IF(OR(AB$1=":=",$A37=";"),"",INDEX('Main Template'!$J$18:$AN$501,Vacay_Template!$A37,Vacay_Template!AB$1))</f>
        <v>#VALUE!</v>
      </c>
      <c r="AC37" t="str">
        <f>IF(OR(AC$1=":=",$A37=";"),"",INDEX('Main Template'!$J$18:$AN$501,Vacay_Template!$A37,Vacay_Template!AC$1))</f>
        <v/>
      </c>
      <c r="AD37" t="e">
        <f>IF(OR(AD$1=":=",$A37=";"),"",INDEX('Main Template'!$J$18:$AN$501,Vacay_Template!$A37,Vacay_Template!AD$1))</f>
        <v>#VALUE!</v>
      </c>
      <c r="AE37" t="e">
        <f>IF(OR(AE$1=":=",$A37=";"),"",INDEX('Main Template'!$J$18:$AN$501,Vacay_Template!$A37,Vacay_Template!AE$1))</f>
        <v>#VALUE!</v>
      </c>
      <c r="AF37" t="e">
        <f>IF(OR(AF$1=":=",$A37=";"),"",INDEX('Main Template'!$J$18:$AN$501,Vacay_Template!$A37,Vacay_Template!AF$1))</f>
        <v>#VALUE!</v>
      </c>
    </row>
    <row r="38" spans="1:32">
      <c r="A38" t="str">
        <f>IF(A37=";","",IF('Main Template'!I54&lt;='Main Template'!$F$9,'Main Template'!I54,";"))</f>
        <v>;</v>
      </c>
      <c r="B38" t="str">
        <f>IF(OR(B$1=":=",$A38=";"),"",INDEX('Main Template'!$J$18:$AN$501,Vacay_Template!$A38,Vacay_Template!B$1))</f>
        <v/>
      </c>
      <c r="C38" t="str">
        <f>IF(OR(C$1=":=",$A38=";"),"",INDEX('Main Template'!$J$18:$AN$501,Vacay_Template!$A38,Vacay_Template!C$1))</f>
        <v/>
      </c>
      <c r="D38" t="str">
        <f>IF(OR(D$1=":=",$A38=";"),"",INDEX('Main Template'!$J$18:$AN$501,Vacay_Template!$A38,Vacay_Template!D$1))</f>
        <v/>
      </c>
      <c r="E38" t="str">
        <f>IF(OR(E$1=":=",$A38=";"),"",INDEX('Main Template'!$J$18:$AN$501,Vacay_Template!$A38,Vacay_Template!E$1))</f>
        <v/>
      </c>
      <c r="F38" t="str">
        <f>IF(OR(F$1=":=",$A38=";"),"",INDEX('Main Template'!$J$18:$AN$501,Vacay_Template!$A38,Vacay_Template!F$1))</f>
        <v/>
      </c>
      <c r="G38" t="str">
        <f>IF(OR(G$1=":=",$A38=";"),"",INDEX('Main Template'!$J$18:$AN$501,Vacay_Template!$A38,Vacay_Template!G$1))</f>
        <v/>
      </c>
      <c r="H38" t="str">
        <f>IF(OR(H$1=":=",$A38=";"),"",INDEX('Main Template'!$J$18:$AN$501,Vacay_Template!$A38,Vacay_Template!H$1))</f>
        <v/>
      </c>
      <c r="I38" t="str">
        <f>IF(OR(I$1=":=",$A38=";"),"",INDEX('Main Template'!$J$18:$AN$501,Vacay_Template!$A38,Vacay_Template!I$1))</f>
        <v/>
      </c>
      <c r="J38" t="str">
        <f>IF(OR(J$1=":=",$A38=";"),"",INDEX('Main Template'!$J$18:$AN$501,Vacay_Template!$A38,Vacay_Template!J$1))</f>
        <v/>
      </c>
      <c r="K38" t="str">
        <f>IF(OR(K$1=":=",$A38=";"),"",INDEX('Main Template'!$J$18:$AN$501,Vacay_Template!$A38,Vacay_Template!K$1))</f>
        <v/>
      </c>
      <c r="L38" t="str">
        <f>IF(OR(L$1=":=",$A38=";"),"",INDEX('Main Template'!$J$18:$AN$501,Vacay_Template!$A38,Vacay_Template!L$1))</f>
        <v/>
      </c>
      <c r="M38" t="str">
        <f>IF(OR(M$1=":=",$A38=";"),"",INDEX('Main Template'!$J$18:$AN$501,Vacay_Template!$A38,Vacay_Template!M$1))</f>
        <v/>
      </c>
      <c r="N38" t="str">
        <f>IF(OR(N$1=":=",$A38=";"),"",INDEX('Main Template'!$J$18:$AN$501,Vacay_Template!$A38,Vacay_Template!N$1))</f>
        <v/>
      </c>
      <c r="O38" t="str">
        <f>IF(OR(O$1=":=",$A38=";"),"",INDEX('Main Template'!$J$18:$AN$501,Vacay_Template!$A38,Vacay_Template!O$1))</f>
        <v/>
      </c>
      <c r="P38" t="str">
        <f>IF(OR(P$1=":=",$A38=";"),"",INDEX('Main Template'!$J$18:$AN$501,Vacay_Template!$A38,Vacay_Template!P$1))</f>
        <v/>
      </c>
      <c r="Q38" t="str">
        <f>IF(OR(Q$1=":=",$A38=";"),"",INDEX('Main Template'!$J$18:$AN$501,Vacay_Template!$A38,Vacay_Template!Q$1))</f>
        <v/>
      </c>
      <c r="R38" t="str">
        <f>IF(OR(R$1=":=",$A38=";"),"",INDEX('Main Template'!$J$18:$AN$501,Vacay_Template!$A38,Vacay_Template!R$1))</f>
        <v/>
      </c>
      <c r="S38" t="str">
        <f>IF(OR(S$1=":=",$A38=";"),"",INDEX('Main Template'!$J$18:$AN$501,Vacay_Template!$A38,Vacay_Template!S$1))</f>
        <v/>
      </c>
      <c r="T38" t="str">
        <f>IF(OR(T$1=":=",$A38=";"),"",INDEX('Main Template'!$J$18:$AN$501,Vacay_Template!$A38,Vacay_Template!T$1))</f>
        <v/>
      </c>
      <c r="U38" t="str">
        <f>IF(OR(U$1=":=",$A38=";"),"",INDEX('Main Template'!$J$18:$AN$501,Vacay_Template!$A38,Vacay_Template!U$1))</f>
        <v/>
      </c>
      <c r="V38" t="str">
        <f>IF(OR(V$1=":=",$A38=";"),"",INDEX('Main Template'!$J$18:$AN$501,Vacay_Template!$A38,Vacay_Template!V$1))</f>
        <v/>
      </c>
      <c r="W38" t="str">
        <f>IF(OR(W$1=":=",$A38=";"),"",INDEX('Main Template'!$J$18:$AN$501,Vacay_Template!$A38,Vacay_Template!W$1))</f>
        <v/>
      </c>
      <c r="X38" t="str">
        <f>IF(OR(X$1=":=",$A38=";"),"",INDEX('Main Template'!$J$18:$AN$501,Vacay_Template!$A38,Vacay_Template!X$1))</f>
        <v/>
      </c>
      <c r="Y38" t="str">
        <f>IF(OR(Y$1=":=",$A38=";"),"",INDEX('Main Template'!$J$18:$AN$501,Vacay_Template!$A38,Vacay_Template!Y$1))</f>
        <v/>
      </c>
      <c r="Z38" t="str">
        <f>IF(OR(Z$1=":=",$A38=";"),"",INDEX('Main Template'!$J$18:$AN$501,Vacay_Template!$A38,Vacay_Template!Z$1))</f>
        <v/>
      </c>
      <c r="AA38" t="str">
        <f>IF(OR(AA$1=":=",$A38=";"),"",INDEX('Main Template'!$J$18:$AN$501,Vacay_Template!$A38,Vacay_Template!AA$1))</f>
        <v/>
      </c>
      <c r="AB38" t="str">
        <f>IF(OR(AB$1=":=",$A38=";"),"",INDEX('Main Template'!$J$18:$AN$501,Vacay_Template!$A38,Vacay_Template!AB$1))</f>
        <v/>
      </c>
      <c r="AC38" t="str">
        <f>IF(OR(AC$1=":=",$A38=";"),"",INDEX('Main Template'!$J$18:$AN$501,Vacay_Template!$A38,Vacay_Template!AC$1))</f>
        <v/>
      </c>
      <c r="AD38" t="str">
        <f>IF(OR(AD$1=":=",$A38=";"),"",INDEX('Main Template'!$J$18:$AN$501,Vacay_Template!$A38,Vacay_Template!AD$1))</f>
        <v/>
      </c>
      <c r="AE38" t="str">
        <f>IF(OR(AE$1=":=",$A38=";"),"",INDEX('Main Template'!$J$18:$AN$501,Vacay_Template!$A38,Vacay_Template!AE$1))</f>
        <v/>
      </c>
      <c r="AF38" t="str">
        <f>IF(OR(AF$1=":=",$A38=";"),"",INDEX('Main Template'!$J$18:$AN$501,Vacay_Template!$A38,Vacay_Template!AF$1))</f>
        <v/>
      </c>
    </row>
    <row r="39" spans="1:32">
      <c r="A39" t="str">
        <f>IF(A38=";","",IF('Main Template'!I55&lt;='Main Template'!$F$9,'Main Template'!I55,";"))</f>
        <v/>
      </c>
      <c r="B39" t="e">
        <f>IF(OR(B$1=":=",$A39=";"),"",INDEX('Main Template'!$J$18:$AN$501,Vacay_Template!$A39,Vacay_Template!B$1))</f>
        <v>#VALUE!</v>
      </c>
      <c r="C39" t="e">
        <f>IF(OR(C$1=":=",$A39=";"),"",INDEX('Main Template'!$J$18:$AN$501,Vacay_Template!$A39,Vacay_Template!C$1))</f>
        <v>#VALUE!</v>
      </c>
      <c r="D39" t="e">
        <f>IF(OR(D$1=":=",$A39=";"),"",INDEX('Main Template'!$J$18:$AN$501,Vacay_Template!$A39,Vacay_Template!D$1))</f>
        <v>#VALUE!</v>
      </c>
      <c r="E39" t="e">
        <f>IF(OR(E$1=":=",$A39=";"),"",INDEX('Main Template'!$J$18:$AN$501,Vacay_Template!$A39,Vacay_Template!E$1))</f>
        <v>#VALUE!</v>
      </c>
      <c r="F39" t="e">
        <f>IF(OR(F$1=":=",$A39=";"),"",INDEX('Main Template'!$J$18:$AN$501,Vacay_Template!$A39,Vacay_Template!F$1))</f>
        <v>#VALUE!</v>
      </c>
      <c r="G39" t="e">
        <f>IF(OR(G$1=":=",$A39=";"),"",INDEX('Main Template'!$J$18:$AN$501,Vacay_Template!$A39,Vacay_Template!G$1))</f>
        <v>#VALUE!</v>
      </c>
      <c r="H39" t="e">
        <f>IF(OR(H$1=":=",$A39=";"),"",INDEX('Main Template'!$J$18:$AN$501,Vacay_Template!$A39,Vacay_Template!H$1))</f>
        <v>#VALUE!</v>
      </c>
      <c r="I39" t="e">
        <f>IF(OR(I$1=":=",$A39=";"),"",INDEX('Main Template'!$J$18:$AN$501,Vacay_Template!$A39,Vacay_Template!I$1))</f>
        <v>#VALUE!</v>
      </c>
      <c r="J39" t="e">
        <f>IF(OR(J$1=":=",$A39=";"),"",INDEX('Main Template'!$J$18:$AN$501,Vacay_Template!$A39,Vacay_Template!J$1))</f>
        <v>#VALUE!</v>
      </c>
      <c r="K39" t="e">
        <f>IF(OR(K$1=":=",$A39=";"),"",INDEX('Main Template'!$J$18:$AN$501,Vacay_Template!$A39,Vacay_Template!K$1))</f>
        <v>#VALUE!</v>
      </c>
      <c r="L39" t="e">
        <f>IF(OR(L$1=":=",$A39=";"),"",INDEX('Main Template'!$J$18:$AN$501,Vacay_Template!$A39,Vacay_Template!L$1))</f>
        <v>#VALUE!</v>
      </c>
      <c r="M39" t="e">
        <f>IF(OR(M$1=":=",$A39=";"),"",INDEX('Main Template'!$J$18:$AN$501,Vacay_Template!$A39,Vacay_Template!M$1))</f>
        <v>#VALUE!</v>
      </c>
      <c r="N39" t="e">
        <f>IF(OR(N$1=":=",$A39=";"),"",INDEX('Main Template'!$J$18:$AN$501,Vacay_Template!$A39,Vacay_Template!N$1))</f>
        <v>#VALUE!</v>
      </c>
      <c r="O39" t="e">
        <f>IF(OR(O$1=":=",$A39=";"),"",INDEX('Main Template'!$J$18:$AN$501,Vacay_Template!$A39,Vacay_Template!O$1))</f>
        <v>#VALUE!</v>
      </c>
      <c r="P39" t="e">
        <f>IF(OR(P$1=":=",$A39=";"),"",INDEX('Main Template'!$J$18:$AN$501,Vacay_Template!$A39,Vacay_Template!P$1))</f>
        <v>#VALUE!</v>
      </c>
      <c r="Q39" t="e">
        <f>IF(OR(Q$1=":=",$A39=";"),"",INDEX('Main Template'!$J$18:$AN$501,Vacay_Template!$A39,Vacay_Template!Q$1))</f>
        <v>#VALUE!</v>
      </c>
      <c r="R39" t="e">
        <f>IF(OR(R$1=":=",$A39=";"),"",INDEX('Main Template'!$J$18:$AN$501,Vacay_Template!$A39,Vacay_Template!R$1))</f>
        <v>#VALUE!</v>
      </c>
      <c r="S39" t="e">
        <f>IF(OR(S$1=":=",$A39=";"),"",INDEX('Main Template'!$J$18:$AN$501,Vacay_Template!$A39,Vacay_Template!S$1))</f>
        <v>#VALUE!</v>
      </c>
      <c r="T39" t="e">
        <f>IF(OR(T$1=":=",$A39=";"),"",INDEX('Main Template'!$J$18:$AN$501,Vacay_Template!$A39,Vacay_Template!T$1))</f>
        <v>#VALUE!</v>
      </c>
      <c r="U39" t="e">
        <f>IF(OR(U$1=":=",$A39=";"),"",INDEX('Main Template'!$J$18:$AN$501,Vacay_Template!$A39,Vacay_Template!U$1))</f>
        <v>#VALUE!</v>
      </c>
      <c r="V39" t="e">
        <f>IF(OR(V$1=":=",$A39=";"),"",INDEX('Main Template'!$J$18:$AN$501,Vacay_Template!$A39,Vacay_Template!V$1))</f>
        <v>#VALUE!</v>
      </c>
      <c r="W39" t="e">
        <f>IF(OR(W$1=":=",$A39=";"),"",INDEX('Main Template'!$J$18:$AN$501,Vacay_Template!$A39,Vacay_Template!W$1))</f>
        <v>#VALUE!</v>
      </c>
      <c r="X39" t="e">
        <f>IF(OR(X$1=":=",$A39=";"),"",INDEX('Main Template'!$J$18:$AN$501,Vacay_Template!$A39,Vacay_Template!X$1))</f>
        <v>#VALUE!</v>
      </c>
      <c r="Y39" t="e">
        <f>IF(OR(Y$1=":=",$A39=";"),"",INDEX('Main Template'!$J$18:$AN$501,Vacay_Template!$A39,Vacay_Template!Y$1))</f>
        <v>#VALUE!</v>
      </c>
      <c r="Z39" t="e">
        <f>IF(OR(Z$1=":=",$A39=";"),"",INDEX('Main Template'!$J$18:$AN$501,Vacay_Template!$A39,Vacay_Template!Z$1))</f>
        <v>#VALUE!</v>
      </c>
      <c r="AA39" t="e">
        <f>IF(OR(AA$1=":=",$A39=";"),"",INDEX('Main Template'!$J$18:$AN$501,Vacay_Template!$A39,Vacay_Template!AA$1))</f>
        <v>#VALUE!</v>
      </c>
      <c r="AB39" t="e">
        <f>IF(OR(AB$1=":=",$A39=";"),"",INDEX('Main Template'!$J$18:$AN$501,Vacay_Template!$A39,Vacay_Template!AB$1))</f>
        <v>#VALUE!</v>
      </c>
      <c r="AC39" t="str">
        <f>IF(OR(AC$1=":=",$A39=";"),"",INDEX('Main Template'!$J$18:$AN$501,Vacay_Template!$A39,Vacay_Template!AC$1))</f>
        <v/>
      </c>
      <c r="AD39" t="e">
        <f>IF(OR(AD$1=":=",$A39=";"),"",INDEX('Main Template'!$J$18:$AN$501,Vacay_Template!$A39,Vacay_Template!AD$1))</f>
        <v>#VALUE!</v>
      </c>
      <c r="AE39" t="e">
        <f>IF(OR(AE$1=":=",$A39=";"),"",INDEX('Main Template'!$J$18:$AN$501,Vacay_Template!$A39,Vacay_Template!AE$1))</f>
        <v>#VALUE!</v>
      </c>
      <c r="AF39" t="e">
        <f>IF(OR(AF$1=":=",$A39=";"),"",INDEX('Main Template'!$J$18:$AN$501,Vacay_Template!$A39,Vacay_Template!AF$1))</f>
        <v>#VALUE!</v>
      </c>
    </row>
    <row r="40" spans="1:32">
      <c r="A40" t="str">
        <f>IF(A39=";","",IF('Main Template'!I56&lt;='Main Template'!$F$9,'Main Template'!I56,";"))</f>
        <v>;</v>
      </c>
      <c r="B40" t="str">
        <f>IF(OR(B$1=":=",$A40=";"),"",INDEX('Main Template'!$J$18:$AN$501,Vacay_Template!$A40,Vacay_Template!B$1))</f>
        <v/>
      </c>
      <c r="C40" t="str">
        <f>IF(OR(C$1=":=",$A40=";"),"",INDEX('Main Template'!$J$18:$AN$501,Vacay_Template!$A40,Vacay_Template!C$1))</f>
        <v/>
      </c>
      <c r="D40" t="str">
        <f>IF(OR(D$1=":=",$A40=";"),"",INDEX('Main Template'!$J$18:$AN$501,Vacay_Template!$A40,Vacay_Template!D$1))</f>
        <v/>
      </c>
      <c r="E40" t="str">
        <f>IF(OR(E$1=":=",$A40=";"),"",INDEX('Main Template'!$J$18:$AN$501,Vacay_Template!$A40,Vacay_Template!E$1))</f>
        <v/>
      </c>
      <c r="F40" t="str">
        <f>IF(OR(F$1=":=",$A40=";"),"",INDEX('Main Template'!$J$18:$AN$501,Vacay_Template!$A40,Vacay_Template!F$1))</f>
        <v/>
      </c>
      <c r="G40" t="str">
        <f>IF(OR(G$1=":=",$A40=";"),"",INDEX('Main Template'!$J$18:$AN$501,Vacay_Template!$A40,Vacay_Template!G$1))</f>
        <v/>
      </c>
      <c r="H40" t="str">
        <f>IF(OR(H$1=":=",$A40=";"),"",INDEX('Main Template'!$J$18:$AN$501,Vacay_Template!$A40,Vacay_Template!H$1))</f>
        <v/>
      </c>
      <c r="I40" t="str">
        <f>IF(OR(I$1=":=",$A40=";"),"",INDEX('Main Template'!$J$18:$AN$501,Vacay_Template!$A40,Vacay_Template!I$1))</f>
        <v/>
      </c>
      <c r="J40" t="str">
        <f>IF(OR(J$1=":=",$A40=";"),"",INDEX('Main Template'!$J$18:$AN$501,Vacay_Template!$A40,Vacay_Template!J$1))</f>
        <v/>
      </c>
      <c r="K40" t="str">
        <f>IF(OR(K$1=":=",$A40=";"),"",INDEX('Main Template'!$J$18:$AN$501,Vacay_Template!$A40,Vacay_Template!K$1))</f>
        <v/>
      </c>
      <c r="L40" t="str">
        <f>IF(OR(L$1=":=",$A40=";"),"",INDEX('Main Template'!$J$18:$AN$501,Vacay_Template!$A40,Vacay_Template!L$1))</f>
        <v/>
      </c>
      <c r="M40" t="str">
        <f>IF(OR(M$1=":=",$A40=";"),"",INDEX('Main Template'!$J$18:$AN$501,Vacay_Template!$A40,Vacay_Template!M$1))</f>
        <v/>
      </c>
      <c r="N40" t="str">
        <f>IF(OR(N$1=":=",$A40=";"),"",INDEX('Main Template'!$J$18:$AN$501,Vacay_Template!$A40,Vacay_Template!N$1))</f>
        <v/>
      </c>
      <c r="O40" t="str">
        <f>IF(OR(O$1=":=",$A40=";"),"",INDEX('Main Template'!$J$18:$AN$501,Vacay_Template!$A40,Vacay_Template!O$1))</f>
        <v/>
      </c>
      <c r="P40" t="str">
        <f>IF(OR(P$1=":=",$A40=";"),"",INDEX('Main Template'!$J$18:$AN$501,Vacay_Template!$A40,Vacay_Template!P$1))</f>
        <v/>
      </c>
      <c r="Q40" t="str">
        <f>IF(OR(Q$1=":=",$A40=";"),"",INDEX('Main Template'!$J$18:$AN$501,Vacay_Template!$A40,Vacay_Template!Q$1))</f>
        <v/>
      </c>
      <c r="R40" t="str">
        <f>IF(OR(R$1=":=",$A40=";"),"",INDEX('Main Template'!$J$18:$AN$501,Vacay_Template!$A40,Vacay_Template!R$1))</f>
        <v/>
      </c>
      <c r="S40" t="str">
        <f>IF(OR(S$1=":=",$A40=";"),"",INDEX('Main Template'!$J$18:$AN$501,Vacay_Template!$A40,Vacay_Template!S$1))</f>
        <v/>
      </c>
      <c r="T40" t="str">
        <f>IF(OR(T$1=":=",$A40=";"),"",INDEX('Main Template'!$J$18:$AN$501,Vacay_Template!$A40,Vacay_Template!T$1))</f>
        <v/>
      </c>
      <c r="U40" t="str">
        <f>IF(OR(U$1=":=",$A40=";"),"",INDEX('Main Template'!$J$18:$AN$501,Vacay_Template!$A40,Vacay_Template!U$1))</f>
        <v/>
      </c>
      <c r="V40" t="str">
        <f>IF(OR(V$1=":=",$A40=";"),"",INDEX('Main Template'!$J$18:$AN$501,Vacay_Template!$A40,Vacay_Template!V$1))</f>
        <v/>
      </c>
      <c r="W40" t="str">
        <f>IF(OR(W$1=":=",$A40=";"),"",INDEX('Main Template'!$J$18:$AN$501,Vacay_Template!$A40,Vacay_Template!W$1))</f>
        <v/>
      </c>
      <c r="X40" t="str">
        <f>IF(OR(X$1=":=",$A40=";"),"",INDEX('Main Template'!$J$18:$AN$501,Vacay_Template!$A40,Vacay_Template!X$1))</f>
        <v/>
      </c>
      <c r="Y40" t="str">
        <f>IF(OR(Y$1=":=",$A40=";"),"",INDEX('Main Template'!$J$18:$AN$501,Vacay_Template!$A40,Vacay_Template!Y$1))</f>
        <v/>
      </c>
      <c r="Z40" t="str">
        <f>IF(OR(Z$1=":=",$A40=";"),"",INDEX('Main Template'!$J$18:$AN$501,Vacay_Template!$A40,Vacay_Template!Z$1))</f>
        <v/>
      </c>
      <c r="AA40" t="str">
        <f>IF(OR(AA$1=":=",$A40=";"),"",INDEX('Main Template'!$J$18:$AN$501,Vacay_Template!$A40,Vacay_Template!AA$1))</f>
        <v/>
      </c>
      <c r="AB40" t="str">
        <f>IF(OR(AB$1=":=",$A40=";"),"",INDEX('Main Template'!$J$18:$AN$501,Vacay_Template!$A40,Vacay_Template!AB$1))</f>
        <v/>
      </c>
      <c r="AC40" t="str">
        <f>IF(OR(AC$1=":=",$A40=";"),"",INDEX('Main Template'!$J$18:$AN$501,Vacay_Template!$A40,Vacay_Template!AC$1))</f>
        <v/>
      </c>
      <c r="AD40" t="str">
        <f>IF(OR(AD$1=":=",$A40=";"),"",INDEX('Main Template'!$J$18:$AN$501,Vacay_Template!$A40,Vacay_Template!AD$1))</f>
        <v/>
      </c>
      <c r="AE40" t="str">
        <f>IF(OR(AE$1=":=",$A40=";"),"",INDEX('Main Template'!$J$18:$AN$501,Vacay_Template!$A40,Vacay_Template!AE$1))</f>
        <v/>
      </c>
      <c r="AF40" t="str">
        <f>IF(OR(AF$1=":=",$A40=";"),"",INDEX('Main Template'!$J$18:$AN$501,Vacay_Template!$A40,Vacay_Template!AF$1))</f>
        <v/>
      </c>
    </row>
    <row r="41" spans="1:32">
      <c r="A41" t="str">
        <f>IF(A40=";","",IF('Main Template'!I57&lt;='Main Template'!$F$9,'Main Template'!I57,";"))</f>
        <v/>
      </c>
      <c r="B41" t="e">
        <f>IF(OR(B$1=":=",$A41=";"),"",INDEX('Main Template'!$J$18:$AN$501,Vacay_Template!$A41,Vacay_Template!B$1))</f>
        <v>#VALUE!</v>
      </c>
      <c r="C41" t="e">
        <f>IF(OR(C$1=":=",$A41=";"),"",INDEX('Main Template'!$J$18:$AN$501,Vacay_Template!$A41,Vacay_Template!C$1))</f>
        <v>#VALUE!</v>
      </c>
      <c r="D41" t="e">
        <f>IF(OR(D$1=":=",$A41=";"),"",INDEX('Main Template'!$J$18:$AN$501,Vacay_Template!$A41,Vacay_Template!D$1))</f>
        <v>#VALUE!</v>
      </c>
      <c r="E41" t="e">
        <f>IF(OR(E$1=":=",$A41=";"),"",INDEX('Main Template'!$J$18:$AN$501,Vacay_Template!$A41,Vacay_Template!E$1))</f>
        <v>#VALUE!</v>
      </c>
      <c r="F41" t="e">
        <f>IF(OR(F$1=":=",$A41=";"),"",INDEX('Main Template'!$J$18:$AN$501,Vacay_Template!$A41,Vacay_Template!F$1))</f>
        <v>#VALUE!</v>
      </c>
      <c r="G41" t="e">
        <f>IF(OR(G$1=":=",$A41=";"),"",INDEX('Main Template'!$J$18:$AN$501,Vacay_Template!$A41,Vacay_Template!G$1))</f>
        <v>#VALUE!</v>
      </c>
      <c r="H41" t="e">
        <f>IF(OR(H$1=":=",$A41=";"),"",INDEX('Main Template'!$J$18:$AN$501,Vacay_Template!$A41,Vacay_Template!H$1))</f>
        <v>#VALUE!</v>
      </c>
      <c r="I41" t="e">
        <f>IF(OR(I$1=":=",$A41=";"),"",INDEX('Main Template'!$J$18:$AN$501,Vacay_Template!$A41,Vacay_Template!I$1))</f>
        <v>#VALUE!</v>
      </c>
      <c r="J41" t="e">
        <f>IF(OR(J$1=":=",$A41=";"),"",INDEX('Main Template'!$J$18:$AN$501,Vacay_Template!$A41,Vacay_Template!J$1))</f>
        <v>#VALUE!</v>
      </c>
      <c r="K41" t="e">
        <f>IF(OR(K$1=":=",$A41=";"),"",INDEX('Main Template'!$J$18:$AN$501,Vacay_Template!$A41,Vacay_Template!K$1))</f>
        <v>#VALUE!</v>
      </c>
      <c r="L41" t="e">
        <f>IF(OR(L$1=":=",$A41=";"),"",INDEX('Main Template'!$J$18:$AN$501,Vacay_Template!$A41,Vacay_Template!L$1))</f>
        <v>#VALUE!</v>
      </c>
      <c r="M41" t="e">
        <f>IF(OR(M$1=":=",$A41=";"),"",INDEX('Main Template'!$J$18:$AN$501,Vacay_Template!$A41,Vacay_Template!M$1))</f>
        <v>#VALUE!</v>
      </c>
      <c r="N41" t="e">
        <f>IF(OR(N$1=":=",$A41=";"),"",INDEX('Main Template'!$J$18:$AN$501,Vacay_Template!$A41,Vacay_Template!N$1))</f>
        <v>#VALUE!</v>
      </c>
      <c r="O41" t="e">
        <f>IF(OR(O$1=":=",$A41=";"),"",INDEX('Main Template'!$J$18:$AN$501,Vacay_Template!$A41,Vacay_Template!O$1))</f>
        <v>#VALUE!</v>
      </c>
      <c r="P41" t="e">
        <f>IF(OR(P$1=":=",$A41=";"),"",INDEX('Main Template'!$J$18:$AN$501,Vacay_Template!$A41,Vacay_Template!P$1))</f>
        <v>#VALUE!</v>
      </c>
      <c r="Q41" t="e">
        <f>IF(OR(Q$1=":=",$A41=";"),"",INDEX('Main Template'!$J$18:$AN$501,Vacay_Template!$A41,Vacay_Template!Q$1))</f>
        <v>#VALUE!</v>
      </c>
      <c r="R41" t="e">
        <f>IF(OR(R$1=":=",$A41=";"),"",INDEX('Main Template'!$J$18:$AN$501,Vacay_Template!$A41,Vacay_Template!R$1))</f>
        <v>#VALUE!</v>
      </c>
      <c r="S41" t="e">
        <f>IF(OR(S$1=":=",$A41=";"),"",INDEX('Main Template'!$J$18:$AN$501,Vacay_Template!$A41,Vacay_Template!S$1))</f>
        <v>#VALUE!</v>
      </c>
      <c r="T41" t="e">
        <f>IF(OR(T$1=":=",$A41=";"),"",INDEX('Main Template'!$J$18:$AN$501,Vacay_Template!$A41,Vacay_Template!T$1))</f>
        <v>#VALUE!</v>
      </c>
      <c r="U41" t="e">
        <f>IF(OR(U$1=":=",$A41=";"),"",INDEX('Main Template'!$J$18:$AN$501,Vacay_Template!$A41,Vacay_Template!U$1))</f>
        <v>#VALUE!</v>
      </c>
      <c r="V41" t="e">
        <f>IF(OR(V$1=":=",$A41=";"),"",INDEX('Main Template'!$J$18:$AN$501,Vacay_Template!$A41,Vacay_Template!V$1))</f>
        <v>#VALUE!</v>
      </c>
      <c r="W41" t="e">
        <f>IF(OR(W$1=":=",$A41=";"),"",INDEX('Main Template'!$J$18:$AN$501,Vacay_Template!$A41,Vacay_Template!W$1))</f>
        <v>#VALUE!</v>
      </c>
      <c r="X41" t="e">
        <f>IF(OR(X$1=":=",$A41=";"),"",INDEX('Main Template'!$J$18:$AN$501,Vacay_Template!$A41,Vacay_Template!X$1))</f>
        <v>#VALUE!</v>
      </c>
      <c r="Y41" t="e">
        <f>IF(OR(Y$1=":=",$A41=";"),"",INDEX('Main Template'!$J$18:$AN$501,Vacay_Template!$A41,Vacay_Template!Y$1))</f>
        <v>#VALUE!</v>
      </c>
      <c r="Z41" t="e">
        <f>IF(OR(Z$1=":=",$A41=";"),"",INDEX('Main Template'!$J$18:$AN$501,Vacay_Template!$A41,Vacay_Template!Z$1))</f>
        <v>#VALUE!</v>
      </c>
      <c r="AA41" t="e">
        <f>IF(OR(AA$1=":=",$A41=";"),"",INDEX('Main Template'!$J$18:$AN$501,Vacay_Template!$A41,Vacay_Template!AA$1))</f>
        <v>#VALUE!</v>
      </c>
      <c r="AB41" t="e">
        <f>IF(OR(AB$1=":=",$A41=";"),"",INDEX('Main Template'!$J$18:$AN$501,Vacay_Template!$A41,Vacay_Template!AB$1))</f>
        <v>#VALUE!</v>
      </c>
      <c r="AC41" t="str">
        <f>IF(OR(AC$1=":=",$A41=";"),"",INDEX('Main Template'!$J$18:$AN$501,Vacay_Template!$A41,Vacay_Template!AC$1))</f>
        <v/>
      </c>
      <c r="AD41" t="e">
        <f>IF(OR(AD$1=":=",$A41=";"),"",INDEX('Main Template'!$J$18:$AN$501,Vacay_Template!$A41,Vacay_Template!AD$1))</f>
        <v>#VALUE!</v>
      </c>
      <c r="AE41" t="e">
        <f>IF(OR(AE$1=":=",$A41=";"),"",INDEX('Main Template'!$J$18:$AN$501,Vacay_Template!$A41,Vacay_Template!AE$1))</f>
        <v>#VALUE!</v>
      </c>
      <c r="AF41" t="e">
        <f>IF(OR(AF$1=":=",$A41=";"),"",INDEX('Main Template'!$J$18:$AN$501,Vacay_Template!$A41,Vacay_Template!AF$1))</f>
        <v>#VALUE!</v>
      </c>
    </row>
    <row r="42" spans="1:32">
      <c r="A42" t="str">
        <f>IF(A41=";","",IF('Main Template'!I58&lt;='Main Template'!$F$9,'Main Template'!I58,";"))</f>
        <v>;</v>
      </c>
      <c r="B42" t="str">
        <f>IF(OR(B$1=":=",$A42=";"),"",INDEX('Main Template'!$J$18:$AN$501,Vacay_Template!$A42,Vacay_Template!B$1))</f>
        <v/>
      </c>
      <c r="C42" t="str">
        <f>IF(OR(C$1=":=",$A42=";"),"",INDEX('Main Template'!$J$18:$AN$501,Vacay_Template!$A42,Vacay_Template!C$1))</f>
        <v/>
      </c>
      <c r="D42" t="str">
        <f>IF(OR(D$1=":=",$A42=";"),"",INDEX('Main Template'!$J$18:$AN$501,Vacay_Template!$A42,Vacay_Template!D$1))</f>
        <v/>
      </c>
      <c r="E42" t="str">
        <f>IF(OR(E$1=":=",$A42=";"),"",INDEX('Main Template'!$J$18:$AN$501,Vacay_Template!$A42,Vacay_Template!E$1))</f>
        <v/>
      </c>
      <c r="F42" t="str">
        <f>IF(OR(F$1=":=",$A42=";"),"",INDEX('Main Template'!$J$18:$AN$501,Vacay_Template!$A42,Vacay_Template!F$1))</f>
        <v/>
      </c>
      <c r="G42" t="str">
        <f>IF(OR(G$1=":=",$A42=";"),"",INDEX('Main Template'!$J$18:$AN$501,Vacay_Template!$A42,Vacay_Template!G$1))</f>
        <v/>
      </c>
      <c r="H42" t="str">
        <f>IF(OR(H$1=":=",$A42=";"),"",INDEX('Main Template'!$J$18:$AN$501,Vacay_Template!$A42,Vacay_Template!H$1))</f>
        <v/>
      </c>
      <c r="I42" t="str">
        <f>IF(OR(I$1=":=",$A42=";"),"",INDEX('Main Template'!$J$18:$AN$501,Vacay_Template!$A42,Vacay_Template!I$1))</f>
        <v/>
      </c>
      <c r="J42" t="str">
        <f>IF(OR(J$1=":=",$A42=";"),"",INDEX('Main Template'!$J$18:$AN$501,Vacay_Template!$A42,Vacay_Template!J$1))</f>
        <v/>
      </c>
      <c r="K42" t="str">
        <f>IF(OR(K$1=":=",$A42=";"),"",INDEX('Main Template'!$J$18:$AN$501,Vacay_Template!$A42,Vacay_Template!K$1))</f>
        <v/>
      </c>
      <c r="L42" t="str">
        <f>IF(OR(L$1=":=",$A42=";"),"",INDEX('Main Template'!$J$18:$AN$501,Vacay_Template!$A42,Vacay_Template!L$1))</f>
        <v/>
      </c>
      <c r="M42" t="str">
        <f>IF(OR(M$1=":=",$A42=";"),"",INDEX('Main Template'!$J$18:$AN$501,Vacay_Template!$A42,Vacay_Template!M$1))</f>
        <v/>
      </c>
      <c r="N42" t="str">
        <f>IF(OR(N$1=":=",$A42=";"),"",INDEX('Main Template'!$J$18:$AN$501,Vacay_Template!$A42,Vacay_Template!N$1))</f>
        <v/>
      </c>
      <c r="O42" t="str">
        <f>IF(OR(O$1=":=",$A42=";"),"",INDEX('Main Template'!$J$18:$AN$501,Vacay_Template!$A42,Vacay_Template!O$1))</f>
        <v/>
      </c>
      <c r="P42" t="str">
        <f>IF(OR(P$1=":=",$A42=";"),"",INDEX('Main Template'!$J$18:$AN$501,Vacay_Template!$A42,Vacay_Template!P$1))</f>
        <v/>
      </c>
      <c r="Q42" t="str">
        <f>IF(OR(Q$1=":=",$A42=";"),"",INDEX('Main Template'!$J$18:$AN$501,Vacay_Template!$A42,Vacay_Template!Q$1))</f>
        <v/>
      </c>
      <c r="R42" t="str">
        <f>IF(OR(R$1=":=",$A42=";"),"",INDEX('Main Template'!$J$18:$AN$501,Vacay_Template!$A42,Vacay_Template!R$1))</f>
        <v/>
      </c>
      <c r="S42" t="str">
        <f>IF(OR(S$1=":=",$A42=";"),"",INDEX('Main Template'!$J$18:$AN$501,Vacay_Template!$A42,Vacay_Template!S$1))</f>
        <v/>
      </c>
      <c r="T42" t="str">
        <f>IF(OR(T$1=":=",$A42=";"),"",INDEX('Main Template'!$J$18:$AN$501,Vacay_Template!$A42,Vacay_Template!T$1))</f>
        <v/>
      </c>
      <c r="U42" t="str">
        <f>IF(OR(U$1=":=",$A42=";"),"",INDEX('Main Template'!$J$18:$AN$501,Vacay_Template!$A42,Vacay_Template!U$1))</f>
        <v/>
      </c>
      <c r="V42" t="str">
        <f>IF(OR(V$1=":=",$A42=";"),"",INDEX('Main Template'!$J$18:$AN$501,Vacay_Template!$A42,Vacay_Template!V$1))</f>
        <v/>
      </c>
      <c r="W42" t="str">
        <f>IF(OR(W$1=":=",$A42=";"),"",INDEX('Main Template'!$J$18:$AN$501,Vacay_Template!$A42,Vacay_Template!W$1))</f>
        <v/>
      </c>
      <c r="X42" t="str">
        <f>IF(OR(X$1=":=",$A42=";"),"",INDEX('Main Template'!$J$18:$AN$501,Vacay_Template!$A42,Vacay_Template!X$1))</f>
        <v/>
      </c>
      <c r="Y42" t="str">
        <f>IF(OR(Y$1=":=",$A42=";"),"",INDEX('Main Template'!$J$18:$AN$501,Vacay_Template!$A42,Vacay_Template!Y$1))</f>
        <v/>
      </c>
      <c r="Z42" t="str">
        <f>IF(OR(Z$1=":=",$A42=";"),"",INDEX('Main Template'!$J$18:$AN$501,Vacay_Template!$A42,Vacay_Template!Z$1))</f>
        <v/>
      </c>
      <c r="AA42" t="str">
        <f>IF(OR(AA$1=":=",$A42=";"),"",INDEX('Main Template'!$J$18:$AN$501,Vacay_Template!$A42,Vacay_Template!AA$1))</f>
        <v/>
      </c>
      <c r="AB42" t="str">
        <f>IF(OR(AB$1=":=",$A42=";"),"",INDEX('Main Template'!$J$18:$AN$501,Vacay_Template!$A42,Vacay_Template!AB$1))</f>
        <v/>
      </c>
      <c r="AC42" t="str">
        <f>IF(OR(AC$1=":=",$A42=";"),"",INDEX('Main Template'!$J$18:$AN$501,Vacay_Template!$A42,Vacay_Template!AC$1))</f>
        <v/>
      </c>
      <c r="AD42" t="str">
        <f>IF(OR(AD$1=":=",$A42=";"),"",INDEX('Main Template'!$J$18:$AN$501,Vacay_Template!$A42,Vacay_Template!AD$1))</f>
        <v/>
      </c>
      <c r="AE42" t="str">
        <f>IF(OR(AE$1=":=",$A42=";"),"",INDEX('Main Template'!$J$18:$AN$501,Vacay_Template!$A42,Vacay_Template!AE$1))</f>
        <v/>
      </c>
      <c r="AF42" t="str">
        <f>IF(OR(AF$1=":=",$A42=";"),"",INDEX('Main Template'!$J$18:$AN$501,Vacay_Template!$A42,Vacay_Template!AF$1))</f>
        <v/>
      </c>
    </row>
    <row r="43" spans="1:32">
      <c r="A43" t="str">
        <f>IF(A42=";","",IF('Main Template'!I59&lt;='Main Template'!$F$9,'Main Template'!I59,";"))</f>
        <v/>
      </c>
      <c r="B43" t="e">
        <f>IF(OR(B$1=":=",$A43=";"),"",INDEX('Main Template'!$J$18:$AN$501,Vacay_Template!$A43,Vacay_Template!B$1))</f>
        <v>#VALUE!</v>
      </c>
      <c r="C43" t="e">
        <f>IF(OR(C$1=":=",$A43=";"),"",INDEX('Main Template'!$J$18:$AN$501,Vacay_Template!$A43,Vacay_Template!C$1))</f>
        <v>#VALUE!</v>
      </c>
      <c r="D43" t="e">
        <f>IF(OR(D$1=":=",$A43=";"),"",INDEX('Main Template'!$J$18:$AN$501,Vacay_Template!$A43,Vacay_Template!D$1))</f>
        <v>#VALUE!</v>
      </c>
      <c r="E43" t="e">
        <f>IF(OR(E$1=":=",$A43=";"),"",INDEX('Main Template'!$J$18:$AN$501,Vacay_Template!$A43,Vacay_Template!E$1))</f>
        <v>#VALUE!</v>
      </c>
      <c r="F43" t="e">
        <f>IF(OR(F$1=":=",$A43=";"),"",INDEX('Main Template'!$J$18:$AN$501,Vacay_Template!$A43,Vacay_Template!F$1))</f>
        <v>#VALUE!</v>
      </c>
      <c r="G43" t="e">
        <f>IF(OR(G$1=":=",$A43=";"),"",INDEX('Main Template'!$J$18:$AN$501,Vacay_Template!$A43,Vacay_Template!G$1))</f>
        <v>#VALUE!</v>
      </c>
      <c r="H43" t="e">
        <f>IF(OR(H$1=":=",$A43=";"),"",INDEX('Main Template'!$J$18:$AN$501,Vacay_Template!$A43,Vacay_Template!H$1))</f>
        <v>#VALUE!</v>
      </c>
      <c r="I43" t="e">
        <f>IF(OR(I$1=":=",$A43=";"),"",INDEX('Main Template'!$J$18:$AN$501,Vacay_Template!$A43,Vacay_Template!I$1))</f>
        <v>#VALUE!</v>
      </c>
      <c r="J43" t="e">
        <f>IF(OR(J$1=":=",$A43=";"),"",INDEX('Main Template'!$J$18:$AN$501,Vacay_Template!$A43,Vacay_Template!J$1))</f>
        <v>#VALUE!</v>
      </c>
      <c r="K43" t="e">
        <f>IF(OR(K$1=":=",$A43=";"),"",INDEX('Main Template'!$J$18:$AN$501,Vacay_Template!$A43,Vacay_Template!K$1))</f>
        <v>#VALUE!</v>
      </c>
      <c r="L43" t="e">
        <f>IF(OR(L$1=":=",$A43=";"),"",INDEX('Main Template'!$J$18:$AN$501,Vacay_Template!$A43,Vacay_Template!L$1))</f>
        <v>#VALUE!</v>
      </c>
      <c r="M43" t="e">
        <f>IF(OR(M$1=":=",$A43=";"),"",INDEX('Main Template'!$J$18:$AN$501,Vacay_Template!$A43,Vacay_Template!M$1))</f>
        <v>#VALUE!</v>
      </c>
      <c r="N43" t="e">
        <f>IF(OR(N$1=":=",$A43=";"),"",INDEX('Main Template'!$J$18:$AN$501,Vacay_Template!$A43,Vacay_Template!N$1))</f>
        <v>#VALUE!</v>
      </c>
      <c r="O43" t="e">
        <f>IF(OR(O$1=":=",$A43=";"),"",INDEX('Main Template'!$J$18:$AN$501,Vacay_Template!$A43,Vacay_Template!O$1))</f>
        <v>#VALUE!</v>
      </c>
      <c r="P43" t="e">
        <f>IF(OR(P$1=":=",$A43=";"),"",INDEX('Main Template'!$J$18:$AN$501,Vacay_Template!$A43,Vacay_Template!P$1))</f>
        <v>#VALUE!</v>
      </c>
      <c r="Q43" t="e">
        <f>IF(OR(Q$1=":=",$A43=";"),"",INDEX('Main Template'!$J$18:$AN$501,Vacay_Template!$A43,Vacay_Template!Q$1))</f>
        <v>#VALUE!</v>
      </c>
      <c r="R43" t="e">
        <f>IF(OR(R$1=":=",$A43=";"),"",INDEX('Main Template'!$J$18:$AN$501,Vacay_Template!$A43,Vacay_Template!R$1))</f>
        <v>#VALUE!</v>
      </c>
      <c r="S43" t="e">
        <f>IF(OR(S$1=":=",$A43=";"),"",INDEX('Main Template'!$J$18:$AN$501,Vacay_Template!$A43,Vacay_Template!S$1))</f>
        <v>#VALUE!</v>
      </c>
      <c r="T43" t="e">
        <f>IF(OR(T$1=":=",$A43=";"),"",INDEX('Main Template'!$J$18:$AN$501,Vacay_Template!$A43,Vacay_Template!T$1))</f>
        <v>#VALUE!</v>
      </c>
      <c r="U43" t="e">
        <f>IF(OR(U$1=":=",$A43=";"),"",INDEX('Main Template'!$J$18:$AN$501,Vacay_Template!$A43,Vacay_Template!U$1))</f>
        <v>#VALUE!</v>
      </c>
      <c r="V43" t="e">
        <f>IF(OR(V$1=":=",$A43=";"),"",INDEX('Main Template'!$J$18:$AN$501,Vacay_Template!$A43,Vacay_Template!V$1))</f>
        <v>#VALUE!</v>
      </c>
      <c r="W43" t="e">
        <f>IF(OR(W$1=":=",$A43=";"),"",INDEX('Main Template'!$J$18:$AN$501,Vacay_Template!$A43,Vacay_Template!W$1))</f>
        <v>#VALUE!</v>
      </c>
      <c r="X43" t="e">
        <f>IF(OR(X$1=":=",$A43=";"),"",INDEX('Main Template'!$J$18:$AN$501,Vacay_Template!$A43,Vacay_Template!X$1))</f>
        <v>#VALUE!</v>
      </c>
      <c r="Y43" t="e">
        <f>IF(OR(Y$1=":=",$A43=";"),"",INDEX('Main Template'!$J$18:$AN$501,Vacay_Template!$A43,Vacay_Template!Y$1))</f>
        <v>#VALUE!</v>
      </c>
      <c r="Z43" t="e">
        <f>IF(OR(Z$1=":=",$A43=";"),"",INDEX('Main Template'!$J$18:$AN$501,Vacay_Template!$A43,Vacay_Template!Z$1))</f>
        <v>#VALUE!</v>
      </c>
      <c r="AA43" t="e">
        <f>IF(OR(AA$1=":=",$A43=";"),"",INDEX('Main Template'!$J$18:$AN$501,Vacay_Template!$A43,Vacay_Template!AA$1))</f>
        <v>#VALUE!</v>
      </c>
      <c r="AB43" t="e">
        <f>IF(OR(AB$1=":=",$A43=";"),"",INDEX('Main Template'!$J$18:$AN$501,Vacay_Template!$A43,Vacay_Template!AB$1))</f>
        <v>#VALUE!</v>
      </c>
      <c r="AC43" t="str">
        <f>IF(OR(AC$1=":=",$A43=";"),"",INDEX('Main Template'!$J$18:$AN$501,Vacay_Template!$A43,Vacay_Template!AC$1))</f>
        <v/>
      </c>
      <c r="AD43" t="e">
        <f>IF(OR(AD$1=":=",$A43=";"),"",INDEX('Main Template'!$J$18:$AN$501,Vacay_Template!$A43,Vacay_Template!AD$1))</f>
        <v>#VALUE!</v>
      </c>
      <c r="AE43" t="e">
        <f>IF(OR(AE$1=":=",$A43=";"),"",INDEX('Main Template'!$J$18:$AN$501,Vacay_Template!$A43,Vacay_Template!AE$1))</f>
        <v>#VALUE!</v>
      </c>
      <c r="AF43" t="e">
        <f>IF(OR(AF$1=":=",$A43=";"),"",INDEX('Main Template'!$J$18:$AN$501,Vacay_Template!$A43,Vacay_Template!AF$1))</f>
        <v>#VALUE!</v>
      </c>
    </row>
    <row r="44" spans="1:32">
      <c r="A44" t="str">
        <f>IF(A43=";","",IF('Main Template'!I60&lt;='Main Template'!$F$9,'Main Template'!I60,";"))</f>
        <v>;</v>
      </c>
      <c r="B44" t="str">
        <f>IF(OR(B$1=":=",$A44=";"),"",INDEX('Main Template'!$J$18:$AN$501,Vacay_Template!$A44,Vacay_Template!B$1))</f>
        <v/>
      </c>
      <c r="C44" t="str">
        <f>IF(OR(C$1=":=",$A44=";"),"",INDEX('Main Template'!$J$18:$AN$501,Vacay_Template!$A44,Vacay_Template!C$1))</f>
        <v/>
      </c>
      <c r="D44" t="str">
        <f>IF(OR(D$1=":=",$A44=";"),"",INDEX('Main Template'!$J$18:$AN$501,Vacay_Template!$A44,Vacay_Template!D$1))</f>
        <v/>
      </c>
      <c r="E44" t="str">
        <f>IF(OR(E$1=":=",$A44=";"),"",INDEX('Main Template'!$J$18:$AN$501,Vacay_Template!$A44,Vacay_Template!E$1))</f>
        <v/>
      </c>
      <c r="F44" t="str">
        <f>IF(OR(F$1=":=",$A44=";"),"",INDEX('Main Template'!$J$18:$AN$501,Vacay_Template!$A44,Vacay_Template!F$1))</f>
        <v/>
      </c>
      <c r="G44" t="str">
        <f>IF(OR(G$1=":=",$A44=";"),"",INDEX('Main Template'!$J$18:$AN$501,Vacay_Template!$A44,Vacay_Template!G$1))</f>
        <v/>
      </c>
      <c r="H44" t="str">
        <f>IF(OR(H$1=":=",$A44=";"),"",INDEX('Main Template'!$J$18:$AN$501,Vacay_Template!$A44,Vacay_Template!H$1))</f>
        <v/>
      </c>
      <c r="I44" t="str">
        <f>IF(OR(I$1=":=",$A44=";"),"",INDEX('Main Template'!$J$18:$AN$501,Vacay_Template!$A44,Vacay_Template!I$1))</f>
        <v/>
      </c>
      <c r="J44" t="str">
        <f>IF(OR(J$1=":=",$A44=";"),"",INDEX('Main Template'!$J$18:$AN$501,Vacay_Template!$A44,Vacay_Template!J$1))</f>
        <v/>
      </c>
      <c r="K44" t="str">
        <f>IF(OR(K$1=":=",$A44=";"),"",INDEX('Main Template'!$J$18:$AN$501,Vacay_Template!$A44,Vacay_Template!K$1))</f>
        <v/>
      </c>
      <c r="L44" t="str">
        <f>IF(OR(L$1=":=",$A44=";"),"",INDEX('Main Template'!$J$18:$AN$501,Vacay_Template!$A44,Vacay_Template!L$1))</f>
        <v/>
      </c>
      <c r="M44" t="str">
        <f>IF(OR(M$1=":=",$A44=";"),"",INDEX('Main Template'!$J$18:$AN$501,Vacay_Template!$A44,Vacay_Template!M$1))</f>
        <v/>
      </c>
      <c r="N44" t="str">
        <f>IF(OR(N$1=":=",$A44=";"),"",INDEX('Main Template'!$J$18:$AN$501,Vacay_Template!$A44,Vacay_Template!N$1))</f>
        <v/>
      </c>
      <c r="O44" t="str">
        <f>IF(OR(O$1=":=",$A44=";"),"",INDEX('Main Template'!$J$18:$AN$501,Vacay_Template!$A44,Vacay_Template!O$1))</f>
        <v/>
      </c>
      <c r="P44" t="str">
        <f>IF(OR(P$1=":=",$A44=";"),"",INDEX('Main Template'!$J$18:$AN$501,Vacay_Template!$A44,Vacay_Template!P$1))</f>
        <v/>
      </c>
      <c r="Q44" t="str">
        <f>IF(OR(Q$1=":=",$A44=";"),"",INDEX('Main Template'!$J$18:$AN$501,Vacay_Template!$A44,Vacay_Template!Q$1))</f>
        <v/>
      </c>
      <c r="R44" t="str">
        <f>IF(OR(R$1=":=",$A44=";"),"",INDEX('Main Template'!$J$18:$AN$501,Vacay_Template!$A44,Vacay_Template!R$1))</f>
        <v/>
      </c>
      <c r="S44" t="str">
        <f>IF(OR(S$1=":=",$A44=";"),"",INDEX('Main Template'!$J$18:$AN$501,Vacay_Template!$A44,Vacay_Template!S$1))</f>
        <v/>
      </c>
      <c r="T44" t="str">
        <f>IF(OR(T$1=":=",$A44=";"),"",INDEX('Main Template'!$J$18:$AN$501,Vacay_Template!$A44,Vacay_Template!T$1))</f>
        <v/>
      </c>
      <c r="U44" t="str">
        <f>IF(OR(U$1=":=",$A44=";"),"",INDEX('Main Template'!$J$18:$AN$501,Vacay_Template!$A44,Vacay_Template!U$1))</f>
        <v/>
      </c>
      <c r="V44" t="str">
        <f>IF(OR(V$1=":=",$A44=";"),"",INDEX('Main Template'!$J$18:$AN$501,Vacay_Template!$A44,Vacay_Template!V$1))</f>
        <v/>
      </c>
      <c r="W44" t="str">
        <f>IF(OR(W$1=":=",$A44=";"),"",INDEX('Main Template'!$J$18:$AN$501,Vacay_Template!$A44,Vacay_Template!W$1))</f>
        <v/>
      </c>
      <c r="X44" t="str">
        <f>IF(OR(X$1=":=",$A44=";"),"",INDEX('Main Template'!$J$18:$AN$501,Vacay_Template!$A44,Vacay_Template!X$1))</f>
        <v/>
      </c>
      <c r="Y44" t="str">
        <f>IF(OR(Y$1=":=",$A44=";"),"",INDEX('Main Template'!$J$18:$AN$501,Vacay_Template!$A44,Vacay_Template!Y$1))</f>
        <v/>
      </c>
      <c r="Z44" t="str">
        <f>IF(OR(Z$1=":=",$A44=";"),"",INDEX('Main Template'!$J$18:$AN$501,Vacay_Template!$A44,Vacay_Template!Z$1))</f>
        <v/>
      </c>
      <c r="AA44" t="str">
        <f>IF(OR(AA$1=":=",$A44=";"),"",INDEX('Main Template'!$J$18:$AN$501,Vacay_Template!$A44,Vacay_Template!AA$1))</f>
        <v/>
      </c>
      <c r="AB44" t="str">
        <f>IF(OR(AB$1=":=",$A44=";"),"",INDEX('Main Template'!$J$18:$AN$501,Vacay_Template!$A44,Vacay_Template!AB$1))</f>
        <v/>
      </c>
      <c r="AC44" t="str">
        <f>IF(OR(AC$1=":=",$A44=";"),"",INDEX('Main Template'!$J$18:$AN$501,Vacay_Template!$A44,Vacay_Template!AC$1))</f>
        <v/>
      </c>
      <c r="AD44" t="str">
        <f>IF(OR(AD$1=":=",$A44=";"),"",INDEX('Main Template'!$J$18:$AN$501,Vacay_Template!$A44,Vacay_Template!AD$1))</f>
        <v/>
      </c>
      <c r="AE44" t="str">
        <f>IF(OR(AE$1=":=",$A44=";"),"",INDEX('Main Template'!$J$18:$AN$501,Vacay_Template!$A44,Vacay_Template!AE$1))</f>
        <v/>
      </c>
      <c r="AF44" t="str">
        <f>IF(OR(AF$1=":=",$A44=";"),"",INDEX('Main Template'!$J$18:$AN$501,Vacay_Template!$A44,Vacay_Template!AF$1))</f>
        <v/>
      </c>
    </row>
    <row r="45" spans="1:32">
      <c r="A45" t="str">
        <f>IF(A44=";","",IF('Main Template'!I61&lt;='Main Template'!$F$9,'Main Template'!I61,";"))</f>
        <v/>
      </c>
      <c r="B45" t="e">
        <f>IF(OR(B$1=":=",$A45=";"),"",INDEX('Main Template'!$J$18:$AN$501,Vacay_Template!$A45,Vacay_Template!B$1))</f>
        <v>#VALUE!</v>
      </c>
      <c r="C45" t="e">
        <f>IF(OR(C$1=":=",$A45=";"),"",INDEX('Main Template'!$J$18:$AN$501,Vacay_Template!$A45,Vacay_Template!C$1))</f>
        <v>#VALUE!</v>
      </c>
      <c r="D45" t="e">
        <f>IF(OR(D$1=":=",$A45=";"),"",INDEX('Main Template'!$J$18:$AN$501,Vacay_Template!$A45,Vacay_Template!D$1))</f>
        <v>#VALUE!</v>
      </c>
      <c r="E45" t="e">
        <f>IF(OR(E$1=":=",$A45=";"),"",INDEX('Main Template'!$J$18:$AN$501,Vacay_Template!$A45,Vacay_Template!E$1))</f>
        <v>#VALUE!</v>
      </c>
      <c r="F45" t="e">
        <f>IF(OR(F$1=":=",$A45=";"),"",INDEX('Main Template'!$J$18:$AN$501,Vacay_Template!$A45,Vacay_Template!F$1))</f>
        <v>#VALUE!</v>
      </c>
      <c r="G45" t="e">
        <f>IF(OR(G$1=":=",$A45=";"),"",INDEX('Main Template'!$J$18:$AN$501,Vacay_Template!$A45,Vacay_Template!G$1))</f>
        <v>#VALUE!</v>
      </c>
      <c r="H45" t="e">
        <f>IF(OR(H$1=":=",$A45=";"),"",INDEX('Main Template'!$J$18:$AN$501,Vacay_Template!$A45,Vacay_Template!H$1))</f>
        <v>#VALUE!</v>
      </c>
      <c r="I45" t="e">
        <f>IF(OR(I$1=":=",$A45=";"),"",INDEX('Main Template'!$J$18:$AN$501,Vacay_Template!$A45,Vacay_Template!I$1))</f>
        <v>#VALUE!</v>
      </c>
      <c r="J45" t="e">
        <f>IF(OR(J$1=":=",$A45=";"),"",INDEX('Main Template'!$J$18:$AN$501,Vacay_Template!$A45,Vacay_Template!J$1))</f>
        <v>#VALUE!</v>
      </c>
      <c r="K45" t="e">
        <f>IF(OR(K$1=":=",$A45=";"),"",INDEX('Main Template'!$J$18:$AN$501,Vacay_Template!$A45,Vacay_Template!K$1))</f>
        <v>#VALUE!</v>
      </c>
      <c r="L45" t="e">
        <f>IF(OR(L$1=":=",$A45=";"),"",INDEX('Main Template'!$J$18:$AN$501,Vacay_Template!$A45,Vacay_Template!L$1))</f>
        <v>#VALUE!</v>
      </c>
      <c r="M45" t="e">
        <f>IF(OR(M$1=":=",$A45=";"),"",INDEX('Main Template'!$J$18:$AN$501,Vacay_Template!$A45,Vacay_Template!M$1))</f>
        <v>#VALUE!</v>
      </c>
      <c r="N45" t="e">
        <f>IF(OR(N$1=":=",$A45=";"),"",INDEX('Main Template'!$J$18:$AN$501,Vacay_Template!$A45,Vacay_Template!N$1))</f>
        <v>#VALUE!</v>
      </c>
      <c r="O45" t="e">
        <f>IF(OR(O$1=":=",$A45=";"),"",INDEX('Main Template'!$J$18:$AN$501,Vacay_Template!$A45,Vacay_Template!O$1))</f>
        <v>#VALUE!</v>
      </c>
      <c r="P45" t="e">
        <f>IF(OR(P$1=":=",$A45=";"),"",INDEX('Main Template'!$J$18:$AN$501,Vacay_Template!$A45,Vacay_Template!P$1))</f>
        <v>#VALUE!</v>
      </c>
      <c r="Q45" t="e">
        <f>IF(OR(Q$1=":=",$A45=";"),"",INDEX('Main Template'!$J$18:$AN$501,Vacay_Template!$A45,Vacay_Template!Q$1))</f>
        <v>#VALUE!</v>
      </c>
      <c r="R45" t="e">
        <f>IF(OR(R$1=":=",$A45=";"),"",INDEX('Main Template'!$J$18:$AN$501,Vacay_Template!$A45,Vacay_Template!R$1))</f>
        <v>#VALUE!</v>
      </c>
      <c r="S45" t="e">
        <f>IF(OR(S$1=":=",$A45=";"),"",INDEX('Main Template'!$J$18:$AN$501,Vacay_Template!$A45,Vacay_Template!S$1))</f>
        <v>#VALUE!</v>
      </c>
      <c r="T45" t="e">
        <f>IF(OR(T$1=":=",$A45=";"),"",INDEX('Main Template'!$J$18:$AN$501,Vacay_Template!$A45,Vacay_Template!T$1))</f>
        <v>#VALUE!</v>
      </c>
      <c r="U45" t="e">
        <f>IF(OR(U$1=":=",$A45=";"),"",INDEX('Main Template'!$J$18:$AN$501,Vacay_Template!$A45,Vacay_Template!U$1))</f>
        <v>#VALUE!</v>
      </c>
      <c r="V45" t="e">
        <f>IF(OR(V$1=":=",$A45=";"),"",INDEX('Main Template'!$J$18:$AN$501,Vacay_Template!$A45,Vacay_Template!V$1))</f>
        <v>#VALUE!</v>
      </c>
      <c r="W45" t="e">
        <f>IF(OR(W$1=":=",$A45=";"),"",INDEX('Main Template'!$J$18:$AN$501,Vacay_Template!$A45,Vacay_Template!W$1))</f>
        <v>#VALUE!</v>
      </c>
      <c r="X45" t="e">
        <f>IF(OR(X$1=":=",$A45=";"),"",INDEX('Main Template'!$J$18:$AN$501,Vacay_Template!$A45,Vacay_Template!X$1))</f>
        <v>#VALUE!</v>
      </c>
      <c r="Y45" t="e">
        <f>IF(OR(Y$1=":=",$A45=";"),"",INDEX('Main Template'!$J$18:$AN$501,Vacay_Template!$A45,Vacay_Template!Y$1))</f>
        <v>#VALUE!</v>
      </c>
      <c r="Z45" t="e">
        <f>IF(OR(Z$1=":=",$A45=";"),"",INDEX('Main Template'!$J$18:$AN$501,Vacay_Template!$A45,Vacay_Template!Z$1))</f>
        <v>#VALUE!</v>
      </c>
      <c r="AA45" t="e">
        <f>IF(OR(AA$1=":=",$A45=";"),"",INDEX('Main Template'!$J$18:$AN$501,Vacay_Template!$A45,Vacay_Template!AA$1))</f>
        <v>#VALUE!</v>
      </c>
      <c r="AB45" t="e">
        <f>IF(OR(AB$1=":=",$A45=";"),"",INDEX('Main Template'!$J$18:$AN$501,Vacay_Template!$A45,Vacay_Template!AB$1))</f>
        <v>#VALUE!</v>
      </c>
      <c r="AC45" t="str">
        <f>IF(OR(AC$1=":=",$A45=";"),"",INDEX('Main Template'!$J$18:$AN$501,Vacay_Template!$A45,Vacay_Template!AC$1))</f>
        <v/>
      </c>
      <c r="AD45" t="e">
        <f>IF(OR(AD$1=":=",$A45=";"),"",INDEX('Main Template'!$J$18:$AN$501,Vacay_Template!$A45,Vacay_Template!AD$1))</f>
        <v>#VALUE!</v>
      </c>
      <c r="AE45" t="e">
        <f>IF(OR(AE$1=":=",$A45=";"),"",INDEX('Main Template'!$J$18:$AN$501,Vacay_Template!$A45,Vacay_Template!AE$1))</f>
        <v>#VALUE!</v>
      </c>
      <c r="AF45" t="e">
        <f>IF(OR(AF$1=":=",$A45=";"),"",INDEX('Main Template'!$J$18:$AN$501,Vacay_Template!$A45,Vacay_Template!AF$1))</f>
        <v>#VALUE!</v>
      </c>
    </row>
    <row r="46" spans="1:32">
      <c r="A46" t="str">
        <f>IF(A45=";","",IF('Main Template'!I62&lt;='Main Template'!$F$9,'Main Template'!I62,";"))</f>
        <v>;</v>
      </c>
      <c r="B46" t="str">
        <f>IF(OR(B$1=":=",$A46=";"),"",INDEX('Main Template'!$J$18:$AN$501,Vacay_Template!$A46,Vacay_Template!B$1))</f>
        <v/>
      </c>
      <c r="C46" t="str">
        <f>IF(OR(C$1=":=",$A46=";"),"",INDEX('Main Template'!$J$18:$AN$501,Vacay_Template!$A46,Vacay_Template!C$1))</f>
        <v/>
      </c>
      <c r="D46" t="str">
        <f>IF(OR(D$1=":=",$A46=";"),"",INDEX('Main Template'!$J$18:$AN$501,Vacay_Template!$A46,Vacay_Template!D$1))</f>
        <v/>
      </c>
      <c r="E46" t="str">
        <f>IF(OR(E$1=":=",$A46=";"),"",INDEX('Main Template'!$J$18:$AN$501,Vacay_Template!$A46,Vacay_Template!E$1))</f>
        <v/>
      </c>
      <c r="F46" t="str">
        <f>IF(OR(F$1=":=",$A46=";"),"",INDEX('Main Template'!$J$18:$AN$501,Vacay_Template!$A46,Vacay_Template!F$1))</f>
        <v/>
      </c>
      <c r="G46" t="str">
        <f>IF(OR(G$1=":=",$A46=";"),"",INDEX('Main Template'!$J$18:$AN$501,Vacay_Template!$A46,Vacay_Template!G$1))</f>
        <v/>
      </c>
      <c r="H46" t="str">
        <f>IF(OR(H$1=":=",$A46=";"),"",INDEX('Main Template'!$J$18:$AN$501,Vacay_Template!$A46,Vacay_Template!H$1))</f>
        <v/>
      </c>
      <c r="I46" t="str">
        <f>IF(OR(I$1=":=",$A46=";"),"",INDEX('Main Template'!$J$18:$AN$501,Vacay_Template!$A46,Vacay_Template!I$1))</f>
        <v/>
      </c>
      <c r="J46" t="str">
        <f>IF(OR(J$1=":=",$A46=";"),"",INDEX('Main Template'!$J$18:$AN$501,Vacay_Template!$A46,Vacay_Template!J$1))</f>
        <v/>
      </c>
      <c r="K46" t="str">
        <f>IF(OR(K$1=":=",$A46=";"),"",INDEX('Main Template'!$J$18:$AN$501,Vacay_Template!$A46,Vacay_Template!K$1))</f>
        <v/>
      </c>
      <c r="L46" t="str">
        <f>IF(OR(L$1=":=",$A46=";"),"",INDEX('Main Template'!$J$18:$AN$501,Vacay_Template!$A46,Vacay_Template!L$1))</f>
        <v/>
      </c>
      <c r="M46" t="str">
        <f>IF(OR(M$1=":=",$A46=";"),"",INDEX('Main Template'!$J$18:$AN$501,Vacay_Template!$A46,Vacay_Template!M$1))</f>
        <v/>
      </c>
      <c r="N46" t="str">
        <f>IF(OR(N$1=":=",$A46=";"),"",INDEX('Main Template'!$J$18:$AN$501,Vacay_Template!$A46,Vacay_Template!N$1))</f>
        <v/>
      </c>
      <c r="O46" t="str">
        <f>IF(OR(O$1=":=",$A46=";"),"",INDEX('Main Template'!$J$18:$AN$501,Vacay_Template!$A46,Vacay_Template!O$1))</f>
        <v/>
      </c>
      <c r="P46" t="str">
        <f>IF(OR(P$1=":=",$A46=";"),"",INDEX('Main Template'!$J$18:$AN$501,Vacay_Template!$A46,Vacay_Template!P$1))</f>
        <v/>
      </c>
      <c r="Q46" t="str">
        <f>IF(OR(Q$1=":=",$A46=";"),"",INDEX('Main Template'!$J$18:$AN$501,Vacay_Template!$A46,Vacay_Template!Q$1))</f>
        <v/>
      </c>
      <c r="R46" t="str">
        <f>IF(OR(R$1=":=",$A46=";"),"",INDEX('Main Template'!$J$18:$AN$501,Vacay_Template!$A46,Vacay_Template!R$1))</f>
        <v/>
      </c>
      <c r="S46" t="str">
        <f>IF(OR(S$1=":=",$A46=";"),"",INDEX('Main Template'!$J$18:$AN$501,Vacay_Template!$A46,Vacay_Template!S$1))</f>
        <v/>
      </c>
      <c r="T46" t="str">
        <f>IF(OR(T$1=":=",$A46=";"),"",INDEX('Main Template'!$J$18:$AN$501,Vacay_Template!$A46,Vacay_Template!T$1))</f>
        <v/>
      </c>
      <c r="U46" t="str">
        <f>IF(OR(U$1=":=",$A46=";"),"",INDEX('Main Template'!$J$18:$AN$501,Vacay_Template!$A46,Vacay_Template!U$1))</f>
        <v/>
      </c>
      <c r="V46" t="str">
        <f>IF(OR(V$1=":=",$A46=";"),"",INDEX('Main Template'!$J$18:$AN$501,Vacay_Template!$A46,Vacay_Template!V$1))</f>
        <v/>
      </c>
      <c r="W46" t="str">
        <f>IF(OR(W$1=":=",$A46=";"),"",INDEX('Main Template'!$J$18:$AN$501,Vacay_Template!$A46,Vacay_Template!W$1))</f>
        <v/>
      </c>
      <c r="X46" t="str">
        <f>IF(OR(X$1=":=",$A46=";"),"",INDEX('Main Template'!$J$18:$AN$501,Vacay_Template!$A46,Vacay_Template!X$1))</f>
        <v/>
      </c>
      <c r="Y46" t="str">
        <f>IF(OR(Y$1=":=",$A46=";"),"",INDEX('Main Template'!$J$18:$AN$501,Vacay_Template!$A46,Vacay_Template!Y$1))</f>
        <v/>
      </c>
      <c r="Z46" t="str">
        <f>IF(OR(Z$1=":=",$A46=";"),"",INDEX('Main Template'!$J$18:$AN$501,Vacay_Template!$A46,Vacay_Template!Z$1))</f>
        <v/>
      </c>
      <c r="AA46" t="str">
        <f>IF(OR(AA$1=":=",$A46=";"),"",INDEX('Main Template'!$J$18:$AN$501,Vacay_Template!$A46,Vacay_Template!AA$1))</f>
        <v/>
      </c>
      <c r="AB46" t="str">
        <f>IF(OR(AB$1=":=",$A46=";"),"",INDEX('Main Template'!$J$18:$AN$501,Vacay_Template!$A46,Vacay_Template!AB$1))</f>
        <v/>
      </c>
      <c r="AC46" t="str">
        <f>IF(OR(AC$1=":=",$A46=";"),"",INDEX('Main Template'!$J$18:$AN$501,Vacay_Template!$A46,Vacay_Template!AC$1))</f>
        <v/>
      </c>
      <c r="AD46" t="str">
        <f>IF(OR(AD$1=":=",$A46=";"),"",INDEX('Main Template'!$J$18:$AN$501,Vacay_Template!$A46,Vacay_Template!AD$1))</f>
        <v/>
      </c>
      <c r="AE46" t="str">
        <f>IF(OR(AE$1=":=",$A46=";"),"",INDEX('Main Template'!$J$18:$AN$501,Vacay_Template!$A46,Vacay_Template!AE$1))</f>
        <v/>
      </c>
      <c r="AF46" t="str">
        <f>IF(OR(AF$1=":=",$A46=";"),"",INDEX('Main Template'!$J$18:$AN$501,Vacay_Template!$A46,Vacay_Template!AF$1))</f>
        <v/>
      </c>
    </row>
    <row r="47" spans="1:32">
      <c r="A47" t="str">
        <f>IF(A46=";","",IF('Main Template'!I63&lt;='Main Template'!$F$9,'Main Template'!I63,";"))</f>
        <v/>
      </c>
      <c r="B47" t="e">
        <f>IF(OR(B$1=":=",$A47=";"),"",INDEX('Main Template'!$J$18:$AN$501,Vacay_Template!$A47,Vacay_Template!B$1))</f>
        <v>#VALUE!</v>
      </c>
      <c r="C47" t="e">
        <f>IF(OR(C$1=":=",$A47=";"),"",INDEX('Main Template'!$J$18:$AN$501,Vacay_Template!$A47,Vacay_Template!C$1))</f>
        <v>#VALUE!</v>
      </c>
      <c r="D47" t="e">
        <f>IF(OR(D$1=":=",$A47=";"),"",INDEX('Main Template'!$J$18:$AN$501,Vacay_Template!$A47,Vacay_Template!D$1))</f>
        <v>#VALUE!</v>
      </c>
      <c r="E47" t="e">
        <f>IF(OR(E$1=":=",$A47=";"),"",INDEX('Main Template'!$J$18:$AN$501,Vacay_Template!$A47,Vacay_Template!E$1))</f>
        <v>#VALUE!</v>
      </c>
      <c r="F47" t="e">
        <f>IF(OR(F$1=":=",$A47=";"),"",INDEX('Main Template'!$J$18:$AN$501,Vacay_Template!$A47,Vacay_Template!F$1))</f>
        <v>#VALUE!</v>
      </c>
      <c r="G47" t="e">
        <f>IF(OR(G$1=":=",$A47=";"),"",INDEX('Main Template'!$J$18:$AN$501,Vacay_Template!$A47,Vacay_Template!G$1))</f>
        <v>#VALUE!</v>
      </c>
      <c r="H47" t="e">
        <f>IF(OR(H$1=":=",$A47=";"),"",INDEX('Main Template'!$J$18:$AN$501,Vacay_Template!$A47,Vacay_Template!H$1))</f>
        <v>#VALUE!</v>
      </c>
      <c r="I47" t="e">
        <f>IF(OR(I$1=":=",$A47=";"),"",INDEX('Main Template'!$J$18:$AN$501,Vacay_Template!$A47,Vacay_Template!I$1))</f>
        <v>#VALUE!</v>
      </c>
      <c r="J47" t="e">
        <f>IF(OR(J$1=":=",$A47=";"),"",INDEX('Main Template'!$J$18:$AN$501,Vacay_Template!$A47,Vacay_Template!J$1))</f>
        <v>#VALUE!</v>
      </c>
      <c r="K47" t="e">
        <f>IF(OR(K$1=":=",$A47=";"),"",INDEX('Main Template'!$J$18:$AN$501,Vacay_Template!$A47,Vacay_Template!K$1))</f>
        <v>#VALUE!</v>
      </c>
      <c r="L47" t="e">
        <f>IF(OR(L$1=":=",$A47=";"),"",INDEX('Main Template'!$J$18:$AN$501,Vacay_Template!$A47,Vacay_Template!L$1))</f>
        <v>#VALUE!</v>
      </c>
      <c r="M47" t="e">
        <f>IF(OR(M$1=":=",$A47=";"),"",INDEX('Main Template'!$J$18:$AN$501,Vacay_Template!$A47,Vacay_Template!M$1))</f>
        <v>#VALUE!</v>
      </c>
      <c r="N47" t="e">
        <f>IF(OR(N$1=":=",$A47=";"),"",INDEX('Main Template'!$J$18:$AN$501,Vacay_Template!$A47,Vacay_Template!N$1))</f>
        <v>#VALUE!</v>
      </c>
      <c r="O47" t="e">
        <f>IF(OR(O$1=":=",$A47=";"),"",INDEX('Main Template'!$J$18:$AN$501,Vacay_Template!$A47,Vacay_Template!O$1))</f>
        <v>#VALUE!</v>
      </c>
      <c r="P47" t="e">
        <f>IF(OR(P$1=":=",$A47=";"),"",INDEX('Main Template'!$J$18:$AN$501,Vacay_Template!$A47,Vacay_Template!P$1))</f>
        <v>#VALUE!</v>
      </c>
      <c r="Q47" t="e">
        <f>IF(OR(Q$1=":=",$A47=";"),"",INDEX('Main Template'!$J$18:$AN$501,Vacay_Template!$A47,Vacay_Template!Q$1))</f>
        <v>#VALUE!</v>
      </c>
      <c r="R47" t="e">
        <f>IF(OR(R$1=":=",$A47=";"),"",INDEX('Main Template'!$J$18:$AN$501,Vacay_Template!$A47,Vacay_Template!R$1))</f>
        <v>#VALUE!</v>
      </c>
      <c r="S47" t="e">
        <f>IF(OR(S$1=":=",$A47=";"),"",INDEX('Main Template'!$J$18:$AN$501,Vacay_Template!$A47,Vacay_Template!S$1))</f>
        <v>#VALUE!</v>
      </c>
      <c r="T47" t="e">
        <f>IF(OR(T$1=":=",$A47=";"),"",INDEX('Main Template'!$J$18:$AN$501,Vacay_Template!$A47,Vacay_Template!T$1))</f>
        <v>#VALUE!</v>
      </c>
      <c r="U47" t="e">
        <f>IF(OR(U$1=":=",$A47=";"),"",INDEX('Main Template'!$J$18:$AN$501,Vacay_Template!$A47,Vacay_Template!U$1))</f>
        <v>#VALUE!</v>
      </c>
      <c r="V47" t="e">
        <f>IF(OR(V$1=":=",$A47=";"),"",INDEX('Main Template'!$J$18:$AN$501,Vacay_Template!$A47,Vacay_Template!V$1))</f>
        <v>#VALUE!</v>
      </c>
      <c r="W47" t="e">
        <f>IF(OR(W$1=":=",$A47=";"),"",INDEX('Main Template'!$J$18:$AN$501,Vacay_Template!$A47,Vacay_Template!W$1))</f>
        <v>#VALUE!</v>
      </c>
      <c r="X47" t="e">
        <f>IF(OR(X$1=":=",$A47=";"),"",INDEX('Main Template'!$J$18:$AN$501,Vacay_Template!$A47,Vacay_Template!X$1))</f>
        <v>#VALUE!</v>
      </c>
      <c r="Y47" t="e">
        <f>IF(OR(Y$1=":=",$A47=";"),"",INDEX('Main Template'!$J$18:$AN$501,Vacay_Template!$A47,Vacay_Template!Y$1))</f>
        <v>#VALUE!</v>
      </c>
      <c r="Z47" t="e">
        <f>IF(OR(Z$1=":=",$A47=";"),"",INDEX('Main Template'!$J$18:$AN$501,Vacay_Template!$A47,Vacay_Template!Z$1))</f>
        <v>#VALUE!</v>
      </c>
      <c r="AA47" t="e">
        <f>IF(OR(AA$1=":=",$A47=";"),"",INDEX('Main Template'!$J$18:$AN$501,Vacay_Template!$A47,Vacay_Template!AA$1))</f>
        <v>#VALUE!</v>
      </c>
      <c r="AB47" t="e">
        <f>IF(OR(AB$1=":=",$A47=";"),"",INDEX('Main Template'!$J$18:$AN$501,Vacay_Template!$A47,Vacay_Template!AB$1))</f>
        <v>#VALUE!</v>
      </c>
      <c r="AC47" t="str">
        <f>IF(OR(AC$1=":=",$A47=";"),"",INDEX('Main Template'!$J$18:$AN$501,Vacay_Template!$A47,Vacay_Template!AC$1))</f>
        <v/>
      </c>
      <c r="AD47" t="e">
        <f>IF(OR(AD$1=":=",$A47=";"),"",INDEX('Main Template'!$J$18:$AN$501,Vacay_Template!$A47,Vacay_Template!AD$1))</f>
        <v>#VALUE!</v>
      </c>
      <c r="AE47" t="e">
        <f>IF(OR(AE$1=":=",$A47=";"),"",INDEX('Main Template'!$J$18:$AN$501,Vacay_Template!$A47,Vacay_Template!AE$1))</f>
        <v>#VALUE!</v>
      </c>
      <c r="AF47" t="e">
        <f>IF(OR(AF$1=":=",$A47=";"),"",INDEX('Main Template'!$J$18:$AN$501,Vacay_Template!$A47,Vacay_Template!AF$1))</f>
        <v>#VALUE!</v>
      </c>
    </row>
    <row r="48" spans="1:32">
      <c r="A48" t="str">
        <f>IF(A47=";","",IF('Main Template'!I64&lt;='Main Template'!$F$9,'Main Template'!I64,";"))</f>
        <v>;</v>
      </c>
      <c r="B48" t="str">
        <f>IF(OR(B$1=":=",$A48=";"),"",INDEX('Main Template'!$J$18:$AN$501,Vacay_Template!$A48,Vacay_Template!B$1))</f>
        <v/>
      </c>
      <c r="C48" t="str">
        <f>IF(OR(C$1=":=",$A48=";"),"",INDEX('Main Template'!$J$18:$AN$501,Vacay_Template!$A48,Vacay_Template!C$1))</f>
        <v/>
      </c>
      <c r="D48" t="str">
        <f>IF(OR(D$1=":=",$A48=";"),"",INDEX('Main Template'!$J$18:$AN$501,Vacay_Template!$A48,Vacay_Template!D$1))</f>
        <v/>
      </c>
      <c r="E48" t="str">
        <f>IF(OR(E$1=":=",$A48=";"),"",INDEX('Main Template'!$J$18:$AN$501,Vacay_Template!$A48,Vacay_Template!E$1))</f>
        <v/>
      </c>
      <c r="F48" t="str">
        <f>IF(OR(F$1=":=",$A48=";"),"",INDEX('Main Template'!$J$18:$AN$501,Vacay_Template!$A48,Vacay_Template!F$1))</f>
        <v/>
      </c>
      <c r="G48" t="str">
        <f>IF(OR(G$1=":=",$A48=";"),"",INDEX('Main Template'!$J$18:$AN$501,Vacay_Template!$A48,Vacay_Template!G$1))</f>
        <v/>
      </c>
      <c r="H48" t="str">
        <f>IF(OR(H$1=":=",$A48=";"),"",INDEX('Main Template'!$J$18:$AN$501,Vacay_Template!$A48,Vacay_Template!H$1))</f>
        <v/>
      </c>
      <c r="I48" t="str">
        <f>IF(OR(I$1=":=",$A48=";"),"",INDEX('Main Template'!$J$18:$AN$501,Vacay_Template!$A48,Vacay_Template!I$1))</f>
        <v/>
      </c>
      <c r="J48" t="str">
        <f>IF(OR(J$1=":=",$A48=";"),"",INDEX('Main Template'!$J$18:$AN$501,Vacay_Template!$A48,Vacay_Template!J$1))</f>
        <v/>
      </c>
      <c r="K48" t="str">
        <f>IF(OR(K$1=":=",$A48=";"),"",INDEX('Main Template'!$J$18:$AN$501,Vacay_Template!$A48,Vacay_Template!K$1))</f>
        <v/>
      </c>
      <c r="L48" t="str">
        <f>IF(OR(L$1=":=",$A48=";"),"",INDEX('Main Template'!$J$18:$AN$501,Vacay_Template!$A48,Vacay_Template!L$1))</f>
        <v/>
      </c>
      <c r="M48" t="str">
        <f>IF(OR(M$1=":=",$A48=";"),"",INDEX('Main Template'!$J$18:$AN$501,Vacay_Template!$A48,Vacay_Template!M$1))</f>
        <v/>
      </c>
      <c r="N48" t="str">
        <f>IF(OR(N$1=":=",$A48=";"),"",INDEX('Main Template'!$J$18:$AN$501,Vacay_Template!$A48,Vacay_Template!N$1))</f>
        <v/>
      </c>
      <c r="O48" t="str">
        <f>IF(OR(O$1=":=",$A48=";"),"",INDEX('Main Template'!$J$18:$AN$501,Vacay_Template!$A48,Vacay_Template!O$1))</f>
        <v/>
      </c>
      <c r="P48" t="str">
        <f>IF(OR(P$1=":=",$A48=";"),"",INDEX('Main Template'!$J$18:$AN$501,Vacay_Template!$A48,Vacay_Template!P$1))</f>
        <v/>
      </c>
      <c r="Q48" t="str">
        <f>IF(OR(Q$1=":=",$A48=";"),"",INDEX('Main Template'!$J$18:$AN$501,Vacay_Template!$A48,Vacay_Template!Q$1))</f>
        <v/>
      </c>
      <c r="R48" t="str">
        <f>IF(OR(R$1=":=",$A48=";"),"",INDEX('Main Template'!$J$18:$AN$501,Vacay_Template!$A48,Vacay_Template!R$1))</f>
        <v/>
      </c>
      <c r="S48" t="str">
        <f>IF(OR(S$1=":=",$A48=";"),"",INDEX('Main Template'!$J$18:$AN$501,Vacay_Template!$A48,Vacay_Template!S$1))</f>
        <v/>
      </c>
      <c r="T48" t="str">
        <f>IF(OR(T$1=":=",$A48=";"),"",INDEX('Main Template'!$J$18:$AN$501,Vacay_Template!$A48,Vacay_Template!T$1))</f>
        <v/>
      </c>
      <c r="U48" t="str">
        <f>IF(OR(U$1=":=",$A48=";"),"",INDEX('Main Template'!$J$18:$AN$501,Vacay_Template!$A48,Vacay_Template!U$1))</f>
        <v/>
      </c>
      <c r="V48" t="str">
        <f>IF(OR(V$1=":=",$A48=";"),"",INDEX('Main Template'!$J$18:$AN$501,Vacay_Template!$A48,Vacay_Template!V$1))</f>
        <v/>
      </c>
      <c r="W48" t="str">
        <f>IF(OR(W$1=":=",$A48=";"),"",INDEX('Main Template'!$J$18:$AN$501,Vacay_Template!$A48,Vacay_Template!W$1))</f>
        <v/>
      </c>
      <c r="X48" t="str">
        <f>IF(OR(X$1=":=",$A48=";"),"",INDEX('Main Template'!$J$18:$AN$501,Vacay_Template!$A48,Vacay_Template!X$1))</f>
        <v/>
      </c>
      <c r="Y48" t="str">
        <f>IF(OR(Y$1=":=",$A48=";"),"",INDEX('Main Template'!$J$18:$AN$501,Vacay_Template!$A48,Vacay_Template!Y$1))</f>
        <v/>
      </c>
      <c r="Z48" t="str">
        <f>IF(OR(Z$1=":=",$A48=";"),"",INDEX('Main Template'!$J$18:$AN$501,Vacay_Template!$A48,Vacay_Template!Z$1))</f>
        <v/>
      </c>
      <c r="AA48" t="str">
        <f>IF(OR(AA$1=":=",$A48=";"),"",INDEX('Main Template'!$J$18:$AN$501,Vacay_Template!$A48,Vacay_Template!AA$1))</f>
        <v/>
      </c>
      <c r="AB48" t="str">
        <f>IF(OR(AB$1=":=",$A48=";"),"",INDEX('Main Template'!$J$18:$AN$501,Vacay_Template!$A48,Vacay_Template!AB$1))</f>
        <v/>
      </c>
      <c r="AC48" t="str">
        <f>IF(OR(AC$1=":=",$A48=";"),"",INDEX('Main Template'!$J$18:$AN$501,Vacay_Template!$A48,Vacay_Template!AC$1))</f>
        <v/>
      </c>
      <c r="AD48" t="str">
        <f>IF(OR(AD$1=":=",$A48=";"),"",INDEX('Main Template'!$J$18:$AN$501,Vacay_Template!$A48,Vacay_Template!AD$1))</f>
        <v/>
      </c>
      <c r="AE48" t="str">
        <f>IF(OR(AE$1=":=",$A48=";"),"",INDEX('Main Template'!$J$18:$AN$501,Vacay_Template!$A48,Vacay_Template!AE$1))</f>
        <v/>
      </c>
      <c r="AF48" t="str">
        <f>IF(OR(AF$1=":=",$A48=";"),"",INDEX('Main Template'!$J$18:$AN$501,Vacay_Template!$A48,Vacay_Template!AF$1))</f>
        <v/>
      </c>
    </row>
    <row r="49" spans="1:32">
      <c r="A49" t="str">
        <f>IF(A48=";","",IF('Main Template'!I65&lt;='Main Template'!$F$9,'Main Template'!I65,";"))</f>
        <v/>
      </c>
      <c r="B49" t="e">
        <f>IF(OR(B$1=":=",$A49=";"),"",INDEX('Main Template'!$J$18:$AN$501,Vacay_Template!$A49,Vacay_Template!B$1))</f>
        <v>#VALUE!</v>
      </c>
      <c r="C49" t="e">
        <f>IF(OR(C$1=":=",$A49=";"),"",INDEX('Main Template'!$J$18:$AN$501,Vacay_Template!$A49,Vacay_Template!C$1))</f>
        <v>#VALUE!</v>
      </c>
      <c r="D49" t="e">
        <f>IF(OR(D$1=":=",$A49=";"),"",INDEX('Main Template'!$J$18:$AN$501,Vacay_Template!$A49,Vacay_Template!D$1))</f>
        <v>#VALUE!</v>
      </c>
      <c r="E49" t="e">
        <f>IF(OR(E$1=":=",$A49=";"),"",INDEX('Main Template'!$J$18:$AN$501,Vacay_Template!$A49,Vacay_Template!E$1))</f>
        <v>#VALUE!</v>
      </c>
      <c r="F49" t="e">
        <f>IF(OR(F$1=":=",$A49=";"),"",INDEX('Main Template'!$J$18:$AN$501,Vacay_Template!$A49,Vacay_Template!F$1))</f>
        <v>#VALUE!</v>
      </c>
      <c r="G49" t="e">
        <f>IF(OR(G$1=":=",$A49=";"),"",INDEX('Main Template'!$J$18:$AN$501,Vacay_Template!$A49,Vacay_Template!G$1))</f>
        <v>#VALUE!</v>
      </c>
      <c r="H49" t="e">
        <f>IF(OR(H$1=":=",$A49=";"),"",INDEX('Main Template'!$J$18:$AN$501,Vacay_Template!$A49,Vacay_Template!H$1))</f>
        <v>#VALUE!</v>
      </c>
      <c r="I49" t="e">
        <f>IF(OR(I$1=":=",$A49=";"),"",INDEX('Main Template'!$J$18:$AN$501,Vacay_Template!$A49,Vacay_Template!I$1))</f>
        <v>#VALUE!</v>
      </c>
      <c r="J49" t="e">
        <f>IF(OR(J$1=":=",$A49=";"),"",INDEX('Main Template'!$J$18:$AN$501,Vacay_Template!$A49,Vacay_Template!J$1))</f>
        <v>#VALUE!</v>
      </c>
      <c r="K49" t="e">
        <f>IF(OR(K$1=":=",$A49=";"),"",INDEX('Main Template'!$J$18:$AN$501,Vacay_Template!$A49,Vacay_Template!K$1))</f>
        <v>#VALUE!</v>
      </c>
      <c r="L49" t="e">
        <f>IF(OR(L$1=":=",$A49=";"),"",INDEX('Main Template'!$J$18:$AN$501,Vacay_Template!$A49,Vacay_Template!L$1))</f>
        <v>#VALUE!</v>
      </c>
      <c r="M49" t="e">
        <f>IF(OR(M$1=":=",$A49=";"),"",INDEX('Main Template'!$J$18:$AN$501,Vacay_Template!$A49,Vacay_Template!M$1))</f>
        <v>#VALUE!</v>
      </c>
      <c r="N49" t="e">
        <f>IF(OR(N$1=":=",$A49=";"),"",INDEX('Main Template'!$J$18:$AN$501,Vacay_Template!$A49,Vacay_Template!N$1))</f>
        <v>#VALUE!</v>
      </c>
      <c r="O49" t="e">
        <f>IF(OR(O$1=":=",$A49=";"),"",INDEX('Main Template'!$J$18:$AN$501,Vacay_Template!$A49,Vacay_Template!O$1))</f>
        <v>#VALUE!</v>
      </c>
      <c r="P49" t="e">
        <f>IF(OR(P$1=":=",$A49=";"),"",INDEX('Main Template'!$J$18:$AN$501,Vacay_Template!$A49,Vacay_Template!P$1))</f>
        <v>#VALUE!</v>
      </c>
      <c r="Q49" t="e">
        <f>IF(OR(Q$1=":=",$A49=";"),"",INDEX('Main Template'!$J$18:$AN$501,Vacay_Template!$A49,Vacay_Template!Q$1))</f>
        <v>#VALUE!</v>
      </c>
      <c r="R49" t="e">
        <f>IF(OR(R$1=":=",$A49=";"),"",INDEX('Main Template'!$J$18:$AN$501,Vacay_Template!$A49,Vacay_Template!R$1))</f>
        <v>#VALUE!</v>
      </c>
      <c r="S49" t="e">
        <f>IF(OR(S$1=":=",$A49=";"),"",INDEX('Main Template'!$J$18:$AN$501,Vacay_Template!$A49,Vacay_Template!S$1))</f>
        <v>#VALUE!</v>
      </c>
      <c r="T49" t="e">
        <f>IF(OR(T$1=":=",$A49=";"),"",INDEX('Main Template'!$J$18:$AN$501,Vacay_Template!$A49,Vacay_Template!T$1))</f>
        <v>#VALUE!</v>
      </c>
      <c r="U49" t="e">
        <f>IF(OR(U$1=":=",$A49=";"),"",INDEX('Main Template'!$J$18:$AN$501,Vacay_Template!$A49,Vacay_Template!U$1))</f>
        <v>#VALUE!</v>
      </c>
      <c r="V49" t="e">
        <f>IF(OR(V$1=":=",$A49=";"),"",INDEX('Main Template'!$J$18:$AN$501,Vacay_Template!$A49,Vacay_Template!V$1))</f>
        <v>#VALUE!</v>
      </c>
      <c r="W49" t="e">
        <f>IF(OR(W$1=":=",$A49=";"),"",INDEX('Main Template'!$J$18:$AN$501,Vacay_Template!$A49,Vacay_Template!W$1))</f>
        <v>#VALUE!</v>
      </c>
      <c r="X49" t="e">
        <f>IF(OR(X$1=":=",$A49=";"),"",INDEX('Main Template'!$J$18:$AN$501,Vacay_Template!$A49,Vacay_Template!X$1))</f>
        <v>#VALUE!</v>
      </c>
      <c r="Y49" t="e">
        <f>IF(OR(Y$1=":=",$A49=";"),"",INDEX('Main Template'!$J$18:$AN$501,Vacay_Template!$A49,Vacay_Template!Y$1))</f>
        <v>#VALUE!</v>
      </c>
      <c r="Z49" t="e">
        <f>IF(OR(Z$1=":=",$A49=";"),"",INDEX('Main Template'!$J$18:$AN$501,Vacay_Template!$A49,Vacay_Template!Z$1))</f>
        <v>#VALUE!</v>
      </c>
      <c r="AA49" t="e">
        <f>IF(OR(AA$1=":=",$A49=";"),"",INDEX('Main Template'!$J$18:$AN$501,Vacay_Template!$A49,Vacay_Template!AA$1))</f>
        <v>#VALUE!</v>
      </c>
      <c r="AB49" t="e">
        <f>IF(OR(AB$1=":=",$A49=";"),"",INDEX('Main Template'!$J$18:$AN$501,Vacay_Template!$A49,Vacay_Template!AB$1))</f>
        <v>#VALUE!</v>
      </c>
      <c r="AC49" t="str">
        <f>IF(OR(AC$1=":=",$A49=";"),"",INDEX('Main Template'!$J$18:$AN$501,Vacay_Template!$A49,Vacay_Template!AC$1))</f>
        <v/>
      </c>
      <c r="AD49" t="e">
        <f>IF(OR(AD$1=":=",$A49=";"),"",INDEX('Main Template'!$J$18:$AN$501,Vacay_Template!$A49,Vacay_Template!AD$1))</f>
        <v>#VALUE!</v>
      </c>
      <c r="AE49" t="e">
        <f>IF(OR(AE$1=":=",$A49=";"),"",INDEX('Main Template'!$J$18:$AN$501,Vacay_Template!$A49,Vacay_Template!AE$1))</f>
        <v>#VALUE!</v>
      </c>
      <c r="AF49" t="e">
        <f>IF(OR(AF$1=":=",$A49=";"),"",INDEX('Main Template'!$J$18:$AN$501,Vacay_Template!$A49,Vacay_Template!AF$1))</f>
        <v>#VALUE!</v>
      </c>
    </row>
    <row r="50" spans="1:32">
      <c r="A50" t="str">
        <f>IF(A49=";","",IF('Main Template'!I66&lt;='Main Template'!$F$9,'Main Template'!I66,";"))</f>
        <v>;</v>
      </c>
      <c r="B50" t="str">
        <f>IF(OR(B$1=":=",$A50=";"),"",INDEX('Main Template'!$J$18:$AN$501,Vacay_Template!$A50,Vacay_Template!B$1))</f>
        <v/>
      </c>
      <c r="C50" t="str">
        <f>IF(OR(C$1=":=",$A50=";"),"",INDEX('Main Template'!$J$18:$AN$501,Vacay_Template!$A50,Vacay_Template!C$1))</f>
        <v/>
      </c>
      <c r="D50" t="str">
        <f>IF(OR(D$1=":=",$A50=";"),"",INDEX('Main Template'!$J$18:$AN$501,Vacay_Template!$A50,Vacay_Template!D$1))</f>
        <v/>
      </c>
      <c r="E50" t="str">
        <f>IF(OR(E$1=":=",$A50=";"),"",INDEX('Main Template'!$J$18:$AN$501,Vacay_Template!$A50,Vacay_Template!E$1))</f>
        <v/>
      </c>
      <c r="F50" t="str">
        <f>IF(OR(F$1=":=",$A50=";"),"",INDEX('Main Template'!$J$18:$AN$501,Vacay_Template!$A50,Vacay_Template!F$1))</f>
        <v/>
      </c>
      <c r="G50" t="str">
        <f>IF(OR(G$1=":=",$A50=";"),"",INDEX('Main Template'!$J$18:$AN$501,Vacay_Template!$A50,Vacay_Template!G$1))</f>
        <v/>
      </c>
      <c r="H50" t="str">
        <f>IF(OR(H$1=":=",$A50=";"),"",INDEX('Main Template'!$J$18:$AN$501,Vacay_Template!$A50,Vacay_Template!H$1))</f>
        <v/>
      </c>
      <c r="I50" t="str">
        <f>IF(OR(I$1=":=",$A50=";"),"",INDEX('Main Template'!$J$18:$AN$501,Vacay_Template!$A50,Vacay_Template!I$1))</f>
        <v/>
      </c>
      <c r="J50" t="str">
        <f>IF(OR(J$1=":=",$A50=";"),"",INDEX('Main Template'!$J$18:$AN$501,Vacay_Template!$A50,Vacay_Template!J$1))</f>
        <v/>
      </c>
      <c r="K50" t="str">
        <f>IF(OR(K$1=":=",$A50=";"),"",INDEX('Main Template'!$J$18:$AN$501,Vacay_Template!$A50,Vacay_Template!K$1))</f>
        <v/>
      </c>
      <c r="L50" t="str">
        <f>IF(OR(L$1=":=",$A50=";"),"",INDEX('Main Template'!$J$18:$AN$501,Vacay_Template!$A50,Vacay_Template!L$1))</f>
        <v/>
      </c>
      <c r="M50" t="str">
        <f>IF(OR(M$1=":=",$A50=";"),"",INDEX('Main Template'!$J$18:$AN$501,Vacay_Template!$A50,Vacay_Template!M$1))</f>
        <v/>
      </c>
      <c r="N50" t="str">
        <f>IF(OR(N$1=":=",$A50=";"),"",INDEX('Main Template'!$J$18:$AN$501,Vacay_Template!$A50,Vacay_Template!N$1))</f>
        <v/>
      </c>
      <c r="O50" t="str">
        <f>IF(OR(O$1=":=",$A50=";"),"",INDEX('Main Template'!$J$18:$AN$501,Vacay_Template!$A50,Vacay_Template!O$1))</f>
        <v/>
      </c>
      <c r="P50" t="str">
        <f>IF(OR(P$1=":=",$A50=";"),"",INDEX('Main Template'!$J$18:$AN$501,Vacay_Template!$A50,Vacay_Template!P$1))</f>
        <v/>
      </c>
      <c r="Q50" t="str">
        <f>IF(OR(Q$1=":=",$A50=";"),"",INDEX('Main Template'!$J$18:$AN$501,Vacay_Template!$A50,Vacay_Template!Q$1))</f>
        <v/>
      </c>
      <c r="R50" t="str">
        <f>IF(OR(R$1=":=",$A50=";"),"",INDEX('Main Template'!$J$18:$AN$501,Vacay_Template!$A50,Vacay_Template!R$1))</f>
        <v/>
      </c>
      <c r="S50" t="str">
        <f>IF(OR(S$1=":=",$A50=";"),"",INDEX('Main Template'!$J$18:$AN$501,Vacay_Template!$A50,Vacay_Template!S$1))</f>
        <v/>
      </c>
      <c r="T50" t="str">
        <f>IF(OR(T$1=":=",$A50=";"),"",INDEX('Main Template'!$J$18:$AN$501,Vacay_Template!$A50,Vacay_Template!T$1))</f>
        <v/>
      </c>
      <c r="U50" t="str">
        <f>IF(OR(U$1=":=",$A50=";"),"",INDEX('Main Template'!$J$18:$AN$501,Vacay_Template!$A50,Vacay_Template!U$1))</f>
        <v/>
      </c>
      <c r="V50" t="str">
        <f>IF(OR(V$1=":=",$A50=";"),"",INDEX('Main Template'!$J$18:$AN$501,Vacay_Template!$A50,Vacay_Template!V$1))</f>
        <v/>
      </c>
      <c r="W50" t="str">
        <f>IF(OR(W$1=":=",$A50=";"),"",INDEX('Main Template'!$J$18:$AN$501,Vacay_Template!$A50,Vacay_Template!W$1))</f>
        <v/>
      </c>
      <c r="X50" t="str">
        <f>IF(OR(X$1=":=",$A50=";"),"",INDEX('Main Template'!$J$18:$AN$501,Vacay_Template!$A50,Vacay_Template!X$1))</f>
        <v/>
      </c>
      <c r="Y50" t="str">
        <f>IF(OR(Y$1=":=",$A50=";"),"",INDEX('Main Template'!$J$18:$AN$501,Vacay_Template!$A50,Vacay_Template!Y$1))</f>
        <v/>
      </c>
      <c r="Z50" t="str">
        <f>IF(OR(Z$1=":=",$A50=";"),"",INDEX('Main Template'!$J$18:$AN$501,Vacay_Template!$A50,Vacay_Template!Z$1))</f>
        <v/>
      </c>
      <c r="AA50" t="str">
        <f>IF(OR(AA$1=":=",$A50=";"),"",INDEX('Main Template'!$J$18:$AN$501,Vacay_Template!$A50,Vacay_Template!AA$1))</f>
        <v/>
      </c>
      <c r="AB50" t="str">
        <f>IF(OR(AB$1=":=",$A50=";"),"",INDEX('Main Template'!$J$18:$AN$501,Vacay_Template!$A50,Vacay_Template!AB$1))</f>
        <v/>
      </c>
      <c r="AC50" t="str">
        <f>IF(OR(AC$1=":=",$A50=";"),"",INDEX('Main Template'!$J$18:$AN$501,Vacay_Template!$A50,Vacay_Template!AC$1))</f>
        <v/>
      </c>
      <c r="AD50" t="str">
        <f>IF(OR(AD$1=":=",$A50=";"),"",INDEX('Main Template'!$J$18:$AN$501,Vacay_Template!$A50,Vacay_Template!AD$1))</f>
        <v/>
      </c>
      <c r="AE50" t="str">
        <f>IF(OR(AE$1=":=",$A50=";"),"",INDEX('Main Template'!$J$18:$AN$501,Vacay_Template!$A50,Vacay_Template!AE$1))</f>
        <v/>
      </c>
      <c r="AF50" t="str">
        <f>IF(OR(AF$1=":=",$A50=";"),"",INDEX('Main Template'!$J$18:$AN$501,Vacay_Template!$A50,Vacay_Template!AF$1))</f>
        <v/>
      </c>
    </row>
    <row r="51" spans="1:32">
      <c r="A51" t="str">
        <f>IF(A50=";","",IF('Main Template'!I67&lt;='Main Template'!$F$9,'Main Template'!I67,";"))</f>
        <v/>
      </c>
      <c r="B51" t="e">
        <f>IF(OR(B$1=":=",$A51=";"),"",INDEX('Main Template'!$J$18:$AN$501,Vacay_Template!$A51,Vacay_Template!B$1))</f>
        <v>#VALUE!</v>
      </c>
      <c r="C51" t="e">
        <f>IF(OR(C$1=":=",$A51=";"),"",INDEX('Main Template'!$J$18:$AN$501,Vacay_Template!$A51,Vacay_Template!C$1))</f>
        <v>#VALUE!</v>
      </c>
      <c r="D51" t="e">
        <f>IF(OR(D$1=":=",$A51=";"),"",INDEX('Main Template'!$J$18:$AN$501,Vacay_Template!$A51,Vacay_Template!D$1))</f>
        <v>#VALUE!</v>
      </c>
      <c r="E51" t="e">
        <f>IF(OR(E$1=":=",$A51=";"),"",INDEX('Main Template'!$J$18:$AN$501,Vacay_Template!$A51,Vacay_Template!E$1))</f>
        <v>#VALUE!</v>
      </c>
      <c r="F51" t="e">
        <f>IF(OR(F$1=":=",$A51=";"),"",INDEX('Main Template'!$J$18:$AN$501,Vacay_Template!$A51,Vacay_Template!F$1))</f>
        <v>#VALUE!</v>
      </c>
      <c r="G51" t="e">
        <f>IF(OR(G$1=":=",$A51=";"),"",INDEX('Main Template'!$J$18:$AN$501,Vacay_Template!$A51,Vacay_Template!G$1))</f>
        <v>#VALUE!</v>
      </c>
      <c r="H51" t="e">
        <f>IF(OR(H$1=":=",$A51=";"),"",INDEX('Main Template'!$J$18:$AN$501,Vacay_Template!$A51,Vacay_Template!H$1))</f>
        <v>#VALUE!</v>
      </c>
      <c r="I51" t="e">
        <f>IF(OR(I$1=":=",$A51=";"),"",INDEX('Main Template'!$J$18:$AN$501,Vacay_Template!$A51,Vacay_Template!I$1))</f>
        <v>#VALUE!</v>
      </c>
      <c r="J51" t="e">
        <f>IF(OR(J$1=":=",$A51=";"),"",INDEX('Main Template'!$J$18:$AN$501,Vacay_Template!$A51,Vacay_Template!J$1))</f>
        <v>#VALUE!</v>
      </c>
      <c r="K51" t="e">
        <f>IF(OR(K$1=":=",$A51=";"),"",INDEX('Main Template'!$J$18:$AN$501,Vacay_Template!$A51,Vacay_Template!K$1))</f>
        <v>#VALUE!</v>
      </c>
      <c r="L51" t="e">
        <f>IF(OR(L$1=":=",$A51=";"),"",INDEX('Main Template'!$J$18:$AN$501,Vacay_Template!$A51,Vacay_Template!L$1))</f>
        <v>#VALUE!</v>
      </c>
      <c r="M51" t="e">
        <f>IF(OR(M$1=":=",$A51=";"),"",INDEX('Main Template'!$J$18:$AN$501,Vacay_Template!$A51,Vacay_Template!M$1))</f>
        <v>#VALUE!</v>
      </c>
      <c r="N51" t="e">
        <f>IF(OR(N$1=":=",$A51=";"),"",INDEX('Main Template'!$J$18:$AN$501,Vacay_Template!$A51,Vacay_Template!N$1))</f>
        <v>#VALUE!</v>
      </c>
      <c r="O51" t="e">
        <f>IF(OR(O$1=":=",$A51=";"),"",INDEX('Main Template'!$J$18:$AN$501,Vacay_Template!$A51,Vacay_Template!O$1))</f>
        <v>#VALUE!</v>
      </c>
      <c r="P51" t="e">
        <f>IF(OR(P$1=":=",$A51=";"),"",INDEX('Main Template'!$J$18:$AN$501,Vacay_Template!$A51,Vacay_Template!P$1))</f>
        <v>#VALUE!</v>
      </c>
      <c r="Q51" t="e">
        <f>IF(OR(Q$1=":=",$A51=";"),"",INDEX('Main Template'!$J$18:$AN$501,Vacay_Template!$A51,Vacay_Template!Q$1))</f>
        <v>#VALUE!</v>
      </c>
      <c r="R51" t="e">
        <f>IF(OR(R$1=":=",$A51=";"),"",INDEX('Main Template'!$J$18:$AN$501,Vacay_Template!$A51,Vacay_Template!R$1))</f>
        <v>#VALUE!</v>
      </c>
      <c r="S51" t="e">
        <f>IF(OR(S$1=":=",$A51=";"),"",INDEX('Main Template'!$J$18:$AN$501,Vacay_Template!$A51,Vacay_Template!S$1))</f>
        <v>#VALUE!</v>
      </c>
      <c r="T51" t="e">
        <f>IF(OR(T$1=":=",$A51=";"),"",INDEX('Main Template'!$J$18:$AN$501,Vacay_Template!$A51,Vacay_Template!T$1))</f>
        <v>#VALUE!</v>
      </c>
      <c r="U51" t="e">
        <f>IF(OR(U$1=":=",$A51=";"),"",INDEX('Main Template'!$J$18:$AN$501,Vacay_Template!$A51,Vacay_Template!U$1))</f>
        <v>#VALUE!</v>
      </c>
      <c r="V51" t="e">
        <f>IF(OR(V$1=":=",$A51=";"),"",INDEX('Main Template'!$J$18:$AN$501,Vacay_Template!$A51,Vacay_Template!V$1))</f>
        <v>#VALUE!</v>
      </c>
      <c r="W51" t="e">
        <f>IF(OR(W$1=":=",$A51=";"),"",INDEX('Main Template'!$J$18:$AN$501,Vacay_Template!$A51,Vacay_Template!W$1))</f>
        <v>#VALUE!</v>
      </c>
      <c r="X51" t="e">
        <f>IF(OR(X$1=":=",$A51=";"),"",INDEX('Main Template'!$J$18:$AN$501,Vacay_Template!$A51,Vacay_Template!X$1))</f>
        <v>#VALUE!</v>
      </c>
      <c r="Y51" t="e">
        <f>IF(OR(Y$1=":=",$A51=";"),"",INDEX('Main Template'!$J$18:$AN$501,Vacay_Template!$A51,Vacay_Template!Y$1))</f>
        <v>#VALUE!</v>
      </c>
      <c r="Z51" t="e">
        <f>IF(OR(Z$1=":=",$A51=";"),"",INDEX('Main Template'!$J$18:$AN$501,Vacay_Template!$A51,Vacay_Template!Z$1))</f>
        <v>#VALUE!</v>
      </c>
      <c r="AA51" t="e">
        <f>IF(OR(AA$1=":=",$A51=";"),"",INDEX('Main Template'!$J$18:$AN$501,Vacay_Template!$A51,Vacay_Template!AA$1))</f>
        <v>#VALUE!</v>
      </c>
      <c r="AB51" t="e">
        <f>IF(OR(AB$1=":=",$A51=";"),"",INDEX('Main Template'!$J$18:$AN$501,Vacay_Template!$A51,Vacay_Template!AB$1))</f>
        <v>#VALUE!</v>
      </c>
      <c r="AC51" t="str">
        <f>IF(OR(AC$1=":=",$A51=";"),"",INDEX('Main Template'!$J$18:$AN$501,Vacay_Template!$A51,Vacay_Template!AC$1))</f>
        <v/>
      </c>
      <c r="AD51" t="e">
        <f>IF(OR(AD$1=":=",$A51=";"),"",INDEX('Main Template'!$J$18:$AN$501,Vacay_Template!$A51,Vacay_Template!AD$1))</f>
        <v>#VALUE!</v>
      </c>
      <c r="AE51" t="e">
        <f>IF(OR(AE$1=":=",$A51=";"),"",INDEX('Main Template'!$J$18:$AN$501,Vacay_Template!$A51,Vacay_Template!AE$1))</f>
        <v>#VALUE!</v>
      </c>
      <c r="AF51" t="e">
        <f>IF(OR(AF$1=":=",$A51=";"),"",INDEX('Main Template'!$J$18:$AN$501,Vacay_Template!$A51,Vacay_Template!AF$1))</f>
        <v>#VALUE!</v>
      </c>
    </row>
    <row r="52" spans="1:32">
      <c r="A52" t="str">
        <f>IF(A51=";","",IF('Main Template'!I68&lt;='Main Template'!$F$9,'Main Template'!I68,";"))</f>
        <v>;</v>
      </c>
      <c r="B52" t="str">
        <f>IF(OR(B$1=":=",$A52=";"),"",INDEX('Main Template'!$J$18:$AN$501,Vacay_Template!$A52,Vacay_Template!B$1))</f>
        <v/>
      </c>
      <c r="C52" t="str">
        <f>IF(OR(C$1=":=",$A52=";"),"",INDEX('Main Template'!$J$18:$AN$501,Vacay_Template!$A52,Vacay_Template!C$1))</f>
        <v/>
      </c>
      <c r="D52" t="str">
        <f>IF(OR(D$1=":=",$A52=";"),"",INDEX('Main Template'!$J$18:$AN$501,Vacay_Template!$A52,Vacay_Template!D$1))</f>
        <v/>
      </c>
      <c r="E52" t="str">
        <f>IF(OR(E$1=":=",$A52=";"),"",INDEX('Main Template'!$J$18:$AN$501,Vacay_Template!$A52,Vacay_Template!E$1))</f>
        <v/>
      </c>
      <c r="F52" t="str">
        <f>IF(OR(F$1=":=",$A52=";"),"",INDEX('Main Template'!$J$18:$AN$501,Vacay_Template!$A52,Vacay_Template!F$1))</f>
        <v/>
      </c>
      <c r="G52" t="str">
        <f>IF(OR(G$1=":=",$A52=";"),"",INDEX('Main Template'!$J$18:$AN$501,Vacay_Template!$A52,Vacay_Template!G$1))</f>
        <v/>
      </c>
      <c r="H52" t="str">
        <f>IF(OR(H$1=":=",$A52=";"),"",INDEX('Main Template'!$J$18:$AN$501,Vacay_Template!$A52,Vacay_Template!H$1))</f>
        <v/>
      </c>
      <c r="I52" t="str">
        <f>IF(OR(I$1=":=",$A52=";"),"",INDEX('Main Template'!$J$18:$AN$501,Vacay_Template!$A52,Vacay_Template!I$1))</f>
        <v/>
      </c>
      <c r="J52" t="str">
        <f>IF(OR(J$1=":=",$A52=";"),"",INDEX('Main Template'!$J$18:$AN$501,Vacay_Template!$A52,Vacay_Template!J$1))</f>
        <v/>
      </c>
      <c r="K52" t="str">
        <f>IF(OR(K$1=":=",$A52=";"),"",INDEX('Main Template'!$J$18:$AN$501,Vacay_Template!$A52,Vacay_Template!K$1))</f>
        <v/>
      </c>
      <c r="L52" t="str">
        <f>IF(OR(L$1=":=",$A52=";"),"",INDEX('Main Template'!$J$18:$AN$501,Vacay_Template!$A52,Vacay_Template!L$1))</f>
        <v/>
      </c>
      <c r="M52" t="str">
        <f>IF(OR(M$1=":=",$A52=";"),"",INDEX('Main Template'!$J$18:$AN$501,Vacay_Template!$A52,Vacay_Template!M$1))</f>
        <v/>
      </c>
      <c r="N52" t="str">
        <f>IF(OR(N$1=":=",$A52=";"),"",INDEX('Main Template'!$J$18:$AN$501,Vacay_Template!$A52,Vacay_Template!N$1))</f>
        <v/>
      </c>
      <c r="O52" t="str">
        <f>IF(OR(O$1=":=",$A52=";"),"",INDEX('Main Template'!$J$18:$AN$501,Vacay_Template!$A52,Vacay_Template!O$1))</f>
        <v/>
      </c>
      <c r="P52" t="str">
        <f>IF(OR(P$1=":=",$A52=";"),"",INDEX('Main Template'!$J$18:$AN$501,Vacay_Template!$A52,Vacay_Template!P$1))</f>
        <v/>
      </c>
      <c r="Q52" t="str">
        <f>IF(OR(Q$1=":=",$A52=";"),"",INDEX('Main Template'!$J$18:$AN$501,Vacay_Template!$A52,Vacay_Template!Q$1))</f>
        <v/>
      </c>
      <c r="R52" t="str">
        <f>IF(OR(R$1=":=",$A52=";"),"",INDEX('Main Template'!$J$18:$AN$501,Vacay_Template!$A52,Vacay_Template!R$1))</f>
        <v/>
      </c>
      <c r="S52" t="str">
        <f>IF(OR(S$1=":=",$A52=";"),"",INDEX('Main Template'!$J$18:$AN$501,Vacay_Template!$A52,Vacay_Template!S$1))</f>
        <v/>
      </c>
      <c r="T52" t="str">
        <f>IF(OR(T$1=":=",$A52=";"),"",INDEX('Main Template'!$J$18:$AN$501,Vacay_Template!$A52,Vacay_Template!T$1))</f>
        <v/>
      </c>
      <c r="U52" t="str">
        <f>IF(OR(U$1=":=",$A52=";"),"",INDEX('Main Template'!$J$18:$AN$501,Vacay_Template!$A52,Vacay_Template!U$1))</f>
        <v/>
      </c>
      <c r="V52" t="str">
        <f>IF(OR(V$1=":=",$A52=";"),"",INDEX('Main Template'!$J$18:$AN$501,Vacay_Template!$A52,Vacay_Template!V$1))</f>
        <v/>
      </c>
      <c r="W52" t="str">
        <f>IF(OR(W$1=":=",$A52=";"),"",INDEX('Main Template'!$J$18:$AN$501,Vacay_Template!$A52,Vacay_Template!W$1))</f>
        <v/>
      </c>
      <c r="X52" t="str">
        <f>IF(OR(X$1=":=",$A52=";"),"",INDEX('Main Template'!$J$18:$AN$501,Vacay_Template!$A52,Vacay_Template!X$1))</f>
        <v/>
      </c>
      <c r="Y52" t="str">
        <f>IF(OR(Y$1=":=",$A52=";"),"",INDEX('Main Template'!$J$18:$AN$501,Vacay_Template!$A52,Vacay_Template!Y$1))</f>
        <v/>
      </c>
      <c r="Z52" t="str">
        <f>IF(OR(Z$1=":=",$A52=";"),"",INDEX('Main Template'!$J$18:$AN$501,Vacay_Template!$A52,Vacay_Template!Z$1))</f>
        <v/>
      </c>
      <c r="AA52" t="str">
        <f>IF(OR(AA$1=":=",$A52=";"),"",INDEX('Main Template'!$J$18:$AN$501,Vacay_Template!$A52,Vacay_Template!AA$1))</f>
        <v/>
      </c>
      <c r="AB52" t="str">
        <f>IF(OR(AB$1=":=",$A52=";"),"",INDEX('Main Template'!$J$18:$AN$501,Vacay_Template!$A52,Vacay_Template!AB$1))</f>
        <v/>
      </c>
      <c r="AC52" t="str">
        <f>IF(OR(AC$1=":=",$A52=";"),"",INDEX('Main Template'!$J$18:$AN$501,Vacay_Template!$A52,Vacay_Template!AC$1))</f>
        <v/>
      </c>
      <c r="AD52" t="str">
        <f>IF(OR(AD$1=":=",$A52=";"),"",INDEX('Main Template'!$J$18:$AN$501,Vacay_Template!$A52,Vacay_Template!AD$1))</f>
        <v/>
      </c>
      <c r="AE52" t="str">
        <f>IF(OR(AE$1=":=",$A52=";"),"",INDEX('Main Template'!$J$18:$AN$501,Vacay_Template!$A52,Vacay_Template!AE$1))</f>
        <v/>
      </c>
      <c r="AF52" t="str">
        <f>IF(OR(AF$1=":=",$A52=";"),"",INDEX('Main Template'!$J$18:$AN$501,Vacay_Template!$A52,Vacay_Template!AF$1))</f>
        <v/>
      </c>
    </row>
    <row r="53" spans="1:32">
      <c r="A53" t="str">
        <f>IF(A52=";","",IF('Main Template'!I69&lt;='Main Template'!$F$9,'Main Template'!I69,";"))</f>
        <v/>
      </c>
      <c r="B53" t="e">
        <f>IF(OR(B$1=":=",$A53=";"),"",INDEX('Main Template'!$J$18:$AN$501,Vacay_Template!$A53,Vacay_Template!B$1))</f>
        <v>#VALUE!</v>
      </c>
      <c r="C53" t="e">
        <f>IF(OR(C$1=":=",$A53=";"),"",INDEX('Main Template'!$J$18:$AN$501,Vacay_Template!$A53,Vacay_Template!C$1))</f>
        <v>#VALUE!</v>
      </c>
      <c r="D53" t="e">
        <f>IF(OR(D$1=":=",$A53=";"),"",INDEX('Main Template'!$J$18:$AN$501,Vacay_Template!$A53,Vacay_Template!D$1))</f>
        <v>#VALUE!</v>
      </c>
      <c r="E53" t="e">
        <f>IF(OR(E$1=":=",$A53=";"),"",INDEX('Main Template'!$J$18:$AN$501,Vacay_Template!$A53,Vacay_Template!E$1))</f>
        <v>#VALUE!</v>
      </c>
      <c r="F53" t="e">
        <f>IF(OR(F$1=":=",$A53=";"),"",INDEX('Main Template'!$J$18:$AN$501,Vacay_Template!$A53,Vacay_Template!F$1))</f>
        <v>#VALUE!</v>
      </c>
      <c r="G53" t="e">
        <f>IF(OR(G$1=":=",$A53=";"),"",INDEX('Main Template'!$J$18:$AN$501,Vacay_Template!$A53,Vacay_Template!G$1))</f>
        <v>#VALUE!</v>
      </c>
      <c r="H53" t="e">
        <f>IF(OR(H$1=":=",$A53=";"),"",INDEX('Main Template'!$J$18:$AN$501,Vacay_Template!$A53,Vacay_Template!H$1))</f>
        <v>#VALUE!</v>
      </c>
      <c r="I53" t="e">
        <f>IF(OR(I$1=":=",$A53=";"),"",INDEX('Main Template'!$J$18:$AN$501,Vacay_Template!$A53,Vacay_Template!I$1))</f>
        <v>#VALUE!</v>
      </c>
      <c r="J53" t="e">
        <f>IF(OR(J$1=":=",$A53=";"),"",INDEX('Main Template'!$J$18:$AN$501,Vacay_Template!$A53,Vacay_Template!J$1))</f>
        <v>#VALUE!</v>
      </c>
      <c r="K53" t="e">
        <f>IF(OR(K$1=":=",$A53=";"),"",INDEX('Main Template'!$J$18:$AN$501,Vacay_Template!$A53,Vacay_Template!K$1))</f>
        <v>#VALUE!</v>
      </c>
      <c r="L53" t="e">
        <f>IF(OR(L$1=":=",$A53=";"),"",INDEX('Main Template'!$J$18:$AN$501,Vacay_Template!$A53,Vacay_Template!L$1))</f>
        <v>#VALUE!</v>
      </c>
      <c r="M53" t="e">
        <f>IF(OR(M$1=":=",$A53=";"),"",INDEX('Main Template'!$J$18:$AN$501,Vacay_Template!$A53,Vacay_Template!M$1))</f>
        <v>#VALUE!</v>
      </c>
      <c r="N53" t="e">
        <f>IF(OR(N$1=":=",$A53=";"),"",INDEX('Main Template'!$J$18:$AN$501,Vacay_Template!$A53,Vacay_Template!N$1))</f>
        <v>#VALUE!</v>
      </c>
      <c r="O53" t="e">
        <f>IF(OR(O$1=":=",$A53=";"),"",INDEX('Main Template'!$J$18:$AN$501,Vacay_Template!$A53,Vacay_Template!O$1))</f>
        <v>#VALUE!</v>
      </c>
      <c r="P53" t="e">
        <f>IF(OR(P$1=":=",$A53=";"),"",INDEX('Main Template'!$J$18:$AN$501,Vacay_Template!$A53,Vacay_Template!P$1))</f>
        <v>#VALUE!</v>
      </c>
      <c r="Q53" t="e">
        <f>IF(OR(Q$1=":=",$A53=";"),"",INDEX('Main Template'!$J$18:$AN$501,Vacay_Template!$A53,Vacay_Template!Q$1))</f>
        <v>#VALUE!</v>
      </c>
      <c r="R53" t="e">
        <f>IF(OR(R$1=":=",$A53=";"),"",INDEX('Main Template'!$J$18:$AN$501,Vacay_Template!$A53,Vacay_Template!R$1))</f>
        <v>#VALUE!</v>
      </c>
      <c r="S53" t="e">
        <f>IF(OR(S$1=":=",$A53=";"),"",INDEX('Main Template'!$J$18:$AN$501,Vacay_Template!$A53,Vacay_Template!S$1))</f>
        <v>#VALUE!</v>
      </c>
      <c r="T53" t="e">
        <f>IF(OR(T$1=":=",$A53=";"),"",INDEX('Main Template'!$J$18:$AN$501,Vacay_Template!$A53,Vacay_Template!T$1))</f>
        <v>#VALUE!</v>
      </c>
      <c r="U53" t="e">
        <f>IF(OR(U$1=":=",$A53=";"),"",INDEX('Main Template'!$J$18:$AN$501,Vacay_Template!$A53,Vacay_Template!U$1))</f>
        <v>#VALUE!</v>
      </c>
      <c r="V53" t="e">
        <f>IF(OR(V$1=":=",$A53=";"),"",INDEX('Main Template'!$J$18:$AN$501,Vacay_Template!$A53,Vacay_Template!V$1))</f>
        <v>#VALUE!</v>
      </c>
      <c r="W53" t="e">
        <f>IF(OR(W$1=":=",$A53=";"),"",INDEX('Main Template'!$J$18:$AN$501,Vacay_Template!$A53,Vacay_Template!W$1))</f>
        <v>#VALUE!</v>
      </c>
      <c r="X53" t="e">
        <f>IF(OR(X$1=":=",$A53=";"),"",INDEX('Main Template'!$J$18:$AN$501,Vacay_Template!$A53,Vacay_Template!X$1))</f>
        <v>#VALUE!</v>
      </c>
      <c r="Y53" t="e">
        <f>IF(OR(Y$1=":=",$A53=";"),"",INDEX('Main Template'!$J$18:$AN$501,Vacay_Template!$A53,Vacay_Template!Y$1))</f>
        <v>#VALUE!</v>
      </c>
      <c r="Z53" t="e">
        <f>IF(OR(Z$1=":=",$A53=";"),"",INDEX('Main Template'!$J$18:$AN$501,Vacay_Template!$A53,Vacay_Template!Z$1))</f>
        <v>#VALUE!</v>
      </c>
      <c r="AA53" t="e">
        <f>IF(OR(AA$1=":=",$A53=";"),"",INDEX('Main Template'!$J$18:$AN$501,Vacay_Template!$A53,Vacay_Template!AA$1))</f>
        <v>#VALUE!</v>
      </c>
      <c r="AB53" t="e">
        <f>IF(OR(AB$1=":=",$A53=";"),"",INDEX('Main Template'!$J$18:$AN$501,Vacay_Template!$A53,Vacay_Template!AB$1))</f>
        <v>#VALUE!</v>
      </c>
      <c r="AC53" t="str">
        <f>IF(OR(AC$1=":=",$A53=";"),"",INDEX('Main Template'!$J$18:$AN$501,Vacay_Template!$A53,Vacay_Template!AC$1))</f>
        <v/>
      </c>
      <c r="AD53" t="e">
        <f>IF(OR(AD$1=":=",$A53=";"),"",INDEX('Main Template'!$J$18:$AN$501,Vacay_Template!$A53,Vacay_Template!AD$1))</f>
        <v>#VALUE!</v>
      </c>
      <c r="AE53" t="e">
        <f>IF(OR(AE$1=":=",$A53=";"),"",INDEX('Main Template'!$J$18:$AN$501,Vacay_Template!$A53,Vacay_Template!AE$1))</f>
        <v>#VALUE!</v>
      </c>
      <c r="AF53" t="e">
        <f>IF(OR(AF$1=":=",$A53=";"),"",INDEX('Main Template'!$J$18:$AN$501,Vacay_Template!$A53,Vacay_Template!AF$1))</f>
        <v>#VALUE!</v>
      </c>
    </row>
    <row r="54" spans="1:32">
      <c r="A54" t="str">
        <f>IF(A53=";","",IF('Main Template'!I70&lt;='Main Template'!$F$9,'Main Template'!I70,";"))</f>
        <v>;</v>
      </c>
      <c r="B54" t="str">
        <f>IF(OR(B$1=":=",$A54=";"),"",INDEX('Main Template'!$J$18:$AN$501,Vacay_Template!$A54,Vacay_Template!B$1))</f>
        <v/>
      </c>
      <c r="C54" t="str">
        <f>IF(OR(C$1=":=",$A54=";"),"",INDEX('Main Template'!$J$18:$AN$501,Vacay_Template!$A54,Vacay_Template!C$1))</f>
        <v/>
      </c>
      <c r="D54" t="str">
        <f>IF(OR(D$1=":=",$A54=";"),"",INDEX('Main Template'!$J$18:$AN$501,Vacay_Template!$A54,Vacay_Template!D$1))</f>
        <v/>
      </c>
      <c r="E54" t="str">
        <f>IF(OR(E$1=":=",$A54=";"),"",INDEX('Main Template'!$J$18:$AN$501,Vacay_Template!$A54,Vacay_Template!E$1))</f>
        <v/>
      </c>
      <c r="F54" t="str">
        <f>IF(OR(F$1=":=",$A54=";"),"",INDEX('Main Template'!$J$18:$AN$501,Vacay_Template!$A54,Vacay_Template!F$1))</f>
        <v/>
      </c>
      <c r="G54" t="str">
        <f>IF(OR(G$1=":=",$A54=";"),"",INDEX('Main Template'!$J$18:$AN$501,Vacay_Template!$A54,Vacay_Template!G$1))</f>
        <v/>
      </c>
      <c r="H54" t="str">
        <f>IF(OR(H$1=":=",$A54=";"),"",INDEX('Main Template'!$J$18:$AN$501,Vacay_Template!$A54,Vacay_Template!H$1))</f>
        <v/>
      </c>
      <c r="I54" t="str">
        <f>IF(OR(I$1=":=",$A54=";"),"",INDEX('Main Template'!$J$18:$AN$501,Vacay_Template!$A54,Vacay_Template!I$1))</f>
        <v/>
      </c>
      <c r="J54" t="str">
        <f>IF(OR(J$1=":=",$A54=";"),"",INDEX('Main Template'!$J$18:$AN$501,Vacay_Template!$A54,Vacay_Template!J$1))</f>
        <v/>
      </c>
      <c r="K54" t="str">
        <f>IF(OR(K$1=":=",$A54=";"),"",INDEX('Main Template'!$J$18:$AN$501,Vacay_Template!$A54,Vacay_Template!K$1))</f>
        <v/>
      </c>
      <c r="L54" t="str">
        <f>IF(OR(L$1=":=",$A54=";"),"",INDEX('Main Template'!$J$18:$AN$501,Vacay_Template!$A54,Vacay_Template!L$1))</f>
        <v/>
      </c>
      <c r="M54" t="str">
        <f>IF(OR(M$1=":=",$A54=";"),"",INDEX('Main Template'!$J$18:$AN$501,Vacay_Template!$A54,Vacay_Template!M$1))</f>
        <v/>
      </c>
      <c r="N54" t="str">
        <f>IF(OR(N$1=":=",$A54=";"),"",INDEX('Main Template'!$J$18:$AN$501,Vacay_Template!$A54,Vacay_Template!N$1))</f>
        <v/>
      </c>
      <c r="O54" t="str">
        <f>IF(OR(O$1=":=",$A54=";"),"",INDEX('Main Template'!$J$18:$AN$501,Vacay_Template!$A54,Vacay_Template!O$1))</f>
        <v/>
      </c>
      <c r="P54" t="str">
        <f>IF(OR(P$1=":=",$A54=";"),"",INDEX('Main Template'!$J$18:$AN$501,Vacay_Template!$A54,Vacay_Template!P$1))</f>
        <v/>
      </c>
      <c r="Q54" t="str">
        <f>IF(OR(Q$1=":=",$A54=";"),"",INDEX('Main Template'!$J$18:$AN$501,Vacay_Template!$A54,Vacay_Template!Q$1))</f>
        <v/>
      </c>
      <c r="R54" t="str">
        <f>IF(OR(R$1=":=",$A54=";"),"",INDEX('Main Template'!$J$18:$AN$501,Vacay_Template!$A54,Vacay_Template!R$1))</f>
        <v/>
      </c>
      <c r="S54" t="str">
        <f>IF(OR(S$1=":=",$A54=";"),"",INDEX('Main Template'!$J$18:$AN$501,Vacay_Template!$A54,Vacay_Template!S$1))</f>
        <v/>
      </c>
      <c r="T54" t="str">
        <f>IF(OR(T$1=":=",$A54=";"),"",INDEX('Main Template'!$J$18:$AN$501,Vacay_Template!$A54,Vacay_Template!T$1))</f>
        <v/>
      </c>
      <c r="U54" t="str">
        <f>IF(OR(U$1=":=",$A54=";"),"",INDEX('Main Template'!$J$18:$AN$501,Vacay_Template!$A54,Vacay_Template!U$1))</f>
        <v/>
      </c>
      <c r="V54" t="str">
        <f>IF(OR(V$1=":=",$A54=";"),"",INDEX('Main Template'!$J$18:$AN$501,Vacay_Template!$A54,Vacay_Template!V$1))</f>
        <v/>
      </c>
      <c r="W54" t="str">
        <f>IF(OR(W$1=":=",$A54=";"),"",INDEX('Main Template'!$J$18:$AN$501,Vacay_Template!$A54,Vacay_Template!W$1))</f>
        <v/>
      </c>
      <c r="X54" t="str">
        <f>IF(OR(X$1=":=",$A54=";"),"",INDEX('Main Template'!$J$18:$AN$501,Vacay_Template!$A54,Vacay_Template!X$1))</f>
        <v/>
      </c>
      <c r="Y54" t="str">
        <f>IF(OR(Y$1=":=",$A54=";"),"",INDEX('Main Template'!$J$18:$AN$501,Vacay_Template!$A54,Vacay_Template!Y$1))</f>
        <v/>
      </c>
      <c r="Z54" t="str">
        <f>IF(OR(Z$1=":=",$A54=";"),"",INDEX('Main Template'!$J$18:$AN$501,Vacay_Template!$A54,Vacay_Template!Z$1))</f>
        <v/>
      </c>
      <c r="AA54" t="str">
        <f>IF(OR(AA$1=":=",$A54=";"),"",INDEX('Main Template'!$J$18:$AN$501,Vacay_Template!$A54,Vacay_Template!AA$1))</f>
        <v/>
      </c>
      <c r="AB54" t="str">
        <f>IF(OR(AB$1=":=",$A54=";"),"",INDEX('Main Template'!$J$18:$AN$501,Vacay_Template!$A54,Vacay_Template!AB$1))</f>
        <v/>
      </c>
      <c r="AC54" t="str">
        <f>IF(OR(AC$1=":=",$A54=";"),"",INDEX('Main Template'!$J$18:$AN$501,Vacay_Template!$A54,Vacay_Template!AC$1))</f>
        <v/>
      </c>
      <c r="AD54" t="str">
        <f>IF(OR(AD$1=":=",$A54=";"),"",INDEX('Main Template'!$J$18:$AN$501,Vacay_Template!$A54,Vacay_Template!AD$1))</f>
        <v/>
      </c>
      <c r="AE54" t="str">
        <f>IF(OR(AE$1=":=",$A54=";"),"",INDEX('Main Template'!$J$18:$AN$501,Vacay_Template!$A54,Vacay_Template!AE$1))</f>
        <v/>
      </c>
      <c r="AF54" t="str">
        <f>IF(OR(AF$1=":=",$A54=";"),"",INDEX('Main Template'!$J$18:$AN$501,Vacay_Template!$A54,Vacay_Template!AF$1))</f>
        <v/>
      </c>
    </row>
    <row r="55" spans="1:32">
      <c r="A55" t="str">
        <f>IF(A54=";","",IF('Main Template'!I71&lt;='Main Template'!$F$9,'Main Template'!I71,";"))</f>
        <v/>
      </c>
      <c r="B55" t="e">
        <f>IF(OR(B$1=":=",$A55=";"),"",INDEX('Main Template'!$J$18:$AN$501,Vacay_Template!$A55,Vacay_Template!B$1))</f>
        <v>#VALUE!</v>
      </c>
      <c r="C55" t="e">
        <f>IF(OR(C$1=":=",$A55=";"),"",INDEX('Main Template'!$J$18:$AN$501,Vacay_Template!$A55,Vacay_Template!C$1))</f>
        <v>#VALUE!</v>
      </c>
      <c r="D55" t="e">
        <f>IF(OR(D$1=":=",$A55=";"),"",INDEX('Main Template'!$J$18:$AN$501,Vacay_Template!$A55,Vacay_Template!D$1))</f>
        <v>#VALUE!</v>
      </c>
      <c r="E55" t="e">
        <f>IF(OR(E$1=":=",$A55=";"),"",INDEX('Main Template'!$J$18:$AN$501,Vacay_Template!$A55,Vacay_Template!E$1))</f>
        <v>#VALUE!</v>
      </c>
      <c r="F55" t="e">
        <f>IF(OR(F$1=":=",$A55=";"),"",INDEX('Main Template'!$J$18:$AN$501,Vacay_Template!$A55,Vacay_Template!F$1))</f>
        <v>#VALUE!</v>
      </c>
      <c r="G55" t="e">
        <f>IF(OR(G$1=":=",$A55=";"),"",INDEX('Main Template'!$J$18:$AN$501,Vacay_Template!$A55,Vacay_Template!G$1))</f>
        <v>#VALUE!</v>
      </c>
      <c r="H55" t="e">
        <f>IF(OR(H$1=":=",$A55=";"),"",INDEX('Main Template'!$J$18:$AN$501,Vacay_Template!$A55,Vacay_Template!H$1))</f>
        <v>#VALUE!</v>
      </c>
      <c r="I55" t="e">
        <f>IF(OR(I$1=":=",$A55=";"),"",INDEX('Main Template'!$J$18:$AN$501,Vacay_Template!$A55,Vacay_Template!I$1))</f>
        <v>#VALUE!</v>
      </c>
      <c r="J55" t="e">
        <f>IF(OR(J$1=":=",$A55=";"),"",INDEX('Main Template'!$J$18:$AN$501,Vacay_Template!$A55,Vacay_Template!J$1))</f>
        <v>#VALUE!</v>
      </c>
      <c r="K55" t="e">
        <f>IF(OR(K$1=":=",$A55=";"),"",INDEX('Main Template'!$J$18:$AN$501,Vacay_Template!$A55,Vacay_Template!K$1))</f>
        <v>#VALUE!</v>
      </c>
      <c r="L55" t="e">
        <f>IF(OR(L$1=":=",$A55=";"),"",INDEX('Main Template'!$J$18:$AN$501,Vacay_Template!$A55,Vacay_Template!L$1))</f>
        <v>#VALUE!</v>
      </c>
      <c r="M55" t="e">
        <f>IF(OR(M$1=":=",$A55=";"),"",INDEX('Main Template'!$J$18:$AN$501,Vacay_Template!$A55,Vacay_Template!M$1))</f>
        <v>#VALUE!</v>
      </c>
      <c r="N55" t="e">
        <f>IF(OR(N$1=":=",$A55=";"),"",INDEX('Main Template'!$J$18:$AN$501,Vacay_Template!$A55,Vacay_Template!N$1))</f>
        <v>#VALUE!</v>
      </c>
      <c r="O55" t="e">
        <f>IF(OR(O$1=":=",$A55=";"),"",INDEX('Main Template'!$J$18:$AN$501,Vacay_Template!$A55,Vacay_Template!O$1))</f>
        <v>#VALUE!</v>
      </c>
      <c r="P55" t="e">
        <f>IF(OR(P$1=":=",$A55=";"),"",INDEX('Main Template'!$J$18:$AN$501,Vacay_Template!$A55,Vacay_Template!P$1))</f>
        <v>#VALUE!</v>
      </c>
      <c r="Q55" t="e">
        <f>IF(OR(Q$1=":=",$A55=";"),"",INDEX('Main Template'!$J$18:$AN$501,Vacay_Template!$A55,Vacay_Template!Q$1))</f>
        <v>#VALUE!</v>
      </c>
      <c r="R55" t="e">
        <f>IF(OR(R$1=":=",$A55=";"),"",INDEX('Main Template'!$J$18:$AN$501,Vacay_Template!$A55,Vacay_Template!R$1))</f>
        <v>#VALUE!</v>
      </c>
      <c r="S55" t="e">
        <f>IF(OR(S$1=":=",$A55=";"),"",INDEX('Main Template'!$J$18:$AN$501,Vacay_Template!$A55,Vacay_Template!S$1))</f>
        <v>#VALUE!</v>
      </c>
      <c r="T55" t="e">
        <f>IF(OR(T$1=":=",$A55=";"),"",INDEX('Main Template'!$J$18:$AN$501,Vacay_Template!$A55,Vacay_Template!T$1))</f>
        <v>#VALUE!</v>
      </c>
      <c r="U55" t="e">
        <f>IF(OR(U$1=":=",$A55=";"),"",INDEX('Main Template'!$J$18:$AN$501,Vacay_Template!$A55,Vacay_Template!U$1))</f>
        <v>#VALUE!</v>
      </c>
      <c r="V55" t="e">
        <f>IF(OR(V$1=":=",$A55=";"),"",INDEX('Main Template'!$J$18:$AN$501,Vacay_Template!$A55,Vacay_Template!V$1))</f>
        <v>#VALUE!</v>
      </c>
      <c r="W55" t="e">
        <f>IF(OR(W$1=":=",$A55=";"),"",INDEX('Main Template'!$J$18:$AN$501,Vacay_Template!$A55,Vacay_Template!W$1))</f>
        <v>#VALUE!</v>
      </c>
      <c r="X55" t="e">
        <f>IF(OR(X$1=":=",$A55=";"),"",INDEX('Main Template'!$J$18:$AN$501,Vacay_Template!$A55,Vacay_Template!X$1))</f>
        <v>#VALUE!</v>
      </c>
      <c r="Y55" t="e">
        <f>IF(OR(Y$1=":=",$A55=";"),"",INDEX('Main Template'!$J$18:$AN$501,Vacay_Template!$A55,Vacay_Template!Y$1))</f>
        <v>#VALUE!</v>
      </c>
      <c r="Z55" t="e">
        <f>IF(OR(Z$1=":=",$A55=";"),"",INDEX('Main Template'!$J$18:$AN$501,Vacay_Template!$A55,Vacay_Template!Z$1))</f>
        <v>#VALUE!</v>
      </c>
      <c r="AA55" t="e">
        <f>IF(OR(AA$1=":=",$A55=";"),"",INDEX('Main Template'!$J$18:$AN$501,Vacay_Template!$A55,Vacay_Template!AA$1))</f>
        <v>#VALUE!</v>
      </c>
      <c r="AB55" t="e">
        <f>IF(OR(AB$1=":=",$A55=";"),"",INDEX('Main Template'!$J$18:$AN$501,Vacay_Template!$A55,Vacay_Template!AB$1))</f>
        <v>#VALUE!</v>
      </c>
      <c r="AC55" t="str">
        <f>IF(OR(AC$1=":=",$A55=";"),"",INDEX('Main Template'!$J$18:$AN$501,Vacay_Template!$A55,Vacay_Template!AC$1))</f>
        <v/>
      </c>
      <c r="AD55" t="e">
        <f>IF(OR(AD$1=":=",$A55=";"),"",INDEX('Main Template'!$J$18:$AN$501,Vacay_Template!$A55,Vacay_Template!AD$1))</f>
        <v>#VALUE!</v>
      </c>
      <c r="AE55" t="e">
        <f>IF(OR(AE$1=":=",$A55=";"),"",INDEX('Main Template'!$J$18:$AN$501,Vacay_Template!$A55,Vacay_Template!AE$1))</f>
        <v>#VALUE!</v>
      </c>
      <c r="AF55" t="e">
        <f>IF(OR(AF$1=":=",$A55=";"),"",INDEX('Main Template'!$J$18:$AN$501,Vacay_Template!$A55,Vacay_Template!AF$1))</f>
        <v>#VALUE!</v>
      </c>
    </row>
    <row r="56" spans="1:32">
      <c r="A56" t="str">
        <f>IF(A55=";","",IF('Main Template'!I72&lt;='Main Template'!$F$9,'Main Template'!I72,";"))</f>
        <v>;</v>
      </c>
      <c r="B56" t="str">
        <f>IF(OR(B$1=":=",$A56=";"),"",INDEX('Main Template'!$J$18:$AN$501,Vacay_Template!$A56,Vacay_Template!B$1))</f>
        <v/>
      </c>
      <c r="C56" t="str">
        <f>IF(OR(C$1=":=",$A56=";"),"",INDEX('Main Template'!$J$18:$AN$501,Vacay_Template!$A56,Vacay_Template!C$1))</f>
        <v/>
      </c>
      <c r="D56" t="str">
        <f>IF(OR(D$1=":=",$A56=";"),"",INDEX('Main Template'!$J$18:$AN$501,Vacay_Template!$A56,Vacay_Template!D$1))</f>
        <v/>
      </c>
      <c r="E56" t="str">
        <f>IF(OR(E$1=":=",$A56=";"),"",INDEX('Main Template'!$J$18:$AN$501,Vacay_Template!$A56,Vacay_Template!E$1))</f>
        <v/>
      </c>
      <c r="F56" t="str">
        <f>IF(OR(F$1=":=",$A56=";"),"",INDEX('Main Template'!$J$18:$AN$501,Vacay_Template!$A56,Vacay_Template!F$1))</f>
        <v/>
      </c>
      <c r="G56" t="str">
        <f>IF(OR(G$1=":=",$A56=";"),"",INDEX('Main Template'!$J$18:$AN$501,Vacay_Template!$A56,Vacay_Template!G$1))</f>
        <v/>
      </c>
      <c r="H56" t="str">
        <f>IF(OR(H$1=":=",$A56=";"),"",INDEX('Main Template'!$J$18:$AN$501,Vacay_Template!$A56,Vacay_Template!H$1))</f>
        <v/>
      </c>
      <c r="I56" t="str">
        <f>IF(OR(I$1=":=",$A56=";"),"",INDEX('Main Template'!$J$18:$AN$501,Vacay_Template!$A56,Vacay_Template!I$1))</f>
        <v/>
      </c>
      <c r="J56" t="str">
        <f>IF(OR(J$1=":=",$A56=";"),"",INDEX('Main Template'!$J$18:$AN$501,Vacay_Template!$A56,Vacay_Template!J$1))</f>
        <v/>
      </c>
      <c r="K56" t="str">
        <f>IF(OR(K$1=":=",$A56=";"),"",INDEX('Main Template'!$J$18:$AN$501,Vacay_Template!$A56,Vacay_Template!K$1))</f>
        <v/>
      </c>
      <c r="L56" t="str">
        <f>IF(OR(L$1=":=",$A56=";"),"",INDEX('Main Template'!$J$18:$AN$501,Vacay_Template!$A56,Vacay_Template!L$1))</f>
        <v/>
      </c>
      <c r="M56" t="str">
        <f>IF(OR(M$1=":=",$A56=";"),"",INDEX('Main Template'!$J$18:$AN$501,Vacay_Template!$A56,Vacay_Template!M$1))</f>
        <v/>
      </c>
      <c r="N56" t="str">
        <f>IF(OR(N$1=":=",$A56=";"),"",INDEX('Main Template'!$J$18:$AN$501,Vacay_Template!$A56,Vacay_Template!N$1))</f>
        <v/>
      </c>
      <c r="O56" t="str">
        <f>IF(OR(O$1=":=",$A56=";"),"",INDEX('Main Template'!$J$18:$AN$501,Vacay_Template!$A56,Vacay_Template!O$1))</f>
        <v/>
      </c>
      <c r="P56" t="str">
        <f>IF(OR(P$1=":=",$A56=";"),"",INDEX('Main Template'!$J$18:$AN$501,Vacay_Template!$A56,Vacay_Template!P$1))</f>
        <v/>
      </c>
      <c r="Q56" t="str">
        <f>IF(OR(Q$1=":=",$A56=";"),"",INDEX('Main Template'!$J$18:$AN$501,Vacay_Template!$A56,Vacay_Template!Q$1))</f>
        <v/>
      </c>
      <c r="R56" t="str">
        <f>IF(OR(R$1=":=",$A56=";"),"",INDEX('Main Template'!$J$18:$AN$501,Vacay_Template!$A56,Vacay_Template!R$1))</f>
        <v/>
      </c>
      <c r="S56" t="str">
        <f>IF(OR(S$1=":=",$A56=";"),"",INDEX('Main Template'!$J$18:$AN$501,Vacay_Template!$A56,Vacay_Template!S$1))</f>
        <v/>
      </c>
      <c r="T56" t="str">
        <f>IF(OR(T$1=":=",$A56=";"),"",INDEX('Main Template'!$J$18:$AN$501,Vacay_Template!$A56,Vacay_Template!T$1))</f>
        <v/>
      </c>
      <c r="U56" t="str">
        <f>IF(OR(U$1=":=",$A56=";"),"",INDEX('Main Template'!$J$18:$AN$501,Vacay_Template!$A56,Vacay_Template!U$1))</f>
        <v/>
      </c>
      <c r="V56" t="str">
        <f>IF(OR(V$1=":=",$A56=";"),"",INDEX('Main Template'!$J$18:$AN$501,Vacay_Template!$A56,Vacay_Template!V$1))</f>
        <v/>
      </c>
      <c r="W56" t="str">
        <f>IF(OR(W$1=":=",$A56=";"),"",INDEX('Main Template'!$J$18:$AN$501,Vacay_Template!$A56,Vacay_Template!W$1))</f>
        <v/>
      </c>
      <c r="X56" t="str">
        <f>IF(OR(X$1=":=",$A56=";"),"",INDEX('Main Template'!$J$18:$AN$501,Vacay_Template!$A56,Vacay_Template!X$1))</f>
        <v/>
      </c>
      <c r="Y56" t="str">
        <f>IF(OR(Y$1=":=",$A56=";"),"",INDEX('Main Template'!$J$18:$AN$501,Vacay_Template!$A56,Vacay_Template!Y$1))</f>
        <v/>
      </c>
      <c r="Z56" t="str">
        <f>IF(OR(Z$1=":=",$A56=";"),"",INDEX('Main Template'!$J$18:$AN$501,Vacay_Template!$A56,Vacay_Template!Z$1))</f>
        <v/>
      </c>
      <c r="AA56" t="str">
        <f>IF(OR(AA$1=":=",$A56=";"),"",INDEX('Main Template'!$J$18:$AN$501,Vacay_Template!$A56,Vacay_Template!AA$1))</f>
        <v/>
      </c>
      <c r="AB56" t="str">
        <f>IF(OR(AB$1=":=",$A56=";"),"",INDEX('Main Template'!$J$18:$AN$501,Vacay_Template!$A56,Vacay_Template!AB$1))</f>
        <v/>
      </c>
      <c r="AC56" t="str">
        <f>IF(OR(AC$1=":=",$A56=";"),"",INDEX('Main Template'!$J$18:$AN$501,Vacay_Template!$A56,Vacay_Template!AC$1))</f>
        <v/>
      </c>
      <c r="AD56" t="str">
        <f>IF(OR(AD$1=":=",$A56=";"),"",INDEX('Main Template'!$J$18:$AN$501,Vacay_Template!$A56,Vacay_Template!AD$1))</f>
        <v/>
      </c>
      <c r="AE56" t="str">
        <f>IF(OR(AE$1=":=",$A56=";"),"",INDEX('Main Template'!$J$18:$AN$501,Vacay_Template!$A56,Vacay_Template!AE$1))</f>
        <v/>
      </c>
      <c r="AF56" t="str">
        <f>IF(OR(AF$1=":=",$A56=";"),"",INDEX('Main Template'!$J$18:$AN$501,Vacay_Template!$A56,Vacay_Template!AF$1))</f>
        <v/>
      </c>
    </row>
    <row r="57" spans="1:32">
      <c r="A57" t="str">
        <f>IF(A56=";","",IF('Main Template'!I73&lt;='Main Template'!$F$9,'Main Template'!I73,";"))</f>
        <v/>
      </c>
      <c r="B57" t="e">
        <f>IF(OR(B$1=":=",$A57=";"),"",INDEX('Main Template'!$J$18:$AN$501,Vacay_Template!$A57,Vacay_Template!B$1))</f>
        <v>#VALUE!</v>
      </c>
      <c r="C57" t="e">
        <f>IF(OR(C$1=":=",$A57=";"),"",INDEX('Main Template'!$J$18:$AN$501,Vacay_Template!$A57,Vacay_Template!C$1))</f>
        <v>#VALUE!</v>
      </c>
      <c r="D57" t="e">
        <f>IF(OR(D$1=":=",$A57=";"),"",INDEX('Main Template'!$J$18:$AN$501,Vacay_Template!$A57,Vacay_Template!D$1))</f>
        <v>#VALUE!</v>
      </c>
      <c r="E57" t="e">
        <f>IF(OR(E$1=":=",$A57=";"),"",INDEX('Main Template'!$J$18:$AN$501,Vacay_Template!$A57,Vacay_Template!E$1))</f>
        <v>#VALUE!</v>
      </c>
      <c r="F57" t="e">
        <f>IF(OR(F$1=":=",$A57=";"),"",INDEX('Main Template'!$J$18:$AN$501,Vacay_Template!$A57,Vacay_Template!F$1))</f>
        <v>#VALUE!</v>
      </c>
      <c r="G57" t="e">
        <f>IF(OR(G$1=":=",$A57=";"),"",INDEX('Main Template'!$J$18:$AN$501,Vacay_Template!$A57,Vacay_Template!G$1))</f>
        <v>#VALUE!</v>
      </c>
      <c r="H57" t="e">
        <f>IF(OR(H$1=":=",$A57=";"),"",INDEX('Main Template'!$J$18:$AN$501,Vacay_Template!$A57,Vacay_Template!H$1))</f>
        <v>#VALUE!</v>
      </c>
      <c r="I57" t="e">
        <f>IF(OR(I$1=":=",$A57=";"),"",INDEX('Main Template'!$J$18:$AN$501,Vacay_Template!$A57,Vacay_Template!I$1))</f>
        <v>#VALUE!</v>
      </c>
      <c r="J57" t="e">
        <f>IF(OR(J$1=":=",$A57=";"),"",INDEX('Main Template'!$J$18:$AN$501,Vacay_Template!$A57,Vacay_Template!J$1))</f>
        <v>#VALUE!</v>
      </c>
      <c r="K57" t="e">
        <f>IF(OR(K$1=":=",$A57=";"),"",INDEX('Main Template'!$J$18:$AN$501,Vacay_Template!$A57,Vacay_Template!K$1))</f>
        <v>#VALUE!</v>
      </c>
      <c r="L57" t="e">
        <f>IF(OR(L$1=":=",$A57=";"),"",INDEX('Main Template'!$J$18:$AN$501,Vacay_Template!$A57,Vacay_Template!L$1))</f>
        <v>#VALUE!</v>
      </c>
      <c r="M57" t="e">
        <f>IF(OR(M$1=":=",$A57=";"),"",INDEX('Main Template'!$J$18:$AN$501,Vacay_Template!$A57,Vacay_Template!M$1))</f>
        <v>#VALUE!</v>
      </c>
      <c r="N57" t="e">
        <f>IF(OR(N$1=":=",$A57=";"),"",INDEX('Main Template'!$J$18:$AN$501,Vacay_Template!$A57,Vacay_Template!N$1))</f>
        <v>#VALUE!</v>
      </c>
      <c r="O57" t="e">
        <f>IF(OR(O$1=":=",$A57=";"),"",INDEX('Main Template'!$J$18:$AN$501,Vacay_Template!$A57,Vacay_Template!O$1))</f>
        <v>#VALUE!</v>
      </c>
      <c r="P57" t="e">
        <f>IF(OR(P$1=":=",$A57=";"),"",INDEX('Main Template'!$J$18:$AN$501,Vacay_Template!$A57,Vacay_Template!P$1))</f>
        <v>#VALUE!</v>
      </c>
      <c r="Q57" t="e">
        <f>IF(OR(Q$1=":=",$A57=";"),"",INDEX('Main Template'!$J$18:$AN$501,Vacay_Template!$A57,Vacay_Template!Q$1))</f>
        <v>#VALUE!</v>
      </c>
      <c r="R57" t="e">
        <f>IF(OR(R$1=":=",$A57=";"),"",INDEX('Main Template'!$J$18:$AN$501,Vacay_Template!$A57,Vacay_Template!R$1))</f>
        <v>#VALUE!</v>
      </c>
      <c r="S57" t="e">
        <f>IF(OR(S$1=":=",$A57=";"),"",INDEX('Main Template'!$J$18:$AN$501,Vacay_Template!$A57,Vacay_Template!S$1))</f>
        <v>#VALUE!</v>
      </c>
      <c r="T57" t="e">
        <f>IF(OR(T$1=":=",$A57=";"),"",INDEX('Main Template'!$J$18:$AN$501,Vacay_Template!$A57,Vacay_Template!T$1))</f>
        <v>#VALUE!</v>
      </c>
      <c r="U57" t="e">
        <f>IF(OR(U$1=":=",$A57=";"),"",INDEX('Main Template'!$J$18:$AN$501,Vacay_Template!$A57,Vacay_Template!U$1))</f>
        <v>#VALUE!</v>
      </c>
      <c r="V57" t="e">
        <f>IF(OR(V$1=":=",$A57=";"),"",INDEX('Main Template'!$J$18:$AN$501,Vacay_Template!$A57,Vacay_Template!V$1))</f>
        <v>#VALUE!</v>
      </c>
      <c r="W57" t="e">
        <f>IF(OR(W$1=":=",$A57=";"),"",INDEX('Main Template'!$J$18:$AN$501,Vacay_Template!$A57,Vacay_Template!W$1))</f>
        <v>#VALUE!</v>
      </c>
      <c r="X57" t="e">
        <f>IF(OR(X$1=":=",$A57=";"),"",INDEX('Main Template'!$J$18:$AN$501,Vacay_Template!$A57,Vacay_Template!X$1))</f>
        <v>#VALUE!</v>
      </c>
      <c r="Y57" t="e">
        <f>IF(OR(Y$1=":=",$A57=";"),"",INDEX('Main Template'!$J$18:$AN$501,Vacay_Template!$A57,Vacay_Template!Y$1))</f>
        <v>#VALUE!</v>
      </c>
      <c r="Z57" t="e">
        <f>IF(OR(Z$1=":=",$A57=";"),"",INDEX('Main Template'!$J$18:$AN$501,Vacay_Template!$A57,Vacay_Template!Z$1))</f>
        <v>#VALUE!</v>
      </c>
      <c r="AA57" t="e">
        <f>IF(OR(AA$1=":=",$A57=";"),"",INDEX('Main Template'!$J$18:$AN$501,Vacay_Template!$A57,Vacay_Template!AA$1))</f>
        <v>#VALUE!</v>
      </c>
      <c r="AB57" t="e">
        <f>IF(OR(AB$1=":=",$A57=";"),"",INDEX('Main Template'!$J$18:$AN$501,Vacay_Template!$A57,Vacay_Template!AB$1))</f>
        <v>#VALUE!</v>
      </c>
      <c r="AC57" t="str">
        <f>IF(OR(AC$1=":=",$A57=";"),"",INDEX('Main Template'!$J$18:$AN$501,Vacay_Template!$A57,Vacay_Template!AC$1))</f>
        <v/>
      </c>
      <c r="AD57" t="e">
        <f>IF(OR(AD$1=":=",$A57=";"),"",INDEX('Main Template'!$J$18:$AN$501,Vacay_Template!$A57,Vacay_Template!AD$1))</f>
        <v>#VALUE!</v>
      </c>
      <c r="AE57" t="e">
        <f>IF(OR(AE$1=":=",$A57=";"),"",INDEX('Main Template'!$J$18:$AN$501,Vacay_Template!$A57,Vacay_Template!AE$1))</f>
        <v>#VALUE!</v>
      </c>
      <c r="AF57" t="e">
        <f>IF(OR(AF$1=":=",$A57=";"),"",INDEX('Main Template'!$J$18:$AN$501,Vacay_Template!$A57,Vacay_Template!AF$1))</f>
        <v>#VALUE!</v>
      </c>
    </row>
    <row r="58" spans="1:32">
      <c r="A58" t="str">
        <f>IF(A57=";","",IF('Main Template'!I74&lt;='Main Template'!$F$9,'Main Template'!I74,";"))</f>
        <v>;</v>
      </c>
      <c r="B58" t="str">
        <f>IF(OR(B$1=":=",$A58=";"),"",INDEX('Main Template'!$J$18:$AN$501,Vacay_Template!$A58,Vacay_Template!B$1))</f>
        <v/>
      </c>
      <c r="C58" t="str">
        <f>IF(OR(C$1=":=",$A58=";"),"",INDEX('Main Template'!$J$18:$AN$501,Vacay_Template!$A58,Vacay_Template!C$1))</f>
        <v/>
      </c>
      <c r="D58" t="str">
        <f>IF(OR(D$1=":=",$A58=";"),"",INDEX('Main Template'!$J$18:$AN$501,Vacay_Template!$A58,Vacay_Template!D$1))</f>
        <v/>
      </c>
      <c r="E58" t="str">
        <f>IF(OR(E$1=":=",$A58=";"),"",INDEX('Main Template'!$J$18:$AN$501,Vacay_Template!$A58,Vacay_Template!E$1))</f>
        <v/>
      </c>
      <c r="F58" t="str">
        <f>IF(OR(F$1=":=",$A58=";"),"",INDEX('Main Template'!$J$18:$AN$501,Vacay_Template!$A58,Vacay_Template!F$1))</f>
        <v/>
      </c>
      <c r="G58" t="str">
        <f>IF(OR(G$1=":=",$A58=";"),"",INDEX('Main Template'!$J$18:$AN$501,Vacay_Template!$A58,Vacay_Template!G$1))</f>
        <v/>
      </c>
      <c r="H58" t="str">
        <f>IF(OR(H$1=":=",$A58=";"),"",INDEX('Main Template'!$J$18:$AN$501,Vacay_Template!$A58,Vacay_Template!H$1))</f>
        <v/>
      </c>
      <c r="I58" t="str">
        <f>IF(OR(I$1=":=",$A58=";"),"",INDEX('Main Template'!$J$18:$AN$501,Vacay_Template!$A58,Vacay_Template!I$1))</f>
        <v/>
      </c>
      <c r="J58" t="str">
        <f>IF(OR(J$1=":=",$A58=";"),"",INDEX('Main Template'!$J$18:$AN$501,Vacay_Template!$A58,Vacay_Template!J$1))</f>
        <v/>
      </c>
      <c r="K58" t="str">
        <f>IF(OR(K$1=":=",$A58=";"),"",INDEX('Main Template'!$J$18:$AN$501,Vacay_Template!$A58,Vacay_Template!K$1))</f>
        <v/>
      </c>
      <c r="L58" t="str">
        <f>IF(OR(L$1=":=",$A58=";"),"",INDEX('Main Template'!$J$18:$AN$501,Vacay_Template!$A58,Vacay_Template!L$1))</f>
        <v/>
      </c>
      <c r="M58" t="str">
        <f>IF(OR(M$1=":=",$A58=";"),"",INDEX('Main Template'!$J$18:$AN$501,Vacay_Template!$A58,Vacay_Template!M$1))</f>
        <v/>
      </c>
      <c r="N58" t="str">
        <f>IF(OR(N$1=":=",$A58=";"),"",INDEX('Main Template'!$J$18:$AN$501,Vacay_Template!$A58,Vacay_Template!N$1))</f>
        <v/>
      </c>
      <c r="O58" t="str">
        <f>IF(OR(O$1=":=",$A58=";"),"",INDEX('Main Template'!$J$18:$AN$501,Vacay_Template!$A58,Vacay_Template!O$1))</f>
        <v/>
      </c>
      <c r="P58" t="str">
        <f>IF(OR(P$1=":=",$A58=";"),"",INDEX('Main Template'!$J$18:$AN$501,Vacay_Template!$A58,Vacay_Template!P$1))</f>
        <v/>
      </c>
      <c r="Q58" t="str">
        <f>IF(OR(Q$1=":=",$A58=";"),"",INDEX('Main Template'!$J$18:$AN$501,Vacay_Template!$A58,Vacay_Template!Q$1))</f>
        <v/>
      </c>
      <c r="R58" t="str">
        <f>IF(OR(R$1=":=",$A58=";"),"",INDEX('Main Template'!$J$18:$AN$501,Vacay_Template!$A58,Vacay_Template!R$1))</f>
        <v/>
      </c>
      <c r="S58" t="str">
        <f>IF(OR(S$1=":=",$A58=";"),"",INDEX('Main Template'!$J$18:$AN$501,Vacay_Template!$A58,Vacay_Template!S$1))</f>
        <v/>
      </c>
      <c r="T58" t="str">
        <f>IF(OR(T$1=":=",$A58=";"),"",INDEX('Main Template'!$J$18:$AN$501,Vacay_Template!$A58,Vacay_Template!T$1))</f>
        <v/>
      </c>
      <c r="U58" t="str">
        <f>IF(OR(U$1=":=",$A58=";"),"",INDEX('Main Template'!$J$18:$AN$501,Vacay_Template!$A58,Vacay_Template!U$1))</f>
        <v/>
      </c>
      <c r="V58" t="str">
        <f>IF(OR(V$1=":=",$A58=";"),"",INDEX('Main Template'!$J$18:$AN$501,Vacay_Template!$A58,Vacay_Template!V$1))</f>
        <v/>
      </c>
      <c r="W58" t="str">
        <f>IF(OR(W$1=":=",$A58=";"),"",INDEX('Main Template'!$J$18:$AN$501,Vacay_Template!$A58,Vacay_Template!W$1))</f>
        <v/>
      </c>
      <c r="X58" t="str">
        <f>IF(OR(X$1=":=",$A58=";"),"",INDEX('Main Template'!$J$18:$AN$501,Vacay_Template!$A58,Vacay_Template!X$1))</f>
        <v/>
      </c>
      <c r="Y58" t="str">
        <f>IF(OR(Y$1=":=",$A58=";"),"",INDEX('Main Template'!$J$18:$AN$501,Vacay_Template!$A58,Vacay_Template!Y$1))</f>
        <v/>
      </c>
      <c r="Z58" t="str">
        <f>IF(OR(Z$1=":=",$A58=";"),"",INDEX('Main Template'!$J$18:$AN$501,Vacay_Template!$A58,Vacay_Template!Z$1))</f>
        <v/>
      </c>
      <c r="AA58" t="str">
        <f>IF(OR(AA$1=":=",$A58=";"),"",INDEX('Main Template'!$J$18:$AN$501,Vacay_Template!$A58,Vacay_Template!AA$1))</f>
        <v/>
      </c>
      <c r="AB58" t="str">
        <f>IF(OR(AB$1=":=",$A58=";"),"",INDEX('Main Template'!$J$18:$AN$501,Vacay_Template!$A58,Vacay_Template!AB$1))</f>
        <v/>
      </c>
      <c r="AC58" t="str">
        <f>IF(OR(AC$1=":=",$A58=";"),"",INDEX('Main Template'!$J$18:$AN$501,Vacay_Template!$A58,Vacay_Template!AC$1))</f>
        <v/>
      </c>
      <c r="AD58" t="str">
        <f>IF(OR(AD$1=":=",$A58=";"),"",INDEX('Main Template'!$J$18:$AN$501,Vacay_Template!$A58,Vacay_Template!AD$1))</f>
        <v/>
      </c>
      <c r="AE58" t="str">
        <f>IF(OR(AE$1=":=",$A58=";"),"",INDEX('Main Template'!$J$18:$AN$501,Vacay_Template!$A58,Vacay_Template!AE$1))</f>
        <v/>
      </c>
      <c r="AF58" t="str">
        <f>IF(OR(AF$1=":=",$A58=";"),"",INDEX('Main Template'!$J$18:$AN$501,Vacay_Template!$A58,Vacay_Template!AF$1))</f>
        <v/>
      </c>
    </row>
    <row r="59" spans="1:32">
      <c r="A59" t="str">
        <f>IF(A58=";","",IF('Main Template'!I75&lt;='Main Template'!$F$9,'Main Template'!I75,";"))</f>
        <v/>
      </c>
      <c r="B59" t="e">
        <f>IF(OR(B$1=":=",$A59=";"),"",INDEX('Main Template'!$J$18:$AN$501,Vacay_Template!$A59,Vacay_Template!B$1))</f>
        <v>#VALUE!</v>
      </c>
      <c r="C59" t="e">
        <f>IF(OR(C$1=":=",$A59=";"),"",INDEX('Main Template'!$J$18:$AN$501,Vacay_Template!$A59,Vacay_Template!C$1))</f>
        <v>#VALUE!</v>
      </c>
      <c r="D59" t="e">
        <f>IF(OR(D$1=":=",$A59=";"),"",INDEX('Main Template'!$J$18:$AN$501,Vacay_Template!$A59,Vacay_Template!D$1))</f>
        <v>#VALUE!</v>
      </c>
      <c r="E59" t="e">
        <f>IF(OR(E$1=":=",$A59=";"),"",INDEX('Main Template'!$J$18:$AN$501,Vacay_Template!$A59,Vacay_Template!E$1))</f>
        <v>#VALUE!</v>
      </c>
      <c r="F59" t="e">
        <f>IF(OR(F$1=":=",$A59=";"),"",INDEX('Main Template'!$J$18:$AN$501,Vacay_Template!$A59,Vacay_Template!F$1))</f>
        <v>#VALUE!</v>
      </c>
      <c r="G59" t="e">
        <f>IF(OR(G$1=":=",$A59=";"),"",INDEX('Main Template'!$J$18:$AN$501,Vacay_Template!$A59,Vacay_Template!G$1))</f>
        <v>#VALUE!</v>
      </c>
      <c r="H59" t="e">
        <f>IF(OR(H$1=":=",$A59=";"),"",INDEX('Main Template'!$J$18:$AN$501,Vacay_Template!$A59,Vacay_Template!H$1))</f>
        <v>#VALUE!</v>
      </c>
      <c r="I59" t="e">
        <f>IF(OR(I$1=":=",$A59=";"),"",INDEX('Main Template'!$J$18:$AN$501,Vacay_Template!$A59,Vacay_Template!I$1))</f>
        <v>#VALUE!</v>
      </c>
      <c r="J59" t="e">
        <f>IF(OR(J$1=":=",$A59=";"),"",INDEX('Main Template'!$J$18:$AN$501,Vacay_Template!$A59,Vacay_Template!J$1))</f>
        <v>#VALUE!</v>
      </c>
      <c r="K59" t="e">
        <f>IF(OR(K$1=":=",$A59=";"),"",INDEX('Main Template'!$J$18:$AN$501,Vacay_Template!$A59,Vacay_Template!K$1))</f>
        <v>#VALUE!</v>
      </c>
      <c r="L59" t="e">
        <f>IF(OR(L$1=":=",$A59=";"),"",INDEX('Main Template'!$J$18:$AN$501,Vacay_Template!$A59,Vacay_Template!L$1))</f>
        <v>#VALUE!</v>
      </c>
      <c r="M59" t="e">
        <f>IF(OR(M$1=":=",$A59=";"),"",INDEX('Main Template'!$J$18:$AN$501,Vacay_Template!$A59,Vacay_Template!M$1))</f>
        <v>#VALUE!</v>
      </c>
      <c r="N59" t="e">
        <f>IF(OR(N$1=":=",$A59=";"),"",INDEX('Main Template'!$J$18:$AN$501,Vacay_Template!$A59,Vacay_Template!N$1))</f>
        <v>#VALUE!</v>
      </c>
      <c r="O59" t="e">
        <f>IF(OR(O$1=":=",$A59=";"),"",INDEX('Main Template'!$J$18:$AN$501,Vacay_Template!$A59,Vacay_Template!O$1))</f>
        <v>#VALUE!</v>
      </c>
      <c r="P59" t="e">
        <f>IF(OR(P$1=":=",$A59=";"),"",INDEX('Main Template'!$J$18:$AN$501,Vacay_Template!$A59,Vacay_Template!P$1))</f>
        <v>#VALUE!</v>
      </c>
      <c r="Q59" t="e">
        <f>IF(OR(Q$1=":=",$A59=";"),"",INDEX('Main Template'!$J$18:$AN$501,Vacay_Template!$A59,Vacay_Template!Q$1))</f>
        <v>#VALUE!</v>
      </c>
      <c r="R59" t="e">
        <f>IF(OR(R$1=":=",$A59=";"),"",INDEX('Main Template'!$J$18:$AN$501,Vacay_Template!$A59,Vacay_Template!R$1))</f>
        <v>#VALUE!</v>
      </c>
      <c r="S59" t="e">
        <f>IF(OR(S$1=":=",$A59=";"),"",INDEX('Main Template'!$J$18:$AN$501,Vacay_Template!$A59,Vacay_Template!S$1))</f>
        <v>#VALUE!</v>
      </c>
      <c r="T59" t="e">
        <f>IF(OR(T$1=":=",$A59=";"),"",INDEX('Main Template'!$J$18:$AN$501,Vacay_Template!$A59,Vacay_Template!T$1))</f>
        <v>#VALUE!</v>
      </c>
      <c r="U59" t="e">
        <f>IF(OR(U$1=":=",$A59=";"),"",INDEX('Main Template'!$J$18:$AN$501,Vacay_Template!$A59,Vacay_Template!U$1))</f>
        <v>#VALUE!</v>
      </c>
      <c r="V59" t="e">
        <f>IF(OR(V$1=":=",$A59=";"),"",INDEX('Main Template'!$J$18:$AN$501,Vacay_Template!$A59,Vacay_Template!V$1))</f>
        <v>#VALUE!</v>
      </c>
      <c r="W59" t="e">
        <f>IF(OR(W$1=":=",$A59=";"),"",INDEX('Main Template'!$J$18:$AN$501,Vacay_Template!$A59,Vacay_Template!W$1))</f>
        <v>#VALUE!</v>
      </c>
      <c r="X59" t="e">
        <f>IF(OR(X$1=":=",$A59=";"),"",INDEX('Main Template'!$J$18:$AN$501,Vacay_Template!$A59,Vacay_Template!X$1))</f>
        <v>#VALUE!</v>
      </c>
      <c r="Y59" t="e">
        <f>IF(OR(Y$1=":=",$A59=";"),"",INDEX('Main Template'!$J$18:$AN$501,Vacay_Template!$A59,Vacay_Template!Y$1))</f>
        <v>#VALUE!</v>
      </c>
      <c r="Z59" t="e">
        <f>IF(OR(Z$1=":=",$A59=";"),"",INDEX('Main Template'!$J$18:$AN$501,Vacay_Template!$A59,Vacay_Template!Z$1))</f>
        <v>#VALUE!</v>
      </c>
      <c r="AA59" t="e">
        <f>IF(OR(AA$1=":=",$A59=";"),"",INDEX('Main Template'!$J$18:$AN$501,Vacay_Template!$A59,Vacay_Template!AA$1))</f>
        <v>#VALUE!</v>
      </c>
      <c r="AB59" t="e">
        <f>IF(OR(AB$1=":=",$A59=";"),"",INDEX('Main Template'!$J$18:$AN$501,Vacay_Template!$A59,Vacay_Template!AB$1))</f>
        <v>#VALUE!</v>
      </c>
      <c r="AC59" t="str">
        <f>IF(OR(AC$1=":=",$A59=";"),"",INDEX('Main Template'!$J$18:$AN$501,Vacay_Template!$A59,Vacay_Template!AC$1))</f>
        <v/>
      </c>
      <c r="AD59" t="e">
        <f>IF(OR(AD$1=":=",$A59=";"),"",INDEX('Main Template'!$J$18:$AN$501,Vacay_Template!$A59,Vacay_Template!AD$1))</f>
        <v>#VALUE!</v>
      </c>
      <c r="AE59" t="e">
        <f>IF(OR(AE$1=":=",$A59=";"),"",INDEX('Main Template'!$J$18:$AN$501,Vacay_Template!$A59,Vacay_Template!AE$1))</f>
        <v>#VALUE!</v>
      </c>
      <c r="AF59" t="e">
        <f>IF(OR(AF$1=":=",$A59=";"),"",INDEX('Main Template'!$J$18:$AN$501,Vacay_Template!$A59,Vacay_Template!AF$1))</f>
        <v>#VALUE!</v>
      </c>
    </row>
    <row r="60" spans="1:32">
      <c r="A60" t="str">
        <f>IF(A59=";","",IF('Main Template'!I76&lt;='Main Template'!$F$9,'Main Template'!I76,";"))</f>
        <v>;</v>
      </c>
      <c r="B60" t="str">
        <f>IF(OR(B$1=":=",$A60=";"),"",INDEX('Main Template'!$J$18:$AN$501,Vacay_Template!$A60,Vacay_Template!B$1))</f>
        <v/>
      </c>
      <c r="C60" t="str">
        <f>IF(OR(C$1=":=",$A60=";"),"",INDEX('Main Template'!$J$18:$AN$501,Vacay_Template!$A60,Vacay_Template!C$1))</f>
        <v/>
      </c>
      <c r="D60" t="str">
        <f>IF(OR(D$1=":=",$A60=";"),"",INDEX('Main Template'!$J$18:$AN$501,Vacay_Template!$A60,Vacay_Template!D$1))</f>
        <v/>
      </c>
      <c r="E60" t="str">
        <f>IF(OR(E$1=":=",$A60=";"),"",INDEX('Main Template'!$J$18:$AN$501,Vacay_Template!$A60,Vacay_Template!E$1))</f>
        <v/>
      </c>
      <c r="F60" t="str">
        <f>IF(OR(F$1=":=",$A60=";"),"",INDEX('Main Template'!$J$18:$AN$501,Vacay_Template!$A60,Vacay_Template!F$1))</f>
        <v/>
      </c>
      <c r="G60" t="str">
        <f>IF(OR(G$1=":=",$A60=";"),"",INDEX('Main Template'!$J$18:$AN$501,Vacay_Template!$A60,Vacay_Template!G$1))</f>
        <v/>
      </c>
      <c r="H60" t="str">
        <f>IF(OR(H$1=":=",$A60=";"),"",INDEX('Main Template'!$J$18:$AN$501,Vacay_Template!$A60,Vacay_Template!H$1))</f>
        <v/>
      </c>
      <c r="I60" t="str">
        <f>IF(OR(I$1=":=",$A60=";"),"",INDEX('Main Template'!$J$18:$AN$501,Vacay_Template!$A60,Vacay_Template!I$1))</f>
        <v/>
      </c>
      <c r="J60" t="str">
        <f>IF(OR(J$1=":=",$A60=";"),"",INDEX('Main Template'!$J$18:$AN$501,Vacay_Template!$A60,Vacay_Template!J$1))</f>
        <v/>
      </c>
      <c r="K60" t="str">
        <f>IF(OR(K$1=":=",$A60=";"),"",INDEX('Main Template'!$J$18:$AN$501,Vacay_Template!$A60,Vacay_Template!K$1))</f>
        <v/>
      </c>
      <c r="L60" t="str">
        <f>IF(OR(L$1=":=",$A60=";"),"",INDEX('Main Template'!$J$18:$AN$501,Vacay_Template!$A60,Vacay_Template!L$1))</f>
        <v/>
      </c>
      <c r="M60" t="str">
        <f>IF(OR(M$1=":=",$A60=";"),"",INDEX('Main Template'!$J$18:$AN$501,Vacay_Template!$A60,Vacay_Template!M$1))</f>
        <v/>
      </c>
      <c r="N60" t="str">
        <f>IF(OR(N$1=":=",$A60=";"),"",INDEX('Main Template'!$J$18:$AN$501,Vacay_Template!$A60,Vacay_Template!N$1))</f>
        <v/>
      </c>
      <c r="O60" t="str">
        <f>IF(OR(O$1=":=",$A60=";"),"",INDEX('Main Template'!$J$18:$AN$501,Vacay_Template!$A60,Vacay_Template!O$1))</f>
        <v/>
      </c>
      <c r="P60" t="str">
        <f>IF(OR(P$1=":=",$A60=";"),"",INDEX('Main Template'!$J$18:$AN$501,Vacay_Template!$A60,Vacay_Template!P$1))</f>
        <v/>
      </c>
      <c r="Q60" t="str">
        <f>IF(OR(Q$1=":=",$A60=";"),"",INDEX('Main Template'!$J$18:$AN$501,Vacay_Template!$A60,Vacay_Template!Q$1))</f>
        <v/>
      </c>
      <c r="R60" t="str">
        <f>IF(OR(R$1=":=",$A60=";"),"",INDEX('Main Template'!$J$18:$AN$501,Vacay_Template!$A60,Vacay_Template!R$1))</f>
        <v/>
      </c>
      <c r="S60" t="str">
        <f>IF(OR(S$1=":=",$A60=";"),"",INDEX('Main Template'!$J$18:$AN$501,Vacay_Template!$A60,Vacay_Template!S$1))</f>
        <v/>
      </c>
      <c r="T60" t="str">
        <f>IF(OR(T$1=":=",$A60=";"),"",INDEX('Main Template'!$J$18:$AN$501,Vacay_Template!$A60,Vacay_Template!T$1))</f>
        <v/>
      </c>
      <c r="U60" t="str">
        <f>IF(OR(U$1=":=",$A60=";"),"",INDEX('Main Template'!$J$18:$AN$501,Vacay_Template!$A60,Vacay_Template!U$1))</f>
        <v/>
      </c>
      <c r="V60" t="str">
        <f>IF(OR(V$1=":=",$A60=";"),"",INDEX('Main Template'!$J$18:$AN$501,Vacay_Template!$A60,Vacay_Template!V$1))</f>
        <v/>
      </c>
      <c r="W60" t="str">
        <f>IF(OR(W$1=":=",$A60=";"),"",INDEX('Main Template'!$J$18:$AN$501,Vacay_Template!$A60,Vacay_Template!W$1))</f>
        <v/>
      </c>
      <c r="X60" t="str">
        <f>IF(OR(X$1=":=",$A60=";"),"",INDEX('Main Template'!$J$18:$AN$501,Vacay_Template!$A60,Vacay_Template!X$1))</f>
        <v/>
      </c>
      <c r="Y60" t="str">
        <f>IF(OR(Y$1=":=",$A60=";"),"",INDEX('Main Template'!$J$18:$AN$501,Vacay_Template!$A60,Vacay_Template!Y$1))</f>
        <v/>
      </c>
      <c r="Z60" t="str">
        <f>IF(OR(Z$1=":=",$A60=";"),"",INDEX('Main Template'!$J$18:$AN$501,Vacay_Template!$A60,Vacay_Template!Z$1))</f>
        <v/>
      </c>
      <c r="AA60" t="str">
        <f>IF(OR(AA$1=":=",$A60=";"),"",INDEX('Main Template'!$J$18:$AN$501,Vacay_Template!$A60,Vacay_Template!AA$1))</f>
        <v/>
      </c>
      <c r="AB60" t="str">
        <f>IF(OR(AB$1=":=",$A60=";"),"",INDEX('Main Template'!$J$18:$AN$501,Vacay_Template!$A60,Vacay_Template!AB$1))</f>
        <v/>
      </c>
      <c r="AC60" t="str">
        <f>IF(OR(AC$1=":=",$A60=";"),"",INDEX('Main Template'!$J$18:$AN$501,Vacay_Template!$A60,Vacay_Template!AC$1))</f>
        <v/>
      </c>
      <c r="AD60" t="str">
        <f>IF(OR(AD$1=":=",$A60=";"),"",INDEX('Main Template'!$J$18:$AN$501,Vacay_Template!$A60,Vacay_Template!AD$1))</f>
        <v/>
      </c>
      <c r="AE60" t="str">
        <f>IF(OR(AE$1=":=",$A60=";"),"",INDEX('Main Template'!$J$18:$AN$501,Vacay_Template!$A60,Vacay_Template!AE$1))</f>
        <v/>
      </c>
      <c r="AF60" t="str">
        <f>IF(OR(AF$1=":=",$A60=";"),"",INDEX('Main Template'!$J$18:$AN$501,Vacay_Template!$A60,Vacay_Template!AF$1))</f>
        <v/>
      </c>
    </row>
    <row r="61" spans="1:32">
      <c r="A61" t="str">
        <f>IF(A60=";","",IF('Main Template'!I77&lt;='Main Template'!$F$9,'Main Template'!I77,";"))</f>
        <v/>
      </c>
      <c r="B61" t="e">
        <f>IF(OR(B$1=":=",$A61=";"),"",INDEX('Main Template'!$J$18:$AN$501,Vacay_Template!$A61,Vacay_Template!B$1))</f>
        <v>#VALUE!</v>
      </c>
      <c r="C61" t="e">
        <f>IF(OR(C$1=":=",$A61=";"),"",INDEX('Main Template'!$J$18:$AN$501,Vacay_Template!$A61,Vacay_Template!C$1))</f>
        <v>#VALUE!</v>
      </c>
      <c r="D61" t="e">
        <f>IF(OR(D$1=":=",$A61=";"),"",INDEX('Main Template'!$J$18:$AN$501,Vacay_Template!$A61,Vacay_Template!D$1))</f>
        <v>#VALUE!</v>
      </c>
      <c r="E61" t="e">
        <f>IF(OR(E$1=":=",$A61=";"),"",INDEX('Main Template'!$J$18:$AN$501,Vacay_Template!$A61,Vacay_Template!E$1))</f>
        <v>#VALUE!</v>
      </c>
      <c r="F61" t="e">
        <f>IF(OR(F$1=":=",$A61=";"),"",INDEX('Main Template'!$J$18:$AN$501,Vacay_Template!$A61,Vacay_Template!F$1))</f>
        <v>#VALUE!</v>
      </c>
      <c r="G61" t="e">
        <f>IF(OR(G$1=":=",$A61=";"),"",INDEX('Main Template'!$J$18:$AN$501,Vacay_Template!$A61,Vacay_Template!G$1))</f>
        <v>#VALUE!</v>
      </c>
      <c r="H61" t="e">
        <f>IF(OR(H$1=":=",$A61=";"),"",INDEX('Main Template'!$J$18:$AN$501,Vacay_Template!$A61,Vacay_Template!H$1))</f>
        <v>#VALUE!</v>
      </c>
      <c r="I61" t="e">
        <f>IF(OR(I$1=":=",$A61=";"),"",INDEX('Main Template'!$J$18:$AN$501,Vacay_Template!$A61,Vacay_Template!I$1))</f>
        <v>#VALUE!</v>
      </c>
      <c r="J61" t="e">
        <f>IF(OR(J$1=":=",$A61=";"),"",INDEX('Main Template'!$J$18:$AN$501,Vacay_Template!$A61,Vacay_Template!J$1))</f>
        <v>#VALUE!</v>
      </c>
      <c r="K61" t="e">
        <f>IF(OR(K$1=":=",$A61=";"),"",INDEX('Main Template'!$J$18:$AN$501,Vacay_Template!$A61,Vacay_Template!K$1))</f>
        <v>#VALUE!</v>
      </c>
      <c r="L61" t="e">
        <f>IF(OR(L$1=":=",$A61=";"),"",INDEX('Main Template'!$J$18:$AN$501,Vacay_Template!$A61,Vacay_Template!L$1))</f>
        <v>#VALUE!</v>
      </c>
      <c r="M61" t="e">
        <f>IF(OR(M$1=":=",$A61=";"),"",INDEX('Main Template'!$J$18:$AN$501,Vacay_Template!$A61,Vacay_Template!M$1))</f>
        <v>#VALUE!</v>
      </c>
      <c r="N61" t="e">
        <f>IF(OR(N$1=":=",$A61=";"),"",INDEX('Main Template'!$J$18:$AN$501,Vacay_Template!$A61,Vacay_Template!N$1))</f>
        <v>#VALUE!</v>
      </c>
      <c r="O61" t="e">
        <f>IF(OR(O$1=":=",$A61=";"),"",INDEX('Main Template'!$J$18:$AN$501,Vacay_Template!$A61,Vacay_Template!O$1))</f>
        <v>#VALUE!</v>
      </c>
      <c r="P61" t="e">
        <f>IF(OR(P$1=":=",$A61=";"),"",INDEX('Main Template'!$J$18:$AN$501,Vacay_Template!$A61,Vacay_Template!P$1))</f>
        <v>#VALUE!</v>
      </c>
      <c r="Q61" t="e">
        <f>IF(OR(Q$1=":=",$A61=";"),"",INDEX('Main Template'!$J$18:$AN$501,Vacay_Template!$A61,Vacay_Template!Q$1))</f>
        <v>#VALUE!</v>
      </c>
      <c r="R61" t="e">
        <f>IF(OR(R$1=":=",$A61=";"),"",INDEX('Main Template'!$J$18:$AN$501,Vacay_Template!$A61,Vacay_Template!R$1))</f>
        <v>#VALUE!</v>
      </c>
      <c r="S61" t="e">
        <f>IF(OR(S$1=":=",$A61=";"),"",INDEX('Main Template'!$J$18:$AN$501,Vacay_Template!$A61,Vacay_Template!S$1))</f>
        <v>#VALUE!</v>
      </c>
      <c r="T61" t="e">
        <f>IF(OR(T$1=":=",$A61=";"),"",INDEX('Main Template'!$J$18:$AN$501,Vacay_Template!$A61,Vacay_Template!T$1))</f>
        <v>#VALUE!</v>
      </c>
      <c r="U61" t="e">
        <f>IF(OR(U$1=":=",$A61=";"),"",INDEX('Main Template'!$J$18:$AN$501,Vacay_Template!$A61,Vacay_Template!U$1))</f>
        <v>#VALUE!</v>
      </c>
      <c r="V61" t="e">
        <f>IF(OR(V$1=":=",$A61=";"),"",INDEX('Main Template'!$J$18:$AN$501,Vacay_Template!$A61,Vacay_Template!V$1))</f>
        <v>#VALUE!</v>
      </c>
      <c r="W61" t="e">
        <f>IF(OR(W$1=":=",$A61=";"),"",INDEX('Main Template'!$J$18:$AN$501,Vacay_Template!$A61,Vacay_Template!W$1))</f>
        <v>#VALUE!</v>
      </c>
      <c r="X61" t="e">
        <f>IF(OR(X$1=":=",$A61=";"),"",INDEX('Main Template'!$J$18:$AN$501,Vacay_Template!$A61,Vacay_Template!X$1))</f>
        <v>#VALUE!</v>
      </c>
      <c r="Y61" t="e">
        <f>IF(OR(Y$1=":=",$A61=";"),"",INDEX('Main Template'!$J$18:$AN$501,Vacay_Template!$A61,Vacay_Template!Y$1))</f>
        <v>#VALUE!</v>
      </c>
      <c r="Z61" t="e">
        <f>IF(OR(Z$1=":=",$A61=";"),"",INDEX('Main Template'!$J$18:$AN$501,Vacay_Template!$A61,Vacay_Template!Z$1))</f>
        <v>#VALUE!</v>
      </c>
      <c r="AA61" t="e">
        <f>IF(OR(AA$1=":=",$A61=";"),"",INDEX('Main Template'!$J$18:$AN$501,Vacay_Template!$A61,Vacay_Template!AA$1))</f>
        <v>#VALUE!</v>
      </c>
      <c r="AB61" t="e">
        <f>IF(OR(AB$1=":=",$A61=";"),"",INDEX('Main Template'!$J$18:$AN$501,Vacay_Template!$A61,Vacay_Template!AB$1))</f>
        <v>#VALUE!</v>
      </c>
      <c r="AC61" t="str">
        <f>IF(OR(AC$1=":=",$A61=";"),"",INDEX('Main Template'!$J$18:$AN$501,Vacay_Template!$A61,Vacay_Template!AC$1))</f>
        <v/>
      </c>
      <c r="AD61" t="e">
        <f>IF(OR(AD$1=":=",$A61=";"),"",INDEX('Main Template'!$J$18:$AN$501,Vacay_Template!$A61,Vacay_Template!AD$1))</f>
        <v>#VALUE!</v>
      </c>
      <c r="AE61" t="e">
        <f>IF(OR(AE$1=":=",$A61=";"),"",INDEX('Main Template'!$J$18:$AN$501,Vacay_Template!$A61,Vacay_Template!AE$1))</f>
        <v>#VALUE!</v>
      </c>
      <c r="AF61" t="e">
        <f>IF(OR(AF$1=":=",$A61=";"),"",INDEX('Main Template'!$J$18:$AN$501,Vacay_Template!$A61,Vacay_Template!AF$1))</f>
        <v>#VALUE!</v>
      </c>
    </row>
    <row r="62" spans="1:32">
      <c r="A62" t="str">
        <f>IF(A61=";","",IF('Main Template'!I78&lt;='Main Template'!$F$9,'Main Template'!I78,";"))</f>
        <v>;</v>
      </c>
      <c r="B62" t="str">
        <f>IF(OR(B$1=":=",$A62=";"),"",INDEX('Main Template'!$J$18:$AN$501,Vacay_Template!$A62,Vacay_Template!B$1))</f>
        <v/>
      </c>
      <c r="C62" t="str">
        <f>IF(OR(C$1=":=",$A62=";"),"",INDEX('Main Template'!$J$18:$AN$501,Vacay_Template!$A62,Vacay_Template!C$1))</f>
        <v/>
      </c>
      <c r="D62" t="str">
        <f>IF(OR(D$1=":=",$A62=";"),"",INDEX('Main Template'!$J$18:$AN$501,Vacay_Template!$A62,Vacay_Template!D$1))</f>
        <v/>
      </c>
      <c r="E62" t="str">
        <f>IF(OR(E$1=":=",$A62=";"),"",INDEX('Main Template'!$J$18:$AN$501,Vacay_Template!$A62,Vacay_Template!E$1))</f>
        <v/>
      </c>
      <c r="F62" t="str">
        <f>IF(OR(F$1=":=",$A62=";"),"",INDEX('Main Template'!$J$18:$AN$501,Vacay_Template!$A62,Vacay_Template!F$1))</f>
        <v/>
      </c>
      <c r="G62" t="str">
        <f>IF(OR(G$1=":=",$A62=";"),"",INDEX('Main Template'!$J$18:$AN$501,Vacay_Template!$A62,Vacay_Template!G$1))</f>
        <v/>
      </c>
      <c r="H62" t="str">
        <f>IF(OR(H$1=":=",$A62=";"),"",INDEX('Main Template'!$J$18:$AN$501,Vacay_Template!$A62,Vacay_Template!H$1))</f>
        <v/>
      </c>
      <c r="I62" t="str">
        <f>IF(OR(I$1=":=",$A62=";"),"",INDEX('Main Template'!$J$18:$AN$501,Vacay_Template!$A62,Vacay_Template!I$1))</f>
        <v/>
      </c>
      <c r="J62" t="str">
        <f>IF(OR(J$1=":=",$A62=";"),"",INDEX('Main Template'!$J$18:$AN$501,Vacay_Template!$A62,Vacay_Template!J$1))</f>
        <v/>
      </c>
      <c r="K62" t="str">
        <f>IF(OR(K$1=":=",$A62=";"),"",INDEX('Main Template'!$J$18:$AN$501,Vacay_Template!$A62,Vacay_Template!K$1))</f>
        <v/>
      </c>
      <c r="L62" t="str">
        <f>IF(OR(L$1=":=",$A62=";"),"",INDEX('Main Template'!$J$18:$AN$501,Vacay_Template!$A62,Vacay_Template!L$1))</f>
        <v/>
      </c>
      <c r="M62" t="str">
        <f>IF(OR(M$1=":=",$A62=";"),"",INDEX('Main Template'!$J$18:$AN$501,Vacay_Template!$A62,Vacay_Template!M$1))</f>
        <v/>
      </c>
      <c r="N62" t="str">
        <f>IF(OR(N$1=":=",$A62=";"),"",INDEX('Main Template'!$J$18:$AN$501,Vacay_Template!$A62,Vacay_Template!N$1))</f>
        <v/>
      </c>
      <c r="O62" t="str">
        <f>IF(OR(O$1=":=",$A62=";"),"",INDEX('Main Template'!$J$18:$AN$501,Vacay_Template!$A62,Vacay_Template!O$1))</f>
        <v/>
      </c>
      <c r="P62" t="str">
        <f>IF(OR(P$1=":=",$A62=";"),"",INDEX('Main Template'!$J$18:$AN$501,Vacay_Template!$A62,Vacay_Template!P$1))</f>
        <v/>
      </c>
      <c r="Q62" t="str">
        <f>IF(OR(Q$1=":=",$A62=";"),"",INDEX('Main Template'!$J$18:$AN$501,Vacay_Template!$A62,Vacay_Template!Q$1))</f>
        <v/>
      </c>
      <c r="R62" t="str">
        <f>IF(OR(R$1=":=",$A62=";"),"",INDEX('Main Template'!$J$18:$AN$501,Vacay_Template!$A62,Vacay_Template!R$1))</f>
        <v/>
      </c>
      <c r="S62" t="str">
        <f>IF(OR(S$1=":=",$A62=";"),"",INDEX('Main Template'!$J$18:$AN$501,Vacay_Template!$A62,Vacay_Template!S$1))</f>
        <v/>
      </c>
      <c r="T62" t="str">
        <f>IF(OR(T$1=":=",$A62=";"),"",INDEX('Main Template'!$J$18:$AN$501,Vacay_Template!$A62,Vacay_Template!T$1))</f>
        <v/>
      </c>
      <c r="U62" t="str">
        <f>IF(OR(U$1=":=",$A62=";"),"",INDEX('Main Template'!$J$18:$AN$501,Vacay_Template!$A62,Vacay_Template!U$1))</f>
        <v/>
      </c>
      <c r="V62" t="str">
        <f>IF(OR(V$1=":=",$A62=";"),"",INDEX('Main Template'!$J$18:$AN$501,Vacay_Template!$A62,Vacay_Template!V$1))</f>
        <v/>
      </c>
      <c r="W62" t="str">
        <f>IF(OR(W$1=":=",$A62=";"),"",INDEX('Main Template'!$J$18:$AN$501,Vacay_Template!$A62,Vacay_Template!W$1))</f>
        <v/>
      </c>
      <c r="X62" t="str">
        <f>IF(OR(X$1=":=",$A62=";"),"",INDEX('Main Template'!$J$18:$AN$501,Vacay_Template!$A62,Vacay_Template!X$1))</f>
        <v/>
      </c>
      <c r="Y62" t="str">
        <f>IF(OR(Y$1=":=",$A62=";"),"",INDEX('Main Template'!$J$18:$AN$501,Vacay_Template!$A62,Vacay_Template!Y$1))</f>
        <v/>
      </c>
      <c r="Z62" t="str">
        <f>IF(OR(Z$1=":=",$A62=";"),"",INDEX('Main Template'!$J$18:$AN$501,Vacay_Template!$A62,Vacay_Template!Z$1))</f>
        <v/>
      </c>
      <c r="AA62" t="str">
        <f>IF(OR(AA$1=":=",$A62=";"),"",INDEX('Main Template'!$J$18:$AN$501,Vacay_Template!$A62,Vacay_Template!AA$1))</f>
        <v/>
      </c>
      <c r="AB62" t="str">
        <f>IF(OR(AB$1=":=",$A62=";"),"",INDEX('Main Template'!$J$18:$AN$501,Vacay_Template!$A62,Vacay_Template!AB$1))</f>
        <v/>
      </c>
      <c r="AC62" t="str">
        <f>IF(OR(AC$1=":=",$A62=";"),"",INDEX('Main Template'!$J$18:$AN$501,Vacay_Template!$A62,Vacay_Template!AC$1))</f>
        <v/>
      </c>
      <c r="AD62" t="str">
        <f>IF(OR(AD$1=":=",$A62=";"),"",INDEX('Main Template'!$J$18:$AN$501,Vacay_Template!$A62,Vacay_Template!AD$1))</f>
        <v/>
      </c>
      <c r="AE62" t="str">
        <f>IF(OR(AE$1=":=",$A62=";"),"",INDEX('Main Template'!$J$18:$AN$501,Vacay_Template!$A62,Vacay_Template!AE$1))</f>
        <v/>
      </c>
      <c r="AF62" t="str">
        <f>IF(OR(AF$1=":=",$A62=";"),"",INDEX('Main Template'!$J$18:$AN$501,Vacay_Template!$A62,Vacay_Template!AF$1))</f>
        <v/>
      </c>
    </row>
    <row r="63" spans="1:32">
      <c r="A63" t="str">
        <f>IF(A62=";","",IF('Main Template'!I79&lt;='Main Template'!$F$9,'Main Template'!I79,";"))</f>
        <v/>
      </c>
      <c r="B63" t="e">
        <f>IF(OR(B$1=":=",$A63=";"),"",INDEX('Main Template'!$J$18:$AN$501,Vacay_Template!$A63,Vacay_Template!B$1))</f>
        <v>#VALUE!</v>
      </c>
      <c r="C63" t="e">
        <f>IF(OR(C$1=":=",$A63=";"),"",INDEX('Main Template'!$J$18:$AN$501,Vacay_Template!$A63,Vacay_Template!C$1))</f>
        <v>#VALUE!</v>
      </c>
      <c r="D63" t="e">
        <f>IF(OR(D$1=":=",$A63=";"),"",INDEX('Main Template'!$J$18:$AN$501,Vacay_Template!$A63,Vacay_Template!D$1))</f>
        <v>#VALUE!</v>
      </c>
      <c r="E63" t="e">
        <f>IF(OR(E$1=":=",$A63=";"),"",INDEX('Main Template'!$J$18:$AN$501,Vacay_Template!$A63,Vacay_Template!E$1))</f>
        <v>#VALUE!</v>
      </c>
      <c r="F63" t="e">
        <f>IF(OR(F$1=":=",$A63=";"),"",INDEX('Main Template'!$J$18:$AN$501,Vacay_Template!$A63,Vacay_Template!F$1))</f>
        <v>#VALUE!</v>
      </c>
      <c r="G63" t="e">
        <f>IF(OR(G$1=":=",$A63=";"),"",INDEX('Main Template'!$J$18:$AN$501,Vacay_Template!$A63,Vacay_Template!G$1))</f>
        <v>#VALUE!</v>
      </c>
      <c r="H63" t="e">
        <f>IF(OR(H$1=":=",$A63=";"),"",INDEX('Main Template'!$J$18:$AN$501,Vacay_Template!$A63,Vacay_Template!H$1))</f>
        <v>#VALUE!</v>
      </c>
      <c r="I63" t="e">
        <f>IF(OR(I$1=":=",$A63=";"),"",INDEX('Main Template'!$J$18:$AN$501,Vacay_Template!$A63,Vacay_Template!I$1))</f>
        <v>#VALUE!</v>
      </c>
      <c r="J63" t="e">
        <f>IF(OR(J$1=":=",$A63=";"),"",INDEX('Main Template'!$J$18:$AN$501,Vacay_Template!$A63,Vacay_Template!J$1))</f>
        <v>#VALUE!</v>
      </c>
      <c r="K63" t="e">
        <f>IF(OR(K$1=":=",$A63=";"),"",INDEX('Main Template'!$J$18:$AN$501,Vacay_Template!$A63,Vacay_Template!K$1))</f>
        <v>#VALUE!</v>
      </c>
      <c r="L63" t="e">
        <f>IF(OR(L$1=":=",$A63=";"),"",INDEX('Main Template'!$J$18:$AN$501,Vacay_Template!$A63,Vacay_Template!L$1))</f>
        <v>#VALUE!</v>
      </c>
      <c r="M63" t="e">
        <f>IF(OR(M$1=":=",$A63=";"),"",INDEX('Main Template'!$J$18:$AN$501,Vacay_Template!$A63,Vacay_Template!M$1))</f>
        <v>#VALUE!</v>
      </c>
      <c r="N63" t="e">
        <f>IF(OR(N$1=":=",$A63=";"),"",INDEX('Main Template'!$J$18:$AN$501,Vacay_Template!$A63,Vacay_Template!N$1))</f>
        <v>#VALUE!</v>
      </c>
      <c r="O63" t="e">
        <f>IF(OR(O$1=":=",$A63=";"),"",INDEX('Main Template'!$J$18:$AN$501,Vacay_Template!$A63,Vacay_Template!O$1))</f>
        <v>#VALUE!</v>
      </c>
      <c r="P63" t="e">
        <f>IF(OR(P$1=":=",$A63=";"),"",INDEX('Main Template'!$J$18:$AN$501,Vacay_Template!$A63,Vacay_Template!P$1))</f>
        <v>#VALUE!</v>
      </c>
      <c r="Q63" t="e">
        <f>IF(OR(Q$1=":=",$A63=";"),"",INDEX('Main Template'!$J$18:$AN$501,Vacay_Template!$A63,Vacay_Template!Q$1))</f>
        <v>#VALUE!</v>
      </c>
      <c r="R63" t="e">
        <f>IF(OR(R$1=":=",$A63=";"),"",INDEX('Main Template'!$J$18:$AN$501,Vacay_Template!$A63,Vacay_Template!R$1))</f>
        <v>#VALUE!</v>
      </c>
      <c r="S63" t="e">
        <f>IF(OR(S$1=":=",$A63=";"),"",INDEX('Main Template'!$J$18:$AN$501,Vacay_Template!$A63,Vacay_Template!S$1))</f>
        <v>#VALUE!</v>
      </c>
      <c r="T63" t="e">
        <f>IF(OR(T$1=":=",$A63=";"),"",INDEX('Main Template'!$J$18:$AN$501,Vacay_Template!$A63,Vacay_Template!T$1))</f>
        <v>#VALUE!</v>
      </c>
      <c r="U63" t="e">
        <f>IF(OR(U$1=":=",$A63=";"),"",INDEX('Main Template'!$J$18:$AN$501,Vacay_Template!$A63,Vacay_Template!U$1))</f>
        <v>#VALUE!</v>
      </c>
      <c r="V63" t="e">
        <f>IF(OR(V$1=":=",$A63=";"),"",INDEX('Main Template'!$J$18:$AN$501,Vacay_Template!$A63,Vacay_Template!V$1))</f>
        <v>#VALUE!</v>
      </c>
      <c r="W63" t="e">
        <f>IF(OR(W$1=":=",$A63=";"),"",INDEX('Main Template'!$J$18:$AN$501,Vacay_Template!$A63,Vacay_Template!W$1))</f>
        <v>#VALUE!</v>
      </c>
      <c r="X63" t="e">
        <f>IF(OR(X$1=":=",$A63=";"),"",INDEX('Main Template'!$J$18:$AN$501,Vacay_Template!$A63,Vacay_Template!X$1))</f>
        <v>#VALUE!</v>
      </c>
      <c r="Y63" t="e">
        <f>IF(OR(Y$1=":=",$A63=";"),"",INDEX('Main Template'!$J$18:$AN$501,Vacay_Template!$A63,Vacay_Template!Y$1))</f>
        <v>#VALUE!</v>
      </c>
      <c r="Z63" t="e">
        <f>IF(OR(Z$1=":=",$A63=";"),"",INDEX('Main Template'!$J$18:$AN$501,Vacay_Template!$A63,Vacay_Template!Z$1))</f>
        <v>#VALUE!</v>
      </c>
      <c r="AA63" t="e">
        <f>IF(OR(AA$1=":=",$A63=";"),"",INDEX('Main Template'!$J$18:$AN$501,Vacay_Template!$A63,Vacay_Template!AA$1))</f>
        <v>#VALUE!</v>
      </c>
      <c r="AB63" t="e">
        <f>IF(OR(AB$1=":=",$A63=";"),"",INDEX('Main Template'!$J$18:$AN$501,Vacay_Template!$A63,Vacay_Template!AB$1))</f>
        <v>#VALUE!</v>
      </c>
      <c r="AC63" t="str">
        <f>IF(OR(AC$1=":=",$A63=";"),"",INDEX('Main Template'!$J$18:$AN$501,Vacay_Template!$A63,Vacay_Template!AC$1))</f>
        <v/>
      </c>
      <c r="AD63" t="e">
        <f>IF(OR(AD$1=":=",$A63=";"),"",INDEX('Main Template'!$J$18:$AN$501,Vacay_Template!$A63,Vacay_Template!AD$1))</f>
        <v>#VALUE!</v>
      </c>
      <c r="AE63" t="e">
        <f>IF(OR(AE$1=":=",$A63=";"),"",INDEX('Main Template'!$J$18:$AN$501,Vacay_Template!$A63,Vacay_Template!AE$1))</f>
        <v>#VALUE!</v>
      </c>
      <c r="AF63" t="e">
        <f>IF(OR(AF$1=":=",$A63=";"),"",INDEX('Main Template'!$J$18:$AN$501,Vacay_Template!$A63,Vacay_Template!AF$1))</f>
        <v>#VALUE!</v>
      </c>
    </row>
    <row r="64" spans="1:32">
      <c r="A64" t="str">
        <f>IF(A63=";","",IF('Main Template'!I80&lt;='Main Template'!$F$9,'Main Template'!I80,";"))</f>
        <v>;</v>
      </c>
      <c r="B64" t="str">
        <f>IF(OR(B$1=":=",$A64=";"),"",INDEX('Main Template'!$J$18:$AN$501,Vacay_Template!$A64,Vacay_Template!B$1))</f>
        <v/>
      </c>
      <c r="C64" t="str">
        <f>IF(OR(C$1=":=",$A64=";"),"",INDEX('Main Template'!$J$18:$AN$501,Vacay_Template!$A64,Vacay_Template!C$1))</f>
        <v/>
      </c>
      <c r="D64" t="str">
        <f>IF(OR(D$1=":=",$A64=";"),"",INDEX('Main Template'!$J$18:$AN$501,Vacay_Template!$A64,Vacay_Template!D$1))</f>
        <v/>
      </c>
      <c r="E64" t="str">
        <f>IF(OR(E$1=":=",$A64=";"),"",INDEX('Main Template'!$J$18:$AN$501,Vacay_Template!$A64,Vacay_Template!E$1))</f>
        <v/>
      </c>
      <c r="F64" t="str">
        <f>IF(OR(F$1=":=",$A64=";"),"",INDEX('Main Template'!$J$18:$AN$501,Vacay_Template!$A64,Vacay_Template!F$1))</f>
        <v/>
      </c>
      <c r="G64" t="str">
        <f>IF(OR(G$1=":=",$A64=";"),"",INDEX('Main Template'!$J$18:$AN$501,Vacay_Template!$A64,Vacay_Template!G$1))</f>
        <v/>
      </c>
      <c r="H64" t="str">
        <f>IF(OR(H$1=":=",$A64=";"),"",INDEX('Main Template'!$J$18:$AN$501,Vacay_Template!$A64,Vacay_Template!H$1))</f>
        <v/>
      </c>
      <c r="I64" t="str">
        <f>IF(OR(I$1=":=",$A64=";"),"",INDEX('Main Template'!$J$18:$AN$501,Vacay_Template!$A64,Vacay_Template!I$1))</f>
        <v/>
      </c>
      <c r="J64" t="str">
        <f>IF(OR(J$1=":=",$A64=";"),"",INDEX('Main Template'!$J$18:$AN$501,Vacay_Template!$A64,Vacay_Template!J$1))</f>
        <v/>
      </c>
      <c r="K64" t="str">
        <f>IF(OR(K$1=":=",$A64=";"),"",INDEX('Main Template'!$J$18:$AN$501,Vacay_Template!$A64,Vacay_Template!K$1))</f>
        <v/>
      </c>
      <c r="L64" t="str">
        <f>IF(OR(L$1=":=",$A64=";"),"",INDEX('Main Template'!$J$18:$AN$501,Vacay_Template!$A64,Vacay_Template!L$1))</f>
        <v/>
      </c>
      <c r="M64" t="str">
        <f>IF(OR(M$1=":=",$A64=";"),"",INDEX('Main Template'!$J$18:$AN$501,Vacay_Template!$A64,Vacay_Template!M$1))</f>
        <v/>
      </c>
      <c r="N64" t="str">
        <f>IF(OR(N$1=":=",$A64=";"),"",INDEX('Main Template'!$J$18:$AN$501,Vacay_Template!$A64,Vacay_Template!N$1))</f>
        <v/>
      </c>
      <c r="O64" t="str">
        <f>IF(OR(O$1=":=",$A64=";"),"",INDEX('Main Template'!$J$18:$AN$501,Vacay_Template!$A64,Vacay_Template!O$1))</f>
        <v/>
      </c>
      <c r="P64" t="str">
        <f>IF(OR(P$1=":=",$A64=";"),"",INDEX('Main Template'!$J$18:$AN$501,Vacay_Template!$A64,Vacay_Template!P$1))</f>
        <v/>
      </c>
      <c r="Q64" t="str">
        <f>IF(OR(Q$1=":=",$A64=";"),"",INDEX('Main Template'!$J$18:$AN$501,Vacay_Template!$A64,Vacay_Template!Q$1))</f>
        <v/>
      </c>
      <c r="R64" t="str">
        <f>IF(OR(R$1=":=",$A64=";"),"",INDEX('Main Template'!$J$18:$AN$501,Vacay_Template!$A64,Vacay_Template!R$1))</f>
        <v/>
      </c>
      <c r="S64" t="str">
        <f>IF(OR(S$1=":=",$A64=";"),"",INDEX('Main Template'!$J$18:$AN$501,Vacay_Template!$A64,Vacay_Template!S$1))</f>
        <v/>
      </c>
      <c r="T64" t="str">
        <f>IF(OR(T$1=":=",$A64=";"),"",INDEX('Main Template'!$J$18:$AN$501,Vacay_Template!$A64,Vacay_Template!T$1))</f>
        <v/>
      </c>
      <c r="U64" t="str">
        <f>IF(OR(U$1=":=",$A64=";"),"",INDEX('Main Template'!$J$18:$AN$501,Vacay_Template!$A64,Vacay_Template!U$1))</f>
        <v/>
      </c>
      <c r="V64" t="str">
        <f>IF(OR(V$1=":=",$A64=";"),"",INDEX('Main Template'!$J$18:$AN$501,Vacay_Template!$A64,Vacay_Template!V$1))</f>
        <v/>
      </c>
      <c r="W64" t="str">
        <f>IF(OR(W$1=":=",$A64=";"),"",INDEX('Main Template'!$J$18:$AN$501,Vacay_Template!$A64,Vacay_Template!W$1))</f>
        <v/>
      </c>
      <c r="X64" t="str">
        <f>IF(OR(X$1=":=",$A64=";"),"",INDEX('Main Template'!$J$18:$AN$501,Vacay_Template!$A64,Vacay_Template!X$1))</f>
        <v/>
      </c>
      <c r="Y64" t="str">
        <f>IF(OR(Y$1=":=",$A64=";"),"",INDEX('Main Template'!$J$18:$AN$501,Vacay_Template!$A64,Vacay_Template!Y$1))</f>
        <v/>
      </c>
      <c r="Z64" t="str">
        <f>IF(OR(Z$1=":=",$A64=";"),"",INDEX('Main Template'!$J$18:$AN$501,Vacay_Template!$A64,Vacay_Template!Z$1))</f>
        <v/>
      </c>
      <c r="AA64" t="str">
        <f>IF(OR(AA$1=":=",$A64=";"),"",INDEX('Main Template'!$J$18:$AN$501,Vacay_Template!$A64,Vacay_Template!AA$1))</f>
        <v/>
      </c>
      <c r="AB64" t="str">
        <f>IF(OR(AB$1=":=",$A64=";"),"",INDEX('Main Template'!$J$18:$AN$501,Vacay_Template!$A64,Vacay_Template!AB$1))</f>
        <v/>
      </c>
      <c r="AC64" t="str">
        <f>IF(OR(AC$1=":=",$A64=";"),"",INDEX('Main Template'!$J$18:$AN$501,Vacay_Template!$A64,Vacay_Template!AC$1))</f>
        <v/>
      </c>
      <c r="AD64" t="str">
        <f>IF(OR(AD$1=":=",$A64=";"),"",INDEX('Main Template'!$J$18:$AN$501,Vacay_Template!$A64,Vacay_Template!AD$1))</f>
        <v/>
      </c>
      <c r="AE64" t="str">
        <f>IF(OR(AE$1=":=",$A64=";"),"",INDEX('Main Template'!$J$18:$AN$501,Vacay_Template!$A64,Vacay_Template!AE$1))</f>
        <v/>
      </c>
      <c r="AF64" t="str">
        <f>IF(OR(AF$1=":=",$A64=";"),"",INDEX('Main Template'!$J$18:$AN$501,Vacay_Template!$A64,Vacay_Template!AF$1))</f>
        <v/>
      </c>
    </row>
    <row r="65" spans="1:32">
      <c r="A65" t="str">
        <f>IF(A64=";","",IF('Main Template'!I81&lt;='Main Template'!$F$9,'Main Template'!I81,";"))</f>
        <v/>
      </c>
      <c r="B65" t="e">
        <f>IF(OR(B$1=":=",$A65=";"),"",INDEX('Main Template'!$J$18:$AN$501,Vacay_Template!$A65,Vacay_Template!B$1))</f>
        <v>#VALUE!</v>
      </c>
      <c r="C65" t="e">
        <f>IF(OR(C$1=":=",$A65=";"),"",INDEX('Main Template'!$J$18:$AN$501,Vacay_Template!$A65,Vacay_Template!C$1))</f>
        <v>#VALUE!</v>
      </c>
      <c r="D65" t="e">
        <f>IF(OR(D$1=":=",$A65=";"),"",INDEX('Main Template'!$J$18:$AN$501,Vacay_Template!$A65,Vacay_Template!D$1))</f>
        <v>#VALUE!</v>
      </c>
      <c r="E65" t="e">
        <f>IF(OR(E$1=":=",$A65=";"),"",INDEX('Main Template'!$J$18:$AN$501,Vacay_Template!$A65,Vacay_Template!E$1))</f>
        <v>#VALUE!</v>
      </c>
      <c r="F65" t="e">
        <f>IF(OR(F$1=":=",$A65=";"),"",INDEX('Main Template'!$J$18:$AN$501,Vacay_Template!$A65,Vacay_Template!F$1))</f>
        <v>#VALUE!</v>
      </c>
      <c r="G65" t="e">
        <f>IF(OR(G$1=":=",$A65=";"),"",INDEX('Main Template'!$J$18:$AN$501,Vacay_Template!$A65,Vacay_Template!G$1))</f>
        <v>#VALUE!</v>
      </c>
      <c r="H65" t="e">
        <f>IF(OR(H$1=":=",$A65=";"),"",INDEX('Main Template'!$J$18:$AN$501,Vacay_Template!$A65,Vacay_Template!H$1))</f>
        <v>#VALUE!</v>
      </c>
      <c r="I65" t="e">
        <f>IF(OR(I$1=":=",$A65=";"),"",INDEX('Main Template'!$J$18:$AN$501,Vacay_Template!$A65,Vacay_Template!I$1))</f>
        <v>#VALUE!</v>
      </c>
      <c r="J65" t="e">
        <f>IF(OR(J$1=":=",$A65=";"),"",INDEX('Main Template'!$J$18:$AN$501,Vacay_Template!$A65,Vacay_Template!J$1))</f>
        <v>#VALUE!</v>
      </c>
      <c r="K65" t="e">
        <f>IF(OR(K$1=":=",$A65=";"),"",INDEX('Main Template'!$J$18:$AN$501,Vacay_Template!$A65,Vacay_Template!K$1))</f>
        <v>#VALUE!</v>
      </c>
      <c r="L65" t="e">
        <f>IF(OR(L$1=":=",$A65=";"),"",INDEX('Main Template'!$J$18:$AN$501,Vacay_Template!$A65,Vacay_Template!L$1))</f>
        <v>#VALUE!</v>
      </c>
      <c r="M65" t="e">
        <f>IF(OR(M$1=":=",$A65=";"),"",INDEX('Main Template'!$J$18:$AN$501,Vacay_Template!$A65,Vacay_Template!M$1))</f>
        <v>#VALUE!</v>
      </c>
      <c r="N65" t="e">
        <f>IF(OR(N$1=":=",$A65=";"),"",INDEX('Main Template'!$J$18:$AN$501,Vacay_Template!$A65,Vacay_Template!N$1))</f>
        <v>#VALUE!</v>
      </c>
      <c r="O65" t="e">
        <f>IF(OR(O$1=":=",$A65=";"),"",INDEX('Main Template'!$J$18:$AN$501,Vacay_Template!$A65,Vacay_Template!O$1))</f>
        <v>#VALUE!</v>
      </c>
      <c r="P65" t="e">
        <f>IF(OR(P$1=":=",$A65=";"),"",INDEX('Main Template'!$J$18:$AN$501,Vacay_Template!$A65,Vacay_Template!P$1))</f>
        <v>#VALUE!</v>
      </c>
      <c r="Q65" t="e">
        <f>IF(OR(Q$1=":=",$A65=";"),"",INDEX('Main Template'!$J$18:$AN$501,Vacay_Template!$A65,Vacay_Template!Q$1))</f>
        <v>#VALUE!</v>
      </c>
      <c r="R65" t="e">
        <f>IF(OR(R$1=":=",$A65=";"),"",INDEX('Main Template'!$J$18:$AN$501,Vacay_Template!$A65,Vacay_Template!R$1))</f>
        <v>#VALUE!</v>
      </c>
      <c r="S65" t="e">
        <f>IF(OR(S$1=":=",$A65=";"),"",INDEX('Main Template'!$J$18:$AN$501,Vacay_Template!$A65,Vacay_Template!S$1))</f>
        <v>#VALUE!</v>
      </c>
      <c r="T65" t="e">
        <f>IF(OR(T$1=":=",$A65=";"),"",INDEX('Main Template'!$J$18:$AN$501,Vacay_Template!$A65,Vacay_Template!T$1))</f>
        <v>#VALUE!</v>
      </c>
      <c r="U65" t="e">
        <f>IF(OR(U$1=":=",$A65=";"),"",INDEX('Main Template'!$J$18:$AN$501,Vacay_Template!$A65,Vacay_Template!U$1))</f>
        <v>#VALUE!</v>
      </c>
      <c r="V65" t="e">
        <f>IF(OR(V$1=":=",$A65=";"),"",INDEX('Main Template'!$J$18:$AN$501,Vacay_Template!$A65,Vacay_Template!V$1))</f>
        <v>#VALUE!</v>
      </c>
      <c r="W65" t="e">
        <f>IF(OR(W$1=":=",$A65=";"),"",INDEX('Main Template'!$J$18:$AN$501,Vacay_Template!$A65,Vacay_Template!W$1))</f>
        <v>#VALUE!</v>
      </c>
      <c r="X65" t="e">
        <f>IF(OR(X$1=":=",$A65=";"),"",INDEX('Main Template'!$J$18:$AN$501,Vacay_Template!$A65,Vacay_Template!X$1))</f>
        <v>#VALUE!</v>
      </c>
      <c r="Y65" t="e">
        <f>IF(OR(Y$1=":=",$A65=";"),"",INDEX('Main Template'!$J$18:$AN$501,Vacay_Template!$A65,Vacay_Template!Y$1))</f>
        <v>#VALUE!</v>
      </c>
      <c r="Z65" t="e">
        <f>IF(OR(Z$1=":=",$A65=";"),"",INDEX('Main Template'!$J$18:$AN$501,Vacay_Template!$A65,Vacay_Template!Z$1))</f>
        <v>#VALUE!</v>
      </c>
      <c r="AA65" t="e">
        <f>IF(OR(AA$1=":=",$A65=";"),"",INDEX('Main Template'!$J$18:$AN$501,Vacay_Template!$A65,Vacay_Template!AA$1))</f>
        <v>#VALUE!</v>
      </c>
      <c r="AB65" t="e">
        <f>IF(OR(AB$1=":=",$A65=";"),"",INDEX('Main Template'!$J$18:$AN$501,Vacay_Template!$A65,Vacay_Template!AB$1))</f>
        <v>#VALUE!</v>
      </c>
      <c r="AC65" t="str">
        <f>IF(OR(AC$1=":=",$A65=";"),"",INDEX('Main Template'!$J$18:$AN$501,Vacay_Template!$A65,Vacay_Template!AC$1))</f>
        <v/>
      </c>
      <c r="AD65" t="e">
        <f>IF(OR(AD$1=":=",$A65=";"),"",INDEX('Main Template'!$J$18:$AN$501,Vacay_Template!$A65,Vacay_Template!AD$1))</f>
        <v>#VALUE!</v>
      </c>
      <c r="AE65" t="e">
        <f>IF(OR(AE$1=":=",$A65=";"),"",INDEX('Main Template'!$J$18:$AN$501,Vacay_Template!$A65,Vacay_Template!AE$1))</f>
        <v>#VALUE!</v>
      </c>
      <c r="AF65" t="e">
        <f>IF(OR(AF$1=":=",$A65=";"),"",INDEX('Main Template'!$J$18:$AN$501,Vacay_Template!$A65,Vacay_Template!AF$1))</f>
        <v>#VALUE!</v>
      </c>
    </row>
    <row r="66" spans="1:32">
      <c r="A66" t="str">
        <f>IF(A65=";","",IF('Main Template'!I82&lt;='Main Template'!$F$9,'Main Template'!I82,";"))</f>
        <v>;</v>
      </c>
      <c r="B66" t="str">
        <f>IF(OR(B$1=":=",$A66=";"),"",INDEX('Main Template'!$J$18:$AN$501,Vacay_Template!$A66,Vacay_Template!B$1))</f>
        <v/>
      </c>
      <c r="C66" t="str">
        <f>IF(OR(C$1=":=",$A66=";"),"",INDEX('Main Template'!$J$18:$AN$501,Vacay_Template!$A66,Vacay_Template!C$1))</f>
        <v/>
      </c>
      <c r="D66" t="str">
        <f>IF(OR(D$1=":=",$A66=";"),"",INDEX('Main Template'!$J$18:$AN$501,Vacay_Template!$A66,Vacay_Template!D$1))</f>
        <v/>
      </c>
      <c r="E66" t="str">
        <f>IF(OR(E$1=":=",$A66=";"),"",INDEX('Main Template'!$J$18:$AN$501,Vacay_Template!$A66,Vacay_Template!E$1))</f>
        <v/>
      </c>
      <c r="F66" t="str">
        <f>IF(OR(F$1=":=",$A66=";"),"",INDEX('Main Template'!$J$18:$AN$501,Vacay_Template!$A66,Vacay_Template!F$1))</f>
        <v/>
      </c>
      <c r="G66" t="str">
        <f>IF(OR(G$1=":=",$A66=";"),"",INDEX('Main Template'!$J$18:$AN$501,Vacay_Template!$A66,Vacay_Template!G$1))</f>
        <v/>
      </c>
      <c r="H66" t="str">
        <f>IF(OR(H$1=":=",$A66=";"),"",INDEX('Main Template'!$J$18:$AN$501,Vacay_Template!$A66,Vacay_Template!H$1))</f>
        <v/>
      </c>
      <c r="I66" t="str">
        <f>IF(OR(I$1=":=",$A66=";"),"",INDEX('Main Template'!$J$18:$AN$501,Vacay_Template!$A66,Vacay_Template!I$1))</f>
        <v/>
      </c>
      <c r="J66" t="str">
        <f>IF(OR(J$1=":=",$A66=";"),"",INDEX('Main Template'!$J$18:$AN$501,Vacay_Template!$A66,Vacay_Template!J$1))</f>
        <v/>
      </c>
      <c r="K66" t="str">
        <f>IF(OR(K$1=":=",$A66=";"),"",INDEX('Main Template'!$J$18:$AN$501,Vacay_Template!$A66,Vacay_Template!K$1))</f>
        <v/>
      </c>
      <c r="L66" t="str">
        <f>IF(OR(L$1=":=",$A66=";"),"",INDEX('Main Template'!$J$18:$AN$501,Vacay_Template!$A66,Vacay_Template!L$1))</f>
        <v/>
      </c>
      <c r="M66" t="str">
        <f>IF(OR(M$1=":=",$A66=";"),"",INDEX('Main Template'!$J$18:$AN$501,Vacay_Template!$A66,Vacay_Template!M$1))</f>
        <v/>
      </c>
      <c r="N66" t="str">
        <f>IF(OR(N$1=":=",$A66=";"),"",INDEX('Main Template'!$J$18:$AN$501,Vacay_Template!$A66,Vacay_Template!N$1))</f>
        <v/>
      </c>
      <c r="O66" t="str">
        <f>IF(OR(O$1=":=",$A66=";"),"",INDEX('Main Template'!$J$18:$AN$501,Vacay_Template!$A66,Vacay_Template!O$1))</f>
        <v/>
      </c>
      <c r="P66" t="str">
        <f>IF(OR(P$1=":=",$A66=";"),"",INDEX('Main Template'!$J$18:$AN$501,Vacay_Template!$A66,Vacay_Template!P$1))</f>
        <v/>
      </c>
      <c r="Q66" t="str">
        <f>IF(OR(Q$1=":=",$A66=";"),"",INDEX('Main Template'!$J$18:$AN$501,Vacay_Template!$A66,Vacay_Template!Q$1))</f>
        <v/>
      </c>
      <c r="R66" t="str">
        <f>IF(OR(R$1=":=",$A66=";"),"",INDEX('Main Template'!$J$18:$AN$501,Vacay_Template!$A66,Vacay_Template!R$1))</f>
        <v/>
      </c>
      <c r="S66" t="str">
        <f>IF(OR(S$1=":=",$A66=";"),"",INDEX('Main Template'!$J$18:$AN$501,Vacay_Template!$A66,Vacay_Template!S$1))</f>
        <v/>
      </c>
      <c r="T66" t="str">
        <f>IF(OR(T$1=":=",$A66=";"),"",INDEX('Main Template'!$J$18:$AN$501,Vacay_Template!$A66,Vacay_Template!T$1))</f>
        <v/>
      </c>
      <c r="U66" t="str">
        <f>IF(OR(U$1=":=",$A66=";"),"",INDEX('Main Template'!$J$18:$AN$501,Vacay_Template!$A66,Vacay_Template!U$1))</f>
        <v/>
      </c>
      <c r="V66" t="str">
        <f>IF(OR(V$1=":=",$A66=";"),"",INDEX('Main Template'!$J$18:$AN$501,Vacay_Template!$A66,Vacay_Template!V$1))</f>
        <v/>
      </c>
      <c r="W66" t="str">
        <f>IF(OR(W$1=":=",$A66=";"),"",INDEX('Main Template'!$J$18:$AN$501,Vacay_Template!$A66,Vacay_Template!W$1))</f>
        <v/>
      </c>
      <c r="X66" t="str">
        <f>IF(OR(X$1=":=",$A66=";"),"",INDEX('Main Template'!$J$18:$AN$501,Vacay_Template!$A66,Vacay_Template!X$1))</f>
        <v/>
      </c>
      <c r="Y66" t="str">
        <f>IF(OR(Y$1=":=",$A66=";"),"",INDEX('Main Template'!$J$18:$AN$501,Vacay_Template!$A66,Vacay_Template!Y$1))</f>
        <v/>
      </c>
      <c r="Z66" t="str">
        <f>IF(OR(Z$1=":=",$A66=";"),"",INDEX('Main Template'!$J$18:$AN$501,Vacay_Template!$A66,Vacay_Template!Z$1))</f>
        <v/>
      </c>
      <c r="AA66" t="str">
        <f>IF(OR(AA$1=":=",$A66=";"),"",INDEX('Main Template'!$J$18:$AN$501,Vacay_Template!$A66,Vacay_Template!AA$1))</f>
        <v/>
      </c>
      <c r="AB66" t="str">
        <f>IF(OR(AB$1=":=",$A66=";"),"",INDEX('Main Template'!$J$18:$AN$501,Vacay_Template!$A66,Vacay_Template!AB$1))</f>
        <v/>
      </c>
      <c r="AC66" t="str">
        <f>IF(OR(AC$1=":=",$A66=";"),"",INDEX('Main Template'!$J$18:$AN$501,Vacay_Template!$A66,Vacay_Template!AC$1))</f>
        <v/>
      </c>
      <c r="AD66" t="str">
        <f>IF(OR(AD$1=":=",$A66=";"),"",INDEX('Main Template'!$J$18:$AN$501,Vacay_Template!$A66,Vacay_Template!AD$1))</f>
        <v/>
      </c>
      <c r="AE66" t="str">
        <f>IF(OR(AE$1=":=",$A66=";"),"",INDEX('Main Template'!$J$18:$AN$501,Vacay_Template!$A66,Vacay_Template!AE$1))</f>
        <v/>
      </c>
      <c r="AF66" t="str">
        <f>IF(OR(AF$1=":=",$A66=";"),"",INDEX('Main Template'!$J$18:$AN$501,Vacay_Template!$A66,Vacay_Template!AF$1))</f>
        <v/>
      </c>
    </row>
    <row r="67" spans="1:32">
      <c r="A67" t="str">
        <f>IF(A66=";","",IF('Main Template'!I83&lt;='Main Template'!$F$9,'Main Template'!I83,";"))</f>
        <v/>
      </c>
      <c r="B67" t="e">
        <f>IF(OR(B$1=":=",$A67=";"),"",INDEX('Main Template'!$J$18:$AN$501,Vacay_Template!$A67,Vacay_Template!B$1))</f>
        <v>#VALUE!</v>
      </c>
      <c r="C67" t="e">
        <f>IF(OR(C$1=":=",$A67=";"),"",INDEX('Main Template'!$J$18:$AN$501,Vacay_Template!$A67,Vacay_Template!C$1))</f>
        <v>#VALUE!</v>
      </c>
      <c r="D67" t="e">
        <f>IF(OR(D$1=":=",$A67=";"),"",INDEX('Main Template'!$J$18:$AN$501,Vacay_Template!$A67,Vacay_Template!D$1))</f>
        <v>#VALUE!</v>
      </c>
      <c r="E67" t="e">
        <f>IF(OR(E$1=":=",$A67=";"),"",INDEX('Main Template'!$J$18:$AN$501,Vacay_Template!$A67,Vacay_Template!E$1))</f>
        <v>#VALUE!</v>
      </c>
      <c r="F67" t="e">
        <f>IF(OR(F$1=":=",$A67=";"),"",INDEX('Main Template'!$J$18:$AN$501,Vacay_Template!$A67,Vacay_Template!F$1))</f>
        <v>#VALUE!</v>
      </c>
      <c r="G67" t="e">
        <f>IF(OR(G$1=":=",$A67=";"),"",INDEX('Main Template'!$J$18:$AN$501,Vacay_Template!$A67,Vacay_Template!G$1))</f>
        <v>#VALUE!</v>
      </c>
      <c r="H67" t="e">
        <f>IF(OR(H$1=":=",$A67=";"),"",INDEX('Main Template'!$J$18:$AN$501,Vacay_Template!$A67,Vacay_Template!H$1))</f>
        <v>#VALUE!</v>
      </c>
      <c r="I67" t="e">
        <f>IF(OR(I$1=":=",$A67=";"),"",INDEX('Main Template'!$J$18:$AN$501,Vacay_Template!$A67,Vacay_Template!I$1))</f>
        <v>#VALUE!</v>
      </c>
      <c r="J67" t="e">
        <f>IF(OR(J$1=":=",$A67=";"),"",INDEX('Main Template'!$J$18:$AN$501,Vacay_Template!$A67,Vacay_Template!J$1))</f>
        <v>#VALUE!</v>
      </c>
      <c r="K67" t="e">
        <f>IF(OR(K$1=":=",$A67=";"),"",INDEX('Main Template'!$J$18:$AN$501,Vacay_Template!$A67,Vacay_Template!K$1))</f>
        <v>#VALUE!</v>
      </c>
      <c r="L67" t="e">
        <f>IF(OR(L$1=":=",$A67=";"),"",INDEX('Main Template'!$J$18:$AN$501,Vacay_Template!$A67,Vacay_Template!L$1))</f>
        <v>#VALUE!</v>
      </c>
      <c r="M67" t="e">
        <f>IF(OR(M$1=":=",$A67=";"),"",INDEX('Main Template'!$J$18:$AN$501,Vacay_Template!$A67,Vacay_Template!M$1))</f>
        <v>#VALUE!</v>
      </c>
      <c r="N67" t="e">
        <f>IF(OR(N$1=":=",$A67=";"),"",INDEX('Main Template'!$J$18:$AN$501,Vacay_Template!$A67,Vacay_Template!N$1))</f>
        <v>#VALUE!</v>
      </c>
      <c r="O67" t="e">
        <f>IF(OR(O$1=":=",$A67=";"),"",INDEX('Main Template'!$J$18:$AN$501,Vacay_Template!$A67,Vacay_Template!O$1))</f>
        <v>#VALUE!</v>
      </c>
      <c r="P67" t="e">
        <f>IF(OR(P$1=":=",$A67=";"),"",INDEX('Main Template'!$J$18:$AN$501,Vacay_Template!$A67,Vacay_Template!P$1))</f>
        <v>#VALUE!</v>
      </c>
      <c r="Q67" t="e">
        <f>IF(OR(Q$1=":=",$A67=";"),"",INDEX('Main Template'!$J$18:$AN$501,Vacay_Template!$A67,Vacay_Template!Q$1))</f>
        <v>#VALUE!</v>
      </c>
      <c r="R67" t="e">
        <f>IF(OR(R$1=":=",$A67=";"),"",INDEX('Main Template'!$J$18:$AN$501,Vacay_Template!$A67,Vacay_Template!R$1))</f>
        <v>#VALUE!</v>
      </c>
      <c r="S67" t="e">
        <f>IF(OR(S$1=":=",$A67=";"),"",INDEX('Main Template'!$J$18:$AN$501,Vacay_Template!$A67,Vacay_Template!S$1))</f>
        <v>#VALUE!</v>
      </c>
      <c r="T67" t="e">
        <f>IF(OR(T$1=":=",$A67=";"),"",INDEX('Main Template'!$J$18:$AN$501,Vacay_Template!$A67,Vacay_Template!T$1))</f>
        <v>#VALUE!</v>
      </c>
      <c r="U67" t="e">
        <f>IF(OR(U$1=":=",$A67=";"),"",INDEX('Main Template'!$J$18:$AN$501,Vacay_Template!$A67,Vacay_Template!U$1))</f>
        <v>#VALUE!</v>
      </c>
      <c r="V67" t="e">
        <f>IF(OR(V$1=":=",$A67=";"),"",INDEX('Main Template'!$J$18:$AN$501,Vacay_Template!$A67,Vacay_Template!V$1))</f>
        <v>#VALUE!</v>
      </c>
      <c r="W67" t="e">
        <f>IF(OR(W$1=":=",$A67=";"),"",INDEX('Main Template'!$J$18:$AN$501,Vacay_Template!$A67,Vacay_Template!W$1))</f>
        <v>#VALUE!</v>
      </c>
      <c r="X67" t="e">
        <f>IF(OR(X$1=":=",$A67=";"),"",INDEX('Main Template'!$J$18:$AN$501,Vacay_Template!$A67,Vacay_Template!X$1))</f>
        <v>#VALUE!</v>
      </c>
      <c r="Y67" t="e">
        <f>IF(OR(Y$1=":=",$A67=";"),"",INDEX('Main Template'!$J$18:$AN$501,Vacay_Template!$A67,Vacay_Template!Y$1))</f>
        <v>#VALUE!</v>
      </c>
      <c r="Z67" t="e">
        <f>IF(OR(Z$1=":=",$A67=";"),"",INDEX('Main Template'!$J$18:$AN$501,Vacay_Template!$A67,Vacay_Template!Z$1))</f>
        <v>#VALUE!</v>
      </c>
      <c r="AA67" t="e">
        <f>IF(OR(AA$1=":=",$A67=";"),"",INDEX('Main Template'!$J$18:$AN$501,Vacay_Template!$A67,Vacay_Template!AA$1))</f>
        <v>#VALUE!</v>
      </c>
      <c r="AB67" t="e">
        <f>IF(OR(AB$1=":=",$A67=";"),"",INDEX('Main Template'!$J$18:$AN$501,Vacay_Template!$A67,Vacay_Template!AB$1))</f>
        <v>#VALUE!</v>
      </c>
      <c r="AC67" t="str">
        <f>IF(OR(AC$1=":=",$A67=";"),"",INDEX('Main Template'!$J$18:$AN$501,Vacay_Template!$A67,Vacay_Template!AC$1))</f>
        <v/>
      </c>
      <c r="AD67" t="e">
        <f>IF(OR(AD$1=":=",$A67=";"),"",INDEX('Main Template'!$J$18:$AN$501,Vacay_Template!$A67,Vacay_Template!AD$1))</f>
        <v>#VALUE!</v>
      </c>
      <c r="AE67" t="e">
        <f>IF(OR(AE$1=":=",$A67=";"),"",INDEX('Main Template'!$J$18:$AN$501,Vacay_Template!$A67,Vacay_Template!AE$1))</f>
        <v>#VALUE!</v>
      </c>
      <c r="AF67" t="e">
        <f>IF(OR(AF$1=":=",$A67=";"),"",INDEX('Main Template'!$J$18:$AN$501,Vacay_Template!$A67,Vacay_Template!AF$1))</f>
        <v>#VALUE!</v>
      </c>
    </row>
    <row r="68" spans="1:32">
      <c r="A68" t="str">
        <f>IF(A67=";","",IF('Main Template'!I84&lt;='Main Template'!$F$9,'Main Template'!I84,";"))</f>
        <v>;</v>
      </c>
      <c r="B68" t="str">
        <f>IF(OR(B$1=":=",$A68=";"),"",INDEX('Main Template'!$J$18:$AN$501,Vacay_Template!$A68,Vacay_Template!B$1))</f>
        <v/>
      </c>
      <c r="C68" t="str">
        <f>IF(OR(C$1=":=",$A68=";"),"",INDEX('Main Template'!$J$18:$AN$501,Vacay_Template!$A68,Vacay_Template!C$1))</f>
        <v/>
      </c>
      <c r="D68" t="str">
        <f>IF(OR(D$1=":=",$A68=";"),"",INDEX('Main Template'!$J$18:$AN$501,Vacay_Template!$A68,Vacay_Template!D$1))</f>
        <v/>
      </c>
      <c r="E68" t="str">
        <f>IF(OR(E$1=":=",$A68=";"),"",INDEX('Main Template'!$J$18:$AN$501,Vacay_Template!$A68,Vacay_Template!E$1))</f>
        <v/>
      </c>
      <c r="F68" t="str">
        <f>IF(OR(F$1=":=",$A68=";"),"",INDEX('Main Template'!$J$18:$AN$501,Vacay_Template!$A68,Vacay_Template!F$1))</f>
        <v/>
      </c>
      <c r="G68" t="str">
        <f>IF(OR(G$1=":=",$A68=";"),"",INDEX('Main Template'!$J$18:$AN$501,Vacay_Template!$A68,Vacay_Template!G$1))</f>
        <v/>
      </c>
      <c r="H68" t="str">
        <f>IF(OR(H$1=":=",$A68=";"),"",INDEX('Main Template'!$J$18:$AN$501,Vacay_Template!$A68,Vacay_Template!H$1))</f>
        <v/>
      </c>
      <c r="I68" t="str">
        <f>IF(OR(I$1=":=",$A68=";"),"",INDEX('Main Template'!$J$18:$AN$501,Vacay_Template!$A68,Vacay_Template!I$1))</f>
        <v/>
      </c>
      <c r="J68" t="str">
        <f>IF(OR(J$1=":=",$A68=";"),"",INDEX('Main Template'!$J$18:$AN$501,Vacay_Template!$A68,Vacay_Template!J$1))</f>
        <v/>
      </c>
      <c r="K68" t="str">
        <f>IF(OR(K$1=":=",$A68=";"),"",INDEX('Main Template'!$J$18:$AN$501,Vacay_Template!$A68,Vacay_Template!K$1))</f>
        <v/>
      </c>
      <c r="L68" t="str">
        <f>IF(OR(L$1=":=",$A68=";"),"",INDEX('Main Template'!$J$18:$AN$501,Vacay_Template!$A68,Vacay_Template!L$1))</f>
        <v/>
      </c>
      <c r="M68" t="str">
        <f>IF(OR(M$1=":=",$A68=";"),"",INDEX('Main Template'!$J$18:$AN$501,Vacay_Template!$A68,Vacay_Template!M$1))</f>
        <v/>
      </c>
      <c r="N68" t="str">
        <f>IF(OR(N$1=":=",$A68=";"),"",INDEX('Main Template'!$J$18:$AN$501,Vacay_Template!$A68,Vacay_Template!N$1))</f>
        <v/>
      </c>
      <c r="O68" t="str">
        <f>IF(OR(O$1=":=",$A68=";"),"",INDEX('Main Template'!$J$18:$AN$501,Vacay_Template!$A68,Vacay_Template!O$1))</f>
        <v/>
      </c>
      <c r="P68" t="str">
        <f>IF(OR(P$1=":=",$A68=";"),"",INDEX('Main Template'!$J$18:$AN$501,Vacay_Template!$A68,Vacay_Template!P$1))</f>
        <v/>
      </c>
      <c r="Q68" t="str">
        <f>IF(OR(Q$1=":=",$A68=";"),"",INDEX('Main Template'!$J$18:$AN$501,Vacay_Template!$A68,Vacay_Template!Q$1))</f>
        <v/>
      </c>
      <c r="R68" t="str">
        <f>IF(OR(R$1=":=",$A68=";"),"",INDEX('Main Template'!$J$18:$AN$501,Vacay_Template!$A68,Vacay_Template!R$1))</f>
        <v/>
      </c>
      <c r="S68" t="str">
        <f>IF(OR(S$1=":=",$A68=";"),"",INDEX('Main Template'!$J$18:$AN$501,Vacay_Template!$A68,Vacay_Template!S$1))</f>
        <v/>
      </c>
      <c r="T68" t="str">
        <f>IF(OR(T$1=":=",$A68=";"),"",INDEX('Main Template'!$J$18:$AN$501,Vacay_Template!$A68,Vacay_Template!T$1))</f>
        <v/>
      </c>
      <c r="U68" t="str">
        <f>IF(OR(U$1=":=",$A68=";"),"",INDEX('Main Template'!$J$18:$AN$501,Vacay_Template!$A68,Vacay_Template!U$1))</f>
        <v/>
      </c>
      <c r="V68" t="str">
        <f>IF(OR(V$1=":=",$A68=";"),"",INDEX('Main Template'!$J$18:$AN$501,Vacay_Template!$A68,Vacay_Template!V$1))</f>
        <v/>
      </c>
      <c r="W68" t="str">
        <f>IF(OR(W$1=":=",$A68=";"),"",INDEX('Main Template'!$J$18:$AN$501,Vacay_Template!$A68,Vacay_Template!W$1))</f>
        <v/>
      </c>
      <c r="X68" t="str">
        <f>IF(OR(X$1=":=",$A68=";"),"",INDEX('Main Template'!$J$18:$AN$501,Vacay_Template!$A68,Vacay_Template!X$1))</f>
        <v/>
      </c>
      <c r="Y68" t="str">
        <f>IF(OR(Y$1=":=",$A68=";"),"",INDEX('Main Template'!$J$18:$AN$501,Vacay_Template!$A68,Vacay_Template!Y$1))</f>
        <v/>
      </c>
      <c r="Z68" t="str">
        <f>IF(OR(Z$1=":=",$A68=";"),"",INDEX('Main Template'!$J$18:$AN$501,Vacay_Template!$A68,Vacay_Template!Z$1))</f>
        <v/>
      </c>
      <c r="AA68" t="str">
        <f>IF(OR(AA$1=":=",$A68=";"),"",INDEX('Main Template'!$J$18:$AN$501,Vacay_Template!$A68,Vacay_Template!AA$1))</f>
        <v/>
      </c>
      <c r="AB68" t="str">
        <f>IF(OR(AB$1=":=",$A68=";"),"",INDEX('Main Template'!$J$18:$AN$501,Vacay_Template!$A68,Vacay_Template!AB$1))</f>
        <v/>
      </c>
      <c r="AC68" t="str">
        <f>IF(OR(AC$1=":=",$A68=";"),"",INDEX('Main Template'!$J$18:$AN$501,Vacay_Template!$A68,Vacay_Template!AC$1))</f>
        <v/>
      </c>
      <c r="AD68" t="str">
        <f>IF(OR(AD$1=":=",$A68=";"),"",INDEX('Main Template'!$J$18:$AN$501,Vacay_Template!$A68,Vacay_Template!AD$1))</f>
        <v/>
      </c>
      <c r="AE68" t="str">
        <f>IF(OR(AE$1=":=",$A68=";"),"",INDEX('Main Template'!$J$18:$AN$501,Vacay_Template!$A68,Vacay_Template!AE$1))</f>
        <v/>
      </c>
      <c r="AF68" t="str">
        <f>IF(OR(AF$1=":=",$A68=";"),"",INDEX('Main Template'!$J$18:$AN$501,Vacay_Template!$A68,Vacay_Template!AF$1))</f>
        <v/>
      </c>
    </row>
    <row r="69" spans="1:32">
      <c r="A69" t="str">
        <f>IF(A68=";","",IF('Main Template'!I85&lt;='Main Template'!$F$9,'Main Template'!I85,";"))</f>
        <v/>
      </c>
      <c r="B69" t="e">
        <f>IF(OR(B$1=":=",$A69=";"),"",INDEX('Main Template'!$J$18:$AN$501,Vacay_Template!$A69,Vacay_Template!B$1))</f>
        <v>#VALUE!</v>
      </c>
      <c r="C69" t="e">
        <f>IF(OR(C$1=":=",$A69=";"),"",INDEX('Main Template'!$J$18:$AN$501,Vacay_Template!$A69,Vacay_Template!C$1))</f>
        <v>#VALUE!</v>
      </c>
      <c r="D69" t="e">
        <f>IF(OR(D$1=":=",$A69=";"),"",INDEX('Main Template'!$J$18:$AN$501,Vacay_Template!$A69,Vacay_Template!D$1))</f>
        <v>#VALUE!</v>
      </c>
      <c r="E69" t="e">
        <f>IF(OR(E$1=":=",$A69=";"),"",INDEX('Main Template'!$J$18:$AN$501,Vacay_Template!$A69,Vacay_Template!E$1))</f>
        <v>#VALUE!</v>
      </c>
      <c r="F69" t="e">
        <f>IF(OR(F$1=":=",$A69=";"),"",INDEX('Main Template'!$J$18:$AN$501,Vacay_Template!$A69,Vacay_Template!F$1))</f>
        <v>#VALUE!</v>
      </c>
      <c r="G69" t="e">
        <f>IF(OR(G$1=":=",$A69=";"),"",INDEX('Main Template'!$J$18:$AN$501,Vacay_Template!$A69,Vacay_Template!G$1))</f>
        <v>#VALUE!</v>
      </c>
      <c r="H69" t="e">
        <f>IF(OR(H$1=":=",$A69=";"),"",INDEX('Main Template'!$J$18:$AN$501,Vacay_Template!$A69,Vacay_Template!H$1))</f>
        <v>#VALUE!</v>
      </c>
      <c r="I69" t="e">
        <f>IF(OR(I$1=":=",$A69=";"),"",INDEX('Main Template'!$J$18:$AN$501,Vacay_Template!$A69,Vacay_Template!I$1))</f>
        <v>#VALUE!</v>
      </c>
      <c r="J69" t="e">
        <f>IF(OR(J$1=":=",$A69=";"),"",INDEX('Main Template'!$J$18:$AN$501,Vacay_Template!$A69,Vacay_Template!J$1))</f>
        <v>#VALUE!</v>
      </c>
      <c r="K69" t="e">
        <f>IF(OR(K$1=":=",$A69=";"),"",INDEX('Main Template'!$J$18:$AN$501,Vacay_Template!$A69,Vacay_Template!K$1))</f>
        <v>#VALUE!</v>
      </c>
      <c r="L69" t="e">
        <f>IF(OR(L$1=":=",$A69=";"),"",INDEX('Main Template'!$J$18:$AN$501,Vacay_Template!$A69,Vacay_Template!L$1))</f>
        <v>#VALUE!</v>
      </c>
      <c r="M69" t="e">
        <f>IF(OR(M$1=":=",$A69=";"),"",INDEX('Main Template'!$J$18:$AN$501,Vacay_Template!$A69,Vacay_Template!M$1))</f>
        <v>#VALUE!</v>
      </c>
      <c r="N69" t="e">
        <f>IF(OR(N$1=":=",$A69=";"),"",INDEX('Main Template'!$J$18:$AN$501,Vacay_Template!$A69,Vacay_Template!N$1))</f>
        <v>#VALUE!</v>
      </c>
      <c r="O69" t="e">
        <f>IF(OR(O$1=":=",$A69=";"),"",INDEX('Main Template'!$J$18:$AN$501,Vacay_Template!$A69,Vacay_Template!O$1))</f>
        <v>#VALUE!</v>
      </c>
      <c r="P69" t="e">
        <f>IF(OR(P$1=":=",$A69=";"),"",INDEX('Main Template'!$J$18:$AN$501,Vacay_Template!$A69,Vacay_Template!P$1))</f>
        <v>#VALUE!</v>
      </c>
      <c r="Q69" t="e">
        <f>IF(OR(Q$1=":=",$A69=";"),"",INDEX('Main Template'!$J$18:$AN$501,Vacay_Template!$A69,Vacay_Template!Q$1))</f>
        <v>#VALUE!</v>
      </c>
      <c r="R69" t="e">
        <f>IF(OR(R$1=":=",$A69=";"),"",INDEX('Main Template'!$J$18:$AN$501,Vacay_Template!$A69,Vacay_Template!R$1))</f>
        <v>#VALUE!</v>
      </c>
      <c r="S69" t="e">
        <f>IF(OR(S$1=":=",$A69=";"),"",INDEX('Main Template'!$J$18:$AN$501,Vacay_Template!$A69,Vacay_Template!S$1))</f>
        <v>#VALUE!</v>
      </c>
      <c r="T69" t="e">
        <f>IF(OR(T$1=":=",$A69=";"),"",INDEX('Main Template'!$J$18:$AN$501,Vacay_Template!$A69,Vacay_Template!T$1))</f>
        <v>#VALUE!</v>
      </c>
      <c r="U69" t="e">
        <f>IF(OR(U$1=":=",$A69=";"),"",INDEX('Main Template'!$J$18:$AN$501,Vacay_Template!$A69,Vacay_Template!U$1))</f>
        <v>#VALUE!</v>
      </c>
      <c r="V69" t="e">
        <f>IF(OR(V$1=":=",$A69=";"),"",INDEX('Main Template'!$J$18:$AN$501,Vacay_Template!$A69,Vacay_Template!V$1))</f>
        <v>#VALUE!</v>
      </c>
      <c r="W69" t="e">
        <f>IF(OR(W$1=":=",$A69=";"),"",INDEX('Main Template'!$J$18:$AN$501,Vacay_Template!$A69,Vacay_Template!W$1))</f>
        <v>#VALUE!</v>
      </c>
      <c r="X69" t="e">
        <f>IF(OR(X$1=":=",$A69=";"),"",INDEX('Main Template'!$J$18:$AN$501,Vacay_Template!$A69,Vacay_Template!X$1))</f>
        <v>#VALUE!</v>
      </c>
      <c r="Y69" t="e">
        <f>IF(OR(Y$1=":=",$A69=";"),"",INDEX('Main Template'!$J$18:$AN$501,Vacay_Template!$A69,Vacay_Template!Y$1))</f>
        <v>#VALUE!</v>
      </c>
      <c r="Z69" t="e">
        <f>IF(OR(Z$1=":=",$A69=";"),"",INDEX('Main Template'!$J$18:$AN$501,Vacay_Template!$A69,Vacay_Template!Z$1))</f>
        <v>#VALUE!</v>
      </c>
      <c r="AA69" t="e">
        <f>IF(OR(AA$1=":=",$A69=";"),"",INDEX('Main Template'!$J$18:$AN$501,Vacay_Template!$A69,Vacay_Template!AA$1))</f>
        <v>#VALUE!</v>
      </c>
      <c r="AB69" t="e">
        <f>IF(OR(AB$1=":=",$A69=";"),"",INDEX('Main Template'!$J$18:$AN$501,Vacay_Template!$A69,Vacay_Template!AB$1))</f>
        <v>#VALUE!</v>
      </c>
      <c r="AC69" t="str">
        <f>IF(OR(AC$1=":=",$A69=";"),"",INDEX('Main Template'!$J$18:$AN$501,Vacay_Template!$A69,Vacay_Template!AC$1))</f>
        <v/>
      </c>
      <c r="AD69" t="e">
        <f>IF(OR(AD$1=":=",$A69=";"),"",INDEX('Main Template'!$J$18:$AN$501,Vacay_Template!$A69,Vacay_Template!AD$1))</f>
        <v>#VALUE!</v>
      </c>
      <c r="AE69" t="e">
        <f>IF(OR(AE$1=":=",$A69=";"),"",INDEX('Main Template'!$J$18:$AN$501,Vacay_Template!$A69,Vacay_Template!AE$1))</f>
        <v>#VALUE!</v>
      </c>
      <c r="AF69" t="e">
        <f>IF(OR(AF$1=":=",$A69=";"),"",INDEX('Main Template'!$J$18:$AN$501,Vacay_Template!$A69,Vacay_Template!AF$1))</f>
        <v>#VALUE!</v>
      </c>
    </row>
    <row r="70" spans="1:32">
      <c r="A70" t="str">
        <f>IF(A69=";","",IF('Main Template'!I86&lt;='Main Template'!$F$9,'Main Template'!I86,";"))</f>
        <v>;</v>
      </c>
      <c r="B70" t="str">
        <f>IF(OR(B$1=":=",$A70=";"),"",INDEX('Main Template'!$J$18:$AN$501,Vacay_Template!$A70,Vacay_Template!B$1))</f>
        <v/>
      </c>
      <c r="C70" t="str">
        <f>IF(OR(C$1=":=",$A70=";"),"",INDEX('Main Template'!$J$18:$AN$501,Vacay_Template!$A70,Vacay_Template!C$1))</f>
        <v/>
      </c>
      <c r="D70" t="str">
        <f>IF(OR(D$1=":=",$A70=";"),"",INDEX('Main Template'!$J$18:$AN$501,Vacay_Template!$A70,Vacay_Template!D$1))</f>
        <v/>
      </c>
      <c r="E70" t="str">
        <f>IF(OR(E$1=":=",$A70=";"),"",INDEX('Main Template'!$J$18:$AN$501,Vacay_Template!$A70,Vacay_Template!E$1))</f>
        <v/>
      </c>
      <c r="F70" t="str">
        <f>IF(OR(F$1=":=",$A70=";"),"",INDEX('Main Template'!$J$18:$AN$501,Vacay_Template!$A70,Vacay_Template!F$1))</f>
        <v/>
      </c>
      <c r="G70" t="str">
        <f>IF(OR(G$1=":=",$A70=";"),"",INDEX('Main Template'!$J$18:$AN$501,Vacay_Template!$A70,Vacay_Template!G$1))</f>
        <v/>
      </c>
      <c r="H70" t="str">
        <f>IF(OR(H$1=":=",$A70=";"),"",INDEX('Main Template'!$J$18:$AN$501,Vacay_Template!$A70,Vacay_Template!H$1))</f>
        <v/>
      </c>
      <c r="I70" t="str">
        <f>IF(OR(I$1=":=",$A70=";"),"",INDEX('Main Template'!$J$18:$AN$501,Vacay_Template!$A70,Vacay_Template!I$1))</f>
        <v/>
      </c>
      <c r="J70" t="str">
        <f>IF(OR(J$1=":=",$A70=";"),"",INDEX('Main Template'!$J$18:$AN$501,Vacay_Template!$A70,Vacay_Template!J$1))</f>
        <v/>
      </c>
      <c r="K70" t="str">
        <f>IF(OR(K$1=":=",$A70=";"),"",INDEX('Main Template'!$J$18:$AN$501,Vacay_Template!$A70,Vacay_Template!K$1))</f>
        <v/>
      </c>
      <c r="L70" t="str">
        <f>IF(OR(L$1=":=",$A70=";"),"",INDEX('Main Template'!$J$18:$AN$501,Vacay_Template!$A70,Vacay_Template!L$1))</f>
        <v/>
      </c>
      <c r="M70" t="str">
        <f>IF(OR(M$1=":=",$A70=";"),"",INDEX('Main Template'!$J$18:$AN$501,Vacay_Template!$A70,Vacay_Template!M$1))</f>
        <v/>
      </c>
      <c r="N70" t="str">
        <f>IF(OR(N$1=":=",$A70=";"),"",INDEX('Main Template'!$J$18:$AN$501,Vacay_Template!$A70,Vacay_Template!N$1))</f>
        <v/>
      </c>
      <c r="O70" t="str">
        <f>IF(OR(O$1=":=",$A70=";"),"",INDEX('Main Template'!$J$18:$AN$501,Vacay_Template!$A70,Vacay_Template!O$1))</f>
        <v/>
      </c>
      <c r="P70" t="str">
        <f>IF(OR(P$1=":=",$A70=";"),"",INDEX('Main Template'!$J$18:$AN$501,Vacay_Template!$A70,Vacay_Template!P$1))</f>
        <v/>
      </c>
      <c r="Q70" t="str">
        <f>IF(OR(Q$1=":=",$A70=";"),"",INDEX('Main Template'!$J$18:$AN$501,Vacay_Template!$A70,Vacay_Template!Q$1))</f>
        <v/>
      </c>
      <c r="R70" t="str">
        <f>IF(OR(R$1=":=",$A70=";"),"",INDEX('Main Template'!$J$18:$AN$501,Vacay_Template!$A70,Vacay_Template!R$1))</f>
        <v/>
      </c>
      <c r="S70" t="str">
        <f>IF(OR(S$1=":=",$A70=";"),"",INDEX('Main Template'!$J$18:$AN$501,Vacay_Template!$A70,Vacay_Template!S$1))</f>
        <v/>
      </c>
      <c r="T70" t="str">
        <f>IF(OR(T$1=":=",$A70=";"),"",INDEX('Main Template'!$J$18:$AN$501,Vacay_Template!$A70,Vacay_Template!T$1))</f>
        <v/>
      </c>
      <c r="U70" t="str">
        <f>IF(OR(U$1=":=",$A70=";"),"",INDEX('Main Template'!$J$18:$AN$501,Vacay_Template!$A70,Vacay_Template!U$1))</f>
        <v/>
      </c>
      <c r="V70" t="str">
        <f>IF(OR(V$1=":=",$A70=";"),"",INDEX('Main Template'!$J$18:$AN$501,Vacay_Template!$A70,Vacay_Template!V$1))</f>
        <v/>
      </c>
      <c r="W70" t="str">
        <f>IF(OR(W$1=":=",$A70=";"),"",INDEX('Main Template'!$J$18:$AN$501,Vacay_Template!$A70,Vacay_Template!W$1))</f>
        <v/>
      </c>
      <c r="X70" t="str">
        <f>IF(OR(X$1=":=",$A70=";"),"",INDEX('Main Template'!$J$18:$AN$501,Vacay_Template!$A70,Vacay_Template!X$1))</f>
        <v/>
      </c>
      <c r="Y70" t="str">
        <f>IF(OR(Y$1=":=",$A70=";"),"",INDEX('Main Template'!$J$18:$AN$501,Vacay_Template!$A70,Vacay_Template!Y$1))</f>
        <v/>
      </c>
      <c r="Z70" t="str">
        <f>IF(OR(Z$1=":=",$A70=";"),"",INDEX('Main Template'!$J$18:$AN$501,Vacay_Template!$A70,Vacay_Template!Z$1))</f>
        <v/>
      </c>
      <c r="AA70" t="str">
        <f>IF(OR(AA$1=":=",$A70=";"),"",INDEX('Main Template'!$J$18:$AN$501,Vacay_Template!$A70,Vacay_Template!AA$1))</f>
        <v/>
      </c>
      <c r="AB70" t="str">
        <f>IF(OR(AB$1=":=",$A70=";"),"",INDEX('Main Template'!$J$18:$AN$501,Vacay_Template!$A70,Vacay_Template!AB$1))</f>
        <v/>
      </c>
      <c r="AC70" t="str">
        <f>IF(OR(AC$1=":=",$A70=";"),"",INDEX('Main Template'!$J$18:$AN$501,Vacay_Template!$A70,Vacay_Template!AC$1))</f>
        <v/>
      </c>
      <c r="AD70" t="str">
        <f>IF(OR(AD$1=":=",$A70=";"),"",INDEX('Main Template'!$J$18:$AN$501,Vacay_Template!$A70,Vacay_Template!AD$1))</f>
        <v/>
      </c>
      <c r="AE70" t="str">
        <f>IF(OR(AE$1=":=",$A70=";"),"",INDEX('Main Template'!$J$18:$AN$501,Vacay_Template!$A70,Vacay_Template!AE$1))</f>
        <v/>
      </c>
      <c r="AF70" t="str">
        <f>IF(OR(AF$1=":=",$A70=";"),"",INDEX('Main Template'!$J$18:$AN$501,Vacay_Template!$A70,Vacay_Template!AF$1))</f>
        <v/>
      </c>
    </row>
    <row r="71" spans="1:32">
      <c r="A71" t="str">
        <f>IF(A70=";","",IF('Main Template'!I87&lt;='Main Template'!$F$9,'Main Template'!I87,";"))</f>
        <v/>
      </c>
      <c r="B71" t="e">
        <f>IF(OR(B$1=":=",$A71=";"),"",INDEX('Main Template'!$J$18:$AN$501,Vacay_Template!$A71,Vacay_Template!B$1))</f>
        <v>#VALUE!</v>
      </c>
      <c r="C71" t="e">
        <f>IF(OR(C$1=":=",$A71=";"),"",INDEX('Main Template'!$J$18:$AN$501,Vacay_Template!$A71,Vacay_Template!C$1))</f>
        <v>#VALUE!</v>
      </c>
      <c r="D71" t="e">
        <f>IF(OR(D$1=":=",$A71=";"),"",INDEX('Main Template'!$J$18:$AN$501,Vacay_Template!$A71,Vacay_Template!D$1))</f>
        <v>#VALUE!</v>
      </c>
      <c r="E71" t="e">
        <f>IF(OR(E$1=":=",$A71=";"),"",INDEX('Main Template'!$J$18:$AN$501,Vacay_Template!$A71,Vacay_Template!E$1))</f>
        <v>#VALUE!</v>
      </c>
      <c r="F71" t="e">
        <f>IF(OR(F$1=":=",$A71=";"),"",INDEX('Main Template'!$J$18:$AN$501,Vacay_Template!$A71,Vacay_Template!F$1))</f>
        <v>#VALUE!</v>
      </c>
      <c r="G71" t="e">
        <f>IF(OR(G$1=":=",$A71=";"),"",INDEX('Main Template'!$J$18:$AN$501,Vacay_Template!$A71,Vacay_Template!G$1))</f>
        <v>#VALUE!</v>
      </c>
      <c r="H71" t="e">
        <f>IF(OR(H$1=":=",$A71=";"),"",INDEX('Main Template'!$J$18:$AN$501,Vacay_Template!$A71,Vacay_Template!H$1))</f>
        <v>#VALUE!</v>
      </c>
      <c r="I71" t="e">
        <f>IF(OR(I$1=":=",$A71=";"),"",INDEX('Main Template'!$J$18:$AN$501,Vacay_Template!$A71,Vacay_Template!I$1))</f>
        <v>#VALUE!</v>
      </c>
      <c r="J71" t="e">
        <f>IF(OR(J$1=":=",$A71=";"),"",INDEX('Main Template'!$J$18:$AN$501,Vacay_Template!$A71,Vacay_Template!J$1))</f>
        <v>#VALUE!</v>
      </c>
      <c r="K71" t="e">
        <f>IF(OR(K$1=":=",$A71=";"),"",INDEX('Main Template'!$J$18:$AN$501,Vacay_Template!$A71,Vacay_Template!K$1))</f>
        <v>#VALUE!</v>
      </c>
      <c r="L71" t="e">
        <f>IF(OR(L$1=":=",$A71=";"),"",INDEX('Main Template'!$J$18:$AN$501,Vacay_Template!$A71,Vacay_Template!L$1))</f>
        <v>#VALUE!</v>
      </c>
      <c r="M71" t="e">
        <f>IF(OR(M$1=":=",$A71=";"),"",INDEX('Main Template'!$J$18:$AN$501,Vacay_Template!$A71,Vacay_Template!M$1))</f>
        <v>#VALUE!</v>
      </c>
      <c r="N71" t="e">
        <f>IF(OR(N$1=":=",$A71=";"),"",INDEX('Main Template'!$J$18:$AN$501,Vacay_Template!$A71,Vacay_Template!N$1))</f>
        <v>#VALUE!</v>
      </c>
      <c r="O71" t="e">
        <f>IF(OR(O$1=":=",$A71=";"),"",INDEX('Main Template'!$J$18:$AN$501,Vacay_Template!$A71,Vacay_Template!O$1))</f>
        <v>#VALUE!</v>
      </c>
      <c r="P71" t="e">
        <f>IF(OR(P$1=":=",$A71=";"),"",INDEX('Main Template'!$J$18:$AN$501,Vacay_Template!$A71,Vacay_Template!P$1))</f>
        <v>#VALUE!</v>
      </c>
      <c r="Q71" t="e">
        <f>IF(OR(Q$1=":=",$A71=";"),"",INDEX('Main Template'!$J$18:$AN$501,Vacay_Template!$A71,Vacay_Template!Q$1))</f>
        <v>#VALUE!</v>
      </c>
      <c r="R71" t="e">
        <f>IF(OR(R$1=":=",$A71=";"),"",INDEX('Main Template'!$J$18:$AN$501,Vacay_Template!$A71,Vacay_Template!R$1))</f>
        <v>#VALUE!</v>
      </c>
      <c r="S71" t="e">
        <f>IF(OR(S$1=":=",$A71=";"),"",INDEX('Main Template'!$J$18:$AN$501,Vacay_Template!$A71,Vacay_Template!S$1))</f>
        <v>#VALUE!</v>
      </c>
      <c r="T71" t="e">
        <f>IF(OR(T$1=":=",$A71=";"),"",INDEX('Main Template'!$J$18:$AN$501,Vacay_Template!$A71,Vacay_Template!T$1))</f>
        <v>#VALUE!</v>
      </c>
      <c r="U71" t="e">
        <f>IF(OR(U$1=":=",$A71=";"),"",INDEX('Main Template'!$J$18:$AN$501,Vacay_Template!$A71,Vacay_Template!U$1))</f>
        <v>#VALUE!</v>
      </c>
      <c r="V71" t="e">
        <f>IF(OR(V$1=":=",$A71=";"),"",INDEX('Main Template'!$J$18:$AN$501,Vacay_Template!$A71,Vacay_Template!V$1))</f>
        <v>#VALUE!</v>
      </c>
      <c r="W71" t="e">
        <f>IF(OR(W$1=":=",$A71=";"),"",INDEX('Main Template'!$J$18:$AN$501,Vacay_Template!$A71,Vacay_Template!W$1))</f>
        <v>#VALUE!</v>
      </c>
      <c r="X71" t="e">
        <f>IF(OR(X$1=":=",$A71=";"),"",INDEX('Main Template'!$J$18:$AN$501,Vacay_Template!$A71,Vacay_Template!X$1))</f>
        <v>#VALUE!</v>
      </c>
      <c r="Y71" t="e">
        <f>IF(OR(Y$1=":=",$A71=";"),"",INDEX('Main Template'!$J$18:$AN$501,Vacay_Template!$A71,Vacay_Template!Y$1))</f>
        <v>#VALUE!</v>
      </c>
      <c r="Z71" t="e">
        <f>IF(OR(Z$1=":=",$A71=";"),"",INDEX('Main Template'!$J$18:$AN$501,Vacay_Template!$A71,Vacay_Template!Z$1))</f>
        <v>#VALUE!</v>
      </c>
      <c r="AA71" t="e">
        <f>IF(OR(AA$1=":=",$A71=";"),"",INDEX('Main Template'!$J$18:$AN$501,Vacay_Template!$A71,Vacay_Template!AA$1))</f>
        <v>#VALUE!</v>
      </c>
      <c r="AB71" t="e">
        <f>IF(OR(AB$1=":=",$A71=";"),"",INDEX('Main Template'!$J$18:$AN$501,Vacay_Template!$A71,Vacay_Template!AB$1))</f>
        <v>#VALUE!</v>
      </c>
      <c r="AC71" t="str">
        <f>IF(OR(AC$1=":=",$A71=";"),"",INDEX('Main Template'!$J$18:$AN$501,Vacay_Template!$A71,Vacay_Template!AC$1))</f>
        <v/>
      </c>
      <c r="AD71" t="e">
        <f>IF(OR(AD$1=":=",$A71=";"),"",INDEX('Main Template'!$J$18:$AN$501,Vacay_Template!$A71,Vacay_Template!AD$1))</f>
        <v>#VALUE!</v>
      </c>
      <c r="AE71" t="e">
        <f>IF(OR(AE$1=":=",$A71=";"),"",INDEX('Main Template'!$J$18:$AN$501,Vacay_Template!$A71,Vacay_Template!AE$1))</f>
        <v>#VALUE!</v>
      </c>
      <c r="AF71" t="e">
        <f>IF(OR(AF$1=":=",$A71=";"),"",INDEX('Main Template'!$J$18:$AN$501,Vacay_Template!$A71,Vacay_Template!AF$1))</f>
        <v>#VALUE!</v>
      </c>
    </row>
    <row r="72" spans="1:32">
      <c r="A72" t="str">
        <f>IF(A71=";","",IF('Main Template'!I88&lt;='Main Template'!$F$9,'Main Template'!I88,";"))</f>
        <v>;</v>
      </c>
      <c r="B72" t="str">
        <f>IF(OR(B$1=":=",$A72=";"),"",INDEX('Main Template'!$J$18:$AN$501,Vacay_Template!$A72,Vacay_Template!B$1))</f>
        <v/>
      </c>
      <c r="C72" t="str">
        <f>IF(OR(C$1=":=",$A72=";"),"",INDEX('Main Template'!$J$18:$AN$501,Vacay_Template!$A72,Vacay_Template!C$1))</f>
        <v/>
      </c>
      <c r="D72" t="str">
        <f>IF(OR(D$1=":=",$A72=";"),"",INDEX('Main Template'!$J$18:$AN$501,Vacay_Template!$A72,Vacay_Template!D$1))</f>
        <v/>
      </c>
      <c r="E72" t="str">
        <f>IF(OR(E$1=":=",$A72=";"),"",INDEX('Main Template'!$J$18:$AN$501,Vacay_Template!$A72,Vacay_Template!E$1))</f>
        <v/>
      </c>
      <c r="F72" t="str">
        <f>IF(OR(F$1=":=",$A72=";"),"",INDEX('Main Template'!$J$18:$AN$501,Vacay_Template!$A72,Vacay_Template!F$1))</f>
        <v/>
      </c>
      <c r="G72" t="str">
        <f>IF(OR(G$1=":=",$A72=";"),"",INDEX('Main Template'!$J$18:$AN$501,Vacay_Template!$A72,Vacay_Template!G$1))</f>
        <v/>
      </c>
      <c r="H72" t="str">
        <f>IF(OR(H$1=":=",$A72=";"),"",INDEX('Main Template'!$J$18:$AN$501,Vacay_Template!$A72,Vacay_Template!H$1))</f>
        <v/>
      </c>
      <c r="I72" t="str">
        <f>IF(OR(I$1=":=",$A72=";"),"",INDEX('Main Template'!$J$18:$AN$501,Vacay_Template!$A72,Vacay_Template!I$1))</f>
        <v/>
      </c>
      <c r="J72" t="str">
        <f>IF(OR(J$1=":=",$A72=";"),"",INDEX('Main Template'!$J$18:$AN$501,Vacay_Template!$A72,Vacay_Template!J$1))</f>
        <v/>
      </c>
      <c r="K72" t="str">
        <f>IF(OR(K$1=":=",$A72=";"),"",INDEX('Main Template'!$J$18:$AN$501,Vacay_Template!$A72,Vacay_Template!K$1))</f>
        <v/>
      </c>
      <c r="L72" t="str">
        <f>IF(OR(L$1=":=",$A72=";"),"",INDEX('Main Template'!$J$18:$AN$501,Vacay_Template!$A72,Vacay_Template!L$1))</f>
        <v/>
      </c>
      <c r="M72" t="str">
        <f>IF(OR(M$1=":=",$A72=";"),"",INDEX('Main Template'!$J$18:$AN$501,Vacay_Template!$A72,Vacay_Template!M$1))</f>
        <v/>
      </c>
      <c r="N72" t="str">
        <f>IF(OR(N$1=":=",$A72=";"),"",INDEX('Main Template'!$J$18:$AN$501,Vacay_Template!$A72,Vacay_Template!N$1))</f>
        <v/>
      </c>
      <c r="O72" t="str">
        <f>IF(OR(O$1=":=",$A72=";"),"",INDEX('Main Template'!$J$18:$AN$501,Vacay_Template!$A72,Vacay_Template!O$1))</f>
        <v/>
      </c>
      <c r="P72" t="str">
        <f>IF(OR(P$1=":=",$A72=";"),"",INDEX('Main Template'!$J$18:$AN$501,Vacay_Template!$A72,Vacay_Template!P$1))</f>
        <v/>
      </c>
      <c r="Q72" t="str">
        <f>IF(OR(Q$1=":=",$A72=";"),"",INDEX('Main Template'!$J$18:$AN$501,Vacay_Template!$A72,Vacay_Template!Q$1))</f>
        <v/>
      </c>
      <c r="R72" t="str">
        <f>IF(OR(R$1=":=",$A72=";"),"",INDEX('Main Template'!$J$18:$AN$501,Vacay_Template!$A72,Vacay_Template!R$1))</f>
        <v/>
      </c>
      <c r="S72" t="str">
        <f>IF(OR(S$1=":=",$A72=";"),"",INDEX('Main Template'!$J$18:$AN$501,Vacay_Template!$A72,Vacay_Template!S$1))</f>
        <v/>
      </c>
      <c r="T72" t="str">
        <f>IF(OR(T$1=":=",$A72=";"),"",INDEX('Main Template'!$J$18:$AN$501,Vacay_Template!$A72,Vacay_Template!T$1))</f>
        <v/>
      </c>
      <c r="U72" t="str">
        <f>IF(OR(U$1=":=",$A72=";"),"",INDEX('Main Template'!$J$18:$AN$501,Vacay_Template!$A72,Vacay_Template!U$1))</f>
        <v/>
      </c>
      <c r="V72" t="str">
        <f>IF(OR(V$1=":=",$A72=";"),"",INDEX('Main Template'!$J$18:$AN$501,Vacay_Template!$A72,Vacay_Template!V$1))</f>
        <v/>
      </c>
      <c r="W72" t="str">
        <f>IF(OR(W$1=":=",$A72=";"),"",INDEX('Main Template'!$J$18:$AN$501,Vacay_Template!$A72,Vacay_Template!W$1))</f>
        <v/>
      </c>
      <c r="X72" t="str">
        <f>IF(OR(X$1=":=",$A72=";"),"",INDEX('Main Template'!$J$18:$AN$501,Vacay_Template!$A72,Vacay_Template!X$1))</f>
        <v/>
      </c>
      <c r="Y72" t="str">
        <f>IF(OR(Y$1=":=",$A72=";"),"",INDEX('Main Template'!$J$18:$AN$501,Vacay_Template!$A72,Vacay_Template!Y$1))</f>
        <v/>
      </c>
      <c r="Z72" t="str">
        <f>IF(OR(Z$1=":=",$A72=";"),"",INDEX('Main Template'!$J$18:$AN$501,Vacay_Template!$A72,Vacay_Template!Z$1))</f>
        <v/>
      </c>
      <c r="AA72" t="str">
        <f>IF(OR(AA$1=":=",$A72=";"),"",INDEX('Main Template'!$J$18:$AN$501,Vacay_Template!$A72,Vacay_Template!AA$1))</f>
        <v/>
      </c>
      <c r="AB72" t="str">
        <f>IF(OR(AB$1=":=",$A72=";"),"",INDEX('Main Template'!$J$18:$AN$501,Vacay_Template!$A72,Vacay_Template!AB$1))</f>
        <v/>
      </c>
      <c r="AC72" t="str">
        <f>IF(OR(AC$1=":=",$A72=";"),"",INDEX('Main Template'!$J$18:$AN$501,Vacay_Template!$A72,Vacay_Template!AC$1))</f>
        <v/>
      </c>
      <c r="AD72" t="str">
        <f>IF(OR(AD$1=":=",$A72=";"),"",INDEX('Main Template'!$J$18:$AN$501,Vacay_Template!$A72,Vacay_Template!AD$1))</f>
        <v/>
      </c>
      <c r="AE72" t="str">
        <f>IF(OR(AE$1=":=",$A72=";"),"",INDEX('Main Template'!$J$18:$AN$501,Vacay_Template!$A72,Vacay_Template!AE$1))</f>
        <v/>
      </c>
      <c r="AF72" t="str">
        <f>IF(OR(AF$1=":=",$A72=";"),"",INDEX('Main Template'!$J$18:$AN$501,Vacay_Template!$A72,Vacay_Template!AF$1))</f>
        <v/>
      </c>
    </row>
    <row r="73" spans="1:32">
      <c r="A73" t="str">
        <f>IF(A72=";","",IF('Main Template'!I89&lt;='Main Template'!$F$9,'Main Template'!I89,";"))</f>
        <v/>
      </c>
      <c r="B73" t="e">
        <f>IF(OR(B$1=":=",$A73=";"),"",INDEX('Main Template'!$J$18:$AN$501,Vacay_Template!$A73,Vacay_Template!B$1))</f>
        <v>#VALUE!</v>
      </c>
      <c r="C73" t="e">
        <f>IF(OR(C$1=":=",$A73=";"),"",INDEX('Main Template'!$J$18:$AN$501,Vacay_Template!$A73,Vacay_Template!C$1))</f>
        <v>#VALUE!</v>
      </c>
      <c r="D73" t="e">
        <f>IF(OR(D$1=":=",$A73=";"),"",INDEX('Main Template'!$J$18:$AN$501,Vacay_Template!$A73,Vacay_Template!D$1))</f>
        <v>#VALUE!</v>
      </c>
      <c r="E73" t="e">
        <f>IF(OR(E$1=":=",$A73=";"),"",INDEX('Main Template'!$J$18:$AN$501,Vacay_Template!$A73,Vacay_Template!E$1))</f>
        <v>#VALUE!</v>
      </c>
      <c r="F73" t="e">
        <f>IF(OR(F$1=":=",$A73=";"),"",INDEX('Main Template'!$J$18:$AN$501,Vacay_Template!$A73,Vacay_Template!F$1))</f>
        <v>#VALUE!</v>
      </c>
      <c r="G73" t="e">
        <f>IF(OR(G$1=":=",$A73=";"),"",INDEX('Main Template'!$J$18:$AN$501,Vacay_Template!$A73,Vacay_Template!G$1))</f>
        <v>#VALUE!</v>
      </c>
      <c r="H73" t="e">
        <f>IF(OR(H$1=":=",$A73=";"),"",INDEX('Main Template'!$J$18:$AN$501,Vacay_Template!$A73,Vacay_Template!H$1))</f>
        <v>#VALUE!</v>
      </c>
      <c r="I73" t="e">
        <f>IF(OR(I$1=":=",$A73=";"),"",INDEX('Main Template'!$J$18:$AN$501,Vacay_Template!$A73,Vacay_Template!I$1))</f>
        <v>#VALUE!</v>
      </c>
      <c r="J73" t="e">
        <f>IF(OR(J$1=":=",$A73=";"),"",INDEX('Main Template'!$J$18:$AN$501,Vacay_Template!$A73,Vacay_Template!J$1))</f>
        <v>#VALUE!</v>
      </c>
      <c r="K73" t="e">
        <f>IF(OR(K$1=":=",$A73=";"),"",INDEX('Main Template'!$J$18:$AN$501,Vacay_Template!$A73,Vacay_Template!K$1))</f>
        <v>#VALUE!</v>
      </c>
      <c r="L73" t="e">
        <f>IF(OR(L$1=":=",$A73=";"),"",INDEX('Main Template'!$J$18:$AN$501,Vacay_Template!$A73,Vacay_Template!L$1))</f>
        <v>#VALUE!</v>
      </c>
      <c r="M73" t="e">
        <f>IF(OR(M$1=":=",$A73=";"),"",INDEX('Main Template'!$J$18:$AN$501,Vacay_Template!$A73,Vacay_Template!M$1))</f>
        <v>#VALUE!</v>
      </c>
      <c r="N73" t="e">
        <f>IF(OR(N$1=":=",$A73=";"),"",INDEX('Main Template'!$J$18:$AN$501,Vacay_Template!$A73,Vacay_Template!N$1))</f>
        <v>#VALUE!</v>
      </c>
      <c r="O73" t="e">
        <f>IF(OR(O$1=":=",$A73=";"),"",INDEX('Main Template'!$J$18:$AN$501,Vacay_Template!$A73,Vacay_Template!O$1))</f>
        <v>#VALUE!</v>
      </c>
      <c r="P73" t="e">
        <f>IF(OR(P$1=":=",$A73=";"),"",INDEX('Main Template'!$J$18:$AN$501,Vacay_Template!$A73,Vacay_Template!P$1))</f>
        <v>#VALUE!</v>
      </c>
      <c r="Q73" t="e">
        <f>IF(OR(Q$1=":=",$A73=";"),"",INDEX('Main Template'!$J$18:$AN$501,Vacay_Template!$A73,Vacay_Template!Q$1))</f>
        <v>#VALUE!</v>
      </c>
      <c r="R73" t="e">
        <f>IF(OR(R$1=":=",$A73=";"),"",INDEX('Main Template'!$J$18:$AN$501,Vacay_Template!$A73,Vacay_Template!R$1))</f>
        <v>#VALUE!</v>
      </c>
      <c r="S73" t="e">
        <f>IF(OR(S$1=":=",$A73=";"),"",INDEX('Main Template'!$J$18:$AN$501,Vacay_Template!$A73,Vacay_Template!S$1))</f>
        <v>#VALUE!</v>
      </c>
      <c r="T73" t="e">
        <f>IF(OR(T$1=":=",$A73=";"),"",INDEX('Main Template'!$J$18:$AN$501,Vacay_Template!$A73,Vacay_Template!T$1))</f>
        <v>#VALUE!</v>
      </c>
      <c r="U73" t="e">
        <f>IF(OR(U$1=":=",$A73=";"),"",INDEX('Main Template'!$J$18:$AN$501,Vacay_Template!$A73,Vacay_Template!U$1))</f>
        <v>#VALUE!</v>
      </c>
      <c r="V73" t="e">
        <f>IF(OR(V$1=":=",$A73=";"),"",INDEX('Main Template'!$J$18:$AN$501,Vacay_Template!$A73,Vacay_Template!V$1))</f>
        <v>#VALUE!</v>
      </c>
      <c r="W73" t="e">
        <f>IF(OR(W$1=":=",$A73=";"),"",INDEX('Main Template'!$J$18:$AN$501,Vacay_Template!$A73,Vacay_Template!W$1))</f>
        <v>#VALUE!</v>
      </c>
      <c r="X73" t="e">
        <f>IF(OR(X$1=":=",$A73=";"),"",INDEX('Main Template'!$J$18:$AN$501,Vacay_Template!$A73,Vacay_Template!X$1))</f>
        <v>#VALUE!</v>
      </c>
      <c r="Y73" t="e">
        <f>IF(OR(Y$1=":=",$A73=";"),"",INDEX('Main Template'!$J$18:$AN$501,Vacay_Template!$A73,Vacay_Template!Y$1))</f>
        <v>#VALUE!</v>
      </c>
      <c r="Z73" t="e">
        <f>IF(OR(Z$1=":=",$A73=";"),"",INDEX('Main Template'!$J$18:$AN$501,Vacay_Template!$A73,Vacay_Template!Z$1))</f>
        <v>#VALUE!</v>
      </c>
      <c r="AA73" t="e">
        <f>IF(OR(AA$1=":=",$A73=";"),"",INDEX('Main Template'!$J$18:$AN$501,Vacay_Template!$A73,Vacay_Template!AA$1))</f>
        <v>#VALUE!</v>
      </c>
      <c r="AB73" t="e">
        <f>IF(OR(AB$1=":=",$A73=";"),"",INDEX('Main Template'!$J$18:$AN$501,Vacay_Template!$A73,Vacay_Template!AB$1))</f>
        <v>#VALUE!</v>
      </c>
      <c r="AC73" t="str">
        <f>IF(OR(AC$1=":=",$A73=";"),"",INDEX('Main Template'!$J$18:$AN$501,Vacay_Template!$A73,Vacay_Template!AC$1))</f>
        <v/>
      </c>
      <c r="AD73" t="e">
        <f>IF(OR(AD$1=":=",$A73=";"),"",INDEX('Main Template'!$J$18:$AN$501,Vacay_Template!$A73,Vacay_Template!AD$1))</f>
        <v>#VALUE!</v>
      </c>
      <c r="AE73" t="e">
        <f>IF(OR(AE$1=":=",$A73=";"),"",INDEX('Main Template'!$J$18:$AN$501,Vacay_Template!$A73,Vacay_Template!AE$1))</f>
        <v>#VALUE!</v>
      </c>
      <c r="AF73" t="e">
        <f>IF(OR(AF$1=":=",$A73=";"),"",INDEX('Main Template'!$J$18:$AN$501,Vacay_Template!$A73,Vacay_Template!AF$1))</f>
        <v>#VALUE!</v>
      </c>
    </row>
    <row r="74" spans="1:32">
      <c r="A74" t="str">
        <f>IF(A73=";","",IF('Main Template'!I90&lt;='Main Template'!$F$9,'Main Template'!I90,";"))</f>
        <v>;</v>
      </c>
      <c r="B74" t="str">
        <f>IF(OR(B$1=":=",$A74=";"),"",INDEX('Main Template'!$J$18:$AN$501,Vacay_Template!$A74,Vacay_Template!B$1))</f>
        <v/>
      </c>
      <c r="C74" t="str">
        <f>IF(OR(C$1=":=",$A74=";"),"",INDEX('Main Template'!$J$18:$AN$501,Vacay_Template!$A74,Vacay_Template!C$1))</f>
        <v/>
      </c>
      <c r="D74" t="str">
        <f>IF(OR(D$1=":=",$A74=";"),"",INDEX('Main Template'!$J$18:$AN$501,Vacay_Template!$A74,Vacay_Template!D$1))</f>
        <v/>
      </c>
      <c r="E74" t="str">
        <f>IF(OR(E$1=":=",$A74=";"),"",INDEX('Main Template'!$J$18:$AN$501,Vacay_Template!$A74,Vacay_Template!E$1))</f>
        <v/>
      </c>
      <c r="F74" t="str">
        <f>IF(OR(F$1=":=",$A74=";"),"",INDEX('Main Template'!$J$18:$AN$501,Vacay_Template!$A74,Vacay_Template!F$1))</f>
        <v/>
      </c>
      <c r="G74" t="str">
        <f>IF(OR(G$1=":=",$A74=";"),"",INDEX('Main Template'!$J$18:$AN$501,Vacay_Template!$A74,Vacay_Template!G$1))</f>
        <v/>
      </c>
      <c r="H74" t="str">
        <f>IF(OR(H$1=":=",$A74=";"),"",INDEX('Main Template'!$J$18:$AN$501,Vacay_Template!$A74,Vacay_Template!H$1))</f>
        <v/>
      </c>
      <c r="I74" t="str">
        <f>IF(OR(I$1=":=",$A74=";"),"",INDEX('Main Template'!$J$18:$AN$501,Vacay_Template!$A74,Vacay_Template!I$1))</f>
        <v/>
      </c>
      <c r="J74" t="str">
        <f>IF(OR(J$1=":=",$A74=";"),"",INDEX('Main Template'!$J$18:$AN$501,Vacay_Template!$A74,Vacay_Template!J$1))</f>
        <v/>
      </c>
      <c r="K74" t="str">
        <f>IF(OR(K$1=":=",$A74=";"),"",INDEX('Main Template'!$J$18:$AN$501,Vacay_Template!$A74,Vacay_Template!K$1))</f>
        <v/>
      </c>
      <c r="L74" t="str">
        <f>IF(OR(L$1=":=",$A74=";"),"",INDEX('Main Template'!$J$18:$AN$501,Vacay_Template!$A74,Vacay_Template!L$1))</f>
        <v/>
      </c>
      <c r="M74" t="str">
        <f>IF(OR(M$1=":=",$A74=";"),"",INDEX('Main Template'!$J$18:$AN$501,Vacay_Template!$A74,Vacay_Template!M$1))</f>
        <v/>
      </c>
      <c r="N74" t="str">
        <f>IF(OR(N$1=":=",$A74=";"),"",INDEX('Main Template'!$J$18:$AN$501,Vacay_Template!$A74,Vacay_Template!N$1))</f>
        <v/>
      </c>
      <c r="O74" t="str">
        <f>IF(OR(O$1=":=",$A74=";"),"",INDEX('Main Template'!$J$18:$AN$501,Vacay_Template!$A74,Vacay_Template!O$1))</f>
        <v/>
      </c>
      <c r="P74" t="str">
        <f>IF(OR(P$1=":=",$A74=";"),"",INDEX('Main Template'!$J$18:$AN$501,Vacay_Template!$A74,Vacay_Template!P$1))</f>
        <v/>
      </c>
      <c r="Q74" t="str">
        <f>IF(OR(Q$1=":=",$A74=";"),"",INDEX('Main Template'!$J$18:$AN$501,Vacay_Template!$A74,Vacay_Template!Q$1))</f>
        <v/>
      </c>
      <c r="R74" t="str">
        <f>IF(OR(R$1=":=",$A74=";"),"",INDEX('Main Template'!$J$18:$AN$501,Vacay_Template!$A74,Vacay_Template!R$1))</f>
        <v/>
      </c>
      <c r="S74" t="str">
        <f>IF(OR(S$1=":=",$A74=";"),"",INDEX('Main Template'!$J$18:$AN$501,Vacay_Template!$A74,Vacay_Template!S$1))</f>
        <v/>
      </c>
      <c r="T74" t="str">
        <f>IF(OR(T$1=":=",$A74=";"),"",INDEX('Main Template'!$J$18:$AN$501,Vacay_Template!$A74,Vacay_Template!T$1))</f>
        <v/>
      </c>
      <c r="U74" t="str">
        <f>IF(OR(U$1=":=",$A74=";"),"",INDEX('Main Template'!$J$18:$AN$501,Vacay_Template!$A74,Vacay_Template!U$1))</f>
        <v/>
      </c>
      <c r="V74" t="str">
        <f>IF(OR(V$1=":=",$A74=";"),"",INDEX('Main Template'!$J$18:$AN$501,Vacay_Template!$A74,Vacay_Template!V$1))</f>
        <v/>
      </c>
      <c r="W74" t="str">
        <f>IF(OR(W$1=":=",$A74=";"),"",INDEX('Main Template'!$J$18:$AN$501,Vacay_Template!$A74,Vacay_Template!W$1))</f>
        <v/>
      </c>
      <c r="X74" t="str">
        <f>IF(OR(X$1=":=",$A74=";"),"",INDEX('Main Template'!$J$18:$AN$501,Vacay_Template!$A74,Vacay_Template!X$1))</f>
        <v/>
      </c>
      <c r="Y74" t="str">
        <f>IF(OR(Y$1=":=",$A74=";"),"",INDEX('Main Template'!$J$18:$AN$501,Vacay_Template!$A74,Vacay_Template!Y$1))</f>
        <v/>
      </c>
      <c r="Z74" t="str">
        <f>IF(OR(Z$1=":=",$A74=";"),"",INDEX('Main Template'!$J$18:$AN$501,Vacay_Template!$A74,Vacay_Template!Z$1))</f>
        <v/>
      </c>
      <c r="AA74" t="str">
        <f>IF(OR(AA$1=":=",$A74=";"),"",INDEX('Main Template'!$J$18:$AN$501,Vacay_Template!$A74,Vacay_Template!AA$1))</f>
        <v/>
      </c>
      <c r="AB74" t="str">
        <f>IF(OR(AB$1=":=",$A74=";"),"",INDEX('Main Template'!$J$18:$AN$501,Vacay_Template!$A74,Vacay_Template!AB$1))</f>
        <v/>
      </c>
      <c r="AC74" t="str">
        <f>IF(OR(AC$1=":=",$A74=";"),"",INDEX('Main Template'!$J$18:$AN$501,Vacay_Template!$A74,Vacay_Template!AC$1))</f>
        <v/>
      </c>
      <c r="AD74" t="str">
        <f>IF(OR(AD$1=":=",$A74=";"),"",INDEX('Main Template'!$J$18:$AN$501,Vacay_Template!$A74,Vacay_Template!AD$1))</f>
        <v/>
      </c>
      <c r="AE74" t="str">
        <f>IF(OR(AE$1=":=",$A74=";"),"",INDEX('Main Template'!$J$18:$AN$501,Vacay_Template!$A74,Vacay_Template!AE$1))</f>
        <v/>
      </c>
      <c r="AF74" t="str">
        <f>IF(OR(AF$1=":=",$A74=";"),"",INDEX('Main Template'!$J$18:$AN$501,Vacay_Template!$A74,Vacay_Template!AF$1))</f>
        <v/>
      </c>
    </row>
    <row r="75" spans="1:32">
      <c r="A75" t="str">
        <f>IF(A74=";","",IF('Main Template'!I91&lt;='Main Template'!$F$9,'Main Template'!I91,";"))</f>
        <v/>
      </c>
      <c r="B75" t="e">
        <f>IF(OR(B$1=":=",$A75=";"),"",INDEX('Main Template'!$J$18:$AN$501,Vacay_Template!$A75,Vacay_Template!B$1))</f>
        <v>#VALUE!</v>
      </c>
      <c r="C75" t="e">
        <f>IF(OR(C$1=":=",$A75=";"),"",INDEX('Main Template'!$J$18:$AN$501,Vacay_Template!$A75,Vacay_Template!C$1))</f>
        <v>#VALUE!</v>
      </c>
      <c r="D75" t="e">
        <f>IF(OR(D$1=":=",$A75=";"),"",INDEX('Main Template'!$J$18:$AN$501,Vacay_Template!$A75,Vacay_Template!D$1))</f>
        <v>#VALUE!</v>
      </c>
      <c r="E75" t="e">
        <f>IF(OR(E$1=":=",$A75=";"),"",INDEX('Main Template'!$J$18:$AN$501,Vacay_Template!$A75,Vacay_Template!E$1))</f>
        <v>#VALUE!</v>
      </c>
      <c r="F75" t="e">
        <f>IF(OR(F$1=":=",$A75=";"),"",INDEX('Main Template'!$J$18:$AN$501,Vacay_Template!$A75,Vacay_Template!F$1))</f>
        <v>#VALUE!</v>
      </c>
      <c r="G75" t="e">
        <f>IF(OR(G$1=":=",$A75=";"),"",INDEX('Main Template'!$J$18:$AN$501,Vacay_Template!$A75,Vacay_Template!G$1))</f>
        <v>#VALUE!</v>
      </c>
      <c r="H75" t="e">
        <f>IF(OR(H$1=":=",$A75=";"),"",INDEX('Main Template'!$J$18:$AN$501,Vacay_Template!$A75,Vacay_Template!H$1))</f>
        <v>#VALUE!</v>
      </c>
      <c r="I75" t="e">
        <f>IF(OR(I$1=":=",$A75=";"),"",INDEX('Main Template'!$J$18:$AN$501,Vacay_Template!$A75,Vacay_Template!I$1))</f>
        <v>#VALUE!</v>
      </c>
      <c r="J75" t="e">
        <f>IF(OR(J$1=":=",$A75=";"),"",INDEX('Main Template'!$J$18:$AN$501,Vacay_Template!$A75,Vacay_Template!J$1))</f>
        <v>#VALUE!</v>
      </c>
      <c r="K75" t="e">
        <f>IF(OR(K$1=":=",$A75=";"),"",INDEX('Main Template'!$J$18:$AN$501,Vacay_Template!$A75,Vacay_Template!K$1))</f>
        <v>#VALUE!</v>
      </c>
      <c r="L75" t="e">
        <f>IF(OR(L$1=":=",$A75=";"),"",INDEX('Main Template'!$J$18:$AN$501,Vacay_Template!$A75,Vacay_Template!L$1))</f>
        <v>#VALUE!</v>
      </c>
      <c r="M75" t="e">
        <f>IF(OR(M$1=":=",$A75=";"),"",INDEX('Main Template'!$J$18:$AN$501,Vacay_Template!$A75,Vacay_Template!M$1))</f>
        <v>#VALUE!</v>
      </c>
      <c r="N75" t="e">
        <f>IF(OR(N$1=":=",$A75=";"),"",INDEX('Main Template'!$J$18:$AN$501,Vacay_Template!$A75,Vacay_Template!N$1))</f>
        <v>#VALUE!</v>
      </c>
      <c r="O75" t="e">
        <f>IF(OR(O$1=":=",$A75=";"),"",INDEX('Main Template'!$J$18:$AN$501,Vacay_Template!$A75,Vacay_Template!O$1))</f>
        <v>#VALUE!</v>
      </c>
      <c r="P75" t="e">
        <f>IF(OR(P$1=":=",$A75=";"),"",INDEX('Main Template'!$J$18:$AN$501,Vacay_Template!$A75,Vacay_Template!P$1))</f>
        <v>#VALUE!</v>
      </c>
      <c r="Q75" t="e">
        <f>IF(OR(Q$1=":=",$A75=";"),"",INDEX('Main Template'!$J$18:$AN$501,Vacay_Template!$A75,Vacay_Template!Q$1))</f>
        <v>#VALUE!</v>
      </c>
      <c r="R75" t="e">
        <f>IF(OR(R$1=":=",$A75=";"),"",INDEX('Main Template'!$J$18:$AN$501,Vacay_Template!$A75,Vacay_Template!R$1))</f>
        <v>#VALUE!</v>
      </c>
      <c r="S75" t="e">
        <f>IF(OR(S$1=":=",$A75=";"),"",INDEX('Main Template'!$J$18:$AN$501,Vacay_Template!$A75,Vacay_Template!S$1))</f>
        <v>#VALUE!</v>
      </c>
      <c r="T75" t="e">
        <f>IF(OR(T$1=":=",$A75=";"),"",INDEX('Main Template'!$J$18:$AN$501,Vacay_Template!$A75,Vacay_Template!T$1))</f>
        <v>#VALUE!</v>
      </c>
      <c r="U75" t="e">
        <f>IF(OR(U$1=":=",$A75=";"),"",INDEX('Main Template'!$J$18:$AN$501,Vacay_Template!$A75,Vacay_Template!U$1))</f>
        <v>#VALUE!</v>
      </c>
      <c r="V75" t="e">
        <f>IF(OR(V$1=":=",$A75=";"),"",INDEX('Main Template'!$J$18:$AN$501,Vacay_Template!$A75,Vacay_Template!V$1))</f>
        <v>#VALUE!</v>
      </c>
      <c r="W75" t="e">
        <f>IF(OR(W$1=":=",$A75=";"),"",INDEX('Main Template'!$J$18:$AN$501,Vacay_Template!$A75,Vacay_Template!W$1))</f>
        <v>#VALUE!</v>
      </c>
      <c r="X75" t="e">
        <f>IF(OR(X$1=":=",$A75=";"),"",INDEX('Main Template'!$J$18:$AN$501,Vacay_Template!$A75,Vacay_Template!X$1))</f>
        <v>#VALUE!</v>
      </c>
      <c r="Y75" t="e">
        <f>IF(OR(Y$1=":=",$A75=";"),"",INDEX('Main Template'!$J$18:$AN$501,Vacay_Template!$A75,Vacay_Template!Y$1))</f>
        <v>#VALUE!</v>
      </c>
      <c r="Z75" t="e">
        <f>IF(OR(Z$1=":=",$A75=";"),"",INDEX('Main Template'!$J$18:$AN$501,Vacay_Template!$A75,Vacay_Template!Z$1))</f>
        <v>#VALUE!</v>
      </c>
      <c r="AA75" t="e">
        <f>IF(OR(AA$1=":=",$A75=";"),"",INDEX('Main Template'!$J$18:$AN$501,Vacay_Template!$A75,Vacay_Template!AA$1))</f>
        <v>#VALUE!</v>
      </c>
      <c r="AB75" t="e">
        <f>IF(OR(AB$1=":=",$A75=";"),"",INDEX('Main Template'!$J$18:$AN$501,Vacay_Template!$A75,Vacay_Template!AB$1))</f>
        <v>#VALUE!</v>
      </c>
      <c r="AC75" t="str">
        <f>IF(OR(AC$1=":=",$A75=";"),"",INDEX('Main Template'!$J$18:$AN$501,Vacay_Template!$A75,Vacay_Template!AC$1))</f>
        <v/>
      </c>
      <c r="AD75" t="e">
        <f>IF(OR(AD$1=":=",$A75=";"),"",INDEX('Main Template'!$J$18:$AN$501,Vacay_Template!$A75,Vacay_Template!AD$1))</f>
        <v>#VALUE!</v>
      </c>
      <c r="AE75" t="e">
        <f>IF(OR(AE$1=":=",$A75=";"),"",INDEX('Main Template'!$J$18:$AN$501,Vacay_Template!$A75,Vacay_Template!AE$1))</f>
        <v>#VALUE!</v>
      </c>
      <c r="AF75" t="e">
        <f>IF(OR(AF$1=":=",$A75=";"),"",INDEX('Main Template'!$J$18:$AN$501,Vacay_Template!$A75,Vacay_Template!AF$1))</f>
        <v>#VALUE!</v>
      </c>
    </row>
    <row r="76" spans="1:32">
      <c r="A76" t="str">
        <f>IF(A75=";","",IF('Main Template'!I92&lt;='Main Template'!$F$9,'Main Template'!I92,";"))</f>
        <v>;</v>
      </c>
      <c r="B76" t="str">
        <f>IF(OR(B$1=":=",$A76=";"),"",INDEX('Main Template'!$J$18:$AN$501,Vacay_Template!$A76,Vacay_Template!B$1))</f>
        <v/>
      </c>
      <c r="C76" t="str">
        <f>IF(OR(C$1=":=",$A76=";"),"",INDEX('Main Template'!$J$18:$AN$501,Vacay_Template!$A76,Vacay_Template!C$1))</f>
        <v/>
      </c>
      <c r="D76" t="str">
        <f>IF(OR(D$1=":=",$A76=";"),"",INDEX('Main Template'!$J$18:$AN$501,Vacay_Template!$A76,Vacay_Template!D$1))</f>
        <v/>
      </c>
      <c r="E76" t="str">
        <f>IF(OR(E$1=":=",$A76=";"),"",INDEX('Main Template'!$J$18:$AN$501,Vacay_Template!$A76,Vacay_Template!E$1))</f>
        <v/>
      </c>
      <c r="F76" t="str">
        <f>IF(OR(F$1=":=",$A76=";"),"",INDEX('Main Template'!$J$18:$AN$501,Vacay_Template!$A76,Vacay_Template!F$1))</f>
        <v/>
      </c>
      <c r="G76" t="str">
        <f>IF(OR(G$1=":=",$A76=";"),"",INDEX('Main Template'!$J$18:$AN$501,Vacay_Template!$A76,Vacay_Template!G$1))</f>
        <v/>
      </c>
      <c r="H76" t="str">
        <f>IF(OR(H$1=":=",$A76=";"),"",INDEX('Main Template'!$J$18:$AN$501,Vacay_Template!$A76,Vacay_Template!H$1))</f>
        <v/>
      </c>
      <c r="I76" t="str">
        <f>IF(OR(I$1=":=",$A76=";"),"",INDEX('Main Template'!$J$18:$AN$501,Vacay_Template!$A76,Vacay_Template!I$1))</f>
        <v/>
      </c>
      <c r="J76" t="str">
        <f>IF(OR(J$1=":=",$A76=";"),"",INDEX('Main Template'!$J$18:$AN$501,Vacay_Template!$A76,Vacay_Template!J$1))</f>
        <v/>
      </c>
      <c r="K76" t="str">
        <f>IF(OR(K$1=":=",$A76=";"),"",INDEX('Main Template'!$J$18:$AN$501,Vacay_Template!$A76,Vacay_Template!K$1))</f>
        <v/>
      </c>
      <c r="L76" t="str">
        <f>IF(OR(L$1=":=",$A76=";"),"",INDEX('Main Template'!$J$18:$AN$501,Vacay_Template!$A76,Vacay_Template!L$1))</f>
        <v/>
      </c>
      <c r="M76" t="str">
        <f>IF(OR(M$1=":=",$A76=";"),"",INDEX('Main Template'!$J$18:$AN$501,Vacay_Template!$A76,Vacay_Template!M$1))</f>
        <v/>
      </c>
      <c r="N76" t="str">
        <f>IF(OR(N$1=":=",$A76=";"),"",INDEX('Main Template'!$J$18:$AN$501,Vacay_Template!$A76,Vacay_Template!N$1))</f>
        <v/>
      </c>
      <c r="O76" t="str">
        <f>IF(OR(O$1=":=",$A76=";"),"",INDEX('Main Template'!$J$18:$AN$501,Vacay_Template!$A76,Vacay_Template!O$1))</f>
        <v/>
      </c>
      <c r="P76" t="str">
        <f>IF(OR(P$1=":=",$A76=";"),"",INDEX('Main Template'!$J$18:$AN$501,Vacay_Template!$A76,Vacay_Template!P$1))</f>
        <v/>
      </c>
      <c r="Q76" t="str">
        <f>IF(OR(Q$1=":=",$A76=";"),"",INDEX('Main Template'!$J$18:$AN$501,Vacay_Template!$A76,Vacay_Template!Q$1))</f>
        <v/>
      </c>
      <c r="R76" t="str">
        <f>IF(OR(R$1=":=",$A76=";"),"",INDEX('Main Template'!$J$18:$AN$501,Vacay_Template!$A76,Vacay_Template!R$1))</f>
        <v/>
      </c>
      <c r="S76" t="str">
        <f>IF(OR(S$1=":=",$A76=";"),"",INDEX('Main Template'!$J$18:$AN$501,Vacay_Template!$A76,Vacay_Template!S$1))</f>
        <v/>
      </c>
      <c r="T76" t="str">
        <f>IF(OR(T$1=":=",$A76=";"),"",INDEX('Main Template'!$J$18:$AN$501,Vacay_Template!$A76,Vacay_Template!T$1))</f>
        <v/>
      </c>
      <c r="U76" t="str">
        <f>IF(OR(U$1=":=",$A76=";"),"",INDEX('Main Template'!$J$18:$AN$501,Vacay_Template!$A76,Vacay_Template!U$1))</f>
        <v/>
      </c>
      <c r="V76" t="str">
        <f>IF(OR(V$1=":=",$A76=";"),"",INDEX('Main Template'!$J$18:$AN$501,Vacay_Template!$A76,Vacay_Template!V$1))</f>
        <v/>
      </c>
      <c r="W76" t="str">
        <f>IF(OR(W$1=":=",$A76=";"),"",INDEX('Main Template'!$J$18:$AN$501,Vacay_Template!$A76,Vacay_Template!W$1))</f>
        <v/>
      </c>
      <c r="X76" t="str">
        <f>IF(OR(X$1=":=",$A76=";"),"",INDEX('Main Template'!$J$18:$AN$501,Vacay_Template!$A76,Vacay_Template!X$1))</f>
        <v/>
      </c>
      <c r="Y76" t="str">
        <f>IF(OR(Y$1=":=",$A76=";"),"",INDEX('Main Template'!$J$18:$AN$501,Vacay_Template!$A76,Vacay_Template!Y$1))</f>
        <v/>
      </c>
      <c r="Z76" t="str">
        <f>IF(OR(Z$1=":=",$A76=";"),"",INDEX('Main Template'!$J$18:$AN$501,Vacay_Template!$A76,Vacay_Template!Z$1))</f>
        <v/>
      </c>
      <c r="AA76" t="str">
        <f>IF(OR(AA$1=":=",$A76=";"),"",INDEX('Main Template'!$J$18:$AN$501,Vacay_Template!$A76,Vacay_Template!AA$1))</f>
        <v/>
      </c>
      <c r="AB76" t="str">
        <f>IF(OR(AB$1=":=",$A76=";"),"",INDEX('Main Template'!$J$18:$AN$501,Vacay_Template!$A76,Vacay_Template!AB$1))</f>
        <v/>
      </c>
      <c r="AC76" t="str">
        <f>IF(OR(AC$1=":=",$A76=";"),"",INDEX('Main Template'!$J$18:$AN$501,Vacay_Template!$A76,Vacay_Template!AC$1))</f>
        <v/>
      </c>
      <c r="AD76" t="str">
        <f>IF(OR(AD$1=":=",$A76=";"),"",INDEX('Main Template'!$J$18:$AN$501,Vacay_Template!$A76,Vacay_Template!AD$1))</f>
        <v/>
      </c>
      <c r="AE76" t="str">
        <f>IF(OR(AE$1=":=",$A76=";"),"",INDEX('Main Template'!$J$18:$AN$501,Vacay_Template!$A76,Vacay_Template!AE$1))</f>
        <v/>
      </c>
      <c r="AF76" t="str">
        <f>IF(OR(AF$1=":=",$A76=";"),"",INDEX('Main Template'!$J$18:$AN$501,Vacay_Template!$A76,Vacay_Template!AF$1))</f>
        <v/>
      </c>
    </row>
    <row r="77" spans="1:32">
      <c r="A77" t="str">
        <f>IF(A76=";","",IF('Main Template'!I93&lt;='Main Template'!$F$9,'Main Template'!I93,";"))</f>
        <v/>
      </c>
      <c r="B77" t="e">
        <f>IF(OR(B$1=":=",$A77=";"),"",INDEX('Main Template'!$J$18:$AN$501,Vacay_Template!$A77,Vacay_Template!B$1))</f>
        <v>#VALUE!</v>
      </c>
      <c r="C77" t="e">
        <f>IF(OR(C$1=":=",$A77=";"),"",INDEX('Main Template'!$J$18:$AN$501,Vacay_Template!$A77,Vacay_Template!C$1))</f>
        <v>#VALUE!</v>
      </c>
      <c r="D77" t="e">
        <f>IF(OR(D$1=":=",$A77=";"),"",INDEX('Main Template'!$J$18:$AN$501,Vacay_Template!$A77,Vacay_Template!D$1))</f>
        <v>#VALUE!</v>
      </c>
      <c r="E77" t="e">
        <f>IF(OR(E$1=":=",$A77=";"),"",INDEX('Main Template'!$J$18:$AN$501,Vacay_Template!$A77,Vacay_Template!E$1))</f>
        <v>#VALUE!</v>
      </c>
      <c r="F77" t="e">
        <f>IF(OR(F$1=":=",$A77=";"),"",INDEX('Main Template'!$J$18:$AN$501,Vacay_Template!$A77,Vacay_Template!F$1))</f>
        <v>#VALUE!</v>
      </c>
      <c r="G77" t="e">
        <f>IF(OR(G$1=":=",$A77=";"),"",INDEX('Main Template'!$J$18:$AN$501,Vacay_Template!$A77,Vacay_Template!G$1))</f>
        <v>#VALUE!</v>
      </c>
      <c r="H77" t="e">
        <f>IF(OR(H$1=":=",$A77=";"),"",INDEX('Main Template'!$J$18:$AN$501,Vacay_Template!$A77,Vacay_Template!H$1))</f>
        <v>#VALUE!</v>
      </c>
      <c r="I77" t="e">
        <f>IF(OR(I$1=":=",$A77=";"),"",INDEX('Main Template'!$J$18:$AN$501,Vacay_Template!$A77,Vacay_Template!I$1))</f>
        <v>#VALUE!</v>
      </c>
      <c r="J77" t="e">
        <f>IF(OR(J$1=":=",$A77=";"),"",INDEX('Main Template'!$J$18:$AN$501,Vacay_Template!$A77,Vacay_Template!J$1))</f>
        <v>#VALUE!</v>
      </c>
      <c r="K77" t="e">
        <f>IF(OR(K$1=":=",$A77=";"),"",INDEX('Main Template'!$J$18:$AN$501,Vacay_Template!$A77,Vacay_Template!K$1))</f>
        <v>#VALUE!</v>
      </c>
      <c r="L77" t="e">
        <f>IF(OR(L$1=":=",$A77=";"),"",INDEX('Main Template'!$J$18:$AN$501,Vacay_Template!$A77,Vacay_Template!L$1))</f>
        <v>#VALUE!</v>
      </c>
      <c r="M77" t="e">
        <f>IF(OR(M$1=":=",$A77=";"),"",INDEX('Main Template'!$J$18:$AN$501,Vacay_Template!$A77,Vacay_Template!M$1))</f>
        <v>#VALUE!</v>
      </c>
      <c r="N77" t="e">
        <f>IF(OR(N$1=":=",$A77=";"),"",INDEX('Main Template'!$J$18:$AN$501,Vacay_Template!$A77,Vacay_Template!N$1))</f>
        <v>#VALUE!</v>
      </c>
      <c r="O77" t="e">
        <f>IF(OR(O$1=":=",$A77=";"),"",INDEX('Main Template'!$J$18:$AN$501,Vacay_Template!$A77,Vacay_Template!O$1))</f>
        <v>#VALUE!</v>
      </c>
      <c r="P77" t="e">
        <f>IF(OR(P$1=":=",$A77=";"),"",INDEX('Main Template'!$J$18:$AN$501,Vacay_Template!$A77,Vacay_Template!P$1))</f>
        <v>#VALUE!</v>
      </c>
      <c r="Q77" t="e">
        <f>IF(OR(Q$1=":=",$A77=";"),"",INDEX('Main Template'!$J$18:$AN$501,Vacay_Template!$A77,Vacay_Template!Q$1))</f>
        <v>#VALUE!</v>
      </c>
      <c r="R77" t="e">
        <f>IF(OR(R$1=":=",$A77=";"),"",INDEX('Main Template'!$J$18:$AN$501,Vacay_Template!$A77,Vacay_Template!R$1))</f>
        <v>#VALUE!</v>
      </c>
      <c r="S77" t="e">
        <f>IF(OR(S$1=":=",$A77=";"),"",INDEX('Main Template'!$J$18:$AN$501,Vacay_Template!$A77,Vacay_Template!S$1))</f>
        <v>#VALUE!</v>
      </c>
      <c r="T77" t="e">
        <f>IF(OR(T$1=":=",$A77=";"),"",INDEX('Main Template'!$J$18:$AN$501,Vacay_Template!$A77,Vacay_Template!T$1))</f>
        <v>#VALUE!</v>
      </c>
      <c r="U77" t="e">
        <f>IF(OR(U$1=":=",$A77=";"),"",INDEX('Main Template'!$J$18:$AN$501,Vacay_Template!$A77,Vacay_Template!U$1))</f>
        <v>#VALUE!</v>
      </c>
      <c r="V77" t="e">
        <f>IF(OR(V$1=":=",$A77=";"),"",INDEX('Main Template'!$J$18:$AN$501,Vacay_Template!$A77,Vacay_Template!V$1))</f>
        <v>#VALUE!</v>
      </c>
      <c r="W77" t="e">
        <f>IF(OR(W$1=":=",$A77=";"),"",INDEX('Main Template'!$J$18:$AN$501,Vacay_Template!$A77,Vacay_Template!W$1))</f>
        <v>#VALUE!</v>
      </c>
      <c r="X77" t="e">
        <f>IF(OR(X$1=":=",$A77=";"),"",INDEX('Main Template'!$J$18:$AN$501,Vacay_Template!$A77,Vacay_Template!X$1))</f>
        <v>#VALUE!</v>
      </c>
      <c r="Y77" t="e">
        <f>IF(OR(Y$1=":=",$A77=";"),"",INDEX('Main Template'!$J$18:$AN$501,Vacay_Template!$A77,Vacay_Template!Y$1))</f>
        <v>#VALUE!</v>
      </c>
      <c r="Z77" t="e">
        <f>IF(OR(Z$1=":=",$A77=";"),"",INDEX('Main Template'!$J$18:$AN$501,Vacay_Template!$A77,Vacay_Template!Z$1))</f>
        <v>#VALUE!</v>
      </c>
      <c r="AA77" t="e">
        <f>IF(OR(AA$1=":=",$A77=";"),"",INDEX('Main Template'!$J$18:$AN$501,Vacay_Template!$A77,Vacay_Template!AA$1))</f>
        <v>#VALUE!</v>
      </c>
      <c r="AB77" t="e">
        <f>IF(OR(AB$1=":=",$A77=";"),"",INDEX('Main Template'!$J$18:$AN$501,Vacay_Template!$A77,Vacay_Template!AB$1))</f>
        <v>#VALUE!</v>
      </c>
      <c r="AC77" t="str">
        <f>IF(OR(AC$1=":=",$A77=";"),"",INDEX('Main Template'!$J$18:$AN$501,Vacay_Template!$A77,Vacay_Template!AC$1))</f>
        <v/>
      </c>
      <c r="AD77" t="e">
        <f>IF(OR(AD$1=":=",$A77=";"),"",INDEX('Main Template'!$J$18:$AN$501,Vacay_Template!$A77,Vacay_Template!AD$1))</f>
        <v>#VALUE!</v>
      </c>
      <c r="AE77" t="e">
        <f>IF(OR(AE$1=":=",$A77=";"),"",INDEX('Main Template'!$J$18:$AN$501,Vacay_Template!$A77,Vacay_Template!AE$1))</f>
        <v>#VALUE!</v>
      </c>
      <c r="AF77" t="e">
        <f>IF(OR(AF$1=":=",$A77=";"),"",INDEX('Main Template'!$J$18:$AN$501,Vacay_Template!$A77,Vacay_Template!AF$1))</f>
        <v>#VALUE!</v>
      </c>
    </row>
    <row r="78" spans="1:32">
      <c r="A78" t="str">
        <f>IF(A77=";","",IF('Main Template'!I94&lt;='Main Template'!$F$9,'Main Template'!I94,";"))</f>
        <v>;</v>
      </c>
      <c r="B78" t="str">
        <f>IF(OR(B$1=":=",$A78=";"),"",INDEX('Main Template'!$J$18:$AN$501,Vacay_Template!$A78,Vacay_Template!B$1))</f>
        <v/>
      </c>
      <c r="C78" t="str">
        <f>IF(OR(C$1=":=",$A78=";"),"",INDEX('Main Template'!$J$18:$AN$501,Vacay_Template!$A78,Vacay_Template!C$1))</f>
        <v/>
      </c>
      <c r="D78" t="str">
        <f>IF(OR(D$1=":=",$A78=";"),"",INDEX('Main Template'!$J$18:$AN$501,Vacay_Template!$A78,Vacay_Template!D$1))</f>
        <v/>
      </c>
      <c r="E78" t="str">
        <f>IF(OR(E$1=":=",$A78=";"),"",INDEX('Main Template'!$J$18:$AN$501,Vacay_Template!$A78,Vacay_Template!E$1))</f>
        <v/>
      </c>
      <c r="F78" t="str">
        <f>IF(OR(F$1=":=",$A78=";"),"",INDEX('Main Template'!$J$18:$AN$501,Vacay_Template!$A78,Vacay_Template!F$1))</f>
        <v/>
      </c>
      <c r="G78" t="str">
        <f>IF(OR(G$1=":=",$A78=";"),"",INDEX('Main Template'!$J$18:$AN$501,Vacay_Template!$A78,Vacay_Template!G$1))</f>
        <v/>
      </c>
      <c r="H78" t="str">
        <f>IF(OR(H$1=":=",$A78=";"),"",INDEX('Main Template'!$J$18:$AN$501,Vacay_Template!$A78,Vacay_Template!H$1))</f>
        <v/>
      </c>
      <c r="I78" t="str">
        <f>IF(OR(I$1=":=",$A78=";"),"",INDEX('Main Template'!$J$18:$AN$501,Vacay_Template!$A78,Vacay_Template!I$1))</f>
        <v/>
      </c>
      <c r="J78" t="str">
        <f>IF(OR(J$1=":=",$A78=";"),"",INDEX('Main Template'!$J$18:$AN$501,Vacay_Template!$A78,Vacay_Template!J$1))</f>
        <v/>
      </c>
      <c r="K78" t="str">
        <f>IF(OR(K$1=":=",$A78=";"),"",INDEX('Main Template'!$J$18:$AN$501,Vacay_Template!$A78,Vacay_Template!K$1))</f>
        <v/>
      </c>
      <c r="L78" t="str">
        <f>IF(OR(L$1=":=",$A78=";"),"",INDEX('Main Template'!$J$18:$AN$501,Vacay_Template!$A78,Vacay_Template!L$1))</f>
        <v/>
      </c>
      <c r="M78" t="str">
        <f>IF(OR(M$1=":=",$A78=";"),"",INDEX('Main Template'!$J$18:$AN$501,Vacay_Template!$A78,Vacay_Template!M$1))</f>
        <v/>
      </c>
      <c r="N78" t="str">
        <f>IF(OR(N$1=":=",$A78=";"),"",INDEX('Main Template'!$J$18:$AN$501,Vacay_Template!$A78,Vacay_Template!N$1))</f>
        <v/>
      </c>
      <c r="O78" t="str">
        <f>IF(OR(O$1=":=",$A78=";"),"",INDEX('Main Template'!$J$18:$AN$501,Vacay_Template!$A78,Vacay_Template!O$1))</f>
        <v/>
      </c>
      <c r="P78" t="str">
        <f>IF(OR(P$1=":=",$A78=";"),"",INDEX('Main Template'!$J$18:$AN$501,Vacay_Template!$A78,Vacay_Template!P$1))</f>
        <v/>
      </c>
      <c r="Q78" t="str">
        <f>IF(OR(Q$1=":=",$A78=";"),"",INDEX('Main Template'!$J$18:$AN$501,Vacay_Template!$A78,Vacay_Template!Q$1))</f>
        <v/>
      </c>
      <c r="R78" t="str">
        <f>IF(OR(R$1=":=",$A78=";"),"",INDEX('Main Template'!$J$18:$AN$501,Vacay_Template!$A78,Vacay_Template!R$1))</f>
        <v/>
      </c>
      <c r="S78" t="str">
        <f>IF(OR(S$1=":=",$A78=";"),"",INDEX('Main Template'!$J$18:$AN$501,Vacay_Template!$A78,Vacay_Template!S$1))</f>
        <v/>
      </c>
      <c r="T78" t="str">
        <f>IF(OR(T$1=":=",$A78=";"),"",INDEX('Main Template'!$J$18:$AN$501,Vacay_Template!$A78,Vacay_Template!T$1))</f>
        <v/>
      </c>
      <c r="U78" t="str">
        <f>IF(OR(U$1=":=",$A78=";"),"",INDEX('Main Template'!$J$18:$AN$501,Vacay_Template!$A78,Vacay_Template!U$1))</f>
        <v/>
      </c>
      <c r="V78" t="str">
        <f>IF(OR(V$1=":=",$A78=";"),"",INDEX('Main Template'!$J$18:$AN$501,Vacay_Template!$A78,Vacay_Template!V$1))</f>
        <v/>
      </c>
      <c r="W78" t="str">
        <f>IF(OR(W$1=":=",$A78=";"),"",INDEX('Main Template'!$J$18:$AN$501,Vacay_Template!$A78,Vacay_Template!W$1))</f>
        <v/>
      </c>
      <c r="X78" t="str">
        <f>IF(OR(X$1=":=",$A78=";"),"",INDEX('Main Template'!$J$18:$AN$501,Vacay_Template!$A78,Vacay_Template!X$1))</f>
        <v/>
      </c>
      <c r="Y78" t="str">
        <f>IF(OR(Y$1=":=",$A78=";"),"",INDEX('Main Template'!$J$18:$AN$501,Vacay_Template!$A78,Vacay_Template!Y$1))</f>
        <v/>
      </c>
      <c r="Z78" t="str">
        <f>IF(OR(Z$1=":=",$A78=";"),"",INDEX('Main Template'!$J$18:$AN$501,Vacay_Template!$A78,Vacay_Template!Z$1))</f>
        <v/>
      </c>
      <c r="AA78" t="str">
        <f>IF(OR(AA$1=":=",$A78=";"),"",INDEX('Main Template'!$J$18:$AN$501,Vacay_Template!$A78,Vacay_Template!AA$1))</f>
        <v/>
      </c>
      <c r="AB78" t="str">
        <f>IF(OR(AB$1=":=",$A78=";"),"",INDEX('Main Template'!$J$18:$AN$501,Vacay_Template!$A78,Vacay_Template!AB$1))</f>
        <v/>
      </c>
      <c r="AC78" t="str">
        <f>IF(OR(AC$1=":=",$A78=";"),"",INDEX('Main Template'!$J$18:$AN$501,Vacay_Template!$A78,Vacay_Template!AC$1))</f>
        <v/>
      </c>
      <c r="AD78" t="str">
        <f>IF(OR(AD$1=":=",$A78=";"),"",INDEX('Main Template'!$J$18:$AN$501,Vacay_Template!$A78,Vacay_Template!AD$1))</f>
        <v/>
      </c>
      <c r="AE78" t="str">
        <f>IF(OR(AE$1=":=",$A78=";"),"",INDEX('Main Template'!$J$18:$AN$501,Vacay_Template!$A78,Vacay_Template!AE$1))</f>
        <v/>
      </c>
      <c r="AF78" t="str">
        <f>IF(OR(AF$1=":=",$A78=";"),"",INDEX('Main Template'!$J$18:$AN$501,Vacay_Template!$A78,Vacay_Template!AF$1))</f>
        <v/>
      </c>
    </row>
    <row r="79" spans="1:32">
      <c r="A79" t="str">
        <f>IF(A78=";","",IF('Main Template'!I95&lt;='Main Template'!$F$9,'Main Template'!I95,";"))</f>
        <v/>
      </c>
      <c r="B79" t="e">
        <f>IF(OR(B$1=":=",$A79=";"),"",INDEX('Main Template'!$J$18:$AN$501,Vacay_Template!$A79,Vacay_Template!B$1))</f>
        <v>#VALUE!</v>
      </c>
      <c r="C79" t="e">
        <f>IF(OR(C$1=":=",$A79=";"),"",INDEX('Main Template'!$J$18:$AN$501,Vacay_Template!$A79,Vacay_Template!C$1))</f>
        <v>#VALUE!</v>
      </c>
      <c r="D79" t="e">
        <f>IF(OR(D$1=":=",$A79=";"),"",INDEX('Main Template'!$J$18:$AN$501,Vacay_Template!$A79,Vacay_Template!D$1))</f>
        <v>#VALUE!</v>
      </c>
      <c r="E79" t="e">
        <f>IF(OR(E$1=":=",$A79=";"),"",INDEX('Main Template'!$J$18:$AN$501,Vacay_Template!$A79,Vacay_Template!E$1))</f>
        <v>#VALUE!</v>
      </c>
      <c r="F79" t="e">
        <f>IF(OR(F$1=":=",$A79=";"),"",INDEX('Main Template'!$J$18:$AN$501,Vacay_Template!$A79,Vacay_Template!F$1))</f>
        <v>#VALUE!</v>
      </c>
      <c r="G79" t="e">
        <f>IF(OR(G$1=":=",$A79=";"),"",INDEX('Main Template'!$J$18:$AN$501,Vacay_Template!$A79,Vacay_Template!G$1))</f>
        <v>#VALUE!</v>
      </c>
      <c r="H79" t="e">
        <f>IF(OR(H$1=":=",$A79=";"),"",INDEX('Main Template'!$J$18:$AN$501,Vacay_Template!$A79,Vacay_Template!H$1))</f>
        <v>#VALUE!</v>
      </c>
      <c r="I79" t="e">
        <f>IF(OR(I$1=":=",$A79=";"),"",INDEX('Main Template'!$J$18:$AN$501,Vacay_Template!$A79,Vacay_Template!I$1))</f>
        <v>#VALUE!</v>
      </c>
      <c r="J79" t="e">
        <f>IF(OR(J$1=":=",$A79=";"),"",INDEX('Main Template'!$J$18:$AN$501,Vacay_Template!$A79,Vacay_Template!J$1))</f>
        <v>#VALUE!</v>
      </c>
      <c r="K79" t="e">
        <f>IF(OR(K$1=":=",$A79=";"),"",INDEX('Main Template'!$J$18:$AN$501,Vacay_Template!$A79,Vacay_Template!K$1))</f>
        <v>#VALUE!</v>
      </c>
      <c r="L79" t="e">
        <f>IF(OR(L$1=":=",$A79=";"),"",INDEX('Main Template'!$J$18:$AN$501,Vacay_Template!$A79,Vacay_Template!L$1))</f>
        <v>#VALUE!</v>
      </c>
      <c r="M79" t="e">
        <f>IF(OR(M$1=":=",$A79=";"),"",INDEX('Main Template'!$J$18:$AN$501,Vacay_Template!$A79,Vacay_Template!M$1))</f>
        <v>#VALUE!</v>
      </c>
      <c r="N79" t="e">
        <f>IF(OR(N$1=":=",$A79=";"),"",INDEX('Main Template'!$J$18:$AN$501,Vacay_Template!$A79,Vacay_Template!N$1))</f>
        <v>#VALUE!</v>
      </c>
      <c r="O79" t="e">
        <f>IF(OR(O$1=":=",$A79=";"),"",INDEX('Main Template'!$J$18:$AN$501,Vacay_Template!$A79,Vacay_Template!O$1))</f>
        <v>#VALUE!</v>
      </c>
      <c r="P79" t="e">
        <f>IF(OR(P$1=":=",$A79=";"),"",INDEX('Main Template'!$J$18:$AN$501,Vacay_Template!$A79,Vacay_Template!P$1))</f>
        <v>#VALUE!</v>
      </c>
      <c r="Q79" t="e">
        <f>IF(OR(Q$1=":=",$A79=";"),"",INDEX('Main Template'!$J$18:$AN$501,Vacay_Template!$A79,Vacay_Template!Q$1))</f>
        <v>#VALUE!</v>
      </c>
      <c r="R79" t="e">
        <f>IF(OR(R$1=":=",$A79=";"),"",INDEX('Main Template'!$J$18:$AN$501,Vacay_Template!$A79,Vacay_Template!R$1))</f>
        <v>#VALUE!</v>
      </c>
      <c r="S79" t="e">
        <f>IF(OR(S$1=":=",$A79=";"),"",INDEX('Main Template'!$J$18:$AN$501,Vacay_Template!$A79,Vacay_Template!S$1))</f>
        <v>#VALUE!</v>
      </c>
      <c r="T79" t="e">
        <f>IF(OR(T$1=":=",$A79=";"),"",INDEX('Main Template'!$J$18:$AN$501,Vacay_Template!$A79,Vacay_Template!T$1))</f>
        <v>#VALUE!</v>
      </c>
      <c r="U79" t="e">
        <f>IF(OR(U$1=":=",$A79=";"),"",INDEX('Main Template'!$J$18:$AN$501,Vacay_Template!$A79,Vacay_Template!U$1))</f>
        <v>#VALUE!</v>
      </c>
      <c r="V79" t="e">
        <f>IF(OR(V$1=":=",$A79=";"),"",INDEX('Main Template'!$J$18:$AN$501,Vacay_Template!$A79,Vacay_Template!V$1))</f>
        <v>#VALUE!</v>
      </c>
      <c r="W79" t="e">
        <f>IF(OR(W$1=":=",$A79=";"),"",INDEX('Main Template'!$J$18:$AN$501,Vacay_Template!$A79,Vacay_Template!W$1))</f>
        <v>#VALUE!</v>
      </c>
      <c r="X79" t="e">
        <f>IF(OR(X$1=":=",$A79=";"),"",INDEX('Main Template'!$J$18:$AN$501,Vacay_Template!$A79,Vacay_Template!X$1))</f>
        <v>#VALUE!</v>
      </c>
      <c r="Y79" t="e">
        <f>IF(OR(Y$1=":=",$A79=";"),"",INDEX('Main Template'!$J$18:$AN$501,Vacay_Template!$A79,Vacay_Template!Y$1))</f>
        <v>#VALUE!</v>
      </c>
      <c r="Z79" t="e">
        <f>IF(OR(Z$1=":=",$A79=";"),"",INDEX('Main Template'!$J$18:$AN$501,Vacay_Template!$A79,Vacay_Template!Z$1))</f>
        <v>#VALUE!</v>
      </c>
      <c r="AA79" t="e">
        <f>IF(OR(AA$1=":=",$A79=";"),"",INDEX('Main Template'!$J$18:$AN$501,Vacay_Template!$A79,Vacay_Template!AA$1))</f>
        <v>#VALUE!</v>
      </c>
      <c r="AB79" t="e">
        <f>IF(OR(AB$1=":=",$A79=";"),"",INDEX('Main Template'!$J$18:$AN$501,Vacay_Template!$A79,Vacay_Template!AB$1))</f>
        <v>#VALUE!</v>
      </c>
      <c r="AC79" t="str">
        <f>IF(OR(AC$1=":=",$A79=";"),"",INDEX('Main Template'!$J$18:$AN$501,Vacay_Template!$A79,Vacay_Template!AC$1))</f>
        <v/>
      </c>
      <c r="AD79" t="e">
        <f>IF(OR(AD$1=":=",$A79=";"),"",INDEX('Main Template'!$J$18:$AN$501,Vacay_Template!$A79,Vacay_Template!AD$1))</f>
        <v>#VALUE!</v>
      </c>
      <c r="AE79" t="e">
        <f>IF(OR(AE$1=":=",$A79=";"),"",INDEX('Main Template'!$J$18:$AN$501,Vacay_Template!$A79,Vacay_Template!AE$1))</f>
        <v>#VALUE!</v>
      </c>
      <c r="AF79" t="e">
        <f>IF(OR(AF$1=":=",$A79=";"),"",INDEX('Main Template'!$J$18:$AN$501,Vacay_Template!$A79,Vacay_Template!AF$1))</f>
        <v>#VALUE!</v>
      </c>
    </row>
    <row r="80" spans="1:32">
      <c r="A80" t="str">
        <f>IF(A79=";","",IF('Main Template'!I96&lt;='Main Template'!$F$9,'Main Template'!I96,";"))</f>
        <v>;</v>
      </c>
      <c r="B80" t="str">
        <f>IF(OR(B$1=":=",$A80=";"),"",INDEX('Main Template'!$J$18:$AN$501,Vacay_Template!$A80,Vacay_Template!B$1))</f>
        <v/>
      </c>
      <c r="C80" t="str">
        <f>IF(OR(C$1=":=",$A80=";"),"",INDEX('Main Template'!$J$18:$AN$501,Vacay_Template!$A80,Vacay_Template!C$1))</f>
        <v/>
      </c>
      <c r="D80" t="str">
        <f>IF(OR(D$1=":=",$A80=";"),"",INDEX('Main Template'!$J$18:$AN$501,Vacay_Template!$A80,Vacay_Template!D$1))</f>
        <v/>
      </c>
      <c r="E80" t="str">
        <f>IF(OR(E$1=":=",$A80=";"),"",INDEX('Main Template'!$J$18:$AN$501,Vacay_Template!$A80,Vacay_Template!E$1))</f>
        <v/>
      </c>
      <c r="F80" t="str">
        <f>IF(OR(F$1=":=",$A80=";"),"",INDEX('Main Template'!$J$18:$AN$501,Vacay_Template!$A80,Vacay_Template!F$1))</f>
        <v/>
      </c>
      <c r="G80" t="str">
        <f>IF(OR(G$1=":=",$A80=";"),"",INDEX('Main Template'!$J$18:$AN$501,Vacay_Template!$A80,Vacay_Template!G$1))</f>
        <v/>
      </c>
      <c r="H80" t="str">
        <f>IF(OR(H$1=":=",$A80=";"),"",INDEX('Main Template'!$J$18:$AN$501,Vacay_Template!$A80,Vacay_Template!H$1))</f>
        <v/>
      </c>
      <c r="I80" t="str">
        <f>IF(OR(I$1=":=",$A80=";"),"",INDEX('Main Template'!$J$18:$AN$501,Vacay_Template!$A80,Vacay_Template!I$1))</f>
        <v/>
      </c>
      <c r="J80" t="str">
        <f>IF(OR(J$1=":=",$A80=";"),"",INDEX('Main Template'!$J$18:$AN$501,Vacay_Template!$A80,Vacay_Template!J$1))</f>
        <v/>
      </c>
      <c r="K80" t="str">
        <f>IF(OR(K$1=":=",$A80=";"),"",INDEX('Main Template'!$J$18:$AN$501,Vacay_Template!$A80,Vacay_Template!K$1))</f>
        <v/>
      </c>
      <c r="L80" t="str">
        <f>IF(OR(L$1=":=",$A80=";"),"",INDEX('Main Template'!$J$18:$AN$501,Vacay_Template!$A80,Vacay_Template!L$1))</f>
        <v/>
      </c>
      <c r="M80" t="str">
        <f>IF(OR(M$1=":=",$A80=";"),"",INDEX('Main Template'!$J$18:$AN$501,Vacay_Template!$A80,Vacay_Template!M$1))</f>
        <v/>
      </c>
      <c r="N80" t="str">
        <f>IF(OR(N$1=":=",$A80=";"),"",INDEX('Main Template'!$J$18:$AN$501,Vacay_Template!$A80,Vacay_Template!N$1))</f>
        <v/>
      </c>
      <c r="O80" t="str">
        <f>IF(OR(O$1=":=",$A80=";"),"",INDEX('Main Template'!$J$18:$AN$501,Vacay_Template!$A80,Vacay_Template!O$1))</f>
        <v/>
      </c>
      <c r="P80" t="str">
        <f>IF(OR(P$1=":=",$A80=";"),"",INDEX('Main Template'!$J$18:$AN$501,Vacay_Template!$A80,Vacay_Template!P$1))</f>
        <v/>
      </c>
      <c r="Q80" t="str">
        <f>IF(OR(Q$1=":=",$A80=";"),"",INDEX('Main Template'!$J$18:$AN$501,Vacay_Template!$A80,Vacay_Template!Q$1))</f>
        <v/>
      </c>
      <c r="R80" t="str">
        <f>IF(OR(R$1=":=",$A80=";"),"",INDEX('Main Template'!$J$18:$AN$501,Vacay_Template!$A80,Vacay_Template!R$1))</f>
        <v/>
      </c>
      <c r="S80" t="str">
        <f>IF(OR(S$1=":=",$A80=";"),"",INDEX('Main Template'!$J$18:$AN$501,Vacay_Template!$A80,Vacay_Template!S$1))</f>
        <v/>
      </c>
      <c r="T80" t="str">
        <f>IF(OR(T$1=":=",$A80=";"),"",INDEX('Main Template'!$J$18:$AN$501,Vacay_Template!$A80,Vacay_Template!T$1))</f>
        <v/>
      </c>
      <c r="U80" t="str">
        <f>IF(OR(U$1=":=",$A80=";"),"",INDEX('Main Template'!$J$18:$AN$501,Vacay_Template!$A80,Vacay_Template!U$1))</f>
        <v/>
      </c>
      <c r="V80" t="str">
        <f>IF(OR(V$1=":=",$A80=";"),"",INDEX('Main Template'!$J$18:$AN$501,Vacay_Template!$A80,Vacay_Template!V$1))</f>
        <v/>
      </c>
      <c r="W80" t="str">
        <f>IF(OR(W$1=":=",$A80=";"),"",INDEX('Main Template'!$J$18:$AN$501,Vacay_Template!$A80,Vacay_Template!W$1))</f>
        <v/>
      </c>
      <c r="X80" t="str">
        <f>IF(OR(X$1=":=",$A80=";"),"",INDEX('Main Template'!$J$18:$AN$501,Vacay_Template!$A80,Vacay_Template!X$1))</f>
        <v/>
      </c>
      <c r="Y80" t="str">
        <f>IF(OR(Y$1=":=",$A80=";"),"",INDEX('Main Template'!$J$18:$AN$501,Vacay_Template!$A80,Vacay_Template!Y$1))</f>
        <v/>
      </c>
      <c r="Z80" t="str">
        <f>IF(OR(Z$1=":=",$A80=";"),"",INDEX('Main Template'!$J$18:$AN$501,Vacay_Template!$A80,Vacay_Template!Z$1))</f>
        <v/>
      </c>
      <c r="AA80" t="str">
        <f>IF(OR(AA$1=":=",$A80=";"),"",INDEX('Main Template'!$J$18:$AN$501,Vacay_Template!$A80,Vacay_Template!AA$1))</f>
        <v/>
      </c>
      <c r="AB80" t="str">
        <f>IF(OR(AB$1=":=",$A80=";"),"",INDEX('Main Template'!$J$18:$AN$501,Vacay_Template!$A80,Vacay_Template!AB$1))</f>
        <v/>
      </c>
      <c r="AC80" t="str">
        <f>IF(OR(AC$1=":=",$A80=";"),"",INDEX('Main Template'!$J$18:$AN$501,Vacay_Template!$A80,Vacay_Template!AC$1))</f>
        <v/>
      </c>
      <c r="AD80" t="str">
        <f>IF(OR(AD$1=":=",$A80=";"),"",INDEX('Main Template'!$J$18:$AN$501,Vacay_Template!$A80,Vacay_Template!AD$1))</f>
        <v/>
      </c>
      <c r="AE80" t="str">
        <f>IF(OR(AE$1=":=",$A80=";"),"",INDEX('Main Template'!$J$18:$AN$501,Vacay_Template!$A80,Vacay_Template!AE$1))</f>
        <v/>
      </c>
      <c r="AF80" t="str">
        <f>IF(OR(AF$1=":=",$A80=";"),"",INDEX('Main Template'!$J$18:$AN$501,Vacay_Template!$A80,Vacay_Template!AF$1))</f>
        <v/>
      </c>
    </row>
    <row r="81" spans="1:32">
      <c r="A81" t="str">
        <f>IF(A80=";","",IF('Main Template'!I97&lt;='Main Template'!$F$9,'Main Template'!I97,";"))</f>
        <v/>
      </c>
      <c r="B81" t="e">
        <f>IF(OR(B$1=":=",$A81=";"),"",INDEX('Main Template'!$J$18:$AN$501,Vacay_Template!$A81,Vacay_Template!B$1))</f>
        <v>#VALUE!</v>
      </c>
      <c r="C81" t="e">
        <f>IF(OR(C$1=":=",$A81=";"),"",INDEX('Main Template'!$J$18:$AN$501,Vacay_Template!$A81,Vacay_Template!C$1))</f>
        <v>#VALUE!</v>
      </c>
      <c r="D81" t="e">
        <f>IF(OR(D$1=":=",$A81=";"),"",INDEX('Main Template'!$J$18:$AN$501,Vacay_Template!$A81,Vacay_Template!D$1))</f>
        <v>#VALUE!</v>
      </c>
      <c r="E81" t="e">
        <f>IF(OR(E$1=":=",$A81=";"),"",INDEX('Main Template'!$J$18:$AN$501,Vacay_Template!$A81,Vacay_Template!E$1))</f>
        <v>#VALUE!</v>
      </c>
      <c r="F81" t="e">
        <f>IF(OR(F$1=":=",$A81=";"),"",INDEX('Main Template'!$J$18:$AN$501,Vacay_Template!$A81,Vacay_Template!F$1))</f>
        <v>#VALUE!</v>
      </c>
      <c r="G81" t="e">
        <f>IF(OR(G$1=":=",$A81=";"),"",INDEX('Main Template'!$J$18:$AN$501,Vacay_Template!$A81,Vacay_Template!G$1))</f>
        <v>#VALUE!</v>
      </c>
      <c r="H81" t="e">
        <f>IF(OR(H$1=":=",$A81=";"),"",INDEX('Main Template'!$J$18:$AN$501,Vacay_Template!$A81,Vacay_Template!H$1))</f>
        <v>#VALUE!</v>
      </c>
      <c r="I81" t="e">
        <f>IF(OR(I$1=":=",$A81=";"),"",INDEX('Main Template'!$J$18:$AN$501,Vacay_Template!$A81,Vacay_Template!I$1))</f>
        <v>#VALUE!</v>
      </c>
      <c r="J81" t="e">
        <f>IF(OR(J$1=":=",$A81=";"),"",INDEX('Main Template'!$J$18:$AN$501,Vacay_Template!$A81,Vacay_Template!J$1))</f>
        <v>#VALUE!</v>
      </c>
      <c r="K81" t="e">
        <f>IF(OR(K$1=":=",$A81=";"),"",INDEX('Main Template'!$J$18:$AN$501,Vacay_Template!$A81,Vacay_Template!K$1))</f>
        <v>#VALUE!</v>
      </c>
      <c r="L81" t="e">
        <f>IF(OR(L$1=":=",$A81=";"),"",INDEX('Main Template'!$J$18:$AN$501,Vacay_Template!$A81,Vacay_Template!L$1))</f>
        <v>#VALUE!</v>
      </c>
      <c r="M81" t="e">
        <f>IF(OR(M$1=":=",$A81=";"),"",INDEX('Main Template'!$J$18:$AN$501,Vacay_Template!$A81,Vacay_Template!M$1))</f>
        <v>#VALUE!</v>
      </c>
      <c r="N81" t="e">
        <f>IF(OR(N$1=":=",$A81=";"),"",INDEX('Main Template'!$J$18:$AN$501,Vacay_Template!$A81,Vacay_Template!N$1))</f>
        <v>#VALUE!</v>
      </c>
      <c r="O81" t="e">
        <f>IF(OR(O$1=":=",$A81=";"),"",INDEX('Main Template'!$J$18:$AN$501,Vacay_Template!$A81,Vacay_Template!O$1))</f>
        <v>#VALUE!</v>
      </c>
      <c r="P81" t="e">
        <f>IF(OR(P$1=":=",$A81=";"),"",INDEX('Main Template'!$J$18:$AN$501,Vacay_Template!$A81,Vacay_Template!P$1))</f>
        <v>#VALUE!</v>
      </c>
      <c r="Q81" t="e">
        <f>IF(OR(Q$1=":=",$A81=";"),"",INDEX('Main Template'!$J$18:$AN$501,Vacay_Template!$A81,Vacay_Template!Q$1))</f>
        <v>#VALUE!</v>
      </c>
      <c r="R81" t="e">
        <f>IF(OR(R$1=":=",$A81=";"),"",INDEX('Main Template'!$J$18:$AN$501,Vacay_Template!$A81,Vacay_Template!R$1))</f>
        <v>#VALUE!</v>
      </c>
      <c r="S81" t="e">
        <f>IF(OR(S$1=":=",$A81=";"),"",INDEX('Main Template'!$J$18:$AN$501,Vacay_Template!$A81,Vacay_Template!S$1))</f>
        <v>#VALUE!</v>
      </c>
      <c r="T81" t="e">
        <f>IF(OR(T$1=":=",$A81=";"),"",INDEX('Main Template'!$J$18:$AN$501,Vacay_Template!$A81,Vacay_Template!T$1))</f>
        <v>#VALUE!</v>
      </c>
      <c r="U81" t="e">
        <f>IF(OR(U$1=":=",$A81=";"),"",INDEX('Main Template'!$J$18:$AN$501,Vacay_Template!$A81,Vacay_Template!U$1))</f>
        <v>#VALUE!</v>
      </c>
      <c r="V81" t="e">
        <f>IF(OR(V$1=":=",$A81=";"),"",INDEX('Main Template'!$J$18:$AN$501,Vacay_Template!$A81,Vacay_Template!V$1))</f>
        <v>#VALUE!</v>
      </c>
      <c r="W81" t="e">
        <f>IF(OR(W$1=":=",$A81=";"),"",INDEX('Main Template'!$J$18:$AN$501,Vacay_Template!$A81,Vacay_Template!W$1))</f>
        <v>#VALUE!</v>
      </c>
      <c r="X81" t="e">
        <f>IF(OR(X$1=":=",$A81=";"),"",INDEX('Main Template'!$J$18:$AN$501,Vacay_Template!$A81,Vacay_Template!X$1))</f>
        <v>#VALUE!</v>
      </c>
      <c r="Y81" t="e">
        <f>IF(OR(Y$1=":=",$A81=";"),"",INDEX('Main Template'!$J$18:$AN$501,Vacay_Template!$A81,Vacay_Template!Y$1))</f>
        <v>#VALUE!</v>
      </c>
      <c r="Z81" t="e">
        <f>IF(OR(Z$1=":=",$A81=";"),"",INDEX('Main Template'!$J$18:$AN$501,Vacay_Template!$A81,Vacay_Template!Z$1))</f>
        <v>#VALUE!</v>
      </c>
      <c r="AA81" t="e">
        <f>IF(OR(AA$1=":=",$A81=";"),"",INDEX('Main Template'!$J$18:$AN$501,Vacay_Template!$A81,Vacay_Template!AA$1))</f>
        <v>#VALUE!</v>
      </c>
      <c r="AB81" t="e">
        <f>IF(OR(AB$1=":=",$A81=";"),"",INDEX('Main Template'!$J$18:$AN$501,Vacay_Template!$A81,Vacay_Template!AB$1))</f>
        <v>#VALUE!</v>
      </c>
      <c r="AC81" t="str">
        <f>IF(OR(AC$1=":=",$A81=";"),"",INDEX('Main Template'!$J$18:$AN$501,Vacay_Template!$A81,Vacay_Template!AC$1))</f>
        <v/>
      </c>
      <c r="AD81" t="e">
        <f>IF(OR(AD$1=":=",$A81=";"),"",INDEX('Main Template'!$J$18:$AN$501,Vacay_Template!$A81,Vacay_Template!AD$1))</f>
        <v>#VALUE!</v>
      </c>
      <c r="AE81" t="e">
        <f>IF(OR(AE$1=":=",$A81=";"),"",INDEX('Main Template'!$J$18:$AN$501,Vacay_Template!$A81,Vacay_Template!AE$1))</f>
        <v>#VALUE!</v>
      </c>
      <c r="AF81" t="e">
        <f>IF(OR(AF$1=":=",$A81=";"),"",INDEX('Main Template'!$J$18:$AN$501,Vacay_Template!$A81,Vacay_Template!AF$1))</f>
        <v>#VALUE!</v>
      </c>
    </row>
    <row r="82" spans="1:32">
      <c r="A82" t="str">
        <f>IF(A81=";","",IF('Main Template'!I98&lt;='Main Template'!$F$9,'Main Template'!I98,";"))</f>
        <v>;</v>
      </c>
      <c r="B82" t="str">
        <f>IF(OR(B$1=":=",$A82=";"),"",INDEX('Main Template'!$J$18:$AN$501,Vacay_Template!$A82,Vacay_Template!B$1))</f>
        <v/>
      </c>
      <c r="C82" t="str">
        <f>IF(OR(C$1=":=",$A82=";"),"",INDEX('Main Template'!$J$18:$AN$501,Vacay_Template!$A82,Vacay_Template!C$1))</f>
        <v/>
      </c>
      <c r="D82" t="str">
        <f>IF(OR(D$1=":=",$A82=";"),"",INDEX('Main Template'!$J$18:$AN$501,Vacay_Template!$A82,Vacay_Template!D$1))</f>
        <v/>
      </c>
      <c r="E82" t="str">
        <f>IF(OR(E$1=":=",$A82=";"),"",INDEX('Main Template'!$J$18:$AN$501,Vacay_Template!$A82,Vacay_Template!E$1))</f>
        <v/>
      </c>
      <c r="F82" t="str">
        <f>IF(OR(F$1=":=",$A82=";"),"",INDEX('Main Template'!$J$18:$AN$501,Vacay_Template!$A82,Vacay_Template!F$1))</f>
        <v/>
      </c>
      <c r="G82" t="str">
        <f>IF(OR(G$1=":=",$A82=";"),"",INDEX('Main Template'!$J$18:$AN$501,Vacay_Template!$A82,Vacay_Template!G$1))</f>
        <v/>
      </c>
      <c r="H82" t="str">
        <f>IF(OR(H$1=":=",$A82=";"),"",INDEX('Main Template'!$J$18:$AN$501,Vacay_Template!$A82,Vacay_Template!H$1))</f>
        <v/>
      </c>
      <c r="I82" t="str">
        <f>IF(OR(I$1=":=",$A82=";"),"",INDEX('Main Template'!$J$18:$AN$501,Vacay_Template!$A82,Vacay_Template!I$1))</f>
        <v/>
      </c>
      <c r="J82" t="str">
        <f>IF(OR(J$1=":=",$A82=";"),"",INDEX('Main Template'!$J$18:$AN$501,Vacay_Template!$A82,Vacay_Template!J$1))</f>
        <v/>
      </c>
      <c r="K82" t="str">
        <f>IF(OR(K$1=":=",$A82=";"),"",INDEX('Main Template'!$J$18:$AN$501,Vacay_Template!$A82,Vacay_Template!K$1))</f>
        <v/>
      </c>
      <c r="L82" t="str">
        <f>IF(OR(L$1=":=",$A82=";"),"",INDEX('Main Template'!$J$18:$AN$501,Vacay_Template!$A82,Vacay_Template!L$1))</f>
        <v/>
      </c>
      <c r="M82" t="str">
        <f>IF(OR(M$1=":=",$A82=";"),"",INDEX('Main Template'!$J$18:$AN$501,Vacay_Template!$A82,Vacay_Template!M$1))</f>
        <v/>
      </c>
      <c r="N82" t="str">
        <f>IF(OR(N$1=":=",$A82=";"),"",INDEX('Main Template'!$J$18:$AN$501,Vacay_Template!$A82,Vacay_Template!N$1))</f>
        <v/>
      </c>
      <c r="O82" t="str">
        <f>IF(OR(O$1=":=",$A82=";"),"",INDEX('Main Template'!$J$18:$AN$501,Vacay_Template!$A82,Vacay_Template!O$1))</f>
        <v/>
      </c>
      <c r="P82" t="str">
        <f>IF(OR(P$1=":=",$A82=";"),"",INDEX('Main Template'!$J$18:$AN$501,Vacay_Template!$A82,Vacay_Template!P$1))</f>
        <v/>
      </c>
      <c r="Q82" t="str">
        <f>IF(OR(Q$1=":=",$A82=";"),"",INDEX('Main Template'!$J$18:$AN$501,Vacay_Template!$A82,Vacay_Template!Q$1))</f>
        <v/>
      </c>
      <c r="R82" t="str">
        <f>IF(OR(R$1=":=",$A82=";"),"",INDEX('Main Template'!$J$18:$AN$501,Vacay_Template!$A82,Vacay_Template!R$1))</f>
        <v/>
      </c>
      <c r="S82" t="str">
        <f>IF(OR(S$1=":=",$A82=";"),"",INDEX('Main Template'!$J$18:$AN$501,Vacay_Template!$A82,Vacay_Template!S$1))</f>
        <v/>
      </c>
      <c r="T82" t="str">
        <f>IF(OR(T$1=":=",$A82=";"),"",INDEX('Main Template'!$J$18:$AN$501,Vacay_Template!$A82,Vacay_Template!T$1))</f>
        <v/>
      </c>
      <c r="U82" t="str">
        <f>IF(OR(U$1=":=",$A82=";"),"",INDEX('Main Template'!$J$18:$AN$501,Vacay_Template!$A82,Vacay_Template!U$1))</f>
        <v/>
      </c>
      <c r="V82" t="str">
        <f>IF(OR(V$1=":=",$A82=";"),"",INDEX('Main Template'!$J$18:$AN$501,Vacay_Template!$A82,Vacay_Template!V$1))</f>
        <v/>
      </c>
      <c r="W82" t="str">
        <f>IF(OR(W$1=":=",$A82=";"),"",INDEX('Main Template'!$J$18:$AN$501,Vacay_Template!$A82,Vacay_Template!W$1))</f>
        <v/>
      </c>
      <c r="X82" t="str">
        <f>IF(OR(X$1=":=",$A82=";"),"",INDEX('Main Template'!$J$18:$AN$501,Vacay_Template!$A82,Vacay_Template!X$1))</f>
        <v/>
      </c>
      <c r="Y82" t="str">
        <f>IF(OR(Y$1=":=",$A82=";"),"",INDEX('Main Template'!$J$18:$AN$501,Vacay_Template!$A82,Vacay_Template!Y$1))</f>
        <v/>
      </c>
      <c r="Z82" t="str">
        <f>IF(OR(Z$1=":=",$A82=";"),"",INDEX('Main Template'!$J$18:$AN$501,Vacay_Template!$A82,Vacay_Template!Z$1))</f>
        <v/>
      </c>
      <c r="AA82" t="str">
        <f>IF(OR(AA$1=":=",$A82=";"),"",INDEX('Main Template'!$J$18:$AN$501,Vacay_Template!$A82,Vacay_Template!AA$1))</f>
        <v/>
      </c>
      <c r="AB82" t="str">
        <f>IF(OR(AB$1=":=",$A82=";"),"",INDEX('Main Template'!$J$18:$AN$501,Vacay_Template!$A82,Vacay_Template!AB$1))</f>
        <v/>
      </c>
      <c r="AC82" t="str">
        <f>IF(OR(AC$1=":=",$A82=";"),"",INDEX('Main Template'!$J$18:$AN$501,Vacay_Template!$A82,Vacay_Template!AC$1))</f>
        <v/>
      </c>
      <c r="AD82" t="str">
        <f>IF(OR(AD$1=":=",$A82=";"),"",INDEX('Main Template'!$J$18:$AN$501,Vacay_Template!$A82,Vacay_Template!AD$1))</f>
        <v/>
      </c>
      <c r="AE82" t="str">
        <f>IF(OR(AE$1=":=",$A82=";"),"",INDEX('Main Template'!$J$18:$AN$501,Vacay_Template!$A82,Vacay_Template!AE$1))</f>
        <v/>
      </c>
      <c r="AF82" t="str">
        <f>IF(OR(AF$1=":=",$A82=";"),"",INDEX('Main Template'!$J$18:$AN$501,Vacay_Template!$A82,Vacay_Template!AF$1))</f>
        <v/>
      </c>
    </row>
    <row r="83" spans="1:32">
      <c r="A83" t="str">
        <f>IF(A82=";","",IF('Main Template'!I99&lt;='Main Template'!$F$9,'Main Template'!I99,";"))</f>
        <v/>
      </c>
      <c r="B83" t="e">
        <f>IF(OR(B$1=":=",$A83=";"),"",INDEX('Main Template'!$J$18:$AN$501,Vacay_Template!$A83,Vacay_Template!B$1))</f>
        <v>#VALUE!</v>
      </c>
      <c r="C83" t="e">
        <f>IF(OR(C$1=":=",$A83=";"),"",INDEX('Main Template'!$J$18:$AN$501,Vacay_Template!$A83,Vacay_Template!C$1))</f>
        <v>#VALUE!</v>
      </c>
      <c r="D83" t="e">
        <f>IF(OR(D$1=":=",$A83=";"),"",INDEX('Main Template'!$J$18:$AN$501,Vacay_Template!$A83,Vacay_Template!D$1))</f>
        <v>#VALUE!</v>
      </c>
      <c r="E83" t="e">
        <f>IF(OR(E$1=":=",$A83=";"),"",INDEX('Main Template'!$J$18:$AN$501,Vacay_Template!$A83,Vacay_Template!E$1))</f>
        <v>#VALUE!</v>
      </c>
      <c r="F83" t="e">
        <f>IF(OR(F$1=":=",$A83=";"),"",INDEX('Main Template'!$J$18:$AN$501,Vacay_Template!$A83,Vacay_Template!F$1))</f>
        <v>#VALUE!</v>
      </c>
      <c r="G83" t="e">
        <f>IF(OR(G$1=":=",$A83=";"),"",INDEX('Main Template'!$J$18:$AN$501,Vacay_Template!$A83,Vacay_Template!G$1))</f>
        <v>#VALUE!</v>
      </c>
      <c r="H83" t="e">
        <f>IF(OR(H$1=":=",$A83=";"),"",INDEX('Main Template'!$J$18:$AN$501,Vacay_Template!$A83,Vacay_Template!H$1))</f>
        <v>#VALUE!</v>
      </c>
      <c r="I83" t="e">
        <f>IF(OR(I$1=":=",$A83=";"),"",INDEX('Main Template'!$J$18:$AN$501,Vacay_Template!$A83,Vacay_Template!I$1))</f>
        <v>#VALUE!</v>
      </c>
      <c r="J83" t="e">
        <f>IF(OR(J$1=":=",$A83=";"),"",INDEX('Main Template'!$J$18:$AN$501,Vacay_Template!$A83,Vacay_Template!J$1))</f>
        <v>#VALUE!</v>
      </c>
      <c r="K83" t="e">
        <f>IF(OR(K$1=":=",$A83=";"),"",INDEX('Main Template'!$J$18:$AN$501,Vacay_Template!$A83,Vacay_Template!K$1))</f>
        <v>#VALUE!</v>
      </c>
      <c r="L83" t="e">
        <f>IF(OR(L$1=":=",$A83=";"),"",INDEX('Main Template'!$J$18:$AN$501,Vacay_Template!$A83,Vacay_Template!L$1))</f>
        <v>#VALUE!</v>
      </c>
      <c r="M83" t="e">
        <f>IF(OR(M$1=":=",$A83=";"),"",INDEX('Main Template'!$J$18:$AN$501,Vacay_Template!$A83,Vacay_Template!M$1))</f>
        <v>#VALUE!</v>
      </c>
      <c r="N83" t="e">
        <f>IF(OR(N$1=":=",$A83=";"),"",INDEX('Main Template'!$J$18:$AN$501,Vacay_Template!$A83,Vacay_Template!N$1))</f>
        <v>#VALUE!</v>
      </c>
      <c r="O83" t="e">
        <f>IF(OR(O$1=":=",$A83=";"),"",INDEX('Main Template'!$J$18:$AN$501,Vacay_Template!$A83,Vacay_Template!O$1))</f>
        <v>#VALUE!</v>
      </c>
      <c r="P83" t="e">
        <f>IF(OR(P$1=":=",$A83=";"),"",INDEX('Main Template'!$J$18:$AN$501,Vacay_Template!$A83,Vacay_Template!P$1))</f>
        <v>#VALUE!</v>
      </c>
      <c r="Q83" t="e">
        <f>IF(OR(Q$1=":=",$A83=";"),"",INDEX('Main Template'!$J$18:$AN$501,Vacay_Template!$A83,Vacay_Template!Q$1))</f>
        <v>#VALUE!</v>
      </c>
      <c r="R83" t="e">
        <f>IF(OR(R$1=":=",$A83=";"),"",INDEX('Main Template'!$J$18:$AN$501,Vacay_Template!$A83,Vacay_Template!R$1))</f>
        <v>#VALUE!</v>
      </c>
      <c r="S83" t="e">
        <f>IF(OR(S$1=":=",$A83=";"),"",INDEX('Main Template'!$J$18:$AN$501,Vacay_Template!$A83,Vacay_Template!S$1))</f>
        <v>#VALUE!</v>
      </c>
      <c r="T83" t="e">
        <f>IF(OR(T$1=":=",$A83=";"),"",INDEX('Main Template'!$J$18:$AN$501,Vacay_Template!$A83,Vacay_Template!T$1))</f>
        <v>#VALUE!</v>
      </c>
      <c r="U83" t="e">
        <f>IF(OR(U$1=":=",$A83=";"),"",INDEX('Main Template'!$J$18:$AN$501,Vacay_Template!$A83,Vacay_Template!U$1))</f>
        <v>#VALUE!</v>
      </c>
      <c r="V83" t="e">
        <f>IF(OR(V$1=":=",$A83=";"),"",INDEX('Main Template'!$J$18:$AN$501,Vacay_Template!$A83,Vacay_Template!V$1))</f>
        <v>#VALUE!</v>
      </c>
      <c r="W83" t="e">
        <f>IF(OR(W$1=":=",$A83=";"),"",INDEX('Main Template'!$J$18:$AN$501,Vacay_Template!$A83,Vacay_Template!W$1))</f>
        <v>#VALUE!</v>
      </c>
      <c r="X83" t="e">
        <f>IF(OR(X$1=":=",$A83=";"),"",INDEX('Main Template'!$J$18:$AN$501,Vacay_Template!$A83,Vacay_Template!X$1))</f>
        <v>#VALUE!</v>
      </c>
      <c r="Y83" t="e">
        <f>IF(OR(Y$1=":=",$A83=";"),"",INDEX('Main Template'!$J$18:$AN$501,Vacay_Template!$A83,Vacay_Template!Y$1))</f>
        <v>#VALUE!</v>
      </c>
      <c r="Z83" t="e">
        <f>IF(OR(Z$1=":=",$A83=";"),"",INDEX('Main Template'!$J$18:$AN$501,Vacay_Template!$A83,Vacay_Template!Z$1))</f>
        <v>#VALUE!</v>
      </c>
      <c r="AA83" t="e">
        <f>IF(OR(AA$1=":=",$A83=";"),"",INDEX('Main Template'!$J$18:$AN$501,Vacay_Template!$A83,Vacay_Template!AA$1))</f>
        <v>#VALUE!</v>
      </c>
      <c r="AB83" t="e">
        <f>IF(OR(AB$1=":=",$A83=";"),"",INDEX('Main Template'!$J$18:$AN$501,Vacay_Template!$A83,Vacay_Template!AB$1))</f>
        <v>#VALUE!</v>
      </c>
      <c r="AC83" t="str">
        <f>IF(OR(AC$1=":=",$A83=";"),"",INDEX('Main Template'!$J$18:$AN$501,Vacay_Template!$A83,Vacay_Template!AC$1))</f>
        <v/>
      </c>
      <c r="AD83" t="e">
        <f>IF(OR(AD$1=":=",$A83=";"),"",INDEX('Main Template'!$J$18:$AN$501,Vacay_Template!$A83,Vacay_Template!AD$1))</f>
        <v>#VALUE!</v>
      </c>
      <c r="AE83" t="e">
        <f>IF(OR(AE$1=":=",$A83=";"),"",INDEX('Main Template'!$J$18:$AN$501,Vacay_Template!$A83,Vacay_Template!AE$1))</f>
        <v>#VALUE!</v>
      </c>
      <c r="AF83" t="e">
        <f>IF(OR(AF$1=":=",$A83=";"),"",INDEX('Main Template'!$J$18:$AN$501,Vacay_Template!$A83,Vacay_Template!AF$1))</f>
        <v>#VALUE!</v>
      </c>
    </row>
    <row r="84" spans="1:32">
      <c r="A84" t="str">
        <f>IF(A83=";","",IF('Main Template'!I100&lt;='Main Template'!$F$9,'Main Template'!I100,";"))</f>
        <v>;</v>
      </c>
      <c r="B84" t="str">
        <f>IF(OR(B$1=":=",$A84=";"),"",INDEX('Main Template'!$J$18:$AN$501,Vacay_Template!$A84,Vacay_Template!B$1))</f>
        <v/>
      </c>
      <c r="C84" t="str">
        <f>IF(OR(C$1=":=",$A84=";"),"",INDEX('Main Template'!$J$18:$AN$501,Vacay_Template!$A84,Vacay_Template!C$1))</f>
        <v/>
      </c>
      <c r="D84" t="str">
        <f>IF(OR(D$1=":=",$A84=";"),"",INDEX('Main Template'!$J$18:$AN$501,Vacay_Template!$A84,Vacay_Template!D$1))</f>
        <v/>
      </c>
      <c r="E84" t="str">
        <f>IF(OR(E$1=":=",$A84=";"),"",INDEX('Main Template'!$J$18:$AN$501,Vacay_Template!$A84,Vacay_Template!E$1))</f>
        <v/>
      </c>
      <c r="F84" t="str">
        <f>IF(OR(F$1=":=",$A84=";"),"",INDEX('Main Template'!$J$18:$AN$501,Vacay_Template!$A84,Vacay_Template!F$1))</f>
        <v/>
      </c>
      <c r="G84" t="str">
        <f>IF(OR(G$1=":=",$A84=";"),"",INDEX('Main Template'!$J$18:$AN$501,Vacay_Template!$A84,Vacay_Template!G$1))</f>
        <v/>
      </c>
      <c r="H84" t="str">
        <f>IF(OR(H$1=":=",$A84=";"),"",INDEX('Main Template'!$J$18:$AN$501,Vacay_Template!$A84,Vacay_Template!H$1))</f>
        <v/>
      </c>
      <c r="I84" t="str">
        <f>IF(OR(I$1=":=",$A84=";"),"",INDEX('Main Template'!$J$18:$AN$501,Vacay_Template!$A84,Vacay_Template!I$1))</f>
        <v/>
      </c>
      <c r="J84" t="str">
        <f>IF(OR(J$1=":=",$A84=";"),"",INDEX('Main Template'!$J$18:$AN$501,Vacay_Template!$A84,Vacay_Template!J$1))</f>
        <v/>
      </c>
      <c r="K84" t="str">
        <f>IF(OR(K$1=":=",$A84=";"),"",INDEX('Main Template'!$J$18:$AN$501,Vacay_Template!$A84,Vacay_Template!K$1))</f>
        <v/>
      </c>
      <c r="L84" t="str">
        <f>IF(OR(L$1=":=",$A84=";"),"",INDEX('Main Template'!$J$18:$AN$501,Vacay_Template!$A84,Vacay_Template!L$1))</f>
        <v/>
      </c>
      <c r="M84" t="str">
        <f>IF(OR(M$1=":=",$A84=";"),"",INDEX('Main Template'!$J$18:$AN$501,Vacay_Template!$A84,Vacay_Template!M$1))</f>
        <v/>
      </c>
      <c r="N84" t="str">
        <f>IF(OR(N$1=":=",$A84=";"),"",INDEX('Main Template'!$J$18:$AN$501,Vacay_Template!$A84,Vacay_Template!N$1))</f>
        <v/>
      </c>
      <c r="O84" t="str">
        <f>IF(OR(O$1=":=",$A84=";"),"",INDEX('Main Template'!$J$18:$AN$501,Vacay_Template!$A84,Vacay_Template!O$1))</f>
        <v/>
      </c>
      <c r="P84" t="str">
        <f>IF(OR(P$1=":=",$A84=";"),"",INDEX('Main Template'!$J$18:$AN$501,Vacay_Template!$A84,Vacay_Template!P$1))</f>
        <v/>
      </c>
      <c r="Q84" t="str">
        <f>IF(OR(Q$1=":=",$A84=";"),"",INDEX('Main Template'!$J$18:$AN$501,Vacay_Template!$A84,Vacay_Template!Q$1))</f>
        <v/>
      </c>
      <c r="R84" t="str">
        <f>IF(OR(R$1=":=",$A84=";"),"",INDEX('Main Template'!$J$18:$AN$501,Vacay_Template!$A84,Vacay_Template!R$1))</f>
        <v/>
      </c>
      <c r="S84" t="str">
        <f>IF(OR(S$1=":=",$A84=";"),"",INDEX('Main Template'!$J$18:$AN$501,Vacay_Template!$A84,Vacay_Template!S$1))</f>
        <v/>
      </c>
      <c r="T84" t="str">
        <f>IF(OR(T$1=":=",$A84=";"),"",INDEX('Main Template'!$J$18:$AN$501,Vacay_Template!$A84,Vacay_Template!T$1))</f>
        <v/>
      </c>
      <c r="U84" t="str">
        <f>IF(OR(U$1=":=",$A84=";"),"",INDEX('Main Template'!$J$18:$AN$501,Vacay_Template!$A84,Vacay_Template!U$1))</f>
        <v/>
      </c>
      <c r="V84" t="str">
        <f>IF(OR(V$1=":=",$A84=";"),"",INDEX('Main Template'!$J$18:$AN$501,Vacay_Template!$A84,Vacay_Template!V$1))</f>
        <v/>
      </c>
      <c r="W84" t="str">
        <f>IF(OR(W$1=":=",$A84=";"),"",INDEX('Main Template'!$J$18:$AN$501,Vacay_Template!$A84,Vacay_Template!W$1))</f>
        <v/>
      </c>
      <c r="X84" t="str">
        <f>IF(OR(X$1=":=",$A84=";"),"",INDEX('Main Template'!$J$18:$AN$501,Vacay_Template!$A84,Vacay_Template!X$1))</f>
        <v/>
      </c>
      <c r="Y84" t="str">
        <f>IF(OR(Y$1=":=",$A84=";"),"",INDEX('Main Template'!$J$18:$AN$501,Vacay_Template!$A84,Vacay_Template!Y$1))</f>
        <v/>
      </c>
      <c r="Z84" t="str">
        <f>IF(OR(Z$1=":=",$A84=";"),"",INDEX('Main Template'!$J$18:$AN$501,Vacay_Template!$A84,Vacay_Template!Z$1))</f>
        <v/>
      </c>
      <c r="AA84" t="str">
        <f>IF(OR(AA$1=":=",$A84=";"),"",INDEX('Main Template'!$J$18:$AN$501,Vacay_Template!$A84,Vacay_Template!AA$1))</f>
        <v/>
      </c>
      <c r="AB84" t="str">
        <f>IF(OR(AB$1=":=",$A84=";"),"",INDEX('Main Template'!$J$18:$AN$501,Vacay_Template!$A84,Vacay_Template!AB$1))</f>
        <v/>
      </c>
      <c r="AC84" t="str">
        <f>IF(OR(AC$1=":=",$A84=";"),"",INDEX('Main Template'!$J$18:$AN$501,Vacay_Template!$A84,Vacay_Template!AC$1))</f>
        <v/>
      </c>
      <c r="AD84" t="str">
        <f>IF(OR(AD$1=":=",$A84=";"),"",INDEX('Main Template'!$J$18:$AN$501,Vacay_Template!$A84,Vacay_Template!AD$1))</f>
        <v/>
      </c>
      <c r="AE84" t="str">
        <f>IF(OR(AE$1=":=",$A84=";"),"",INDEX('Main Template'!$J$18:$AN$501,Vacay_Template!$A84,Vacay_Template!AE$1))</f>
        <v/>
      </c>
      <c r="AF84" t="str">
        <f>IF(OR(AF$1=":=",$A84=";"),"",INDEX('Main Template'!$J$18:$AN$501,Vacay_Template!$A84,Vacay_Template!AF$1))</f>
        <v/>
      </c>
    </row>
    <row r="85" spans="1:32">
      <c r="A85" t="str">
        <f>IF(A84=";","",IF('Main Template'!I101&lt;='Main Template'!$F$9,'Main Template'!I101,";"))</f>
        <v/>
      </c>
      <c r="B85" t="e">
        <f>IF(OR(B$1=":=",$A85=";"),"",INDEX('Main Template'!$J$18:$AN$501,Vacay_Template!$A85,Vacay_Template!B$1))</f>
        <v>#VALUE!</v>
      </c>
      <c r="C85" t="e">
        <f>IF(OR(C$1=":=",$A85=";"),"",INDEX('Main Template'!$J$18:$AN$501,Vacay_Template!$A85,Vacay_Template!C$1))</f>
        <v>#VALUE!</v>
      </c>
      <c r="D85" t="e">
        <f>IF(OR(D$1=":=",$A85=";"),"",INDEX('Main Template'!$J$18:$AN$501,Vacay_Template!$A85,Vacay_Template!D$1))</f>
        <v>#VALUE!</v>
      </c>
      <c r="E85" t="e">
        <f>IF(OR(E$1=":=",$A85=";"),"",INDEX('Main Template'!$J$18:$AN$501,Vacay_Template!$A85,Vacay_Template!E$1))</f>
        <v>#VALUE!</v>
      </c>
      <c r="F85" t="e">
        <f>IF(OR(F$1=":=",$A85=";"),"",INDEX('Main Template'!$J$18:$AN$501,Vacay_Template!$A85,Vacay_Template!F$1))</f>
        <v>#VALUE!</v>
      </c>
      <c r="G85" t="e">
        <f>IF(OR(G$1=":=",$A85=";"),"",INDEX('Main Template'!$J$18:$AN$501,Vacay_Template!$A85,Vacay_Template!G$1))</f>
        <v>#VALUE!</v>
      </c>
      <c r="H85" t="e">
        <f>IF(OR(H$1=":=",$A85=";"),"",INDEX('Main Template'!$J$18:$AN$501,Vacay_Template!$A85,Vacay_Template!H$1))</f>
        <v>#VALUE!</v>
      </c>
      <c r="I85" t="e">
        <f>IF(OR(I$1=":=",$A85=";"),"",INDEX('Main Template'!$J$18:$AN$501,Vacay_Template!$A85,Vacay_Template!I$1))</f>
        <v>#VALUE!</v>
      </c>
      <c r="J85" t="e">
        <f>IF(OR(J$1=":=",$A85=";"),"",INDEX('Main Template'!$J$18:$AN$501,Vacay_Template!$A85,Vacay_Template!J$1))</f>
        <v>#VALUE!</v>
      </c>
      <c r="K85" t="e">
        <f>IF(OR(K$1=":=",$A85=";"),"",INDEX('Main Template'!$J$18:$AN$501,Vacay_Template!$A85,Vacay_Template!K$1))</f>
        <v>#VALUE!</v>
      </c>
      <c r="L85" t="e">
        <f>IF(OR(L$1=":=",$A85=";"),"",INDEX('Main Template'!$J$18:$AN$501,Vacay_Template!$A85,Vacay_Template!L$1))</f>
        <v>#VALUE!</v>
      </c>
      <c r="M85" t="e">
        <f>IF(OR(M$1=":=",$A85=";"),"",INDEX('Main Template'!$J$18:$AN$501,Vacay_Template!$A85,Vacay_Template!M$1))</f>
        <v>#VALUE!</v>
      </c>
      <c r="N85" t="e">
        <f>IF(OR(N$1=":=",$A85=";"),"",INDEX('Main Template'!$J$18:$AN$501,Vacay_Template!$A85,Vacay_Template!N$1))</f>
        <v>#VALUE!</v>
      </c>
      <c r="O85" t="e">
        <f>IF(OR(O$1=":=",$A85=";"),"",INDEX('Main Template'!$J$18:$AN$501,Vacay_Template!$A85,Vacay_Template!O$1))</f>
        <v>#VALUE!</v>
      </c>
      <c r="P85" t="e">
        <f>IF(OR(P$1=":=",$A85=";"),"",INDEX('Main Template'!$J$18:$AN$501,Vacay_Template!$A85,Vacay_Template!P$1))</f>
        <v>#VALUE!</v>
      </c>
      <c r="Q85" t="e">
        <f>IF(OR(Q$1=":=",$A85=";"),"",INDEX('Main Template'!$J$18:$AN$501,Vacay_Template!$A85,Vacay_Template!Q$1))</f>
        <v>#VALUE!</v>
      </c>
      <c r="R85" t="e">
        <f>IF(OR(R$1=":=",$A85=";"),"",INDEX('Main Template'!$J$18:$AN$501,Vacay_Template!$A85,Vacay_Template!R$1))</f>
        <v>#VALUE!</v>
      </c>
      <c r="S85" t="e">
        <f>IF(OR(S$1=":=",$A85=";"),"",INDEX('Main Template'!$J$18:$AN$501,Vacay_Template!$A85,Vacay_Template!S$1))</f>
        <v>#VALUE!</v>
      </c>
      <c r="T85" t="e">
        <f>IF(OR(T$1=":=",$A85=";"),"",INDEX('Main Template'!$J$18:$AN$501,Vacay_Template!$A85,Vacay_Template!T$1))</f>
        <v>#VALUE!</v>
      </c>
      <c r="U85" t="e">
        <f>IF(OR(U$1=":=",$A85=";"),"",INDEX('Main Template'!$J$18:$AN$501,Vacay_Template!$A85,Vacay_Template!U$1))</f>
        <v>#VALUE!</v>
      </c>
      <c r="V85" t="e">
        <f>IF(OR(V$1=":=",$A85=";"),"",INDEX('Main Template'!$J$18:$AN$501,Vacay_Template!$A85,Vacay_Template!V$1))</f>
        <v>#VALUE!</v>
      </c>
      <c r="W85" t="e">
        <f>IF(OR(W$1=":=",$A85=";"),"",INDEX('Main Template'!$J$18:$AN$501,Vacay_Template!$A85,Vacay_Template!W$1))</f>
        <v>#VALUE!</v>
      </c>
      <c r="X85" t="e">
        <f>IF(OR(X$1=":=",$A85=";"),"",INDEX('Main Template'!$J$18:$AN$501,Vacay_Template!$A85,Vacay_Template!X$1))</f>
        <v>#VALUE!</v>
      </c>
      <c r="Y85" t="e">
        <f>IF(OR(Y$1=":=",$A85=";"),"",INDEX('Main Template'!$J$18:$AN$501,Vacay_Template!$A85,Vacay_Template!Y$1))</f>
        <v>#VALUE!</v>
      </c>
      <c r="Z85" t="e">
        <f>IF(OR(Z$1=":=",$A85=";"),"",INDEX('Main Template'!$J$18:$AN$501,Vacay_Template!$A85,Vacay_Template!Z$1))</f>
        <v>#VALUE!</v>
      </c>
      <c r="AA85" t="e">
        <f>IF(OR(AA$1=":=",$A85=";"),"",INDEX('Main Template'!$J$18:$AN$501,Vacay_Template!$A85,Vacay_Template!AA$1))</f>
        <v>#VALUE!</v>
      </c>
      <c r="AB85" t="e">
        <f>IF(OR(AB$1=":=",$A85=";"),"",INDEX('Main Template'!$J$18:$AN$501,Vacay_Template!$A85,Vacay_Template!AB$1))</f>
        <v>#VALUE!</v>
      </c>
      <c r="AC85" t="str">
        <f>IF(OR(AC$1=":=",$A85=";"),"",INDEX('Main Template'!$J$18:$AN$501,Vacay_Template!$A85,Vacay_Template!AC$1))</f>
        <v/>
      </c>
      <c r="AD85" t="e">
        <f>IF(OR(AD$1=":=",$A85=";"),"",INDEX('Main Template'!$J$18:$AN$501,Vacay_Template!$A85,Vacay_Template!AD$1))</f>
        <v>#VALUE!</v>
      </c>
      <c r="AE85" t="e">
        <f>IF(OR(AE$1=":=",$A85=";"),"",INDEX('Main Template'!$J$18:$AN$501,Vacay_Template!$A85,Vacay_Template!AE$1))</f>
        <v>#VALUE!</v>
      </c>
      <c r="AF85" t="e">
        <f>IF(OR(AF$1=":=",$A85=";"),"",INDEX('Main Template'!$J$18:$AN$501,Vacay_Template!$A85,Vacay_Template!AF$1))</f>
        <v>#VALUE!</v>
      </c>
    </row>
    <row r="86" spans="1:32">
      <c r="A86" t="str">
        <f>IF(A85=";","",IF('Main Template'!I102&lt;='Main Template'!$F$9,'Main Template'!I102,";"))</f>
        <v>;</v>
      </c>
      <c r="B86" t="str">
        <f>IF(OR(B$1=":=",$A86=";"),"",INDEX('Main Template'!$J$18:$AN$501,Vacay_Template!$A86,Vacay_Template!B$1))</f>
        <v/>
      </c>
      <c r="C86" t="str">
        <f>IF(OR(C$1=":=",$A86=";"),"",INDEX('Main Template'!$J$18:$AN$501,Vacay_Template!$A86,Vacay_Template!C$1))</f>
        <v/>
      </c>
      <c r="D86" t="str">
        <f>IF(OR(D$1=":=",$A86=";"),"",INDEX('Main Template'!$J$18:$AN$501,Vacay_Template!$A86,Vacay_Template!D$1))</f>
        <v/>
      </c>
      <c r="E86" t="str">
        <f>IF(OR(E$1=":=",$A86=";"),"",INDEX('Main Template'!$J$18:$AN$501,Vacay_Template!$A86,Vacay_Template!E$1))</f>
        <v/>
      </c>
      <c r="F86" t="str">
        <f>IF(OR(F$1=":=",$A86=";"),"",INDEX('Main Template'!$J$18:$AN$501,Vacay_Template!$A86,Vacay_Template!F$1))</f>
        <v/>
      </c>
      <c r="G86" t="str">
        <f>IF(OR(G$1=":=",$A86=";"),"",INDEX('Main Template'!$J$18:$AN$501,Vacay_Template!$A86,Vacay_Template!G$1))</f>
        <v/>
      </c>
      <c r="H86" t="str">
        <f>IF(OR(H$1=":=",$A86=";"),"",INDEX('Main Template'!$J$18:$AN$501,Vacay_Template!$A86,Vacay_Template!H$1))</f>
        <v/>
      </c>
      <c r="I86" t="str">
        <f>IF(OR(I$1=":=",$A86=";"),"",INDEX('Main Template'!$J$18:$AN$501,Vacay_Template!$A86,Vacay_Template!I$1))</f>
        <v/>
      </c>
      <c r="J86" t="str">
        <f>IF(OR(J$1=":=",$A86=";"),"",INDEX('Main Template'!$J$18:$AN$501,Vacay_Template!$A86,Vacay_Template!J$1))</f>
        <v/>
      </c>
      <c r="K86" t="str">
        <f>IF(OR(K$1=":=",$A86=";"),"",INDEX('Main Template'!$J$18:$AN$501,Vacay_Template!$A86,Vacay_Template!K$1))</f>
        <v/>
      </c>
      <c r="L86" t="str">
        <f>IF(OR(L$1=":=",$A86=";"),"",INDEX('Main Template'!$J$18:$AN$501,Vacay_Template!$A86,Vacay_Template!L$1))</f>
        <v/>
      </c>
      <c r="M86" t="str">
        <f>IF(OR(M$1=":=",$A86=";"),"",INDEX('Main Template'!$J$18:$AN$501,Vacay_Template!$A86,Vacay_Template!M$1))</f>
        <v/>
      </c>
      <c r="N86" t="str">
        <f>IF(OR(N$1=":=",$A86=";"),"",INDEX('Main Template'!$J$18:$AN$501,Vacay_Template!$A86,Vacay_Template!N$1))</f>
        <v/>
      </c>
      <c r="O86" t="str">
        <f>IF(OR(O$1=":=",$A86=";"),"",INDEX('Main Template'!$J$18:$AN$501,Vacay_Template!$A86,Vacay_Template!O$1))</f>
        <v/>
      </c>
      <c r="P86" t="str">
        <f>IF(OR(P$1=":=",$A86=";"),"",INDEX('Main Template'!$J$18:$AN$501,Vacay_Template!$A86,Vacay_Template!P$1))</f>
        <v/>
      </c>
      <c r="Q86" t="str">
        <f>IF(OR(Q$1=":=",$A86=";"),"",INDEX('Main Template'!$J$18:$AN$501,Vacay_Template!$A86,Vacay_Template!Q$1))</f>
        <v/>
      </c>
      <c r="R86" t="str">
        <f>IF(OR(R$1=":=",$A86=";"),"",INDEX('Main Template'!$J$18:$AN$501,Vacay_Template!$A86,Vacay_Template!R$1))</f>
        <v/>
      </c>
      <c r="S86" t="str">
        <f>IF(OR(S$1=":=",$A86=";"),"",INDEX('Main Template'!$J$18:$AN$501,Vacay_Template!$A86,Vacay_Template!S$1))</f>
        <v/>
      </c>
      <c r="T86" t="str">
        <f>IF(OR(T$1=":=",$A86=";"),"",INDEX('Main Template'!$J$18:$AN$501,Vacay_Template!$A86,Vacay_Template!T$1))</f>
        <v/>
      </c>
      <c r="U86" t="str">
        <f>IF(OR(U$1=":=",$A86=";"),"",INDEX('Main Template'!$J$18:$AN$501,Vacay_Template!$A86,Vacay_Template!U$1))</f>
        <v/>
      </c>
      <c r="V86" t="str">
        <f>IF(OR(V$1=":=",$A86=";"),"",INDEX('Main Template'!$J$18:$AN$501,Vacay_Template!$A86,Vacay_Template!V$1))</f>
        <v/>
      </c>
      <c r="W86" t="str">
        <f>IF(OR(W$1=":=",$A86=";"),"",INDEX('Main Template'!$J$18:$AN$501,Vacay_Template!$A86,Vacay_Template!W$1))</f>
        <v/>
      </c>
      <c r="X86" t="str">
        <f>IF(OR(X$1=":=",$A86=";"),"",INDEX('Main Template'!$J$18:$AN$501,Vacay_Template!$A86,Vacay_Template!X$1))</f>
        <v/>
      </c>
      <c r="Y86" t="str">
        <f>IF(OR(Y$1=":=",$A86=";"),"",INDEX('Main Template'!$J$18:$AN$501,Vacay_Template!$A86,Vacay_Template!Y$1))</f>
        <v/>
      </c>
      <c r="Z86" t="str">
        <f>IF(OR(Z$1=":=",$A86=";"),"",INDEX('Main Template'!$J$18:$AN$501,Vacay_Template!$A86,Vacay_Template!Z$1))</f>
        <v/>
      </c>
      <c r="AA86" t="str">
        <f>IF(OR(AA$1=":=",$A86=";"),"",INDEX('Main Template'!$J$18:$AN$501,Vacay_Template!$A86,Vacay_Template!AA$1))</f>
        <v/>
      </c>
      <c r="AB86" t="str">
        <f>IF(OR(AB$1=":=",$A86=";"),"",INDEX('Main Template'!$J$18:$AN$501,Vacay_Template!$A86,Vacay_Template!AB$1))</f>
        <v/>
      </c>
      <c r="AC86" t="str">
        <f>IF(OR(AC$1=":=",$A86=";"),"",INDEX('Main Template'!$J$18:$AN$501,Vacay_Template!$A86,Vacay_Template!AC$1))</f>
        <v/>
      </c>
      <c r="AD86" t="str">
        <f>IF(OR(AD$1=":=",$A86=";"),"",INDEX('Main Template'!$J$18:$AN$501,Vacay_Template!$A86,Vacay_Template!AD$1))</f>
        <v/>
      </c>
      <c r="AE86" t="str">
        <f>IF(OR(AE$1=":=",$A86=";"),"",INDEX('Main Template'!$J$18:$AN$501,Vacay_Template!$A86,Vacay_Template!AE$1))</f>
        <v/>
      </c>
      <c r="AF86" t="str">
        <f>IF(OR(AF$1=":=",$A86=";"),"",INDEX('Main Template'!$J$18:$AN$501,Vacay_Template!$A86,Vacay_Template!AF$1))</f>
        <v/>
      </c>
    </row>
    <row r="87" spans="1:32">
      <c r="A87" t="str">
        <f>IF(A86=";","",IF('Main Template'!I103&lt;='Main Template'!$F$9,'Main Template'!I103,";"))</f>
        <v/>
      </c>
      <c r="B87" t="e">
        <f>IF(OR(B$1=":=",$A87=";"),"",INDEX('Main Template'!$J$18:$AN$501,Vacay_Template!$A87,Vacay_Template!B$1))</f>
        <v>#VALUE!</v>
      </c>
      <c r="C87" t="e">
        <f>IF(OR(C$1=":=",$A87=";"),"",INDEX('Main Template'!$J$18:$AN$501,Vacay_Template!$A87,Vacay_Template!C$1))</f>
        <v>#VALUE!</v>
      </c>
      <c r="D87" t="e">
        <f>IF(OR(D$1=":=",$A87=";"),"",INDEX('Main Template'!$J$18:$AN$501,Vacay_Template!$A87,Vacay_Template!D$1))</f>
        <v>#VALUE!</v>
      </c>
      <c r="E87" t="e">
        <f>IF(OR(E$1=":=",$A87=";"),"",INDEX('Main Template'!$J$18:$AN$501,Vacay_Template!$A87,Vacay_Template!E$1))</f>
        <v>#VALUE!</v>
      </c>
      <c r="F87" t="e">
        <f>IF(OR(F$1=":=",$A87=";"),"",INDEX('Main Template'!$J$18:$AN$501,Vacay_Template!$A87,Vacay_Template!F$1))</f>
        <v>#VALUE!</v>
      </c>
      <c r="G87" t="e">
        <f>IF(OR(G$1=":=",$A87=";"),"",INDEX('Main Template'!$J$18:$AN$501,Vacay_Template!$A87,Vacay_Template!G$1))</f>
        <v>#VALUE!</v>
      </c>
      <c r="H87" t="e">
        <f>IF(OR(H$1=":=",$A87=";"),"",INDEX('Main Template'!$J$18:$AN$501,Vacay_Template!$A87,Vacay_Template!H$1))</f>
        <v>#VALUE!</v>
      </c>
      <c r="I87" t="e">
        <f>IF(OR(I$1=":=",$A87=";"),"",INDEX('Main Template'!$J$18:$AN$501,Vacay_Template!$A87,Vacay_Template!I$1))</f>
        <v>#VALUE!</v>
      </c>
      <c r="J87" t="e">
        <f>IF(OR(J$1=":=",$A87=";"),"",INDEX('Main Template'!$J$18:$AN$501,Vacay_Template!$A87,Vacay_Template!J$1))</f>
        <v>#VALUE!</v>
      </c>
      <c r="K87" t="e">
        <f>IF(OR(K$1=":=",$A87=";"),"",INDEX('Main Template'!$J$18:$AN$501,Vacay_Template!$A87,Vacay_Template!K$1))</f>
        <v>#VALUE!</v>
      </c>
      <c r="L87" t="e">
        <f>IF(OR(L$1=":=",$A87=";"),"",INDEX('Main Template'!$J$18:$AN$501,Vacay_Template!$A87,Vacay_Template!L$1))</f>
        <v>#VALUE!</v>
      </c>
      <c r="M87" t="e">
        <f>IF(OR(M$1=":=",$A87=";"),"",INDEX('Main Template'!$J$18:$AN$501,Vacay_Template!$A87,Vacay_Template!M$1))</f>
        <v>#VALUE!</v>
      </c>
      <c r="N87" t="e">
        <f>IF(OR(N$1=":=",$A87=";"),"",INDEX('Main Template'!$J$18:$AN$501,Vacay_Template!$A87,Vacay_Template!N$1))</f>
        <v>#VALUE!</v>
      </c>
      <c r="O87" t="e">
        <f>IF(OR(O$1=":=",$A87=";"),"",INDEX('Main Template'!$J$18:$AN$501,Vacay_Template!$A87,Vacay_Template!O$1))</f>
        <v>#VALUE!</v>
      </c>
      <c r="P87" t="e">
        <f>IF(OR(P$1=":=",$A87=";"),"",INDEX('Main Template'!$J$18:$AN$501,Vacay_Template!$A87,Vacay_Template!P$1))</f>
        <v>#VALUE!</v>
      </c>
      <c r="Q87" t="e">
        <f>IF(OR(Q$1=":=",$A87=";"),"",INDEX('Main Template'!$J$18:$AN$501,Vacay_Template!$A87,Vacay_Template!Q$1))</f>
        <v>#VALUE!</v>
      </c>
      <c r="R87" t="e">
        <f>IF(OR(R$1=":=",$A87=";"),"",INDEX('Main Template'!$J$18:$AN$501,Vacay_Template!$A87,Vacay_Template!R$1))</f>
        <v>#VALUE!</v>
      </c>
      <c r="S87" t="e">
        <f>IF(OR(S$1=":=",$A87=";"),"",INDEX('Main Template'!$J$18:$AN$501,Vacay_Template!$A87,Vacay_Template!S$1))</f>
        <v>#VALUE!</v>
      </c>
      <c r="T87" t="e">
        <f>IF(OR(T$1=":=",$A87=";"),"",INDEX('Main Template'!$J$18:$AN$501,Vacay_Template!$A87,Vacay_Template!T$1))</f>
        <v>#VALUE!</v>
      </c>
      <c r="U87" t="e">
        <f>IF(OR(U$1=":=",$A87=";"),"",INDEX('Main Template'!$J$18:$AN$501,Vacay_Template!$A87,Vacay_Template!U$1))</f>
        <v>#VALUE!</v>
      </c>
      <c r="V87" t="e">
        <f>IF(OR(V$1=":=",$A87=";"),"",INDEX('Main Template'!$J$18:$AN$501,Vacay_Template!$A87,Vacay_Template!V$1))</f>
        <v>#VALUE!</v>
      </c>
      <c r="W87" t="e">
        <f>IF(OR(W$1=":=",$A87=";"),"",INDEX('Main Template'!$J$18:$AN$501,Vacay_Template!$A87,Vacay_Template!W$1))</f>
        <v>#VALUE!</v>
      </c>
      <c r="X87" t="e">
        <f>IF(OR(X$1=":=",$A87=";"),"",INDEX('Main Template'!$J$18:$AN$501,Vacay_Template!$A87,Vacay_Template!X$1))</f>
        <v>#VALUE!</v>
      </c>
      <c r="Y87" t="e">
        <f>IF(OR(Y$1=":=",$A87=";"),"",INDEX('Main Template'!$J$18:$AN$501,Vacay_Template!$A87,Vacay_Template!Y$1))</f>
        <v>#VALUE!</v>
      </c>
      <c r="Z87" t="e">
        <f>IF(OR(Z$1=":=",$A87=";"),"",INDEX('Main Template'!$J$18:$AN$501,Vacay_Template!$A87,Vacay_Template!Z$1))</f>
        <v>#VALUE!</v>
      </c>
      <c r="AA87" t="e">
        <f>IF(OR(AA$1=":=",$A87=";"),"",INDEX('Main Template'!$J$18:$AN$501,Vacay_Template!$A87,Vacay_Template!AA$1))</f>
        <v>#VALUE!</v>
      </c>
      <c r="AB87" t="e">
        <f>IF(OR(AB$1=":=",$A87=";"),"",INDEX('Main Template'!$J$18:$AN$501,Vacay_Template!$A87,Vacay_Template!AB$1))</f>
        <v>#VALUE!</v>
      </c>
      <c r="AC87" t="str">
        <f>IF(OR(AC$1=":=",$A87=";"),"",INDEX('Main Template'!$J$18:$AN$501,Vacay_Template!$A87,Vacay_Template!AC$1))</f>
        <v/>
      </c>
      <c r="AD87" t="e">
        <f>IF(OR(AD$1=":=",$A87=";"),"",INDEX('Main Template'!$J$18:$AN$501,Vacay_Template!$A87,Vacay_Template!AD$1))</f>
        <v>#VALUE!</v>
      </c>
      <c r="AE87" t="e">
        <f>IF(OR(AE$1=":=",$A87=";"),"",INDEX('Main Template'!$J$18:$AN$501,Vacay_Template!$A87,Vacay_Template!AE$1))</f>
        <v>#VALUE!</v>
      </c>
      <c r="AF87" t="e">
        <f>IF(OR(AF$1=":=",$A87=";"),"",INDEX('Main Template'!$J$18:$AN$501,Vacay_Template!$A87,Vacay_Template!AF$1))</f>
        <v>#VALUE!</v>
      </c>
    </row>
    <row r="88" spans="1:32">
      <c r="A88" t="str">
        <f>IF(A87=";","",IF('Main Template'!I104&lt;='Main Template'!$F$9,'Main Template'!I104,";"))</f>
        <v>;</v>
      </c>
      <c r="B88" t="str">
        <f>IF(OR(B$1=":=",$A88=";"),"",INDEX('Main Template'!$J$18:$AN$501,Vacay_Template!$A88,Vacay_Template!B$1))</f>
        <v/>
      </c>
      <c r="C88" t="str">
        <f>IF(OR(C$1=":=",$A88=";"),"",INDEX('Main Template'!$J$18:$AN$501,Vacay_Template!$A88,Vacay_Template!C$1))</f>
        <v/>
      </c>
      <c r="D88" t="str">
        <f>IF(OR(D$1=":=",$A88=";"),"",INDEX('Main Template'!$J$18:$AN$501,Vacay_Template!$A88,Vacay_Template!D$1))</f>
        <v/>
      </c>
      <c r="E88" t="str">
        <f>IF(OR(E$1=":=",$A88=";"),"",INDEX('Main Template'!$J$18:$AN$501,Vacay_Template!$A88,Vacay_Template!E$1))</f>
        <v/>
      </c>
      <c r="F88" t="str">
        <f>IF(OR(F$1=":=",$A88=";"),"",INDEX('Main Template'!$J$18:$AN$501,Vacay_Template!$A88,Vacay_Template!F$1))</f>
        <v/>
      </c>
      <c r="G88" t="str">
        <f>IF(OR(G$1=":=",$A88=";"),"",INDEX('Main Template'!$J$18:$AN$501,Vacay_Template!$A88,Vacay_Template!G$1))</f>
        <v/>
      </c>
      <c r="H88" t="str">
        <f>IF(OR(H$1=":=",$A88=";"),"",INDEX('Main Template'!$J$18:$AN$501,Vacay_Template!$A88,Vacay_Template!H$1))</f>
        <v/>
      </c>
      <c r="I88" t="str">
        <f>IF(OR(I$1=":=",$A88=";"),"",INDEX('Main Template'!$J$18:$AN$501,Vacay_Template!$A88,Vacay_Template!I$1))</f>
        <v/>
      </c>
      <c r="J88" t="str">
        <f>IF(OR(J$1=":=",$A88=";"),"",INDEX('Main Template'!$J$18:$AN$501,Vacay_Template!$A88,Vacay_Template!J$1))</f>
        <v/>
      </c>
      <c r="K88" t="str">
        <f>IF(OR(K$1=":=",$A88=";"),"",INDEX('Main Template'!$J$18:$AN$501,Vacay_Template!$A88,Vacay_Template!K$1))</f>
        <v/>
      </c>
      <c r="L88" t="str">
        <f>IF(OR(L$1=":=",$A88=";"),"",INDEX('Main Template'!$J$18:$AN$501,Vacay_Template!$A88,Vacay_Template!L$1))</f>
        <v/>
      </c>
      <c r="M88" t="str">
        <f>IF(OR(M$1=":=",$A88=";"),"",INDEX('Main Template'!$J$18:$AN$501,Vacay_Template!$A88,Vacay_Template!M$1))</f>
        <v/>
      </c>
      <c r="N88" t="str">
        <f>IF(OR(N$1=":=",$A88=";"),"",INDEX('Main Template'!$J$18:$AN$501,Vacay_Template!$A88,Vacay_Template!N$1))</f>
        <v/>
      </c>
      <c r="O88" t="str">
        <f>IF(OR(O$1=":=",$A88=";"),"",INDEX('Main Template'!$J$18:$AN$501,Vacay_Template!$A88,Vacay_Template!O$1))</f>
        <v/>
      </c>
      <c r="P88" t="str">
        <f>IF(OR(P$1=":=",$A88=";"),"",INDEX('Main Template'!$J$18:$AN$501,Vacay_Template!$A88,Vacay_Template!P$1))</f>
        <v/>
      </c>
      <c r="Q88" t="str">
        <f>IF(OR(Q$1=":=",$A88=";"),"",INDEX('Main Template'!$J$18:$AN$501,Vacay_Template!$A88,Vacay_Template!Q$1))</f>
        <v/>
      </c>
      <c r="R88" t="str">
        <f>IF(OR(R$1=":=",$A88=";"),"",INDEX('Main Template'!$J$18:$AN$501,Vacay_Template!$A88,Vacay_Template!R$1))</f>
        <v/>
      </c>
      <c r="S88" t="str">
        <f>IF(OR(S$1=":=",$A88=";"),"",INDEX('Main Template'!$J$18:$AN$501,Vacay_Template!$A88,Vacay_Template!S$1))</f>
        <v/>
      </c>
      <c r="T88" t="str">
        <f>IF(OR(T$1=":=",$A88=";"),"",INDEX('Main Template'!$J$18:$AN$501,Vacay_Template!$A88,Vacay_Template!T$1))</f>
        <v/>
      </c>
      <c r="U88" t="str">
        <f>IF(OR(U$1=":=",$A88=";"),"",INDEX('Main Template'!$J$18:$AN$501,Vacay_Template!$A88,Vacay_Template!U$1))</f>
        <v/>
      </c>
      <c r="V88" t="str">
        <f>IF(OR(V$1=":=",$A88=";"),"",INDEX('Main Template'!$J$18:$AN$501,Vacay_Template!$A88,Vacay_Template!V$1))</f>
        <v/>
      </c>
      <c r="W88" t="str">
        <f>IF(OR(W$1=":=",$A88=";"),"",INDEX('Main Template'!$J$18:$AN$501,Vacay_Template!$A88,Vacay_Template!W$1))</f>
        <v/>
      </c>
      <c r="X88" t="str">
        <f>IF(OR(X$1=":=",$A88=";"),"",INDEX('Main Template'!$J$18:$AN$501,Vacay_Template!$A88,Vacay_Template!X$1))</f>
        <v/>
      </c>
      <c r="Y88" t="str">
        <f>IF(OR(Y$1=":=",$A88=";"),"",INDEX('Main Template'!$J$18:$AN$501,Vacay_Template!$A88,Vacay_Template!Y$1))</f>
        <v/>
      </c>
      <c r="Z88" t="str">
        <f>IF(OR(Z$1=":=",$A88=";"),"",INDEX('Main Template'!$J$18:$AN$501,Vacay_Template!$A88,Vacay_Template!Z$1))</f>
        <v/>
      </c>
      <c r="AA88" t="str">
        <f>IF(OR(AA$1=":=",$A88=";"),"",INDEX('Main Template'!$J$18:$AN$501,Vacay_Template!$A88,Vacay_Template!AA$1))</f>
        <v/>
      </c>
      <c r="AB88" t="str">
        <f>IF(OR(AB$1=":=",$A88=";"),"",INDEX('Main Template'!$J$18:$AN$501,Vacay_Template!$A88,Vacay_Template!AB$1))</f>
        <v/>
      </c>
      <c r="AC88" t="str">
        <f>IF(OR(AC$1=":=",$A88=";"),"",INDEX('Main Template'!$J$18:$AN$501,Vacay_Template!$A88,Vacay_Template!AC$1))</f>
        <v/>
      </c>
      <c r="AD88" t="str">
        <f>IF(OR(AD$1=":=",$A88=";"),"",INDEX('Main Template'!$J$18:$AN$501,Vacay_Template!$A88,Vacay_Template!AD$1))</f>
        <v/>
      </c>
      <c r="AE88" t="str">
        <f>IF(OR(AE$1=":=",$A88=";"),"",INDEX('Main Template'!$J$18:$AN$501,Vacay_Template!$A88,Vacay_Template!AE$1))</f>
        <v/>
      </c>
      <c r="AF88" t="str">
        <f>IF(OR(AF$1=":=",$A88=";"),"",INDEX('Main Template'!$J$18:$AN$501,Vacay_Template!$A88,Vacay_Template!AF$1))</f>
        <v/>
      </c>
    </row>
    <row r="89" spans="1:32">
      <c r="A89" t="str">
        <f>IF(A88=";","",IF('Main Template'!I105&lt;='Main Template'!$F$9,'Main Template'!I105,";"))</f>
        <v/>
      </c>
      <c r="B89" t="e">
        <f>IF(OR(B$1=":=",$A89=";"),"",INDEX('Main Template'!$J$18:$AN$501,Vacay_Template!$A89,Vacay_Template!B$1))</f>
        <v>#VALUE!</v>
      </c>
      <c r="C89" t="e">
        <f>IF(OR(C$1=":=",$A89=";"),"",INDEX('Main Template'!$J$18:$AN$501,Vacay_Template!$A89,Vacay_Template!C$1))</f>
        <v>#VALUE!</v>
      </c>
      <c r="D89" t="e">
        <f>IF(OR(D$1=":=",$A89=";"),"",INDEX('Main Template'!$J$18:$AN$501,Vacay_Template!$A89,Vacay_Template!D$1))</f>
        <v>#VALUE!</v>
      </c>
      <c r="E89" t="e">
        <f>IF(OR(E$1=":=",$A89=";"),"",INDEX('Main Template'!$J$18:$AN$501,Vacay_Template!$A89,Vacay_Template!E$1))</f>
        <v>#VALUE!</v>
      </c>
      <c r="F89" t="e">
        <f>IF(OR(F$1=":=",$A89=";"),"",INDEX('Main Template'!$J$18:$AN$501,Vacay_Template!$A89,Vacay_Template!F$1))</f>
        <v>#VALUE!</v>
      </c>
      <c r="G89" t="e">
        <f>IF(OR(G$1=":=",$A89=";"),"",INDEX('Main Template'!$J$18:$AN$501,Vacay_Template!$A89,Vacay_Template!G$1))</f>
        <v>#VALUE!</v>
      </c>
      <c r="H89" t="e">
        <f>IF(OR(H$1=":=",$A89=";"),"",INDEX('Main Template'!$J$18:$AN$501,Vacay_Template!$A89,Vacay_Template!H$1))</f>
        <v>#VALUE!</v>
      </c>
      <c r="I89" t="e">
        <f>IF(OR(I$1=":=",$A89=";"),"",INDEX('Main Template'!$J$18:$AN$501,Vacay_Template!$A89,Vacay_Template!I$1))</f>
        <v>#VALUE!</v>
      </c>
      <c r="J89" t="e">
        <f>IF(OR(J$1=":=",$A89=";"),"",INDEX('Main Template'!$J$18:$AN$501,Vacay_Template!$A89,Vacay_Template!J$1))</f>
        <v>#VALUE!</v>
      </c>
      <c r="K89" t="e">
        <f>IF(OR(K$1=":=",$A89=";"),"",INDEX('Main Template'!$J$18:$AN$501,Vacay_Template!$A89,Vacay_Template!K$1))</f>
        <v>#VALUE!</v>
      </c>
      <c r="L89" t="e">
        <f>IF(OR(L$1=":=",$A89=";"),"",INDEX('Main Template'!$J$18:$AN$501,Vacay_Template!$A89,Vacay_Template!L$1))</f>
        <v>#VALUE!</v>
      </c>
      <c r="M89" t="e">
        <f>IF(OR(M$1=":=",$A89=";"),"",INDEX('Main Template'!$J$18:$AN$501,Vacay_Template!$A89,Vacay_Template!M$1))</f>
        <v>#VALUE!</v>
      </c>
      <c r="N89" t="e">
        <f>IF(OR(N$1=":=",$A89=";"),"",INDEX('Main Template'!$J$18:$AN$501,Vacay_Template!$A89,Vacay_Template!N$1))</f>
        <v>#VALUE!</v>
      </c>
      <c r="O89" t="e">
        <f>IF(OR(O$1=":=",$A89=";"),"",INDEX('Main Template'!$J$18:$AN$501,Vacay_Template!$A89,Vacay_Template!O$1))</f>
        <v>#VALUE!</v>
      </c>
      <c r="P89" t="e">
        <f>IF(OR(P$1=":=",$A89=";"),"",INDEX('Main Template'!$J$18:$AN$501,Vacay_Template!$A89,Vacay_Template!P$1))</f>
        <v>#VALUE!</v>
      </c>
      <c r="Q89" t="e">
        <f>IF(OR(Q$1=":=",$A89=";"),"",INDEX('Main Template'!$J$18:$AN$501,Vacay_Template!$A89,Vacay_Template!Q$1))</f>
        <v>#VALUE!</v>
      </c>
      <c r="R89" t="e">
        <f>IF(OR(R$1=":=",$A89=";"),"",INDEX('Main Template'!$J$18:$AN$501,Vacay_Template!$A89,Vacay_Template!R$1))</f>
        <v>#VALUE!</v>
      </c>
      <c r="S89" t="e">
        <f>IF(OR(S$1=":=",$A89=";"),"",INDEX('Main Template'!$J$18:$AN$501,Vacay_Template!$A89,Vacay_Template!S$1))</f>
        <v>#VALUE!</v>
      </c>
      <c r="T89" t="e">
        <f>IF(OR(T$1=":=",$A89=";"),"",INDEX('Main Template'!$J$18:$AN$501,Vacay_Template!$A89,Vacay_Template!T$1))</f>
        <v>#VALUE!</v>
      </c>
      <c r="U89" t="e">
        <f>IF(OR(U$1=":=",$A89=";"),"",INDEX('Main Template'!$J$18:$AN$501,Vacay_Template!$A89,Vacay_Template!U$1))</f>
        <v>#VALUE!</v>
      </c>
      <c r="V89" t="e">
        <f>IF(OR(V$1=":=",$A89=";"),"",INDEX('Main Template'!$J$18:$AN$501,Vacay_Template!$A89,Vacay_Template!V$1))</f>
        <v>#VALUE!</v>
      </c>
      <c r="W89" t="e">
        <f>IF(OR(W$1=":=",$A89=";"),"",INDEX('Main Template'!$J$18:$AN$501,Vacay_Template!$A89,Vacay_Template!W$1))</f>
        <v>#VALUE!</v>
      </c>
      <c r="X89" t="e">
        <f>IF(OR(X$1=":=",$A89=";"),"",INDEX('Main Template'!$J$18:$AN$501,Vacay_Template!$A89,Vacay_Template!X$1))</f>
        <v>#VALUE!</v>
      </c>
      <c r="Y89" t="e">
        <f>IF(OR(Y$1=":=",$A89=";"),"",INDEX('Main Template'!$J$18:$AN$501,Vacay_Template!$A89,Vacay_Template!Y$1))</f>
        <v>#VALUE!</v>
      </c>
      <c r="Z89" t="e">
        <f>IF(OR(Z$1=":=",$A89=";"),"",INDEX('Main Template'!$J$18:$AN$501,Vacay_Template!$A89,Vacay_Template!Z$1))</f>
        <v>#VALUE!</v>
      </c>
      <c r="AA89" t="e">
        <f>IF(OR(AA$1=":=",$A89=";"),"",INDEX('Main Template'!$J$18:$AN$501,Vacay_Template!$A89,Vacay_Template!AA$1))</f>
        <v>#VALUE!</v>
      </c>
      <c r="AB89" t="e">
        <f>IF(OR(AB$1=":=",$A89=";"),"",INDEX('Main Template'!$J$18:$AN$501,Vacay_Template!$A89,Vacay_Template!AB$1))</f>
        <v>#VALUE!</v>
      </c>
      <c r="AC89" t="str">
        <f>IF(OR(AC$1=":=",$A89=";"),"",INDEX('Main Template'!$J$18:$AN$501,Vacay_Template!$A89,Vacay_Template!AC$1))</f>
        <v/>
      </c>
      <c r="AD89" t="e">
        <f>IF(OR(AD$1=":=",$A89=";"),"",INDEX('Main Template'!$J$18:$AN$501,Vacay_Template!$A89,Vacay_Template!AD$1))</f>
        <v>#VALUE!</v>
      </c>
      <c r="AE89" t="e">
        <f>IF(OR(AE$1=":=",$A89=";"),"",INDEX('Main Template'!$J$18:$AN$501,Vacay_Template!$A89,Vacay_Template!AE$1))</f>
        <v>#VALUE!</v>
      </c>
      <c r="AF89" t="e">
        <f>IF(OR(AF$1=":=",$A89=";"),"",INDEX('Main Template'!$J$18:$AN$501,Vacay_Template!$A89,Vacay_Template!AF$1))</f>
        <v>#VALUE!</v>
      </c>
    </row>
    <row r="90" spans="1:32">
      <c r="A90" t="str">
        <f>IF(A89=";","",IF('Main Template'!I106&lt;='Main Template'!$F$9,'Main Template'!I106,";"))</f>
        <v>;</v>
      </c>
      <c r="B90" t="str">
        <f>IF(OR(B$1=":=",$A90=";"),"",INDEX('Main Template'!$J$18:$AN$501,Vacay_Template!$A90,Vacay_Template!B$1))</f>
        <v/>
      </c>
      <c r="C90" t="str">
        <f>IF(OR(C$1=":=",$A90=";"),"",INDEX('Main Template'!$J$18:$AN$501,Vacay_Template!$A90,Vacay_Template!C$1))</f>
        <v/>
      </c>
      <c r="D90" t="str">
        <f>IF(OR(D$1=":=",$A90=";"),"",INDEX('Main Template'!$J$18:$AN$501,Vacay_Template!$A90,Vacay_Template!D$1))</f>
        <v/>
      </c>
      <c r="E90" t="str">
        <f>IF(OR(E$1=":=",$A90=";"),"",INDEX('Main Template'!$J$18:$AN$501,Vacay_Template!$A90,Vacay_Template!E$1))</f>
        <v/>
      </c>
      <c r="F90" t="str">
        <f>IF(OR(F$1=":=",$A90=";"),"",INDEX('Main Template'!$J$18:$AN$501,Vacay_Template!$A90,Vacay_Template!F$1))</f>
        <v/>
      </c>
      <c r="G90" t="str">
        <f>IF(OR(G$1=":=",$A90=";"),"",INDEX('Main Template'!$J$18:$AN$501,Vacay_Template!$A90,Vacay_Template!G$1))</f>
        <v/>
      </c>
      <c r="H90" t="str">
        <f>IF(OR(H$1=":=",$A90=";"),"",INDEX('Main Template'!$J$18:$AN$501,Vacay_Template!$A90,Vacay_Template!H$1))</f>
        <v/>
      </c>
      <c r="I90" t="str">
        <f>IF(OR(I$1=":=",$A90=";"),"",INDEX('Main Template'!$J$18:$AN$501,Vacay_Template!$A90,Vacay_Template!I$1))</f>
        <v/>
      </c>
      <c r="J90" t="str">
        <f>IF(OR(J$1=":=",$A90=";"),"",INDEX('Main Template'!$J$18:$AN$501,Vacay_Template!$A90,Vacay_Template!J$1))</f>
        <v/>
      </c>
      <c r="K90" t="str">
        <f>IF(OR(K$1=":=",$A90=";"),"",INDEX('Main Template'!$J$18:$AN$501,Vacay_Template!$A90,Vacay_Template!K$1))</f>
        <v/>
      </c>
      <c r="L90" t="str">
        <f>IF(OR(L$1=":=",$A90=";"),"",INDEX('Main Template'!$J$18:$AN$501,Vacay_Template!$A90,Vacay_Template!L$1))</f>
        <v/>
      </c>
      <c r="M90" t="str">
        <f>IF(OR(M$1=":=",$A90=";"),"",INDEX('Main Template'!$J$18:$AN$501,Vacay_Template!$A90,Vacay_Template!M$1))</f>
        <v/>
      </c>
      <c r="N90" t="str">
        <f>IF(OR(N$1=":=",$A90=";"),"",INDEX('Main Template'!$J$18:$AN$501,Vacay_Template!$A90,Vacay_Template!N$1))</f>
        <v/>
      </c>
      <c r="O90" t="str">
        <f>IF(OR(O$1=":=",$A90=";"),"",INDEX('Main Template'!$J$18:$AN$501,Vacay_Template!$A90,Vacay_Template!O$1))</f>
        <v/>
      </c>
      <c r="P90" t="str">
        <f>IF(OR(P$1=":=",$A90=";"),"",INDEX('Main Template'!$J$18:$AN$501,Vacay_Template!$A90,Vacay_Template!P$1))</f>
        <v/>
      </c>
      <c r="Q90" t="str">
        <f>IF(OR(Q$1=":=",$A90=";"),"",INDEX('Main Template'!$J$18:$AN$501,Vacay_Template!$A90,Vacay_Template!Q$1))</f>
        <v/>
      </c>
      <c r="R90" t="str">
        <f>IF(OR(R$1=":=",$A90=";"),"",INDEX('Main Template'!$J$18:$AN$501,Vacay_Template!$A90,Vacay_Template!R$1))</f>
        <v/>
      </c>
      <c r="S90" t="str">
        <f>IF(OR(S$1=":=",$A90=";"),"",INDEX('Main Template'!$J$18:$AN$501,Vacay_Template!$A90,Vacay_Template!S$1))</f>
        <v/>
      </c>
      <c r="T90" t="str">
        <f>IF(OR(T$1=":=",$A90=";"),"",INDEX('Main Template'!$J$18:$AN$501,Vacay_Template!$A90,Vacay_Template!T$1))</f>
        <v/>
      </c>
      <c r="U90" t="str">
        <f>IF(OR(U$1=":=",$A90=";"),"",INDEX('Main Template'!$J$18:$AN$501,Vacay_Template!$A90,Vacay_Template!U$1))</f>
        <v/>
      </c>
      <c r="V90" t="str">
        <f>IF(OR(V$1=":=",$A90=";"),"",INDEX('Main Template'!$J$18:$AN$501,Vacay_Template!$A90,Vacay_Template!V$1))</f>
        <v/>
      </c>
      <c r="W90" t="str">
        <f>IF(OR(W$1=":=",$A90=";"),"",INDEX('Main Template'!$J$18:$AN$501,Vacay_Template!$A90,Vacay_Template!W$1))</f>
        <v/>
      </c>
      <c r="X90" t="str">
        <f>IF(OR(X$1=":=",$A90=";"),"",INDEX('Main Template'!$J$18:$AN$501,Vacay_Template!$A90,Vacay_Template!X$1))</f>
        <v/>
      </c>
      <c r="Y90" t="str">
        <f>IF(OR(Y$1=":=",$A90=";"),"",INDEX('Main Template'!$J$18:$AN$501,Vacay_Template!$A90,Vacay_Template!Y$1))</f>
        <v/>
      </c>
      <c r="Z90" t="str">
        <f>IF(OR(Z$1=":=",$A90=";"),"",INDEX('Main Template'!$J$18:$AN$501,Vacay_Template!$A90,Vacay_Template!Z$1))</f>
        <v/>
      </c>
      <c r="AA90" t="str">
        <f>IF(OR(AA$1=":=",$A90=";"),"",INDEX('Main Template'!$J$18:$AN$501,Vacay_Template!$A90,Vacay_Template!AA$1))</f>
        <v/>
      </c>
      <c r="AB90" t="str">
        <f>IF(OR(AB$1=":=",$A90=";"),"",INDEX('Main Template'!$J$18:$AN$501,Vacay_Template!$A90,Vacay_Template!AB$1))</f>
        <v/>
      </c>
      <c r="AC90" t="str">
        <f>IF(OR(AC$1=":=",$A90=";"),"",INDEX('Main Template'!$J$18:$AN$501,Vacay_Template!$A90,Vacay_Template!AC$1))</f>
        <v/>
      </c>
      <c r="AD90" t="str">
        <f>IF(OR(AD$1=":=",$A90=";"),"",INDEX('Main Template'!$J$18:$AN$501,Vacay_Template!$A90,Vacay_Template!AD$1))</f>
        <v/>
      </c>
      <c r="AE90" t="str">
        <f>IF(OR(AE$1=":=",$A90=";"),"",INDEX('Main Template'!$J$18:$AN$501,Vacay_Template!$A90,Vacay_Template!AE$1))</f>
        <v/>
      </c>
      <c r="AF90" t="str">
        <f>IF(OR(AF$1=":=",$A90=";"),"",INDEX('Main Template'!$J$18:$AN$501,Vacay_Template!$A90,Vacay_Template!AF$1))</f>
        <v/>
      </c>
    </row>
    <row r="91" spans="1:32">
      <c r="A91" t="str">
        <f>IF(A90=";","",IF('Main Template'!I107&lt;='Main Template'!$F$9,'Main Template'!I107,";"))</f>
        <v/>
      </c>
      <c r="B91" t="e">
        <f>IF(OR(B$1=":=",$A91=";"),"",INDEX('Main Template'!$J$18:$AN$501,Vacay_Template!$A91,Vacay_Template!B$1))</f>
        <v>#VALUE!</v>
      </c>
      <c r="C91" t="e">
        <f>IF(OR(C$1=":=",$A91=";"),"",INDEX('Main Template'!$J$18:$AN$501,Vacay_Template!$A91,Vacay_Template!C$1))</f>
        <v>#VALUE!</v>
      </c>
      <c r="D91" t="e">
        <f>IF(OR(D$1=":=",$A91=";"),"",INDEX('Main Template'!$J$18:$AN$501,Vacay_Template!$A91,Vacay_Template!D$1))</f>
        <v>#VALUE!</v>
      </c>
      <c r="E91" t="e">
        <f>IF(OR(E$1=":=",$A91=";"),"",INDEX('Main Template'!$J$18:$AN$501,Vacay_Template!$A91,Vacay_Template!E$1))</f>
        <v>#VALUE!</v>
      </c>
      <c r="F91" t="e">
        <f>IF(OR(F$1=":=",$A91=";"),"",INDEX('Main Template'!$J$18:$AN$501,Vacay_Template!$A91,Vacay_Template!F$1))</f>
        <v>#VALUE!</v>
      </c>
      <c r="G91" t="e">
        <f>IF(OR(G$1=":=",$A91=";"),"",INDEX('Main Template'!$J$18:$AN$501,Vacay_Template!$A91,Vacay_Template!G$1))</f>
        <v>#VALUE!</v>
      </c>
      <c r="H91" t="e">
        <f>IF(OR(H$1=":=",$A91=";"),"",INDEX('Main Template'!$J$18:$AN$501,Vacay_Template!$A91,Vacay_Template!H$1))</f>
        <v>#VALUE!</v>
      </c>
      <c r="I91" t="e">
        <f>IF(OR(I$1=":=",$A91=";"),"",INDEX('Main Template'!$J$18:$AN$501,Vacay_Template!$A91,Vacay_Template!I$1))</f>
        <v>#VALUE!</v>
      </c>
      <c r="J91" t="e">
        <f>IF(OR(J$1=":=",$A91=";"),"",INDEX('Main Template'!$J$18:$AN$501,Vacay_Template!$A91,Vacay_Template!J$1))</f>
        <v>#VALUE!</v>
      </c>
      <c r="K91" t="e">
        <f>IF(OR(K$1=":=",$A91=";"),"",INDEX('Main Template'!$J$18:$AN$501,Vacay_Template!$A91,Vacay_Template!K$1))</f>
        <v>#VALUE!</v>
      </c>
      <c r="L91" t="e">
        <f>IF(OR(L$1=":=",$A91=";"),"",INDEX('Main Template'!$J$18:$AN$501,Vacay_Template!$A91,Vacay_Template!L$1))</f>
        <v>#VALUE!</v>
      </c>
      <c r="M91" t="e">
        <f>IF(OR(M$1=":=",$A91=";"),"",INDEX('Main Template'!$J$18:$AN$501,Vacay_Template!$A91,Vacay_Template!M$1))</f>
        <v>#VALUE!</v>
      </c>
      <c r="N91" t="e">
        <f>IF(OR(N$1=":=",$A91=";"),"",INDEX('Main Template'!$J$18:$AN$501,Vacay_Template!$A91,Vacay_Template!N$1))</f>
        <v>#VALUE!</v>
      </c>
      <c r="O91" t="e">
        <f>IF(OR(O$1=":=",$A91=";"),"",INDEX('Main Template'!$J$18:$AN$501,Vacay_Template!$A91,Vacay_Template!O$1))</f>
        <v>#VALUE!</v>
      </c>
      <c r="P91" t="e">
        <f>IF(OR(P$1=":=",$A91=";"),"",INDEX('Main Template'!$J$18:$AN$501,Vacay_Template!$A91,Vacay_Template!P$1))</f>
        <v>#VALUE!</v>
      </c>
      <c r="Q91" t="e">
        <f>IF(OR(Q$1=":=",$A91=";"),"",INDEX('Main Template'!$J$18:$AN$501,Vacay_Template!$A91,Vacay_Template!Q$1))</f>
        <v>#VALUE!</v>
      </c>
      <c r="R91" t="e">
        <f>IF(OR(R$1=":=",$A91=";"),"",INDEX('Main Template'!$J$18:$AN$501,Vacay_Template!$A91,Vacay_Template!R$1))</f>
        <v>#VALUE!</v>
      </c>
      <c r="S91" t="e">
        <f>IF(OR(S$1=":=",$A91=";"),"",INDEX('Main Template'!$J$18:$AN$501,Vacay_Template!$A91,Vacay_Template!S$1))</f>
        <v>#VALUE!</v>
      </c>
      <c r="T91" t="e">
        <f>IF(OR(T$1=":=",$A91=";"),"",INDEX('Main Template'!$J$18:$AN$501,Vacay_Template!$A91,Vacay_Template!T$1))</f>
        <v>#VALUE!</v>
      </c>
      <c r="U91" t="e">
        <f>IF(OR(U$1=":=",$A91=";"),"",INDEX('Main Template'!$J$18:$AN$501,Vacay_Template!$A91,Vacay_Template!U$1))</f>
        <v>#VALUE!</v>
      </c>
      <c r="V91" t="e">
        <f>IF(OR(V$1=":=",$A91=";"),"",INDEX('Main Template'!$J$18:$AN$501,Vacay_Template!$A91,Vacay_Template!V$1))</f>
        <v>#VALUE!</v>
      </c>
      <c r="W91" t="e">
        <f>IF(OR(W$1=":=",$A91=";"),"",INDEX('Main Template'!$J$18:$AN$501,Vacay_Template!$A91,Vacay_Template!W$1))</f>
        <v>#VALUE!</v>
      </c>
      <c r="X91" t="e">
        <f>IF(OR(X$1=":=",$A91=";"),"",INDEX('Main Template'!$J$18:$AN$501,Vacay_Template!$A91,Vacay_Template!X$1))</f>
        <v>#VALUE!</v>
      </c>
      <c r="Y91" t="e">
        <f>IF(OR(Y$1=":=",$A91=";"),"",INDEX('Main Template'!$J$18:$AN$501,Vacay_Template!$A91,Vacay_Template!Y$1))</f>
        <v>#VALUE!</v>
      </c>
      <c r="Z91" t="e">
        <f>IF(OR(Z$1=":=",$A91=";"),"",INDEX('Main Template'!$J$18:$AN$501,Vacay_Template!$A91,Vacay_Template!Z$1))</f>
        <v>#VALUE!</v>
      </c>
      <c r="AA91" t="e">
        <f>IF(OR(AA$1=":=",$A91=";"),"",INDEX('Main Template'!$J$18:$AN$501,Vacay_Template!$A91,Vacay_Template!AA$1))</f>
        <v>#VALUE!</v>
      </c>
      <c r="AB91" t="e">
        <f>IF(OR(AB$1=":=",$A91=";"),"",INDEX('Main Template'!$J$18:$AN$501,Vacay_Template!$A91,Vacay_Template!AB$1))</f>
        <v>#VALUE!</v>
      </c>
      <c r="AC91" t="str">
        <f>IF(OR(AC$1=":=",$A91=";"),"",INDEX('Main Template'!$J$18:$AN$501,Vacay_Template!$A91,Vacay_Template!AC$1))</f>
        <v/>
      </c>
      <c r="AD91" t="e">
        <f>IF(OR(AD$1=":=",$A91=";"),"",INDEX('Main Template'!$J$18:$AN$501,Vacay_Template!$A91,Vacay_Template!AD$1))</f>
        <v>#VALUE!</v>
      </c>
      <c r="AE91" t="e">
        <f>IF(OR(AE$1=":=",$A91=";"),"",INDEX('Main Template'!$J$18:$AN$501,Vacay_Template!$A91,Vacay_Template!AE$1))</f>
        <v>#VALUE!</v>
      </c>
      <c r="AF91" t="e">
        <f>IF(OR(AF$1=":=",$A91=";"),"",INDEX('Main Template'!$J$18:$AN$501,Vacay_Template!$A91,Vacay_Template!AF$1))</f>
        <v>#VALUE!</v>
      </c>
    </row>
    <row r="92" spans="1:32">
      <c r="A92" t="str">
        <f>IF(A91=";","",IF('Main Template'!I108&lt;='Main Template'!$F$9,'Main Template'!I108,";"))</f>
        <v>;</v>
      </c>
      <c r="B92" t="str">
        <f>IF(OR(B$1=":=",$A92=";"),"",INDEX('Main Template'!$J$18:$AN$501,Vacay_Template!$A92,Vacay_Template!B$1))</f>
        <v/>
      </c>
      <c r="C92" t="str">
        <f>IF(OR(C$1=":=",$A92=";"),"",INDEX('Main Template'!$J$18:$AN$501,Vacay_Template!$A92,Vacay_Template!C$1))</f>
        <v/>
      </c>
      <c r="D92" t="str">
        <f>IF(OR(D$1=":=",$A92=";"),"",INDEX('Main Template'!$J$18:$AN$501,Vacay_Template!$A92,Vacay_Template!D$1))</f>
        <v/>
      </c>
      <c r="E92" t="str">
        <f>IF(OR(E$1=":=",$A92=";"),"",INDEX('Main Template'!$J$18:$AN$501,Vacay_Template!$A92,Vacay_Template!E$1))</f>
        <v/>
      </c>
      <c r="F92" t="str">
        <f>IF(OR(F$1=":=",$A92=";"),"",INDEX('Main Template'!$J$18:$AN$501,Vacay_Template!$A92,Vacay_Template!F$1))</f>
        <v/>
      </c>
      <c r="G92" t="str">
        <f>IF(OR(G$1=":=",$A92=";"),"",INDEX('Main Template'!$J$18:$AN$501,Vacay_Template!$A92,Vacay_Template!G$1))</f>
        <v/>
      </c>
      <c r="H92" t="str">
        <f>IF(OR(H$1=":=",$A92=";"),"",INDEX('Main Template'!$J$18:$AN$501,Vacay_Template!$A92,Vacay_Template!H$1))</f>
        <v/>
      </c>
      <c r="I92" t="str">
        <f>IF(OR(I$1=":=",$A92=";"),"",INDEX('Main Template'!$J$18:$AN$501,Vacay_Template!$A92,Vacay_Template!I$1))</f>
        <v/>
      </c>
      <c r="J92" t="str">
        <f>IF(OR(J$1=":=",$A92=";"),"",INDEX('Main Template'!$J$18:$AN$501,Vacay_Template!$A92,Vacay_Template!J$1))</f>
        <v/>
      </c>
      <c r="K92" t="str">
        <f>IF(OR(K$1=":=",$A92=";"),"",INDEX('Main Template'!$J$18:$AN$501,Vacay_Template!$A92,Vacay_Template!K$1))</f>
        <v/>
      </c>
      <c r="L92" t="str">
        <f>IF(OR(L$1=":=",$A92=";"),"",INDEX('Main Template'!$J$18:$AN$501,Vacay_Template!$A92,Vacay_Template!L$1))</f>
        <v/>
      </c>
      <c r="M92" t="str">
        <f>IF(OR(M$1=":=",$A92=";"),"",INDEX('Main Template'!$J$18:$AN$501,Vacay_Template!$A92,Vacay_Template!M$1))</f>
        <v/>
      </c>
      <c r="N92" t="str">
        <f>IF(OR(N$1=":=",$A92=";"),"",INDEX('Main Template'!$J$18:$AN$501,Vacay_Template!$A92,Vacay_Template!N$1))</f>
        <v/>
      </c>
      <c r="O92" t="str">
        <f>IF(OR(O$1=":=",$A92=";"),"",INDEX('Main Template'!$J$18:$AN$501,Vacay_Template!$A92,Vacay_Template!O$1))</f>
        <v/>
      </c>
      <c r="P92" t="str">
        <f>IF(OR(P$1=":=",$A92=";"),"",INDEX('Main Template'!$J$18:$AN$501,Vacay_Template!$A92,Vacay_Template!P$1))</f>
        <v/>
      </c>
      <c r="Q92" t="str">
        <f>IF(OR(Q$1=":=",$A92=";"),"",INDEX('Main Template'!$J$18:$AN$501,Vacay_Template!$A92,Vacay_Template!Q$1))</f>
        <v/>
      </c>
      <c r="R92" t="str">
        <f>IF(OR(R$1=":=",$A92=";"),"",INDEX('Main Template'!$J$18:$AN$501,Vacay_Template!$A92,Vacay_Template!R$1))</f>
        <v/>
      </c>
      <c r="S92" t="str">
        <f>IF(OR(S$1=":=",$A92=";"),"",INDEX('Main Template'!$J$18:$AN$501,Vacay_Template!$A92,Vacay_Template!S$1))</f>
        <v/>
      </c>
      <c r="T92" t="str">
        <f>IF(OR(T$1=":=",$A92=";"),"",INDEX('Main Template'!$J$18:$AN$501,Vacay_Template!$A92,Vacay_Template!T$1))</f>
        <v/>
      </c>
      <c r="U92" t="str">
        <f>IF(OR(U$1=":=",$A92=";"),"",INDEX('Main Template'!$J$18:$AN$501,Vacay_Template!$A92,Vacay_Template!U$1))</f>
        <v/>
      </c>
      <c r="V92" t="str">
        <f>IF(OR(V$1=":=",$A92=";"),"",INDEX('Main Template'!$J$18:$AN$501,Vacay_Template!$A92,Vacay_Template!V$1))</f>
        <v/>
      </c>
      <c r="W92" t="str">
        <f>IF(OR(W$1=":=",$A92=";"),"",INDEX('Main Template'!$J$18:$AN$501,Vacay_Template!$A92,Vacay_Template!W$1))</f>
        <v/>
      </c>
      <c r="X92" t="str">
        <f>IF(OR(X$1=":=",$A92=";"),"",INDEX('Main Template'!$J$18:$AN$501,Vacay_Template!$A92,Vacay_Template!X$1))</f>
        <v/>
      </c>
      <c r="Y92" t="str">
        <f>IF(OR(Y$1=":=",$A92=";"),"",INDEX('Main Template'!$J$18:$AN$501,Vacay_Template!$A92,Vacay_Template!Y$1))</f>
        <v/>
      </c>
      <c r="Z92" t="str">
        <f>IF(OR(Z$1=":=",$A92=";"),"",INDEX('Main Template'!$J$18:$AN$501,Vacay_Template!$A92,Vacay_Template!Z$1))</f>
        <v/>
      </c>
      <c r="AA92" t="str">
        <f>IF(OR(AA$1=":=",$A92=";"),"",INDEX('Main Template'!$J$18:$AN$501,Vacay_Template!$A92,Vacay_Template!AA$1))</f>
        <v/>
      </c>
      <c r="AB92" t="str">
        <f>IF(OR(AB$1=":=",$A92=";"),"",INDEX('Main Template'!$J$18:$AN$501,Vacay_Template!$A92,Vacay_Template!AB$1))</f>
        <v/>
      </c>
      <c r="AC92" t="str">
        <f>IF(OR(AC$1=":=",$A92=";"),"",INDEX('Main Template'!$J$18:$AN$501,Vacay_Template!$A92,Vacay_Template!AC$1))</f>
        <v/>
      </c>
      <c r="AD92" t="str">
        <f>IF(OR(AD$1=":=",$A92=";"),"",INDEX('Main Template'!$J$18:$AN$501,Vacay_Template!$A92,Vacay_Template!AD$1))</f>
        <v/>
      </c>
      <c r="AE92" t="str">
        <f>IF(OR(AE$1=":=",$A92=";"),"",INDEX('Main Template'!$J$18:$AN$501,Vacay_Template!$A92,Vacay_Template!AE$1))</f>
        <v/>
      </c>
      <c r="AF92" t="str">
        <f>IF(OR(AF$1=":=",$A92=";"),"",INDEX('Main Template'!$J$18:$AN$501,Vacay_Template!$A92,Vacay_Template!AF$1))</f>
        <v/>
      </c>
    </row>
    <row r="93" spans="1:32">
      <c r="A93" t="str">
        <f>IF(A92=";","",IF('Main Template'!I109&lt;='Main Template'!$F$9,'Main Template'!I109,";"))</f>
        <v/>
      </c>
      <c r="B93" t="e">
        <f>IF(OR(B$1=":=",$A93=";"),"",INDEX('Main Template'!$J$18:$AN$501,Vacay_Template!$A93,Vacay_Template!B$1))</f>
        <v>#VALUE!</v>
      </c>
      <c r="C93" t="e">
        <f>IF(OR(C$1=":=",$A93=";"),"",INDEX('Main Template'!$J$18:$AN$501,Vacay_Template!$A93,Vacay_Template!C$1))</f>
        <v>#VALUE!</v>
      </c>
      <c r="D93" t="e">
        <f>IF(OR(D$1=":=",$A93=";"),"",INDEX('Main Template'!$J$18:$AN$501,Vacay_Template!$A93,Vacay_Template!D$1))</f>
        <v>#VALUE!</v>
      </c>
      <c r="E93" t="e">
        <f>IF(OR(E$1=":=",$A93=";"),"",INDEX('Main Template'!$J$18:$AN$501,Vacay_Template!$A93,Vacay_Template!E$1))</f>
        <v>#VALUE!</v>
      </c>
      <c r="F93" t="e">
        <f>IF(OR(F$1=":=",$A93=";"),"",INDEX('Main Template'!$J$18:$AN$501,Vacay_Template!$A93,Vacay_Template!F$1))</f>
        <v>#VALUE!</v>
      </c>
      <c r="G93" t="e">
        <f>IF(OR(G$1=":=",$A93=";"),"",INDEX('Main Template'!$J$18:$AN$501,Vacay_Template!$A93,Vacay_Template!G$1))</f>
        <v>#VALUE!</v>
      </c>
      <c r="H93" t="e">
        <f>IF(OR(H$1=":=",$A93=";"),"",INDEX('Main Template'!$J$18:$AN$501,Vacay_Template!$A93,Vacay_Template!H$1))</f>
        <v>#VALUE!</v>
      </c>
      <c r="I93" t="e">
        <f>IF(OR(I$1=":=",$A93=";"),"",INDEX('Main Template'!$J$18:$AN$501,Vacay_Template!$A93,Vacay_Template!I$1))</f>
        <v>#VALUE!</v>
      </c>
      <c r="J93" t="e">
        <f>IF(OR(J$1=":=",$A93=";"),"",INDEX('Main Template'!$J$18:$AN$501,Vacay_Template!$A93,Vacay_Template!J$1))</f>
        <v>#VALUE!</v>
      </c>
      <c r="K93" t="e">
        <f>IF(OR(K$1=":=",$A93=";"),"",INDEX('Main Template'!$J$18:$AN$501,Vacay_Template!$A93,Vacay_Template!K$1))</f>
        <v>#VALUE!</v>
      </c>
      <c r="L93" t="e">
        <f>IF(OR(L$1=":=",$A93=";"),"",INDEX('Main Template'!$J$18:$AN$501,Vacay_Template!$A93,Vacay_Template!L$1))</f>
        <v>#VALUE!</v>
      </c>
      <c r="M93" t="e">
        <f>IF(OR(M$1=":=",$A93=";"),"",INDEX('Main Template'!$J$18:$AN$501,Vacay_Template!$A93,Vacay_Template!M$1))</f>
        <v>#VALUE!</v>
      </c>
      <c r="N93" t="e">
        <f>IF(OR(N$1=":=",$A93=";"),"",INDEX('Main Template'!$J$18:$AN$501,Vacay_Template!$A93,Vacay_Template!N$1))</f>
        <v>#VALUE!</v>
      </c>
      <c r="O93" t="e">
        <f>IF(OR(O$1=":=",$A93=";"),"",INDEX('Main Template'!$J$18:$AN$501,Vacay_Template!$A93,Vacay_Template!O$1))</f>
        <v>#VALUE!</v>
      </c>
      <c r="P93" t="e">
        <f>IF(OR(P$1=":=",$A93=";"),"",INDEX('Main Template'!$J$18:$AN$501,Vacay_Template!$A93,Vacay_Template!P$1))</f>
        <v>#VALUE!</v>
      </c>
      <c r="Q93" t="e">
        <f>IF(OR(Q$1=":=",$A93=";"),"",INDEX('Main Template'!$J$18:$AN$501,Vacay_Template!$A93,Vacay_Template!Q$1))</f>
        <v>#VALUE!</v>
      </c>
      <c r="R93" t="e">
        <f>IF(OR(R$1=":=",$A93=";"),"",INDEX('Main Template'!$J$18:$AN$501,Vacay_Template!$A93,Vacay_Template!R$1))</f>
        <v>#VALUE!</v>
      </c>
      <c r="S93" t="e">
        <f>IF(OR(S$1=":=",$A93=";"),"",INDEX('Main Template'!$J$18:$AN$501,Vacay_Template!$A93,Vacay_Template!S$1))</f>
        <v>#VALUE!</v>
      </c>
      <c r="T93" t="e">
        <f>IF(OR(T$1=":=",$A93=";"),"",INDEX('Main Template'!$J$18:$AN$501,Vacay_Template!$A93,Vacay_Template!T$1))</f>
        <v>#VALUE!</v>
      </c>
      <c r="U93" t="e">
        <f>IF(OR(U$1=":=",$A93=";"),"",INDEX('Main Template'!$J$18:$AN$501,Vacay_Template!$A93,Vacay_Template!U$1))</f>
        <v>#VALUE!</v>
      </c>
      <c r="V93" t="e">
        <f>IF(OR(V$1=":=",$A93=";"),"",INDEX('Main Template'!$J$18:$AN$501,Vacay_Template!$A93,Vacay_Template!V$1))</f>
        <v>#VALUE!</v>
      </c>
      <c r="W93" t="e">
        <f>IF(OR(W$1=":=",$A93=";"),"",INDEX('Main Template'!$J$18:$AN$501,Vacay_Template!$A93,Vacay_Template!W$1))</f>
        <v>#VALUE!</v>
      </c>
      <c r="X93" t="e">
        <f>IF(OR(X$1=":=",$A93=";"),"",INDEX('Main Template'!$J$18:$AN$501,Vacay_Template!$A93,Vacay_Template!X$1))</f>
        <v>#VALUE!</v>
      </c>
      <c r="Y93" t="e">
        <f>IF(OR(Y$1=":=",$A93=";"),"",INDEX('Main Template'!$J$18:$AN$501,Vacay_Template!$A93,Vacay_Template!Y$1))</f>
        <v>#VALUE!</v>
      </c>
      <c r="Z93" t="e">
        <f>IF(OR(Z$1=":=",$A93=";"),"",INDEX('Main Template'!$J$18:$AN$501,Vacay_Template!$A93,Vacay_Template!Z$1))</f>
        <v>#VALUE!</v>
      </c>
      <c r="AA93" t="e">
        <f>IF(OR(AA$1=":=",$A93=";"),"",INDEX('Main Template'!$J$18:$AN$501,Vacay_Template!$A93,Vacay_Template!AA$1))</f>
        <v>#VALUE!</v>
      </c>
      <c r="AB93" t="e">
        <f>IF(OR(AB$1=":=",$A93=";"),"",INDEX('Main Template'!$J$18:$AN$501,Vacay_Template!$A93,Vacay_Template!AB$1))</f>
        <v>#VALUE!</v>
      </c>
      <c r="AC93" t="str">
        <f>IF(OR(AC$1=":=",$A93=";"),"",INDEX('Main Template'!$J$18:$AN$501,Vacay_Template!$A93,Vacay_Template!AC$1))</f>
        <v/>
      </c>
      <c r="AD93" t="e">
        <f>IF(OR(AD$1=":=",$A93=";"),"",INDEX('Main Template'!$J$18:$AN$501,Vacay_Template!$A93,Vacay_Template!AD$1))</f>
        <v>#VALUE!</v>
      </c>
      <c r="AE93" t="e">
        <f>IF(OR(AE$1=":=",$A93=";"),"",INDEX('Main Template'!$J$18:$AN$501,Vacay_Template!$A93,Vacay_Template!AE$1))</f>
        <v>#VALUE!</v>
      </c>
      <c r="AF93" t="e">
        <f>IF(OR(AF$1=":=",$A93=";"),"",INDEX('Main Template'!$J$18:$AN$501,Vacay_Template!$A93,Vacay_Template!AF$1))</f>
        <v>#VALUE!</v>
      </c>
    </row>
    <row r="94" spans="1:32">
      <c r="A94" t="str">
        <f>IF(A93=";","",IF('Main Template'!I110&lt;='Main Template'!$F$9,'Main Template'!I110,";"))</f>
        <v>;</v>
      </c>
      <c r="B94" t="str">
        <f>IF(OR(B$1=":=",$A94=";"),"",INDEX('Main Template'!$J$18:$AN$501,Vacay_Template!$A94,Vacay_Template!B$1))</f>
        <v/>
      </c>
      <c r="C94" t="str">
        <f>IF(OR(C$1=":=",$A94=";"),"",INDEX('Main Template'!$J$18:$AN$501,Vacay_Template!$A94,Vacay_Template!C$1))</f>
        <v/>
      </c>
      <c r="D94" t="str">
        <f>IF(OR(D$1=":=",$A94=";"),"",INDEX('Main Template'!$J$18:$AN$501,Vacay_Template!$A94,Vacay_Template!D$1))</f>
        <v/>
      </c>
      <c r="E94" t="str">
        <f>IF(OR(E$1=":=",$A94=";"),"",INDEX('Main Template'!$J$18:$AN$501,Vacay_Template!$A94,Vacay_Template!E$1))</f>
        <v/>
      </c>
      <c r="F94" t="str">
        <f>IF(OR(F$1=":=",$A94=";"),"",INDEX('Main Template'!$J$18:$AN$501,Vacay_Template!$A94,Vacay_Template!F$1))</f>
        <v/>
      </c>
      <c r="G94" t="str">
        <f>IF(OR(G$1=":=",$A94=";"),"",INDEX('Main Template'!$J$18:$AN$501,Vacay_Template!$A94,Vacay_Template!G$1))</f>
        <v/>
      </c>
      <c r="H94" t="str">
        <f>IF(OR(H$1=":=",$A94=";"),"",INDEX('Main Template'!$J$18:$AN$501,Vacay_Template!$A94,Vacay_Template!H$1))</f>
        <v/>
      </c>
      <c r="I94" t="str">
        <f>IF(OR(I$1=":=",$A94=";"),"",INDEX('Main Template'!$J$18:$AN$501,Vacay_Template!$A94,Vacay_Template!I$1))</f>
        <v/>
      </c>
      <c r="J94" t="str">
        <f>IF(OR(J$1=":=",$A94=";"),"",INDEX('Main Template'!$J$18:$AN$501,Vacay_Template!$A94,Vacay_Template!J$1))</f>
        <v/>
      </c>
      <c r="K94" t="str">
        <f>IF(OR(K$1=":=",$A94=";"),"",INDEX('Main Template'!$J$18:$AN$501,Vacay_Template!$A94,Vacay_Template!K$1))</f>
        <v/>
      </c>
      <c r="L94" t="str">
        <f>IF(OR(L$1=":=",$A94=";"),"",INDEX('Main Template'!$J$18:$AN$501,Vacay_Template!$A94,Vacay_Template!L$1))</f>
        <v/>
      </c>
      <c r="M94" t="str">
        <f>IF(OR(M$1=":=",$A94=";"),"",INDEX('Main Template'!$J$18:$AN$501,Vacay_Template!$A94,Vacay_Template!M$1))</f>
        <v/>
      </c>
      <c r="N94" t="str">
        <f>IF(OR(N$1=":=",$A94=";"),"",INDEX('Main Template'!$J$18:$AN$501,Vacay_Template!$A94,Vacay_Template!N$1))</f>
        <v/>
      </c>
      <c r="O94" t="str">
        <f>IF(OR(O$1=":=",$A94=";"),"",INDEX('Main Template'!$J$18:$AN$501,Vacay_Template!$A94,Vacay_Template!O$1))</f>
        <v/>
      </c>
      <c r="P94" t="str">
        <f>IF(OR(P$1=":=",$A94=";"),"",INDEX('Main Template'!$J$18:$AN$501,Vacay_Template!$A94,Vacay_Template!P$1))</f>
        <v/>
      </c>
      <c r="Q94" t="str">
        <f>IF(OR(Q$1=":=",$A94=";"),"",INDEX('Main Template'!$J$18:$AN$501,Vacay_Template!$A94,Vacay_Template!Q$1))</f>
        <v/>
      </c>
      <c r="R94" t="str">
        <f>IF(OR(R$1=":=",$A94=";"),"",INDEX('Main Template'!$J$18:$AN$501,Vacay_Template!$A94,Vacay_Template!R$1))</f>
        <v/>
      </c>
      <c r="S94" t="str">
        <f>IF(OR(S$1=":=",$A94=";"),"",INDEX('Main Template'!$J$18:$AN$501,Vacay_Template!$A94,Vacay_Template!S$1))</f>
        <v/>
      </c>
      <c r="T94" t="str">
        <f>IF(OR(T$1=":=",$A94=";"),"",INDEX('Main Template'!$J$18:$AN$501,Vacay_Template!$A94,Vacay_Template!T$1))</f>
        <v/>
      </c>
      <c r="U94" t="str">
        <f>IF(OR(U$1=":=",$A94=";"),"",INDEX('Main Template'!$J$18:$AN$501,Vacay_Template!$A94,Vacay_Template!U$1))</f>
        <v/>
      </c>
      <c r="V94" t="str">
        <f>IF(OR(V$1=":=",$A94=";"),"",INDEX('Main Template'!$J$18:$AN$501,Vacay_Template!$A94,Vacay_Template!V$1))</f>
        <v/>
      </c>
      <c r="W94" t="str">
        <f>IF(OR(W$1=":=",$A94=";"),"",INDEX('Main Template'!$J$18:$AN$501,Vacay_Template!$A94,Vacay_Template!W$1))</f>
        <v/>
      </c>
      <c r="X94" t="str">
        <f>IF(OR(X$1=":=",$A94=";"),"",INDEX('Main Template'!$J$18:$AN$501,Vacay_Template!$A94,Vacay_Template!X$1))</f>
        <v/>
      </c>
      <c r="Y94" t="str">
        <f>IF(OR(Y$1=":=",$A94=";"),"",INDEX('Main Template'!$J$18:$AN$501,Vacay_Template!$A94,Vacay_Template!Y$1))</f>
        <v/>
      </c>
      <c r="Z94" t="str">
        <f>IF(OR(Z$1=":=",$A94=";"),"",INDEX('Main Template'!$J$18:$AN$501,Vacay_Template!$A94,Vacay_Template!Z$1))</f>
        <v/>
      </c>
      <c r="AA94" t="str">
        <f>IF(OR(AA$1=":=",$A94=";"),"",INDEX('Main Template'!$J$18:$AN$501,Vacay_Template!$A94,Vacay_Template!AA$1))</f>
        <v/>
      </c>
      <c r="AB94" t="str">
        <f>IF(OR(AB$1=":=",$A94=";"),"",INDEX('Main Template'!$J$18:$AN$501,Vacay_Template!$A94,Vacay_Template!AB$1))</f>
        <v/>
      </c>
      <c r="AC94" t="str">
        <f>IF(OR(AC$1=":=",$A94=";"),"",INDEX('Main Template'!$J$18:$AN$501,Vacay_Template!$A94,Vacay_Template!AC$1))</f>
        <v/>
      </c>
      <c r="AD94" t="str">
        <f>IF(OR(AD$1=":=",$A94=";"),"",INDEX('Main Template'!$J$18:$AN$501,Vacay_Template!$A94,Vacay_Template!AD$1))</f>
        <v/>
      </c>
      <c r="AE94" t="str">
        <f>IF(OR(AE$1=":=",$A94=";"),"",INDEX('Main Template'!$J$18:$AN$501,Vacay_Template!$A94,Vacay_Template!AE$1))</f>
        <v/>
      </c>
      <c r="AF94" t="str">
        <f>IF(OR(AF$1=":=",$A94=";"),"",INDEX('Main Template'!$J$18:$AN$501,Vacay_Template!$A94,Vacay_Template!AF$1))</f>
        <v/>
      </c>
    </row>
    <row r="95" spans="1:32">
      <c r="A95" t="str">
        <f>IF(A94=";","",IF('Main Template'!I111&lt;='Main Template'!$F$9,'Main Template'!I111,";"))</f>
        <v/>
      </c>
      <c r="B95" t="e">
        <f>IF(OR(B$1=":=",$A95=";"),"",INDEX('Main Template'!$J$18:$AN$501,Vacay_Template!$A95,Vacay_Template!B$1))</f>
        <v>#VALUE!</v>
      </c>
      <c r="C95" t="e">
        <f>IF(OR(C$1=":=",$A95=";"),"",INDEX('Main Template'!$J$18:$AN$501,Vacay_Template!$A95,Vacay_Template!C$1))</f>
        <v>#VALUE!</v>
      </c>
      <c r="D95" t="e">
        <f>IF(OR(D$1=":=",$A95=";"),"",INDEX('Main Template'!$J$18:$AN$501,Vacay_Template!$A95,Vacay_Template!D$1))</f>
        <v>#VALUE!</v>
      </c>
      <c r="E95" t="e">
        <f>IF(OR(E$1=":=",$A95=";"),"",INDEX('Main Template'!$J$18:$AN$501,Vacay_Template!$A95,Vacay_Template!E$1))</f>
        <v>#VALUE!</v>
      </c>
      <c r="F95" t="e">
        <f>IF(OR(F$1=":=",$A95=";"),"",INDEX('Main Template'!$J$18:$AN$501,Vacay_Template!$A95,Vacay_Template!F$1))</f>
        <v>#VALUE!</v>
      </c>
      <c r="G95" t="e">
        <f>IF(OR(G$1=":=",$A95=";"),"",INDEX('Main Template'!$J$18:$AN$501,Vacay_Template!$A95,Vacay_Template!G$1))</f>
        <v>#VALUE!</v>
      </c>
      <c r="H95" t="e">
        <f>IF(OR(H$1=":=",$A95=";"),"",INDEX('Main Template'!$J$18:$AN$501,Vacay_Template!$A95,Vacay_Template!H$1))</f>
        <v>#VALUE!</v>
      </c>
      <c r="I95" t="e">
        <f>IF(OR(I$1=":=",$A95=";"),"",INDEX('Main Template'!$J$18:$AN$501,Vacay_Template!$A95,Vacay_Template!I$1))</f>
        <v>#VALUE!</v>
      </c>
      <c r="J95" t="e">
        <f>IF(OR(J$1=":=",$A95=";"),"",INDEX('Main Template'!$J$18:$AN$501,Vacay_Template!$A95,Vacay_Template!J$1))</f>
        <v>#VALUE!</v>
      </c>
      <c r="K95" t="e">
        <f>IF(OR(K$1=":=",$A95=";"),"",INDEX('Main Template'!$J$18:$AN$501,Vacay_Template!$A95,Vacay_Template!K$1))</f>
        <v>#VALUE!</v>
      </c>
      <c r="L95" t="e">
        <f>IF(OR(L$1=":=",$A95=";"),"",INDEX('Main Template'!$J$18:$AN$501,Vacay_Template!$A95,Vacay_Template!L$1))</f>
        <v>#VALUE!</v>
      </c>
      <c r="M95" t="e">
        <f>IF(OR(M$1=":=",$A95=";"),"",INDEX('Main Template'!$J$18:$AN$501,Vacay_Template!$A95,Vacay_Template!M$1))</f>
        <v>#VALUE!</v>
      </c>
      <c r="N95" t="e">
        <f>IF(OR(N$1=":=",$A95=";"),"",INDEX('Main Template'!$J$18:$AN$501,Vacay_Template!$A95,Vacay_Template!N$1))</f>
        <v>#VALUE!</v>
      </c>
      <c r="O95" t="e">
        <f>IF(OR(O$1=":=",$A95=";"),"",INDEX('Main Template'!$J$18:$AN$501,Vacay_Template!$A95,Vacay_Template!O$1))</f>
        <v>#VALUE!</v>
      </c>
      <c r="P95" t="e">
        <f>IF(OR(P$1=":=",$A95=";"),"",INDEX('Main Template'!$J$18:$AN$501,Vacay_Template!$A95,Vacay_Template!P$1))</f>
        <v>#VALUE!</v>
      </c>
      <c r="Q95" t="e">
        <f>IF(OR(Q$1=":=",$A95=";"),"",INDEX('Main Template'!$J$18:$AN$501,Vacay_Template!$A95,Vacay_Template!Q$1))</f>
        <v>#VALUE!</v>
      </c>
      <c r="R95" t="e">
        <f>IF(OR(R$1=":=",$A95=";"),"",INDEX('Main Template'!$J$18:$AN$501,Vacay_Template!$A95,Vacay_Template!R$1))</f>
        <v>#VALUE!</v>
      </c>
      <c r="S95" t="e">
        <f>IF(OR(S$1=":=",$A95=";"),"",INDEX('Main Template'!$J$18:$AN$501,Vacay_Template!$A95,Vacay_Template!S$1))</f>
        <v>#VALUE!</v>
      </c>
      <c r="T95" t="e">
        <f>IF(OR(T$1=":=",$A95=";"),"",INDEX('Main Template'!$J$18:$AN$501,Vacay_Template!$A95,Vacay_Template!T$1))</f>
        <v>#VALUE!</v>
      </c>
      <c r="U95" t="e">
        <f>IF(OR(U$1=":=",$A95=";"),"",INDEX('Main Template'!$J$18:$AN$501,Vacay_Template!$A95,Vacay_Template!U$1))</f>
        <v>#VALUE!</v>
      </c>
      <c r="V95" t="e">
        <f>IF(OR(V$1=":=",$A95=";"),"",INDEX('Main Template'!$J$18:$AN$501,Vacay_Template!$A95,Vacay_Template!V$1))</f>
        <v>#VALUE!</v>
      </c>
      <c r="W95" t="e">
        <f>IF(OR(W$1=":=",$A95=";"),"",INDEX('Main Template'!$J$18:$AN$501,Vacay_Template!$A95,Vacay_Template!W$1))</f>
        <v>#VALUE!</v>
      </c>
      <c r="X95" t="e">
        <f>IF(OR(X$1=":=",$A95=";"),"",INDEX('Main Template'!$J$18:$AN$501,Vacay_Template!$A95,Vacay_Template!X$1))</f>
        <v>#VALUE!</v>
      </c>
      <c r="Y95" t="e">
        <f>IF(OR(Y$1=":=",$A95=";"),"",INDEX('Main Template'!$J$18:$AN$501,Vacay_Template!$A95,Vacay_Template!Y$1))</f>
        <v>#VALUE!</v>
      </c>
      <c r="Z95" t="e">
        <f>IF(OR(Z$1=":=",$A95=";"),"",INDEX('Main Template'!$J$18:$AN$501,Vacay_Template!$A95,Vacay_Template!Z$1))</f>
        <v>#VALUE!</v>
      </c>
      <c r="AA95" t="e">
        <f>IF(OR(AA$1=":=",$A95=";"),"",INDEX('Main Template'!$J$18:$AN$501,Vacay_Template!$A95,Vacay_Template!AA$1))</f>
        <v>#VALUE!</v>
      </c>
      <c r="AB95" t="e">
        <f>IF(OR(AB$1=":=",$A95=";"),"",INDEX('Main Template'!$J$18:$AN$501,Vacay_Template!$A95,Vacay_Template!AB$1))</f>
        <v>#VALUE!</v>
      </c>
      <c r="AC95" t="str">
        <f>IF(OR(AC$1=":=",$A95=";"),"",INDEX('Main Template'!$J$18:$AN$501,Vacay_Template!$A95,Vacay_Template!AC$1))</f>
        <v/>
      </c>
      <c r="AD95" t="e">
        <f>IF(OR(AD$1=":=",$A95=";"),"",INDEX('Main Template'!$J$18:$AN$501,Vacay_Template!$A95,Vacay_Template!AD$1))</f>
        <v>#VALUE!</v>
      </c>
      <c r="AE95" t="e">
        <f>IF(OR(AE$1=":=",$A95=";"),"",INDEX('Main Template'!$J$18:$AN$501,Vacay_Template!$A95,Vacay_Template!AE$1))</f>
        <v>#VALUE!</v>
      </c>
      <c r="AF95" t="e">
        <f>IF(OR(AF$1=":=",$A95=";"),"",INDEX('Main Template'!$J$18:$AN$501,Vacay_Template!$A95,Vacay_Template!AF$1))</f>
        <v>#VALUE!</v>
      </c>
    </row>
    <row r="96" spans="1:32">
      <c r="A96" t="str">
        <f>IF(A95=";","",IF('Main Template'!I112&lt;='Main Template'!$F$9,'Main Template'!I112,";"))</f>
        <v>;</v>
      </c>
      <c r="B96" t="str">
        <f>IF(OR(B$1=":=",$A96=";"),"",INDEX('Main Template'!$J$18:$AN$501,Vacay_Template!$A96,Vacay_Template!B$1))</f>
        <v/>
      </c>
      <c r="C96" t="str">
        <f>IF(OR(C$1=":=",$A96=";"),"",INDEX('Main Template'!$J$18:$AN$501,Vacay_Template!$A96,Vacay_Template!C$1))</f>
        <v/>
      </c>
      <c r="D96" t="str">
        <f>IF(OR(D$1=":=",$A96=";"),"",INDEX('Main Template'!$J$18:$AN$501,Vacay_Template!$A96,Vacay_Template!D$1))</f>
        <v/>
      </c>
      <c r="E96" t="str">
        <f>IF(OR(E$1=":=",$A96=";"),"",INDEX('Main Template'!$J$18:$AN$501,Vacay_Template!$A96,Vacay_Template!E$1))</f>
        <v/>
      </c>
      <c r="F96" t="str">
        <f>IF(OR(F$1=":=",$A96=";"),"",INDEX('Main Template'!$J$18:$AN$501,Vacay_Template!$A96,Vacay_Template!F$1))</f>
        <v/>
      </c>
      <c r="G96" t="str">
        <f>IF(OR(G$1=":=",$A96=";"),"",INDEX('Main Template'!$J$18:$AN$501,Vacay_Template!$A96,Vacay_Template!G$1))</f>
        <v/>
      </c>
      <c r="H96" t="str">
        <f>IF(OR(H$1=":=",$A96=";"),"",INDEX('Main Template'!$J$18:$AN$501,Vacay_Template!$A96,Vacay_Template!H$1))</f>
        <v/>
      </c>
      <c r="I96" t="str">
        <f>IF(OR(I$1=":=",$A96=";"),"",INDEX('Main Template'!$J$18:$AN$501,Vacay_Template!$A96,Vacay_Template!I$1))</f>
        <v/>
      </c>
      <c r="J96" t="str">
        <f>IF(OR(J$1=":=",$A96=";"),"",INDEX('Main Template'!$J$18:$AN$501,Vacay_Template!$A96,Vacay_Template!J$1))</f>
        <v/>
      </c>
      <c r="K96" t="str">
        <f>IF(OR(K$1=":=",$A96=";"),"",INDEX('Main Template'!$J$18:$AN$501,Vacay_Template!$A96,Vacay_Template!K$1))</f>
        <v/>
      </c>
      <c r="L96" t="str">
        <f>IF(OR(L$1=":=",$A96=";"),"",INDEX('Main Template'!$J$18:$AN$501,Vacay_Template!$A96,Vacay_Template!L$1))</f>
        <v/>
      </c>
      <c r="M96" t="str">
        <f>IF(OR(M$1=":=",$A96=";"),"",INDEX('Main Template'!$J$18:$AN$501,Vacay_Template!$A96,Vacay_Template!M$1))</f>
        <v/>
      </c>
      <c r="N96" t="str">
        <f>IF(OR(N$1=":=",$A96=";"),"",INDEX('Main Template'!$J$18:$AN$501,Vacay_Template!$A96,Vacay_Template!N$1))</f>
        <v/>
      </c>
      <c r="O96" t="str">
        <f>IF(OR(O$1=":=",$A96=";"),"",INDEX('Main Template'!$J$18:$AN$501,Vacay_Template!$A96,Vacay_Template!O$1))</f>
        <v/>
      </c>
      <c r="P96" t="str">
        <f>IF(OR(P$1=":=",$A96=";"),"",INDEX('Main Template'!$J$18:$AN$501,Vacay_Template!$A96,Vacay_Template!P$1))</f>
        <v/>
      </c>
      <c r="Q96" t="str">
        <f>IF(OR(Q$1=":=",$A96=";"),"",INDEX('Main Template'!$J$18:$AN$501,Vacay_Template!$A96,Vacay_Template!Q$1))</f>
        <v/>
      </c>
      <c r="R96" t="str">
        <f>IF(OR(R$1=":=",$A96=";"),"",INDEX('Main Template'!$J$18:$AN$501,Vacay_Template!$A96,Vacay_Template!R$1))</f>
        <v/>
      </c>
      <c r="S96" t="str">
        <f>IF(OR(S$1=":=",$A96=";"),"",INDEX('Main Template'!$J$18:$AN$501,Vacay_Template!$A96,Vacay_Template!S$1))</f>
        <v/>
      </c>
      <c r="T96" t="str">
        <f>IF(OR(T$1=":=",$A96=";"),"",INDEX('Main Template'!$J$18:$AN$501,Vacay_Template!$A96,Vacay_Template!T$1))</f>
        <v/>
      </c>
      <c r="U96" t="str">
        <f>IF(OR(U$1=":=",$A96=";"),"",INDEX('Main Template'!$J$18:$AN$501,Vacay_Template!$A96,Vacay_Template!U$1))</f>
        <v/>
      </c>
      <c r="V96" t="str">
        <f>IF(OR(V$1=":=",$A96=";"),"",INDEX('Main Template'!$J$18:$AN$501,Vacay_Template!$A96,Vacay_Template!V$1))</f>
        <v/>
      </c>
      <c r="W96" t="str">
        <f>IF(OR(W$1=":=",$A96=";"),"",INDEX('Main Template'!$J$18:$AN$501,Vacay_Template!$A96,Vacay_Template!W$1))</f>
        <v/>
      </c>
      <c r="X96" t="str">
        <f>IF(OR(X$1=":=",$A96=";"),"",INDEX('Main Template'!$J$18:$AN$501,Vacay_Template!$A96,Vacay_Template!X$1))</f>
        <v/>
      </c>
      <c r="Y96" t="str">
        <f>IF(OR(Y$1=":=",$A96=";"),"",INDEX('Main Template'!$J$18:$AN$501,Vacay_Template!$A96,Vacay_Template!Y$1))</f>
        <v/>
      </c>
      <c r="Z96" t="str">
        <f>IF(OR(Z$1=":=",$A96=";"),"",INDEX('Main Template'!$J$18:$AN$501,Vacay_Template!$A96,Vacay_Template!Z$1))</f>
        <v/>
      </c>
      <c r="AA96" t="str">
        <f>IF(OR(AA$1=":=",$A96=";"),"",INDEX('Main Template'!$J$18:$AN$501,Vacay_Template!$A96,Vacay_Template!AA$1))</f>
        <v/>
      </c>
      <c r="AB96" t="str">
        <f>IF(OR(AB$1=":=",$A96=";"),"",INDEX('Main Template'!$J$18:$AN$501,Vacay_Template!$A96,Vacay_Template!AB$1))</f>
        <v/>
      </c>
      <c r="AC96" t="str">
        <f>IF(OR(AC$1=":=",$A96=";"),"",INDEX('Main Template'!$J$18:$AN$501,Vacay_Template!$A96,Vacay_Template!AC$1))</f>
        <v/>
      </c>
      <c r="AD96" t="str">
        <f>IF(OR(AD$1=":=",$A96=";"),"",INDEX('Main Template'!$J$18:$AN$501,Vacay_Template!$A96,Vacay_Template!AD$1))</f>
        <v/>
      </c>
      <c r="AE96" t="str">
        <f>IF(OR(AE$1=":=",$A96=";"),"",INDEX('Main Template'!$J$18:$AN$501,Vacay_Template!$A96,Vacay_Template!AE$1))</f>
        <v/>
      </c>
      <c r="AF96" t="str">
        <f>IF(OR(AF$1=":=",$A96=";"),"",INDEX('Main Template'!$J$18:$AN$501,Vacay_Template!$A96,Vacay_Template!AF$1))</f>
        <v/>
      </c>
    </row>
    <row r="97" spans="1:32">
      <c r="A97" t="str">
        <f>IF(A96=";","",IF('Main Template'!I113&lt;='Main Template'!$F$9,'Main Template'!I113,";"))</f>
        <v/>
      </c>
      <c r="B97" t="e">
        <f>IF(OR(B$1=":=",$A97=";"),"",INDEX('Main Template'!$J$18:$AN$501,Vacay_Template!$A97,Vacay_Template!B$1))</f>
        <v>#VALUE!</v>
      </c>
      <c r="C97" t="e">
        <f>IF(OR(C$1=":=",$A97=";"),"",INDEX('Main Template'!$J$18:$AN$501,Vacay_Template!$A97,Vacay_Template!C$1))</f>
        <v>#VALUE!</v>
      </c>
      <c r="D97" t="e">
        <f>IF(OR(D$1=":=",$A97=";"),"",INDEX('Main Template'!$J$18:$AN$501,Vacay_Template!$A97,Vacay_Template!D$1))</f>
        <v>#VALUE!</v>
      </c>
      <c r="E97" t="e">
        <f>IF(OR(E$1=":=",$A97=";"),"",INDEX('Main Template'!$J$18:$AN$501,Vacay_Template!$A97,Vacay_Template!E$1))</f>
        <v>#VALUE!</v>
      </c>
      <c r="F97" t="e">
        <f>IF(OR(F$1=":=",$A97=";"),"",INDEX('Main Template'!$J$18:$AN$501,Vacay_Template!$A97,Vacay_Template!F$1))</f>
        <v>#VALUE!</v>
      </c>
      <c r="G97" t="e">
        <f>IF(OR(G$1=":=",$A97=";"),"",INDEX('Main Template'!$J$18:$AN$501,Vacay_Template!$A97,Vacay_Template!G$1))</f>
        <v>#VALUE!</v>
      </c>
      <c r="H97" t="e">
        <f>IF(OR(H$1=":=",$A97=";"),"",INDEX('Main Template'!$J$18:$AN$501,Vacay_Template!$A97,Vacay_Template!H$1))</f>
        <v>#VALUE!</v>
      </c>
      <c r="I97" t="e">
        <f>IF(OR(I$1=":=",$A97=";"),"",INDEX('Main Template'!$J$18:$AN$501,Vacay_Template!$A97,Vacay_Template!I$1))</f>
        <v>#VALUE!</v>
      </c>
      <c r="J97" t="e">
        <f>IF(OR(J$1=":=",$A97=";"),"",INDEX('Main Template'!$J$18:$AN$501,Vacay_Template!$A97,Vacay_Template!J$1))</f>
        <v>#VALUE!</v>
      </c>
      <c r="K97" t="e">
        <f>IF(OR(K$1=":=",$A97=";"),"",INDEX('Main Template'!$J$18:$AN$501,Vacay_Template!$A97,Vacay_Template!K$1))</f>
        <v>#VALUE!</v>
      </c>
      <c r="L97" t="e">
        <f>IF(OR(L$1=":=",$A97=";"),"",INDEX('Main Template'!$J$18:$AN$501,Vacay_Template!$A97,Vacay_Template!L$1))</f>
        <v>#VALUE!</v>
      </c>
      <c r="M97" t="e">
        <f>IF(OR(M$1=":=",$A97=";"),"",INDEX('Main Template'!$J$18:$AN$501,Vacay_Template!$A97,Vacay_Template!M$1))</f>
        <v>#VALUE!</v>
      </c>
      <c r="N97" t="e">
        <f>IF(OR(N$1=":=",$A97=";"),"",INDEX('Main Template'!$J$18:$AN$501,Vacay_Template!$A97,Vacay_Template!N$1))</f>
        <v>#VALUE!</v>
      </c>
      <c r="O97" t="e">
        <f>IF(OR(O$1=":=",$A97=";"),"",INDEX('Main Template'!$J$18:$AN$501,Vacay_Template!$A97,Vacay_Template!O$1))</f>
        <v>#VALUE!</v>
      </c>
      <c r="P97" t="e">
        <f>IF(OR(P$1=":=",$A97=";"),"",INDEX('Main Template'!$J$18:$AN$501,Vacay_Template!$A97,Vacay_Template!P$1))</f>
        <v>#VALUE!</v>
      </c>
      <c r="Q97" t="e">
        <f>IF(OR(Q$1=":=",$A97=";"),"",INDEX('Main Template'!$J$18:$AN$501,Vacay_Template!$A97,Vacay_Template!Q$1))</f>
        <v>#VALUE!</v>
      </c>
      <c r="R97" t="e">
        <f>IF(OR(R$1=":=",$A97=";"),"",INDEX('Main Template'!$J$18:$AN$501,Vacay_Template!$A97,Vacay_Template!R$1))</f>
        <v>#VALUE!</v>
      </c>
      <c r="S97" t="e">
        <f>IF(OR(S$1=":=",$A97=";"),"",INDEX('Main Template'!$J$18:$AN$501,Vacay_Template!$A97,Vacay_Template!S$1))</f>
        <v>#VALUE!</v>
      </c>
      <c r="T97" t="e">
        <f>IF(OR(T$1=":=",$A97=";"),"",INDEX('Main Template'!$J$18:$AN$501,Vacay_Template!$A97,Vacay_Template!T$1))</f>
        <v>#VALUE!</v>
      </c>
      <c r="U97" t="e">
        <f>IF(OR(U$1=":=",$A97=";"),"",INDEX('Main Template'!$J$18:$AN$501,Vacay_Template!$A97,Vacay_Template!U$1))</f>
        <v>#VALUE!</v>
      </c>
      <c r="V97" t="e">
        <f>IF(OR(V$1=":=",$A97=";"),"",INDEX('Main Template'!$J$18:$AN$501,Vacay_Template!$A97,Vacay_Template!V$1))</f>
        <v>#VALUE!</v>
      </c>
      <c r="W97" t="e">
        <f>IF(OR(W$1=":=",$A97=";"),"",INDEX('Main Template'!$J$18:$AN$501,Vacay_Template!$A97,Vacay_Template!W$1))</f>
        <v>#VALUE!</v>
      </c>
      <c r="X97" t="e">
        <f>IF(OR(X$1=":=",$A97=";"),"",INDEX('Main Template'!$J$18:$AN$501,Vacay_Template!$A97,Vacay_Template!X$1))</f>
        <v>#VALUE!</v>
      </c>
      <c r="Y97" t="e">
        <f>IF(OR(Y$1=":=",$A97=";"),"",INDEX('Main Template'!$J$18:$AN$501,Vacay_Template!$A97,Vacay_Template!Y$1))</f>
        <v>#VALUE!</v>
      </c>
      <c r="Z97" t="e">
        <f>IF(OR(Z$1=":=",$A97=";"),"",INDEX('Main Template'!$J$18:$AN$501,Vacay_Template!$A97,Vacay_Template!Z$1))</f>
        <v>#VALUE!</v>
      </c>
      <c r="AA97" t="e">
        <f>IF(OR(AA$1=":=",$A97=";"),"",INDEX('Main Template'!$J$18:$AN$501,Vacay_Template!$A97,Vacay_Template!AA$1))</f>
        <v>#VALUE!</v>
      </c>
      <c r="AB97" t="e">
        <f>IF(OR(AB$1=":=",$A97=";"),"",INDEX('Main Template'!$J$18:$AN$501,Vacay_Template!$A97,Vacay_Template!AB$1))</f>
        <v>#VALUE!</v>
      </c>
      <c r="AC97" t="str">
        <f>IF(OR(AC$1=":=",$A97=";"),"",INDEX('Main Template'!$J$18:$AN$501,Vacay_Template!$A97,Vacay_Template!AC$1))</f>
        <v/>
      </c>
      <c r="AD97" t="e">
        <f>IF(OR(AD$1=":=",$A97=";"),"",INDEX('Main Template'!$J$18:$AN$501,Vacay_Template!$A97,Vacay_Template!AD$1))</f>
        <v>#VALUE!</v>
      </c>
      <c r="AE97" t="e">
        <f>IF(OR(AE$1=":=",$A97=";"),"",INDEX('Main Template'!$J$18:$AN$501,Vacay_Template!$A97,Vacay_Template!AE$1))</f>
        <v>#VALUE!</v>
      </c>
      <c r="AF97" t="e">
        <f>IF(OR(AF$1=":=",$A97=";"),"",INDEX('Main Template'!$J$18:$AN$501,Vacay_Template!$A97,Vacay_Template!AF$1))</f>
        <v>#VALUE!</v>
      </c>
    </row>
    <row r="98" spans="1:32">
      <c r="A98" t="str">
        <f>IF(A97=";","",IF('Main Template'!I114&lt;='Main Template'!$F$9,'Main Template'!I114,";"))</f>
        <v>;</v>
      </c>
      <c r="B98" t="str">
        <f>IF(OR(B$1=":=",$A98=";"),"",INDEX('Main Template'!$J$18:$AN$501,Vacay_Template!$A98,Vacay_Template!B$1))</f>
        <v/>
      </c>
      <c r="C98" t="str">
        <f>IF(OR(C$1=":=",$A98=";"),"",INDEX('Main Template'!$J$18:$AN$501,Vacay_Template!$A98,Vacay_Template!C$1))</f>
        <v/>
      </c>
      <c r="D98" t="str">
        <f>IF(OR(D$1=":=",$A98=";"),"",INDEX('Main Template'!$J$18:$AN$501,Vacay_Template!$A98,Vacay_Template!D$1))</f>
        <v/>
      </c>
      <c r="E98" t="str">
        <f>IF(OR(E$1=":=",$A98=";"),"",INDEX('Main Template'!$J$18:$AN$501,Vacay_Template!$A98,Vacay_Template!E$1))</f>
        <v/>
      </c>
      <c r="F98" t="str">
        <f>IF(OR(F$1=":=",$A98=";"),"",INDEX('Main Template'!$J$18:$AN$501,Vacay_Template!$A98,Vacay_Template!F$1))</f>
        <v/>
      </c>
      <c r="G98" t="str">
        <f>IF(OR(G$1=":=",$A98=";"),"",INDEX('Main Template'!$J$18:$AN$501,Vacay_Template!$A98,Vacay_Template!G$1))</f>
        <v/>
      </c>
      <c r="H98" t="str">
        <f>IF(OR(H$1=":=",$A98=";"),"",INDEX('Main Template'!$J$18:$AN$501,Vacay_Template!$A98,Vacay_Template!H$1))</f>
        <v/>
      </c>
      <c r="I98" t="str">
        <f>IF(OR(I$1=":=",$A98=";"),"",INDEX('Main Template'!$J$18:$AN$501,Vacay_Template!$A98,Vacay_Template!I$1))</f>
        <v/>
      </c>
      <c r="J98" t="str">
        <f>IF(OR(J$1=":=",$A98=";"),"",INDEX('Main Template'!$J$18:$AN$501,Vacay_Template!$A98,Vacay_Template!J$1))</f>
        <v/>
      </c>
      <c r="K98" t="str">
        <f>IF(OR(K$1=":=",$A98=";"),"",INDEX('Main Template'!$J$18:$AN$501,Vacay_Template!$A98,Vacay_Template!K$1))</f>
        <v/>
      </c>
      <c r="L98" t="str">
        <f>IF(OR(L$1=":=",$A98=";"),"",INDEX('Main Template'!$J$18:$AN$501,Vacay_Template!$A98,Vacay_Template!L$1))</f>
        <v/>
      </c>
      <c r="M98" t="str">
        <f>IF(OR(M$1=":=",$A98=";"),"",INDEX('Main Template'!$J$18:$AN$501,Vacay_Template!$A98,Vacay_Template!M$1))</f>
        <v/>
      </c>
      <c r="N98" t="str">
        <f>IF(OR(N$1=":=",$A98=";"),"",INDEX('Main Template'!$J$18:$AN$501,Vacay_Template!$A98,Vacay_Template!N$1))</f>
        <v/>
      </c>
      <c r="O98" t="str">
        <f>IF(OR(O$1=":=",$A98=";"),"",INDEX('Main Template'!$J$18:$AN$501,Vacay_Template!$A98,Vacay_Template!O$1))</f>
        <v/>
      </c>
      <c r="P98" t="str">
        <f>IF(OR(P$1=":=",$A98=";"),"",INDEX('Main Template'!$J$18:$AN$501,Vacay_Template!$A98,Vacay_Template!P$1))</f>
        <v/>
      </c>
      <c r="Q98" t="str">
        <f>IF(OR(Q$1=":=",$A98=";"),"",INDEX('Main Template'!$J$18:$AN$501,Vacay_Template!$A98,Vacay_Template!Q$1))</f>
        <v/>
      </c>
      <c r="R98" t="str">
        <f>IF(OR(R$1=":=",$A98=";"),"",INDEX('Main Template'!$J$18:$AN$501,Vacay_Template!$A98,Vacay_Template!R$1))</f>
        <v/>
      </c>
      <c r="S98" t="str">
        <f>IF(OR(S$1=":=",$A98=";"),"",INDEX('Main Template'!$J$18:$AN$501,Vacay_Template!$A98,Vacay_Template!S$1))</f>
        <v/>
      </c>
      <c r="T98" t="str">
        <f>IF(OR(T$1=":=",$A98=";"),"",INDEX('Main Template'!$J$18:$AN$501,Vacay_Template!$A98,Vacay_Template!T$1))</f>
        <v/>
      </c>
      <c r="U98" t="str">
        <f>IF(OR(U$1=":=",$A98=";"),"",INDEX('Main Template'!$J$18:$AN$501,Vacay_Template!$A98,Vacay_Template!U$1))</f>
        <v/>
      </c>
      <c r="V98" t="str">
        <f>IF(OR(V$1=":=",$A98=";"),"",INDEX('Main Template'!$J$18:$AN$501,Vacay_Template!$A98,Vacay_Template!V$1))</f>
        <v/>
      </c>
      <c r="W98" t="str">
        <f>IF(OR(W$1=":=",$A98=";"),"",INDEX('Main Template'!$J$18:$AN$501,Vacay_Template!$A98,Vacay_Template!W$1))</f>
        <v/>
      </c>
      <c r="X98" t="str">
        <f>IF(OR(X$1=":=",$A98=";"),"",INDEX('Main Template'!$J$18:$AN$501,Vacay_Template!$A98,Vacay_Template!X$1))</f>
        <v/>
      </c>
      <c r="Y98" t="str">
        <f>IF(OR(Y$1=":=",$A98=";"),"",INDEX('Main Template'!$J$18:$AN$501,Vacay_Template!$A98,Vacay_Template!Y$1))</f>
        <v/>
      </c>
      <c r="Z98" t="str">
        <f>IF(OR(Z$1=":=",$A98=";"),"",INDEX('Main Template'!$J$18:$AN$501,Vacay_Template!$A98,Vacay_Template!Z$1))</f>
        <v/>
      </c>
      <c r="AA98" t="str">
        <f>IF(OR(AA$1=":=",$A98=";"),"",INDEX('Main Template'!$J$18:$AN$501,Vacay_Template!$A98,Vacay_Template!AA$1))</f>
        <v/>
      </c>
      <c r="AB98" t="str">
        <f>IF(OR(AB$1=":=",$A98=";"),"",INDEX('Main Template'!$J$18:$AN$501,Vacay_Template!$A98,Vacay_Template!AB$1))</f>
        <v/>
      </c>
      <c r="AC98" t="str">
        <f>IF(OR(AC$1=":=",$A98=";"),"",INDEX('Main Template'!$J$18:$AN$501,Vacay_Template!$A98,Vacay_Template!AC$1))</f>
        <v/>
      </c>
      <c r="AD98" t="str">
        <f>IF(OR(AD$1=":=",$A98=";"),"",INDEX('Main Template'!$J$18:$AN$501,Vacay_Template!$A98,Vacay_Template!AD$1))</f>
        <v/>
      </c>
      <c r="AE98" t="str">
        <f>IF(OR(AE$1=":=",$A98=";"),"",INDEX('Main Template'!$J$18:$AN$501,Vacay_Template!$A98,Vacay_Template!AE$1))</f>
        <v/>
      </c>
      <c r="AF98" t="str">
        <f>IF(OR(AF$1=":=",$A98=";"),"",INDEX('Main Template'!$J$18:$AN$501,Vacay_Template!$A98,Vacay_Template!AF$1))</f>
        <v/>
      </c>
    </row>
    <row r="99" spans="1:32">
      <c r="A99" t="str">
        <f>IF(A98=";","",IF('Main Template'!I115&lt;='Main Template'!$F$9,'Main Template'!I115,";"))</f>
        <v/>
      </c>
      <c r="B99" t="e">
        <f>IF(OR(B$1=":=",$A99=";"),"",INDEX('Main Template'!$J$18:$AN$501,Vacay_Template!$A99,Vacay_Template!B$1))</f>
        <v>#VALUE!</v>
      </c>
      <c r="C99" t="e">
        <f>IF(OR(C$1=":=",$A99=";"),"",INDEX('Main Template'!$J$18:$AN$501,Vacay_Template!$A99,Vacay_Template!C$1))</f>
        <v>#VALUE!</v>
      </c>
      <c r="D99" t="e">
        <f>IF(OR(D$1=":=",$A99=";"),"",INDEX('Main Template'!$J$18:$AN$501,Vacay_Template!$A99,Vacay_Template!D$1))</f>
        <v>#VALUE!</v>
      </c>
      <c r="E99" t="e">
        <f>IF(OR(E$1=":=",$A99=";"),"",INDEX('Main Template'!$J$18:$AN$501,Vacay_Template!$A99,Vacay_Template!E$1))</f>
        <v>#VALUE!</v>
      </c>
      <c r="F99" t="e">
        <f>IF(OR(F$1=":=",$A99=";"),"",INDEX('Main Template'!$J$18:$AN$501,Vacay_Template!$A99,Vacay_Template!F$1))</f>
        <v>#VALUE!</v>
      </c>
      <c r="G99" t="e">
        <f>IF(OR(G$1=":=",$A99=";"),"",INDEX('Main Template'!$J$18:$AN$501,Vacay_Template!$A99,Vacay_Template!G$1))</f>
        <v>#VALUE!</v>
      </c>
      <c r="H99" t="e">
        <f>IF(OR(H$1=":=",$A99=";"),"",INDEX('Main Template'!$J$18:$AN$501,Vacay_Template!$A99,Vacay_Template!H$1))</f>
        <v>#VALUE!</v>
      </c>
      <c r="I99" t="e">
        <f>IF(OR(I$1=":=",$A99=";"),"",INDEX('Main Template'!$J$18:$AN$501,Vacay_Template!$A99,Vacay_Template!I$1))</f>
        <v>#VALUE!</v>
      </c>
      <c r="J99" t="e">
        <f>IF(OR(J$1=":=",$A99=";"),"",INDEX('Main Template'!$J$18:$AN$501,Vacay_Template!$A99,Vacay_Template!J$1))</f>
        <v>#VALUE!</v>
      </c>
      <c r="K99" t="e">
        <f>IF(OR(K$1=":=",$A99=";"),"",INDEX('Main Template'!$J$18:$AN$501,Vacay_Template!$A99,Vacay_Template!K$1))</f>
        <v>#VALUE!</v>
      </c>
      <c r="L99" t="e">
        <f>IF(OR(L$1=":=",$A99=";"),"",INDEX('Main Template'!$J$18:$AN$501,Vacay_Template!$A99,Vacay_Template!L$1))</f>
        <v>#VALUE!</v>
      </c>
      <c r="M99" t="e">
        <f>IF(OR(M$1=":=",$A99=";"),"",INDEX('Main Template'!$J$18:$AN$501,Vacay_Template!$A99,Vacay_Template!M$1))</f>
        <v>#VALUE!</v>
      </c>
      <c r="N99" t="e">
        <f>IF(OR(N$1=":=",$A99=";"),"",INDEX('Main Template'!$J$18:$AN$501,Vacay_Template!$A99,Vacay_Template!N$1))</f>
        <v>#VALUE!</v>
      </c>
      <c r="O99" t="e">
        <f>IF(OR(O$1=":=",$A99=";"),"",INDEX('Main Template'!$J$18:$AN$501,Vacay_Template!$A99,Vacay_Template!O$1))</f>
        <v>#VALUE!</v>
      </c>
      <c r="P99" t="e">
        <f>IF(OR(P$1=":=",$A99=";"),"",INDEX('Main Template'!$J$18:$AN$501,Vacay_Template!$A99,Vacay_Template!P$1))</f>
        <v>#VALUE!</v>
      </c>
      <c r="Q99" t="e">
        <f>IF(OR(Q$1=":=",$A99=";"),"",INDEX('Main Template'!$J$18:$AN$501,Vacay_Template!$A99,Vacay_Template!Q$1))</f>
        <v>#VALUE!</v>
      </c>
      <c r="R99" t="e">
        <f>IF(OR(R$1=":=",$A99=";"),"",INDEX('Main Template'!$J$18:$AN$501,Vacay_Template!$A99,Vacay_Template!R$1))</f>
        <v>#VALUE!</v>
      </c>
      <c r="S99" t="e">
        <f>IF(OR(S$1=":=",$A99=";"),"",INDEX('Main Template'!$J$18:$AN$501,Vacay_Template!$A99,Vacay_Template!S$1))</f>
        <v>#VALUE!</v>
      </c>
      <c r="T99" t="e">
        <f>IF(OR(T$1=":=",$A99=";"),"",INDEX('Main Template'!$J$18:$AN$501,Vacay_Template!$A99,Vacay_Template!T$1))</f>
        <v>#VALUE!</v>
      </c>
      <c r="U99" t="e">
        <f>IF(OR(U$1=":=",$A99=";"),"",INDEX('Main Template'!$J$18:$AN$501,Vacay_Template!$A99,Vacay_Template!U$1))</f>
        <v>#VALUE!</v>
      </c>
      <c r="V99" t="e">
        <f>IF(OR(V$1=":=",$A99=";"),"",INDEX('Main Template'!$J$18:$AN$501,Vacay_Template!$A99,Vacay_Template!V$1))</f>
        <v>#VALUE!</v>
      </c>
      <c r="W99" t="e">
        <f>IF(OR(W$1=":=",$A99=";"),"",INDEX('Main Template'!$J$18:$AN$501,Vacay_Template!$A99,Vacay_Template!W$1))</f>
        <v>#VALUE!</v>
      </c>
      <c r="X99" t="e">
        <f>IF(OR(X$1=":=",$A99=";"),"",INDEX('Main Template'!$J$18:$AN$501,Vacay_Template!$A99,Vacay_Template!X$1))</f>
        <v>#VALUE!</v>
      </c>
      <c r="Y99" t="e">
        <f>IF(OR(Y$1=":=",$A99=";"),"",INDEX('Main Template'!$J$18:$AN$501,Vacay_Template!$A99,Vacay_Template!Y$1))</f>
        <v>#VALUE!</v>
      </c>
      <c r="Z99" t="e">
        <f>IF(OR(Z$1=":=",$A99=";"),"",INDEX('Main Template'!$J$18:$AN$501,Vacay_Template!$A99,Vacay_Template!Z$1))</f>
        <v>#VALUE!</v>
      </c>
      <c r="AA99" t="e">
        <f>IF(OR(AA$1=":=",$A99=";"),"",INDEX('Main Template'!$J$18:$AN$501,Vacay_Template!$A99,Vacay_Template!AA$1))</f>
        <v>#VALUE!</v>
      </c>
      <c r="AB99" t="e">
        <f>IF(OR(AB$1=":=",$A99=";"),"",INDEX('Main Template'!$J$18:$AN$501,Vacay_Template!$A99,Vacay_Template!AB$1))</f>
        <v>#VALUE!</v>
      </c>
      <c r="AC99" t="str">
        <f>IF(OR(AC$1=":=",$A99=";"),"",INDEX('Main Template'!$J$18:$AN$501,Vacay_Template!$A99,Vacay_Template!AC$1))</f>
        <v/>
      </c>
      <c r="AD99" t="e">
        <f>IF(OR(AD$1=":=",$A99=";"),"",INDEX('Main Template'!$J$18:$AN$501,Vacay_Template!$A99,Vacay_Template!AD$1))</f>
        <v>#VALUE!</v>
      </c>
      <c r="AE99" t="e">
        <f>IF(OR(AE$1=":=",$A99=";"),"",INDEX('Main Template'!$J$18:$AN$501,Vacay_Template!$A99,Vacay_Template!AE$1))</f>
        <v>#VALUE!</v>
      </c>
      <c r="AF99" t="e">
        <f>IF(OR(AF$1=":=",$A99=";"),"",INDEX('Main Template'!$J$18:$AN$501,Vacay_Template!$A99,Vacay_Template!AF$1))</f>
        <v>#VALUE!</v>
      </c>
    </row>
    <row r="100" spans="1:32">
      <c r="A100" t="str">
        <f>IF(A99=";","",IF('Main Template'!I116&lt;='Main Template'!$F$9,'Main Template'!I116,";"))</f>
        <v>;</v>
      </c>
      <c r="B100" t="str">
        <f>IF(OR(B$1=":=",$A100=";"),"",INDEX('Main Template'!$J$18:$AN$501,Vacay_Template!$A100,Vacay_Template!B$1))</f>
        <v/>
      </c>
      <c r="C100" t="str">
        <f>IF(OR(C$1=":=",$A100=";"),"",INDEX('Main Template'!$J$18:$AN$501,Vacay_Template!$A100,Vacay_Template!C$1))</f>
        <v/>
      </c>
      <c r="D100" t="str">
        <f>IF(OR(D$1=":=",$A100=";"),"",INDEX('Main Template'!$J$18:$AN$501,Vacay_Template!$A100,Vacay_Template!D$1))</f>
        <v/>
      </c>
      <c r="E100" t="str">
        <f>IF(OR(E$1=":=",$A100=";"),"",INDEX('Main Template'!$J$18:$AN$501,Vacay_Template!$A100,Vacay_Template!E$1))</f>
        <v/>
      </c>
      <c r="F100" t="str">
        <f>IF(OR(F$1=":=",$A100=";"),"",INDEX('Main Template'!$J$18:$AN$501,Vacay_Template!$A100,Vacay_Template!F$1))</f>
        <v/>
      </c>
      <c r="G100" t="str">
        <f>IF(OR(G$1=":=",$A100=";"),"",INDEX('Main Template'!$J$18:$AN$501,Vacay_Template!$A100,Vacay_Template!G$1))</f>
        <v/>
      </c>
      <c r="H100" t="str">
        <f>IF(OR(H$1=":=",$A100=";"),"",INDEX('Main Template'!$J$18:$AN$501,Vacay_Template!$A100,Vacay_Template!H$1))</f>
        <v/>
      </c>
      <c r="I100" t="str">
        <f>IF(OR(I$1=":=",$A100=";"),"",INDEX('Main Template'!$J$18:$AN$501,Vacay_Template!$A100,Vacay_Template!I$1))</f>
        <v/>
      </c>
      <c r="J100" t="str">
        <f>IF(OR(J$1=":=",$A100=";"),"",INDEX('Main Template'!$J$18:$AN$501,Vacay_Template!$A100,Vacay_Template!J$1))</f>
        <v/>
      </c>
      <c r="K100" t="str">
        <f>IF(OR(K$1=":=",$A100=";"),"",INDEX('Main Template'!$J$18:$AN$501,Vacay_Template!$A100,Vacay_Template!K$1))</f>
        <v/>
      </c>
      <c r="L100" t="str">
        <f>IF(OR(L$1=":=",$A100=";"),"",INDEX('Main Template'!$J$18:$AN$501,Vacay_Template!$A100,Vacay_Template!L$1))</f>
        <v/>
      </c>
      <c r="M100" t="str">
        <f>IF(OR(M$1=":=",$A100=";"),"",INDEX('Main Template'!$J$18:$AN$501,Vacay_Template!$A100,Vacay_Template!M$1))</f>
        <v/>
      </c>
      <c r="N100" t="str">
        <f>IF(OR(N$1=":=",$A100=";"),"",INDEX('Main Template'!$J$18:$AN$501,Vacay_Template!$A100,Vacay_Template!N$1))</f>
        <v/>
      </c>
      <c r="O100" t="str">
        <f>IF(OR(O$1=":=",$A100=";"),"",INDEX('Main Template'!$J$18:$AN$501,Vacay_Template!$A100,Vacay_Template!O$1))</f>
        <v/>
      </c>
      <c r="P100" t="str">
        <f>IF(OR(P$1=":=",$A100=";"),"",INDEX('Main Template'!$J$18:$AN$501,Vacay_Template!$A100,Vacay_Template!P$1))</f>
        <v/>
      </c>
      <c r="Q100" t="str">
        <f>IF(OR(Q$1=":=",$A100=";"),"",INDEX('Main Template'!$J$18:$AN$501,Vacay_Template!$A100,Vacay_Template!Q$1))</f>
        <v/>
      </c>
      <c r="R100" t="str">
        <f>IF(OR(R$1=":=",$A100=";"),"",INDEX('Main Template'!$J$18:$AN$501,Vacay_Template!$A100,Vacay_Template!R$1))</f>
        <v/>
      </c>
      <c r="S100" t="str">
        <f>IF(OR(S$1=":=",$A100=";"),"",INDEX('Main Template'!$J$18:$AN$501,Vacay_Template!$A100,Vacay_Template!S$1))</f>
        <v/>
      </c>
      <c r="T100" t="str">
        <f>IF(OR(T$1=":=",$A100=";"),"",INDEX('Main Template'!$J$18:$AN$501,Vacay_Template!$A100,Vacay_Template!T$1))</f>
        <v/>
      </c>
      <c r="U100" t="str">
        <f>IF(OR(U$1=":=",$A100=";"),"",INDEX('Main Template'!$J$18:$AN$501,Vacay_Template!$A100,Vacay_Template!U$1))</f>
        <v/>
      </c>
      <c r="V100" t="str">
        <f>IF(OR(V$1=":=",$A100=";"),"",INDEX('Main Template'!$J$18:$AN$501,Vacay_Template!$A100,Vacay_Template!V$1))</f>
        <v/>
      </c>
      <c r="W100" t="str">
        <f>IF(OR(W$1=":=",$A100=";"),"",INDEX('Main Template'!$J$18:$AN$501,Vacay_Template!$A100,Vacay_Template!W$1))</f>
        <v/>
      </c>
      <c r="X100" t="str">
        <f>IF(OR(X$1=":=",$A100=";"),"",INDEX('Main Template'!$J$18:$AN$501,Vacay_Template!$A100,Vacay_Template!X$1))</f>
        <v/>
      </c>
      <c r="Y100" t="str">
        <f>IF(OR(Y$1=":=",$A100=";"),"",INDEX('Main Template'!$J$18:$AN$501,Vacay_Template!$A100,Vacay_Template!Y$1))</f>
        <v/>
      </c>
      <c r="Z100" t="str">
        <f>IF(OR(Z$1=":=",$A100=";"),"",INDEX('Main Template'!$J$18:$AN$501,Vacay_Template!$A100,Vacay_Template!Z$1))</f>
        <v/>
      </c>
      <c r="AA100" t="str">
        <f>IF(OR(AA$1=":=",$A100=";"),"",INDEX('Main Template'!$J$18:$AN$501,Vacay_Template!$A100,Vacay_Template!AA$1))</f>
        <v/>
      </c>
      <c r="AB100" t="str">
        <f>IF(OR(AB$1=":=",$A100=";"),"",INDEX('Main Template'!$J$18:$AN$501,Vacay_Template!$A100,Vacay_Template!AB$1))</f>
        <v/>
      </c>
      <c r="AC100" t="str">
        <f>IF(OR(AC$1=":=",$A100=";"),"",INDEX('Main Template'!$J$18:$AN$501,Vacay_Template!$A100,Vacay_Template!AC$1))</f>
        <v/>
      </c>
      <c r="AD100" t="str">
        <f>IF(OR(AD$1=":=",$A100=";"),"",INDEX('Main Template'!$J$18:$AN$501,Vacay_Template!$A100,Vacay_Template!AD$1))</f>
        <v/>
      </c>
      <c r="AE100" t="str">
        <f>IF(OR(AE$1=":=",$A100=";"),"",INDEX('Main Template'!$J$18:$AN$501,Vacay_Template!$A100,Vacay_Template!AE$1))</f>
        <v/>
      </c>
      <c r="AF100" t="str">
        <f>IF(OR(AF$1=":=",$A100=";"),"",INDEX('Main Template'!$J$18:$AN$501,Vacay_Template!$A100,Vacay_Template!AF$1))</f>
        <v/>
      </c>
    </row>
    <row r="101" spans="1:32">
      <c r="A101" t="str">
        <f>IF(A100=";","",IF('Main Template'!I117&lt;='Main Template'!$F$9,'Main Template'!I117,";"))</f>
        <v/>
      </c>
      <c r="B101" t="e">
        <f>IF(OR(B$1=":=",$A101=";"),"",INDEX('Main Template'!$J$18:$AN$501,Vacay_Template!$A101,Vacay_Template!B$1))</f>
        <v>#VALUE!</v>
      </c>
      <c r="C101" t="e">
        <f>IF(OR(C$1=":=",$A101=";"),"",INDEX('Main Template'!$J$18:$AN$501,Vacay_Template!$A101,Vacay_Template!C$1))</f>
        <v>#VALUE!</v>
      </c>
      <c r="D101" t="e">
        <f>IF(OR(D$1=":=",$A101=";"),"",INDEX('Main Template'!$J$18:$AN$501,Vacay_Template!$A101,Vacay_Template!D$1))</f>
        <v>#VALUE!</v>
      </c>
      <c r="E101" t="e">
        <f>IF(OR(E$1=":=",$A101=";"),"",INDEX('Main Template'!$J$18:$AN$501,Vacay_Template!$A101,Vacay_Template!E$1))</f>
        <v>#VALUE!</v>
      </c>
      <c r="F101" t="e">
        <f>IF(OR(F$1=":=",$A101=";"),"",INDEX('Main Template'!$J$18:$AN$501,Vacay_Template!$A101,Vacay_Template!F$1))</f>
        <v>#VALUE!</v>
      </c>
      <c r="G101" t="e">
        <f>IF(OR(G$1=":=",$A101=";"),"",INDEX('Main Template'!$J$18:$AN$501,Vacay_Template!$A101,Vacay_Template!G$1))</f>
        <v>#VALUE!</v>
      </c>
      <c r="H101" t="e">
        <f>IF(OR(H$1=":=",$A101=";"),"",INDEX('Main Template'!$J$18:$AN$501,Vacay_Template!$A101,Vacay_Template!H$1))</f>
        <v>#VALUE!</v>
      </c>
      <c r="I101" t="e">
        <f>IF(OR(I$1=":=",$A101=";"),"",INDEX('Main Template'!$J$18:$AN$501,Vacay_Template!$A101,Vacay_Template!I$1))</f>
        <v>#VALUE!</v>
      </c>
      <c r="J101" t="e">
        <f>IF(OR(J$1=":=",$A101=";"),"",INDEX('Main Template'!$J$18:$AN$501,Vacay_Template!$A101,Vacay_Template!J$1))</f>
        <v>#VALUE!</v>
      </c>
      <c r="K101" t="e">
        <f>IF(OR(K$1=":=",$A101=";"),"",INDEX('Main Template'!$J$18:$AN$501,Vacay_Template!$A101,Vacay_Template!K$1))</f>
        <v>#VALUE!</v>
      </c>
      <c r="L101" t="e">
        <f>IF(OR(L$1=":=",$A101=";"),"",INDEX('Main Template'!$J$18:$AN$501,Vacay_Template!$A101,Vacay_Template!L$1))</f>
        <v>#VALUE!</v>
      </c>
      <c r="M101" t="e">
        <f>IF(OR(M$1=":=",$A101=";"),"",INDEX('Main Template'!$J$18:$AN$501,Vacay_Template!$A101,Vacay_Template!M$1))</f>
        <v>#VALUE!</v>
      </c>
      <c r="N101" t="e">
        <f>IF(OR(N$1=":=",$A101=";"),"",INDEX('Main Template'!$J$18:$AN$501,Vacay_Template!$A101,Vacay_Template!N$1))</f>
        <v>#VALUE!</v>
      </c>
      <c r="O101" t="e">
        <f>IF(OR(O$1=":=",$A101=";"),"",INDEX('Main Template'!$J$18:$AN$501,Vacay_Template!$A101,Vacay_Template!O$1))</f>
        <v>#VALUE!</v>
      </c>
      <c r="P101" t="e">
        <f>IF(OR(P$1=":=",$A101=";"),"",INDEX('Main Template'!$J$18:$AN$501,Vacay_Template!$A101,Vacay_Template!P$1))</f>
        <v>#VALUE!</v>
      </c>
      <c r="Q101" t="e">
        <f>IF(OR(Q$1=":=",$A101=";"),"",INDEX('Main Template'!$J$18:$AN$501,Vacay_Template!$A101,Vacay_Template!Q$1))</f>
        <v>#VALUE!</v>
      </c>
      <c r="R101" t="e">
        <f>IF(OR(R$1=":=",$A101=";"),"",INDEX('Main Template'!$J$18:$AN$501,Vacay_Template!$A101,Vacay_Template!R$1))</f>
        <v>#VALUE!</v>
      </c>
      <c r="S101" t="e">
        <f>IF(OR(S$1=":=",$A101=";"),"",INDEX('Main Template'!$J$18:$AN$501,Vacay_Template!$A101,Vacay_Template!S$1))</f>
        <v>#VALUE!</v>
      </c>
      <c r="T101" t="e">
        <f>IF(OR(T$1=":=",$A101=";"),"",INDEX('Main Template'!$J$18:$AN$501,Vacay_Template!$A101,Vacay_Template!T$1))</f>
        <v>#VALUE!</v>
      </c>
      <c r="U101" t="e">
        <f>IF(OR(U$1=":=",$A101=";"),"",INDEX('Main Template'!$J$18:$AN$501,Vacay_Template!$A101,Vacay_Template!U$1))</f>
        <v>#VALUE!</v>
      </c>
      <c r="V101" t="e">
        <f>IF(OR(V$1=":=",$A101=";"),"",INDEX('Main Template'!$J$18:$AN$501,Vacay_Template!$A101,Vacay_Template!V$1))</f>
        <v>#VALUE!</v>
      </c>
      <c r="W101" t="e">
        <f>IF(OR(W$1=":=",$A101=";"),"",INDEX('Main Template'!$J$18:$AN$501,Vacay_Template!$A101,Vacay_Template!W$1))</f>
        <v>#VALUE!</v>
      </c>
      <c r="X101" t="e">
        <f>IF(OR(X$1=":=",$A101=";"),"",INDEX('Main Template'!$J$18:$AN$501,Vacay_Template!$A101,Vacay_Template!X$1))</f>
        <v>#VALUE!</v>
      </c>
      <c r="Y101" t="e">
        <f>IF(OR(Y$1=":=",$A101=";"),"",INDEX('Main Template'!$J$18:$AN$501,Vacay_Template!$A101,Vacay_Template!Y$1))</f>
        <v>#VALUE!</v>
      </c>
      <c r="Z101" t="e">
        <f>IF(OR(Z$1=":=",$A101=";"),"",INDEX('Main Template'!$J$18:$AN$501,Vacay_Template!$A101,Vacay_Template!Z$1))</f>
        <v>#VALUE!</v>
      </c>
      <c r="AA101" t="e">
        <f>IF(OR(AA$1=":=",$A101=";"),"",INDEX('Main Template'!$J$18:$AN$501,Vacay_Template!$A101,Vacay_Template!AA$1))</f>
        <v>#VALUE!</v>
      </c>
      <c r="AB101" t="e">
        <f>IF(OR(AB$1=":=",$A101=";"),"",INDEX('Main Template'!$J$18:$AN$501,Vacay_Template!$A101,Vacay_Template!AB$1))</f>
        <v>#VALUE!</v>
      </c>
      <c r="AC101" t="str">
        <f>IF(OR(AC$1=":=",$A101=";"),"",INDEX('Main Template'!$J$18:$AN$501,Vacay_Template!$A101,Vacay_Template!AC$1))</f>
        <v/>
      </c>
      <c r="AD101" t="e">
        <f>IF(OR(AD$1=":=",$A101=";"),"",INDEX('Main Template'!$J$18:$AN$501,Vacay_Template!$A101,Vacay_Template!AD$1))</f>
        <v>#VALUE!</v>
      </c>
      <c r="AE101" t="e">
        <f>IF(OR(AE$1=":=",$A101=";"),"",INDEX('Main Template'!$J$18:$AN$501,Vacay_Template!$A101,Vacay_Template!AE$1))</f>
        <v>#VALUE!</v>
      </c>
      <c r="AF101" t="e">
        <f>IF(OR(AF$1=":=",$A101=";"),"",INDEX('Main Template'!$J$18:$AN$501,Vacay_Template!$A101,Vacay_Template!AF$1))</f>
        <v>#VALUE!</v>
      </c>
    </row>
    <row r="102" spans="1:32">
      <c r="A102" t="str">
        <f>IF(A101=";","",IF('Main Template'!I118&lt;='Main Template'!$F$9,'Main Template'!I118,";"))</f>
        <v>;</v>
      </c>
      <c r="B102" t="str">
        <f>IF(OR(B$1=":=",$A102=";"),"",INDEX('Main Template'!$J$18:$AN$501,Vacay_Template!$A102,Vacay_Template!B$1))</f>
        <v/>
      </c>
      <c r="C102" t="str">
        <f>IF(OR(C$1=":=",$A102=";"),"",INDEX('Main Template'!$J$18:$AN$501,Vacay_Template!$A102,Vacay_Template!C$1))</f>
        <v/>
      </c>
      <c r="D102" t="str">
        <f>IF(OR(D$1=":=",$A102=";"),"",INDEX('Main Template'!$J$18:$AN$501,Vacay_Template!$A102,Vacay_Template!D$1))</f>
        <v/>
      </c>
      <c r="E102" t="str">
        <f>IF(OR(E$1=":=",$A102=";"),"",INDEX('Main Template'!$J$18:$AN$501,Vacay_Template!$A102,Vacay_Template!E$1))</f>
        <v/>
      </c>
      <c r="F102" t="str">
        <f>IF(OR(F$1=":=",$A102=";"),"",INDEX('Main Template'!$J$18:$AN$501,Vacay_Template!$A102,Vacay_Template!F$1))</f>
        <v/>
      </c>
      <c r="G102" t="str">
        <f>IF(OR(G$1=":=",$A102=";"),"",INDEX('Main Template'!$J$18:$AN$501,Vacay_Template!$A102,Vacay_Template!G$1))</f>
        <v/>
      </c>
      <c r="H102" t="str">
        <f>IF(OR(H$1=":=",$A102=";"),"",INDEX('Main Template'!$J$18:$AN$501,Vacay_Template!$A102,Vacay_Template!H$1))</f>
        <v/>
      </c>
      <c r="I102" t="str">
        <f>IF(OR(I$1=":=",$A102=";"),"",INDEX('Main Template'!$J$18:$AN$501,Vacay_Template!$A102,Vacay_Template!I$1))</f>
        <v/>
      </c>
      <c r="J102" t="str">
        <f>IF(OR(J$1=":=",$A102=";"),"",INDEX('Main Template'!$J$18:$AN$501,Vacay_Template!$A102,Vacay_Template!J$1))</f>
        <v/>
      </c>
      <c r="K102" t="str">
        <f>IF(OR(K$1=":=",$A102=";"),"",INDEX('Main Template'!$J$18:$AN$501,Vacay_Template!$A102,Vacay_Template!K$1))</f>
        <v/>
      </c>
      <c r="L102" t="str">
        <f>IF(OR(L$1=":=",$A102=";"),"",INDEX('Main Template'!$J$18:$AN$501,Vacay_Template!$A102,Vacay_Template!L$1))</f>
        <v/>
      </c>
      <c r="M102" t="str">
        <f>IF(OR(M$1=":=",$A102=";"),"",INDEX('Main Template'!$J$18:$AN$501,Vacay_Template!$A102,Vacay_Template!M$1))</f>
        <v/>
      </c>
      <c r="N102" t="str">
        <f>IF(OR(N$1=":=",$A102=";"),"",INDEX('Main Template'!$J$18:$AN$501,Vacay_Template!$A102,Vacay_Template!N$1))</f>
        <v/>
      </c>
      <c r="O102" t="str">
        <f>IF(OR(O$1=":=",$A102=";"),"",INDEX('Main Template'!$J$18:$AN$501,Vacay_Template!$A102,Vacay_Template!O$1))</f>
        <v/>
      </c>
      <c r="P102" t="str">
        <f>IF(OR(P$1=":=",$A102=";"),"",INDEX('Main Template'!$J$18:$AN$501,Vacay_Template!$A102,Vacay_Template!P$1))</f>
        <v/>
      </c>
      <c r="Q102" t="str">
        <f>IF(OR(Q$1=":=",$A102=";"),"",INDEX('Main Template'!$J$18:$AN$501,Vacay_Template!$A102,Vacay_Template!Q$1))</f>
        <v/>
      </c>
      <c r="R102" t="str">
        <f>IF(OR(R$1=":=",$A102=";"),"",INDEX('Main Template'!$J$18:$AN$501,Vacay_Template!$A102,Vacay_Template!R$1))</f>
        <v/>
      </c>
      <c r="S102" t="str">
        <f>IF(OR(S$1=":=",$A102=";"),"",INDEX('Main Template'!$J$18:$AN$501,Vacay_Template!$A102,Vacay_Template!S$1))</f>
        <v/>
      </c>
      <c r="T102" t="str">
        <f>IF(OR(T$1=":=",$A102=";"),"",INDEX('Main Template'!$J$18:$AN$501,Vacay_Template!$A102,Vacay_Template!T$1))</f>
        <v/>
      </c>
      <c r="U102" t="str">
        <f>IF(OR(U$1=":=",$A102=";"),"",INDEX('Main Template'!$J$18:$AN$501,Vacay_Template!$A102,Vacay_Template!U$1))</f>
        <v/>
      </c>
      <c r="V102" t="str">
        <f>IF(OR(V$1=":=",$A102=";"),"",INDEX('Main Template'!$J$18:$AN$501,Vacay_Template!$A102,Vacay_Template!V$1))</f>
        <v/>
      </c>
      <c r="W102" t="str">
        <f>IF(OR(W$1=":=",$A102=";"),"",INDEX('Main Template'!$J$18:$AN$501,Vacay_Template!$A102,Vacay_Template!W$1))</f>
        <v/>
      </c>
      <c r="X102" t="str">
        <f>IF(OR(X$1=":=",$A102=";"),"",INDEX('Main Template'!$J$18:$AN$501,Vacay_Template!$A102,Vacay_Template!X$1))</f>
        <v/>
      </c>
      <c r="Y102" t="str">
        <f>IF(OR(Y$1=":=",$A102=";"),"",INDEX('Main Template'!$J$18:$AN$501,Vacay_Template!$A102,Vacay_Template!Y$1))</f>
        <v/>
      </c>
      <c r="Z102" t="str">
        <f>IF(OR(Z$1=":=",$A102=";"),"",INDEX('Main Template'!$J$18:$AN$501,Vacay_Template!$A102,Vacay_Template!Z$1))</f>
        <v/>
      </c>
      <c r="AA102" t="str">
        <f>IF(OR(AA$1=":=",$A102=";"),"",INDEX('Main Template'!$J$18:$AN$501,Vacay_Template!$A102,Vacay_Template!AA$1))</f>
        <v/>
      </c>
      <c r="AB102" t="str">
        <f>IF(OR(AB$1=":=",$A102=";"),"",INDEX('Main Template'!$J$18:$AN$501,Vacay_Template!$A102,Vacay_Template!AB$1))</f>
        <v/>
      </c>
      <c r="AC102" t="str">
        <f>IF(OR(AC$1=":=",$A102=";"),"",INDEX('Main Template'!$J$18:$AN$501,Vacay_Template!$A102,Vacay_Template!AC$1))</f>
        <v/>
      </c>
      <c r="AD102" t="str">
        <f>IF(OR(AD$1=":=",$A102=";"),"",INDEX('Main Template'!$J$18:$AN$501,Vacay_Template!$A102,Vacay_Template!AD$1))</f>
        <v/>
      </c>
      <c r="AE102" t="str">
        <f>IF(OR(AE$1=":=",$A102=";"),"",INDEX('Main Template'!$J$18:$AN$501,Vacay_Template!$A102,Vacay_Template!AE$1))</f>
        <v/>
      </c>
      <c r="AF102" t="str">
        <f>IF(OR(AF$1=":=",$A102=";"),"",INDEX('Main Template'!$J$18:$AN$501,Vacay_Template!$A102,Vacay_Template!AF$1))</f>
        <v/>
      </c>
    </row>
    <row r="103" spans="1:32">
      <c r="A103" t="str">
        <f>IF(A102=";","",IF('Main Template'!I119&lt;='Main Template'!$F$9,'Main Template'!I119,";"))</f>
        <v/>
      </c>
      <c r="B103" t="e">
        <f>IF(OR(B$1=":=",$A103=";"),"",INDEX('Main Template'!$J$18:$AN$501,Vacay_Template!$A103,Vacay_Template!B$1))</f>
        <v>#VALUE!</v>
      </c>
      <c r="C103" t="e">
        <f>IF(OR(C$1=":=",$A103=";"),"",INDEX('Main Template'!$J$18:$AN$501,Vacay_Template!$A103,Vacay_Template!C$1))</f>
        <v>#VALUE!</v>
      </c>
      <c r="D103" t="e">
        <f>IF(OR(D$1=":=",$A103=";"),"",INDEX('Main Template'!$J$18:$AN$501,Vacay_Template!$A103,Vacay_Template!D$1))</f>
        <v>#VALUE!</v>
      </c>
      <c r="E103" t="e">
        <f>IF(OR(E$1=":=",$A103=";"),"",INDEX('Main Template'!$J$18:$AN$501,Vacay_Template!$A103,Vacay_Template!E$1))</f>
        <v>#VALUE!</v>
      </c>
      <c r="F103" t="e">
        <f>IF(OR(F$1=":=",$A103=";"),"",INDEX('Main Template'!$J$18:$AN$501,Vacay_Template!$A103,Vacay_Template!F$1))</f>
        <v>#VALUE!</v>
      </c>
      <c r="G103" t="e">
        <f>IF(OR(G$1=":=",$A103=";"),"",INDEX('Main Template'!$J$18:$AN$501,Vacay_Template!$A103,Vacay_Template!G$1))</f>
        <v>#VALUE!</v>
      </c>
      <c r="H103" t="e">
        <f>IF(OR(H$1=":=",$A103=";"),"",INDEX('Main Template'!$J$18:$AN$501,Vacay_Template!$A103,Vacay_Template!H$1))</f>
        <v>#VALUE!</v>
      </c>
      <c r="I103" t="e">
        <f>IF(OR(I$1=":=",$A103=";"),"",INDEX('Main Template'!$J$18:$AN$501,Vacay_Template!$A103,Vacay_Template!I$1))</f>
        <v>#VALUE!</v>
      </c>
      <c r="J103" t="e">
        <f>IF(OR(J$1=":=",$A103=";"),"",INDEX('Main Template'!$J$18:$AN$501,Vacay_Template!$A103,Vacay_Template!J$1))</f>
        <v>#VALUE!</v>
      </c>
      <c r="K103" t="e">
        <f>IF(OR(K$1=":=",$A103=";"),"",INDEX('Main Template'!$J$18:$AN$501,Vacay_Template!$A103,Vacay_Template!K$1))</f>
        <v>#VALUE!</v>
      </c>
      <c r="L103" t="e">
        <f>IF(OR(L$1=":=",$A103=";"),"",INDEX('Main Template'!$J$18:$AN$501,Vacay_Template!$A103,Vacay_Template!L$1))</f>
        <v>#VALUE!</v>
      </c>
      <c r="M103" t="e">
        <f>IF(OR(M$1=":=",$A103=";"),"",INDEX('Main Template'!$J$18:$AN$501,Vacay_Template!$A103,Vacay_Template!M$1))</f>
        <v>#VALUE!</v>
      </c>
      <c r="N103" t="e">
        <f>IF(OR(N$1=":=",$A103=";"),"",INDEX('Main Template'!$J$18:$AN$501,Vacay_Template!$A103,Vacay_Template!N$1))</f>
        <v>#VALUE!</v>
      </c>
      <c r="O103" t="e">
        <f>IF(OR(O$1=":=",$A103=";"),"",INDEX('Main Template'!$J$18:$AN$501,Vacay_Template!$A103,Vacay_Template!O$1))</f>
        <v>#VALUE!</v>
      </c>
      <c r="P103" t="e">
        <f>IF(OR(P$1=":=",$A103=";"),"",INDEX('Main Template'!$J$18:$AN$501,Vacay_Template!$A103,Vacay_Template!P$1))</f>
        <v>#VALUE!</v>
      </c>
      <c r="Q103" t="e">
        <f>IF(OR(Q$1=":=",$A103=";"),"",INDEX('Main Template'!$J$18:$AN$501,Vacay_Template!$A103,Vacay_Template!Q$1))</f>
        <v>#VALUE!</v>
      </c>
      <c r="R103" t="e">
        <f>IF(OR(R$1=":=",$A103=";"),"",INDEX('Main Template'!$J$18:$AN$501,Vacay_Template!$A103,Vacay_Template!R$1))</f>
        <v>#VALUE!</v>
      </c>
      <c r="S103" t="e">
        <f>IF(OR(S$1=":=",$A103=";"),"",INDEX('Main Template'!$J$18:$AN$501,Vacay_Template!$A103,Vacay_Template!S$1))</f>
        <v>#VALUE!</v>
      </c>
      <c r="T103" t="e">
        <f>IF(OR(T$1=":=",$A103=";"),"",INDEX('Main Template'!$J$18:$AN$501,Vacay_Template!$A103,Vacay_Template!T$1))</f>
        <v>#VALUE!</v>
      </c>
      <c r="U103" t="e">
        <f>IF(OR(U$1=":=",$A103=";"),"",INDEX('Main Template'!$J$18:$AN$501,Vacay_Template!$A103,Vacay_Template!U$1))</f>
        <v>#VALUE!</v>
      </c>
      <c r="V103" t="e">
        <f>IF(OR(V$1=":=",$A103=";"),"",INDEX('Main Template'!$J$18:$AN$501,Vacay_Template!$A103,Vacay_Template!V$1))</f>
        <v>#VALUE!</v>
      </c>
      <c r="W103" t="e">
        <f>IF(OR(W$1=":=",$A103=";"),"",INDEX('Main Template'!$J$18:$AN$501,Vacay_Template!$A103,Vacay_Template!W$1))</f>
        <v>#VALUE!</v>
      </c>
      <c r="X103" t="e">
        <f>IF(OR(X$1=":=",$A103=";"),"",INDEX('Main Template'!$J$18:$AN$501,Vacay_Template!$A103,Vacay_Template!X$1))</f>
        <v>#VALUE!</v>
      </c>
      <c r="Y103" t="e">
        <f>IF(OR(Y$1=":=",$A103=";"),"",INDEX('Main Template'!$J$18:$AN$501,Vacay_Template!$A103,Vacay_Template!Y$1))</f>
        <v>#VALUE!</v>
      </c>
      <c r="Z103" t="e">
        <f>IF(OR(Z$1=":=",$A103=";"),"",INDEX('Main Template'!$J$18:$AN$501,Vacay_Template!$A103,Vacay_Template!Z$1))</f>
        <v>#VALUE!</v>
      </c>
      <c r="AA103" t="e">
        <f>IF(OR(AA$1=":=",$A103=";"),"",INDEX('Main Template'!$J$18:$AN$501,Vacay_Template!$A103,Vacay_Template!AA$1))</f>
        <v>#VALUE!</v>
      </c>
      <c r="AB103" t="e">
        <f>IF(OR(AB$1=":=",$A103=";"),"",INDEX('Main Template'!$J$18:$AN$501,Vacay_Template!$A103,Vacay_Template!AB$1))</f>
        <v>#VALUE!</v>
      </c>
      <c r="AC103" t="str">
        <f>IF(OR(AC$1=":=",$A103=";"),"",INDEX('Main Template'!$J$18:$AN$501,Vacay_Template!$A103,Vacay_Template!AC$1))</f>
        <v/>
      </c>
      <c r="AD103" t="e">
        <f>IF(OR(AD$1=":=",$A103=";"),"",INDEX('Main Template'!$J$18:$AN$501,Vacay_Template!$A103,Vacay_Template!AD$1))</f>
        <v>#VALUE!</v>
      </c>
      <c r="AE103" t="e">
        <f>IF(OR(AE$1=":=",$A103=";"),"",INDEX('Main Template'!$J$18:$AN$501,Vacay_Template!$A103,Vacay_Template!AE$1))</f>
        <v>#VALUE!</v>
      </c>
      <c r="AF103" t="e">
        <f>IF(OR(AF$1=":=",$A103=";"),"",INDEX('Main Template'!$J$18:$AN$501,Vacay_Template!$A103,Vacay_Template!AF$1))</f>
        <v>#VALUE!</v>
      </c>
    </row>
    <row r="104" spans="1:32">
      <c r="A104" t="str">
        <f>IF(A103=";","",IF('Main Template'!I120&lt;='Main Template'!$F$9,'Main Template'!I120,";"))</f>
        <v>;</v>
      </c>
      <c r="B104" t="str">
        <f>IF(OR(B$1=":=",$A104=";"),"",INDEX('Main Template'!$J$18:$AN$501,Vacay_Template!$A104,Vacay_Template!B$1))</f>
        <v/>
      </c>
      <c r="C104" t="str">
        <f>IF(OR(C$1=":=",$A104=";"),"",INDEX('Main Template'!$J$18:$AN$501,Vacay_Template!$A104,Vacay_Template!C$1))</f>
        <v/>
      </c>
      <c r="D104" t="str">
        <f>IF(OR(D$1=":=",$A104=";"),"",INDEX('Main Template'!$J$18:$AN$501,Vacay_Template!$A104,Vacay_Template!D$1))</f>
        <v/>
      </c>
      <c r="E104" t="str">
        <f>IF(OR(E$1=":=",$A104=";"),"",INDEX('Main Template'!$J$18:$AN$501,Vacay_Template!$A104,Vacay_Template!E$1))</f>
        <v/>
      </c>
      <c r="F104" t="str">
        <f>IF(OR(F$1=":=",$A104=";"),"",INDEX('Main Template'!$J$18:$AN$501,Vacay_Template!$A104,Vacay_Template!F$1))</f>
        <v/>
      </c>
      <c r="G104" t="str">
        <f>IF(OR(G$1=":=",$A104=";"),"",INDEX('Main Template'!$J$18:$AN$501,Vacay_Template!$A104,Vacay_Template!G$1))</f>
        <v/>
      </c>
      <c r="H104" t="str">
        <f>IF(OR(H$1=":=",$A104=";"),"",INDEX('Main Template'!$J$18:$AN$501,Vacay_Template!$A104,Vacay_Template!H$1))</f>
        <v/>
      </c>
      <c r="I104" t="str">
        <f>IF(OR(I$1=":=",$A104=";"),"",INDEX('Main Template'!$J$18:$AN$501,Vacay_Template!$A104,Vacay_Template!I$1))</f>
        <v/>
      </c>
      <c r="J104" t="str">
        <f>IF(OR(J$1=":=",$A104=";"),"",INDEX('Main Template'!$J$18:$AN$501,Vacay_Template!$A104,Vacay_Template!J$1))</f>
        <v/>
      </c>
      <c r="K104" t="str">
        <f>IF(OR(K$1=":=",$A104=";"),"",INDEX('Main Template'!$J$18:$AN$501,Vacay_Template!$A104,Vacay_Template!K$1))</f>
        <v/>
      </c>
      <c r="L104" t="str">
        <f>IF(OR(L$1=":=",$A104=";"),"",INDEX('Main Template'!$J$18:$AN$501,Vacay_Template!$A104,Vacay_Template!L$1))</f>
        <v/>
      </c>
      <c r="M104" t="str">
        <f>IF(OR(M$1=":=",$A104=";"),"",INDEX('Main Template'!$J$18:$AN$501,Vacay_Template!$A104,Vacay_Template!M$1))</f>
        <v/>
      </c>
      <c r="N104" t="str">
        <f>IF(OR(N$1=":=",$A104=";"),"",INDEX('Main Template'!$J$18:$AN$501,Vacay_Template!$A104,Vacay_Template!N$1))</f>
        <v/>
      </c>
      <c r="O104" t="str">
        <f>IF(OR(O$1=":=",$A104=";"),"",INDEX('Main Template'!$J$18:$AN$501,Vacay_Template!$A104,Vacay_Template!O$1))</f>
        <v/>
      </c>
      <c r="P104" t="str">
        <f>IF(OR(P$1=":=",$A104=";"),"",INDEX('Main Template'!$J$18:$AN$501,Vacay_Template!$A104,Vacay_Template!P$1))</f>
        <v/>
      </c>
      <c r="Q104" t="str">
        <f>IF(OR(Q$1=":=",$A104=";"),"",INDEX('Main Template'!$J$18:$AN$501,Vacay_Template!$A104,Vacay_Template!Q$1))</f>
        <v/>
      </c>
      <c r="R104" t="str">
        <f>IF(OR(R$1=":=",$A104=";"),"",INDEX('Main Template'!$J$18:$AN$501,Vacay_Template!$A104,Vacay_Template!R$1))</f>
        <v/>
      </c>
      <c r="S104" t="str">
        <f>IF(OR(S$1=":=",$A104=";"),"",INDEX('Main Template'!$J$18:$AN$501,Vacay_Template!$A104,Vacay_Template!S$1))</f>
        <v/>
      </c>
      <c r="T104" t="str">
        <f>IF(OR(T$1=":=",$A104=";"),"",INDEX('Main Template'!$J$18:$AN$501,Vacay_Template!$A104,Vacay_Template!T$1))</f>
        <v/>
      </c>
      <c r="U104" t="str">
        <f>IF(OR(U$1=":=",$A104=";"),"",INDEX('Main Template'!$J$18:$AN$501,Vacay_Template!$A104,Vacay_Template!U$1))</f>
        <v/>
      </c>
      <c r="V104" t="str">
        <f>IF(OR(V$1=":=",$A104=";"),"",INDEX('Main Template'!$J$18:$AN$501,Vacay_Template!$A104,Vacay_Template!V$1))</f>
        <v/>
      </c>
      <c r="W104" t="str">
        <f>IF(OR(W$1=":=",$A104=";"),"",INDEX('Main Template'!$J$18:$AN$501,Vacay_Template!$A104,Vacay_Template!W$1))</f>
        <v/>
      </c>
      <c r="X104" t="str">
        <f>IF(OR(X$1=":=",$A104=";"),"",INDEX('Main Template'!$J$18:$AN$501,Vacay_Template!$A104,Vacay_Template!X$1))</f>
        <v/>
      </c>
      <c r="Y104" t="str">
        <f>IF(OR(Y$1=":=",$A104=";"),"",INDEX('Main Template'!$J$18:$AN$501,Vacay_Template!$A104,Vacay_Template!Y$1))</f>
        <v/>
      </c>
      <c r="Z104" t="str">
        <f>IF(OR(Z$1=":=",$A104=";"),"",INDEX('Main Template'!$J$18:$AN$501,Vacay_Template!$A104,Vacay_Template!Z$1))</f>
        <v/>
      </c>
      <c r="AA104" t="str">
        <f>IF(OR(AA$1=":=",$A104=";"),"",INDEX('Main Template'!$J$18:$AN$501,Vacay_Template!$A104,Vacay_Template!AA$1))</f>
        <v/>
      </c>
      <c r="AB104" t="str">
        <f>IF(OR(AB$1=":=",$A104=";"),"",INDEX('Main Template'!$J$18:$AN$501,Vacay_Template!$A104,Vacay_Template!AB$1))</f>
        <v/>
      </c>
      <c r="AC104" t="str">
        <f>IF(OR(AC$1=":=",$A104=";"),"",INDEX('Main Template'!$J$18:$AN$501,Vacay_Template!$A104,Vacay_Template!AC$1))</f>
        <v/>
      </c>
      <c r="AD104" t="str">
        <f>IF(OR(AD$1=":=",$A104=";"),"",INDEX('Main Template'!$J$18:$AN$501,Vacay_Template!$A104,Vacay_Template!AD$1))</f>
        <v/>
      </c>
      <c r="AE104" t="str">
        <f>IF(OR(AE$1=":=",$A104=";"),"",INDEX('Main Template'!$J$18:$AN$501,Vacay_Template!$A104,Vacay_Template!AE$1))</f>
        <v/>
      </c>
      <c r="AF104" t="str">
        <f>IF(OR(AF$1=":=",$A104=";"),"",INDEX('Main Template'!$J$18:$AN$501,Vacay_Template!$A104,Vacay_Template!AF$1))</f>
        <v/>
      </c>
    </row>
    <row r="105" spans="1:32">
      <c r="A105" t="str">
        <f>IF(A104=";","",IF('Main Template'!I121&lt;='Main Template'!$F$9,'Main Template'!I121,";"))</f>
        <v/>
      </c>
      <c r="B105" t="e">
        <f>IF(OR(B$1=":=",$A105=";"),"",INDEX('Main Template'!$J$18:$AN$501,Vacay_Template!$A105,Vacay_Template!B$1))</f>
        <v>#VALUE!</v>
      </c>
      <c r="C105" t="e">
        <f>IF(OR(C$1=":=",$A105=";"),"",INDEX('Main Template'!$J$18:$AN$501,Vacay_Template!$A105,Vacay_Template!C$1))</f>
        <v>#VALUE!</v>
      </c>
      <c r="D105" t="e">
        <f>IF(OR(D$1=":=",$A105=";"),"",INDEX('Main Template'!$J$18:$AN$501,Vacay_Template!$A105,Vacay_Template!D$1))</f>
        <v>#VALUE!</v>
      </c>
      <c r="E105" t="e">
        <f>IF(OR(E$1=":=",$A105=";"),"",INDEX('Main Template'!$J$18:$AN$501,Vacay_Template!$A105,Vacay_Template!E$1))</f>
        <v>#VALUE!</v>
      </c>
      <c r="F105" t="e">
        <f>IF(OR(F$1=":=",$A105=";"),"",INDEX('Main Template'!$J$18:$AN$501,Vacay_Template!$A105,Vacay_Template!F$1))</f>
        <v>#VALUE!</v>
      </c>
      <c r="G105" t="e">
        <f>IF(OR(G$1=":=",$A105=";"),"",INDEX('Main Template'!$J$18:$AN$501,Vacay_Template!$A105,Vacay_Template!G$1))</f>
        <v>#VALUE!</v>
      </c>
      <c r="H105" t="e">
        <f>IF(OR(H$1=":=",$A105=";"),"",INDEX('Main Template'!$J$18:$AN$501,Vacay_Template!$A105,Vacay_Template!H$1))</f>
        <v>#VALUE!</v>
      </c>
      <c r="I105" t="e">
        <f>IF(OR(I$1=":=",$A105=";"),"",INDEX('Main Template'!$J$18:$AN$501,Vacay_Template!$A105,Vacay_Template!I$1))</f>
        <v>#VALUE!</v>
      </c>
      <c r="J105" t="e">
        <f>IF(OR(J$1=":=",$A105=";"),"",INDEX('Main Template'!$J$18:$AN$501,Vacay_Template!$A105,Vacay_Template!J$1))</f>
        <v>#VALUE!</v>
      </c>
      <c r="K105" t="e">
        <f>IF(OR(K$1=":=",$A105=";"),"",INDEX('Main Template'!$J$18:$AN$501,Vacay_Template!$A105,Vacay_Template!K$1))</f>
        <v>#VALUE!</v>
      </c>
      <c r="L105" t="e">
        <f>IF(OR(L$1=":=",$A105=";"),"",INDEX('Main Template'!$J$18:$AN$501,Vacay_Template!$A105,Vacay_Template!L$1))</f>
        <v>#VALUE!</v>
      </c>
      <c r="M105" t="e">
        <f>IF(OR(M$1=":=",$A105=";"),"",INDEX('Main Template'!$J$18:$AN$501,Vacay_Template!$A105,Vacay_Template!M$1))</f>
        <v>#VALUE!</v>
      </c>
      <c r="N105" t="e">
        <f>IF(OR(N$1=":=",$A105=";"),"",INDEX('Main Template'!$J$18:$AN$501,Vacay_Template!$A105,Vacay_Template!N$1))</f>
        <v>#VALUE!</v>
      </c>
      <c r="O105" t="e">
        <f>IF(OR(O$1=":=",$A105=";"),"",INDEX('Main Template'!$J$18:$AN$501,Vacay_Template!$A105,Vacay_Template!O$1))</f>
        <v>#VALUE!</v>
      </c>
      <c r="P105" t="e">
        <f>IF(OR(P$1=":=",$A105=";"),"",INDEX('Main Template'!$J$18:$AN$501,Vacay_Template!$A105,Vacay_Template!P$1))</f>
        <v>#VALUE!</v>
      </c>
      <c r="Q105" t="e">
        <f>IF(OR(Q$1=":=",$A105=";"),"",INDEX('Main Template'!$J$18:$AN$501,Vacay_Template!$A105,Vacay_Template!Q$1))</f>
        <v>#VALUE!</v>
      </c>
      <c r="R105" t="e">
        <f>IF(OR(R$1=":=",$A105=";"),"",INDEX('Main Template'!$J$18:$AN$501,Vacay_Template!$A105,Vacay_Template!R$1))</f>
        <v>#VALUE!</v>
      </c>
      <c r="S105" t="e">
        <f>IF(OR(S$1=":=",$A105=";"),"",INDEX('Main Template'!$J$18:$AN$501,Vacay_Template!$A105,Vacay_Template!S$1))</f>
        <v>#VALUE!</v>
      </c>
      <c r="T105" t="e">
        <f>IF(OR(T$1=":=",$A105=";"),"",INDEX('Main Template'!$J$18:$AN$501,Vacay_Template!$A105,Vacay_Template!T$1))</f>
        <v>#VALUE!</v>
      </c>
      <c r="U105" t="e">
        <f>IF(OR(U$1=":=",$A105=";"),"",INDEX('Main Template'!$J$18:$AN$501,Vacay_Template!$A105,Vacay_Template!U$1))</f>
        <v>#VALUE!</v>
      </c>
      <c r="V105" t="e">
        <f>IF(OR(V$1=":=",$A105=";"),"",INDEX('Main Template'!$J$18:$AN$501,Vacay_Template!$A105,Vacay_Template!V$1))</f>
        <v>#VALUE!</v>
      </c>
      <c r="W105" t="e">
        <f>IF(OR(W$1=":=",$A105=";"),"",INDEX('Main Template'!$J$18:$AN$501,Vacay_Template!$A105,Vacay_Template!W$1))</f>
        <v>#VALUE!</v>
      </c>
      <c r="X105" t="e">
        <f>IF(OR(X$1=":=",$A105=";"),"",INDEX('Main Template'!$J$18:$AN$501,Vacay_Template!$A105,Vacay_Template!X$1))</f>
        <v>#VALUE!</v>
      </c>
      <c r="Y105" t="e">
        <f>IF(OR(Y$1=":=",$A105=";"),"",INDEX('Main Template'!$J$18:$AN$501,Vacay_Template!$A105,Vacay_Template!Y$1))</f>
        <v>#VALUE!</v>
      </c>
      <c r="Z105" t="e">
        <f>IF(OR(Z$1=":=",$A105=";"),"",INDEX('Main Template'!$J$18:$AN$501,Vacay_Template!$A105,Vacay_Template!Z$1))</f>
        <v>#VALUE!</v>
      </c>
      <c r="AA105" t="e">
        <f>IF(OR(AA$1=":=",$A105=";"),"",INDEX('Main Template'!$J$18:$AN$501,Vacay_Template!$A105,Vacay_Template!AA$1))</f>
        <v>#VALUE!</v>
      </c>
      <c r="AB105" t="e">
        <f>IF(OR(AB$1=":=",$A105=";"),"",INDEX('Main Template'!$J$18:$AN$501,Vacay_Template!$A105,Vacay_Template!AB$1))</f>
        <v>#VALUE!</v>
      </c>
      <c r="AC105" t="str">
        <f>IF(OR(AC$1=":=",$A105=";"),"",INDEX('Main Template'!$J$18:$AN$501,Vacay_Template!$A105,Vacay_Template!AC$1))</f>
        <v/>
      </c>
      <c r="AD105" t="e">
        <f>IF(OR(AD$1=":=",$A105=";"),"",INDEX('Main Template'!$J$18:$AN$501,Vacay_Template!$A105,Vacay_Template!AD$1))</f>
        <v>#VALUE!</v>
      </c>
      <c r="AE105" t="e">
        <f>IF(OR(AE$1=":=",$A105=";"),"",INDEX('Main Template'!$J$18:$AN$501,Vacay_Template!$A105,Vacay_Template!AE$1))</f>
        <v>#VALUE!</v>
      </c>
      <c r="AF105" t="e">
        <f>IF(OR(AF$1=":=",$A105=";"),"",INDEX('Main Template'!$J$18:$AN$501,Vacay_Template!$A105,Vacay_Template!AF$1))</f>
        <v>#VALUE!</v>
      </c>
    </row>
    <row r="106" spans="1:32">
      <c r="A106" t="str">
        <f>IF(A105=";","",IF('Main Template'!I122&lt;='Main Template'!$F$9,'Main Template'!I122,";"))</f>
        <v>;</v>
      </c>
      <c r="B106" t="str">
        <f>IF(OR(B$1=":=",$A106=";"),"",INDEX('Main Template'!$J$18:$AN$501,Vacay_Template!$A106,Vacay_Template!B$1))</f>
        <v/>
      </c>
      <c r="C106" t="str">
        <f>IF(OR(C$1=":=",$A106=";"),"",INDEX('Main Template'!$J$18:$AN$501,Vacay_Template!$A106,Vacay_Template!C$1))</f>
        <v/>
      </c>
      <c r="D106" t="str">
        <f>IF(OR(D$1=":=",$A106=";"),"",INDEX('Main Template'!$J$18:$AN$501,Vacay_Template!$A106,Vacay_Template!D$1))</f>
        <v/>
      </c>
      <c r="E106" t="str">
        <f>IF(OR(E$1=":=",$A106=";"),"",INDEX('Main Template'!$J$18:$AN$501,Vacay_Template!$A106,Vacay_Template!E$1))</f>
        <v/>
      </c>
      <c r="F106" t="str">
        <f>IF(OR(F$1=":=",$A106=";"),"",INDEX('Main Template'!$J$18:$AN$501,Vacay_Template!$A106,Vacay_Template!F$1))</f>
        <v/>
      </c>
      <c r="G106" t="str">
        <f>IF(OR(G$1=":=",$A106=";"),"",INDEX('Main Template'!$J$18:$AN$501,Vacay_Template!$A106,Vacay_Template!G$1))</f>
        <v/>
      </c>
      <c r="H106" t="str">
        <f>IF(OR(H$1=":=",$A106=";"),"",INDEX('Main Template'!$J$18:$AN$501,Vacay_Template!$A106,Vacay_Template!H$1))</f>
        <v/>
      </c>
      <c r="I106" t="str">
        <f>IF(OR(I$1=":=",$A106=";"),"",INDEX('Main Template'!$J$18:$AN$501,Vacay_Template!$A106,Vacay_Template!I$1))</f>
        <v/>
      </c>
      <c r="J106" t="str">
        <f>IF(OR(J$1=":=",$A106=";"),"",INDEX('Main Template'!$J$18:$AN$501,Vacay_Template!$A106,Vacay_Template!J$1))</f>
        <v/>
      </c>
      <c r="K106" t="str">
        <f>IF(OR(K$1=":=",$A106=";"),"",INDEX('Main Template'!$J$18:$AN$501,Vacay_Template!$A106,Vacay_Template!K$1))</f>
        <v/>
      </c>
      <c r="L106" t="str">
        <f>IF(OR(L$1=":=",$A106=";"),"",INDEX('Main Template'!$J$18:$AN$501,Vacay_Template!$A106,Vacay_Template!L$1))</f>
        <v/>
      </c>
      <c r="M106" t="str">
        <f>IF(OR(M$1=":=",$A106=";"),"",INDEX('Main Template'!$J$18:$AN$501,Vacay_Template!$A106,Vacay_Template!M$1))</f>
        <v/>
      </c>
      <c r="N106" t="str">
        <f>IF(OR(N$1=":=",$A106=";"),"",INDEX('Main Template'!$J$18:$AN$501,Vacay_Template!$A106,Vacay_Template!N$1))</f>
        <v/>
      </c>
      <c r="O106" t="str">
        <f>IF(OR(O$1=":=",$A106=";"),"",INDEX('Main Template'!$J$18:$AN$501,Vacay_Template!$A106,Vacay_Template!O$1))</f>
        <v/>
      </c>
      <c r="P106" t="str">
        <f>IF(OR(P$1=":=",$A106=";"),"",INDEX('Main Template'!$J$18:$AN$501,Vacay_Template!$A106,Vacay_Template!P$1))</f>
        <v/>
      </c>
      <c r="Q106" t="str">
        <f>IF(OR(Q$1=":=",$A106=";"),"",INDEX('Main Template'!$J$18:$AN$501,Vacay_Template!$A106,Vacay_Template!Q$1))</f>
        <v/>
      </c>
      <c r="R106" t="str">
        <f>IF(OR(R$1=":=",$A106=";"),"",INDEX('Main Template'!$J$18:$AN$501,Vacay_Template!$A106,Vacay_Template!R$1))</f>
        <v/>
      </c>
      <c r="S106" t="str">
        <f>IF(OR(S$1=":=",$A106=";"),"",INDEX('Main Template'!$J$18:$AN$501,Vacay_Template!$A106,Vacay_Template!S$1))</f>
        <v/>
      </c>
      <c r="T106" t="str">
        <f>IF(OR(T$1=":=",$A106=";"),"",INDEX('Main Template'!$J$18:$AN$501,Vacay_Template!$A106,Vacay_Template!T$1))</f>
        <v/>
      </c>
      <c r="U106" t="str">
        <f>IF(OR(U$1=":=",$A106=";"),"",INDEX('Main Template'!$J$18:$AN$501,Vacay_Template!$A106,Vacay_Template!U$1))</f>
        <v/>
      </c>
      <c r="V106" t="str">
        <f>IF(OR(V$1=":=",$A106=";"),"",INDEX('Main Template'!$J$18:$AN$501,Vacay_Template!$A106,Vacay_Template!V$1))</f>
        <v/>
      </c>
      <c r="W106" t="str">
        <f>IF(OR(W$1=":=",$A106=";"),"",INDEX('Main Template'!$J$18:$AN$501,Vacay_Template!$A106,Vacay_Template!W$1))</f>
        <v/>
      </c>
      <c r="X106" t="str">
        <f>IF(OR(X$1=":=",$A106=";"),"",INDEX('Main Template'!$J$18:$AN$501,Vacay_Template!$A106,Vacay_Template!X$1))</f>
        <v/>
      </c>
      <c r="Y106" t="str">
        <f>IF(OR(Y$1=":=",$A106=";"),"",INDEX('Main Template'!$J$18:$AN$501,Vacay_Template!$A106,Vacay_Template!Y$1))</f>
        <v/>
      </c>
      <c r="Z106" t="str">
        <f>IF(OR(Z$1=":=",$A106=";"),"",INDEX('Main Template'!$J$18:$AN$501,Vacay_Template!$A106,Vacay_Template!Z$1))</f>
        <v/>
      </c>
      <c r="AA106" t="str">
        <f>IF(OR(AA$1=":=",$A106=";"),"",INDEX('Main Template'!$J$18:$AN$501,Vacay_Template!$A106,Vacay_Template!AA$1))</f>
        <v/>
      </c>
      <c r="AB106" t="str">
        <f>IF(OR(AB$1=":=",$A106=";"),"",INDEX('Main Template'!$J$18:$AN$501,Vacay_Template!$A106,Vacay_Template!AB$1))</f>
        <v/>
      </c>
      <c r="AC106" t="str">
        <f>IF(OR(AC$1=":=",$A106=";"),"",INDEX('Main Template'!$J$18:$AN$501,Vacay_Template!$A106,Vacay_Template!AC$1))</f>
        <v/>
      </c>
      <c r="AD106" t="str">
        <f>IF(OR(AD$1=":=",$A106=";"),"",INDEX('Main Template'!$J$18:$AN$501,Vacay_Template!$A106,Vacay_Template!AD$1))</f>
        <v/>
      </c>
      <c r="AE106" t="str">
        <f>IF(OR(AE$1=":=",$A106=";"),"",INDEX('Main Template'!$J$18:$AN$501,Vacay_Template!$A106,Vacay_Template!AE$1))</f>
        <v/>
      </c>
      <c r="AF106" t="str">
        <f>IF(OR(AF$1=":=",$A106=";"),"",INDEX('Main Template'!$J$18:$AN$501,Vacay_Template!$A106,Vacay_Template!AF$1))</f>
        <v/>
      </c>
    </row>
    <row r="107" spans="1:32">
      <c r="A107" t="str">
        <f>IF(A106=";","",IF('Main Template'!I123&lt;='Main Template'!$F$9,'Main Template'!I123,";"))</f>
        <v/>
      </c>
      <c r="B107" t="e">
        <f>IF(OR(B$1=":=",$A107=";"),"",INDEX('Main Template'!$J$18:$AN$501,Vacay_Template!$A107,Vacay_Template!B$1))</f>
        <v>#VALUE!</v>
      </c>
      <c r="C107" t="e">
        <f>IF(OR(C$1=":=",$A107=";"),"",INDEX('Main Template'!$J$18:$AN$501,Vacay_Template!$A107,Vacay_Template!C$1))</f>
        <v>#VALUE!</v>
      </c>
      <c r="D107" t="e">
        <f>IF(OR(D$1=":=",$A107=";"),"",INDEX('Main Template'!$J$18:$AN$501,Vacay_Template!$A107,Vacay_Template!D$1))</f>
        <v>#VALUE!</v>
      </c>
      <c r="E107" t="e">
        <f>IF(OR(E$1=":=",$A107=";"),"",INDEX('Main Template'!$J$18:$AN$501,Vacay_Template!$A107,Vacay_Template!E$1))</f>
        <v>#VALUE!</v>
      </c>
      <c r="F107" t="e">
        <f>IF(OR(F$1=":=",$A107=";"),"",INDEX('Main Template'!$J$18:$AN$501,Vacay_Template!$A107,Vacay_Template!F$1))</f>
        <v>#VALUE!</v>
      </c>
      <c r="G107" t="e">
        <f>IF(OR(G$1=":=",$A107=";"),"",INDEX('Main Template'!$J$18:$AN$501,Vacay_Template!$A107,Vacay_Template!G$1))</f>
        <v>#VALUE!</v>
      </c>
      <c r="H107" t="e">
        <f>IF(OR(H$1=":=",$A107=";"),"",INDEX('Main Template'!$J$18:$AN$501,Vacay_Template!$A107,Vacay_Template!H$1))</f>
        <v>#VALUE!</v>
      </c>
      <c r="I107" t="e">
        <f>IF(OR(I$1=":=",$A107=";"),"",INDEX('Main Template'!$J$18:$AN$501,Vacay_Template!$A107,Vacay_Template!I$1))</f>
        <v>#VALUE!</v>
      </c>
      <c r="J107" t="e">
        <f>IF(OR(J$1=":=",$A107=";"),"",INDEX('Main Template'!$J$18:$AN$501,Vacay_Template!$A107,Vacay_Template!J$1))</f>
        <v>#VALUE!</v>
      </c>
      <c r="K107" t="e">
        <f>IF(OR(K$1=":=",$A107=";"),"",INDEX('Main Template'!$J$18:$AN$501,Vacay_Template!$A107,Vacay_Template!K$1))</f>
        <v>#VALUE!</v>
      </c>
      <c r="L107" t="e">
        <f>IF(OR(L$1=":=",$A107=";"),"",INDEX('Main Template'!$J$18:$AN$501,Vacay_Template!$A107,Vacay_Template!L$1))</f>
        <v>#VALUE!</v>
      </c>
      <c r="M107" t="e">
        <f>IF(OR(M$1=":=",$A107=";"),"",INDEX('Main Template'!$J$18:$AN$501,Vacay_Template!$A107,Vacay_Template!M$1))</f>
        <v>#VALUE!</v>
      </c>
      <c r="N107" t="e">
        <f>IF(OR(N$1=":=",$A107=";"),"",INDEX('Main Template'!$J$18:$AN$501,Vacay_Template!$A107,Vacay_Template!N$1))</f>
        <v>#VALUE!</v>
      </c>
      <c r="O107" t="e">
        <f>IF(OR(O$1=":=",$A107=";"),"",INDEX('Main Template'!$J$18:$AN$501,Vacay_Template!$A107,Vacay_Template!O$1))</f>
        <v>#VALUE!</v>
      </c>
      <c r="P107" t="e">
        <f>IF(OR(P$1=":=",$A107=";"),"",INDEX('Main Template'!$J$18:$AN$501,Vacay_Template!$A107,Vacay_Template!P$1))</f>
        <v>#VALUE!</v>
      </c>
      <c r="Q107" t="e">
        <f>IF(OR(Q$1=":=",$A107=";"),"",INDEX('Main Template'!$J$18:$AN$501,Vacay_Template!$A107,Vacay_Template!Q$1))</f>
        <v>#VALUE!</v>
      </c>
      <c r="R107" t="e">
        <f>IF(OR(R$1=":=",$A107=";"),"",INDEX('Main Template'!$J$18:$AN$501,Vacay_Template!$A107,Vacay_Template!R$1))</f>
        <v>#VALUE!</v>
      </c>
      <c r="S107" t="e">
        <f>IF(OR(S$1=":=",$A107=";"),"",INDEX('Main Template'!$J$18:$AN$501,Vacay_Template!$A107,Vacay_Template!S$1))</f>
        <v>#VALUE!</v>
      </c>
      <c r="T107" t="e">
        <f>IF(OR(T$1=":=",$A107=";"),"",INDEX('Main Template'!$J$18:$AN$501,Vacay_Template!$A107,Vacay_Template!T$1))</f>
        <v>#VALUE!</v>
      </c>
      <c r="U107" t="e">
        <f>IF(OR(U$1=":=",$A107=";"),"",INDEX('Main Template'!$J$18:$AN$501,Vacay_Template!$A107,Vacay_Template!U$1))</f>
        <v>#VALUE!</v>
      </c>
      <c r="V107" t="e">
        <f>IF(OR(V$1=":=",$A107=";"),"",INDEX('Main Template'!$J$18:$AN$501,Vacay_Template!$A107,Vacay_Template!V$1))</f>
        <v>#VALUE!</v>
      </c>
      <c r="W107" t="e">
        <f>IF(OR(W$1=":=",$A107=";"),"",INDEX('Main Template'!$J$18:$AN$501,Vacay_Template!$A107,Vacay_Template!W$1))</f>
        <v>#VALUE!</v>
      </c>
      <c r="X107" t="e">
        <f>IF(OR(X$1=":=",$A107=";"),"",INDEX('Main Template'!$J$18:$AN$501,Vacay_Template!$A107,Vacay_Template!X$1))</f>
        <v>#VALUE!</v>
      </c>
      <c r="Y107" t="e">
        <f>IF(OR(Y$1=":=",$A107=";"),"",INDEX('Main Template'!$J$18:$AN$501,Vacay_Template!$A107,Vacay_Template!Y$1))</f>
        <v>#VALUE!</v>
      </c>
      <c r="Z107" t="e">
        <f>IF(OR(Z$1=":=",$A107=";"),"",INDEX('Main Template'!$J$18:$AN$501,Vacay_Template!$A107,Vacay_Template!Z$1))</f>
        <v>#VALUE!</v>
      </c>
      <c r="AA107" t="e">
        <f>IF(OR(AA$1=":=",$A107=";"),"",INDEX('Main Template'!$J$18:$AN$501,Vacay_Template!$A107,Vacay_Template!AA$1))</f>
        <v>#VALUE!</v>
      </c>
      <c r="AB107" t="e">
        <f>IF(OR(AB$1=":=",$A107=";"),"",INDEX('Main Template'!$J$18:$AN$501,Vacay_Template!$A107,Vacay_Template!AB$1))</f>
        <v>#VALUE!</v>
      </c>
      <c r="AC107" t="str">
        <f>IF(OR(AC$1=":=",$A107=";"),"",INDEX('Main Template'!$J$18:$AN$501,Vacay_Template!$A107,Vacay_Template!AC$1))</f>
        <v/>
      </c>
      <c r="AD107" t="e">
        <f>IF(OR(AD$1=":=",$A107=";"),"",INDEX('Main Template'!$J$18:$AN$501,Vacay_Template!$A107,Vacay_Template!AD$1))</f>
        <v>#VALUE!</v>
      </c>
      <c r="AE107" t="e">
        <f>IF(OR(AE$1=":=",$A107=";"),"",INDEX('Main Template'!$J$18:$AN$501,Vacay_Template!$A107,Vacay_Template!AE$1))</f>
        <v>#VALUE!</v>
      </c>
      <c r="AF107" t="e">
        <f>IF(OR(AF$1=":=",$A107=";"),"",INDEX('Main Template'!$J$18:$AN$501,Vacay_Template!$A107,Vacay_Template!AF$1))</f>
        <v>#VALUE!</v>
      </c>
    </row>
    <row r="108" spans="1:32">
      <c r="A108" t="str">
        <f>IF(A107=";","",IF('Main Template'!I124&lt;='Main Template'!$F$9,'Main Template'!I124,";"))</f>
        <v>;</v>
      </c>
      <c r="B108" t="str">
        <f>IF(OR(B$1=":=",$A108=";"),"",INDEX('Main Template'!$J$18:$AN$501,Vacay_Template!$A108,Vacay_Template!B$1))</f>
        <v/>
      </c>
      <c r="C108" t="str">
        <f>IF(OR(C$1=":=",$A108=";"),"",INDEX('Main Template'!$J$18:$AN$501,Vacay_Template!$A108,Vacay_Template!C$1))</f>
        <v/>
      </c>
      <c r="D108" t="str">
        <f>IF(OR(D$1=":=",$A108=";"),"",INDEX('Main Template'!$J$18:$AN$501,Vacay_Template!$A108,Vacay_Template!D$1))</f>
        <v/>
      </c>
      <c r="E108" t="str">
        <f>IF(OR(E$1=":=",$A108=";"),"",INDEX('Main Template'!$J$18:$AN$501,Vacay_Template!$A108,Vacay_Template!E$1))</f>
        <v/>
      </c>
      <c r="F108" t="str">
        <f>IF(OR(F$1=":=",$A108=";"),"",INDEX('Main Template'!$J$18:$AN$501,Vacay_Template!$A108,Vacay_Template!F$1))</f>
        <v/>
      </c>
      <c r="G108" t="str">
        <f>IF(OR(G$1=":=",$A108=";"),"",INDEX('Main Template'!$J$18:$AN$501,Vacay_Template!$A108,Vacay_Template!G$1))</f>
        <v/>
      </c>
      <c r="H108" t="str">
        <f>IF(OR(H$1=":=",$A108=";"),"",INDEX('Main Template'!$J$18:$AN$501,Vacay_Template!$A108,Vacay_Template!H$1))</f>
        <v/>
      </c>
      <c r="I108" t="str">
        <f>IF(OR(I$1=":=",$A108=";"),"",INDEX('Main Template'!$J$18:$AN$501,Vacay_Template!$A108,Vacay_Template!I$1))</f>
        <v/>
      </c>
      <c r="J108" t="str">
        <f>IF(OR(J$1=":=",$A108=";"),"",INDEX('Main Template'!$J$18:$AN$501,Vacay_Template!$A108,Vacay_Template!J$1))</f>
        <v/>
      </c>
      <c r="K108" t="str">
        <f>IF(OR(K$1=":=",$A108=";"),"",INDEX('Main Template'!$J$18:$AN$501,Vacay_Template!$A108,Vacay_Template!K$1))</f>
        <v/>
      </c>
      <c r="L108" t="str">
        <f>IF(OR(L$1=":=",$A108=";"),"",INDEX('Main Template'!$J$18:$AN$501,Vacay_Template!$A108,Vacay_Template!L$1))</f>
        <v/>
      </c>
      <c r="M108" t="str">
        <f>IF(OR(M$1=":=",$A108=";"),"",INDEX('Main Template'!$J$18:$AN$501,Vacay_Template!$A108,Vacay_Template!M$1))</f>
        <v/>
      </c>
      <c r="N108" t="str">
        <f>IF(OR(N$1=":=",$A108=";"),"",INDEX('Main Template'!$J$18:$AN$501,Vacay_Template!$A108,Vacay_Template!N$1))</f>
        <v/>
      </c>
      <c r="O108" t="str">
        <f>IF(OR(O$1=":=",$A108=";"),"",INDEX('Main Template'!$J$18:$AN$501,Vacay_Template!$A108,Vacay_Template!O$1))</f>
        <v/>
      </c>
      <c r="P108" t="str">
        <f>IF(OR(P$1=":=",$A108=";"),"",INDEX('Main Template'!$J$18:$AN$501,Vacay_Template!$A108,Vacay_Template!P$1))</f>
        <v/>
      </c>
      <c r="Q108" t="str">
        <f>IF(OR(Q$1=":=",$A108=";"),"",INDEX('Main Template'!$J$18:$AN$501,Vacay_Template!$A108,Vacay_Template!Q$1))</f>
        <v/>
      </c>
      <c r="R108" t="str">
        <f>IF(OR(R$1=":=",$A108=";"),"",INDEX('Main Template'!$J$18:$AN$501,Vacay_Template!$A108,Vacay_Template!R$1))</f>
        <v/>
      </c>
      <c r="S108" t="str">
        <f>IF(OR(S$1=":=",$A108=";"),"",INDEX('Main Template'!$J$18:$AN$501,Vacay_Template!$A108,Vacay_Template!S$1))</f>
        <v/>
      </c>
      <c r="T108" t="str">
        <f>IF(OR(T$1=":=",$A108=";"),"",INDEX('Main Template'!$J$18:$AN$501,Vacay_Template!$A108,Vacay_Template!T$1))</f>
        <v/>
      </c>
      <c r="U108" t="str">
        <f>IF(OR(U$1=":=",$A108=";"),"",INDEX('Main Template'!$J$18:$AN$501,Vacay_Template!$A108,Vacay_Template!U$1))</f>
        <v/>
      </c>
      <c r="V108" t="str">
        <f>IF(OR(V$1=":=",$A108=";"),"",INDEX('Main Template'!$J$18:$AN$501,Vacay_Template!$A108,Vacay_Template!V$1))</f>
        <v/>
      </c>
      <c r="W108" t="str">
        <f>IF(OR(W$1=":=",$A108=";"),"",INDEX('Main Template'!$J$18:$AN$501,Vacay_Template!$A108,Vacay_Template!W$1))</f>
        <v/>
      </c>
      <c r="X108" t="str">
        <f>IF(OR(X$1=":=",$A108=";"),"",INDEX('Main Template'!$J$18:$AN$501,Vacay_Template!$A108,Vacay_Template!X$1))</f>
        <v/>
      </c>
      <c r="Y108" t="str">
        <f>IF(OR(Y$1=":=",$A108=";"),"",INDEX('Main Template'!$J$18:$AN$501,Vacay_Template!$A108,Vacay_Template!Y$1))</f>
        <v/>
      </c>
      <c r="Z108" t="str">
        <f>IF(OR(Z$1=":=",$A108=";"),"",INDEX('Main Template'!$J$18:$AN$501,Vacay_Template!$A108,Vacay_Template!Z$1))</f>
        <v/>
      </c>
      <c r="AA108" t="str">
        <f>IF(OR(AA$1=":=",$A108=";"),"",INDEX('Main Template'!$J$18:$AN$501,Vacay_Template!$A108,Vacay_Template!AA$1))</f>
        <v/>
      </c>
      <c r="AB108" t="str">
        <f>IF(OR(AB$1=":=",$A108=";"),"",INDEX('Main Template'!$J$18:$AN$501,Vacay_Template!$A108,Vacay_Template!AB$1))</f>
        <v/>
      </c>
      <c r="AC108" t="str">
        <f>IF(OR(AC$1=":=",$A108=";"),"",INDEX('Main Template'!$J$18:$AN$501,Vacay_Template!$A108,Vacay_Template!AC$1))</f>
        <v/>
      </c>
      <c r="AD108" t="str">
        <f>IF(OR(AD$1=":=",$A108=";"),"",INDEX('Main Template'!$J$18:$AN$501,Vacay_Template!$A108,Vacay_Template!AD$1))</f>
        <v/>
      </c>
      <c r="AE108" t="str">
        <f>IF(OR(AE$1=":=",$A108=";"),"",INDEX('Main Template'!$J$18:$AN$501,Vacay_Template!$A108,Vacay_Template!AE$1))</f>
        <v/>
      </c>
      <c r="AF108" t="str">
        <f>IF(OR(AF$1=":=",$A108=";"),"",INDEX('Main Template'!$J$18:$AN$501,Vacay_Template!$A108,Vacay_Template!AF$1))</f>
        <v/>
      </c>
    </row>
    <row r="109" spans="1:32">
      <c r="A109" t="str">
        <f>IF(A108=";","",IF('Main Template'!I125&lt;='Main Template'!$F$9,'Main Template'!I125,";"))</f>
        <v/>
      </c>
      <c r="B109" t="e">
        <f>IF(OR(B$1=":=",$A109=";"),"",INDEX('Main Template'!$J$18:$AN$501,Vacay_Template!$A109,Vacay_Template!B$1))</f>
        <v>#VALUE!</v>
      </c>
      <c r="C109" t="e">
        <f>IF(OR(C$1=":=",$A109=";"),"",INDEX('Main Template'!$J$18:$AN$501,Vacay_Template!$A109,Vacay_Template!C$1))</f>
        <v>#VALUE!</v>
      </c>
      <c r="D109" t="e">
        <f>IF(OR(D$1=":=",$A109=";"),"",INDEX('Main Template'!$J$18:$AN$501,Vacay_Template!$A109,Vacay_Template!D$1))</f>
        <v>#VALUE!</v>
      </c>
      <c r="E109" t="e">
        <f>IF(OR(E$1=":=",$A109=";"),"",INDEX('Main Template'!$J$18:$AN$501,Vacay_Template!$A109,Vacay_Template!E$1))</f>
        <v>#VALUE!</v>
      </c>
      <c r="F109" t="e">
        <f>IF(OR(F$1=":=",$A109=";"),"",INDEX('Main Template'!$J$18:$AN$501,Vacay_Template!$A109,Vacay_Template!F$1))</f>
        <v>#VALUE!</v>
      </c>
      <c r="G109" t="e">
        <f>IF(OR(G$1=":=",$A109=";"),"",INDEX('Main Template'!$J$18:$AN$501,Vacay_Template!$A109,Vacay_Template!G$1))</f>
        <v>#VALUE!</v>
      </c>
      <c r="H109" t="e">
        <f>IF(OR(H$1=":=",$A109=";"),"",INDEX('Main Template'!$J$18:$AN$501,Vacay_Template!$A109,Vacay_Template!H$1))</f>
        <v>#VALUE!</v>
      </c>
      <c r="I109" t="e">
        <f>IF(OR(I$1=":=",$A109=";"),"",INDEX('Main Template'!$J$18:$AN$501,Vacay_Template!$A109,Vacay_Template!I$1))</f>
        <v>#VALUE!</v>
      </c>
      <c r="J109" t="e">
        <f>IF(OR(J$1=":=",$A109=";"),"",INDEX('Main Template'!$J$18:$AN$501,Vacay_Template!$A109,Vacay_Template!J$1))</f>
        <v>#VALUE!</v>
      </c>
      <c r="K109" t="e">
        <f>IF(OR(K$1=":=",$A109=";"),"",INDEX('Main Template'!$J$18:$AN$501,Vacay_Template!$A109,Vacay_Template!K$1))</f>
        <v>#VALUE!</v>
      </c>
      <c r="L109" t="e">
        <f>IF(OR(L$1=":=",$A109=";"),"",INDEX('Main Template'!$J$18:$AN$501,Vacay_Template!$A109,Vacay_Template!L$1))</f>
        <v>#VALUE!</v>
      </c>
      <c r="M109" t="e">
        <f>IF(OR(M$1=":=",$A109=";"),"",INDEX('Main Template'!$J$18:$AN$501,Vacay_Template!$A109,Vacay_Template!M$1))</f>
        <v>#VALUE!</v>
      </c>
      <c r="N109" t="e">
        <f>IF(OR(N$1=":=",$A109=";"),"",INDEX('Main Template'!$J$18:$AN$501,Vacay_Template!$A109,Vacay_Template!N$1))</f>
        <v>#VALUE!</v>
      </c>
      <c r="O109" t="e">
        <f>IF(OR(O$1=":=",$A109=";"),"",INDEX('Main Template'!$J$18:$AN$501,Vacay_Template!$A109,Vacay_Template!O$1))</f>
        <v>#VALUE!</v>
      </c>
      <c r="P109" t="e">
        <f>IF(OR(P$1=":=",$A109=";"),"",INDEX('Main Template'!$J$18:$AN$501,Vacay_Template!$A109,Vacay_Template!P$1))</f>
        <v>#VALUE!</v>
      </c>
      <c r="Q109" t="e">
        <f>IF(OR(Q$1=":=",$A109=";"),"",INDEX('Main Template'!$J$18:$AN$501,Vacay_Template!$A109,Vacay_Template!Q$1))</f>
        <v>#VALUE!</v>
      </c>
      <c r="R109" t="e">
        <f>IF(OR(R$1=":=",$A109=";"),"",INDEX('Main Template'!$J$18:$AN$501,Vacay_Template!$A109,Vacay_Template!R$1))</f>
        <v>#VALUE!</v>
      </c>
      <c r="S109" t="e">
        <f>IF(OR(S$1=":=",$A109=";"),"",INDEX('Main Template'!$J$18:$AN$501,Vacay_Template!$A109,Vacay_Template!S$1))</f>
        <v>#VALUE!</v>
      </c>
      <c r="T109" t="e">
        <f>IF(OR(T$1=":=",$A109=";"),"",INDEX('Main Template'!$J$18:$AN$501,Vacay_Template!$A109,Vacay_Template!T$1))</f>
        <v>#VALUE!</v>
      </c>
      <c r="U109" t="e">
        <f>IF(OR(U$1=":=",$A109=";"),"",INDEX('Main Template'!$J$18:$AN$501,Vacay_Template!$A109,Vacay_Template!U$1))</f>
        <v>#VALUE!</v>
      </c>
      <c r="V109" t="e">
        <f>IF(OR(V$1=":=",$A109=";"),"",INDEX('Main Template'!$J$18:$AN$501,Vacay_Template!$A109,Vacay_Template!V$1))</f>
        <v>#VALUE!</v>
      </c>
      <c r="W109" t="e">
        <f>IF(OR(W$1=":=",$A109=";"),"",INDEX('Main Template'!$J$18:$AN$501,Vacay_Template!$A109,Vacay_Template!W$1))</f>
        <v>#VALUE!</v>
      </c>
      <c r="X109" t="e">
        <f>IF(OR(X$1=":=",$A109=";"),"",INDEX('Main Template'!$J$18:$AN$501,Vacay_Template!$A109,Vacay_Template!X$1))</f>
        <v>#VALUE!</v>
      </c>
      <c r="Y109" t="e">
        <f>IF(OR(Y$1=":=",$A109=";"),"",INDEX('Main Template'!$J$18:$AN$501,Vacay_Template!$A109,Vacay_Template!Y$1))</f>
        <v>#VALUE!</v>
      </c>
      <c r="Z109" t="e">
        <f>IF(OR(Z$1=":=",$A109=";"),"",INDEX('Main Template'!$J$18:$AN$501,Vacay_Template!$A109,Vacay_Template!Z$1))</f>
        <v>#VALUE!</v>
      </c>
      <c r="AA109" t="e">
        <f>IF(OR(AA$1=":=",$A109=";"),"",INDEX('Main Template'!$J$18:$AN$501,Vacay_Template!$A109,Vacay_Template!AA$1))</f>
        <v>#VALUE!</v>
      </c>
      <c r="AB109" t="e">
        <f>IF(OR(AB$1=":=",$A109=";"),"",INDEX('Main Template'!$J$18:$AN$501,Vacay_Template!$A109,Vacay_Template!AB$1))</f>
        <v>#VALUE!</v>
      </c>
      <c r="AC109" t="str">
        <f>IF(OR(AC$1=":=",$A109=";"),"",INDEX('Main Template'!$J$18:$AN$501,Vacay_Template!$A109,Vacay_Template!AC$1))</f>
        <v/>
      </c>
      <c r="AD109" t="e">
        <f>IF(OR(AD$1=":=",$A109=";"),"",INDEX('Main Template'!$J$18:$AN$501,Vacay_Template!$A109,Vacay_Template!AD$1))</f>
        <v>#VALUE!</v>
      </c>
      <c r="AE109" t="e">
        <f>IF(OR(AE$1=":=",$A109=";"),"",INDEX('Main Template'!$J$18:$AN$501,Vacay_Template!$A109,Vacay_Template!AE$1))</f>
        <v>#VALUE!</v>
      </c>
      <c r="AF109" t="e">
        <f>IF(OR(AF$1=":=",$A109=";"),"",INDEX('Main Template'!$J$18:$AN$501,Vacay_Template!$A109,Vacay_Template!AF$1))</f>
        <v>#VALUE!</v>
      </c>
    </row>
    <row r="110" spans="1:32">
      <c r="A110" t="str">
        <f>IF(A109=";","",IF('Main Template'!I126&lt;='Main Template'!$F$9,'Main Template'!I126,";"))</f>
        <v>;</v>
      </c>
      <c r="B110" t="str">
        <f>IF(OR(B$1=":=",$A110=";"),"",INDEX('Main Template'!$J$18:$AN$501,Vacay_Template!$A110,Vacay_Template!B$1))</f>
        <v/>
      </c>
      <c r="C110" t="str">
        <f>IF(OR(C$1=":=",$A110=";"),"",INDEX('Main Template'!$J$18:$AN$501,Vacay_Template!$A110,Vacay_Template!C$1))</f>
        <v/>
      </c>
      <c r="D110" t="str">
        <f>IF(OR(D$1=":=",$A110=";"),"",INDEX('Main Template'!$J$18:$AN$501,Vacay_Template!$A110,Vacay_Template!D$1))</f>
        <v/>
      </c>
      <c r="E110" t="str">
        <f>IF(OR(E$1=":=",$A110=";"),"",INDEX('Main Template'!$J$18:$AN$501,Vacay_Template!$A110,Vacay_Template!E$1))</f>
        <v/>
      </c>
      <c r="F110" t="str">
        <f>IF(OR(F$1=":=",$A110=";"),"",INDEX('Main Template'!$J$18:$AN$501,Vacay_Template!$A110,Vacay_Template!F$1))</f>
        <v/>
      </c>
      <c r="G110" t="str">
        <f>IF(OR(G$1=":=",$A110=";"),"",INDEX('Main Template'!$J$18:$AN$501,Vacay_Template!$A110,Vacay_Template!G$1))</f>
        <v/>
      </c>
      <c r="H110" t="str">
        <f>IF(OR(H$1=":=",$A110=";"),"",INDEX('Main Template'!$J$18:$AN$501,Vacay_Template!$A110,Vacay_Template!H$1))</f>
        <v/>
      </c>
      <c r="I110" t="str">
        <f>IF(OR(I$1=":=",$A110=";"),"",INDEX('Main Template'!$J$18:$AN$501,Vacay_Template!$A110,Vacay_Template!I$1))</f>
        <v/>
      </c>
      <c r="J110" t="str">
        <f>IF(OR(J$1=":=",$A110=";"),"",INDEX('Main Template'!$J$18:$AN$501,Vacay_Template!$A110,Vacay_Template!J$1))</f>
        <v/>
      </c>
      <c r="K110" t="str">
        <f>IF(OR(K$1=":=",$A110=";"),"",INDEX('Main Template'!$J$18:$AN$501,Vacay_Template!$A110,Vacay_Template!K$1))</f>
        <v/>
      </c>
      <c r="L110" t="str">
        <f>IF(OR(L$1=":=",$A110=";"),"",INDEX('Main Template'!$J$18:$AN$501,Vacay_Template!$A110,Vacay_Template!L$1))</f>
        <v/>
      </c>
      <c r="M110" t="str">
        <f>IF(OR(M$1=":=",$A110=";"),"",INDEX('Main Template'!$J$18:$AN$501,Vacay_Template!$A110,Vacay_Template!M$1))</f>
        <v/>
      </c>
      <c r="N110" t="str">
        <f>IF(OR(N$1=":=",$A110=";"),"",INDEX('Main Template'!$J$18:$AN$501,Vacay_Template!$A110,Vacay_Template!N$1))</f>
        <v/>
      </c>
      <c r="O110" t="str">
        <f>IF(OR(O$1=":=",$A110=";"),"",INDEX('Main Template'!$J$18:$AN$501,Vacay_Template!$A110,Vacay_Template!O$1))</f>
        <v/>
      </c>
      <c r="P110" t="str">
        <f>IF(OR(P$1=":=",$A110=";"),"",INDEX('Main Template'!$J$18:$AN$501,Vacay_Template!$A110,Vacay_Template!P$1))</f>
        <v/>
      </c>
      <c r="Q110" t="str">
        <f>IF(OR(Q$1=":=",$A110=";"),"",INDEX('Main Template'!$J$18:$AN$501,Vacay_Template!$A110,Vacay_Template!Q$1))</f>
        <v/>
      </c>
      <c r="R110" t="str">
        <f>IF(OR(R$1=":=",$A110=";"),"",INDEX('Main Template'!$J$18:$AN$501,Vacay_Template!$A110,Vacay_Template!R$1))</f>
        <v/>
      </c>
      <c r="S110" t="str">
        <f>IF(OR(S$1=":=",$A110=";"),"",INDEX('Main Template'!$J$18:$AN$501,Vacay_Template!$A110,Vacay_Template!S$1))</f>
        <v/>
      </c>
      <c r="T110" t="str">
        <f>IF(OR(T$1=":=",$A110=";"),"",INDEX('Main Template'!$J$18:$AN$501,Vacay_Template!$A110,Vacay_Template!T$1))</f>
        <v/>
      </c>
      <c r="U110" t="str">
        <f>IF(OR(U$1=":=",$A110=";"),"",INDEX('Main Template'!$J$18:$AN$501,Vacay_Template!$A110,Vacay_Template!U$1))</f>
        <v/>
      </c>
      <c r="V110" t="str">
        <f>IF(OR(V$1=":=",$A110=";"),"",INDEX('Main Template'!$J$18:$AN$501,Vacay_Template!$A110,Vacay_Template!V$1))</f>
        <v/>
      </c>
      <c r="W110" t="str">
        <f>IF(OR(W$1=":=",$A110=";"),"",INDEX('Main Template'!$J$18:$AN$501,Vacay_Template!$A110,Vacay_Template!W$1))</f>
        <v/>
      </c>
      <c r="X110" t="str">
        <f>IF(OR(X$1=":=",$A110=";"),"",INDEX('Main Template'!$J$18:$AN$501,Vacay_Template!$A110,Vacay_Template!X$1))</f>
        <v/>
      </c>
      <c r="Y110" t="str">
        <f>IF(OR(Y$1=":=",$A110=";"),"",INDEX('Main Template'!$J$18:$AN$501,Vacay_Template!$A110,Vacay_Template!Y$1))</f>
        <v/>
      </c>
      <c r="Z110" t="str">
        <f>IF(OR(Z$1=":=",$A110=";"),"",INDEX('Main Template'!$J$18:$AN$501,Vacay_Template!$A110,Vacay_Template!Z$1))</f>
        <v/>
      </c>
      <c r="AA110" t="str">
        <f>IF(OR(AA$1=":=",$A110=";"),"",INDEX('Main Template'!$J$18:$AN$501,Vacay_Template!$A110,Vacay_Template!AA$1))</f>
        <v/>
      </c>
      <c r="AB110" t="str">
        <f>IF(OR(AB$1=":=",$A110=";"),"",INDEX('Main Template'!$J$18:$AN$501,Vacay_Template!$A110,Vacay_Template!AB$1))</f>
        <v/>
      </c>
      <c r="AC110" t="str">
        <f>IF(OR(AC$1=":=",$A110=";"),"",INDEX('Main Template'!$J$18:$AN$501,Vacay_Template!$A110,Vacay_Template!AC$1))</f>
        <v/>
      </c>
      <c r="AD110" t="str">
        <f>IF(OR(AD$1=":=",$A110=";"),"",INDEX('Main Template'!$J$18:$AN$501,Vacay_Template!$A110,Vacay_Template!AD$1))</f>
        <v/>
      </c>
      <c r="AE110" t="str">
        <f>IF(OR(AE$1=":=",$A110=";"),"",INDEX('Main Template'!$J$18:$AN$501,Vacay_Template!$A110,Vacay_Template!AE$1))</f>
        <v/>
      </c>
      <c r="AF110" t="str">
        <f>IF(OR(AF$1=":=",$A110=";"),"",INDEX('Main Template'!$J$18:$AN$501,Vacay_Template!$A110,Vacay_Template!AF$1))</f>
        <v/>
      </c>
    </row>
    <row r="111" spans="1:32">
      <c r="A111" t="str">
        <f>IF(A110=";","",IF('Main Template'!I127&lt;='Main Template'!$F$9,'Main Template'!I127,";"))</f>
        <v/>
      </c>
      <c r="B111" t="e">
        <f>IF(OR(B$1=":=",$A111=";"),"",INDEX('Main Template'!$J$18:$AN$501,Vacay_Template!$A111,Vacay_Template!B$1))</f>
        <v>#VALUE!</v>
      </c>
      <c r="C111" t="e">
        <f>IF(OR(C$1=":=",$A111=";"),"",INDEX('Main Template'!$J$18:$AN$501,Vacay_Template!$A111,Vacay_Template!C$1))</f>
        <v>#VALUE!</v>
      </c>
      <c r="D111" t="e">
        <f>IF(OR(D$1=":=",$A111=";"),"",INDEX('Main Template'!$J$18:$AN$501,Vacay_Template!$A111,Vacay_Template!D$1))</f>
        <v>#VALUE!</v>
      </c>
      <c r="E111" t="e">
        <f>IF(OR(E$1=":=",$A111=";"),"",INDEX('Main Template'!$J$18:$AN$501,Vacay_Template!$A111,Vacay_Template!E$1))</f>
        <v>#VALUE!</v>
      </c>
      <c r="F111" t="e">
        <f>IF(OR(F$1=":=",$A111=";"),"",INDEX('Main Template'!$J$18:$AN$501,Vacay_Template!$A111,Vacay_Template!F$1))</f>
        <v>#VALUE!</v>
      </c>
      <c r="G111" t="e">
        <f>IF(OR(G$1=":=",$A111=";"),"",INDEX('Main Template'!$J$18:$AN$501,Vacay_Template!$A111,Vacay_Template!G$1))</f>
        <v>#VALUE!</v>
      </c>
      <c r="H111" t="e">
        <f>IF(OR(H$1=":=",$A111=";"),"",INDEX('Main Template'!$J$18:$AN$501,Vacay_Template!$A111,Vacay_Template!H$1))</f>
        <v>#VALUE!</v>
      </c>
      <c r="I111" t="e">
        <f>IF(OR(I$1=":=",$A111=";"),"",INDEX('Main Template'!$J$18:$AN$501,Vacay_Template!$A111,Vacay_Template!I$1))</f>
        <v>#VALUE!</v>
      </c>
      <c r="J111" t="e">
        <f>IF(OR(J$1=":=",$A111=";"),"",INDEX('Main Template'!$J$18:$AN$501,Vacay_Template!$A111,Vacay_Template!J$1))</f>
        <v>#VALUE!</v>
      </c>
      <c r="K111" t="e">
        <f>IF(OR(K$1=":=",$A111=";"),"",INDEX('Main Template'!$J$18:$AN$501,Vacay_Template!$A111,Vacay_Template!K$1))</f>
        <v>#VALUE!</v>
      </c>
      <c r="L111" t="e">
        <f>IF(OR(L$1=":=",$A111=";"),"",INDEX('Main Template'!$J$18:$AN$501,Vacay_Template!$A111,Vacay_Template!L$1))</f>
        <v>#VALUE!</v>
      </c>
      <c r="M111" t="e">
        <f>IF(OR(M$1=":=",$A111=";"),"",INDEX('Main Template'!$J$18:$AN$501,Vacay_Template!$A111,Vacay_Template!M$1))</f>
        <v>#VALUE!</v>
      </c>
      <c r="N111" t="e">
        <f>IF(OR(N$1=":=",$A111=";"),"",INDEX('Main Template'!$J$18:$AN$501,Vacay_Template!$A111,Vacay_Template!N$1))</f>
        <v>#VALUE!</v>
      </c>
      <c r="O111" t="e">
        <f>IF(OR(O$1=":=",$A111=";"),"",INDEX('Main Template'!$J$18:$AN$501,Vacay_Template!$A111,Vacay_Template!O$1))</f>
        <v>#VALUE!</v>
      </c>
      <c r="P111" t="e">
        <f>IF(OR(P$1=":=",$A111=";"),"",INDEX('Main Template'!$J$18:$AN$501,Vacay_Template!$A111,Vacay_Template!P$1))</f>
        <v>#VALUE!</v>
      </c>
      <c r="Q111" t="e">
        <f>IF(OR(Q$1=":=",$A111=";"),"",INDEX('Main Template'!$J$18:$AN$501,Vacay_Template!$A111,Vacay_Template!Q$1))</f>
        <v>#VALUE!</v>
      </c>
      <c r="R111" t="e">
        <f>IF(OR(R$1=":=",$A111=";"),"",INDEX('Main Template'!$J$18:$AN$501,Vacay_Template!$A111,Vacay_Template!R$1))</f>
        <v>#VALUE!</v>
      </c>
      <c r="S111" t="e">
        <f>IF(OR(S$1=":=",$A111=";"),"",INDEX('Main Template'!$J$18:$AN$501,Vacay_Template!$A111,Vacay_Template!S$1))</f>
        <v>#VALUE!</v>
      </c>
      <c r="T111" t="e">
        <f>IF(OR(T$1=":=",$A111=";"),"",INDEX('Main Template'!$J$18:$AN$501,Vacay_Template!$A111,Vacay_Template!T$1))</f>
        <v>#VALUE!</v>
      </c>
      <c r="U111" t="e">
        <f>IF(OR(U$1=":=",$A111=";"),"",INDEX('Main Template'!$J$18:$AN$501,Vacay_Template!$A111,Vacay_Template!U$1))</f>
        <v>#VALUE!</v>
      </c>
      <c r="V111" t="e">
        <f>IF(OR(V$1=":=",$A111=";"),"",INDEX('Main Template'!$J$18:$AN$501,Vacay_Template!$A111,Vacay_Template!V$1))</f>
        <v>#VALUE!</v>
      </c>
      <c r="W111" t="e">
        <f>IF(OR(W$1=":=",$A111=";"),"",INDEX('Main Template'!$J$18:$AN$501,Vacay_Template!$A111,Vacay_Template!W$1))</f>
        <v>#VALUE!</v>
      </c>
      <c r="X111" t="e">
        <f>IF(OR(X$1=":=",$A111=";"),"",INDEX('Main Template'!$J$18:$AN$501,Vacay_Template!$A111,Vacay_Template!X$1))</f>
        <v>#VALUE!</v>
      </c>
      <c r="Y111" t="e">
        <f>IF(OR(Y$1=":=",$A111=";"),"",INDEX('Main Template'!$J$18:$AN$501,Vacay_Template!$A111,Vacay_Template!Y$1))</f>
        <v>#VALUE!</v>
      </c>
      <c r="Z111" t="e">
        <f>IF(OR(Z$1=":=",$A111=";"),"",INDEX('Main Template'!$J$18:$AN$501,Vacay_Template!$A111,Vacay_Template!Z$1))</f>
        <v>#VALUE!</v>
      </c>
      <c r="AA111" t="e">
        <f>IF(OR(AA$1=":=",$A111=";"),"",INDEX('Main Template'!$J$18:$AN$501,Vacay_Template!$A111,Vacay_Template!AA$1))</f>
        <v>#VALUE!</v>
      </c>
      <c r="AB111" t="e">
        <f>IF(OR(AB$1=":=",$A111=";"),"",INDEX('Main Template'!$J$18:$AN$501,Vacay_Template!$A111,Vacay_Template!AB$1))</f>
        <v>#VALUE!</v>
      </c>
      <c r="AC111" t="str">
        <f>IF(OR(AC$1=":=",$A111=";"),"",INDEX('Main Template'!$J$18:$AN$501,Vacay_Template!$A111,Vacay_Template!AC$1))</f>
        <v/>
      </c>
      <c r="AD111" t="e">
        <f>IF(OR(AD$1=":=",$A111=";"),"",INDEX('Main Template'!$J$18:$AN$501,Vacay_Template!$A111,Vacay_Template!AD$1))</f>
        <v>#VALUE!</v>
      </c>
      <c r="AE111" t="e">
        <f>IF(OR(AE$1=":=",$A111=";"),"",INDEX('Main Template'!$J$18:$AN$501,Vacay_Template!$A111,Vacay_Template!AE$1))</f>
        <v>#VALUE!</v>
      </c>
      <c r="AF111" t="e">
        <f>IF(OR(AF$1=":=",$A111=";"),"",INDEX('Main Template'!$J$18:$AN$501,Vacay_Template!$A111,Vacay_Template!AF$1))</f>
        <v>#VALUE!</v>
      </c>
    </row>
    <row r="112" spans="1:32">
      <c r="A112" t="str">
        <f>IF(A111=";","",IF('Main Template'!I128&lt;='Main Template'!$F$9,'Main Template'!I128,";"))</f>
        <v>;</v>
      </c>
      <c r="B112" t="str">
        <f>IF(OR(B$1=":=",$A112=";"),"",INDEX('Main Template'!$J$18:$AN$501,Vacay_Template!$A112,Vacay_Template!B$1))</f>
        <v/>
      </c>
      <c r="C112" t="str">
        <f>IF(OR(C$1=":=",$A112=";"),"",INDEX('Main Template'!$J$18:$AN$501,Vacay_Template!$A112,Vacay_Template!C$1))</f>
        <v/>
      </c>
      <c r="D112" t="str">
        <f>IF(OR(D$1=":=",$A112=";"),"",INDEX('Main Template'!$J$18:$AN$501,Vacay_Template!$A112,Vacay_Template!D$1))</f>
        <v/>
      </c>
      <c r="E112" t="str">
        <f>IF(OR(E$1=":=",$A112=";"),"",INDEX('Main Template'!$J$18:$AN$501,Vacay_Template!$A112,Vacay_Template!E$1))</f>
        <v/>
      </c>
      <c r="F112" t="str">
        <f>IF(OR(F$1=":=",$A112=";"),"",INDEX('Main Template'!$J$18:$AN$501,Vacay_Template!$A112,Vacay_Template!F$1))</f>
        <v/>
      </c>
      <c r="G112" t="str">
        <f>IF(OR(G$1=":=",$A112=";"),"",INDEX('Main Template'!$J$18:$AN$501,Vacay_Template!$A112,Vacay_Template!G$1))</f>
        <v/>
      </c>
      <c r="H112" t="str">
        <f>IF(OR(H$1=":=",$A112=";"),"",INDEX('Main Template'!$J$18:$AN$501,Vacay_Template!$A112,Vacay_Template!H$1))</f>
        <v/>
      </c>
      <c r="I112" t="str">
        <f>IF(OR(I$1=":=",$A112=";"),"",INDEX('Main Template'!$J$18:$AN$501,Vacay_Template!$A112,Vacay_Template!I$1))</f>
        <v/>
      </c>
      <c r="J112" t="str">
        <f>IF(OR(J$1=":=",$A112=";"),"",INDEX('Main Template'!$J$18:$AN$501,Vacay_Template!$A112,Vacay_Template!J$1))</f>
        <v/>
      </c>
      <c r="K112" t="str">
        <f>IF(OR(K$1=":=",$A112=";"),"",INDEX('Main Template'!$J$18:$AN$501,Vacay_Template!$A112,Vacay_Template!K$1))</f>
        <v/>
      </c>
      <c r="L112" t="str">
        <f>IF(OR(L$1=":=",$A112=";"),"",INDEX('Main Template'!$J$18:$AN$501,Vacay_Template!$A112,Vacay_Template!L$1))</f>
        <v/>
      </c>
      <c r="M112" t="str">
        <f>IF(OR(M$1=":=",$A112=";"),"",INDEX('Main Template'!$J$18:$AN$501,Vacay_Template!$A112,Vacay_Template!M$1))</f>
        <v/>
      </c>
      <c r="N112" t="str">
        <f>IF(OR(N$1=":=",$A112=";"),"",INDEX('Main Template'!$J$18:$AN$501,Vacay_Template!$A112,Vacay_Template!N$1))</f>
        <v/>
      </c>
      <c r="O112" t="str">
        <f>IF(OR(O$1=":=",$A112=";"),"",INDEX('Main Template'!$J$18:$AN$501,Vacay_Template!$A112,Vacay_Template!O$1))</f>
        <v/>
      </c>
      <c r="P112" t="str">
        <f>IF(OR(P$1=":=",$A112=";"),"",INDEX('Main Template'!$J$18:$AN$501,Vacay_Template!$A112,Vacay_Template!P$1))</f>
        <v/>
      </c>
      <c r="Q112" t="str">
        <f>IF(OR(Q$1=":=",$A112=";"),"",INDEX('Main Template'!$J$18:$AN$501,Vacay_Template!$A112,Vacay_Template!Q$1))</f>
        <v/>
      </c>
      <c r="R112" t="str">
        <f>IF(OR(R$1=":=",$A112=";"),"",INDEX('Main Template'!$J$18:$AN$501,Vacay_Template!$A112,Vacay_Template!R$1))</f>
        <v/>
      </c>
      <c r="S112" t="str">
        <f>IF(OR(S$1=":=",$A112=";"),"",INDEX('Main Template'!$J$18:$AN$501,Vacay_Template!$A112,Vacay_Template!S$1))</f>
        <v/>
      </c>
      <c r="T112" t="str">
        <f>IF(OR(T$1=":=",$A112=";"),"",INDEX('Main Template'!$J$18:$AN$501,Vacay_Template!$A112,Vacay_Template!T$1))</f>
        <v/>
      </c>
      <c r="U112" t="str">
        <f>IF(OR(U$1=":=",$A112=";"),"",INDEX('Main Template'!$J$18:$AN$501,Vacay_Template!$A112,Vacay_Template!U$1))</f>
        <v/>
      </c>
      <c r="V112" t="str">
        <f>IF(OR(V$1=":=",$A112=";"),"",INDEX('Main Template'!$J$18:$AN$501,Vacay_Template!$A112,Vacay_Template!V$1))</f>
        <v/>
      </c>
      <c r="W112" t="str">
        <f>IF(OR(W$1=":=",$A112=";"),"",INDEX('Main Template'!$J$18:$AN$501,Vacay_Template!$A112,Vacay_Template!W$1))</f>
        <v/>
      </c>
      <c r="X112" t="str">
        <f>IF(OR(X$1=":=",$A112=";"),"",INDEX('Main Template'!$J$18:$AN$501,Vacay_Template!$A112,Vacay_Template!X$1))</f>
        <v/>
      </c>
      <c r="Y112" t="str">
        <f>IF(OR(Y$1=":=",$A112=";"),"",INDEX('Main Template'!$J$18:$AN$501,Vacay_Template!$A112,Vacay_Template!Y$1))</f>
        <v/>
      </c>
      <c r="Z112" t="str">
        <f>IF(OR(Z$1=":=",$A112=";"),"",INDEX('Main Template'!$J$18:$AN$501,Vacay_Template!$A112,Vacay_Template!Z$1))</f>
        <v/>
      </c>
      <c r="AA112" t="str">
        <f>IF(OR(AA$1=":=",$A112=";"),"",INDEX('Main Template'!$J$18:$AN$501,Vacay_Template!$A112,Vacay_Template!AA$1))</f>
        <v/>
      </c>
      <c r="AB112" t="str">
        <f>IF(OR(AB$1=":=",$A112=";"),"",INDEX('Main Template'!$J$18:$AN$501,Vacay_Template!$A112,Vacay_Template!AB$1))</f>
        <v/>
      </c>
      <c r="AC112" t="str">
        <f>IF(OR(AC$1=":=",$A112=";"),"",INDEX('Main Template'!$J$18:$AN$501,Vacay_Template!$A112,Vacay_Template!AC$1))</f>
        <v/>
      </c>
      <c r="AD112" t="str">
        <f>IF(OR(AD$1=":=",$A112=";"),"",INDEX('Main Template'!$J$18:$AN$501,Vacay_Template!$A112,Vacay_Template!AD$1))</f>
        <v/>
      </c>
      <c r="AE112" t="str">
        <f>IF(OR(AE$1=":=",$A112=";"),"",INDEX('Main Template'!$J$18:$AN$501,Vacay_Template!$A112,Vacay_Template!AE$1))</f>
        <v/>
      </c>
      <c r="AF112" t="str">
        <f>IF(OR(AF$1=":=",$A112=";"),"",INDEX('Main Template'!$J$18:$AN$501,Vacay_Template!$A112,Vacay_Template!AF$1))</f>
        <v/>
      </c>
    </row>
    <row r="113" spans="1:32">
      <c r="A113" t="str">
        <f>IF(A112=";","",IF('Main Template'!I129&lt;='Main Template'!$F$9,'Main Template'!I129,";"))</f>
        <v/>
      </c>
      <c r="B113" t="e">
        <f>IF(OR(B$1=":=",$A113=";"),"",INDEX('Main Template'!$J$18:$AN$501,Vacay_Template!$A113,Vacay_Template!B$1))</f>
        <v>#VALUE!</v>
      </c>
      <c r="C113" t="e">
        <f>IF(OR(C$1=":=",$A113=";"),"",INDEX('Main Template'!$J$18:$AN$501,Vacay_Template!$A113,Vacay_Template!C$1))</f>
        <v>#VALUE!</v>
      </c>
      <c r="D113" t="e">
        <f>IF(OR(D$1=":=",$A113=";"),"",INDEX('Main Template'!$J$18:$AN$501,Vacay_Template!$A113,Vacay_Template!D$1))</f>
        <v>#VALUE!</v>
      </c>
      <c r="E113" t="e">
        <f>IF(OR(E$1=":=",$A113=";"),"",INDEX('Main Template'!$J$18:$AN$501,Vacay_Template!$A113,Vacay_Template!E$1))</f>
        <v>#VALUE!</v>
      </c>
      <c r="F113" t="e">
        <f>IF(OR(F$1=":=",$A113=";"),"",INDEX('Main Template'!$J$18:$AN$501,Vacay_Template!$A113,Vacay_Template!F$1))</f>
        <v>#VALUE!</v>
      </c>
      <c r="G113" t="e">
        <f>IF(OR(G$1=":=",$A113=";"),"",INDEX('Main Template'!$J$18:$AN$501,Vacay_Template!$A113,Vacay_Template!G$1))</f>
        <v>#VALUE!</v>
      </c>
      <c r="H113" t="e">
        <f>IF(OR(H$1=":=",$A113=";"),"",INDEX('Main Template'!$J$18:$AN$501,Vacay_Template!$A113,Vacay_Template!H$1))</f>
        <v>#VALUE!</v>
      </c>
      <c r="I113" t="e">
        <f>IF(OR(I$1=":=",$A113=";"),"",INDEX('Main Template'!$J$18:$AN$501,Vacay_Template!$A113,Vacay_Template!I$1))</f>
        <v>#VALUE!</v>
      </c>
      <c r="J113" t="e">
        <f>IF(OR(J$1=":=",$A113=";"),"",INDEX('Main Template'!$J$18:$AN$501,Vacay_Template!$A113,Vacay_Template!J$1))</f>
        <v>#VALUE!</v>
      </c>
      <c r="K113" t="e">
        <f>IF(OR(K$1=":=",$A113=";"),"",INDEX('Main Template'!$J$18:$AN$501,Vacay_Template!$A113,Vacay_Template!K$1))</f>
        <v>#VALUE!</v>
      </c>
      <c r="L113" t="e">
        <f>IF(OR(L$1=":=",$A113=";"),"",INDEX('Main Template'!$J$18:$AN$501,Vacay_Template!$A113,Vacay_Template!L$1))</f>
        <v>#VALUE!</v>
      </c>
      <c r="M113" t="e">
        <f>IF(OR(M$1=":=",$A113=";"),"",INDEX('Main Template'!$J$18:$AN$501,Vacay_Template!$A113,Vacay_Template!M$1))</f>
        <v>#VALUE!</v>
      </c>
      <c r="N113" t="e">
        <f>IF(OR(N$1=":=",$A113=";"),"",INDEX('Main Template'!$J$18:$AN$501,Vacay_Template!$A113,Vacay_Template!N$1))</f>
        <v>#VALUE!</v>
      </c>
      <c r="O113" t="e">
        <f>IF(OR(O$1=":=",$A113=";"),"",INDEX('Main Template'!$J$18:$AN$501,Vacay_Template!$A113,Vacay_Template!O$1))</f>
        <v>#VALUE!</v>
      </c>
      <c r="P113" t="e">
        <f>IF(OR(P$1=":=",$A113=";"),"",INDEX('Main Template'!$J$18:$AN$501,Vacay_Template!$A113,Vacay_Template!P$1))</f>
        <v>#VALUE!</v>
      </c>
      <c r="Q113" t="e">
        <f>IF(OR(Q$1=":=",$A113=";"),"",INDEX('Main Template'!$J$18:$AN$501,Vacay_Template!$A113,Vacay_Template!Q$1))</f>
        <v>#VALUE!</v>
      </c>
      <c r="R113" t="e">
        <f>IF(OR(R$1=":=",$A113=";"),"",INDEX('Main Template'!$J$18:$AN$501,Vacay_Template!$A113,Vacay_Template!R$1))</f>
        <v>#VALUE!</v>
      </c>
      <c r="S113" t="e">
        <f>IF(OR(S$1=":=",$A113=";"),"",INDEX('Main Template'!$J$18:$AN$501,Vacay_Template!$A113,Vacay_Template!S$1))</f>
        <v>#VALUE!</v>
      </c>
      <c r="T113" t="e">
        <f>IF(OR(T$1=":=",$A113=";"),"",INDEX('Main Template'!$J$18:$AN$501,Vacay_Template!$A113,Vacay_Template!T$1))</f>
        <v>#VALUE!</v>
      </c>
      <c r="U113" t="e">
        <f>IF(OR(U$1=":=",$A113=";"),"",INDEX('Main Template'!$J$18:$AN$501,Vacay_Template!$A113,Vacay_Template!U$1))</f>
        <v>#VALUE!</v>
      </c>
      <c r="V113" t="e">
        <f>IF(OR(V$1=":=",$A113=";"),"",INDEX('Main Template'!$J$18:$AN$501,Vacay_Template!$A113,Vacay_Template!V$1))</f>
        <v>#VALUE!</v>
      </c>
      <c r="W113" t="e">
        <f>IF(OR(W$1=":=",$A113=";"),"",INDEX('Main Template'!$J$18:$AN$501,Vacay_Template!$A113,Vacay_Template!W$1))</f>
        <v>#VALUE!</v>
      </c>
      <c r="X113" t="e">
        <f>IF(OR(X$1=":=",$A113=";"),"",INDEX('Main Template'!$J$18:$AN$501,Vacay_Template!$A113,Vacay_Template!X$1))</f>
        <v>#VALUE!</v>
      </c>
      <c r="Y113" t="e">
        <f>IF(OR(Y$1=":=",$A113=";"),"",INDEX('Main Template'!$J$18:$AN$501,Vacay_Template!$A113,Vacay_Template!Y$1))</f>
        <v>#VALUE!</v>
      </c>
      <c r="Z113" t="e">
        <f>IF(OR(Z$1=":=",$A113=";"),"",INDEX('Main Template'!$J$18:$AN$501,Vacay_Template!$A113,Vacay_Template!Z$1))</f>
        <v>#VALUE!</v>
      </c>
      <c r="AA113" t="e">
        <f>IF(OR(AA$1=":=",$A113=";"),"",INDEX('Main Template'!$J$18:$AN$501,Vacay_Template!$A113,Vacay_Template!AA$1))</f>
        <v>#VALUE!</v>
      </c>
      <c r="AB113" t="e">
        <f>IF(OR(AB$1=":=",$A113=";"),"",INDEX('Main Template'!$J$18:$AN$501,Vacay_Template!$A113,Vacay_Template!AB$1))</f>
        <v>#VALUE!</v>
      </c>
      <c r="AC113" t="str">
        <f>IF(OR(AC$1=":=",$A113=";"),"",INDEX('Main Template'!$J$18:$AN$501,Vacay_Template!$A113,Vacay_Template!AC$1))</f>
        <v/>
      </c>
      <c r="AD113" t="e">
        <f>IF(OR(AD$1=":=",$A113=";"),"",INDEX('Main Template'!$J$18:$AN$501,Vacay_Template!$A113,Vacay_Template!AD$1))</f>
        <v>#VALUE!</v>
      </c>
      <c r="AE113" t="e">
        <f>IF(OR(AE$1=":=",$A113=";"),"",INDEX('Main Template'!$J$18:$AN$501,Vacay_Template!$A113,Vacay_Template!AE$1))</f>
        <v>#VALUE!</v>
      </c>
      <c r="AF113" t="e">
        <f>IF(OR(AF$1=":=",$A113=";"),"",INDEX('Main Template'!$J$18:$AN$501,Vacay_Template!$A113,Vacay_Template!AF$1))</f>
        <v>#VALUE!</v>
      </c>
    </row>
    <row r="114" spans="1:32">
      <c r="A114" t="str">
        <f>IF(A113=";","",IF('Main Template'!I130&lt;='Main Template'!$F$9,'Main Template'!I130,";"))</f>
        <v>;</v>
      </c>
      <c r="B114" t="str">
        <f>IF(OR(B$1=":=",$A114=";"),"",INDEX('Main Template'!$J$18:$AN$501,Vacay_Template!$A114,Vacay_Template!B$1))</f>
        <v/>
      </c>
      <c r="C114" t="str">
        <f>IF(OR(C$1=":=",$A114=";"),"",INDEX('Main Template'!$J$18:$AN$501,Vacay_Template!$A114,Vacay_Template!C$1))</f>
        <v/>
      </c>
      <c r="D114" t="str">
        <f>IF(OR(D$1=":=",$A114=";"),"",INDEX('Main Template'!$J$18:$AN$501,Vacay_Template!$A114,Vacay_Template!D$1))</f>
        <v/>
      </c>
      <c r="E114" t="str">
        <f>IF(OR(E$1=":=",$A114=";"),"",INDEX('Main Template'!$J$18:$AN$501,Vacay_Template!$A114,Vacay_Template!E$1))</f>
        <v/>
      </c>
      <c r="F114" t="str">
        <f>IF(OR(F$1=":=",$A114=";"),"",INDEX('Main Template'!$J$18:$AN$501,Vacay_Template!$A114,Vacay_Template!F$1))</f>
        <v/>
      </c>
      <c r="G114" t="str">
        <f>IF(OR(G$1=":=",$A114=";"),"",INDEX('Main Template'!$J$18:$AN$501,Vacay_Template!$A114,Vacay_Template!G$1))</f>
        <v/>
      </c>
      <c r="H114" t="str">
        <f>IF(OR(H$1=":=",$A114=";"),"",INDEX('Main Template'!$J$18:$AN$501,Vacay_Template!$A114,Vacay_Template!H$1))</f>
        <v/>
      </c>
      <c r="I114" t="str">
        <f>IF(OR(I$1=":=",$A114=";"),"",INDEX('Main Template'!$J$18:$AN$501,Vacay_Template!$A114,Vacay_Template!I$1))</f>
        <v/>
      </c>
      <c r="J114" t="str">
        <f>IF(OR(J$1=":=",$A114=";"),"",INDEX('Main Template'!$J$18:$AN$501,Vacay_Template!$A114,Vacay_Template!J$1))</f>
        <v/>
      </c>
      <c r="K114" t="str">
        <f>IF(OR(K$1=":=",$A114=";"),"",INDEX('Main Template'!$J$18:$AN$501,Vacay_Template!$A114,Vacay_Template!K$1))</f>
        <v/>
      </c>
      <c r="L114" t="str">
        <f>IF(OR(L$1=":=",$A114=";"),"",INDEX('Main Template'!$J$18:$AN$501,Vacay_Template!$A114,Vacay_Template!L$1))</f>
        <v/>
      </c>
      <c r="M114" t="str">
        <f>IF(OR(M$1=":=",$A114=";"),"",INDEX('Main Template'!$J$18:$AN$501,Vacay_Template!$A114,Vacay_Template!M$1))</f>
        <v/>
      </c>
      <c r="N114" t="str">
        <f>IF(OR(N$1=":=",$A114=";"),"",INDEX('Main Template'!$J$18:$AN$501,Vacay_Template!$A114,Vacay_Template!N$1))</f>
        <v/>
      </c>
      <c r="O114" t="str">
        <f>IF(OR(O$1=":=",$A114=";"),"",INDEX('Main Template'!$J$18:$AN$501,Vacay_Template!$A114,Vacay_Template!O$1))</f>
        <v/>
      </c>
      <c r="P114" t="str">
        <f>IF(OR(P$1=":=",$A114=";"),"",INDEX('Main Template'!$J$18:$AN$501,Vacay_Template!$A114,Vacay_Template!P$1))</f>
        <v/>
      </c>
      <c r="Q114" t="str">
        <f>IF(OR(Q$1=":=",$A114=";"),"",INDEX('Main Template'!$J$18:$AN$501,Vacay_Template!$A114,Vacay_Template!Q$1))</f>
        <v/>
      </c>
      <c r="R114" t="str">
        <f>IF(OR(R$1=":=",$A114=";"),"",INDEX('Main Template'!$J$18:$AN$501,Vacay_Template!$A114,Vacay_Template!R$1))</f>
        <v/>
      </c>
      <c r="S114" t="str">
        <f>IF(OR(S$1=":=",$A114=";"),"",INDEX('Main Template'!$J$18:$AN$501,Vacay_Template!$A114,Vacay_Template!S$1))</f>
        <v/>
      </c>
      <c r="T114" t="str">
        <f>IF(OR(T$1=":=",$A114=";"),"",INDEX('Main Template'!$J$18:$AN$501,Vacay_Template!$A114,Vacay_Template!T$1))</f>
        <v/>
      </c>
      <c r="U114" t="str">
        <f>IF(OR(U$1=":=",$A114=";"),"",INDEX('Main Template'!$J$18:$AN$501,Vacay_Template!$A114,Vacay_Template!U$1))</f>
        <v/>
      </c>
      <c r="V114" t="str">
        <f>IF(OR(V$1=":=",$A114=";"),"",INDEX('Main Template'!$J$18:$AN$501,Vacay_Template!$A114,Vacay_Template!V$1))</f>
        <v/>
      </c>
      <c r="W114" t="str">
        <f>IF(OR(W$1=":=",$A114=";"),"",INDEX('Main Template'!$J$18:$AN$501,Vacay_Template!$A114,Vacay_Template!W$1))</f>
        <v/>
      </c>
      <c r="X114" t="str">
        <f>IF(OR(X$1=":=",$A114=";"),"",INDEX('Main Template'!$J$18:$AN$501,Vacay_Template!$A114,Vacay_Template!X$1))</f>
        <v/>
      </c>
      <c r="Y114" t="str">
        <f>IF(OR(Y$1=":=",$A114=";"),"",INDEX('Main Template'!$J$18:$AN$501,Vacay_Template!$A114,Vacay_Template!Y$1))</f>
        <v/>
      </c>
      <c r="Z114" t="str">
        <f>IF(OR(Z$1=":=",$A114=";"),"",INDEX('Main Template'!$J$18:$AN$501,Vacay_Template!$A114,Vacay_Template!Z$1))</f>
        <v/>
      </c>
      <c r="AA114" t="str">
        <f>IF(OR(AA$1=":=",$A114=";"),"",INDEX('Main Template'!$J$18:$AN$501,Vacay_Template!$A114,Vacay_Template!AA$1))</f>
        <v/>
      </c>
      <c r="AB114" t="str">
        <f>IF(OR(AB$1=":=",$A114=";"),"",INDEX('Main Template'!$J$18:$AN$501,Vacay_Template!$A114,Vacay_Template!AB$1))</f>
        <v/>
      </c>
      <c r="AC114" t="str">
        <f>IF(OR(AC$1=":=",$A114=";"),"",INDEX('Main Template'!$J$18:$AN$501,Vacay_Template!$A114,Vacay_Template!AC$1))</f>
        <v/>
      </c>
      <c r="AD114" t="str">
        <f>IF(OR(AD$1=":=",$A114=";"),"",INDEX('Main Template'!$J$18:$AN$501,Vacay_Template!$A114,Vacay_Template!AD$1))</f>
        <v/>
      </c>
      <c r="AE114" t="str">
        <f>IF(OR(AE$1=":=",$A114=";"),"",INDEX('Main Template'!$J$18:$AN$501,Vacay_Template!$A114,Vacay_Template!AE$1))</f>
        <v/>
      </c>
      <c r="AF114" t="str">
        <f>IF(OR(AF$1=":=",$A114=";"),"",INDEX('Main Template'!$J$18:$AN$501,Vacay_Template!$A114,Vacay_Template!AF$1))</f>
        <v/>
      </c>
    </row>
    <row r="115" spans="1:32">
      <c r="A115" t="str">
        <f>IF(A114=";","",IF('Main Template'!I131&lt;='Main Template'!$F$9,'Main Template'!I131,";"))</f>
        <v/>
      </c>
      <c r="B115" t="e">
        <f>IF(OR(B$1=":=",$A115=";"),"",INDEX('Main Template'!$J$18:$AN$501,Vacay_Template!$A115,Vacay_Template!B$1))</f>
        <v>#VALUE!</v>
      </c>
      <c r="C115" t="e">
        <f>IF(OR(C$1=":=",$A115=";"),"",INDEX('Main Template'!$J$18:$AN$501,Vacay_Template!$A115,Vacay_Template!C$1))</f>
        <v>#VALUE!</v>
      </c>
      <c r="D115" t="e">
        <f>IF(OR(D$1=":=",$A115=";"),"",INDEX('Main Template'!$J$18:$AN$501,Vacay_Template!$A115,Vacay_Template!D$1))</f>
        <v>#VALUE!</v>
      </c>
      <c r="E115" t="e">
        <f>IF(OR(E$1=":=",$A115=";"),"",INDEX('Main Template'!$J$18:$AN$501,Vacay_Template!$A115,Vacay_Template!E$1))</f>
        <v>#VALUE!</v>
      </c>
      <c r="F115" t="e">
        <f>IF(OR(F$1=":=",$A115=";"),"",INDEX('Main Template'!$J$18:$AN$501,Vacay_Template!$A115,Vacay_Template!F$1))</f>
        <v>#VALUE!</v>
      </c>
      <c r="G115" t="e">
        <f>IF(OR(G$1=":=",$A115=";"),"",INDEX('Main Template'!$J$18:$AN$501,Vacay_Template!$A115,Vacay_Template!G$1))</f>
        <v>#VALUE!</v>
      </c>
      <c r="H115" t="e">
        <f>IF(OR(H$1=":=",$A115=";"),"",INDEX('Main Template'!$J$18:$AN$501,Vacay_Template!$A115,Vacay_Template!H$1))</f>
        <v>#VALUE!</v>
      </c>
      <c r="I115" t="e">
        <f>IF(OR(I$1=":=",$A115=";"),"",INDEX('Main Template'!$J$18:$AN$501,Vacay_Template!$A115,Vacay_Template!I$1))</f>
        <v>#VALUE!</v>
      </c>
      <c r="J115" t="e">
        <f>IF(OR(J$1=":=",$A115=";"),"",INDEX('Main Template'!$J$18:$AN$501,Vacay_Template!$A115,Vacay_Template!J$1))</f>
        <v>#VALUE!</v>
      </c>
      <c r="K115" t="e">
        <f>IF(OR(K$1=":=",$A115=";"),"",INDEX('Main Template'!$J$18:$AN$501,Vacay_Template!$A115,Vacay_Template!K$1))</f>
        <v>#VALUE!</v>
      </c>
      <c r="L115" t="e">
        <f>IF(OR(L$1=":=",$A115=";"),"",INDEX('Main Template'!$J$18:$AN$501,Vacay_Template!$A115,Vacay_Template!L$1))</f>
        <v>#VALUE!</v>
      </c>
      <c r="M115" t="e">
        <f>IF(OR(M$1=":=",$A115=";"),"",INDEX('Main Template'!$J$18:$AN$501,Vacay_Template!$A115,Vacay_Template!M$1))</f>
        <v>#VALUE!</v>
      </c>
      <c r="N115" t="e">
        <f>IF(OR(N$1=":=",$A115=";"),"",INDEX('Main Template'!$J$18:$AN$501,Vacay_Template!$A115,Vacay_Template!N$1))</f>
        <v>#VALUE!</v>
      </c>
      <c r="O115" t="e">
        <f>IF(OR(O$1=":=",$A115=";"),"",INDEX('Main Template'!$J$18:$AN$501,Vacay_Template!$A115,Vacay_Template!O$1))</f>
        <v>#VALUE!</v>
      </c>
      <c r="P115" t="e">
        <f>IF(OR(P$1=":=",$A115=";"),"",INDEX('Main Template'!$J$18:$AN$501,Vacay_Template!$A115,Vacay_Template!P$1))</f>
        <v>#VALUE!</v>
      </c>
      <c r="Q115" t="e">
        <f>IF(OR(Q$1=":=",$A115=";"),"",INDEX('Main Template'!$J$18:$AN$501,Vacay_Template!$A115,Vacay_Template!Q$1))</f>
        <v>#VALUE!</v>
      </c>
      <c r="R115" t="e">
        <f>IF(OR(R$1=":=",$A115=";"),"",INDEX('Main Template'!$J$18:$AN$501,Vacay_Template!$A115,Vacay_Template!R$1))</f>
        <v>#VALUE!</v>
      </c>
      <c r="S115" t="e">
        <f>IF(OR(S$1=":=",$A115=";"),"",INDEX('Main Template'!$J$18:$AN$501,Vacay_Template!$A115,Vacay_Template!S$1))</f>
        <v>#VALUE!</v>
      </c>
      <c r="T115" t="e">
        <f>IF(OR(T$1=":=",$A115=";"),"",INDEX('Main Template'!$J$18:$AN$501,Vacay_Template!$A115,Vacay_Template!T$1))</f>
        <v>#VALUE!</v>
      </c>
      <c r="U115" t="e">
        <f>IF(OR(U$1=":=",$A115=";"),"",INDEX('Main Template'!$J$18:$AN$501,Vacay_Template!$A115,Vacay_Template!U$1))</f>
        <v>#VALUE!</v>
      </c>
      <c r="V115" t="e">
        <f>IF(OR(V$1=":=",$A115=";"),"",INDEX('Main Template'!$J$18:$AN$501,Vacay_Template!$A115,Vacay_Template!V$1))</f>
        <v>#VALUE!</v>
      </c>
      <c r="W115" t="e">
        <f>IF(OR(W$1=":=",$A115=";"),"",INDEX('Main Template'!$J$18:$AN$501,Vacay_Template!$A115,Vacay_Template!W$1))</f>
        <v>#VALUE!</v>
      </c>
      <c r="X115" t="e">
        <f>IF(OR(X$1=":=",$A115=";"),"",INDEX('Main Template'!$J$18:$AN$501,Vacay_Template!$A115,Vacay_Template!X$1))</f>
        <v>#VALUE!</v>
      </c>
      <c r="Y115" t="e">
        <f>IF(OR(Y$1=":=",$A115=";"),"",INDEX('Main Template'!$J$18:$AN$501,Vacay_Template!$A115,Vacay_Template!Y$1))</f>
        <v>#VALUE!</v>
      </c>
      <c r="Z115" t="e">
        <f>IF(OR(Z$1=":=",$A115=";"),"",INDEX('Main Template'!$J$18:$AN$501,Vacay_Template!$A115,Vacay_Template!Z$1))</f>
        <v>#VALUE!</v>
      </c>
      <c r="AA115" t="e">
        <f>IF(OR(AA$1=":=",$A115=";"),"",INDEX('Main Template'!$J$18:$AN$501,Vacay_Template!$A115,Vacay_Template!AA$1))</f>
        <v>#VALUE!</v>
      </c>
      <c r="AB115" t="e">
        <f>IF(OR(AB$1=":=",$A115=";"),"",INDEX('Main Template'!$J$18:$AN$501,Vacay_Template!$A115,Vacay_Template!AB$1))</f>
        <v>#VALUE!</v>
      </c>
      <c r="AC115" t="str">
        <f>IF(OR(AC$1=":=",$A115=";"),"",INDEX('Main Template'!$J$18:$AN$501,Vacay_Template!$A115,Vacay_Template!AC$1))</f>
        <v/>
      </c>
      <c r="AD115" t="e">
        <f>IF(OR(AD$1=":=",$A115=";"),"",INDEX('Main Template'!$J$18:$AN$501,Vacay_Template!$A115,Vacay_Template!AD$1))</f>
        <v>#VALUE!</v>
      </c>
      <c r="AE115" t="e">
        <f>IF(OR(AE$1=":=",$A115=";"),"",INDEX('Main Template'!$J$18:$AN$501,Vacay_Template!$A115,Vacay_Template!AE$1))</f>
        <v>#VALUE!</v>
      </c>
      <c r="AF115" t="e">
        <f>IF(OR(AF$1=":=",$A115=";"),"",INDEX('Main Template'!$J$18:$AN$501,Vacay_Template!$A115,Vacay_Template!AF$1))</f>
        <v>#VALUE!</v>
      </c>
    </row>
    <row r="116" spans="1:32">
      <c r="A116" t="str">
        <f>IF(A115=";","",IF('Main Template'!I132&lt;='Main Template'!$F$9,'Main Template'!I132,";"))</f>
        <v>;</v>
      </c>
      <c r="B116" t="str">
        <f>IF(OR(B$1=":=",$A116=";"),"",INDEX('Main Template'!$J$18:$AN$501,Vacay_Template!$A116,Vacay_Template!B$1))</f>
        <v/>
      </c>
      <c r="C116" t="str">
        <f>IF(OR(C$1=":=",$A116=";"),"",INDEX('Main Template'!$J$18:$AN$501,Vacay_Template!$A116,Vacay_Template!C$1))</f>
        <v/>
      </c>
      <c r="D116" t="str">
        <f>IF(OR(D$1=":=",$A116=";"),"",INDEX('Main Template'!$J$18:$AN$501,Vacay_Template!$A116,Vacay_Template!D$1))</f>
        <v/>
      </c>
      <c r="E116" t="str">
        <f>IF(OR(E$1=":=",$A116=";"),"",INDEX('Main Template'!$J$18:$AN$501,Vacay_Template!$A116,Vacay_Template!E$1))</f>
        <v/>
      </c>
      <c r="F116" t="str">
        <f>IF(OR(F$1=":=",$A116=";"),"",INDEX('Main Template'!$J$18:$AN$501,Vacay_Template!$A116,Vacay_Template!F$1))</f>
        <v/>
      </c>
      <c r="G116" t="str">
        <f>IF(OR(G$1=":=",$A116=";"),"",INDEX('Main Template'!$J$18:$AN$501,Vacay_Template!$A116,Vacay_Template!G$1))</f>
        <v/>
      </c>
      <c r="H116" t="str">
        <f>IF(OR(H$1=":=",$A116=";"),"",INDEX('Main Template'!$J$18:$AN$501,Vacay_Template!$A116,Vacay_Template!H$1))</f>
        <v/>
      </c>
      <c r="I116" t="str">
        <f>IF(OR(I$1=":=",$A116=";"),"",INDEX('Main Template'!$J$18:$AN$501,Vacay_Template!$A116,Vacay_Template!I$1))</f>
        <v/>
      </c>
      <c r="J116" t="str">
        <f>IF(OR(J$1=":=",$A116=";"),"",INDEX('Main Template'!$J$18:$AN$501,Vacay_Template!$A116,Vacay_Template!J$1))</f>
        <v/>
      </c>
      <c r="K116" t="str">
        <f>IF(OR(K$1=":=",$A116=";"),"",INDEX('Main Template'!$J$18:$AN$501,Vacay_Template!$A116,Vacay_Template!K$1))</f>
        <v/>
      </c>
      <c r="L116" t="str">
        <f>IF(OR(L$1=":=",$A116=";"),"",INDEX('Main Template'!$J$18:$AN$501,Vacay_Template!$A116,Vacay_Template!L$1))</f>
        <v/>
      </c>
      <c r="M116" t="str">
        <f>IF(OR(M$1=":=",$A116=";"),"",INDEX('Main Template'!$J$18:$AN$501,Vacay_Template!$A116,Vacay_Template!M$1))</f>
        <v/>
      </c>
      <c r="N116" t="str">
        <f>IF(OR(N$1=":=",$A116=";"),"",INDEX('Main Template'!$J$18:$AN$501,Vacay_Template!$A116,Vacay_Template!N$1))</f>
        <v/>
      </c>
      <c r="O116" t="str">
        <f>IF(OR(O$1=":=",$A116=";"),"",INDEX('Main Template'!$J$18:$AN$501,Vacay_Template!$A116,Vacay_Template!O$1))</f>
        <v/>
      </c>
      <c r="P116" t="str">
        <f>IF(OR(P$1=":=",$A116=";"),"",INDEX('Main Template'!$J$18:$AN$501,Vacay_Template!$A116,Vacay_Template!P$1))</f>
        <v/>
      </c>
      <c r="Q116" t="str">
        <f>IF(OR(Q$1=":=",$A116=";"),"",INDEX('Main Template'!$J$18:$AN$501,Vacay_Template!$A116,Vacay_Template!Q$1))</f>
        <v/>
      </c>
      <c r="R116" t="str">
        <f>IF(OR(R$1=":=",$A116=";"),"",INDEX('Main Template'!$J$18:$AN$501,Vacay_Template!$A116,Vacay_Template!R$1))</f>
        <v/>
      </c>
      <c r="S116" t="str">
        <f>IF(OR(S$1=":=",$A116=";"),"",INDEX('Main Template'!$J$18:$AN$501,Vacay_Template!$A116,Vacay_Template!S$1))</f>
        <v/>
      </c>
      <c r="T116" t="str">
        <f>IF(OR(T$1=":=",$A116=";"),"",INDEX('Main Template'!$J$18:$AN$501,Vacay_Template!$A116,Vacay_Template!T$1))</f>
        <v/>
      </c>
      <c r="U116" t="str">
        <f>IF(OR(U$1=":=",$A116=";"),"",INDEX('Main Template'!$J$18:$AN$501,Vacay_Template!$A116,Vacay_Template!U$1))</f>
        <v/>
      </c>
      <c r="V116" t="str">
        <f>IF(OR(V$1=":=",$A116=";"),"",INDEX('Main Template'!$J$18:$AN$501,Vacay_Template!$A116,Vacay_Template!V$1))</f>
        <v/>
      </c>
      <c r="W116" t="str">
        <f>IF(OR(W$1=":=",$A116=";"),"",INDEX('Main Template'!$J$18:$AN$501,Vacay_Template!$A116,Vacay_Template!W$1))</f>
        <v/>
      </c>
      <c r="X116" t="str">
        <f>IF(OR(X$1=":=",$A116=";"),"",INDEX('Main Template'!$J$18:$AN$501,Vacay_Template!$A116,Vacay_Template!X$1))</f>
        <v/>
      </c>
      <c r="Y116" t="str">
        <f>IF(OR(Y$1=":=",$A116=";"),"",INDEX('Main Template'!$J$18:$AN$501,Vacay_Template!$A116,Vacay_Template!Y$1))</f>
        <v/>
      </c>
      <c r="Z116" t="str">
        <f>IF(OR(Z$1=":=",$A116=";"),"",INDEX('Main Template'!$J$18:$AN$501,Vacay_Template!$A116,Vacay_Template!Z$1))</f>
        <v/>
      </c>
      <c r="AA116" t="str">
        <f>IF(OR(AA$1=":=",$A116=";"),"",INDEX('Main Template'!$J$18:$AN$501,Vacay_Template!$A116,Vacay_Template!AA$1))</f>
        <v/>
      </c>
      <c r="AB116" t="str">
        <f>IF(OR(AB$1=":=",$A116=";"),"",INDEX('Main Template'!$J$18:$AN$501,Vacay_Template!$A116,Vacay_Template!AB$1))</f>
        <v/>
      </c>
      <c r="AC116" t="str">
        <f>IF(OR(AC$1=":=",$A116=";"),"",INDEX('Main Template'!$J$18:$AN$501,Vacay_Template!$A116,Vacay_Template!AC$1))</f>
        <v/>
      </c>
      <c r="AD116" t="str">
        <f>IF(OR(AD$1=":=",$A116=";"),"",INDEX('Main Template'!$J$18:$AN$501,Vacay_Template!$A116,Vacay_Template!AD$1))</f>
        <v/>
      </c>
      <c r="AE116" t="str">
        <f>IF(OR(AE$1=":=",$A116=";"),"",INDEX('Main Template'!$J$18:$AN$501,Vacay_Template!$A116,Vacay_Template!AE$1))</f>
        <v/>
      </c>
      <c r="AF116" t="str">
        <f>IF(OR(AF$1=":=",$A116=";"),"",INDEX('Main Template'!$J$18:$AN$501,Vacay_Template!$A116,Vacay_Template!AF$1))</f>
        <v/>
      </c>
    </row>
    <row r="117" spans="1:32">
      <c r="A117" t="str">
        <f>IF(A116=";","",IF('Main Template'!I133&lt;='Main Template'!$F$9,'Main Template'!I133,";"))</f>
        <v/>
      </c>
      <c r="B117" t="e">
        <f>IF(OR(B$1=":=",$A117=";"),"",INDEX('Main Template'!$J$18:$AN$501,Vacay_Template!$A117,Vacay_Template!B$1))</f>
        <v>#VALUE!</v>
      </c>
      <c r="C117" t="e">
        <f>IF(OR(C$1=":=",$A117=";"),"",INDEX('Main Template'!$J$18:$AN$501,Vacay_Template!$A117,Vacay_Template!C$1))</f>
        <v>#VALUE!</v>
      </c>
      <c r="D117" t="e">
        <f>IF(OR(D$1=":=",$A117=";"),"",INDEX('Main Template'!$J$18:$AN$501,Vacay_Template!$A117,Vacay_Template!D$1))</f>
        <v>#VALUE!</v>
      </c>
      <c r="E117" t="e">
        <f>IF(OR(E$1=":=",$A117=";"),"",INDEX('Main Template'!$J$18:$AN$501,Vacay_Template!$A117,Vacay_Template!E$1))</f>
        <v>#VALUE!</v>
      </c>
      <c r="F117" t="e">
        <f>IF(OR(F$1=":=",$A117=";"),"",INDEX('Main Template'!$J$18:$AN$501,Vacay_Template!$A117,Vacay_Template!F$1))</f>
        <v>#VALUE!</v>
      </c>
      <c r="G117" t="e">
        <f>IF(OR(G$1=":=",$A117=";"),"",INDEX('Main Template'!$J$18:$AN$501,Vacay_Template!$A117,Vacay_Template!G$1))</f>
        <v>#VALUE!</v>
      </c>
      <c r="H117" t="e">
        <f>IF(OR(H$1=":=",$A117=";"),"",INDEX('Main Template'!$J$18:$AN$501,Vacay_Template!$A117,Vacay_Template!H$1))</f>
        <v>#VALUE!</v>
      </c>
      <c r="I117" t="e">
        <f>IF(OR(I$1=":=",$A117=";"),"",INDEX('Main Template'!$J$18:$AN$501,Vacay_Template!$A117,Vacay_Template!I$1))</f>
        <v>#VALUE!</v>
      </c>
      <c r="J117" t="e">
        <f>IF(OR(J$1=":=",$A117=";"),"",INDEX('Main Template'!$J$18:$AN$501,Vacay_Template!$A117,Vacay_Template!J$1))</f>
        <v>#VALUE!</v>
      </c>
      <c r="K117" t="e">
        <f>IF(OR(K$1=":=",$A117=";"),"",INDEX('Main Template'!$J$18:$AN$501,Vacay_Template!$A117,Vacay_Template!K$1))</f>
        <v>#VALUE!</v>
      </c>
      <c r="L117" t="e">
        <f>IF(OR(L$1=":=",$A117=";"),"",INDEX('Main Template'!$J$18:$AN$501,Vacay_Template!$A117,Vacay_Template!L$1))</f>
        <v>#VALUE!</v>
      </c>
      <c r="M117" t="e">
        <f>IF(OR(M$1=":=",$A117=";"),"",INDEX('Main Template'!$J$18:$AN$501,Vacay_Template!$A117,Vacay_Template!M$1))</f>
        <v>#VALUE!</v>
      </c>
      <c r="N117" t="e">
        <f>IF(OR(N$1=":=",$A117=";"),"",INDEX('Main Template'!$J$18:$AN$501,Vacay_Template!$A117,Vacay_Template!N$1))</f>
        <v>#VALUE!</v>
      </c>
      <c r="O117" t="e">
        <f>IF(OR(O$1=":=",$A117=";"),"",INDEX('Main Template'!$J$18:$AN$501,Vacay_Template!$A117,Vacay_Template!O$1))</f>
        <v>#VALUE!</v>
      </c>
      <c r="P117" t="e">
        <f>IF(OR(P$1=":=",$A117=";"),"",INDEX('Main Template'!$J$18:$AN$501,Vacay_Template!$A117,Vacay_Template!P$1))</f>
        <v>#VALUE!</v>
      </c>
      <c r="Q117" t="e">
        <f>IF(OR(Q$1=":=",$A117=";"),"",INDEX('Main Template'!$J$18:$AN$501,Vacay_Template!$A117,Vacay_Template!Q$1))</f>
        <v>#VALUE!</v>
      </c>
      <c r="R117" t="e">
        <f>IF(OR(R$1=":=",$A117=";"),"",INDEX('Main Template'!$J$18:$AN$501,Vacay_Template!$A117,Vacay_Template!R$1))</f>
        <v>#VALUE!</v>
      </c>
      <c r="S117" t="e">
        <f>IF(OR(S$1=":=",$A117=";"),"",INDEX('Main Template'!$J$18:$AN$501,Vacay_Template!$A117,Vacay_Template!S$1))</f>
        <v>#VALUE!</v>
      </c>
      <c r="T117" t="e">
        <f>IF(OR(T$1=":=",$A117=";"),"",INDEX('Main Template'!$J$18:$AN$501,Vacay_Template!$A117,Vacay_Template!T$1))</f>
        <v>#VALUE!</v>
      </c>
      <c r="U117" t="e">
        <f>IF(OR(U$1=":=",$A117=";"),"",INDEX('Main Template'!$J$18:$AN$501,Vacay_Template!$A117,Vacay_Template!U$1))</f>
        <v>#VALUE!</v>
      </c>
      <c r="V117" t="e">
        <f>IF(OR(V$1=":=",$A117=";"),"",INDEX('Main Template'!$J$18:$AN$501,Vacay_Template!$A117,Vacay_Template!V$1))</f>
        <v>#VALUE!</v>
      </c>
      <c r="W117" t="e">
        <f>IF(OR(W$1=":=",$A117=";"),"",INDEX('Main Template'!$J$18:$AN$501,Vacay_Template!$A117,Vacay_Template!W$1))</f>
        <v>#VALUE!</v>
      </c>
      <c r="X117" t="e">
        <f>IF(OR(X$1=":=",$A117=";"),"",INDEX('Main Template'!$J$18:$AN$501,Vacay_Template!$A117,Vacay_Template!X$1))</f>
        <v>#VALUE!</v>
      </c>
      <c r="Y117" t="e">
        <f>IF(OR(Y$1=":=",$A117=";"),"",INDEX('Main Template'!$J$18:$AN$501,Vacay_Template!$A117,Vacay_Template!Y$1))</f>
        <v>#VALUE!</v>
      </c>
      <c r="Z117" t="e">
        <f>IF(OR(Z$1=":=",$A117=";"),"",INDEX('Main Template'!$J$18:$AN$501,Vacay_Template!$A117,Vacay_Template!Z$1))</f>
        <v>#VALUE!</v>
      </c>
      <c r="AA117" t="e">
        <f>IF(OR(AA$1=":=",$A117=";"),"",INDEX('Main Template'!$J$18:$AN$501,Vacay_Template!$A117,Vacay_Template!AA$1))</f>
        <v>#VALUE!</v>
      </c>
      <c r="AB117" t="e">
        <f>IF(OR(AB$1=":=",$A117=";"),"",INDEX('Main Template'!$J$18:$AN$501,Vacay_Template!$A117,Vacay_Template!AB$1))</f>
        <v>#VALUE!</v>
      </c>
      <c r="AC117" t="str">
        <f>IF(OR(AC$1=":=",$A117=";"),"",INDEX('Main Template'!$J$18:$AN$501,Vacay_Template!$A117,Vacay_Template!AC$1))</f>
        <v/>
      </c>
      <c r="AD117" t="e">
        <f>IF(OR(AD$1=":=",$A117=";"),"",INDEX('Main Template'!$J$18:$AN$501,Vacay_Template!$A117,Vacay_Template!AD$1))</f>
        <v>#VALUE!</v>
      </c>
      <c r="AE117" t="e">
        <f>IF(OR(AE$1=":=",$A117=";"),"",INDEX('Main Template'!$J$18:$AN$501,Vacay_Template!$A117,Vacay_Template!AE$1))</f>
        <v>#VALUE!</v>
      </c>
      <c r="AF117" t="e">
        <f>IF(OR(AF$1=":=",$A117=";"),"",INDEX('Main Template'!$J$18:$AN$501,Vacay_Template!$A117,Vacay_Template!AF$1))</f>
        <v>#VALUE!</v>
      </c>
    </row>
    <row r="118" spans="1:32">
      <c r="A118" t="str">
        <f>IF(A117=";","",IF('Main Template'!I134&lt;='Main Template'!$F$9,'Main Template'!I134,";"))</f>
        <v>;</v>
      </c>
      <c r="B118" t="str">
        <f>IF(OR(B$1=":=",$A118=";"),"",INDEX('Main Template'!$J$18:$AN$501,Vacay_Template!$A118,Vacay_Template!B$1))</f>
        <v/>
      </c>
      <c r="C118" t="str">
        <f>IF(OR(C$1=":=",$A118=";"),"",INDEX('Main Template'!$J$18:$AN$501,Vacay_Template!$A118,Vacay_Template!C$1))</f>
        <v/>
      </c>
      <c r="D118" t="str">
        <f>IF(OR(D$1=":=",$A118=";"),"",INDEX('Main Template'!$J$18:$AN$501,Vacay_Template!$A118,Vacay_Template!D$1))</f>
        <v/>
      </c>
      <c r="E118" t="str">
        <f>IF(OR(E$1=":=",$A118=";"),"",INDEX('Main Template'!$J$18:$AN$501,Vacay_Template!$A118,Vacay_Template!E$1))</f>
        <v/>
      </c>
      <c r="F118" t="str">
        <f>IF(OR(F$1=":=",$A118=";"),"",INDEX('Main Template'!$J$18:$AN$501,Vacay_Template!$A118,Vacay_Template!F$1))</f>
        <v/>
      </c>
      <c r="G118" t="str">
        <f>IF(OR(G$1=":=",$A118=";"),"",INDEX('Main Template'!$J$18:$AN$501,Vacay_Template!$A118,Vacay_Template!G$1))</f>
        <v/>
      </c>
      <c r="H118" t="str">
        <f>IF(OR(H$1=":=",$A118=";"),"",INDEX('Main Template'!$J$18:$AN$501,Vacay_Template!$A118,Vacay_Template!H$1))</f>
        <v/>
      </c>
      <c r="I118" t="str">
        <f>IF(OR(I$1=":=",$A118=";"),"",INDEX('Main Template'!$J$18:$AN$501,Vacay_Template!$A118,Vacay_Template!I$1))</f>
        <v/>
      </c>
      <c r="J118" t="str">
        <f>IF(OR(J$1=":=",$A118=";"),"",INDEX('Main Template'!$J$18:$AN$501,Vacay_Template!$A118,Vacay_Template!J$1))</f>
        <v/>
      </c>
      <c r="K118" t="str">
        <f>IF(OR(K$1=":=",$A118=";"),"",INDEX('Main Template'!$J$18:$AN$501,Vacay_Template!$A118,Vacay_Template!K$1))</f>
        <v/>
      </c>
      <c r="L118" t="str">
        <f>IF(OR(L$1=":=",$A118=";"),"",INDEX('Main Template'!$J$18:$AN$501,Vacay_Template!$A118,Vacay_Template!L$1))</f>
        <v/>
      </c>
      <c r="M118" t="str">
        <f>IF(OR(M$1=":=",$A118=";"),"",INDEX('Main Template'!$J$18:$AN$501,Vacay_Template!$A118,Vacay_Template!M$1))</f>
        <v/>
      </c>
      <c r="N118" t="str">
        <f>IF(OR(N$1=":=",$A118=";"),"",INDEX('Main Template'!$J$18:$AN$501,Vacay_Template!$A118,Vacay_Template!N$1))</f>
        <v/>
      </c>
      <c r="O118" t="str">
        <f>IF(OR(O$1=":=",$A118=";"),"",INDEX('Main Template'!$J$18:$AN$501,Vacay_Template!$A118,Vacay_Template!O$1))</f>
        <v/>
      </c>
      <c r="P118" t="str">
        <f>IF(OR(P$1=":=",$A118=";"),"",INDEX('Main Template'!$J$18:$AN$501,Vacay_Template!$A118,Vacay_Template!P$1))</f>
        <v/>
      </c>
      <c r="Q118" t="str">
        <f>IF(OR(Q$1=":=",$A118=";"),"",INDEX('Main Template'!$J$18:$AN$501,Vacay_Template!$A118,Vacay_Template!Q$1))</f>
        <v/>
      </c>
      <c r="R118" t="str">
        <f>IF(OR(R$1=":=",$A118=";"),"",INDEX('Main Template'!$J$18:$AN$501,Vacay_Template!$A118,Vacay_Template!R$1))</f>
        <v/>
      </c>
      <c r="S118" t="str">
        <f>IF(OR(S$1=":=",$A118=";"),"",INDEX('Main Template'!$J$18:$AN$501,Vacay_Template!$A118,Vacay_Template!S$1))</f>
        <v/>
      </c>
      <c r="T118" t="str">
        <f>IF(OR(T$1=":=",$A118=";"),"",INDEX('Main Template'!$J$18:$AN$501,Vacay_Template!$A118,Vacay_Template!T$1))</f>
        <v/>
      </c>
      <c r="U118" t="str">
        <f>IF(OR(U$1=":=",$A118=";"),"",INDEX('Main Template'!$J$18:$AN$501,Vacay_Template!$A118,Vacay_Template!U$1))</f>
        <v/>
      </c>
      <c r="V118" t="str">
        <f>IF(OR(V$1=":=",$A118=";"),"",INDEX('Main Template'!$J$18:$AN$501,Vacay_Template!$A118,Vacay_Template!V$1))</f>
        <v/>
      </c>
      <c r="W118" t="str">
        <f>IF(OR(W$1=":=",$A118=";"),"",INDEX('Main Template'!$J$18:$AN$501,Vacay_Template!$A118,Vacay_Template!W$1))</f>
        <v/>
      </c>
      <c r="X118" t="str">
        <f>IF(OR(X$1=":=",$A118=";"),"",INDEX('Main Template'!$J$18:$AN$501,Vacay_Template!$A118,Vacay_Template!X$1))</f>
        <v/>
      </c>
      <c r="Y118" t="str">
        <f>IF(OR(Y$1=":=",$A118=";"),"",INDEX('Main Template'!$J$18:$AN$501,Vacay_Template!$A118,Vacay_Template!Y$1))</f>
        <v/>
      </c>
      <c r="Z118" t="str">
        <f>IF(OR(Z$1=":=",$A118=";"),"",INDEX('Main Template'!$J$18:$AN$501,Vacay_Template!$A118,Vacay_Template!Z$1))</f>
        <v/>
      </c>
      <c r="AA118" t="str">
        <f>IF(OR(AA$1=":=",$A118=";"),"",INDEX('Main Template'!$J$18:$AN$501,Vacay_Template!$A118,Vacay_Template!AA$1))</f>
        <v/>
      </c>
      <c r="AB118" t="str">
        <f>IF(OR(AB$1=":=",$A118=";"),"",INDEX('Main Template'!$J$18:$AN$501,Vacay_Template!$A118,Vacay_Template!AB$1))</f>
        <v/>
      </c>
      <c r="AC118" t="str">
        <f>IF(OR(AC$1=":=",$A118=";"),"",INDEX('Main Template'!$J$18:$AN$501,Vacay_Template!$A118,Vacay_Template!AC$1))</f>
        <v/>
      </c>
      <c r="AD118" t="str">
        <f>IF(OR(AD$1=":=",$A118=";"),"",INDEX('Main Template'!$J$18:$AN$501,Vacay_Template!$A118,Vacay_Template!AD$1))</f>
        <v/>
      </c>
      <c r="AE118" t="str">
        <f>IF(OR(AE$1=":=",$A118=";"),"",INDEX('Main Template'!$J$18:$AN$501,Vacay_Template!$A118,Vacay_Template!AE$1))</f>
        <v/>
      </c>
      <c r="AF118" t="str">
        <f>IF(OR(AF$1=":=",$A118=";"),"",INDEX('Main Template'!$J$18:$AN$501,Vacay_Template!$A118,Vacay_Template!AF$1))</f>
        <v/>
      </c>
    </row>
    <row r="119" spans="1:32">
      <c r="A119" t="str">
        <f>IF(A118=";","",IF('Main Template'!I135&lt;='Main Template'!$F$9,'Main Template'!I135,";"))</f>
        <v/>
      </c>
      <c r="B119" t="e">
        <f>IF(OR(B$1=":=",$A119=";"),"",INDEX('Main Template'!$J$18:$AN$501,Vacay_Template!$A119,Vacay_Template!B$1))</f>
        <v>#VALUE!</v>
      </c>
      <c r="C119" t="e">
        <f>IF(OR(C$1=":=",$A119=";"),"",INDEX('Main Template'!$J$18:$AN$501,Vacay_Template!$A119,Vacay_Template!C$1))</f>
        <v>#VALUE!</v>
      </c>
      <c r="D119" t="e">
        <f>IF(OR(D$1=":=",$A119=";"),"",INDEX('Main Template'!$J$18:$AN$501,Vacay_Template!$A119,Vacay_Template!D$1))</f>
        <v>#VALUE!</v>
      </c>
      <c r="E119" t="e">
        <f>IF(OR(E$1=":=",$A119=";"),"",INDEX('Main Template'!$J$18:$AN$501,Vacay_Template!$A119,Vacay_Template!E$1))</f>
        <v>#VALUE!</v>
      </c>
      <c r="F119" t="e">
        <f>IF(OR(F$1=":=",$A119=";"),"",INDEX('Main Template'!$J$18:$AN$501,Vacay_Template!$A119,Vacay_Template!F$1))</f>
        <v>#VALUE!</v>
      </c>
      <c r="G119" t="e">
        <f>IF(OR(G$1=":=",$A119=";"),"",INDEX('Main Template'!$J$18:$AN$501,Vacay_Template!$A119,Vacay_Template!G$1))</f>
        <v>#VALUE!</v>
      </c>
      <c r="H119" t="e">
        <f>IF(OR(H$1=":=",$A119=";"),"",INDEX('Main Template'!$J$18:$AN$501,Vacay_Template!$A119,Vacay_Template!H$1))</f>
        <v>#VALUE!</v>
      </c>
      <c r="I119" t="e">
        <f>IF(OR(I$1=":=",$A119=";"),"",INDEX('Main Template'!$J$18:$AN$501,Vacay_Template!$A119,Vacay_Template!I$1))</f>
        <v>#VALUE!</v>
      </c>
      <c r="J119" t="e">
        <f>IF(OR(J$1=":=",$A119=";"),"",INDEX('Main Template'!$J$18:$AN$501,Vacay_Template!$A119,Vacay_Template!J$1))</f>
        <v>#VALUE!</v>
      </c>
      <c r="K119" t="e">
        <f>IF(OR(K$1=":=",$A119=";"),"",INDEX('Main Template'!$J$18:$AN$501,Vacay_Template!$A119,Vacay_Template!K$1))</f>
        <v>#VALUE!</v>
      </c>
      <c r="L119" t="e">
        <f>IF(OR(L$1=":=",$A119=";"),"",INDEX('Main Template'!$J$18:$AN$501,Vacay_Template!$A119,Vacay_Template!L$1))</f>
        <v>#VALUE!</v>
      </c>
      <c r="M119" t="e">
        <f>IF(OR(M$1=":=",$A119=";"),"",INDEX('Main Template'!$J$18:$AN$501,Vacay_Template!$A119,Vacay_Template!M$1))</f>
        <v>#VALUE!</v>
      </c>
      <c r="N119" t="e">
        <f>IF(OR(N$1=":=",$A119=";"),"",INDEX('Main Template'!$J$18:$AN$501,Vacay_Template!$A119,Vacay_Template!N$1))</f>
        <v>#VALUE!</v>
      </c>
      <c r="O119" t="e">
        <f>IF(OR(O$1=":=",$A119=";"),"",INDEX('Main Template'!$J$18:$AN$501,Vacay_Template!$A119,Vacay_Template!O$1))</f>
        <v>#VALUE!</v>
      </c>
      <c r="P119" t="e">
        <f>IF(OR(P$1=":=",$A119=";"),"",INDEX('Main Template'!$J$18:$AN$501,Vacay_Template!$A119,Vacay_Template!P$1))</f>
        <v>#VALUE!</v>
      </c>
      <c r="Q119" t="e">
        <f>IF(OR(Q$1=":=",$A119=";"),"",INDEX('Main Template'!$J$18:$AN$501,Vacay_Template!$A119,Vacay_Template!Q$1))</f>
        <v>#VALUE!</v>
      </c>
      <c r="R119" t="e">
        <f>IF(OR(R$1=":=",$A119=";"),"",INDEX('Main Template'!$J$18:$AN$501,Vacay_Template!$A119,Vacay_Template!R$1))</f>
        <v>#VALUE!</v>
      </c>
      <c r="S119" t="e">
        <f>IF(OR(S$1=":=",$A119=";"),"",INDEX('Main Template'!$J$18:$AN$501,Vacay_Template!$A119,Vacay_Template!S$1))</f>
        <v>#VALUE!</v>
      </c>
      <c r="T119" t="e">
        <f>IF(OR(T$1=":=",$A119=";"),"",INDEX('Main Template'!$J$18:$AN$501,Vacay_Template!$A119,Vacay_Template!T$1))</f>
        <v>#VALUE!</v>
      </c>
      <c r="U119" t="e">
        <f>IF(OR(U$1=":=",$A119=";"),"",INDEX('Main Template'!$J$18:$AN$501,Vacay_Template!$A119,Vacay_Template!U$1))</f>
        <v>#VALUE!</v>
      </c>
      <c r="V119" t="e">
        <f>IF(OR(V$1=":=",$A119=";"),"",INDEX('Main Template'!$J$18:$AN$501,Vacay_Template!$A119,Vacay_Template!V$1))</f>
        <v>#VALUE!</v>
      </c>
      <c r="W119" t="e">
        <f>IF(OR(W$1=":=",$A119=";"),"",INDEX('Main Template'!$J$18:$AN$501,Vacay_Template!$A119,Vacay_Template!W$1))</f>
        <v>#VALUE!</v>
      </c>
      <c r="X119" t="e">
        <f>IF(OR(X$1=":=",$A119=";"),"",INDEX('Main Template'!$J$18:$AN$501,Vacay_Template!$A119,Vacay_Template!X$1))</f>
        <v>#VALUE!</v>
      </c>
      <c r="Y119" t="e">
        <f>IF(OR(Y$1=":=",$A119=";"),"",INDEX('Main Template'!$J$18:$AN$501,Vacay_Template!$A119,Vacay_Template!Y$1))</f>
        <v>#VALUE!</v>
      </c>
      <c r="Z119" t="e">
        <f>IF(OR(Z$1=":=",$A119=";"),"",INDEX('Main Template'!$J$18:$AN$501,Vacay_Template!$A119,Vacay_Template!Z$1))</f>
        <v>#VALUE!</v>
      </c>
      <c r="AA119" t="e">
        <f>IF(OR(AA$1=":=",$A119=";"),"",INDEX('Main Template'!$J$18:$AN$501,Vacay_Template!$A119,Vacay_Template!AA$1))</f>
        <v>#VALUE!</v>
      </c>
      <c r="AB119" t="e">
        <f>IF(OR(AB$1=":=",$A119=";"),"",INDEX('Main Template'!$J$18:$AN$501,Vacay_Template!$A119,Vacay_Template!AB$1))</f>
        <v>#VALUE!</v>
      </c>
      <c r="AC119" t="str">
        <f>IF(OR(AC$1=":=",$A119=";"),"",INDEX('Main Template'!$J$18:$AN$501,Vacay_Template!$A119,Vacay_Template!AC$1))</f>
        <v/>
      </c>
      <c r="AD119" t="e">
        <f>IF(OR(AD$1=":=",$A119=";"),"",INDEX('Main Template'!$J$18:$AN$501,Vacay_Template!$A119,Vacay_Template!AD$1))</f>
        <v>#VALUE!</v>
      </c>
      <c r="AE119" t="e">
        <f>IF(OR(AE$1=":=",$A119=";"),"",INDEX('Main Template'!$J$18:$AN$501,Vacay_Template!$A119,Vacay_Template!AE$1))</f>
        <v>#VALUE!</v>
      </c>
      <c r="AF119" t="e">
        <f>IF(OR(AF$1=":=",$A119=";"),"",INDEX('Main Template'!$J$18:$AN$501,Vacay_Template!$A119,Vacay_Template!AF$1))</f>
        <v>#VALUE!</v>
      </c>
    </row>
    <row r="120" spans="1:32">
      <c r="A120" t="str">
        <f>IF(A119=";","",IF('Main Template'!I136&lt;='Main Template'!$F$9,'Main Template'!I136,";"))</f>
        <v>;</v>
      </c>
      <c r="B120" t="str">
        <f>IF(OR(B$1=":=",$A120=";"),"",INDEX('Main Template'!$J$18:$AN$501,Vacay_Template!$A120,Vacay_Template!B$1))</f>
        <v/>
      </c>
      <c r="C120" t="str">
        <f>IF(OR(C$1=":=",$A120=";"),"",INDEX('Main Template'!$J$18:$AN$501,Vacay_Template!$A120,Vacay_Template!C$1))</f>
        <v/>
      </c>
      <c r="D120" t="str">
        <f>IF(OR(D$1=":=",$A120=";"),"",INDEX('Main Template'!$J$18:$AN$501,Vacay_Template!$A120,Vacay_Template!D$1))</f>
        <v/>
      </c>
      <c r="E120" t="str">
        <f>IF(OR(E$1=":=",$A120=";"),"",INDEX('Main Template'!$J$18:$AN$501,Vacay_Template!$A120,Vacay_Template!E$1))</f>
        <v/>
      </c>
      <c r="F120" t="str">
        <f>IF(OR(F$1=":=",$A120=";"),"",INDEX('Main Template'!$J$18:$AN$501,Vacay_Template!$A120,Vacay_Template!F$1))</f>
        <v/>
      </c>
      <c r="G120" t="str">
        <f>IF(OR(G$1=":=",$A120=";"),"",INDEX('Main Template'!$J$18:$AN$501,Vacay_Template!$A120,Vacay_Template!G$1))</f>
        <v/>
      </c>
      <c r="H120" t="str">
        <f>IF(OR(H$1=":=",$A120=";"),"",INDEX('Main Template'!$J$18:$AN$501,Vacay_Template!$A120,Vacay_Template!H$1))</f>
        <v/>
      </c>
      <c r="I120" t="str">
        <f>IF(OR(I$1=":=",$A120=";"),"",INDEX('Main Template'!$J$18:$AN$501,Vacay_Template!$A120,Vacay_Template!I$1))</f>
        <v/>
      </c>
      <c r="J120" t="str">
        <f>IF(OR(J$1=":=",$A120=";"),"",INDEX('Main Template'!$J$18:$AN$501,Vacay_Template!$A120,Vacay_Template!J$1))</f>
        <v/>
      </c>
      <c r="K120" t="str">
        <f>IF(OR(K$1=":=",$A120=";"),"",INDEX('Main Template'!$J$18:$AN$501,Vacay_Template!$A120,Vacay_Template!K$1))</f>
        <v/>
      </c>
      <c r="L120" t="str">
        <f>IF(OR(L$1=":=",$A120=";"),"",INDEX('Main Template'!$J$18:$AN$501,Vacay_Template!$A120,Vacay_Template!L$1))</f>
        <v/>
      </c>
      <c r="M120" t="str">
        <f>IF(OR(M$1=":=",$A120=";"),"",INDEX('Main Template'!$J$18:$AN$501,Vacay_Template!$A120,Vacay_Template!M$1))</f>
        <v/>
      </c>
      <c r="N120" t="str">
        <f>IF(OR(N$1=":=",$A120=";"),"",INDEX('Main Template'!$J$18:$AN$501,Vacay_Template!$A120,Vacay_Template!N$1))</f>
        <v/>
      </c>
      <c r="O120" t="str">
        <f>IF(OR(O$1=":=",$A120=";"),"",INDEX('Main Template'!$J$18:$AN$501,Vacay_Template!$A120,Vacay_Template!O$1))</f>
        <v/>
      </c>
      <c r="P120" t="str">
        <f>IF(OR(P$1=":=",$A120=";"),"",INDEX('Main Template'!$J$18:$AN$501,Vacay_Template!$A120,Vacay_Template!P$1))</f>
        <v/>
      </c>
      <c r="Q120" t="str">
        <f>IF(OR(Q$1=":=",$A120=";"),"",INDEX('Main Template'!$J$18:$AN$501,Vacay_Template!$A120,Vacay_Template!Q$1))</f>
        <v/>
      </c>
      <c r="R120" t="str">
        <f>IF(OR(R$1=":=",$A120=";"),"",INDEX('Main Template'!$J$18:$AN$501,Vacay_Template!$A120,Vacay_Template!R$1))</f>
        <v/>
      </c>
      <c r="S120" t="str">
        <f>IF(OR(S$1=":=",$A120=";"),"",INDEX('Main Template'!$J$18:$AN$501,Vacay_Template!$A120,Vacay_Template!S$1))</f>
        <v/>
      </c>
      <c r="T120" t="str">
        <f>IF(OR(T$1=":=",$A120=";"),"",INDEX('Main Template'!$J$18:$AN$501,Vacay_Template!$A120,Vacay_Template!T$1))</f>
        <v/>
      </c>
      <c r="U120" t="str">
        <f>IF(OR(U$1=":=",$A120=";"),"",INDEX('Main Template'!$J$18:$AN$501,Vacay_Template!$A120,Vacay_Template!U$1))</f>
        <v/>
      </c>
      <c r="V120" t="str">
        <f>IF(OR(V$1=":=",$A120=";"),"",INDEX('Main Template'!$J$18:$AN$501,Vacay_Template!$A120,Vacay_Template!V$1))</f>
        <v/>
      </c>
      <c r="W120" t="str">
        <f>IF(OR(W$1=":=",$A120=";"),"",INDEX('Main Template'!$J$18:$AN$501,Vacay_Template!$A120,Vacay_Template!W$1))</f>
        <v/>
      </c>
      <c r="X120" t="str">
        <f>IF(OR(X$1=":=",$A120=";"),"",INDEX('Main Template'!$J$18:$AN$501,Vacay_Template!$A120,Vacay_Template!X$1))</f>
        <v/>
      </c>
      <c r="Y120" t="str">
        <f>IF(OR(Y$1=":=",$A120=";"),"",INDEX('Main Template'!$J$18:$AN$501,Vacay_Template!$A120,Vacay_Template!Y$1))</f>
        <v/>
      </c>
      <c r="Z120" t="str">
        <f>IF(OR(Z$1=":=",$A120=";"),"",INDEX('Main Template'!$J$18:$AN$501,Vacay_Template!$A120,Vacay_Template!Z$1))</f>
        <v/>
      </c>
      <c r="AA120" t="str">
        <f>IF(OR(AA$1=":=",$A120=";"),"",INDEX('Main Template'!$J$18:$AN$501,Vacay_Template!$A120,Vacay_Template!AA$1))</f>
        <v/>
      </c>
      <c r="AB120" t="str">
        <f>IF(OR(AB$1=":=",$A120=";"),"",INDEX('Main Template'!$J$18:$AN$501,Vacay_Template!$A120,Vacay_Template!AB$1))</f>
        <v/>
      </c>
      <c r="AC120" t="str">
        <f>IF(OR(AC$1=":=",$A120=";"),"",INDEX('Main Template'!$J$18:$AN$501,Vacay_Template!$A120,Vacay_Template!AC$1))</f>
        <v/>
      </c>
      <c r="AD120" t="str">
        <f>IF(OR(AD$1=":=",$A120=";"),"",INDEX('Main Template'!$J$18:$AN$501,Vacay_Template!$A120,Vacay_Template!AD$1))</f>
        <v/>
      </c>
      <c r="AE120" t="str">
        <f>IF(OR(AE$1=":=",$A120=";"),"",INDEX('Main Template'!$J$18:$AN$501,Vacay_Template!$A120,Vacay_Template!AE$1))</f>
        <v/>
      </c>
      <c r="AF120" t="str">
        <f>IF(OR(AF$1=":=",$A120=";"),"",INDEX('Main Template'!$J$18:$AN$501,Vacay_Template!$A120,Vacay_Template!AF$1))</f>
        <v/>
      </c>
    </row>
    <row r="121" spans="1:32">
      <c r="A121" t="str">
        <f>IF(A120=";","",IF('Main Template'!I137&lt;='Main Template'!$F$9,'Main Template'!I137,";"))</f>
        <v/>
      </c>
      <c r="B121" t="e">
        <f>IF(OR(B$1=":=",$A121=";"),"",INDEX('Main Template'!$J$18:$AN$501,Vacay_Template!$A121,Vacay_Template!B$1))</f>
        <v>#VALUE!</v>
      </c>
      <c r="C121" t="e">
        <f>IF(OR(C$1=":=",$A121=";"),"",INDEX('Main Template'!$J$18:$AN$501,Vacay_Template!$A121,Vacay_Template!C$1))</f>
        <v>#VALUE!</v>
      </c>
      <c r="D121" t="e">
        <f>IF(OR(D$1=":=",$A121=";"),"",INDEX('Main Template'!$J$18:$AN$501,Vacay_Template!$A121,Vacay_Template!D$1))</f>
        <v>#VALUE!</v>
      </c>
      <c r="E121" t="e">
        <f>IF(OR(E$1=":=",$A121=";"),"",INDEX('Main Template'!$J$18:$AN$501,Vacay_Template!$A121,Vacay_Template!E$1))</f>
        <v>#VALUE!</v>
      </c>
      <c r="F121" t="e">
        <f>IF(OR(F$1=":=",$A121=";"),"",INDEX('Main Template'!$J$18:$AN$501,Vacay_Template!$A121,Vacay_Template!F$1))</f>
        <v>#VALUE!</v>
      </c>
      <c r="G121" t="e">
        <f>IF(OR(G$1=":=",$A121=";"),"",INDEX('Main Template'!$J$18:$AN$501,Vacay_Template!$A121,Vacay_Template!G$1))</f>
        <v>#VALUE!</v>
      </c>
      <c r="H121" t="e">
        <f>IF(OR(H$1=":=",$A121=";"),"",INDEX('Main Template'!$J$18:$AN$501,Vacay_Template!$A121,Vacay_Template!H$1))</f>
        <v>#VALUE!</v>
      </c>
      <c r="I121" t="e">
        <f>IF(OR(I$1=":=",$A121=";"),"",INDEX('Main Template'!$J$18:$AN$501,Vacay_Template!$A121,Vacay_Template!I$1))</f>
        <v>#VALUE!</v>
      </c>
      <c r="J121" t="e">
        <f>IF(OR(J$1=":=",$A121=";"),"",INDEX('Main Template'!$J$18:$AN$501,Vacay_Template!$A121,Vacay_Template!J$1))</f>
        <v>#VALUE!</v>
      </c>
      <c r="K121" t="e">
        <f>IF(OR(K$1=":=",$A121=";"),"",INDEX('Main Template'!$J$18:$AN$501,Vacay_Template!$A121,Vacay_Template!K$1))</f>
        <v>#VALUE!</v>
      </c>
      <c r="L121" t="e">
        <f>IF(OR(L$1=":=",$A121=";"),"",INDEX('Main Template'!$J$18:$AN$501,Vacay_Template!$A121,Vacay_Template!L$1))</f>
        <v>#VALUE!</v>
      </c>
      <c r="M121" t="e">
        <f>IF(OR(M$1=":=",$A121=";"),"",INDEX('Main Template'!$J$18:$AN$501,Vacay_Template!$A121,Vacay_Template!M$1))</f>
        <v>#VALUE!</v>
      </c>
      <c r="N121" t="e">
        <f>IF(OR(N$1=":=",$A121=";"),"",INDEX('Main Template'!$J$18:$AN$501,Vacay_Template!$A121,Vacay_Template!N$1))</f>
        <v>#VALUE!</v>
      </c>
      <c r="O121" t="e">
        <f>IF(OR(O$1=":=",$A121=";"),"",INDEX('Main Template'!$J$18:$AN$501,Vacay_Template!$A121,Vacay_Template!O$1))</f>
        <v>#VALUE!</v>
      </c>
      <c r="P121" t="e">
        <f>IF(OR(P$1=":=",$A121=";"),"",INDEX('Main Template'!$J$18:$AN$501,Vacay_Template!$A121,Vacay_Template!P$1))</f>
        <v>#VALUE!</v>
      </c>
      <c r="Q121" t="e">
        <f>IF(OR(Q$1=":=",$A121=";"),"",INDEX('Main Template'!$J$18:$AN$501,Vacay_Template!$A121,Vacay_Template!Q$1))</f>
        <v>#VALUE!</v>
      </c>
      <c r="R121" t="e">
        <f>IF(OR(R$1=":=",$A121=";"),"",INDEX('Main Template'!$J$18:$AN$501,Vacay_Template!$A121,Vacay_Template!R$1))</f>
        <v>#VALUE!</v>
      </c>
      <c r="S121" t="e">
        <f>IF(OR(S$1=":=",$A121=";"),"",INDEX('Main Template'!$J$18:$AN$501,Vacay_Template!$A121,Vacay_Template!S$1))</f>
        <v>#VALUE!</v>
      </c>
      <c r="T121" t="e">
        <f>IF(OR(T$1=":=",$A121=";"),"",INDEX('Main Template'!$J$18:$AN$501,Vacay_Template!$A121,Vacay_Template!T$1))</f>
        <v>#VALUE!</v>
      </c>
      <c r="U121" t="e">
        <f>IF(OR(U$1=":=",$A121=";"),"",INDEX('Main Template'!$J$18:$AN$501,Vacay_Template!$A121,Vacay_Template!U$1))</f>
        <v>#VALUE!</v>
      </c>
      <c r="V121" t="e">
        <f>IF(OR(V$1=":=",$A121=";"),"",INDEX('Main Template'!$J$18:$AN$501,Vacay_Template!$A121,Vacay_Template!V$1))</f>
        <v>#VALUE!</v>
      </c>
      <c r="W121" t="e">
        <f>IF(OR(W$1=":=",$A121=";"),"",INDEX('Main Template'!$J$18:$AN$501,Vacay_Template!$A121,Vacay_Template!W$1))</f>
        <v>#VALUE!</v>
      </c>
      <c r="X121" t="e">
        <f>IF(OR(X$1=":=",$A121=";"),"",INDEX('Main Template'!$J$18:$AN$501,Vacay_Template!$A121,Vacay_Template!X$1))</f>
        <v>#VALUE!</v>
      </c>
      <c r="Y121" t="e">
        <f>IF(OR(Y$1=":=",$A121=";"),"",INDEX('Main Template'!$J$18:$AN$501,Vacay_Template!$A121,Vacay_Template!Y$1))</f>
        <v>#VALUE!</v>
      </c>
      <c r="Z121" t="e">
        <f>IF(OR(Z$1=":=",$A121=";"),"",INDEX('Main Template'!$J$18:$AN$501,Vacay_Template!$A121,Vacay_Template!Z$1))</f>
        <v>#VALUE!</v>
      </c>
      <c r="AA121" t="e">
        <f>IF(OR(AA$1=":=",$A121=";"),"",INDEX('Main Template'!$J$18:$AN$501,Vacay_Template!$A121,Vacay_Template!AA$1))</f>
        <v>#VALUE!</v>
      </c>
      <c r="AB121" t="e">
        <f>IF(OR(AB$1=":=",$A121=";"),"",INDEX('Main Template'!$J$18:$AN$501,Vacay_Template!$A121,Vacay_Template!AB$1))</f>
        <v>#VALUE!</v>
      </c>
      <c r="AC121" t="str">
        <f>IF(OR(AC$1=":=",$A121=";"),"",INDEX('Main Template'!$J$18:$AN$501,Vacay_Template!$A121,Vacay_Template!AC$1))</f>
        <v/>
      </c>
      <c r="AD121" t="e">
        <f>IF(OR(AD$1=":=",$A121=";"),"",INDEX('Main Template'!$J$18:$AN$501,Vacay_Template!$A121,Vacay_Template!AD$1))</f>
        <v>#VALUE!</v>
      </c>
      <c r="AE121" t="e">
        <f>IF(OR(AE$1=":=",$A121=";"),"",INDEX('Main Template'!$J$18:$AN$501,Vacay_Template!$A121,Vacay_Template!AE$1))</f>
        <v>#VALUE!</v>
      </c>
      <c r="AF121" t="e">
        <f>IF(OR(AF$1=":=",$A121=";"),"",INDEX('Main Template'!$J$18:$AN$501,Vacay_Template!$A121,Vacay_Template!AF$1))</f>
        <v>#VALUE!</v>
      </c>
    </row>
    <row r="122" spans="1:32">
      <c r="A122" t="str">
        <f>IF(A121=";","",IF('Main Template'!I138&lt;='Main Template'!$F$9,'Main Template'!I138,";"))</f>
        <v>;</v>
      </c>
      <c r="B122" t="str">
        <f>IF(OR(B$1=":=",$A122=";"),"",INDEX('Main Template'!$J$18:$AN$501,Vacay_Template!$A122,Vacay_Template!B$1))</f>
        <v/>
      </c>
      <c r="C122" t="str">
        <f>IF(OR(C$1=":=",$A122=";"),"",INDEX('Main Template'!$J$18:$AN$501,Vacay_Template!$A122,Vacay_Template!C$1))</f>
        <v/>
      </c>
      <c r="D122" t="str">
        <f>IF(OR(D$1=":=",$A122=";"),"",INDEX('Main Template'!$J$18:$AN$501,Vacay_Template!$A122,Vacay_Template!D$1))</f>
        <v/>
      </c>
      <c r="E122" t="str">
        <f>IF(OR(E$1=":=",$A122=";"),"",INDEX('Main Template'!$J$18:$AN$501,Vacay_Template!$A122,Vacay_Template!E$1))</f>
        <v/>
      </c>
      <c r="F122" t="str">
        <f>IF(OR(F$1=":=",$A122=";"),"",INDEX('Main Template'!$J$18:$AN$501,Vacay_Template!$A122,Vacay_Template!F$1))</f>
        <v/>
      </c>
      <c r="G122" t="str">
        <f>IF(OR(G$1=":=",$A122=";"),"",INDEX('Main Template'!$J$18:$AN$501,Vacay_Template!$A122,Vacay_Template!G$1))</f>
        <v/>
      </c>
      <c r="H122" t="str">
        <f>IF(OR(H$1=":=",$A122=";"),"",INDEX('Main Template'!$J$18:$AN$501,Vacay_Template!$A122,Vacay_Template!H$1))</f>
        <v/>
      </c>
      <c r="I122" t="str">
        <f>IF(OR(I$1=":=",$A122=";"),"",INDEX('Main Template'!$J$18:$AN$501,Vacay_Template!$A122,Vacay_Template!I$1))</f>
        <v/>
      </c>
      <c r="J122" t="str">
        <f>IF(OR(J$1=":=",$A122=";"),"",INDEX('Main Template'!$J$18:$AN$501,Vacay_Template!$A122,Vacay_Template!J$1))</f>
        <v/>
      </c>
      <c r="K122" t="str">
        <f>IF(OR(K$1=":=",$A122=";"),"",INDEX('Main Template'!$J$18:$AN$501,Vacay_Template!$A122,Vacay_Template!K$1))</f>
        <v/>
      </c>
      <c r="L122" t="str">
        <f>IF(OR(L$1=":=",$A122=";"),"",INDEX('Main Template'!$J$18:$AN$501,Vacay_Template!$A122,Vacay_Template!L$1))</f>
        <v/>
      </c>
      <c r="M122" t="str">
        <f>IF(OR(M$1=":=",$A122=";"),"",INDEX('Main Template'!$J$18:$AN$501,Vacay_Template!$A122,Vacay_Template!M$1))</f>
        <v/>
      </c>
      <c r="N122" t="str">
        <f>IF(OR(N$1=":=",$A122=";"),"",INDEX('Main Template'!$J$18:$AN$501,Vacay_Template!$A122,Vacay_Template!N$1))</f>
        <v/>
      </c>
      <c r="O122" t="str">
        <f>IF(OR(O$1=":=",$A122=";"),"",INDEX('Main Template'!$J$18:$AN$501,Vacay_Template!$A122,Vacay_Template!O$1))</f>
        <v/>
      </c>
      <c r="P122" t="str">
        <f>IF(OR(P$1=":=",$A122=";"),"",INDEX('Main Template'!$J$18:$AN$501,Vacay_Template!$A122,Vacay_Template!P$1))</f>
        <v/>
      </c>
      <c r="Q122" t="str">
        <f>IF(OR(Q$1=":=",$A122=";"),"",INDEX('Main Template'!$J$18:$AN$501,Vacay_Template!$A122,Vacay_Template!Q$1))</f>
        <v/>
      </c>
      <c r="R122" t="str">
        <f>IF(OR(R$1=":=",$A122=";"),"",INDEX('Main Template'!$J$18:$AN$501,Vacay_Template!$A122,Vacay_Template!R$1))</f>
        <v/>
      </c>
      <c r="S122" t="str">
        <f>IF(OR(S$1=":=",$A122=";"),"",INDEX('Main Template'!$J$18:$AN$501,Vacay_Template!$A122,Vacay_Template!S$1))</f>
        <v/>
      </c>
      <c r="T122" t="str">
        <f>IF(OR(T$1=":=",$A122=";"),"",INDEX('Main Template'!$J$18:$AN$501,Vacay_Template!$A122,Vacay_Template!T$1))</f>
        <v/>
      </c>
      <c r="U122" t="str">
        <f>IF(OR(U$1=":=",$A122=";"),"",INDEX('Main Template'!$J$18:$AN$501,Vacay_Template!$A122,Vacay_Template!U$1))</f>
        <v/>
      </c>
      <c r="V122" t="str">
        <f>IF(OR(V$1=":=",$A122=";"),"",INDEX('Main Template'!$J$18:$AN$501,Vacay_Template!$A122,Vacay_Template!V$1))</f>
        <v/>
      </c>
      <c r="W122" t="str">
        <f>IF(OR(W$1=":=",$A122=";"),"",INDEX('Main Template'!$J$18:$AN$501,Vacay_Template!$A122,Vacay_Template!W$1))</f>
        <v/>
      </c>
      <c r="X122" t="str">
        <f>IF(OR(X$1=":=",$A122=";"),"",INDEX('Main Template'!$J$18:$AN$501,Vacay_Template!$A122,Vacay_Template!X$1))</f>
        <v/>
      </c>
      <c r="Y122" t="str">
        <f>IF(OR(Y$1=":=",$A122=";"),"",INDEX('Main Template'!$J$18:$AN$501,Vacay_Template!$A122,Vacay_Template!Y$1))</f>
        <v/>
      </c>
      <c r="Z122" t="str">
        <f>IF(OR(Z$1=":=",$A122=";"),"",INDEX('Main Template'!$J$18:$AN$501,Vacay_Template!$A122,Vacay_Template!Z$1))</f>
        <v/>
      </c>
      <c r="AA122" t="str">
        <f>IF(OR(AA$1=":=",$A122=";"),"",INDEX('Main Template'!$J$18:$AN$501,Vacay_Template!$A122,Vacay_Template!AA$1))</f>
        <v/>
      </c>
      <c r="AB122" t="str">
        <f>IF(OR(AB$1=":=",$A122=";"),"",INDEX('Main Template'!$J$18:$AN$501,Vacay_Template!$A122,Vacay_Template!AB$1))</f>
        <v/>
      </c>
      <c r="AC122" t="str">
        <f>IF(OR(AC$1=":=",$A122=";"),"",INDEX('Main Template'!$J$18:$AN$501,Vacay_Template!$A122,Vacay_Template!AC$1))</f>
        <v/>
      </c>
      <c r="AD122" t="str">
        <f>IF(OR(AD$1=":=",$A122=";"),"",INDEX('Main Template'!$J$18:$AN$501,Vacay_Template!$A122,Vacay_Template!AD$1))</f>
        <v/>
      </c>
      <c r="AE122" t="str">
        <f>IF(OR(AE$1=":=",$A122=";"),"",INDEX('Main Template'!$J$18:$AN$501,Vacay_Template!$A122,Vacay_Template!AE$1))</f>
        <v/>
      </c>
      <c r="AF122" t="str">
        <f>IF(OR(AF$1=":=",$A122=";"),"",INDEX('Main Template'!$J$18:$AN$501,Vacay_Template!$A122,Vacay_Template!AF$1))</f>
        <v/>
      </c>
    </row>
    <row r="123" spans="1:32">
      <c r="A123" t="str">
        <f>IF(A122=";","",IF('Main Template'!I139&lt;='Main Template'!$F$9,'Main Template'!I139,";"))</f>
        <v/>
      </c>
      <c r="B123" t="e">
        <f>IF(OR(B$1=":=",$A123=";"),"",INDEX('Main Template'!$J$18:$AN$501,Vacay_Template!$A123,Vacay_Template!B$1))</f>
        <v>#VALUE!</v>
      </c>
      <c r="C123" t="e">
        <f>IF(OR(C$1=":=",$A123=";"),"",INDEX('Main Template'!$J$18:$AN$501,Vacay_Template!$A123,Vacay_Template!C$1))</f>
        <v>#VALUE!</v>
      </c>
      <c r="D123" t="e">
        <f>IF(OR(D$1=":=",$A123=";"),"",INDEX('Main Template'!$J$18:$AN$501,Vacay_Template!$A123,Vacay_Template!D$1))</f>
        <v>#VALUE!</v>
      </c>
      <c r="E123" t="e">
        <f>IF(OR(E$1=":=",$A123=";"),"",INDEX('Main Template'!$J$18:$AN$501,Vacay_Template!$A123,Vacay_Template!E$1))</f>
        <v>#VALUE!</v>
      </c>
      <c r="F123" t="e">
        <f>IF(OR(F$1=":=",$A123=";"),"",INDEX('Main Template'!$J$18:$AN$501,Vacay_Template!$A123,Vacay_Template!F$1))</f>
        <v>#VALUE!</v>
      </c>
      <c r="G123" t="e">
        <f>IF(OR(G$1=":=",$A123=";"),"",INDEX('Main Template'!$J$18:$AN$501,Vacay_Template!$A123,Vacay_Template!G$1))</f>
        <v>#VALUE!</v>
      </c>
      <c r="H123" t="e">
        <f>IF(OR(H$1=":=",$A123=";"),"",INDEX('Main Template'!$J$18:$AN$501,Vacay_Template!$A123,Vacay_Template!H$1))</f>
        <v>#VALUE!</v>
      </c>
      <c r="I123" t="e">
        <f>IF(OR(I$1=":=",$A123=";"),"",INDEX('Main Template'!$J$18:$AN$501,Vacay_Template!$A123,Vacay_Template!I$1))</f>
        <v>#VALUE!</v>
      </c>
      <c r="J123" t="e">
        <f>IF(OR(J$1=":=",$A123=";"),"",INDEX('Main Template'!$J$18:$AN$501,Vacay_Template!$A123,Vacay_Template!J$1))</f>
        <v>#VALUE!</v>
      </c>
      <c r="K123" t="e">
        <f>IF(OR(K$1=":=",$A123=";"),"",INDEX('Main Template'!$J$18:$AN$501,Vacay_Template!$A123,Vacay_Template!K$1))</f>
        <v>#VALUE!</v>
      </c>
      <c r="L123" t="e">
        <f>IF(OR(L$1=":=",$A123=";"),"",INDEX('Main Template'!$J$18:$AN$501,Vacay_Template!$A123,Vacay_Template!L$1))</f>
        <v>#VALUE!</v>
      </c>
      <c r="M123" t="e">
        <f>IF(OR(M$1=":=",$A123=";"),"",INDEX('Main Template'!$J$18:$AN$501,Vacay_Template!$A123,Vacay_Template!M$1))</f>
        <v>#VALUE!</v>
      </c>
      <c r="N123" t="e">
        <f>IF(OR(N$1=":=",$A123=";"),"",INDEX('Main Template'!$J$18:$AN$501,Vacay_Template!$A123,Vacay_Template!N$1))</f>
        <v>#VALUE!</v>
      </c>
      <c r="O123" t="e">
        <f>IF(OR(O$1=":=",$A123=";"),"",INDEX('Main Template'!$J$18:$AN$501,Vacay_Template!$A123,Vacay_Template!O$1))</f>
        <v>#VALUE!</v>
      </c>
      <c r="P123" t="e">
        <f>IF(OR(P$1=":=",$A123=";"),"",INDEX('Main Template'!$J$18:$AN$501,Vacay_Template!$A123,Vacay_Template!P$1))</f>
        <v>#VALUE!</v>
      </c>
      <c r="Q123" t="e">
        <f>IF(OR(Q$1=":=",$A123=";"),"",INDEX('Main Template'!$J$18:$AN$501,Vacay_Template!$A123,Vacay_Template!Q$1))</f>
        <v>#VALUE!</v>
      </c>
      <c r="R123" t="e">
        <f>IF(OR(R$1=":=",$A123=";"),"",INDEX('Main Template'!$J$18:$AN$501,Vacay_Template!$A123,Vacay_Template!R$1))</f>
        <v>#VALUE!</v>
      </c>
      <c r="S123" t="e">
        <f>IF(OR(S$1=":=",$A123=";"),"",INDEX('Main Template'!$J$18:$AN$501,Vacay_Template!$A123,Vacay_Template!S$1))</f>
        <v>#VALUE!</v>
      </c>
      <c r="T123" t="e">
        <f>IF(OR(T$1=":=",$A123=";"),"",INDEX('Main Template'!$J$18:$AN$501,Vacay_Template!$A123,Vacay_Template!T$1))</f>
        <v>#VALUE!</v>
      </c>
      <c r="U123" t="e">
        <f>IF(OR(U$1=":=",$A123=";"),"",INDEX('Main Template'!$J$18:$AN$501,Vacay_Template!$A123,Vacay_Template!U$1))</f>
        <v>#VALUE!</v>
      </c>
      <c r="V123" t="e">
        <f>IF(OR(V$1=":=",$A123=";"),"",INDEX('Main Template'!$J$18:$AN$501,Vacay_Template!$A123,Vacay_Template!V$1))</f>
        <v>#VALUE!</v>
      </c>
      <c r="W123" t="e">
        <f>IF(OR(W$1=":=",$A123=";"),"",INDEX('Main Template'!$J$18:$AN$501,Vacay_Template!$A123,Vacay_Template!W$1))</f>
        <v>#VALUE!</v>
      </c>
      <c r="X123" t="e">
        <f>IF(OR(X$1=":=",$A123=";"),"",INDEX('Main Template'!$J$18:$AN$501,Vacay_Template!$A123,Vacay_Template!X$1))</f>
        <v>#VALUE!</v>
      </c>
      <c r="Y123" t="e">
        <f>IF(OR(Y$1=":=",$A123=";"),"",INDEX('Main Template'!$J$18:$AN$501,Vacay_Template!$A123,Vacay_Template!Y$1))</f>
        <v>#VALUE!</v>
      </c>
      <c r="Z123" t="e">
        <f>IF(OR(Z$1=":=",$A123=";"),"",INDEX('Main Template'!$J$18:$AN$501,Vacay_Template!$A123,Vacay_Template!Z$1))</f>
        <v>#VALUE!</v>
      </c>
      <c r="AA123" t="e">
        <f>IF(OR(AA$1=":=",$A123=";"),"",INDEX('Main Template'!$J$18:$AN$501,Vacay_Template!$A123,Vacay_Template!AA$1))</f>
        <v>#VALUE!</v>
      </c>
      <c r="AB123" t="e">
        <f>IF(OR(AB$1=":=",$A123=";"),"",INDEX('Main Template'!$J$18:$AN$501,Vacay_Template!$A123,Vacay_Template!AB$1))</f>
        <v>#VALUE!</v>
      </c>
      <c r="AC123" t="str">
        <f>IF(OR(AC$1=":=",$A123=";"),"",INDEX('Main Template'!$J$18:$AN$501,Vacay_Template!$A123,Vacay_Template!AC$1))</f>
        <v/>
      </c>
      <c r="AD123" t="e">
        <f>IF(OR(AD$1=":=",$A123=";"),"",INDEX('Main Template'!$J$18:$AN$501,Vacay_Template!$A123,Vacay_Template!AD$1))</f>
        <v>#VALUE!</v>
      </c>
      <c r="AE123" t="e">
        <f>IF(OR(AE$1=":=",$A123=";"),"",INDEX('Main Template'!$J$18:$AN$501,Vacay_Template!$A123,Vacay_Template!AE$1))</f>
        <v>#VALUE!</v>
      </c>
      <c r="AF123" t="e">
        <f>IF(OR(AF$1=":=",$A123=";"),"",INDEX('Main Template'!$J$18:$AN$501,Vacay_Template!$A123,Vacay_Template!AF$1))</f>
        <v>#VALUE!</v>
      </c>
    </row>
    <row r="124" spans="1:32">
      <c r="A124" t="str">
        <f>IF(A123=";","",IF('Main Template'!I140&lt;='Main Template'!$F$9,'Main Template'!I140,";"))</f>
        <v>;</v>
      </c>
      <c r="B124" t="str">
        <f>IF(OR(B$1=":=",$A124=";"),"",INDEX('Main Template'!$J$18:$AN$501,Vacay_Template!$A124,Vacay_Template!B$1))</f>
        <v/>
      </c>
      <c r="C124" t="str">
        <f>IF(OR(C$1=":=",$A124=";"),"",INDEX('Main Template'!$J$18:$AN$501,Vacay_Template!$A124,Vacay_Template!C$1))</f>
        <v/>
      </c>
      <c r="D124" t="str">
        <f>IF(OR(D$1=":=",$A124=";"),"",INDEX('Main Template'!$J$18:$AN$501,Vacay_Template!$A124,Vacay_Template!D$1))</f>
        <v/>
      </c>
      <c r="E124" t="str">
        <f>IF(OR(E$1=":=",$A124=";"),"",INDEX('Main Template'!$J$18:$AN$501,Vacay_Template!$A124,Vacay_Template!E$1))</f>
        <v/>
      </c>
      <c r="F124" t="str">
        <f>IF(OR(F$1=":=",$A124=";"),"",INDEX('Main Template'!$J$18:$AN$501,Vacay_Template!$A124,Vacay_Template!F$1))</f>
        <v/>
      </c>
      <c r="G124" t="str">
        <f>IF(OR(G$1=":=",$A124=";"),"",INDEX('Main Template'!$J$18:$AN$501,Vacay_Template!$A124,Vacay_Template!G$1))</f>
        <v/>
      </c>
      <c r="H124" t="str">
        <f>IF(OR(H$1=":=",$A124=";"),"",INDEX('Main Template'!$J$18:$AN$501,Vacay_Template!$A124,Vacay_Template!H$1))</f>
        <v/>
      </c>
      <c r="I124" t="str">
        <f>IF(OR(I$1=":=",$A124=";"),"",INDEX('Main Template'!$J$18:$AN$501,Vacay_Template!$A124,Vacay_Template!I$1))</f>
        <v/>
      </c>
      <c r="J124" t="str">
        <f>IF(OR(J$1=":=",$A124=";"),"",INDEX('Main Template'!$J$18:$AN$501,Vacay_Template!$A124,Vacay_Template!J$1))</f>
        <v/>
      </c>
      <c r="K124" t="str">
        <f>IF(OR(K$1=":=",$A124=";"),"",INDEX('Main Template'!$J$18:$AN$501,Vacay_Template!$A124,Vacay_Template!K$1))</f>
        <v/>
      </c>
      <c r="L124" t="str">
        <f>IF(OR(L$1=":=",$A124=";"),"",INDEX('Main Template'!$J$18:$AN$501,Vacay_Template!$A124,Vacay_Template!L$1))</f>
        <v/>
      </c>
      <c r="M124" t="str">
        <f>IF(OR(M$1=":=",$A124=";"),"",INDEX('Main Template'!$J$18:$AN$501,Vacay_Template!$A124,Vacay_Template!M$1))</f>
        <v/>
      </c>
      <c r="N124" t="str">
        <f>IF(OR(N$1=":=",$A124=";"),"",INDEX('Main Template'!$J$18:$AN$501,Vacay_Template!$A124,Vacay_Template!N$1))</f>
        <v/>
      </c>
      <c r="O124" t="str">
        <f>IF(OR(O$1=":=",$A124=";"),"",INDEX('Main Template'!$J$18:$AN$501,Vacay_Template!$A124,Vacay_Template!O$1))</f>
        <v/>
      </c>
      <c r="P124" t="str">
        <f>IF(OR(P$1=":=",$A124=";"),"",INDEX('Main Template'!$J$18:$AN$501,Vacay_Template!$A124,Vacay_Template!P$1))</f>
        <v/>
      </c>
      <c r="Q124" t="str">
        <f>IF(OR(Q$1=":=",$A124=";"),"",INDEX('Main Template'!$J$18:$AN$501,Vacay_Template!$A124,Vacay_Template!Q$1))</f>
        <v/>
      </c>
      <c r="R124" t="str">
        <f>IF(OR(R$1=":=",$A124=";"),"",INDEX('Main Template'!$J$18:$AN$501,Vacay_Template!$A124,Vacay_Template!R$1))</f>
        <v/>
      </c>
      <c r="S124" t="str">
        <f>IF(OR(S$1=":=",$A124=";"),"",INDEX('Main Template'!$J$18:$AN$501,Vacay_Template!$A124,Vacay_Template!S$1))</f>
        <v/>
      </c>
      <c r="T124" t="str">
        <f>IF(OR(T$1=":=",$A124=";"),"",INDEX('Main Template'!$J$18:$AN$501,Vacay_Template!$A124,Vacay_Template!T$1))</f>
        <v/>
      </c>
      <c r="U124" t="str">
        <f>IF(OR(U$1=":=",$A124=";"),"",INDEX('Main Template'!$J$18:$AN$501,Vacay_Template!$A124,Vacay_Template!U$1))</f>
        <v/>
      </c>
      <c r="V124" t="str">
        <f>IF(OR(V$1=":=",$A124=";"),"",INDEX('Main Template'!$J$18:$AN$501,Vacay_Template!$A124,Vacay_Template!V$1))</f>
        <v/>
      </c>
      <c r="W124" t="str">
        <f>IF(OR(W$1=":=",$A124=";"),"",INDEX('Main Template'!$J$18:$AN$501,Vacay_Template!$A124,Vacay_Template!W$1))</f>
        <v/>
      </c>
      <c r="X124" t="str">
        <f>IF(OR(X$1=":=",$A124=";"),"",INDEX('Main Template'!$J$18:$AN$501,Vacay_Template!$A124,Vacay_Template!X$1))</f>
        <v/>
      </c>
      <c r="Y124" t="str">
        <f>IF(OR(Y$1=":=",$A124=";"),"",INDEX('Main Template'!$J$18:$AN$501,Vacay_Template!$A124,Vacay_Template!Y$1))</f>
        <v/>
      </c>
      <c r="Z124" t="str">
        <f>IF(OR(Z$1=":=",$A124=";"),"",INDEX('Main Template'!$J$18:$AN$501,Vacay_Template!$A124,Vacay_Template!Z$1))</f>
        <v/>
      </c>
      <c r="AA124" t="str">
        <f>IF(OR(AA$1=":=",$A124=";"),"",INDEX('Main Template'!$J$18:$AN$501,Vacay_Template!$A124,Vacay_Template!AA$1))</f>
        <v/>
      </c>
      <c r="AB124" t="str">
        <f>IF(OR(AB$1=":=",$A124=";"),"",INDEX('Main Template'!$J$18:$AN$501,Vacay_Template!$A124,Vacay_Template!AB$1))</f>
        <v/>
      </c>
      <c r="AC124" t="str">
        <f>IF(OR(AC$1=":=",$A124=";"),"",INDEX('Main Template'!$J$18:$AN$501,Vacay_Template!$A124,Vacay_Template!AC$1))</f>
        <v/>
      </c>
      <c r="AD124" t="str">
        <f>IF(OR(AD$1=":=",$A124=";"),"",INDEX('Main Template'!$J$18:$AN$501,Vacay_Template!$A124,Vacay_Template!AD$1))</f>
        <v/>
      </c>
      <c r="AE124" t="str">
        <f>IF(OR(AE$1=":=",$A124=";"),"",INDEX('Main Template'!$J$18:$AN$501,Vacay_Template!$A124,Vacay_Template!AE$1))</f>
        <v/>
      </c>
      <c r="AF124" t="str">
        <f>IF(OR(AF$1=":=",$A124=";"),"",INDEX('Main Template'!$J$18:$AN$501,Vacay_Template!$A124,Vacay_Template!AF$1))</f>
        <v/>
      </c>
    </row>
    <row r="125" spans="1:32">
      <c r="A125" t="str">
        <f>IF(A124=";","",IF('Main Template'!I141&lt;='Main Template'!$F$9,'Main Template'!I141,";"))</f>
        <v/>
      </c>
      <c r="B125" t="e">
        <f>IF(OR(B$1=":=",$A125=";"),"",INDEX('Main Template'!$J$18:$AN$501,Vacay_Template!$A125,Vacay_Template!B$1))</f>
        <v>#VALUE!</v>
      </c>
      <c r="C125" t="e">
        <f>IF(OR(C$1=":=",$A125=";"),"",INDEX('Main Template'!$J$18:$AN$501,Vacay_Template!$A125,Vacay_Template!C$1))</f>
        <v>#VALUE!</v>
      </c>
      <c r="D125" t="e">
        <f>IF(OR(D$1=":=",$A125=";"),"",INDEX('Main Template'!$J$18:$AN$501,Vacay_Template!$A125,Vacay_Template!D$1))</f>
        <v>#VALUE!</v>
      </c>
      <c r="E125" t="e">
        <f>IF(OR(E$1=":=",$A125=";"),"",INDEX('Main Template'!$J$18:$AN$501,Vacay_Template!$A125,Vacay_Template!E$1))</f>
        <v>#VALUE!</v>
      </c>
      <c r="F125" t="e">
        <f>IF(OR(F$1=":=",$A125=";"),"",INDEX('Main Template'!$J$18:$AN$501,Vacay_Template!$A125,Vacay_Template!F$1))</f>
        <v>#VALUE!</v>
      </c>
      <c r="G125" t="e">
        <f>IF(OR(G$1=":=",$A125=";"),"",INDEX('Main Template'!$J$18:$AN$501,Vacay_Template!$A125,Vacay_Template!G$1))</f>
        <v>#VALUE!</v>
      </c>
      <c r="H125" t="e">
        <f>IF(OR(H$1=":=",$A125=";"),"",INDEX('Main Template'!$J$18:$AN$501,Vacay_Template!$A125,Vacay_Template!H$1))</f>
        <v>#VALUE!</v>
      </c>
      <c r="I125" t="e">
        <f>IF(OR(I$1=":=",$A125=";"),"",INDEX('Main Template'!$J$18:$AN$501,Vacay_Template!$A125,Vacay_Template!I$1))</f>
        <v>#VALUE!</v>
      </c>
      <c r="J125" t="e">
        <f>IF(OR(J$1=":=",$A125=";"),"",INDEX('Main Template'!$J$18:$AN$501,Vacay_Template!$A125,Vacay_Template!J$1))</f>
        <v>#VALUE!</v>
      </c>
      <c r="K125" t="e">
        <f>IF(OR(K$1=":=",$A125=";"),"",INDEX('Main Template'!$J$18:$AN$501,Vacay_Template!$A125,Vacay_Template!K$1))</f>
        <v>#VALUE!</v>
      </c>
      <c r="L125" t="e">
        <f>IF(OR(L$1=":=",$A125=";"),"",INDEX('Main Template'!$J$18:$AN$501,Vacay_Template!$A125,Vacay_Template!L$1))</f>
        <v>#VALUE!</v>
      </c>
      <c r="M125" t="e">
        <f>IF(OR(M$1=":=",$A125=";"),"",INDEX('Main Template'!$J$18:$AN$501,Vacay_Template!$A125,Vacay_Template!M$1))</f>
        <v>#VALUE!</v>
      </c>
      <c r="N125" t="e">
        <f>IF(OR(N$1=":=",$A125=";"),"",INDEX('Main Template'!$J$18:$AN$501,Vacay_Template!$A125,Vacay_Template!N$1))</f>
        <v>#VALUE!</v>
      </c>
      <c r="O125" t="e">
        <f>IF(OR(O$1=":=",$A125=";"),"",INDEX('Main Template'!$J$18:$AN$501,Vacay_Template!$A125,Vacay_Template!O$1))</f>
        <v>#VALUE!</v>
      </c>
      <c r="P125" t="e">
        <f>IF(OR(P$1=":=",$A125=";"),"",INDEX('Main Template'!$J$18:$AN$501,Vacay_Template!$A125,Vacay_Template!P$1))</f>
        <v>#VALUE!</v>
      </c>
      <c r="Q125" t="e">
        <f>IF(OR(Q$1=":=",$A125=";"),"",INDEX('Main Template'!$J$18:$AN$501,Vacay_Template!$A125,Vacay_Template!Q$1))</f>
        <v>#VALUE!</v>
      </c>
      <c r="R125" t="e">
        <f>IF(OR(R$1=":=",$A125=";"),"",INDEX('Main Template'!$J$18:$AN$501,Vacay_Template!$A125,Vacay_Template!R$1))</f>
        <v>#VALUE!</v>
      </c>
      <c r="S125" t="e">
        <f>IF(OR(S$1=":=",$A125=";"),"",INDEX('Main Template'!$J$18:$AN$501,Vacay_Template!$A125,Vacay_Template!S$1))</f>
        <v>#VALUE!</v>
      </c>
      <c r="T125" t="e">
        <f>IF(OR(T$1=":=",$A125=";"),"",INDEX('Main Template'!$J$18:$AN$501,Vacay_Template!$A125,Vacay_Template!T$1))</f>
        <v>#VALUE!</v>
      </c>
      <c r="U125" t="e">
        <f>IF(OR(U$1=":=",$A125=";"),"",INDEX('Main Template'!$J$18:$AN$501,Vacay_Template!$A125,Vacay_Template!U$1))</f>
        <v>#VALUE!</v>
      </c>
      <c r="V125" t="e">
        <f>IF(OR(V$1=":=",$A125=";"),"",INDEX('Main Template'!$J$18:$AN$501,Vacay_Template!$A125,Vacay_Template!V$1))</f>
        <v>#VALUE!</v>
      </c>
      <c r="W125" t="e">
        <f>IF(OR(W$1=":=",$A125=";"),"",INDEX('Main Template'!$J$18:$AN$501,Vacay_Template!$A125,Vacay_Template!W$1))</f>
        <v>#VALUE!</v>
      </c>
      <c r="X125" t="e">
        <f>IF(OR(X$1=":=",$A125=";"),"",INDEX('Main Template'!$J$18:$AN$501,Vacay_Template!$A125,Vacay_Template!X$1))</f>
        <v>#VALUE!</v>
      </c>
      <c r="Y125" t="e">
        <f>IF(OR(Y$1=":=",$A125=";"),"",INDEX('Main Template'!$J$18:$AN$501,Vacay_Template!$A125,Vacay_Template!Y$1))</f>
        <v>#VALUE!</v>
      </c>
      <c r="Z125" t="e">
        <f>IF(OR(Z$1=":=",$A125=";"),"",INDEX('Main Template'!$J$18:$AN$501,Vacay_Template!$A125,Vacay_Template!Z$1))</f>
        <v>#VALUE!</v>
      </c>
      <c r="AA125" t="e">
        <f>IF(OR(AA$1=":=",$A125=";"),"",INDEX('Main Template'!$J$18:$AN$501,Vacay_Template!$A125,Vacay_Template!AA$1))</f>
        <v>#VALUE!</v>
      </c>
      <c r="AB125" t="e">
        <f>IF(OR(AB$1=":=",$A125=";"),"",INDEX('Main Template'!$J$18:$AN$501,Vacay_Template!$A125,Vacay_Template!AB$1))</f>
        <v>#VALUE!</v>
      </c>
      <c r="AC125" t="str">
        <f>IF(OR(AC$1=":=",$A125=";"),"",INDEX('Main Template'!$J$18:$AN$501,Vacay_Template!$A125,Vacay_Template!AC$1))</f>
        <v/>
      </c>
      <c r="AD125" t="e">
        <f>IF(OR(AD$1=":=",$A125=";"),"",INDEX('Main Template'!$J$18:$AN$501,Vacay_Template!$A125,Vacay_Template!AD$1))</f>
        <v>#VALUE!</v>
      </c>
      <c r="AE125" t="e">
        <f>IF(OR(AE$1=":=",$A125=";"),"",INDEX('Main Template'!$J$18:$AN$501,Vacay_Template!$A125,Vacay_Template!AE$1))</f>
        <v>#VALUE!</v>
      </c>
      <c r="AF125" t="e">
        <f>IF(OR(AF$1=":=",$A125=";"),"",INDEX('Main Template'!$J$18:$AN$501,Vacay_Template!$A125,Vacay_Template!AF$1))</f>
        <v>#VALUE!</v>
      </c>
    </row>
    <row r="126" spans="1:32">
      <c r="A126" t="str">
        <f>IF(A125=";","",IF('Main Template'!I142&lt;='Main Template'!$F$9,'Main Template'!I142,";"))</f>
        <v>;</v>
      </c>
      <c r="B126" t="str">
        <f>IF(OR(B$1=":=",$A126=";"),"",INDEX('Main Template'!$J$18:$AN$501,Vacay_Template!$A126,Vacay_Template!B$1))</f>
        <v/>
      </c>
      <c r="C126" t="str">
        <f>IF(OR(C$1=":=",$A126=";"),"",INDEX('Main Template'!$J$18:$AN$501,Vacay_Template!$A126,Vacay_Template!C$1))</f>
        <v/>
      </c>
      <c r="D126" t="str">
        <f>IF(OR(D$1=":=",$A126=";"),"",INDEX('Main Template'!$J$18:$AN$501,Vacay_Template!$A126,Vacay_Template!D$1))</f>
        <v/>
      </c>
      <c r="E126" t="str">
        <f>IF(OR(E$1=":=",$A126=";"),"",INDEX('Main Template'!$J$18:$AN$501,Vacay_Template!$A126,Vacay_Template!E$1))</f>
        <v/>
      </c>
      <c r="F126" t="str">
        <f>IF(OR(F$1=":=",$A126=";"),"",INDEX('Main Template'!$J$18:$AN$501,Vacay_Template!$A126,Vacay_Template!F$1))</f>
        <v/>
      </c>
      <c r="G126" t="str">
        <f>IF(OR(G$1=":=",$A126=";"),"",INDEX('Main Template'!$J$18:$AN$501,Vacay_Template!$A126,Vacay_Template!G$1))</f>
        <v/>
      </c>
      <c r="H126" t="str">
        <f>IF(OR(H$1=":=",$A126=";"),"",INDEX('Main Template'!$J$18:$AN$501,Vacay_Template!$A126,Vacay_Template!H$1))</f>
        <v/>
      </c>
      <c r="I126" t="str">
        <f>IF(OR(I$1=":=",$A126=";"),"",INDEX('Main Template'!$J$18:$AN$501,Vacay_Template!$A126,Vacay_Template!I$1))</f>
        <v/>
      </c>
      <c r="J126" t="str">
        <f>IF(OR(J$1=":=",$A126=";"),"",INDEX('Main Template'!$J$18:$AN$501,Vacay_Template!$A126,Vacay_Template!J$1))</f>
        <v/>
      </c>
      <c r="K126" t="str">
        <f>IF(OR(K$1=":=",$A126=";"),"",INDEX('Main Template'!$J$18:$AN$501,Vacay_Template!$A126,Vacay_Template!K$1))</f>
        <v/>
      </c>
      <c r="L126" t="str">
        <f>IF(OR(L$1=":=",$A126=";"),"",INDEX('Main Template'!$J$18:$AN$501,Vacay_Template!$A126,Vacay_Template!L$1))</f>
        <v/>
      </c>
      <c r="M126" t="str">
        <f>IF(OR(M$1=":=",$A126=";"),"",INDEX('Main Template'!$J$18:$AN$501,Vacay_Template!$A126,Vacay_Template!M$1))</f>
        <v/>
      </c>
      <c r="N126" t="str">
        <f>IF(OR(N$1=":=",$A126=";"),"",INDEX('Main Template'!$J$18:$AN$501,Vacay_Template!$A126,Vacay_Template!N$1))</f>
        <v/>
      </c>
      <c r="O126" t="str">
        <f>IF(OR(O$1=":=",$A126=";"),"",INDEX('Main Template'!$J$18:$AN$501,Vacay_Template!$A126,Vacay_Template!O$1))</f>
        <v/>
      </c>
      <c r="P126" t="str">
        <f>IF(OR(P$1=":=",$A126=";"),"",INDEX('Main Template'!$J$18:$AN$501,Vacay_Template!$A126,Vacay_Template!P$1))</f>
        <v/>
      </c>
      <c r="Q126" t="str">
        <f>IF(OR(Q$1=":=",$A126=";"),"",INDEX('Main Template'!$J$18:$AN$501,Vacay_Template!$A126,Vacay_Template!Q$1))</f>
        <v/>
      </c>
      <c r="R126" t="str">
        <f>IF(OR(R$1=":=",$A126=";"),"",INDEX('Main Template'!$J$18:$AN$501,Vacay_Template!$A126,Vacay_Template!R$1))</f>
        <v/>
      </c>
      <c r="S126" t="str">
        <f>IF(OR(S$1=":=",$A126=";"),"",INDEX('Main Template'!$J$18:$AN$501,Vacay_Template!$A126,Vacay_Template!S$1))</f>
        <v/>
      </c>
      <c r="T126" t="str">
        <f>IF(OR(T$1=":=",$A126=";"),"",INDEX('Main Template'!$J$18:$AN$501,Vacay_Template!$A126,Vacay_Template!T$1))</f>
        <v/>
      </c>
      <c r="U126" t="str">
        <f>IF(OR(U$1=":=",$A126=";"),"",INDEX('Main Template'!$J$18:$AN$501,Vacay_Template!$A126,Vacay_Template!U$1))</f>
        <v/>
      </c>
      <c r="V126" t="str">
        <f>IF(OR(V$1=":=",$A126=";"),"",INDEX('Main Template'!$J$18:$AN$501,Vacay_Template!$A126,Vacay_Template!V$1))</f>
        <v/>
      </c>
      <c r="W126" t="str">
        <f>IF(OR(W$1=":=",$A126=";"),"",INDEX('Main Template'!$J$18:$AN$501,Vacay_Template!$A126,Vacay_Template!W$1))</f>
        <v/>
      </c>
      <c r="X126" t="str">
        <f>IF(OR(X$1=":=",$A126=";"),"",INDEX('Main Template'!$J$18:$AN$501,Vacay_Template!$A126,Vacay_Template!X$1))</f>
        <v/>
      </c>
      <c r="Y126" t="str">
        <f>IF(OR(Y$1=":=",$A126=";"),"",INDEX('Main Template'!$J$18:$AN$501,Vacay_Template!$A126,Vacay_Template!Y$1))</f>
        <v/>
      </c>
      <c r="Z126" t="str">
        <f>IF(OR(Z$1=":=",$A126=";"),"",INDEX('Main Template'!$J$18:$AN$501,Vacay_Template!$A126,Vacay_Template!Z$1))</f>
        <v/>
      </c>
      <c r="AA126" t="str">
        <f>IF(OR(AA$1=":=",$A126=";"),"",INDEX('Main Template'!$J$18:$AN$501,Vacay_Template!$A126,Vacay_Template!AA$1))</f>
        <v/>
      </c>
      <c r="AB126" t="str">
        <f>IF(OR(AB$1=":=",$A126=";"),"",INDEX('Main Template'!$J$18:$AN$501,Vacay_Template!$A126,Vacay_Template!AB$1))</f>
        <v/>
      </c>
      <c r="AC126" t="str">
        <f>IF(OR(AC$1=":=",$A126=";"),"",INDEX('Main Template'!$J$18:$AN$501,Vacay_Template!$A126,Vacay_Template!AC$1))</f>
        <v/>
      </c>
      <c r="AD126" t="str">
        <f>IF(OR(AD$1=":=",$A126=";"),"",INDEX('Main Template'!$J$18:$AN$501,Vacay_Template!$A126,Vacay_Template!AD$1))</f>
        <v/>
      </c>
      <c r="AE126" t="str">
        <f>IF(OR(AE$1=":=",$A126=";"),"",INDEX('Main Template'!$J$18:$AN$501,Vacay_Template!$A126,Vacay_Template!AE$1))</f>
        <v/>
      </c>
      <c r="AF126" t="str">
        <f>IF(OR(AF$1=":=",$A126=";"),"",INDEX('Main Template'!$J$18:$AN$501,Vacay_Template!$A126,Vacay_Template!AF$1))</f>
        <v/>
      </c>
    </row>
    <row r="127" spans="1:32">
      <c r="A127" t="str">
        <f>IF(A126=";","",IF('Main Template'!I143&lt;='Main Template'!$F$9,'Main Template'!I143,";"))</f>
        <v/>
      </c>
      <c r="B127" t="e">
        <f>IF(OR(B$1=":=",$A127=";"),"",INDEX('Main Template'!$J$18:$AN$501,Vacay_Template!$A127,Vacay_Template!B$1))</f>
        <v>#VALUE!</v>
      </c>
      <c r="C127" t="e">
        <f>IF(OR(C$1=":=",$A127=";"),"",INDEX('Main Template'!$J$18:$AN$501,Vacay_Template!$A127,Vacay_Template!C$1))</f>
        <v>#VALUE!</v>
      </c>
      <c r="D127" t="e">
        <f>IF(OR(D$1=":=",$A127=";"),"",INDEX('Main Template'!$J$18:$AN$501,Vacay_Template!$A127,Vacay_Template!D$1))</f>
        <v>#VALUE!</v>
      </c>
      <c r="E127" t="e">
        <f>IF(OR(E$1=":=",$A127=";"),"",INDEX('Main Template'!$J$18:$AN$501,Vacay_Template!$A127,Vacay_Template!E$1))</f>
        <v>#VALUE!</v>
      </c>
      <c r="F127" t="e">
        <f>IF(OR(F$1=":=",$A127=";"),"",INDEX('Main Template'!$J$18:$AN$501,Vacay_Template!$A127,Vacay_Template!F$1))</f>
        <v>#VALUE!</v>
      </c>
      <c r="G127" t="e">
        <f>IF(OR(G$1=":=",$A127=";"),"",INDEX('Main Template'!$J$18:$AN$501,Vacay_Template!$A127,Vacay_Template!G$1))</f>
        <v>#VALUE!</v>
      </c>
      <c r="H127" t="e">
        <f>IF(OR(H$1=":=",$A127=";"),"",INDEX('Main Template'!$J$18:$AN$501,Vacay_Template!$A127,Vacay_Template!H$1))</f>
        <v>#VALUE!</v>
      </c>
      <c r="I127" t="e">
        <f>IF(OR(I$1=":=",$A127=";"),"",INDEX('Main Template'!$J$18:$AN$501,Vacay_Template!$A127,Vacay_Template!I$1))</f>
        <v>#VALUE!</v>
      </c>
      <c r="J127" t="e">
        <f>IF(OR(J$1=":=",$A127=";"),"",INDEX('Main Template'!$J$18:$AN$501,Vacay_Template!$A127,Vacay_Template!J$1))</f>
        <v>#VALUE!</v>
      </c>
      <c r="K127" t="e">
        <f>IF(OR(K$1=":=",$A127=";"),"",INDEX('Main Template'!$J$18:$AN$501,Vacay_Template!$A127,Vacay_Template!K$1))</f>
        <v>#VALUE!</v>
      </c>
      <c r="L127" t="e">
        <f>IF(OR(L$1=":=",$A127=";"),"",INDEX('Main Template'!$J$18:$AN$501,Vacay_Template!$A127,Vacay_Template!L$1))</f>
        <v>#VALUE!</v>
      </c>
      <c r="M127" t="e">
        <f>IF(OR(M$1=":=",$A127=";"),"",INDEX('Main Template'!$J$18:$AN$501,Vacay_Template!$A127,Vacay_Template!M$1))</f>
        <v>#VALUE!</v>
      </c>
      <c r="N127" t="e">
        <f>IF(OR(N$1=":=",$A127=";"),"",INDEX('Main Template'!$J$18:$AN$501,Vacay_Template!$A127,Vacay_Template!N$1))</f>
        <v>#VALUE!</v>
      </c>
      <c r="O127" t="e">
        <f>IF(OR(O$1=":=",$A127=";"),"",INDEX('Main Template'!$J$18:$AN$501,Vacay_Template!$A127,Vacay_Template!O$1))</f>
        <v>#VALUE!</v>
      </c>
      <c r="P127" t="e">
        <f>IF(OR(P$1=":=",$A127=";"),"",INDEX('Main Template'!$J$18:$AN$501,Vacay_Template!$A127,Vacay_Template!P$1))</f>
        <v>#VALUE!</v>
      </c>
      <c r="Q127" t="e">
        <f>IF(OR(Q$1=":=",$A127=";"),"",INDEX('Main Template'!$J$18:$AN$501,Vacay_Template!$A127,Vacay_Template!Q$1))</f>
        <v>#VALUE!</v>
      </c>
      <c r="R127" t="e">
        <f>IF(OR(R$1=":=",$A127=";"),"",INDEX('Main Template'!$J$18:$AN$501,Vacay_Template!$A127,Vacay_Template!R$1))</f>
        <v>#VALUE!</v>
      </c>
      <c r="S127" t="e">
        <f>IF(OR(S$1=":=",$A127=";"),"",INDEX('Main Template'!$J$18:$AN$501,Vacay_Template!$A127,Vacay_Template!S$1))</f>
        <v>#VALUE!</v>
      </c>
      <c r="T127" t="e">
        <f>IF(OR(T$1=":=",$A127=";"),"",INDEX('Main Template'!$J$18:$AN$501,Vacay_Template!$A127,Vacay_Template!T$1))</f>
        <v>#VALUE!</v>
      </c>
      <c r="U127" t="e">
        <f>IF(OR(U$1=":=",$A127=";"),"",INDEX('Main Template'!$J$18:$AN$501,Vacay_Template!$A127,Vacay_Template!U$1))</f>
        <v>#VALUE!</v>
      </c>
      <c r="V127" t="e">
        <f>IF(OR(V$1=":=",$A127=";"),"",INDEX('Main Template'!$J$18:$AN$501,Vacay_Template!$A127,Vacay_Template!V$1))</f>
        <v>#VALUE!</v>
      </c>
      <c r="W127" t="e">
        <f>IF(OR(W$1=":=",$A127=";"),"",INDEX('Main Template'!$J$18:$AN$501,Vacay_Template!$A127,Vacay_Template!W$1))</f>
        <v>#VALUE!</v>
      </c>
      <c r="X127" t="e">
        <f>IF(OR(X$1=":=",$A127=";"),"",INDEX('Main Template'!$J$18:$AN$501,Vacay_Template!$A127,Vacay_Template!X$1))</f>
        <v>#VALUE!</v>
      </c>
      <c r="Y127" t="e">
        <f>IF(OR(Y$1=":=",$A127=";"),"",INDEX('Main Template'!$J$18:$AN$501,Vacay_Template!$A127,Vacay_Template!Y$1))</f>
        <v>#VALUE!</v>
      </c>
      <c r="Z127" t="e">
        <f>IF(OR(Z$1=":=",$A127=";"),"",INDEX('Main Template'!$J$18:$AN$501,Vacay_Template!$A127,Vacay_Template!Z$1))</f>
        <v>#VALUE!</v>
      </c>
      <c r="AA127" t="e">
        <f>IF(OR(AA$1=":=",$A127=";"),"",INDEX('Main Template'!$J$18:$AN$501,Vacay_Template!$A127,Vacay_Template!AA$1))</f>
        <v>#VALUE!</v>
      </c>
      <c r="AB127" t="e">
        <f>IF(OR(AB$1=":=",$A127=";"),"",INDEX('Main Template'!$J$18:$AN$501,Vacay_Template!$A127,Vacay_Template!AB$1))</f>
        <v>#VALUE!</v>
      </c>
      <c r="AC127" t="str">
        <f>IF(OR(AC$1=":=",$A127=";"),"",INDEX('Main Template'!$J$18:$AN$501,Vacay_Template!$A127,Vacay_Template!AC$1))</f>
        <v/>
      </c>
      <c r="AD127" t="e">
        <f>IF(OR(AD$1=":=",$A127=";"),"",INDEX('Main Template'!$J$18:$AN$501,Vacay_Template!$A127,Vacay_Template!AD$1))</f>
        <v>#VALUE!</v>
      </c>
      <c r="AE127" t="e">
        <f>IF(OR(AE$1=":=",$A127=";"),"",INDEX('Main Template'!$J$18:$AN$501,Vacay_Template!$A127,Vacay_Template!AE$1))</f>
        <v>#VALUE!</v>
      </c>
      <c r="AF127" t="e">
        <f>IF(OR(AF$1=":=",$A127=";"),"",INDEX('Main Template'!$J$18:$AN$501,Vacay_Template!$A127,Vacay_Template!AF$1))</f>
        <v>#VALUE!</v>
      </c>
    </row>
    <row r="128" spans="1:32">
      <c r="A128" t="str">
        <f>IF(A127=";","",IF('Main Template'!I144&lt;='Main Template'!$F$9,'Main Template'!I144,";"))</f>
        <v>;</v>
      </c>
      <c r="B128" t="str">
        <f>IF(OR(B$1=":=",$A128=";"),"",INDEX('Main Template'!$J$18:$AN$501,Vacay_Template!$A128,Vacay_Template!B$1))</f>
        <v/>
      </c>
      <c r="C128" t="str">
        <f>IF(OR(C$1=":=",$A128=";"),"",INDEX('Main Template'!$J$18:$AN$501,Vacay_Template!$A128,Vacay_Template!C$1))</f>
        <v/>
      </c>
      <c r="D128" t="str">
        <f>IF(OR(D$1=":=",$A128=";"),"",INDEX('Main Template'!$J$18:$AN$501,Vacay_Template!$A128,Vacay_Template!D$1))</f>
        <v/>
      </c>
      <c r="E128" t="str">
        <f>IF(OR(E$1=":=",$A128=";"),"",INDEX('Main Template'!$J$18:$AN$501,Vacay_Template!$A128,Vacay_Template!E$1))</f>
        <v/>
      </c>
      <c r="F128" t="str">
        <f>IF(OR(F$1=":=",$A128=";"),"",INDEX('Main Template'!$J$18:$AN$501,Vacay_Template!$A128,Vacay_Template!F$1))</f>
        <v/>
      </c>
      <c r="G128" t="str">
        <f>IF(OR(G$1=":=",$A128=";"),"",INDEX('Main Template'!$J$18:$AN$501,Vacay_Template!$A128,Vacay_Template!G$1))</f>
        <v/>
      </c>
      <c r="H128" t="str">
        <f>IF(OR(H$1=":=",$A128=";"),"",INDEX('Main Template'!$J$18:$AN$501,Vacay_Template!$A128,Vacay_Template!H$1))</f>
        <v/>
      </c>
      <c r="I128" t="str">
        <f>IF(OR(I$1=":=",$A128=";"),"",INDEX('Main Template'!$J$18:$AN$501,Vacay_Template!$A128,Vacay_Template!I$1))</f>
        <v/>
      </c>
      <c r="J128" t="str">
        <f>IF(OR(J$1=":=",$A128=";"),"",INDEX('Main Template'!$J$18:$AN$501,Vacay_Template!$A128,Vacay_Template!J$1))</f>
        <v/>
      </c>
      <c r="K128" t="str">
        <f>IF(OR(K$1=":=",$A128=";"),"",INDEX('Main Template'!$J$18:$AN$501,Vacay_Template!$A128,Vacay_Template!K$1))</f>
        <v/>
      </c>
      <c r="L128" t="str">
        <f>IF(OR(L$1=":=",$A128=";"),"",INDEX('Main Template'!$J$18:$AN$501,Vacay_Template!$A128,Vacay_Template!L$1))</f>
        <v/>
      </c>
      <c r="M128" t="str">
        <f>IF(OR(M$1=":=",$A128=";"),"",INDEX('Main Template'!$J$18:$AN$501,Vacay_Template!$A128,Vacay_Template!M$1))</f>
        <v/>
      </c>
      <c r="N128" t="str">
        <f>IF(OR(N$1=":=",$A128=";"),"",INDEX('Main Template'!$J$18:$AN$501,Vacay_Template!$A128,Vacay_Template!N$1))</f>
        <v/>
      </c>
      <c r="O128" t="str">
        <f>IF(OR(O$1=":=",$A128=";"),"",INDEX('Main Template'!$J$18:$AN$501,Vacay_Template!$A128,Vacay_Template!O$1))</f>
        <v/>
      </c>
      <c r="P128" t="str">
        <f>IF(OR(P$1=":=",$A128=";"),"",INDEX('Main Template'!$J$18:$AN$501,Vacay_Template!$A128,Vacay_Template!P$1))</f>
        <v/>
      </c>
      <c r="Q128" t="str">
        <f>IF(OR(Q$1=":=",$A128=";"),"",INDEX('Main Template'!$J$18:$AN$501,Vacay_Template!$A128,Vacay_Template!Q$1))</f>
        <v/>
      </c>
      <c r="R128" t="str">
        <f>IF(OR(R$1=":=",$A128=";"),"",INDEX('Main Template'!$J$18:$AN$501,Vacay_Template!$A128,Vacay_Template!R$1))</f>
        <v/>
      </c>
      <c r="S128" t="str">
        <f>IF(OR(S$1=":=",$A128=";"),"",INDEX('Main Template'!$J$18:$AN$501,Vacay_Template!$A128,Vacay_Template!S$1))</f>
        <v/>
      </c>
      <c r="T128" t="str">
        <f>IF(OR(T$1=":=",$A128=";"),"",INDEX('Main Template'!$J$18:$AN$501,Vacay_Template!$A128,Vacay_Template!T$1))</f>
        <v/>
      </c>
      <c r="U128" t="str">
        <f>IF(OR(U$1=":=",$A128=";"),"",INDEX('Main Template'!$J$18:$AN$501,Vacay_Template!$A128,Vacay_Template!U$1))</f>
        <v/>
      </c>
      <c r="V128" t="str">
        <f>IF(OR(V$1=":=",$A128=";"),"",INDEX('Main Template'!$J$18:$AN$501,Vacay_Template!$A128,Vacay_Template!V$1))</f>
        <v/>
      </c>
      <c r="W128" t="str">
        <f>IF(OR(W$1=":=",$A128=";"),"",INDEX('Main Template'!$J$18:$AN$501,Vacay_Template!$A128,Vacay_Template!W$1))</f>
        <v/>
      </c>
      <c r="X128" t="str">
        <f>IF(OR(X$1=":=",$A128=";"),"",INDEX('Main Template'!$J$18:$AN$501,Vacay_Template!$A128,Vacay_Template!X$1))</f>
        <v/>
      </c>
      <c r="Y128" t="str">
        <f>IF(OR(Y$1=":=",$A128=";"),"",INDEX('Main Template'!$J$18:$AN$501,Vacay_Template!$A128,Vacay_Template!Y$1))</f>
        <v/>
      </c>
      <c r="Z128" t="str">
        <f>IF(OR(Z$1=":=",$A128=";"),"",INDEX('Main Template'!$J$18:$AN$501,Vacay_Template!$A128,Vacay_Template!Z$1))</f>
        <v/>
      </c>
      <c r="AA128" t="str">
        <f>IF(OR(AA$1=":=",$A128=";"),"",INDEX('Main Template'!$J$18:$AN$501,Vacay_Template!$A128,Vacay_Template!AA$1))</f>
        <v/>
      </c>
      <c r="AB128" t="str">
        <f>IF(OR(AB$1=":=",$A128=";"),"",INDEX('Main Template'!$J$18:$AN$501,Vacay_Template!$A128,Vacay_Template!AB$1))</f>
        <v/>
      </c>
      <c r="AC128" t="str">
        <f>IF(OR(AC$1=":=",$A128=";"),"",INDEX('Main Template'!$J$18:$AN$501,Vacay_Template!$A128,Vacay_Template!AC$1))</f>
        <v/>
      </c>
      <c r="AD128" t="str">
        <f>IF(OR(AD$1=":=",$A128=";"),"",INDEX('Main Template'!$J$18:$AN$501,Vacay_Template!$A128,Vacay_Template!AD$1))</f>
        <v/>
      </c>
      <c r="AE128" t="str">
        <f>IF(OR(AE$1=":=",$A128=";"),"",INDEX('Main Template'!$J$18:$AN$501,Vacay_Template!$A128,Vacay_Template!AE$1))</f>
        <v/>
      </c>
      <c r="AF128" t="str">
        <f>IF(OR(AF$1=":=",$A128=";"),"",INDEX('Main Template'!$J$18:$AN$501,Vacay_Template!$A128,Vacay_Template!AF$1))</f>
        <v/>
      </c>
    </row>
    <row r="129" spans="1:32">
      <c r="A129" t="str">
        <f>IF(A128=";","",IF('Main Template'!I145&lt;='Main Template'!$F$9,'Main Template'!I145,";"))</f>
        <v/>
      </c>
      <c r="B129" t="e">
        <f>IF(OR(B$1=":=",$A129=";"),"",INDEX('Main Template'!$J$18:$AN$501,Vacay_Template!$A129,Vacay_Template!B$1))</f>
        <v>#VALUE!</v>
      </c>
      <c r="C129" t="e">
        <f>IF(OR(C$1=":=",$A129=";"),"",INDEX('Main Template'!$J$18:$AN$501,Vacay_Template!$A129,Vacay_Template!C$1))</f>
        <v>#VALUE!</v>
      </c>
      <c r="D129" t="e">
        <f>IF(OR(D$1=":=",$A129=";"),"",INDEX('Main Template'!$J$18:$AN$501,Vacay_Template!$A129,Vacay_Template!D$1))</f>
        <v>#VALUE!</v>
      </c>
      <c r="E129" t="e">
        <f>IF(OR(E$1=":=",$A129=";"),"",INDEX('Main Template'!$J$18:$AN$501,Vacay_Template!$A129,Vacay_Template!E$1))</f>
        <v>#VALUE!</v>
      </c>
      <c r="F129" t="e">
        <f>IF(OR(F$1=":=",$A129=";"),"",INDEX('Main Template'!$J$18:$AN$501,Vacay_Template!$A129,Vacay_Template!F$1))</f>
        <v>#VALUE!</v>
      </c>
      <c r="G129" t="e">
        <f>IF(OR(G$1=":=",$A129=";"),"",INDEX('Main Template'!$J$18:$AN$501,Vacay_Template!$A129,Vacay_Template!G$1))</f>
        <v>#VALUE!</v>
      </c>
      <c r="H129" t="e">
        <f>IF(OR(H$1=":=",$A129=";"),"",INDEX('Main Template'!$J$18:$AN$501,Vacay_Template!$A129,Vacay_Template!H$1))</f>
        <v>#VALUE!</v>
      </c>
      <c r="I129" t="e">
        <f>IF(OR(I$1=":=",$A129=";"),"",INDEX('Main Template'!$J$18:$AN$501,Vacay_Template!$A129,Vacay_Template!I$1))</f>
        <v>#VALUE!</v>
      </c>
      <c r="J129" t="e">
        <f>IF(OR(J$1=":=",$A129=";"),"",INDEX('Main Template'!$J$18:$AN$501,Vacay_Template!$A129,Vacay_Template!J$1))</f>
        <v>#VALUE!</v>
      </c>
      <c r="K129" t="e">
        <f>IF(OR(K$1=":=",$A129=";"),"",INDEX('Main Template'!$J$18:$AN$501,Vacay_Template!$A129,Vacay_Template!K$1))</f>
        <v>#VALUE!</v>
      </c>
      <c r="L129" t="e">
        <f>IF(OR(L$1=":=",$A129=";"),"",INDEX('Main Template'!$J$18:$AN$501,Vacay_Template!$A129,Vacay_Template!L$1))</f>
        <v>#VALUE!</v>
      </c>
      <c r="M129" t="e">
        <f>IF(OR(M$1=":=",$A129=";"),"",INDEX('Main Template'!$J$18:$AN$501,Vacay_Template!$A129,Vacay_Template!M$1))</f>
        <v>#VALUE!</v>
      </c>
      <c r="N129" t="e">
        <f>IF(OR(N$1=":=",$A129=";"),"",INDEX('Main Template'!$J$18:$AN$501,Vacay_Template!$A129,Vacay_Template!N$1))</f>
        <v>#VALUE!</v>
      </c>
      <c r="O129" t="e">
        <f>IF(OR(O$1=":=",$A129=";"),"",INDEX('Main Template'!$J$18:$AN$501,Vacay_Template!$A129,Vacay_Template!O$1))</f>
        <v>#VALUE!</v>
      </c>
      <c r="P129" t="e">
        <f>IF(OR(P$1=":=",$A129=";"),"",INDEX('Main Template'!$J$18:$AN$501,Vacay_Template!$A129,Vacay_Template!P$1))</f>
        <v>#VALUE!</v>
      </c>
      <c r="Q129" t="e">
        <f>IF(OR(Q$1=":=",$A129=";"),"",INDEX('Main Template'!$J$18:$AN$501,Vacay_Template!$A129,Vacay_Template!Q$1))</f>
        <v>#VALUE!</v>
      </c>
      <c r="R129" t="e">
        <f>IF(OR(R$1=":=",$A129=";"),"",INDEX('Main Template'!$J$18:$AN$501,Vacay_Template!$A129,Vacay_Template!R$1))</f>
        <v>#VALUE!</v>
      </c>
      <c r="S129" t="e">
        <f>IF(OR(S$1=":=",$A129=";"),"",INDEX('Main Template'!$J$18:$AN$501,Vacay_Template!$A129,Vacay_Template!S$1))</f>
        <v>#VALUE!</v>
      </c>
      <c r="T129" t="e">
        <f>IF(OR(T$1=":=",$A129=";"),"",INDEX('Main Template'!$J$18:$AN$501,Vacay_Template!$A129,Vacay_Template!T$1))</f>
        <v>#VALUE!</v>
      </c>
      <c r="U129" t="e">
        <f>IF(OR(U$1=":=",$A129=";"),"",INDEX('Main Template'!$J$18:$AN$501,Vacay_Template!$A129,Vacay_Template!U$1))</f>
        <v>#VALUE!</v>
      </c>
      <c r="V129" t="e">
        <f>IF(OR(V$1=":=",$A129=";"),"",INDEX('Main Template'!$J$18:$AN$501,Vacay_Template!$A129,Vacay_Template!V$1))</f>
        <v>#VALUE!</v>
      </c>
      <c r="W129" t="e">
        <f>IF(OR(W$1=":=",$A129=";"),"",INDEX('Main Template'!$J$18:$AN$501,Vacay_Template!$A129,Vacay_Template!W$1))</f>
        <v>#VALUE!</v>
      </c>
      <c r="X129" t="e">
        <f>IF(OR(X$1=":=",$A129=";"),"",INDEX('Main Template'!$J$18:$AN$501,Vacay_Template!$A129,Vacay_Template!X$1))</f>
        <v>#VALUE!</v>
      </c>
      <c r="Y129" t="e">
        <f>IF(OR(Y$1=":=",$A129=";"),"",INDEX('Main Template'!$J$18:$AN$501,Vacay_Template!$A129,Vacay_Template!Y$1))</f>
        <v>#VALUE!</v>
      </c>
      <c r="Z129" t="e">
        <f>IF(OR(Z$1=":=",$A129=";"),"",INDEX('Main Template'!$J$18:$AN$501,Vacay_Template!$A129,Vacay_Template!Z$1))</f>
        <v>#VALUE!</v>
      </c>
      <c r="AA129" t="e">
        <f>IF(OR(AA$1=":=",$A129=";"),"",INDEX('Main Template'!$J$18:$AN$501,Vacay_Template!$A129,Vacay_Template!AA$1))</f>
        <v>#VALUE!</v>
      </c>
      <c r="AB129" t="e">
        <f>IF(OR(AB$1=":=",$A129=";"),"",INDEX('Main Template'!$J$18:$AN$501,Vacay_Template!$A129,Vacay_Template!AB$1))</f>
        <v>#VALUE!</v>
      </c>
      <c r="AC129" t="str">
        <f>IF(OR(AC$1=":=",$A129=";"),"",INDEX('Main Template'!$J$18:$AN$501,Vacay_Template!$A129,Vacay_Template!AC$1))</f>
        <v/>
      </c>
      <c r="AD129" t="e">
        <f>IF(OR(AD$1=":=",$A129=";"),"",INDEX('Main Template'!$J$18:$AN$501,Vacay_Template!$A129,Vacay_Template!AD$1))</f>
        <v>#VALUE!</v>
      </c>
      <c r="AE129" t="e">
        <f>IF(OR(AE$1=":=",$A129=";"),"",INDEX('Main Template'!$J$18:$AN$501,Vacay_Template!$A129,Vacay_Template!AE$1))</f>
        <v>#VALUE!</v>
      </c>
      <c r="AF129" t="e">
        <f>IF(OR(AF$1=":=",$A129=";"),"",INDEX('Main Template'!$J$18:$AN$501,Vacay_Template!$A129,Vacay_Template!AF$1))</f>
        <v>#VALUE!</v>
      </c>
    </row>
    <row r="130" spans="1:32">
      <c r="A130" t="str">
        <f>IF(A129=";","",IF('Main Template'!I146&lt;='Main Template'!$F$9,'Main Template'!I146,";"))</f>
        <v>;</v>
      </c>
      <c r="B130" t="str">
        <f>IF(OR(B$1=":=",$A130=";"),"",INDEX('Main Template'!$J$18:$AN$501,Vacay_Template!$A130,Vacay_Template!B$1))</f>
        <v/>
      </c>
      <c r="C130" t="str">
        <f>IF(OR(C$1=":=",$A130=";"),"",INDEX('Main Template'!$J$18:$AN$501,Vacay_Template!$A130,Vacay_Template!C$1))</f>
        <v/>
      </c>
      <c r="D130" t="str">
        <f>IF(OR(D$1=":=",$A130=";"),"",INDEX('Main Template'!$J$18:$AN$501,Vacay_Template!$A130,Vacay_Template!D$1))</f>
        <v/>
      </c>
      <c r="E130" t="str">
        <f>IF(OR(E$1=":=",$A130=";"),"",INDEX('Main Template'!$J$18:$AN$501,Vacay_Template!$A130,Vacay_Template!E$1))</f>
        <v/>
      </c>
      <c r="F130" t="str">
        <f>IF(OR(F$1=":=",$A130=";"),"",INDEX('Main Template'!$J$18:$AN$501,Vacay_Template!$A130,Vacay_Template!F$1))</f>
        <v/>
      </c>
      <c r="G130" t="str">
        <f>IF(OR(G$1=":=",$A130=";"),"",INDEX('Main Template'!$J$18:$AN$501,Vacay_Template!$A130,Vacay_Template!G$1))</f>
        <v/>
      </c>
      <c r="H130" t="str">
        <f>IF(OR(H$1=":=",$A130=";"),"",INDEX('Main Template'!$J$18:$AN$501,Vacay_Template!$A130,Vacay_Template!H$1))</f>
        <v/>
      </c>
      <c r="I130" t="str">
        <f>IF(OR(I$1=":=",$A130=";"),"",INDEX('Main Template'!$J$18:$AN$501,Vacay_Template!$A130,Vacay_Template!I$1))</f>
        <v/>
      </c>
      <c r="J130" t="str">
        <f>IF(OR(J$1=":=",$A130=";"),"",INDEX('Main Template'!$J$18:$AN$501,Vacay_Template!$A130,Vacay_Template!J$1))</f>
        <v/>
      </c>
      <c r="K130" t="str">
        <f>IF(OR(K$1=":=",$A130=";"),"",INDEX('Main Template'!$J$18:$AN$501,Vacay_Template!$A130,Vacay_Template!K$1))</f>
        <v/>
      </c>
      <c r="L130" t="str">
        <f>IF(OR(L$1=":=",$A130=";"),"",INDEX('Main Template'!$J$18:$AN$501,Vacay_Template!$A130,Vacay_Template!L$1))</f>
        <v/>
      </c>
      <c r="M130" t="str">
        <f>IF(OR(M$1=":=",$A130=";"),"",INDEX('Main Template'!$J$18:$AN$501,Vacay_Template!$A130,Vacay_Template!M$1))</f>
        <v/>
      </c>
      <c r="N130" t="str">
        <f>IF(OR(N$1=":=",$A130=";"),"",INDEX('Main Template'!$J$18:$AN$501,Vacay_Template!$A130,Vacay_Template!N$1))</f>
        <v/>
      </c>
      <c r="O130" t="str">
        <f>IF(OR(O$1=":=",$A130=";"),"",INDEX('Main Template'!$J$18:$AN$501,Vacay_Template!$A130,Vacay_Template!O$1))</f>
        <v/>
      </c>
      <c r="P130" t="str">
        <f>IF(OR(P$1=":=",$A130=";"),"",INDEX('Main Template'!$J$18:$AN$501,Vacay_Template!$A130,Vacay_Template!P$1))</f>
        <v/>
      </c>
      <c r="Q130" t="str">
        <f>IF(OR(Q$1=":=",$A130=";"),"",INDEX('Main Template'!$J$18:$AN$501,Vacay_Template!$A130,Vacay_Template!Q$1))</f>
        <v/>
      </c>
      <c r="R130" t="str">
        <f>IF(OR(R$1=":=",$A130=";"),"",INDEX('Main Template'!$J$18:$AN$501,Vacay_Template!$A130,Vacay_Template!R$1))</f>
        <v/>
      </c>
      <c r="S130" t="str">
        <f>IF(OR(S$1=":=",$A130=";"),"",INDEX('Main Template'!$J$18:$AN$501,Vacay_Template!$A130,Vacay_Template!S$1))</f>
        <v/>
      </c>
      <c r="T130" t="str">
        <f>IF(OR(T$1=":=",$A130=";"),"",INDEX('Main Template'!$J$18:$AN$501,Vacay_Template!$A130,Vacay_Template!T$1))</f>
        <v/>
      </c>
      <c r="U130" t="str">
        <f>IF(OR(U$1=":=",$A130=";"),"",INDEX('Main Template'!$J$18:$AN$501,Vacay_Template!$A130,Vacay_Template!U$1))</f>
        <v/>
      </c>
      <c r="V130" t="str">
        <f>IF(OR(V$1=":=",$A130=";"),"",INDEX('Main Template'!$J$18:$AN$501,Vacay_Template!$A130,Vacay_Template!V$1))</f>
        <v/>
      </c>
      <c r="W130" t="str">
        <f>IF(OR(W$1=":=",$A130=";"),"",INDEX('Main Template'!$J$18:$AN$501,Vacay_Template!$A130,Vacay_Template!W$1))</f>
        <v/>
      </c>
      <c r="X130" t="str">
        <f>IF(OR(X$1=":=",$A130=";"),"",INDEX('Main Template'!$J$18:$AN$501,Vacay_Template!$A130,Vacay_Template!X$1))</f>
        <v/>
      </c>
      <c r="Y130" t="str">
        <f>IF(OR(Y$1=":=",$A130=";"),"",INDEX('Main Template'!$J$18:$AN$501,Vacay_Template!$A130,Vacay_Template!Y$1))</f>
        <v/>
      </c>
      <c r="Z130" t="str">
        <f>IF(OR(Z$1=":=",$A130=";"),"",INDEX('Main Template'!$J$18:$AN$501,Vacay_Template!$A130,Vacay_Template!Z$1))</f>
        <v/>
      </c>
      <c r="AA130" t="str">
        <f>IF(OR(AA$1=":=",$A130=";"),"",INDEX('Main Template'!$J$18:$AN$501,Vacay_Template!$A130,Vacay_Template!AA$1))</f>
        <v/>
      </c>
      <c r="AB130" t="str">
        <f>IF(OR(AB$1=":=",$A130=";"),"",INDEX('Main Template'!$J$18:$AN$501,Vacay_Template!$A130,Vacay_Template!AB$1))</f>
        <v/>
      </c>
      <c r="AC130" t="str">
        <f>IF(OR(AC$1=":=",$A130=";"),"",INDEX('Main Template'!$J$18:$AN$501,Vacay_Template!$A130,Vacay_Template!AC$1))</f>
        <v/>
      </c>
      <c r="AD130" t="str">
        <f>IF(OR(AD$1=":=",$A130=";"),"",INDEX('Main Template'!$J$18:$AN$501,Vacay_Template!$A130,Vacay_Template!AD$1))</f>
        <v/>
      </c>
      <c r="AE130" t="str">
        <f>IF(OR(AE$1=":=",$A130=";"),"",INDEX('Main Template'!$J$18:$AN$501,Vacay_Template!$A130,Vacay_Template!AE$1))</f>
        <v/>
      </c>
      <c r="AF130" t="str">
        <f>IF(OR(AF$1=":=",$A130=";"),"",INDEX('Main Template'!$J$18:$AN$501,Vacay_Template!$A130,Vacay_Template!AF$1))</f>
        <v/>
      </c>
    </row>
    <row r="131" spans="1:32">
      <c r="A131" t="str">
        <f>IF(A130=";","",IF('Main Template'!I147&lt;='Main Template'!$F$9,'Main Template'!I147,";"))</f>
        <v/>
      </c>
      <c r="B131" t="e">
        <f>IF(OR(B$1=":=",$A131=";"),"",INDEX('Main Template'!$J$18:$AN$501,Vacay_Template!$A131,Vacay_Template!B$1))</f>
        <v>#VALUE!</v>
      </c>
      <c r="C131" t="e">
        <f>IF(OR(C$1=":=",$A131=";"),"",INDEX('Main Template'!$J$18:$AN$501,Vacay_Template!$A131,Vacay_Template!C$1))</f>
        <v>#VALUE!</v>
      </c>
      <c r="D131" t="e">
        <f>IF(OR(D$1=":=",$A131=";"),"",INDEX('Main Template'!$J$18:$AN$501,Vacay_Template!$A131,Vacay_Template!D$1))</f>
        <v>#VALUE!</v>
      </c>
      <c r="E131" t="e">
        <f>IF(OR(E$1=":=",$A131=";"),"",INDEX('Main Template'!$J$18:$AN$501,Vacay_Template!$A131,Vacay_Template!E$1))</f>
        <v>#VALUE!</v>
      </c>
      <c r="F131" t="e">
        <f>IF(OR(F$1=":=",$A131=";"),"",INDEX('Main Template'!$J$18:$AN$501,Vacay_Template!$A131,Vacay_Template!F$1))</f>
        <v>#VALUE!</v>
      </c>
      <c r="G131" t="e">
        <f>IF(OR(G$1=":=",$A131=";"),"",INDEX('Main Template'!$J$18:$AN$501,Vacay_Template!$A131,Vacay_Template!G$1))</f>
        <v>#VALUE!</v>
      </c>
      <c r="H131" t="e">
        <f>IF(OR(H$1=":=",$A131=";"),"",INDEX('Main Template'!$J$18:$AN$501,Vacay_Template!$A131,Vacay_Template!H$1))</f>
        <v>#VALUE!</v>
      </c>
      <c r="I131" t="e">
        <f>IF(OR(I$1=":=",$A131=";"),"",INDEX('Main Template'!$J$18:$AN$501,Vacay_Template!$A131,Vacay_Template!I$1))</f>
        <v>#VALUE!</v>
      </c>
      <c r="J131" t="e">
        <f>IF(OR(J$1=":=",$A131=";"),"",INDEX('Main Template'!$J$18:$AN$501,Vacay_Template!$A131,Vacay_Template!J$1))</f>
        <v>#VALUE!</v>
      </c>
      <c r="K131" t="e">
        <f>IF(OR(K$1=":=",$A131=";"),"",INDEX('Main Template'!$J$18:$AN$501,Vacay_Template!$A131,Vacay_Template!K$1))</f>
        <v>#VALUE!</v>
      </c>
      <c r="L131" t="e">
        <f>IF(OR(L$1=":=",$A131=";"),"",INDEX('Main Template'!$J$18:$AN$501,Vacay_Template!$A131,Vacay_Template!L$1))</f>
        <v>#VALUE!</v>
      </c>
      <c r="M131" t="e">
        <f>IF(OR(M$1=":=",$A131=";"),"",INDEX('Main Template'!$J$18:$AN$501,Vacay_Template!$A131,Vacay_Template!M$1))</f>
        <v>#VALUE!</v>
      </c>
      <c r="N131" t="e">
        <f>IF(OR(N$1=":=",$A131=";"),"",INDEX('Main Template'!$J$18:$AN$501,Vacay_Template!$A131,Vacay_Template!N$1))</f>
        <v>#VALUE!</v>
      </c>
      <c r="O131" t="e">
        <f>IF(OR(O$1=":=",$A131=";"),"",INDEX('Main Template'!$J$18:$AN$501,Vacay_Template!$A131,Vacay_Template!O$1))</f>
        <v>#VALUE!</v>
      </c>
      <c r="P131" t="e">
        <f>IF(OR(P$1=":=",$A131=";"),"",INDEX('Main Template'!$J$18:$AN$501,Vacay_Template!$A131,Vacay_Template!P$1))</f>
        <v>#VALUE!</v>
      </c>
      <c r="Q131" t="e">
        <f>IF(OR(Q$1=":=",$A131=";"),"",INDEX('Main Template'!$J$18:$AN$501,Vacay_Template!$A131,Vacay_Template!Q$1))</f>
        <v>#VALUE!</v>
      </c>
      <c r="R131" t="e">
        <f>IF(OR(R$1=":=",$A131=";"),"",INDEX('Main Template'!$J$18:$AN$501,Vacay_Template!$A131,Vacay_Template!R$1))</f>
        <v>#VALUE!</v>
      </c>
      <c r="S131" t="e">
        <f>IF(OR(S$1=":=",$A131=";"),"",INDEX('Main Template'!$J$18:$AN$501,Vacay_Template!$A131,Vacay_Template!S$1))</f>
        <v>#VALUE!</v>
      </c>
      <c r="T131" t="e">
        <f>IF(OR(T$1=":=",$A131=";"),"",INDEX('Main Template'!$J$18:$AN$501,Vacay_Template!$A131,Vacay_Template!T$1))</f>
        <v>#VALUE!</v>
      </c>
      <c r="U131" t="e">
        <f>IF(OR(U$1=":=",$A131=";"),"",INDEX('Main Template'!$J$18:$AN$501,Vacay_Template!$A131,Vacay_Template!U$1))</f>
        <v>#VALUE!</v>
      </c>
      <c r="V131" t="e">
        <f>IF(OR(V$1=":=",$A131=";"),"",INDEX('Main Template'!$J$18:$AN$501,Vacay_Template!$A131,Vacay_Template!V$1))</f>
        <v>#VALUE!</v>
      </c>
      <c r="W131" t="e">
        <f>IF(OR(W$1=":=",$A131=";"),"",INDEX('Main Template'!$J$18:$AN$501,Vacay_Template!$A131,Vacay_Template!W$1))</f>
        <v>#VALUE!</v>
      </c>
      <c r="X131" t="e">
        <f>IF(OR(X$1=":=",$A131=";"),"",INDEX('Main Template'!$J$18:$AN$501,Vacay_Template!$A131,Vacay_Template!X$1))</f>
        <v>#VALUE!</v>
      </c>
      <c r="Y131" t="e">
        <f>IF(OR(Y$1=":=",$A131=";"),"",INDEX('Main Template'!$J$18:$AN$501,Vacay_Template!$A131,Vacay_Template!Y$1))</f>
        <v>#VALUE!</v>
      </c>
      <c r="Z131" t="e">
        <f>IF(OR(Z$1=":=",$A131=";"),"",INDEX('Main Template'!$J$18:$AN$501,Vacay_Template!$A131,Vacay_Template!Z$1))</f>
        <v>#VALUE!</v>
      </c>
      <c r="AA131" t="e">
        <f>IF(OR(AA$1=":=",$A131=";"),"",INDEX('Main Template'!$J$18:$AN$501,Vacay_Template!$A131,Vacay_Template!AA$1))</f>
        <v>#VALUE!</v>
      </c>
      <c r="AB131" t="e">
        <f>IF(OR(AB$1=":=",$A131=";"),"",INDEX('Main Template'!$J$18:$AN$501,Vacay_Template!$A131,Vacay_Template!AB$1))</f>
        <v>#VALUE!</v>
      </c>
      <c r="AC131" t="str">
        <f>IF(OR(AC$1=":=",$A131=";"),"",INDEX('Main Template'!$J$18:$AN$501,Vacay_Template!$A131,Vacay_Template!AC$1))</f>
        <v/>
      </c>
      <c r="AD131" t="e">
        <f>IF(OR(AD$1=":=",$A131=";"),"",INDEX('Main Template'!$J$18:$AN$501,Vacay_Template!$A131,Vacay_Template!AD$1))</f>
        <v>#VALUE!</v>
      </c>
      <c r="AE131" t="e">
        <f>IF(OR(AE$1=":=",$A131=";"),"",INDEX('Main Template'!$J$18:$AN$501,Vacay_Template!$A131,Vacay_Template!AE$1))</f>
        <v>#VALUE!</v>
      </c>
      <c r="AF131" t="e">
        <f>IF(OR(AF$1=":=",$A131=";"),"",INDEX('Main Template'!$J$18:$AN$501,Vacay_Template!$A131,Vacay_Template!AF$1))</f>
        <v>#VALUE!</v>
      </c>
    </row>
    <row r="132" spans="1:32">
      <c r="A132" t="str">
        <f>IF(A131=";","",IF('Main Template'!I148&lt;='Main Template'!$F$9,'Main Template'!I148,";"))</f>
        <v>;</v>
      </c>
      <c r="B132" t="str">
        <f>IF(OR(B$1=":=",$A132=";"),"",INDEX('Main Template'!$J$18:$AN$501,Vacay_Template!$A132,Vacay_Template!B$1))</f>
        <v/>
      </c>
      <c r="C132" t="str">
        <f>IF(OR(C$1=":=",$A132=";"),"",INDEX('Main Template'!$J$18:$AN$501,Vacay_Template!$A132,Vacay_Template!C$1))</f>
        <v/>
      </c>
      <c r="D132" t="str">
        <f>IF(OR(D$1=":=",$A132=";"),"",INDEX('Main Template'!$J$18:$AN$501,Vacay_Template!$A132,Vacay_Template!D$1))</f>
        <v/>
      </c>
      <c r="E132" t="str">
        <f>IF(OR(E$1=":=",$A132=";"),"",INDEX('Main Template'!$J$18:$AN$501,Vacay_Template!$A132,Vacay_Template!E$1))</f>
        <v/>
      </c>
      <c r="F132" t="str">
        <f>IF(OR(F$1=":=",$A132=";"),"",INDEX('Main Template'!$J$18:$AN$501,Vacay_Template!$A132,Vacay_Template!F$1))</f>
        <v/>
      </c>
      <c r="G132" t="str">
        <f>IF(OR(G$1=":=",$A132=";"),"",INDEX('Main Template'!$J$18:$AN$501,Vacay_Template!$A132,Vacay_Template!G$1))</f>
        <v/>
      </c>
      <c r="H132" t="str">
        <f>IF(OR(H$1=":=",$A132=";"),"",INDEX('Main Template'!$J$18:$AN$501,Vacay_Template!$A132,Vacay_Template!H$1))</f>
        <v/>
      </c>
      <c r="I132" t="str">
        <f>IF(OR(I$1=":=",$A132=";"),"",INDEX('Main Template'!$J$18:$AN$501,Vacay_Template!$A132,Vacay_Template!I$1))</f>
        <v/>
      </c>
      <c r="J132" t="str">
        <f>IF(OR(J$1=":=",$A132=";"),"",INDEX('Main Template'!$J$18:$AN$501,Vacay_Template!$A132,Vacay_Template!J$1))</f>
        <v/>
      </c>
      <c r="K132" t="str">
        <f>IF(OR(K$1=":=",$A132=";"),"",INDEX('Main Template'!$J$18:$AN$501,Vacay_Template!$A132,Vacay_Template!K$1))</f>
        <v/>
      </c>
      <c r="L132" t="str">
        <f>IF(OR(L$1=":=",$A132=";"),"",INDEX('Main Template'!$J$18:$AN$501,Vacay_Template!$A132,Vacay_Template!L$1))</f>
        <v/>
      </c>
      <c r="M132" t="str">
        <f>IF(OR(M$1=":=",$A132=";"),"",INDEX('Main Template'!$J$18:$AN$501,Vacay_Template!$A132,Vacay_Template!M$1))</f>
        <v/>
      </c>
      <c r="N132" t="str">
        <f>IF(OR(N$1=":=",$A132=";"),"",INDEX('Main Template'!$J$18:$AN$501,Vacay_Template!$A132,Vacay_Template!N$1))</f>
        <v/>
      </c>
      <c r="O132" t="str">
        <f>IF(OR(O$1=":=",$A132=";"),"",INDEX('Main Template'!$J$18:$AN$501,Vacay_Template!$A132,Vacay_Template!O$1))</f>
        <v/>
      </c>
      <c r="P132" t="str">
        <f>IF(OR(P$1=":=",$A132=";"),"",INDEX('Main Template'!$J$18:$AN$501,Vacay_Template!$A132,Vacay_Template!P$1))</f>
        <v/>
      </c>
      <c r="Q132" t="str">
        <f>IF(OR(Q$1=":=",$A132=";"),"",INDEX('Main Template'!$J$18:$AN$501,Vacay_Template!$A132,Vacay_Template!Q$1))</f>
        <v/>
      </c>
      <c r="R132" t="str">
        <f>IF(OR(R$1=":=",$A132=";"),"",INDEX('Main Template'!$J$18:$AN$501,Vacay_Template!$A132,Vacay_Template!R$1))</f>
        <v/>
      </c>
      <c r="S132" t="str">
        <f>IF(OR(S$1=":=",$A132=";"),"",INDEX('Main Template'!$J$18:$AN$501,Vacay_Template!$A132,Vacay_Template!S$1))</f>
        <v/>
      </c>
      <c r="T132" t="str">
        <f>IF(OR(T$1=":=",$A132=";"),"",INDEX('Main Template'!$J$18:$AN$501,Vacay_Template!$A132,Vacay_Template!T$1))</f>
        <v/>
      </c>
      <c r="U132" t="str">
        <f>IF(OR(U$1=":=",$A132=";"),"",INDEX('Main Template'!$J$18:$AN$501,Vacay_Template!$A132,Vacay_Template!U$1))</f>
        <v/>
      </c>
      <c r="V132" t="str">
        <f>IF(OR(V$1=":=",$A132=";"),"",INDEX('Main Template'!$J$18:$AN$501,Vacay_Template!$A132,Vacay_Template!V$1))</f>
        <v/>
      </c>
      <c r="W132" t="str">
        <f>IF(OR(W$1=":=",$A132=";"),"",INDEX('Main Template'!$J$18:$AN$501,Vacay_Template!$A132,Vacay_Template!W$1))</f>
        <v/>
      </c>
      <c r="X132" t="str">
        <f>IF(OR(X$1=":=",$A132=";"),"",INDEX('Main Template'!$J$18:$AN$501,Vacay_Template!$A132,Vacay_Template!X$1))</f>
        <v/>
      </c>
      <c r="Y132" t="str">
        <f>IF(OR(Y$1=":=",$A132=";"),"",INDEX('Main Template'!$J$18:$AN$501,Vacay_Template!$A132,Vacay_Template!Y$1))</f>
        <v/>
      </c>
      <c r="Z132" t="str">
        <f>IF(OR(Z$1=":=",$A132=";"),"",INDEX('Main Template'!$J$18:$AN$501,Vacay_Template!$A132,Vacay_Template!Z$1))</f>
        <v/>
      </c>
      <c r="AA132" t="str">
        <f>IF(OR(AA$1=":=",$A132=";"),"",INDEX('Main Template'!$J$18:$AN$501,Vacay_Template!$A132,Vacay_Template!AA$1))</f>
        <v/>
      </c>
      <c r="AB132" t="str">
        <f>IF(OR(AB$1=":=",$A132=";"),"",INDEX('Main Template'!$J$18:$AN$501,Vacay_Template!$A132,Vacay_Template!AB$1))</f>
        <v/>
      </c>
      <c r="AC132" t="str">
        <f>IF(OR(AC$1=":=",$A132=";"),"",INDEX('Main Template'!$J$18:$AN$501,Vacay_Template!$A132,Vacay_Template!AC$1))</f>
        <v/>
      </c>
      <c r="AD132" t="str">
        <f>IF(OR(AD$1=":=",$A132=";"),"",INDEX('Main Template'!$J$18:$AN$501,Vacay_Template!$A132,Vacay_Template!AD$1))</f>
        <v/>
      </c>
      <c r="AE132" t="str">
        <f>IF(OR(AE$1=":=",$A132=";"),"",INDEX('Main Template'!$J$18:$AN$501,Vacay_Template!$A132,Vacay_Template!AE$1))</f>
        <v/>
      </c>
      <c r="AF132" t="str">
        <f>IF(OR(AF$1=":=",$A132=";"),"",INDEX('Main Template'!$J$18:$AN$501,Vacay_Template!$A132,Vacay_Template!AF$1))</f>
        <v/>
      </c>
    </row>
    <row r="133" spans="1:32">
      <c r="A133" t="str">
        <f>IF(A132=";","",IF('Main Template'!I149&lt;='Main Template'!$F$9,'Main Template'!I149,";"))</f>
        <v/>
      </c>
      <c r="B133" t="e">
        <f>IF(OR(B$1=":=",$A133=";"),"",INDEX('Main Template'!$J$18:$AN$501,Vacay_Template!$A133,Vacay_Template!B$1))</f>
        <v>#VALUE!</v>
      </c>
      <c r="C133" t="e">
        <f>IF(OR(C$1=":=",$A133=";"),"",INDEX('Main Template'!$J$18:$AN$501,Vacay_Template!$A133,Vacay_Template!C$1))</f>
        <v>#VALUE!</v>
      </c>
      <c r="D133" t="e">
        <f>IF(OR(D$1=":=",$A133=";"),"",INDEX('Main Template'!$J$18:$AN$501,Vacay_Template!$A133,Vacay_Template!D$1))</f>
        <v>#VALUE!</v>
      </c>
      <c r="E133" t="e">
        <f>IF(OR(E$1=":=",$A133=";"),"",INDEX('Main Template'!$J$18:$AN$501,Vacay_Template!$A133,Vacay_Template!E$1))</f>
        <v>#VALUE!</v>
      </c>
      <c r="F133" t="e">
        <f>IF(OR(F$1=":=",$A133=";"),"",INDEX('Main Template'!$J$18:$AN$501,Vacay_Template!$A133,Vacay_Template!F$1))</f>
        <v>#VALUE!</v>
      </c>
      <c r="G133" t="e">
        <f>IF(OR(G$1=":=",$A133=";"),"",INDEX('Main Template'!$J$18:$AN$501,Vacay_Template!$A133,Vacay_Template!G$1))</f>
        <v>#VALUE!</v>
      </c>
      <c r="H133" t="e">
        <f>IF(OR(H$1=":=",$A133=";"),"",INDEX('Main Template'!$J$18:$AN$501,Vacay_Template!$A133,Vacay_Template!H$1))</f>
        <v>#VALUE!</v>
      </c>
      <c r="I133" t="e">
        <f>IF(OR(I$1=":=",$A133=";"),"",INDEX('Main Template'!$J$18:$AN$501,Vacay_Template!$A133,Vacay_Template!I$1))</f>
        <v>#VALUE!</v>
      </c>
      <c r="J133" t="e">
        <f>IF(OR(J$1=":=",$A133=";"),"",INDEX('Main Template'!$J$18:$AN$501,Vacay_Template!$A133,Vacay_Template!J$1))</f>
        <v>#VALUE!</v>
      </c>
      <c r="K133" t="e">
        <f>IF(OR(K$1=":=",$A133=";"),"",INDEX('Main Template'!$J$18:$AN$501,Vacay_Template!$A133,Vacay_Template!K$1))</f>
        <v>#VALUE!</v>
      </c>
      <c r="L133" t="e">
        <f>IF(OR(L$1=":=",$A133=";"),"",INDEX('Main Template'!$J$18:$AN$501,Vacay_Template!$A133,Vacay_Template!L$1))</f>
        <v>#VALUE!</v>
      </c>
      <c r="M133" t="e">
        <f>IF(OR(M$1=":=",$A133=";"),"",INDEX('Main Template'!$J$18:$AN$501,Vacay_Template!$A133,Vacay_Template!M$1))</f>
        <v>#VALUE!</v>
      </c>
      <c r="N133" t="e">
        <f>IF(OR(N$1=":=",$A133=";"),"",INDEX('Main Template'!$J$18:$AN$501,Vacay_Template!$A133,Vacay_Template!N$1))</f>
        <v>#VALUE!</v>
      </c>
      <c r="O133" t="e">
        <f>IF(OR(O$1=":=",$A133=";"),"",INDEX('Main Template'!$J$18:$AN$501,Vacay_Template!$A133,Vacay_Template!O$1))</f>
        <v>#VALUE!</v>
      </c>
      <c r="P133" t="e">
        <f>IF(OR(P$1=":=",$A133=";"),"",INDEX('Main Template'!$J$18:$AN$501,Vacay_Template!$A133,Vacay_Template!P$1))</f>
        <v>#VALUE!</v>
      </c>
      <c r="Q133" t="e">
        <f>IF(OR(Q$1=":=",$A133=";"),"",INDEX('Main Template'!$J$18:$AN$501,Vacay_Template!$A133,Vacay_Template!Q$1))</f>
        <v>#VALUE!</v>
      </c>
      <c r="R133" t="e">
        <f>IF(OR(R$1=":=",$A133=";"),"",INDEX('Main Template'!$J$18:$AN$501,Vacay_Template!$A133,Vacay_Template!R$1))</f>
        <v>#VALUE!</v>
      </c>
      <c r="S133" t="e">
        <f>IF(OR(S$1=":=",$A133=";"),"",INDEX('Main Template'!$J$18:$AN$501,Vacay_Template!$A133,Vacay_Template!S$1))</f>
        <v>#VALUE!</v>
      </c>
      <c r="T133" t="e">
        <f>IF(OR(T$1=":=",$A133=";"),"",INDEX('Main Template'!$J$18:$AN$501,Vacay_Template!$A133,Vacay_Template!T$1))</f>
        <v>#VALUE!</v>
      </c>
      <c r="U133" t="e">
        <f>IF(OR(U$1=":=",$A133=";"),"",INDEX('Main Template'!$J$18:$AN$501,Vacay_Template!$A133,Vacay_Template!U$1))</f>
        <v>#VALUE!</v>
      </c>
      <c r="V133" t="e">
        <f>IF(OR(V$1=":=",$A133=";"),"",INDEX('Main Template'!$J$18:$AN$501,Vacay_Template!$A133,Vacay_Template!V$1))</f>
        <v>#VALUE!</v>
      </c>
      <c r="W133" t="e">
        <f>IF(OR(W$1=":=",$A133=";"),"",INDEX('Main Template'!$J$18:$AN$501,Vacay_Template!$A133,Vacay_Template!W$1))</f>
        <v>#VALUE!</v>
      </c>
      <c r="X133" t="e">
        <f>IF(OR(X$1=":=",$A133=";"),"",INDEX('Main Template'!$J$18:$AN$501,Vacay_Template!$A133,Vacay_Template!X$1))</f>
        <v>#VALUE!</v>
      </c>
      <c r="Y133" t="e">
        <f>IF(OR(Y$1=":=",$A133=";"),"",INDEX('Main Template'!$J$18:$AN$501,Vacay_Template!$A133,Vacay_Template!Y$1))</f>
        <v>#VALUE!</v>
      </c>
      <c r="Z133" t="e">
        <f>IF(OR(Z$1=":=",$A133=";"),"",INDEX('Main Template'!$J$18:$AN$501,Vacay_Template!$A133,Vacay_Template!Z$1))</f>
        <v>#VALUE!</v>
      </c>
      <c r="AA133" t="e">
        <f>IF(OR(AA$1=":=",$A133=";"),"",INDEX('Main Template'!$J$18:$AN$501,Vacay_Template!$A133,Vacay_Template!AA$1))</f>
        <v>#VALUE!</v>
      </c>
      <c r="AB133" t="e">
        <f>IF(OR(AB$1=":=",$A133=";"),"",INDEX('Main Template'!$J$18:$AN$501,Vacay_Template!$A133,Vacay_Template!AB$1))</f>
        <v>#VALUE!</v>
      </c>
      <c r="AC133" t="str">
        <f>IF(OR(AC$1=":=",$A133=";"),"",INDEX('Main Template'!$J$18:$AN$501,Vacay_Template!$A133,Vacay_Template!AC$1))</f>
        <v/>
      </c>
      <c r="AD133" t="e">
        <f>IF(OR(AD$1=":=",$A133=";"),"",INDEX('Main Template'!$J$18:$AN$501,Vacay_Template!$A133,Vacay_Template!AD$1))</f>
        <v>#VALUE!</v>
      </c>
      <c r="AE133" t="e">
        <f>IF(OR(AE$1=":=",$A133=";"),"",INDEX('Main Template'!$J$18:$AN$501,Vacay_Template!$A133,Vacay_Template!AE$1))</f>
        <v>#VALUE!</v>
      </c>
      <c r="AF133" t="e">
        <f>IF(OR(AF$1=":=",$A133=";"),"",INDEX('Main Template'!$J$18:$AN$501,Vacay_Template!$A133,Vacay_Template!AF$1))</f>
        <v>#VALUE!</v>
      </c>
    </row>
    <row r="134" spans="1:32">
      <c r="A134" t="str">
        <f>IF(A133=";","",IF('Main Template'!I150&lt;='Main Template'!$F$9,'Main Template'!I150,";"))</f>
        <v>;</v>
      </c>
      <c r="B134" t="str">
        <f>IF(OR(B$1=":=",$A134=";"),"",INDEX('Main Template'!$J$18:$AN$501,Vacay_Template!$A134,Vacay_Template!B$1))</f>
        <v/>
      </c>
      <c r="C134" t="str">
        <f>IF(OR(C$1=":=",$A134=";"),"",INDEX('Main Template'!$J$18:$AN$501,Vacay_Template!$A134,Vacay_Template!C$1))</f>
        <v/>
      </c>
      <c r="D134" t="str">
        <f>IF(OR(D$1=":=",$A134=";"),"",INDEX('Main Template'!$J$18:$AN$501,Vacay_Template!$A134,Vacay_Template!D$1))</f>
        <v/>
      </c>
      <c r="E134" t="str">
        <f>IF(OR(E$1=":=",$A134=";"),"",INDEX('Main Template'!$J$18:$AN$501,Vacay_Template!$A134,Vacay_Template!E$1))</f>
        <v/>
      </c>
      <c r="F134" t="str">
        <f>IF(OR(F$1=":=",$A134=";"),"",INDEX('Main Template'!$J$18:$AN$501,Vacay_Template!$A134,Vacay_Template!F$1))</f>
        <v/>
      </c>
      <c r="G134" t="str">
        <f>IF(OR(G$1=":=",$A134=";"),"",INDEX('Main Template'!$J$18:$AN$501,Vacay_Template!$A134,Vacay_Template!G$1))</f>
        <v/>
      </c>
      <c r="H134" t="str">
        <f>IF(OR(H$1=":=",$A134=";"),"",INDEX('Main Template'!$J$18:$AN$501,Vacay_Template!$A134,Vacay_Template!H$1))</f>
        <v/>
      </c>
      <c r="I134" t="str">
        <f>IF(OR(I$1=":=",$A134=";"),"",INDEX('Main Template'!$J$18:$AN$501,Vacay_Template!$A134,Vacay_Template!I$1))</f>
        <v/>
      </c>
      <c r="J134" t="str">
        <f>IF(OR(J$1=":=",$A134=";"),"",INDEX('Main Template'!$J$18:$AN$501,Vacay_Template!$A134,Vacay_Template!J$1))</f>
        <v/>
      </c>
      <c r="K134" t="str">
        <f>IF(OR(K$1=":=",$A134=";"),"",INDEX('Main Template'!$J$18:$AN$501,Vacay_Template!$A134,Vacay_Template!K$1))</f>
        <v/>
      </c>
      <c r="L134" t="str">
        <f>IF(OR(L$1=":=",$A134=";"),"",INDEX('Main Template'!$J$18:$AN$501,Vacay_Template!$A134,Vacay_Template!L$1))</f>
        <v/>
      </c>
      <c r="M134" t="str">
        <f>IF(OR(M$1=":=",$A134=";"),"",INDEX('Main Template'!$J$18:$AN$501,Vacay_Template!$A134,Vacay_Template!M$1))</f>
        <v/>
      </c>
      <c r="N134" t="str">
        <f>IF(OR(N$1=":=",$A134=";"),"",INDEX('Main Template'!$J$18:$AN$501,Vacay_Template!$A134,Vacay_Template!N$1))</f>
        <v/>
      </c>
      <c r="O134" t="str">
        <f>IF(OR(O$1=":=",$A134=";"),"",INDEX('Main Template'!$J$18:$AN$501,Vacay_Template!$A134,Vacay_Template!O$1))</f>
        <v/>
      </c>
      <c r="P134" t="str">
        <f>IF(OR(P$1=":=",$A134=";"),"",INDEX('Main Template'!$J$18:$AN$501,Vacay_Template!$A134,Vacay_Template!P$1))</f>
        <v/>
      </c>
      <c r="Q134" t="str">
        <f>IF(OR(Q$1=":=",$A134=";"),"",INDEX('Main Template'!$J$18:$AN$501,Vacay_Template!$A134,Vacay_Template!Q$1))</f>
        <v/>
      </c>
      <c r="R134" t="str">
        <f>IF(OR(R$1=":=",$A134=";"),"",INDEX('Main Template'!$J$18:$AN$501,Vacay_Template!$A134,Vacay_Template!R$1))</f>
        <v/>
      </c>
      <c r="S134" t="str">
        <f>IF(OR(S$1=":=",$A134=";"),"",INDEX('Main Template'!$J$18:$AN$501,Vacay_Template!$A134,Vacay_Template!S$1))</f>
        <v/>
      </c>
      <c r="T134" t="str">
        <f>IF(OR(T$1=":=",$A134=";"),"",INDEX('Main Template'!$J$18:$AN$501,Vacay_Template!$A134,Vacay_Template!T$1))</f>
        <v/>
      </c>
      <c r="U134" t="str">
        <f>IF(OR(U$1=":=",$A134=";"),"",INDEX('Main Template'!$J$18:$AN$501,Vacay_Template!$A134,Vacay_Template!U$1))</f>
        <v/>
      </c>
      <c r="V134" t="str">
        <f>IF(OR(V$1=":=",$A134=";"),"",INDEX('Main Template'!$J$18:$AN$501,Vacay_Template!$A134,Vacay_Template!V$1))</f>
        <v/>
      </c>
      <c r="W134" t="str">
        <f>IF(OR(W$1=":=",$A134=";"),"",INDEX('Main Template'!$J$18:$AN$501,Vacay_Template!$A134,Vacay_Template!W$1))</f>
        <v/>
      </c>
      <c r="X134" t="str">
        <f>IF(OR(X$1=":=",$A134=";"),"",INDEX('Main Template'!$J$18:$AN$501,Vacay_Template!$A134,Vacay_Template!X$1))</f>
        <v/>
      </c>
      <c r="Y134" t="str">
        <f>IF(OR(Y$1=":=",$A134=";"),"",INDEX('Main Template'!$J$18:$AN$501,Vacay_Template!$A134,Vacay_Template!Y$1))</f>
        <v/>
      </c>
      <c r="Z134" t="str">
        <f>IF(OR(Z$1=":=",$A134=";"),"",INDEX('Main Template'!$J$18:$AN$501,Vacay_Template!$A134,Vacay_Template!Z$1))</f>
        <v/>
      </c>
      <c r="AA134" t="str">
        <f>IF(OR(AA$1=":=",$A134=";"),"",INDEX('Main Template'!$J$18:$AN$501,Vacay_Template!$A134,Vacay_Template!AA$1))</f>
        <v/>
      </c>
      <c r="AB134" t="str">
        <f>IF(OR(AB$1=":=",$A134=";"),"",INDEX('Main Template'!$J$18:$AN$501,Vacay_Template!$A134,Vacay_Template!AB$1))</f>
        <v/>
      </c>
      <c r="AC134" t="str">
        <f>IF(OR(AC$1=":=",$A134=";"),"",INDEX('Main Template'!$J$18:$AN$501,Vacay_Template!$A134,Vacay_Template!AC$1))</f>
        <v/>
      </c>
      <c r="AD134" t="str">
        <f>IF(OR(AD$1=":=",$A134=";"),"",INDEX('Main Template'!$J$18:$AN$501,Vacay_Template!$A134,Vacay_Template!AD$1))</f>
        <v/>
      </c>
      <c r="AE134" t="str">
        <f>IF(OR(AE$1=":=",$A134=";"),"",INDEX('Main Template'!$J$18:$AN$501,Vacay_Template!$A134,Vacay_Template!AE$1))</f>
        <v/>
      </c>
      <c r="AF134" t="str">
        <f>IF(OR(AF$1=":=",$A134=";"),"",INDEX('Main Template'!$J$18:$AN$501,Vacay_Template!$A134,Vacay_Template!AF$1))</f>
        <v/>
      </c>
    </row>
    <row r="135" spans="1:32">
      <c r="A135" t="str">
        <f>IF(A134=";","",IF('Main Template'!I151&lt;='Main Template'!$F$9,'Main Template'!I151,";"))</f>
        <v/>
      </c>
      <c r="B135" t="e">
        <f>IF(OR(B$1=":=",$A135=";"),"",INDEX('Main Template'!$J$18:$AN$501,Vacay_Template!$A135,Vacay_Template!B$1))</f>
        <v>#VALUE!</v>
      </c>
      <c r="C135" t="e">
        <f>IF(OR(C$1=":=",$A135=";"),"",INDEX('Main Template'!$J$18:$AN$501,Vacay_Template!$A135,Vacay_Template!C$1))</f>
        <v>#VALUE!</v>
      </c>
      <c r="D135" t="e">
        <f>IF(OR(D$1=":=",$A135=";"),"",INDEX('Main Template'!$J$18:$AN$501,Vacay_Template!$A135,Vacay_Template!D$1))</f>
        <v>#VALUE!</v>
      </c>
      <c r="E135" t="e">
        <f>IF(OR(E$1=":=",$A135=";"),"",INDEX('Main Template'!$J$18:$AN$501,Vacay_Template!$A135,Vacay_Template!E$1))</f>
        <v>#VALUE!</v>
      </c>
      <c r="F135" t="e">
        <f>IF(OR(F$1=":=",$A135=";"),"",INDEX('Main Template'!$J$18:$AN$501,Vacay_Template!$A135,Vacay_Template!F$1))</f>
        <v>#VALUE!</v>
      </c>
      <c r="G135" t="e">
        <f>IF(OR(G$1=":=",$A135=";"),"",INDEX('Main Template'!$J$18:$AN$501,Vacay_Template!$A135,Vacay_Template!G$1))</f>
        <v>#VALUE!</v>
      </c>
      <c r="H135" t="e">
        <f>IF(OR(H$1=":=",$A135=";"),"",INDEX('Main Template'!$J$18:$AN$501,Vacay_Template!$A135,Vacay_Template!H$1))</f>
        <v>#VALUE!</v>
      </c>
      <c r="I135" t="e">
        <f>IF(OR(I$1=":=",$A135=";"),"",INDEX('Main Template'!$J$18:$AN$501,Vacay_Template!$A135,Vacay_Template!I$1))</f>
        <v>#VALUE!</v>
      </c>
      <c r="J135" t="e">
        <f>IF(OR(J$1=":=",$A135=";"),"",INDEX('Main Template'!$J$18:$AN$501,Vacay_Template!$A135,Vacay_Template!J$1))</f>
        <v>#VALUE!</v>
      </c>
      <c r="K135" t="e">
        <f>IF(OR(K$1=":=",$A135=";"),"",INDEX('Main Template'!$J$18:$AN$501,Vacay_Template!$A135,Vacay_Template!K$1))</f>
        <v>#VALUE!</v>
      </c>
      <c r="L135" t="e">
        <f>IF(OR(L$1=":=",$A135=";"),"",INDEX('Main Template'!$J$18:$AN$501,Vacay_Template!$A135,Vacay_Template!L$1))</f>
        <v>#VALUE!</v>
      </c>
      <c r="M135" t="e">
        <f>IF(OR(M$1=":=",$A135=";"),"",INDEX('Main Template'!$J$18:$AN$501,Vacay_Template!$A135,Vacay_Template!M$1))</f>
        <v>#VALUE!</v>
      </c>
      <c r="N135" t="e">
        <f>IF(OR(N$1=":=",$A135=";"),"",INDEX('Main Template'!$J$18:$AN$501,Vacay_Template!$A135,Vacay_Template!N$1))</f>
        <v>#VALUE!</v>
      </c>
      <c r="O135" t="e">
        <f>IF(OR(O$1=":=",$A135=";"),"",INDEX('Main Template'!$J$18:$AN$501,Vacay_Template!$A135,Vacay_Template!O$1))</f>
        <v>#VALUE!</v>
      </c>
      <c r="P135" t="e">
        <f>IF(OR(P$1=":=",$A135=";"),"",INDEX('Main Template'!$J$18:$AN$501,Vacay_Template!$A135,Vacay_Template!P$1))</f>
        <v>#VALUE!</v>
      </c>
      <c r="Q135" t="e">
        <f>IF(OR(Q$1=":=",$A135=";"),"",INDEX('Main Template'!$J$18:$AN$501,Vacay_Template!$A135,Vacay_Template!Q$1))</f>
        <v>#VALUE!</v>
      </c>
      <c r="R135" t="e">
        <f>IF(OR(R$1=":=",$A135=";"),"",INDEX('Main Template'!$J$18:$AN$501,Vacay_Template!$A135,Vacay_Template!R$1))</f>
        <v>#VALUE!</v>
      </c>
      <c r="S135" t="e">
        <f>IF(OR(S$1=":=",$A135=";"),"",INDEX('Main Template'!$J$18:$AN$501,Vacay_Template!$A135,Vacay_Template!S$1))</f>
        <v>#VALUE!</v>
      </c>
      <c r="T135" t="e">
        <f>IF(OR(T$1=":=",$A135=";"),"",INDEX('Main Template'!$J$18:$AN$501,Vacay_Template!$A135,Vacay_Template!T$1))</f>
        <v>#VALUE!</v>
      </c>
      <c r="U135" t="e">
        <f>IF(OR(U$1=":=",$A135=";"),"",INDEX('Main Template'!$J$18:$AN$501,Vacay_Template!$A135,Vacay_Template!U$1))</f>
        <v>#VALUE!</v>
      </c>
      <c r="V135" t="e">
        <f>IF(OR(V$1=":=",$A135=";"),"",INDEX('Main Template'!$J$18:$AN$501,Vacay_Template!$A135,Vacay_Template!V$1))</f>
        <v>#VALUE!</v>
      </c>
      <c r="W135" t="e">
        <f>IF(OR(W$1=":=",$A135=";"),"",INDEX('Main Template'!$J$18:$AN$501,Vacay_Template!$A135,Vacay_Template!W$1))</f>
        <v>#VALUE!</v>
      </c>
      <c r="X135" t="e">
        <f>IF(OR(X$1=":=",$A135=";"),"",INDEX('Main Template'!$J$18:$AN$501,Vacay_Template!$A135,Vacay_Template!X$1))</f>
        <v>#VALUE!</v>
      </c>
      <c r="Y135" t="e">
        <f>IF(OR(Y$1=":=",$A135=";"),"",INDEX('Main Template'!$J$18:$AN$501,Vacay_Template!$A135,Vacay_Template!Y$1))</f>
        <v>#VALUE!</v>
      </c>
      <c r="Z135" t="e">
        <f>IF(OR(Z$1=":=",$A135=";"),"",INDEX('Main Template'!$J$18:$AN$501,Vacay_Template!$A135,Vacay_Template!Z$1))</f>
        <v>#VALUE!</v>
      </c>
      <c r="AA135" t="e">
        <f>IF(OR(AA$1=":=",$A135=";"),"",INDEX('Main Template'!$J$18:$AN$501,Vacay_Template!$A135,Vacay_Template!AA$1))</f>
        <v>#VALUE!</v>
      </c>
      <c r="AB135" t="e">
        <f>IF(OR(AB$1=":=",$A135=";"),"",INDEX('Main Template'!$J$18:$AN$501,Vacay_Template!$A135,Vacay_Template!AB$1))</f>
        <v>#VALUE!</v>
      </c>
      <c r="AC135" t="str">
        <f>IF(OR(AC$1=":=",$A135=";"),"",INDEX('Main Template'!$J$18:$AN$501,Vacay_Template!$A135,Vacay_Template!AC$1))</f>
        <v/>
      </c>
      <c r="AD135" t="e">
        <f>IF(OR(AD$1=":=",$A135=";"),"",INDEX('Main Template'!$J$18:$AN$501,Vacay_Template!$A135,Vacay_Template!AD$1))</f>
        <v>#VALUE!</v>
      </c>
      <c r="AE135" t="e">
        <f>IF(OR(AE$1=":=",$A135=";"),"",INDEX('Main Template'!$J$18:$AN$501,Vacay_Template!$A135,Vacay_Template!AE$1))</f>
        <v>#VALUE!</v>
      </c>
      <c r="AF135" t="e">
        <f>IF(OR(AF$1=":=",$A135=";"),"",INDEX('Main Template'!$J$18:$AN$501,Vacay_Template!$A135,Vacay_Template!AF$1))</f>
        <v>#VALUE!</v>
      </c>
    </row>
    <row r="136" spans="1:32">
      <c r="A136" t="str">
        <f>IF(A135=";","",IF('Main Template'!I152&lt;='Main Template'!$F$9,'Main Template'!I152,";"))</f>
        <v>;</v>
      </c>
      <c r="B136" t="str">
        <f>IF(OR(B$1=":=",$A136=";"),"",INDEX('Main Template'!$J$18:$AN$501,Vacay_Template!$A136,Vacay_Template!B$1))</f>
        <v/>
      </c>
      <c r="C136" t="str">
        <f>IF(OR(C$1=":=",$A136=";"),"",INDEX('Main Template'!$J$18:$AN$501,Vacay_Template!$A136,Vacay_Template!C$1))</f>
        <v/>
      </c>
      <c r="D136" t="str">
        <f>IF(OR(D$1=":=",$A136=";"),"",INDEX('Main Template'!$J$18:$AN$501,Vacay_Template!$A136,Vacay_Template!D$1))</f>
        <v/>
      </c>
      <c r="E136" t="str">
        <f>IF(OR(E$1=":=",$A136=";"),"",INDEX('Main Template'!$J$18:$AN$501,Vacay_Template!$A136,Vacay_Template!E$1))</f>
        <v/>
      </c>
      <c r="F136" t="str">
        <f>IF(OR(F$1=":=",$A136=";"),"",INDEX('Main Template'!$J$18:$AN$501,Vacay_Template!$A136,Vacay_Template!F$1))</f>
        <v/>
      </c>
      <c r="G136" t="str">
        <f>IF(OR(G$1=":=",$A136=";"),"",INDEX('Main Template'!$J$18:$AN$501,Vacay_Template!$A136,Vacay_Template!G$1))</f>
        <v/>
      </c>
      <c r="H136" t="str">
        <f>IF(OR(H$1=":=",$A136=";"),"",INDEX('Main Template'!$J$18:$AN$501,Vacay_Template!$A136,Vacay_Template!H$1))</f>
        <v/>
      </c>
      <c r="I136" t="str">
        <f>IF(OR(I$1=":=",$A136=";"),"",INDEX('Main Template'!$J$18:$AN$501,Vacay_Template!$A136,Vacay_Template!I$1))</f>
        <v/>
      </c>
      <c r="J136" t="str">
        <f>IF(OR(J$1=":=",$A136=";"),"",INDEX('Main Template'!$J$18:$AN$501,Vacay_Template!$A136,Vacay_Template!J$1))</f>
        <v/>
      </c>
      <c r="K136" t="str">
        <f>IF(OR(K$1=":=",$A136=";"),"",INDEX('Main Template'!$J$18:$AN$501,Vacay_Template!$A136,Vacay_Template!K$1))</f>
        <v/>
      </c>
      <c r="L136" t="str">
        <f>IF(OR(L$1=":=",$A136=";"),"",INDEX('Main Template'!$J$18:$AN$501,Vacay_Template!$A136,Vacay_Template!L$1))</f>
        <v/>
      </c>
      <c r="M136" t="str">
        <f>IF(OR(M$1=":=",$A136=";"),"",INDEX('Main Template'!$J$18:$AN$501,Vacay_Template!$A136,Vacay_Template!M$1))</f>
        <v/>
      </c>
      <c r="N136" t="str">
        <f>IF(OR(N$1=":=",$A136=";"),"",INDEX('Main Template'!$J$18:$AN$501,Vacay_Template!$A136,Vacay_Template!N$1))</f>
        <v/>
      </c>
      <c r="O136" t="str">
        <f>IF(OR(O$1=":=",$A136=";"),"",INDEX('Main Template'!$J$18:$AN$501,Vacay_Template!$A136,Vacay_Template!O$1))</f>
        <v/>
      </c>
      <c r="P136" t="str">
        <f>IF(OR(P$1=":=",$A136=";"),"",INDEX('Main Template'!$J$18:$AN$501,Vacay_Template!$A136,Vacay_Template!P$1))</f>
        <v/>
      </c>
      <c r="Q136" t="str">
        <f>IF(OR(Q$1=":=",$A136=";"),"",INDEX('Main Template'!$J$18:$AN$501,Vacay_Template!$A136,Vacay_Template!Q$1))</f>
        <v/>
      </c>
      <c r="R136" t="str">
        <f>IF(OR(R$1=":=",$A136=";"),"",INDEX('Main Template'!$J$18:$AN$501,Vacay_Template!$A136,Vacay_Template!R$1))</f>
        <v/>
      </c>
      <c r="S136" t="str">
        <f>IF(OR(S$1=":=",$A136=";"),"",INDEX('Main Template'!$J$18:$AN$501,Vacay_Template!$A136,Vacay_Template!S$1))</f>
        <v/>
      </c>
      <c r="T136" t="str">
        <f>IF(OR(T$1=":=",$A136=";"),"",INDEX('Main Template'!$J$18:$AN$501,Vacay_Template!$A136,Vacay_Template!T$1))</f>
        <v/>
      </c>
      <c r="U136" t="str">
        <f>IF(OR(U$1=":=",$A136=";"),"",INDEX('Main Template'!$J$18:$AN$501,Vacay_Template!$A136,Vacay_Template!U$1))</f>
        <v/>
      </c>
      <c r="V136" t="str">
        <f>IF(OR(V$1=":=",$A136=";"),"",INDEX('Main Template'!$J$18:$AN$501,Vacay_Template!$A136,Vacay_Template!V$1))</f>
        <v/>
      </c>
      <c r="W136" t="str">
        <f>IF(OR(W$1=":=",$A136=";"),"",INDEX('Main Template'!$J$18:$AN$501,Vacay_Template!$A136,Vacay_Template!W$1))</f>
        <v/>
      </c>
      <c r="X136" t="str">
        <f>IF(OR(X$1=":=",$A136=";"),"",INDEX('Main Template'!$J$18:$AN$501,Vacay_Template!$A136,Vacay_Template!X$1))</f>
        <v/>
      </c>
      <c r="Y136" t="str">
        <f>IF(OR(Y$1=":=",$A136=";"),"",INDEX('Main Template'!$J$18:$AN$501,Vacay_Template!$A136,Vacay_Template!Y$1))</f>
        <v/>
      </c>
      <c r="Z136" t="str">
        <f>IF(OR(Z$1=":=",$A136=";"),"",INDEX('Main Template'!$J$18:$AN$501,Vacay_Template!$A136,Vacay_Template!Z$1))</f>
        <v/>
      </c>
      <c r="AA136" t="str">
        <f>IF(OR(AA$1=":=",$A136=";"),"",INDEX('Main Template'!$J$18:$AN$501,Vacay_Template!$A136,Vacay_Template!AA$1))</f>
        <v/>
      </c>
      <c r="AB136" t="str">
        <f>IF(OR(AB$1=":=",$A136=";"),"",INDEX('Main Template'!$J$18:$AN$501,Vacay_Template!$A136,Vacay_Template!AB$1))</f>
        <v/>
      </c>
      <c r="AC136" t="str">
        <f>IF(OR(AC$1=":=",$A136=";"),"",INDEX('Main Template'!$J$18:$AN$501,Vacay_Template!$A136,Vacay_Template!AC$1))</f>
        <v/>
      </c>
      <c r="AD136" t="str">
        <f>IF(OR(AD$1=":=",$A136=";"),"",INDEX('Main Template'!$J$18:$AN$501,Vacay_Template!$A136,Vacay_Template!AD$1))</f>
        <v/>
      </c>
      <c r="AE136" t="str">
        <f>IF(OR(AE$1=":=",$A136=";"),"",INDEX('Main Template'!$J$18:$AN$501,Vacay_Template!$A136,Vacay_Template!AE$1))</f>
        <v/>
      </c>
      <c r="AF136" t="str">
        <f>IF(OR(AF$1=":=",$A136=";"),"",INDEX('Main Template'!$J$18:$AN$501,Vacay_Template!$A136,Vacay_Template!AF$1))</f>
        <v/>
      </c>
    </row>
    <row r="137" spans="1:32">
      <c r="A137" t="str">
        <f>IF(A136=";","",IF('Main Template'!I153&lt;='Main Template'!$F$9,'Main Template'!I153,";"))</f>
        <v/>
      </c>
      <c r="B137" t="e">
        <f>IF(OR(B$1=":=",$A137=";"),"",INDEX('Main Template'!$J$18:$AN$501,Vacay_Template!$A137,Vacay_Template!B$1))</f>
        <v>#VALUE!</v>
      </c>
      <c r="C137" t="e">
        <f>IF(OR(C$1=":=",$A137=";"),"",INDEX('Main Template'!$J$18:$AN$501,Vacay_Template!$A137,Vacay_Template!C$1))</f>
        <v>#VALUE!</v>
      </c>
      <c r="D137" t="e">
        <f>IF(OR(D$1=":=",$A137=";"),"",INDEX('Main Template'!$J$18:$AN$501,Vacay_Template!$A137,Vacay_Template!D$1))</f>
        <v>#VALUE!</v>
      </c>
      <c r="E137" t="e">
        <f>IF(OR(E$1=":=",$A137=";"),"",INDEX('Main Template'!$J$18:$AN$501,Vacay_Template!$A137,Vacay_Template!E$1))</f>
        <v>#VALUE!</v>
      </c>
      <c r="F137" t="e">
        <f>IF(OR(F$1=":=",$A137=";"),"",INDEX('Main Template'!$J$18:$AN$501,Vacay_Template!$A137,Vacay_Template!F$1))</f>
        <v>#VALUE!</v>
      </c>
      <c r="G137" t="e">
        <f>IF(OR(G$1=":=",$A137=";"),"",INDEX('Main Template'!$J$18:$AN$501,Vacay_Template!$A137,Vacay_Template!G$1))</f>
        <v>#VALUE!</v>
      </c>
      <c r="H137" t="e">
        <f>IF(OR(H$1=":=",$A137=";"),"",INDEX('Main Template'!$J$18:$AN$501,Vacay_Template!$A137,Vacay_Template!H$1))</f>
        <v>#VALUE!</v>
      </c>
      <c r="I137" t="e">
        <f>IF(OR(I$1=":=",$A137=";"),"",INDEX('Main Template'!$J$18:$AN$501,Vacay_Template!$A137,Vacay_Template!I$1))</f>
        <v>#VALUE!</v>
      </c>
      <c r="J137" t="e">
        <f>IF(OR(J$1=":=",$A137=";"),"",INDEX('Main Template'!$J$18:$AN$501,Vacay_Template!$A137,Vacay_Template!J$1))</f>
        <v>#VALUE!</v>
      </c>
      <c r="K137" t="e">
        <f>IF(OR(K$1=":=",$A137=";"),"",INDEX('Main Template'!$J$18:$AN$501,Vacay_Template!$A137,Vacay_Template!K$1))</f>
        <v>#VALUE!</v>
      </c>
      <c r="L137" t="e">
        <f>IF(OR(L$1=":=",$A137=";"),"",INDEX('Main Template'!$J$18:$AN$501,Vacay_Template!$A137,Vacay_Template!L$1))</f>
        <v>#VALUE!</v>
      </c>
      <c r="M137" t="e">
        <f>IF(OR(M$1=":=",$A137=";"),"",INDEX('Main Template'!$J$18:$AN$501,Vacay_Template!$A137,Vacay_Template!M$1))</f>
        <v>#VALUE!</v>
      </c>
      <c r="N137" t="e">
        <f>IF(OR(N$1=":=",$A137=";"),"",INDEX('Main Template'!$J$18:$AN$501,Vacay_Template!$A137,Vacay_Template!N$1))</f>
        <v>#VALUE!</v>
      </c>
      <c r="O137" t="e">
        <f>IF(OR(O$1=":=",$A137=";"),"",INDEX('Main Template'!$J$18:$AN$501,Vacay_Template!$A137,Vacay_Template!O$1))</f>
        <v>#VALUE!</v>
      </c>
      <c r="P137" t="e">
        <f>IF(OR(P$1=":=",$A137=";"),"",INDEX('Main Template'!$J$18:$AN$501,Vacay_Template!$A137,Vacay_Template!P$1))</f>
        <v>#VALUE!</v>
      </c>
      <c r="Q137" t="e">
        <f>IF(OR(Q$1=":=",$A137=";"),"",INDEX('Main Template'!$J$18:$AN$501,Vacay_Template!$A137,Vacay_Template!Q$1))</f>
        <v>#VALUE!</v>
      </c>
      <c r="R137" t="e">
        <f>IF(OR(R$1=":=",$A137=";"),"",INDEX('Main Template'!$J$18:$AN$501,Vacay_Template!$A137,Vacay_Template!R$1))</f>
        <v>#VALUE!</v>
      </c>
      <c r="S137" t="e">
        <f>IF(OR(S$1=":=",$A137=";"),"",INDEX('Main Template'!$J$18:$AN$501,Vacay_Template!$A137,Vacay_Template!S$1))</f>
        <v>#VALUE!</v>
      </c>
      <c r="T137" t="e">
        <f>IF(OR(T$1=":=",$A137=";"),"",INDEX('Main Template'!$J$18:$AN$501,Vacay_Template!$A137,Vacay_Template!T$1))</f>
        <v>#VALUE!</v>
      </c>
      <c r="U137" t="e">
        <f>IF(OR(U$1=":=",$A137=";"),"",INDEX('Main Template'!$J$18:$AN$501,Vacay_Template!$A137,Vacay_Template!U$1))</f>
        <v>#VALUE!</v>
      </c>
      <c r="V137" t="e">
        <f>IF(OR(V$1=":=",$A137=";"),"",INDEX('Main Template'!$J$18:$AN$501,Vacay_Template!$A137,Vacay_Template!V$1))</f>
        <v>#VALUE!</v>
      </c>
      <c r="W137" t="e">
        <f>IF(OR(W$1=":=",$A137=";"),"",INDEX('Main Template'!$J$18:$AN$501,Vacay_Template!$A137,Vacay_Template!W$1))</f>
        <v>#VALUE!</v>
      </c>
      <c r="X137" t="e">
        <f>IF(OR(X$1=":=",$A137=";"),"",INDEX('Main Template'!$J$18:$AN$501,Vacay_Template!$A137,Vacay_Template!X$1))</f>
        <v>#VALUE!</v>
      </c>
      <c r="Y137" t="e">
        <f>IF(OR(Y$1=":=",$A137=";"),"",INDEX('Main Template'!$J$18:$AN$501,Vacay_Template!$A137,Vacay_Template!Y$1))</f>
        <v>#VALUE!</v>
      </c>
      <c r="Z137" t="e">
        <f>IF(OR(Z$1=":=",$A137=";"),"",INDEX('Main Template'!$J$18:$AN$501,Vacay_Template!$A137,Vacay_Template!Z$1))</f>
        <v>#VALUE!</v>
      </c>
      <c r="AA137" t="e">
        <f>IF(OR(AA$1=":=",$A137=";"),"",INDEX('Main Template'!$J$18:$AN$501,Vacay_Template!$A137,Vacay_Template!AA$1))</f>
        <v>#VALUE!</v>
      </c>
      <c r="AB137" t="e">
        <f>IF(OR(AB$1=":=",$A137=";"),"",INDEX('Main Template'!$J$18:$AN$501,Vacay_Template!$A137,Vacay_Template!AB$1))</f>
        <v>#VALUE!</v>
      </c>
      <c r="AC137" t="str">
        <f>IF(OR(AC$1=":=",$A137=";"),"",INDEX('Main Template'!$J$18:$AN$501,Vacay_Template!$A137,Vacay_Template!AC$1))</f>
        <v/>
      </c>
      <c r="AD137" t="e">
        <f>IF(OR(AD$1=":=",$A137=";"),"",INDEX('Main Template'!$J$18:$AN$501,Vacay_Template!$A137,Vacay_Template!AD$1))</f>
        <v>#VALUE!</v>
      </c>
      <c r="AE137" t="e">
        <f>IF(OR(AE$1=":=",$A137=";"),"",INDEX('Main Template'!$J$18:$AN$501,Vacay_Template!$A137,Vacay_Template!AE$1))</f>
        <v>#VALUE!</v>
      </c>
      <c r="AF137" t="e">
        <f>IF(OR(AF$1=":=",$A137=";"),"",INDEX('Main Template'!$J$18:$AN$501,Vacay_Template!$A137,Vacay_Template!AF$1))</f>
        <v>#VALUE!</v>
      </c>
    </row>
    <row r="138" spans="1:32">
      <c r="A138" t="str">
        <f>IF(A137=";","",IF('Main Template'!I154&lt;='Main Template'!$F$9,'Main Template'!I154,";"))</f>
        <v>;</v>
      </c>
      <c r="B138" t="str">
        <f>IF(OR(B$1=":=",$A138=";"),"",INDEX('Main Template'!$J$18:$AN$501,Vacay_Template!$A138,Vacay_Template!B$1))</f>
        <v/>
      </c>
      <c r="C138" t="str">
        <f>IF(OR(C$1=":=",$A138=";"),"",INDEX('Main Template'!$J$18:$AN$501,Vacay_Template!$A138,Vacay_Template!C$1))</f>
        <v/>
      </c>
      <c r="D138" t="str">
        <f>IF(OR(D$1=":=",$A138=";"),"",INDEX('Main Template'!$J$18:$AN$501,Vacay_Template!$A138,Vacay_Template!D$1))</f>
        <v/>
      </c>
      <c r="E138" t="str">
        <f>IF(OR(E$1=":=",$A138=";"),"",INDEX('Main Template'!$J$18:$AN$501,Vacay_Template!$A138,Vacay_Template!E$1))</f>
        <v/>
      </c>
      <c r="F138" t="str">
        <f>IF(OR(F$1=":=",$A138=";"),"",INDEX('Main Template'!$J$18:$AN$501,Vacay_Template!$A138,Vacay_Template!F$1))</f>
        <v/>
      </c>
      <c r="G138" t="str">
        <f>IF(OR(G$1=":=",$A138=";"),"",INDEX('Main Template'!$J$18:$AN$501,Vacay_Template!$A138,Vacay_Template!G$1))</f>
        <v/>
      </c>
      <c r="H138" t="str">
        <f>IF(OR(H$1=":=",$A138=";"),"",INDEX('Main Template'!$J$18:$AN$501,Vacay_Template!$A138,Vacay_Template!H$1))</f>
        <v/>
      </c>
      <c r="I138" t="str">
        <f>IF(OR(I$1=":=",$A138=";"),"",INDEX('Main Template'!$J$18:$AN$501,Vacay_Template!$A138,Vacay_Template!I$1))</f>
        <v/>
      </c>
      <c r="J138" t="str">
        <f>IF(OR(J$1=":=",$A138=";"),"",INDEX('Main Template'!$J$18:$AN$501,Vacay_Template!$A138,Vacay_Template!J$1))</f>
        <v/>
      </c>
      <c r="K138" t="str">
        <f>IF(OR(K$1=":=",$A138=";"),"",INDEX('Main Template'!$J$18:$AN$501,Vacay_Template!$A138,Vacay_Template!K$1))</f>
        <v/>
      </c>
      <c r="L138" t="str">
        <f>IF(OR(L$1=":=",$A138=";"),"",INDEX('Main Template'!$J$18:$AN$501,Vacay_Template!$A138,Vacay_Template!L$1))</f>
        <v/>
      </c>
      <c r="M138" t="str">
        <f>IF(OR(M$1=":=",$A138=";"),"",INDEX('Main Template'!$J$18:$AN$501,Vacay_Template!$A138,Vacay_Template!M$1))</f>
        <v/>
      </c>
      <c r="N138" t="str">
        <f>IF(OR(N$1=":=",$A138=";"),"",INDEX('Main Template'!$J$18:$AN$501,Vacay_Template!$A138,Vacay_Template!N$1))</f>
        <v/>
      </c>
      <c r="O138" t="str">
        <f>IF(OR(O$1=":=",$A138=";"),"",INDEX('Main Template'!$J$18:$AN$501,Vacay_Template!$A138,Vacay_Template!O$1))</f>
        <v/>
      </c>
      <c r="P138" t="str">
        <f>IF(OR(P$1=":=",$A138=";"),"",INDEX('Main Template'!$J$18:$AN$501,Vacay_Template!$A138,Vacay_Template!P$1))</f>
        <v/>
      </c>
      <c r="Q138" t="str">
        <f>IF(OR(Q$1=":=",$A138=";"),"",INDEX('Main Template'!$J$18:$AN$501,Vacay_Template!$A138,Vacay_Template!Q$1))</f>
        <v/>
      </c>
      <c r="R138" t="str">
        <f>IF(OR(R$1=":=",$A138=";"),"",INDEX('Main Template'!$J$18:$AN$501,Vacay_Template!$A138,Vacay_Template!R$1))</f>
        <v/>
      </c>
      <c r="S138" t="str">
        <f>IF(OR(S$1=":=",$A138=";"),"",INDEX('Main Template'!$J$18:$AN$501,Vacay_Template!$A138,Vacay_Template!S$1))</f>
        <v/>
      </c>
      <c r="T138" t="str">
        <f>IF(OR(T$1=":=",$A138=";"),"",INDEX('Main Template'!$J$18:$AN$501,Vacay_Template!$A138,Vacay_Template!T$1))</f>
        <v/>
      </c>
      <c r="U138" t="str">
        <f>IF(OR(U$1=":=",$A138=";"),"",INDEX('Main Template'!$J$18:$AN$501,Vacay_Template!$A138,Vacay_Template!U$1))</f>
        <v/>
      </c>
      <c r="V138" t="str">
        <f>IF(OR(V$1=":=",$A138=";"),"",INDEX('Main Template'!$J$18:$AN$501,Vacay_Template!$A138,Vacay_Template!V$1))</f>
        <v/>
      </c>
      <c r="W138" t="str">
        <f>IF(OR(W$1=":=",$A138=";"),"",INDEX('Main Template'!$J$18:$AN$501,Vacay_Template!$A138,Vacay_Template!W$1))</f>
        <v/>
      </c>
      <c r="X138" t="str">
        <f>IF(OR(X$1=":=",$A138=";"),"",INDEX('Main Template'!$J$18:$AN$501,Vacay_Template!$A138,Vacay_Template!X$1))</f>
        <v/>
      </c>
      <c r="Y138" t="str">
        <f>IF(OR(Y$1=":=",$A138=";"),"",INDEX('Main Template'!$J$18:$AN$501,Vacay_Template!$A138,Vacay_Template!Y$1))</f>
        <v/>
      </c>
      <c r="Z138" t="str">
        <f>IF(OR(Z$1=":=",$A138=";"),"",INDEX('Main Template'!$J$18:$AN$501,Vacay_Template!$A138,Vacay_Template!Z$1))</f>
        <v/>
      </c>
      <c r="AA138" t="str">
        <f>IF(OR(AA$1=":=",$A138=";"),"",INDEX('Main Template'!$J$18:$AN$501,Vacay_Template!$A138,Vacay_Template!AA$1))</f>
        <v/>
      </c>
      <c r="AB138" t="str">
        <f>IF(OR(AB$1=":=",$A138=";"),"",INDEX('Main Template'!$J$18:$AN$501,Vacay_Template!$A138,Vacay_Template!AB$1))</f>
        <v/>
      </c>
      <c r="AC138" t="str">
        <f>IF(OR(AC$1=":=",$A138=";"),"",INDEX('Main Template'!$J$18:$AN$501,Vacay_Template!$A138,Vacay_Template!AC$1))</f>
        <v/>
      </c>
      <c r="AD138" t="str">
        <f>IF(OR(AD$1=":=",$A138=";"),"",INDEX('Main Template'!$J$18:$AN$501,Vacay_Template!$A138,Vacay_Template!AD$1))</f>
        <v/>
      </c>
      <c r="AE138" t="str">
        <f>IF(OR(AE$1=":=",$A138=";"),"",INDEX('Main Template'!$J$18:$AN$501,Vacay_Template!$A138,Vacay_Template!AE$1))</f>
        <v/>
      </c>
      <c r="AF138" t="str">
        <f>IF(OR(AF$1=":=",$A138=";"),"",INDEX('Main Template'!$J$18:$AN$501,Vacay_Template!$A138,Vacay_Template!AF$1))</f>
        <v/>
      </c>
    </row>
    <row r="139" spans="1:32">
      <c r="A139" t="str">
        <f>IF(A138=";","",IF('Main Template'!I155&lt;='Main Template'!$F$9,'Main Template'!I155,";"))</f>
        <v/>
      </c>
      <c r="B139" t="e">
        <f>IF(OR(B$1=":=",$A139=";"),"",INDEX('Main Template'!$J$18:$AN$501,Vacay_Template!$A139,Vacay_Template!B$1))</f>
        <v>#VALUE!</v>
      </c>
      <c r="C139" t="e">
        <f>IF(OR(C$1=":=",$A139=";"),"",INDEX('Main Template'!$J$18:$AN$501,Vacay_Template!$A139,Vacay_Template!C$1))</f>
        <v>#VALUE!</v>
      </c>
      <c r="D139" t="e">
        <f>IF(OR(D$1=":=",$A139=";"),"",INDEX('Main Template'!$J$18:$AN$501,Vacay_Template!$A139,Vacay_Template!D$1))</f>
        <v>#VALUE!</v>
      </c>
      <c r="E139" t="e">
        <f>IF(OR(E$1=":=",$A139=";"),"",INDEX('Main Template'!$J$18:$AN$501,Vacay_Template!$A139,Vacay_Template!E$1))</f>
        <v>#VALUE!</v>
      </c>
      <c r="F139" t="e">
        <f>IF(OR(F$1=":=",$A139=";"),"",INDEX('Main Template'!$J$18:$AN$501,Vacay_Template!$A139,Vacay_Template!F$1))</f>
        <v>#VALUE!</v>
      </c>
      <c r="G139" t="e">
        <f>IF(OR(G$1=":=",$A139=";"),"",INDEX('Main Template'!$J$18:$AN$501,Vacay_Template!$A139,Vacay_Template!G$1))</f>
        <v>#VALUE!</v>
      </c>
      <c r="H139" t="e">
        <f>IF(OR(H$1=":=",$A139=";"),"",INDEX('Main Template'!$J$18:$AN$501,Vacay_Template!$A139,Vacay_Template!H$1))</f>
        <v>#VALUE!</v>
      </c>
      <c r="I139" t="e">
        <f>IF(OR(I$1=":=",$A139=";"),"",INDEX('Main Template'!$J$18:$AN$501,Vacay_Template!$A139,Vacay_Template!I$1))</f>
        <v>#VALUE!</v>
      </c>
      <c r="J139" t="e">
        <f>IF(OR(J$1=":=",$A139=";"),"",INDEX('Main Template'!$J$18:$AN$501,Vacay_Template!$A139,Vacay_Template!J$1))</f>
        <v>#VALUE!</v>
      </c>
      <c r="K139" t="e">
        <f>IF(OR(K$1=":=",$A139=";"),"",INDEX('Main Template'!$J$18:$AN$501,Vacay_Template!$A139,Vacay_Template!K$1))</f>
        <v>#VALUE!</v>
      </c>
      <c r="L139" t="e">
        <f>IF(OR(L$1=":=",$A139=";"),"",INDEX('Main Template'!$J$18:$AN$501,Vacay_Template!$A139,Vacay_Template!L$1))</f>
        <v>#VALUE!</v>
      </c>
      <c r="M139" t="e">
        <f>IF(OR(M$1=":=",$A139=";"),"",INDEX('Main Template'!$J$18:$AN$501,Vacay_Template!$A139,Vacay_Template!M$1))</f>
        <v>#VALUE!</v>
      </c>
      <c r="N139" t="e">
        <f>IF(OR(N$1=":=",$A139=";"),"",INDEX('Main Template'!$J$18:$AN$501,Vacay_Template!$A139,Vacay_Template!N$1))</f>
        <v>#VALUE!</v>
      </c>
      <c r="O139" t="e">
        <f>IF(OR(O$1=":=",$A139=";"),"",INDEX('Main Template'!$J$18:$AN$501,Vacay_Template!$A139,Vacay_Template!O$1))</f>
        <v>#VALUE!</v>
      </c>
      <c r="P139" t="e">
        <f>IF(OR(P$1=":=",$A139=";"),"",INDEX('Main Template'!$J$18:$AN$501,Vacay_Template!$A139,Vacay_Template!P$1))</f>
        <v>#VALUE!</v>
      </c>
      <c r="Q139" t="e">
        <f>IF(OR(Q$1=":=",$A139=";"),"",INDEX('Main Template'!$J$18:$AN$501,Vacay_Template!$A139,Vacay_Template!Q$1))</f>
        <v>#VALUE!</v>
      </c>
      <c r="R139" t="e">
        <f>IF(OR(R$1=":=",$A139=";"),"",INDEX('Main Template'!$J$18:$AN$501,Vacay_Template!$A139,Vacay_Template!R$1))</f>
        <v>#VALUE!</v>
      </c>
      <c r="S139" t="e">
        <f>IF(OR(S$1=":=",$A139=";"),"",INDEX('Main Template'!$J$18:$AN$501,Vacay_Template!$A139,Vacay_Template!S$1))</f>
        <v>#VALUE!</v>
      </c>
      <c r="T139" t="e">
        <f>IF(OR(T$1=":=",$A139=";"),"",INDEX('Main Template'!$J$18:$AN$501,Vacay_Template!$A139,Vacay_Template!T$1))</f>
        <v>#VALUE!</v>
      </c>
      <c r="U139" t="e">
        <f>IF(OR(U$1=":=",$A139=";"),"",INDEX('Main Template'!$J$18:$AN$501,Vacay_Template!$A139,Vacay_Template!U$1))</f>
        <v>#VALUE!</v>
      </c>
      <c r="V139" t="e">
        <f>IF(OR(V$1=":=",$A139=";"),"",INDEX('Main Template'!$J$18:$AN$501,Vacay_Template!$A139,Vacay_Template!V$1))</f>
        <v>#VALUE!</v>
      </c>
      <c r="W139" t="e">
        <f>IF(OR(W$1=":=",$A139=";"),"",INDEX('Main Template'!$J$18:$AN$501,Vacay_Template!$A139,Vacay_Template!W$1))</f>
        <v>#VALUE!</v>
      </c>
      <c r="X139" t="e">
        <f>IF(OR(X$1=":=",$A139=";"),"",INDEX('Main Template'!$J$18:$AN$501,Vacay_Template!$A139,Vacay_Template!X$1))</f>
        <v>#VALUE!</v>
      </c>
      <c r="Y139" t="e">
        <f>IF(OR(Y$1=":=",$A139=";"),"",INDEX('Main Template'!$J$18:$AN$501,Vacay_Template!$A139,Vacay_Template!Y$1))</f>
        <v>#VALUE!</v>
      </c>
      <c r="Z139" t="e">
        <f>IF(OR(Z$1=":=",$A139=";"),"",INDEX('Main Template'!$J$18:$AN$501,Vacay_Template!$A139,Vacay_Template!Z$1))</f>
        <v>#VALUE!</v>
      </c>
      <c r="AA139" t="e">
        <f>IF(OR(AA$1=":=",$A139=";"),"",INDEX('Main Template'!$J$18:$AN$501,Vacay_Template!$A139,Vacay_Template!AA$1))</f>
        <v>#VALUE!</v>
      </c>
      <c r="AB139" t="e">
        <f>IF(OR(AB$1=":=",$A139=";"),"",INDEX('Main Template'!$J$18:$AN$501,Vacay_Template!$A139,Vacay_Template!AB$1))</f>
        <v>#VALUE!</v>
      </c>
      <c r="AC139" t="str">
        <f>IF(OR(AC$1=":=",$A139=";"),"",INDEX('Main Template'!$J$18:$AN$501,Vacay_Template!$A139,Vacay_Template!AC$1))</f>
        <v/>
      </c>
      <c r="AD139" t="e">
        <f>IF(OR(AD$1=":=",$A139=";"),"",INDEX('Main Template'!$J$18:$AN$501,Vacay_Template!$A139,Vacay_Template!AD$1))</f>
        <v>#VALUE!</v>
      </c>
      <c r="AE139" t="e">
        <f>IF(OR(AE$1=":=",$A139=";"),"",INDEX('Main Template'!$J$18:$AN$501,Vacay_Template!$A139,Vacay_Template!AE$1))</f>
        <v>#VALUE!</v>
      </c>
      <c r="AF139" t="e">
        <f>IF(OR(AF$1=":=",$A139=";"),"",INDEX('Main Template'!$J$18:$AN$501,Vacay_Template!$A139,Vacay_Template!AF$1))</f>
        <v>#VALUE!</v>
      </c>
    </row>
    <row r="140" spans="1:32">
      <c r="A140" t="str">
        <f>IF(A139=";","",IF('Main Template'!I156&lt;='Main Template'!$F$9,'Main Template'!I156,";"))</f>
        <v>;</v>
      </c>
      <c r="B140" t="str">
        <f>IF(OR(B$1=":=",$A140=";"),"",INDEX('Main Template'!$J$18:$AN$501,Vacay_Template!$A140,Vacay_Template!B$1))</f>
        <v/>
      </c>
      <c r="C140" t="str">
        <f>IF(OR(C$1=":=",$A140=";"),"",INDEX('Main Template'!$J$18:$AN$501,Vacay_Template!$A140,Vacay_Template!C$1))</f>
        <v/>
      </c>
      <c r="D140" t="str">
        <f>IF(OR(D$1=":=",$A140=";"),"",INDEX('Main Template'!$J$18:$AN$501,Vacay_Template!$A140,Vacay_Template!D$1))</f>
        <v/>
      </c>
      <c r="E140" t="str">
        <f>IF(OR(E$1=":=",$A140=";"),"",INDEX('Main Template'!$J$18:$AN$501,Vacay_Template!$A140,Vacay_Template!E$1))</f>
        <v/>
      </c>
      <c r="F140" t="str">
        <f>IF(OR(F$1=":=",$A140=";"),"",INDEX('Main Template'!$J$18:$AN$501,Vacay_Template!$A140,Vacay_Template!F$1))</f>
        <v/>
      </c>
      <c r="G140" t="str">
        <f>IF(OR(G$1=":=",$A140=";"),"",INDEX('Main Template'!$J$18:$AN$501,Vacay_Template!$A140,Vacay_Template!G$1))</f>
        <v/>
      </c>
      <c r="H140" t="str">
        <f>IF(OR(H$1=":=",$A140=";"),"",INDEX('Main Template'!$J$18:$AN$501,Vacay_Template!$A140,Vacay_Template!H$1))</f>
        <v/>
      </c>
      <c r="I140" t="str">
        <f>IF(OR(I$1=":=",$A140=";"),"",INDEX('Main Template'!$J$18:$AN$501,Vacay_Template!$A140,Vacay_Template!I$1))</f>
        <v/>
      </c>
      <c r="J140" t="str">
        <f>IF(OR(J$1=":=",$A140=";"),"",INDEX('Main Template'!$J$18:$AN$501,Vacay_Template!$A140,Vacay_Template!J$1))</f>
        <v/>
      </c>
      <c r="K140" t="str">
        <f>IF(OR(K$1=":=",$A140=";"),"",INDEX('Main Template'!$J$18:$AN$501,Vacay_Template!$A140,Vacay_Template!K$1))</f>
        <v/>
      </c>
      <c r="L140" t="str">
        <f>IF(OR(L$1=":=",$A140=";"),"",INDEX('Main Template'!$J$18:$AN$501,Vacay_Template!$A140,Vacay_Template!L$1))</f>
        <v/>
      </c>
      <c r="M140" t="str">
        <f>IF(OR(M$1=":=",$A140=";"),"",INDEX('Main Template'!$J$18:$AN$501,Vacay_Template!$A140,Vacay_Template!M$1))</f>
        <v/>
      </c>
      <c r="N140" t="str">
        <f>IF(OR(N$1=":=",$A140=";"),"",INDEX('Main Template'!$J$18:$AN$501,Vacay_Template!$A140,Vacay_Template!N$1))</f>
        <v/>
      </c>
      <c r="O140" t="str">
        <f>IF(OR(O$1=":=",$A140=";"),"",INDEX('Main Template'!$J$18:$AN$501,Vacay_Template!$A140,Vacay_Template!O$1))</f>
        <v/>
      </c>
      <c r="P140" t="str">
        <f>IF(OR(P$1=":=",$A140=";"),"",INDEX('Main Template'!$J$18:$AN$501,Vacay_Template!$A140,Vacay_Template!P$1))</f>
        <v/>
      </c>
      <c r="Q140" t="str">
        <f>IF(OR(Q$1=":=",$A140=";"),"",INDEX('Main Template'!$J$18:$AN$501,Vacay_Template!$A140,Vacay_Template!Q$1))</f>
        <v/>
      </c>
      <c r="R140" t="str">
        <f>IF(OR(R$1=":=",$A140=";"),"",INDEX('Main Template'!$J$18:$AN$501,Vacay_Template!$A140,Vacay_Template!R$1))</f>
        <v/>
      </c>
      <c r="S140" t="str">
        <f>IF(OR(S$1=":=",$A140=";"),"",INDEX('Main Template'!$J$18:$AN$501,Vacay_Template!$A140,Vacay_Template!S$1))</f>
        <v/>
      </c>
      <c r="T140" t="str">
        <f>IF(OR(T$1=":=",$A140=";"),"",INDEX('Main Template'!$J$18:$AN$501,Vacay_Template!$A140,Vacay_Template!T$1))</f>
        <v/>
      </c>
      <c r="U140" t="str">
        <f>IF(OR(U$1=":=",$A140=";"),"",INDEX('Main Template'!$J$18:$AN$501,Vacay_Template!$A140,Vacay_Template!U$1))</f>
        <v/>
      </c>
      <c r="V140" t="str">
        <f>IF(OR(V$1=":=",$A140=";"),"",INDEX('Main Template'!$J$18:$AN$501,Vacay_Template!$A140,Vacay_Template!V$1))</f>
        <v/>
      </c>
      <c r="W140" t="str">
        <f>IF(OR(W$1=":=",$A140=";"),"",INDEX('Main Template'!$J$18:$AN$501,Vacay_Template!$A140,Vacay_Template!W$1))</f>
        <v/>
      </c>
      <c r="X140" t="str">
        <f>IF(OR(X$1=":=",$A140=";"),"",INDEX('Main Template'!$J$18:$AN$501,Vacay_Template!$A140,Vacay_Template!X$1))</f>
        <v/>
      </c>
      <c r="Y140" t="str">
        <f>IF(OR(Y$1=":=",$A140=";"),"",INDEX('Main Template'!$J$18:$AN$501,Vacay_Template!$A140,Vacay_Template!Y$1))</f>
        <v/>
      </c>
      <c r="Z140" t="str">
        <f>IF(OR(Z$1=":=",$A140=";"),"",INDEX('Main Template'!$J$18:$AN$501,Vacay_Template!$A140,Vacay_Template!Z$1))</f>
        <v/>
      </c>
      <c r="AA140" t="str">
        <f>IF(OR(AA$1=":=",$A140=";"),"",INDEX('Main Template'!$J$18:$AN$501,Vacay_Template!$A140,Vacay_Template!AA$1))</f>
        <v/>
      </c>
      <c r="AB140" t="str">
        <f>IF(OR(AB$1=":=",$A140=";"),"",INDEX('Main Template'!$J$18:$AN$501,Vacay_Template!$A140,Vacay_Template!AB$1))</f>
        <v/>
      </c>
      <c r="AC140" t="str">
        <f>IF(OR(AC$1=":=",$A140=";"),"",INDEX('Main Template'!$J$18:$AN$501,Vacay_Template!$A140,Vacay_Template!AC$1))</f>
        <v/>
      </c>
      <c r="AD140" t="str">
        <f>IF(OR(AD$1=":=",$A140=";"),"",INDEX('Main Template'!$J$18:$AN$501,Vacay_Template!$A140,Vacay_Template!AD$1))</f>
        <v/>
      </c>
      <c r="AE140" t="str">
        <f>IF(OR(AE$1=":=",$A140=";"),"",INDEX('Main Template'!$J$18:$AN$501,Vacay_Template!$A140,Vacay_Template!AE$1))</f>
        <v/>
      </c>
      <c r="AF140" t="str">
        <f>IF(OR(AF$1=":=",$A140=";"),"",INDEX('Main Template'!$J$18:$AN$501,Vacay_Template!$A140,Vacay_Template!AF$1))</f>
        <v/>
      </c>
    </row>
    <row r="141" spans="1:32">
      <c r="A141" t="str">
        <f>IF(A140=";","",IF('Main Template'!I157&lt;='Main Template'!$F$9,'Main Template'!I157,";"))</f>
        <v/>
      </c>
      <c r="B141" t="e">
        <f>IF(OR(B$1=":=",$A141=";"),"",INDEX('Main Template'!$J$18:$AN$501,Vacay_Template!$A141,Vacay_Template!B$1))</f>
        <v>#VALUE!</v>
      </c>
      <c r="C141" t="e">
        <f>IF(OR(C$1=":=",$A141=";"),"",INDEX('Main Template'!$J$18:$AN$501,Vacay_Template!$A141,Vacay_Template!C$1))</f>
        <v>#VALUE!</v>
      </c>
      <c r="D141" t="e">
        <f>IF(OR(D$1=":=",$A141=";"),"",INDEX('Main Template'!$J$18:$AN$501,Vacay_Template!$A141,Vacay_Template!D$1))</f>
        <v>#VALUE!</v>
      </c>
      <c r="E141" t="e">
        <f>IF(OR(E$1=":=",$A141=";"),"",INDEX('Main Template'!$J$18:$AN$501,Vacay_Template!$A141,Vacay_Template!E$1))</f>
        <v>#VALUE!</v>
      </c>
      <c r="F141" t="e">
        <f>IF(OR(F$1=":=",$A141=";"),"",INDEX('Main Template'!$J$18:$AN$501,Vacay_Template!$A141,Vacay_Template!F$1))</f>
        <v>#VALUE!</v>
      </c>
      <c r="G141" t="e">
        <f>IF(OR(G$1=":=",$A141=";"),"",INDEX('Main Template'!$J$18:$AN$501,Vacay_Template!$A141,Vacay_Template!G$1))</f>
        <v>#VALUE!</v>
      </c>
      <c r="H141" t="e">
        <f>IF(OR(H$1=":=",$A141=";"),"",INDEX('Main Template'!$J$18:$AN$501,Vacay_Template!$A141,Vacay_Template!H$1))</f>
        <v>#VALUE!</v>
      </c>
      <c r="I141" t="e">
        <f>IF(OR(I$1=":=",$A141=";"),"",INDEX('Main Template'!$J$18:$AN$501,Vacay_Template!$A141,Vacay_Template!I$1))</f>
        <v>#VALUE!</v>
      </c>
      <c r="J141" t="e">
        <f>IF(OR(J$1=":=",$A141=";"),"",INDEX('Main Template'!$J$18:$AN$501,Vacay_Template!$A141,Vacay_Template!J$1))</f>
        <v>#VALUE!</v>
      </c>
      <c r="K141" t="e">
        <f>IF(OR(K$1=":=",$A141=";"),"",INDEX('Main Template'!$J$18:$AN$501,Vacay_Template!$A141,Vacay_Template!K$1))</f>
        <v>#VALUE!</v>
      </c>
      <c r="L141" t="e">
        <f>IF(OR(L$1=":=",$A141=";"),"",INDEX('Main Template'!$J$18:$AN$501,Vacay_Template!$A141,Vacay_Template!L$1))</f>
        <v>#VALUE!</v>
      </c>
      <c r="M141" t="e">
        <f>IF(OR(M$1=":=",$A141=";"),"",INDEX('Main Template'!$J$18:$AN$501,Vacay_Template!$A141,Vacay_Template!M$1))</f>
        <v>#VALUE!</v>
      </c>
      <c r="N141" t="e">
        <f>IF(OR(N$1=":=",$A141=";"),"",INDEX('Main Template'!$J$18:$AN$501,Vacay_Template!$A141,Vacay_Template!N$1))</f>
        <v>#VALUE!</v>
      </c>
      <c r="O141" t="e">
        <f>IF(OR(O$1=":=",$A141=";"),"",INDEX('Main Template'!$J$18:$AN$501,Vacay_Template!$A141,Vacay_Template!O$1))</f>
        <v>#VALUE!</v>
      </c>
      <c r="P141" t="e">
        <f>IF(OR(P$1=":=",$A141=";"),"",INDEX('Main Template'!$J$18:$AN$501,Vacay_Template!$A141,Vacay_Template!P$1))</f>
        <v>#VALUE!</v>
      </c>
      <c r="Q141" t="e">
        <f>IF(OR(Q$1=":=",$A141=";"),"",INDEX('Main Template'!$J$18:$AN$501,Vacay_Template!$A141,Vacay_Template!Q$1))</f>
        <v>#VALUE!</v>
      </c>
      <c r="R141" t="e">
        <f>IF(OR(R$1=":=",$A141=";"),"",INDEX('Main Template'!$J$18:$AN$501,Vacay_Template!$A141,Vacay_Template!R$1))</f>
        <v>#VALUE!</v>
      </c>
      <c r="S141" t="e">
        <f>IF(OR(S$1=":=",$A141=";"),"",INDEX('Main Template'!$J$18:$AN$501,Vacay_Template!$A141,Vacay_Template!S$1))</f>
        <v>#VALUE!</v>
      </c>
      <c r="T141" t="e">
        <f>IF(OR(T$1=":=",$A141=";"),"",INDEX('Main Template'!$J$18:$AN$501,Vacay_Template!$A141,Vacay_Template!T$1))</f>
        <v>#VALUE!</v>
      </c>
      <c r="U141" t="e">
        <f>IF(OR(U$1=":=",$A141=";"),"",INDEX('Main Template'!$J$18:$AN$501,Vacay_Template!$A141,Vacay_Template!U$1))</f>
        <v>#VALUE!</v>
      </c>
      <c r="V141" t="e">
        <f>IF(OR(V$1=":=",$A141=";"),"",INDEX('Main Template'!$J$18:$AN$501,Vacay_Template!$A141,Vacay_Template!V$1))</f>
        <v>#VALUE!</v>
      </c>
      <c r="W141" t="e">
        <f>IF(OR(W$1=":=",$A141=";"),"",INDEX('Main Template'!$J$18:$AN$501,Vacay_Template!$A141,Vacay_Template!W$1))</f>
        <v>#VALUE!</v>
      </c>
      <c r="X141" t="e">
        <f>IF(OR(X$1=":=",$A141=";"),"",INDEX('Main Template'!$J$18:$AN$501,Vacay_Template!$A141,Vacay_Template!X$1))</f>
        <v>#VALUE!</v>
      </c>
      <c r="Y141" t="e">
        <f>IF(OR(Y$1=":=",$A141=";"),"",INDEX('Main Template'!$J$18:$AN$501,Vacay_Template!$A141,Vacay_Template!Y$1))</f>
        <v>#VALUE!</v>
      </c>
      <c r="Z141" t="e">
        <f>IF(OR(Z$1=":=",$A141=";"),"",INDEX('Main Template'!$J$18:$AN$501,Vacay_Template!$A141,Vacay_Template!Z$1))</f>
        <v>#VALUE!</v>
      </c>
      <c r="AA141" t="e">
        <f>IF(OR(AA$1=":=",$A141=";"),"",INDEX('Main Template'!$J$18:$AN$501,Vacay_Template!$A141,Vacay_Template!AA$1))</f>
        <v>#VALUE!</v>
      </c>
      <c r="AB141" t="e">
        <f>IF(OR(AB$1=":=",$A141=";"),"",INDEX('Main Template'!$J$18:$AN$501,Vacay_Template!$A141,Vacay_Template!AB$1))</f>
        <v>#VALUE!</v>
      </c>
      <c r="AC141" t="str">
        <f>IF(OR(AC$1=":=",$A141=";"),"",INDEX('Main Template'!$J$18:$AN$501,Vacay_Template!$A141,Vacay_Template!AC$1))</f>
        <v/>
      </c>
      <c r="AD141" t="e">
        <f>IF(OR(AD$1=":=",$A141=";"),"",INDEX('Main Template'!$J$18:$AN$501,Vacay_Template!$A141,Vacay_Template!AD$1))</f>
        <v>#VALUE!</v>
      </c>
      <c r="AE141" t="e">
        <f>IF(OR(AE$1=":=",$A141=";"),"",INDEX('Main Template'!$J$18:$AN$501,Vacay_Template!$A141,Vacay_Template!AE$1))</f>
        <v>#VALUE!</v>
      </c>
      <c r="AF141" t="e">
        <f>IF(OR(AF$1=":=",$A141=";"),"",INDEX('Main Template'!$J$18:$AN$501,Vacay_Template!$A141,Vacay_Template!AF$1))</f>
        <v>#VALUE!</v>
      </c>
    </row>
    <row r="142" spans="1:32">
      <c r="A142" t="str">
        <f>IF(A141=";","",IF('Main Template'!I158&lt;='Main Template'!$F$9,'Main Template'!I158,";"))</f>
        <v>;</v>
      </c>
      <c r="B142" t="str">
        <f>IF(OR(B$1=":=",$A142=";"),"",INDEX('Main Template'!$J$18:$AN$501,Vacay_Template!$A142,Vacay_Template!B$1))</f>
        <v/>
      </c>
      <c r="C142" t="str">
        <f>IF(OR(C$1=":=",$A142=";"),"",INDEX('Main Template'!$J$18:$AN$501,Vacay_Template!$A142,Vacay_Template!C$1))</f>
        <v/>
      </c>
      <c r="D142" t="str">
        <f>IF(OR(D$1=":=",$A142=";"),"",INDEX('Main Template'!$J$18:$AN$501,Vacay_Template!$A142,Vacay_Template!D$1))</f>
        <v/>
      </c>
      <c r="E142" t="str">
        <f>IF(OR(E$1=":=",$A142=";"),"",INDEX('Main Template'!$J$18:$AN$501,Vacay_Template!$A142,Vacay_Template!E$1))</f>
        <v/>
      </c>
      <c r="F142" t="str">
        <f>IF(OR(F$1=":=",$A142=";"),"",INDEX('Main Template'!$J$18:$AN$501,Vacay_Template!$A142,Vacay_Template!F$1))</f>
        <v/>
      </c>
      <c r="G142" t="str">
        <f>IF(OR(G$1=":=",$A142=";"),"",INDEX('Main Template'!$J$18:$AN$501,Vacay_Template!$A142,Vacay_Template!G$1))</f>
        <v/>
      </c>
      <c r="H142" t="str">
        <f>IF(OR(H$1=":=",$A142=";"),"",INDEX('Main Template'!$J$18:$AN$501,Vacay_Template!$A142,Vacay_Template!H$1))</f>
        <v/>
      </c>
      <c r="I142" t="str">
        <f>IF(OR(I$1=":=",$A142=";"),"",INDEX('Main Template'!$J$18:$AN$501,Vacay_Template!$A142,Vacay_Template!I$1))</f>
        <v/>
      </c>
      <c r="J142" t="str">
        <f>IF(OR(J$1=":=",$A142=";"),"",INDEX('Main Template'!$J$18:$AN$501,Vacay_Template!$A142,Vacay_Template!J$1))</f>
        <v/>
      </c>
      <c r="K142" t="str">
        <f>IF(OR(K$1=":=",$A142=";"),"",INDEX('Main Template'!$J$18:$AN$501,Vacay_Template!$A142,Vacay_Template!K$1))</f>
        <v/>
      </c>
      <c r="L142" t="str">
        <f>IF(OR(L$1=":=",$A142=";"),"",INDEX('Main Template'!$J$18:$AN$501,Vacay_Template!$A142,Vacay_Template!L$1))</f>
        <v/>
      </c>
      <c r="M142" t="str">
        <f>IF(OR(M$1=":=",$A142=";"),"",INDEX('Main Template'!$J$18:$AN$501,Vacay_Template!$A142,Vacay_Template!M$1))</f>
        <v/>
      </c>
      <c r="N142" t="str">
        <f>IF(OR(N$1=":=",$A142=";"),"",INDEX('Main Template'!$J$18:$AN$501,Vacay_Template!$A142,Vacay_Template!N$1))</f>
        <v/>
      </c>
      <c r="O142" t="str">
        <f>IF(OR(O$1=":=",$A142=";"),"",INDEX('Main Template'!$J$18:$AN$501,Vacay_Template!$A142,Vacay_Template!O$1))</f>
        <v/>
      </c>
      <c r="P142" t="str">
        <f>IF(OR(P$1=":=",$A142=";"),"",INDEX('Main Template'!$J$18:$AN$501,Vacay_Template!$A142,Vacay_Template!P$1))</f>
        <v/>
      </c>
      <c r="Q142" t="str">
        <f>IF(OR(Q$1=":=",$A142=";"),"",INDEX('Main Template'!$J$18:$AN$501,Vacay_Template!$A142,Vacay_Template!Q$1))</f>
        <v/>
      </c>
      <c r="R142" t="str">
        <f>IF(OR(R$1=":=",$A142=";"),"",INDEX('Main Template'!$J$18:$AN$501,Vacay_Template!$A142,Vacay_Template!R$1))</f>
        <v/>
      </c>
      <c r="S142" t="str">
        <f>IF(OR(S$1=":=",$A142=";"),"",INDEX('Main Template'!$J$18:$AN$501,Vacay_Template!$A142,Vacay_Template!S$1))</f>
        <v/>
      </c>
      <c r="T142" t="str">
        <f>IF(OR(T$1=":=",$A142=";"),"",INDEX('Main Template'!$J$18:$AN$501,Vacay_Template!$A142,Vacay_Template!T$1))</f>
        <v/>
      </c>
      <c r="U142" t="str">
        <f>IF(OR(U$1=":=",$A142=";"),"",INDEX('Main Template'!$J$18:$AN$501,Vacay_Template!$A142,Vacay_Template!U$1))</f>
        <v/>
      </c>
      <c r="V142" t="str">
        <f>IF(OR(V$1=":=",$A142=";"),"",INDEX('Main Template'!$J$18:$AN$501,Vacay_Template!$A142,Vacay_Template!V$1))</f>
        <v/>
      </c>
      <c r="W142" t="str">
        <f>IF(OR(W$1=":=",$A142=";"),"",INDEX('Main Template'!$J$18:$AN$501,Vacay_Template!$A142,Vacay_Template!W$1))</f>
        <v/>
      </c>
      <c r="X142" t="str">
        <f>IF(OR(X$1=":=",$A142=";"),"",INDEX('Main Template'!$J$18:$AN$501,Vacay_Template!$A142,Vacay_Template!X$1))</f>
        <v/>
      </c>
      <c r="Y142" t="str">
        <f>IF(OR(Y$1=":=",$A142=";"),"",INDEX('Main Template'!$J$18:$AN$501,Vacay_Template!$A142,Vacay_Template!Y$1))</f>
        <v/>
      </c>
      <c r="Z142" t="str">
        <f>IF(OR(Z$1=":=",$A142=";"),"",INDEX('Main Template'!$J$18:$AN$501,Vacay_Template!$A142,Vacay_Template!Z$1))</f>
        <v/>
      </c>
      <c r="AA142" t="str">
        <f>IF(OR(AA$1=":=",$A142=";"),"",INDEX('Main Template'!$J$18:$AN$501,Vacay_Template!$A142,Vacay_Template!AA$1))</f>
        <v/>
      </c>
      <c r="AB142" t="str">
        <f>IF(OR(AB$1=":=",$A142=";"),"",INDEX('Main Template'!$J$18:$AN$501,Vacay_Template!$A142,Vacay_Template!AB$1))</f>
        <v/>
      </c>
      <c r="AC142" t="str">
        <f>IF(OR(AC$1=":=",$A142=";"),"",INDEX('Main Template'!$J$18:$AN$501,Vacay_Template!$A142,Vacay_Template!AC$1))</f>
        <v/>
      </c>
      <c r="AD142" t="str">
        <f>IF(OR(AD$1=":=",$A142=";"),"",INDEX('Main Template'!$J$18:$AN$501,Vacay_Template!$A142,Vacay_Template!AD$1))</f>
        <v/>
      </c>
      <c r="AE142" t="str">
        <f>IF(OR(AE$1=":=",$A142=";"),"",INDEX('Main Template'!$J$18:$AN$501,Vacay_Template!$A142,Vacay_Template!AE$1))</f>
        <v/>
      </c>
      <c r="AF142" t="str">
        <f>IF(OR(AF$1=":=",$A142=";"),"",INDEX('Main Template'!$J$18:$AN$501,Vacay_Template!$A142,Vacay_Template!AF$1))</f>
        <v/>
      </c>
    </row>
    <row r="143" spans="1:32">
      <c r="A143" t="str">
        <f>IF(A142=";","",IF('Main Template'!I159&lt;='Main Template'!$F$9,'Main Template'!I159,";"))</f>
        <v/>
      </c>
      <c r="B143" t="e">
        <f>IF(OR(B$1=":=",$A143=";"),"",INDEX('Main Template'!$J$18:$AN$501,Vacay_Template!$A143,Vacay_Template!B$1))</f>
        <v>#VALUE!</v>
      </c>
      <c r="C143" t="e">
        <f>IF(OR(C$1=":=",$A143=";"),"",INDEX('Main Template'!$J$18:$AN$501,Vacay_Template!$A143,Vacay_Template!C$1))</f>
        <v>#VALUE!</v>
      </c>
      <c r="D143" t="e">
        <f>IF(OR(D$1=":=",$A143=";"),"",INDEX('Main Template'!$J$18:$AN$501,Vacay_Template!$A143,Vacay_Template!D$1))</f>
        <v>#VALUE!</v>
      </c>
      <c r="E143" t="e">
        <f>IF(OR(E$1=":=",$A143=";"),"",INDEX('Main Template'!$J$18:$AN$501,Vacay_Template!$A143,Vacay_Template!E$1))</f>
        <v>#VALUE!</v>
      </c>
      <c r="F143" t="e">
        <f>IF(OR(F$1=":=",$A143=";"),"",INDEX('Main Template'!$J$18:$AN$501,Vacay_Template!$A143,Vacay_Template!F$1))</f>
        <v>#VALUE!</v>
      </c>
      <c r="G143" t="e">
        <f>IF(OR(G$1=":=",$A143=";"),"",INDEX('Main Template'!$J$18:$AN$501,Vacay_Template!$A143,Vacay_Template!G$1))</f>
        <v>#VALUE!</v>
      </c>
      <c r="H143" t="e">
        <f>IF(OR(H$1=":=",$A143=";"),"",INDEX('Main Template'!$J$18:$AN$501,Vacay_Template!$A143,Vacay_Template!H$1))</f>
        <v>#VALUE!</v>
      </c>
      <c r="I143" t="e">
        <f>IF(OR(I$1=":=",$A143=";"),"",INDEX('Main Template'!$J$18:$AN$501,Vacay_Template!$A143,Vacay_Template!I$1))</f>
        <v>#VALUE!</v>
      </c>
      <c r="J143" t="e">
        <f>IF(OR(J$1=":=",$A143=";"),"",INDEX('Main Template'!$J$18:$AN$501,Vacay_Template!$A143,Vacay_Template!J$1))</f>
        <v>#VALUE!</v>
      </c>
      <c r="K143" t="e">
        <f>IF(OR(K$1=":=",$A143=";"),"",INDEX('Main Template'!$J$18:$AN$501,Vacay_Template!$A143,Vacay_Template!K$1))</f>
        <v>#VALUE!</v>
      </c>
      <c r="L143" t="e">
        <f>IF(OR(L$1=":=",$A143=";"),"",INDEX('Main Template'!$J$18:$AN$501,Vacay_Template!$A143,Vacay_Template!L$1))</f>
        <v>#VALUE!</v>
      </c>
      <c r="M143" t="e">
        <f>IF(OR(M$1=":=",$A143=";"),"",INDEX('Main Template'!$J$18:$AN$501,Vacay_Template!$A143,Vacay_Template!M$1))</f>
        <v>#VALUE!</v>
      </c>
      <c r="N143" t="e">
        <f>IF(OR(N$1=":=",$A143=";"),"",INDEX('Main Template'!$J$18:$AN$501,Vacay_Template!$A143,Vacay_Template!N$1))</f>
        <v>#VALUE!</v>
      </c>
      <c r="O143" t="e">
        <f>IF(OR(O$1=":=",$A143=";"),"",INDEX('Main Template'!$J$18:$AN$501,Vacay_Template!$A143,Vacay_Template!O$1))</f>
        <v>#VALUE!</v>
      </c>
      <c r="P143" t="e">
        <f>IF(OR(P$1=":=",$A143=";"),"",INDEX('Main Template'!$J$18:$AN$501,Vacay_Template!$A143,Vacay_Template!P$1))</f>
        <v>#VALUE!</v>
      </c>
      <c r="Q143" t="e">
        <f>IF(OR(Q$1=":=",$A143=";"),"",INDEX('Main Template'!$J$18:$AN$501,Vacay_Template!$A143,Vacay_Template!Q$1))</f>
        <v>#VALUE!</v>
      </c>
      <c r="R143" t="e">
        <f>IF(OR(R$1=":=",$A143=";"),"",INDEX('Main Template'!$J$18:$AN$501,Vacay_Template!$A143,Vacay_Template!R$1))</f>
        <v>#VALUE!</v>
      </c>
      <c r="S143" t="e">
        <f>IF(OR(S$1=":=",$A143=";"),"",INDEX('Main Template'!$J$18:$AN$501,Vacay_Template!$A143,Vacay_Template!S$1))</f>
        <v>#VALUE!</v>
      </c>
      <c r="T143" t="e">
        <f>IF(OR(T$1=":=",$A143=";"),"",INDEX('Main Template'!$J$18:$AN$501,Vacay_Template!$A143,Vacay_Template!T$1))</f>
        <v>#VALUE!</v>
      </c>
      <c r="U143" t="e">
        <f>IF(OR(U$1=":=",$A143=";"),"",INDEX('Main Template'!$J$18:$AN$501,Vacay_Template!$A143,Vacay_Template!U$1))</f>
        <v>#VALUE!</v>
      </c>
      <c r="V143" t="e">
        <f>IF(OR(V$1=":=",$A143=";"),"",INDEX('Main Template'!$J$18:$AN$501,Vacay_Template!$A143,Vacay_Template!V$1))</f>
        <v>#VALUE!</v>
      </c>
      <c r="W143" t="e">
        <f>IF(OR(W$1=":=",$A143=";"),"",INDEX('Main Template'!$J$18:$AN$501,Vacay_Template!$A143,Vacay_Template!W$1))</f>
        <v>#VALUE!</v>
      </c>
      <c r="X143" t="e">
        <f>IF(OR(X$1=":=",$A143=";"),"",INDEX('Main Template'!$J$18:$AN$501,Vacay_Template!$A143,Vacay_Template!X$1))</f>
        <v>#VALUE!</v>
      </c>
      <c r="Y143" t="e">
        <f>IF(OR(Y$1=":=",$A143=";"),"",INDEX('Main Template'!$J$18:$AN$501,Vacay_Template!$A143,Vacay_Template!Y$1))</f>
        <v>#VALUE!</v>
      </c>
      <c r="Z143" t="e">
        <f>IF(OR(Z$1=":=",$A143=";"),"",INDEX('Main Template'!$J$18:$AN$501,Vacay_Template!$A143,Vacay_Template!Z$1))</f>
        <v>#VALUE!</v>
      </c>
      <c r="AA143" t="e">
        <f>IF(OR(AA$1=":=",$A143=";"),"",INDEX('Main Template'!$J$18:$AN$501,Vacay_Template!$A143,Vacay_Template!AA$1))</f>
        <v>#VALUE!</v>
      </c>
      <c r="AB143" t="e">
        <f>IF(OR(AB$1=":=",$A143=";"),"",INDEX('Main Template'!$J$18:$AN$501,Vacay_Template!$A143,Vacay_Template!AB$1))</f>
        <v>#VALUE!</v>
      </c>
      <c r="AC143" t="str">
        <f>IF(OR(AC$1=":=",$A143=";"),"",INDEX('Main Template'!$J$18:$AN$501,Vacay_Template!$A143,Vacay_Template!AC$1))</f>
        <v/>
      </c>
      <c r="AD143" t="e">
        <f>IF(OR(AD$1=":=",$A143=";"),"",INDEX('Main Template'!$J$18:$AN$501,Vacay_Template!$A143,Vacay_Template!AD$1))</f>
        <v>#VALUE!</v>
      </c>
      <c r="AE143" t="e">
        <f>IF(OR(AE$1=":=",$A143=";"),"",INDEX('Main Template'!$J$18:$AN$501,Vacay_Template!$A143,Vacay_Template!AE$1))</f>
        <v>#VALUE!</v>
      </c>
      <c r="AF143" t="e">
        <f>IF(OR(AF$1=":=",$A143=";"),"",INDEX('Main Template'!$J$18:$AN$501,Vacay_Template!$A143,Vacay_Template!AF$1))</f>
        <v>#VALUE!</v>
      </c>
    </row>
    <row r="144" spans="1:32">
      <c r="A144" t="str">
        <f>IF(A143=";","",IF('Main Template'!I160&lt;='Main Template'!$F$9,'Main Template'!I160,";"))</f>
        <v>;</v>
      </c>
      <c r="B144" t="str">
        <f>IF(OR(B$1=":=",$A144=";"),"",INDEX('Main Template'!$J$18:$AN$501,Vacay_Template!$A144,Vacay_Template!B$1))</f>
        <v/>
      </c>
      <c r="C144" t="str">
        <f>IF(OR(C$1=":=",$A144=";"),"",INDEX('Main Template'!$J$18:$AN$501,Vacay_Template!$A144,Vacay_Template!C$1))</f>
        <v/>
      </c>
      <c r="D144" t="str">
        <f>IF(OR(D$1=":=",$A144=";"),"",INDEX('Main Template'!$J$18:$AN$501,Vacay_Template!$A144,Vacay_Template!D$1))</f>
        <v/>
      </c>
      <c r="E144" t="str">
        <f>IF(OR(E$1=":=",$A144=";"),"",INDEX('Main Template'!$J$18:$AN$501,Vacay_Template!$A144,Vacay_Template!E$1))</f>
        <v/>
      </c>
      <c r="F144" t="str">
        <f>IF(OR(F$1=":=",$A144=";"),"",INDEX('Main Template'!$J$18:$AN$501,Vacay_Template!$A144,Vacay_Template!F$1))</f>
        <v/>
      </c>
      <c r="G144" t="str">
        <f>IF(OR(G$1=":=",$A144=";"),"",INDEX('Main Template'!$J$18:$AN$501,Vacay_Template!$A144,Vacay_Template!G$1))</f>
        <v/>
      </c>
      <c r="H144" t="str">
        <f>IF(OR(H$1=":=",$A144=";"),"",INDEX('Main Template'!$J$18:$AN$501,Vacay_Template!$A144,Vacay_Template!H$1))</f>
        <v/>
      </c>
      <c r="I144" t="str">
        <f>IF(OR(I$1=":=",$A144=";"),"",INDEX('Main Template'!$J$18:$AN$501,Vacay_Template!$A144,Vacay_Template!I$1))</f>
        <v/>
      </c>
      <c r="J144" t="str">
        <f>IF(OR(J$1=":=",$A144=";"),"",INDEX('Main Template'!$J$18:$AN$501,Vacay_Template!$A144,Vacay_Template!J$1))</f>
        <v/>
      </c>
      <c r="K144" t="str">
        <f>IF(OR(K$1=":=",$A144=";"),"",INDEX('Main Template'!$J$18:$AN$501,Vacay_Template!$A144,Vacay_Template!K$1))</f>
        <v/>
      </c>
      <c r="L144" t="str">
        <f>IF(OR(L$1=":=",$A144=";"),"",INDEX('Main Template'!$J$18:$AN$501,Vacay_Template!$A144,Vacay_Template!L$1))</f>
        <v/>
      </c>
      <c r="M144" t="str">
        <f>IF(OR(M$1=":=",$A144=";"),"",INDEX('Main Template'!$J$18:$AN$501,Vacay_Template!$A144,Vacay_Template!M$1))</f>
        <v/>
      </c>
      <c r="N144" t="str">
        <f>IF(OR(N$1=":=",$A144=";"),"",INDEX('Main Template'!$J$18:$AN$501,Vacay_Template!$A144,Vacay_Template!N$1))</f>
        <v/>
      </c>
      <c r="O144" t="str">
        <f>IF(OR(O$1=":=",$A144=";"),"",INDEX('Main Template'!$J$18:$AN$501,Vacay_Template!$A144,Vacay_Template!O$1))</f>
        <v/>
      </c>
      <c r="P144" t="str">
        <f>IF(OR(P$1=":=",$A144=";"),"",INDEX('Main Template'!$J$18:$AN$501,Vacay_Template!$A144,Vacay_Template!P$1))</f>
        <v/>
      </c>
      <c r="Q144" t="str">
        <f>IF(OR(Q$1=":=",$A144=";"),"",INDEX('Main Template'!$J$18:$AN$501,Vacay_Template!$A144,Vacay_Template!Q$1))</f>
        <v/>
      </c>
      <c r="R144" t="str">
        <f>IF(OR(R$1=":=",$A144=";"),"",INDEX('Main Template'!$J$18:$AN$501,Vacay_Template!$A144,Vacay_Template!R$1))</f>
        <v/>
      </c>
      <c r="S144" t="str">
        <f>IF(OR(S$1=":=",$A144=";"),"",INDEX('Main Template'!$J$18:$AN$501,Vacay_Template!$A144,Vacay_Template!S$1))</f>
        <v/>
      </c>
      <c r="T144" t="str">
        <f>IF(OR(T$1=":=",$A144=";"),"",INDEX('Main Template'!$J$18:$AN$501,Vacay_Template!$A144,Vacay_Template!T$1))</f>
        <v/>
      </c>
      <c r="U144" t="str">
        <f>IF(OR(U$1=":=",$A144=";"),"",INDEX('Main Template'!$J$18:$AN$501,Vacay_Template!$A144,Vacay_Template!U$1))</f>
        <v/>
      </c>
      <c r="V144" t="str">
        <f>IF(OR(V$1=":=",$A144=";"),"",INDEX('Main Template'!$J$18:$AN$501,Vacay_Template!$A144,Vacay_Template!V$1))</f>
        <v/>
      </c>
      <c r="W144" t="str">
        <f>IF(OR(W$1=":=",$A144=";"),"",INDEX('Main Template'!$J$18:$AN$501,Vacay_Template!$A144,Vacay_Template!W$1))</f>
        <v/>
      </c>
      <c r="X144" t="str">
        <f>IF(OR(X$1=":=",$A144=";"),"",INDEX('Main Template'!$J$18:$AN$501,Vacay_Template!$A144,Vacay_Template!X$1))</f>
        <v/>
      </c>
      <c r="Y144" t="str">
        <f>IF(OR(Y$1=":=",$A144=";"),"",INDEX('Main Template'!$J$18:$AN$501,Vacay_Template!$A144,Vacay_Template!Y$1))</f>
        <v/>
      </c>
      <c r="Z144" t="str">
        <f>IF(OR(Z$1=":=",$A144=";"),"",INDEX('Main Template'!$J$18:$AN$501,Vacay_Template!$A144,Vacay_Template!Z$1))</f>
        <v/>
      </c>
      <c r="AA144" t="str">
        <f>IF(OR(AA$1=":=",$A144=";"),"",INDEX('Main Template'!$J$18:$AN$501,Vacay_Template!$A144,Vacay_Template!AA$1))</f>
        <v/>
      </c>
      <c r="AB144" t="str">
        <f>IF(OR(AB$1=":=",$A144=";"),"",INDEX('Main Template'!$J$18:$AN$501,Vacay_Template!$A144,Vacay_Template!AB$1))</f>
        <v/>
      </c>
      <c r="AC144" t="str">
        <f>IF(OR(AC$1=":=",$A144=";"),"",INDEX('Main Template'!$J$18:$AN$501,Vacay_Template!$A144,Vacay_Template!AC$1))</f>
        <v/>
      </c>
      <c r="AD144" t="str">
        <f>IF(OR(AD$1=":=",$A144=";"),"",INDEX('Main Template'!$J$18:$AN$501,Vacay_Template!$A144,Vacay_Template!AD$1))</f>
        <v/>
      </c>
      <c r="AE144" t="str">
        <f>IF(OR(AE$1=":=",$A144=";"),"",INDEX('Main Template'!$J$18:$AN$501,Vacay_Template!$A144,Vacay_Template!AE$1))</f>
        <v/>
      </c>
      <c r="AF144" t="str">
        <f>IF(OR(AF$1=":=",$A144=";"),"",INDEX('Main Template'!$J$18:$AN$501,Vacay_Template!$A144,Vacay_Template!AF$1))</f>
        <v/>
      </c>
    </row>
    <row r="145" spans="1:32">
      <c r="A145" t="str">
        <f>IF(A144=";","",IF('Main Template'!I161&lt;='Main Template'!$F$9,'Main Template'!I161,";"))</f>
        <v/>
      </c>
      <c r="B145" t="e">
        <f>IF(OR(B$1=":=",$A145=";"),"",INDEX('Main Template'!$J$18:$AN$501,Vacay_Template!$A145,Vacay_Template!B$1))</f>
        <v>#VALUE!</v>
      </c>
      <c r="C145" t="e">
        <f>IF(OR(C$1=":=",$A145=";"),"",INDEX('Main Template'!$J$18:$AN$501,Vacay_Template!$A145,Vacay_Template!C$1))</f>
        <v>#VALUE!</v>
      </c>
      <c r="D145" t="e">
        <f>IF(OR(D$1=":=",$A145=";"),"",INDEX('Main Template'!$J$18:$AN$501,Vacay_Template!$A145,Vacay_Template!D$1))</f>
        <v>#VALUE!</v>
      </c>
      <c r="E145" t="e">
        <f>IF(OR(E$1=":=",$A145=";"),"",INDEX('Main Template'!$J$18:$AN$501,Vacay_Template!$A145,Vacay_Template!E$1))</f>
        <v>#VALUE!</v>
      </c>
      <c r="F145" t="e">
        <f>IF(OR(F$1=":=",$A145=";"),"",INDEX('Main Template'!$J$18:$AN$501,Vacay_Template!$A145,Vacay_Template!F$1))</f>
        <v>#VALUE!</v>
      </c>
      <c r="G145" t="e">
        <f>IF(OR(G$1=":=",$A145=";"),"",INDEX('Main Template'!$J$18:$AN$501,Vacay_Template!$A145,Vacay_Template!G$1))</f>
        <v>#VALUE!</v>
      </c>
      <c r="H145" t="e">
        <f>IF(OR(H$1=":=",$A145=";"),"",INDEX('Main Template'!$J$18:$AN$501,Vacay_Template!$A145,Vacay_Template!H$1))</f>
        <v>#VALUE!</v>
      </c>
      <c r="I145" t="e">
        <f>IF(OR(I$1=":=",$A145=";"),"",INDEX('Main Template'!$J$18:$AN$501,Vacay_Template!$A145,Vacay_Template!I$1))</f>
        <v>#VALUE!</v>
      </c>
      <c r="J145" t="e">
        <f>IF(OR(J$1=":=",$A145=";"),"",INDEX('Main Template'!$J$18:$AN$501,Vacay_Template!$A145,Vacay_Template!J$1))</f>
        <v>#VALUE!</v>
      </c>
      <c r="K145" t="e">
        <f>IF(OR(K$1=":=",$A145=";"),"",INDEX('Main Template'!$J$18:$AN$501,Vacay_Template!$A145,Vacay_Template!K$1))</f>
        <v>#VALUE!</v>
      </c>
      <c r="L145" t="e">
        <f>IF(OR(L$1=":=",$A145=";"),"",INDEX('Main Template'!$J$18:$AN$501,Vacay_Template!$A145,Vacay_Template!L$1))</f>
        <v>#VALUE!</v>
      </c>
      <c r="M145" t="e">
        <f>IF(OR(M$1=":=",$A145=";"),"",INDEX('Main Template'!$J$18:$AN$501,Vacay_Template!$A145,Vacay_Template!M$1))</f>
        <v>#VALUE!</v>
      </c>
      <c r="N145" t="e">
        <f>IF(OR(N$1=":=",$A145=";"),"",INDEX('Main Template'!$J$18:$AN$501,Vacay_Template!$A145,Vacay_Template!N$1))</f>
        <v>#VALUE!</v>
      </c>
      <c r="O145" t="e">
        <f>IF(OR(O$1=":=",$A145=";"),"",INDEX('Main Template'!$J$18:$AN$501,Vacay_Template!$A145,Vacay_Template!O$1))</f>
        <v>#VALUE!</v>
      </c>
      <c r="P145" t="e">
        <f>IF(OR(P$1=":=",$A145=";"),"",INDEX('Main Template'!$J$18:$AN$501,Vacay_Template!$A145,Vacay_Template!P$1))</f>
        <v>#VALUE!</v>
      </c>
      <c r="Q145" t="e">
        <f>IF(OR(Q$1=":=",$A145=";"),"",INDEX('Main Template'!$J$18:$AN$501,Vacay_Template!$A145,Vacay_Template!Q$1))</f>
        <v>#VALUE!</v>
      </c>
      <c r="R145" t="e">
        <f>IF(OR(R$1=":=",$A145=";"),"",INDEX('Main Template'!$J$18:$AN$501,Vacay_Template!$A145,Vacay_Template!R$1))</f>
        <v>#VALUE!</v>
      </c>
      <c r="S145" t="e">
        <f>IF(OR(S$1=":=",$A145=";"),"",INDEX('Main Template'!$J$18:$AN$501,Vacay_Template!$A145,Vacay_Template!S$1))</f>
        <v>#VALUE!</v>
      </c>
      <c r="T145" t="e">
        <f>IF(OR(T$1=":=",$A145=";"),"",INDEX('Main Template'!$J$18:$AN$501,Vacay_Template!$A145,Vacay_Template!T$1))</f>
        <v>#VALUE!</v>
      </c>
      <c r="U145" t="e">
        <f>IF(OR(U$1=":=",$A145=";"),"",INDEX('Main Template'!$J$18:$AN$501,Vacay_Template!$A145,Vacay_Template!U$1))</f>
        <v>#VALUE!</v>
      </c>
      <c r="V145" t="e">
        <f>IF(OR(V$1=":=",$A145=";"),"",INDEX('Main Template'!$J$18:$AN$501,Vacay_Template!$A145,Vacay_Template!V$1))</f>
        <v>#VALUE!</v>
      </c>
      <c r="W145" t="e">
        <f>IF(OR(W$1=":=",$A145=";"),"",INDEX('Main Template'!$J$18:$AN$501,Vacay_Template!$A145,Vacay_Template!W$1))</f>
        <v>#VALUE!</v>
      </c>
      <c r="X145" t="e">
        <f>IF(OR(X$1=":=",$A145=";"),"",INDEX('Main Template'!$J$18:$AN$501,Vacay_Template!$A145,Vacay_Template!X$1))</f>
        <v>#VALUE!</v>
      </c>
      <c r="Y145" t="e">
        <f>IF(OR(Y$1=":=",$A145=";"),"",INDEX('Main Template'!$J$18:$AN$501,Vacay_Template!$A145,Vacay_Template!Y$1))</f>
        <v>#VALUE!</v>
      </c>
      <c r="Z145" t="e">
        <f>IF(OR(Z$1=":=",$A145=";"),"",INDEX('Main Template'!$J$18:$AN$501,Vacay_Template!$A145,Vacay_Template!Z$1))</f>
        <v>#VALUE!</v>
      </c>
      <c r="AA145" t="e">
        <f>IF(OR(AA$1=":=",$A145=";"),"",INDEX('Main Template'!$J$18:$AN$501,Vacay_Template!$A145,Vacay_Template!AA$1))</f>
        <v>#VALUE!</v>
      </c>
      <c r="AB145" t="e">
        <f>IF(OR(AB$1=":=",$A145=";"),"",INDEX('Main Template'!$J$18:$AN$501,Vacay_Template!$A145,Vacay_Template!AB$1))</f>
        <v>#VALUE!</v>
      </c>
      <c r="AC145" t="str">
        <f>IF(OR(AC$1=":=",$A145=";"),"",INDEX('Main Template'!$J$18:$AN$501,Vacay_Template!$A145,Vacay_Template!AC$1))</f>
        <v/>
      </c>
      <c r="AD145" t="e">
        <f>IF(OR(AD$1=":=",$A145=";"),"",INDEX('Main Template'!$J$18:$AN$501,Vacay_Template!$A145,Vacay_Template!AD$1))</f>
        <v>#VALUE!</v>
      </c>
      <c r="AE145" t="e">
        <f>IF(OR(AE$1=":=",$A145=";"),"",INDEX('Main Template'!$J$18:$AN$501,Vacay_Template!$A145,Vacay_Template!AE$1))</f>
        <v>#VALUE!</v>
      </c>
      <c r="AF145" t="e">
        <f>IF(OR(AF$1=":=",$A145=";"),"",INDEX('Main Template'!$J$18:$AN$501,Vacay_Template!$A145,Vacay_Template!AF$1))</f>
        <v>#VALUE!</v>
      </c>
    </row>
    <row r="146" spans="1:32">
      <c r="A146" t="str">
        <f>IF(A145=";","",IF('Main Template'!I162&lt;='Main Template'!$F$9,'Main Template'!I162,";"))</f>
        <v>;</v>
      </c>
      <c r="B146" t="str">
        <f>IF(OR(B$1=":=",$A146=";"),"",INDEX('Main Template'!$J$18:$AN$501,Vacay_Template!$A146,Vacay_Template!B$1))</f>
        <v/>
      </c>
      <c r="C146" t="str">
        <f>IF(OR(C$1=":=",$A146=";"),"",INDEX('Main Template'!$J$18:$AN$501,Vacay_Template!$A146,Vacay_Template!C$1))</f>
        <v/>
      </c>
      <c r="D146" t="str">
        <f>IF(OR(D$1=":=",$A146=";"),"",INDEX('Main Template'!$J$18:$AN$501,Vacay_Template!$A146,Vacay_Template!D$1))</f>
        <v/>
      </c>
      <c r="E146" t="str">
        <f>IF(OR(E$1=":=",$A146=";"),"",INDEX('Main Template'!$J$18:$AN$501,Vacay_Template!$A146,Vacay_Template!E$1))</f>
        <v/>
      </c>
      <c r="F146" t="str">
        <f>IF(OR(F$1=":=",$A146=";"),"",INDEX('Main Template'!$J$18:$AN$501,Vacay_Template!$A146,Vacay_Template!F$1))</f>
        <v/>
      </c>
      <c r="G146" t="str">
        <f>IF(OR(G$1=":=",$A146=";"),"",INDEX('Main Template'!$J$18:$AN$501,Vacay_Template!$A146,Vacay_Template!G$1))</f>
        <v/>
      </c>
      <c r="H146" t="str">
        <f>IF(OR(H$1=":=",$A146=";"),"",INDEX('Main Template'!$J$18:$AN$501,Vacay_Template!$A146,Vacay_Template!H$1))</f>
        <v/>
      </c>
      <c r="I146" t="str">
        <f>IF(OR(I$1=":=",$A146=";"),"",INDEX('Main Template'!$J$18:$AN$501,Vacay_Template!$A146,Vacay_Template!I$1))</f>
        <v/>
      </c>
      <c r="J146" t="str">
        <f>IF(OR(J$1=":=",$A146=";"),"",INDEX('Main Template'!$J$18:$AN$501,Vacay_Template!$A146,Vacay_Template!J$1))</f>
        <v/>
      </c>
      <c r="K146" t="str">
        <f>IF(OR(K$1=":=",$A146=";"),"",INDEX('Main Template'!$J$18:$AN$501,Vacay_Template!$A146,Vacay_Template!K$1))</f>
        <v/>
      </c>
      <c r="L146" t="str">
        <f>IF(OR(L$1=":=",$A146=";"),"",INDEX('Main Template'!$J$18:$AN$501,Vacay_Template!$A146,Vacay_Template!L$1))</f>
        <v/>
      </c>
      <c r="M146" t="str">
        <f>IF(OR(M$1=":=",$A146=";"),"",INDEX('Main Template'!$J$18:$AN$501,Vacay_Template!$A146,Vacay_Template!M$1))</f>
        <v/>
      </c>
      <c r="N146" t="str">
        <f>IF(OR(N$1=":=",$A146=";"),"",INDEX('Main Template'!$J$18:$AN$501,Vacay_Template!$A146,Vacay_Template!N$1))</f>
        <v/>
      </c>
      <c r="O146" t="str">
        <f>IF(OR(O$1=":=",$A146=";"),"",INDEX('Main Template'!$J$18:$AN$501,Vacay_Template!$A146,Vacay_Template!O$1))</f>
        <v/>
      </c>
      <c r="P146" t="str">
        <f>IF(OR(P$1=":=",$A146=";"),"",INDEX('Main Template'!$J$18:$AN$501,Vacay_Template!$A146,Vacay_Template!P$1))</f>
        <v/>
      </c>
      <c r="Q146" t="str">
        <f>IF(OR(Q$1=":=",$A146=";"),"",INDEX('Main Template'!$J$18:$AN$501,Vacay_Template!$A146,Vacay_Template!Q$1))</f>
        <v/>
      </c>
      <c r="R146" t="str">
        <f>IF(OR(R$1=":=",$A146=";"),"",INDEX('Main Template'!$J$18:$AN$501,Vacay_Template!$A146,Vacay_Template!R$1))</f>
        <v/>
      </c>
      <c r="S146" t="str">
        <f>IF(OR(S$1=":=",$A146=";"),"",INDEX('Main Template'!$J$18:$AN$501,Vacay_Template!$A146,Vacay_Template!S$1))</f>
        <v/>
      </c>
      <c r="T146" t="str">
        <f>IF(OR(T$1=":=",$A146=";"),"",INDEX('Main Template'!$J$18:$AN$501,Vacay_Template!$A146,Vacay_Template!T$1))</f>
        <v/>
      </c>
      <c r="U146" t="str">
        <f>IF(OR(U$1=":=",$A146=";"),"",INDEX('Main Template'!$J$18:$AN$501,Vacay_Template!$A146,Vacay_Template!U$1))</f>
        <v/>
      </c>
      <c r="V146" t="str">
        <f>IF(OR(V$1=":=",$A146=";"),"",INDEX('Main Template'!$J$18:$AN$501,Vacay_Template!$A146,Vacay_Template!V$1))</f>
        <v/>
      </c>
      <c r="W146" t="str">
        <f>IF(OR(W$1=":=",$A146=";"),"",INDEX('Main Template'!$J$18:$AN$501,Vacay_Template!$A146,Vacay_Template!W$1))</f>
        <v/>
      </c>
      <c r="X146" t="str">
        <f>IF(OR(X$1=":=",$A146=";"),"",INDEX('Main Template'!$J$18:$AN$501,Vacay_Template!$A146,Vacay_Template!X$1))</f>
        <v/>
      </c>
      <c r="Y146" t="str">
        <f>IF(OR(Y$1=":=",$A146=";"),"",INDEX('Main Template'!$J$18:$AN$501,Vacay_Template!$A146,Vacay_Template!Y$1))</f>
        <v/>
      </c>
      <c r="Z146" t="str">
        <f>IF(OR(Z$1=":=",$A146=";"),"",INDEX('Main Template'!$J$18:$AN$501,Vacay_Template!$A146,Vacay_Template!Z$1))</f>
        <v/>
      </c>
      <c r="AA146" t="str">
        <f>IF(OR(AA$1=":=",$A146=";"),"",INDEX('Main Template'!$J$18:$AN$501,Vacay_Template!$A146,Vacay_Template!AA$1))</f>
        <v/>
      </c>
      <c r="AB146" t="str">
        <f>IF(OR(AB$1=":=",$A146=";"),"",INDEX('Main Template'!$J$18:$AN$501,Vacay_Template!$A146,Vacay_Template!AB$1))</f>
        <v/>
      </c>
      <c r="AC146" t="str">
        <f>IF(OR(AC$1=":=",$A146=";"),"",INDEX('Main Template'!$J$18:$AN$501,Vacay_Template!$A146,Vacay_Template!AC$1))</f>
        <v/>
      </c>
      <c r="AD146" t="str">
        <f>IF(OR(AD$1=":=",$A146=";"),"",INDEX('Main Template'!$J$18:$AN$501,Vacay_Template!$A146,Vacay_Template!AD$1))</f>
        <v/>
      </c>
      <c r="AE146" t="str">
        <f>IF(OR(AE$1=":=",$A146=";"),"",INDEX('Main Template'!$J$18:$AN$501,Vacay_Template!$A146,Vacay_Template!AE$1))</f>
        <v/>
      </c>
      <c r="AF146" t="str">
        <f>IF(OR(AF$1=":=",$A146=";"),"",INDEX('Main Template'!$J$18:$AN$501,Vacay_Template!$A146,Vacay_Template!AF$1))</f>
        <v/>
      </c>
    </row>
    <row r="147" spans="1:32">
      <c r="A147" t="str">
        <f>IF(A146=";","",IF('Main Template'!I163&lt;='Main Template'!$F$9,'Main Template'!I163,";"))</f>
        <v/>
      </c>
      <c r="B147" t="e">
        <f>IF(OR(B$1=":=",$A147=";"),"",INDEX('Main Template'!$J$18:$AN$501,Vacay_Template!$A147,Vacay_Template!B$1))</f>
        <v>#VALUE!</v>
      </c>
      <c r="C147" t="e">
        <f>IF(OR(C$1=":=",$A147=";"),"",INDEX('Main Template'!$J$18:$AN$501,Vacay_Template!$A147,Vacay_Template!C$1))</f>
        <v>#VALUE!</v>
      </c>
      <c r="D147" t="e">
        <f>IF(OR(D$1=":=",$A147=";"),"",INDEX('Main Template'!$J$18:$AN$501,Vacay_Template!$A147,Vacay_Template!D$1))</f>
        <v>#VALUE!</v>
      </c>
      <c r="E147" t="e">
        <f>IF(OR(E$1=":=",$A147=";"),"",INDEX('Main Template'!$J$18:$AN$501,Vacay_Template!$A147,Vacay_Template!E$1))</f>
        <v>#VALUE!</v>
      </c>
      <c r="F147" t="e">
        <f>IF(OR(F$1=":=",$A147=";"),"",INDEX('Main Template'!$J$18:$AN$501,Vacay_Template!$A147,Vacay_Template!F$1))</f>
        <v>#VALUE!</v>
      </c>
      <c r="G147" t="e">
        <f>IF(OR(G$1=":=",$A147=";"),"",INDEX('Main Template'!$J$18:$AN$501,Vacay_Template!$A147,Vacay_Template!G$1))</f>
        <v>#VALUE!</v>
      </c>
      <c r="H147" t="e">
        <f>IF(OR(H$1=":=",$A147=";"),"",INDEX('Main Template'!$J$18:$AN$501,Vacay_Template!$A147,Vacay_Template!H$1))</f>
        <v>#VALUE!</v>
      </c>
      <c r="I147" t="e">
        <f>IF(OR(I$1=":=",$A147=";"),"",INDEX('Main Template'!$J$18:$AN$501,Vacay_Template!$A147,Vacay_Template!I$1))</f>
        <v>#VALUE!</v>
      </c>
      <c r="J147" t="e">
        <f>IF(OR(J$1=":=",$A147=";"),"",INDEX('Main Template'!$J$18:$AN$501,Vacay_Template!$A147,Vacay_Template!J$1))</f>
        <v>#VALUE!</v>
      </c>
      <c r="K147" t="e">
        <f>IF(OR(K$1=":=",$A147=";"),"",INDEX('Main Template'!$J$18:$AN$501,Vacay_Template!$A147,Vacay_Template!K$1))</f>
        <v>#VALUE!</v>
      </c>
      <c r="L147" t="e">
        <f>IF(OR(L$1=":=",$A147=";"),"",INDEX('Main Template'!$J$18:$AN$501,Vacay_Template!$A147,Vacay_Template!L$1))</f>
        <v>#VALUE!</v>
      </c>
      <c r="M147" t="e">
        <f>IF(OR(M$1=":=",$A147=";"),"",INDEX('Main Template'!$J$18:$AN$501,Vacay_Template!$A147,Vacay_Template!M$1))</f>
        <v>#VALUE!</v>
      </c>
      <c r="N147" t="e">
        <f>IF(OR(N$1=":=",$A147=";"),"",INDEX('Main Template'!$J$18:$AN$501,Vacay_Template!$A147,Vacay_Template!N$1))</f>
        <v>#VALUE!</v>
      </c>
      <c r="O147" t="e">
        <f>IF(OR(O$1=":=",$A147=";"),"",INDEX('Main Template'!$J$18:$AN$501,Vacay_Template!$A147,Vacay_Template!O$1))</f>
        <v>#VALUE!</v>
      </c>
      <c r="P147" t="e">
        <f>IF(OR(P$1=":=",$A147=";"),"",INDEX('Main Template'!$J$18:$AN$501,Vacay_Template!$A147,Vacay_Template!P$1))</f>
        <v>#VALUE!</v>
      </c>
      <c r="Q147" t="e">
        <f>IF(OR(Q$1=":=",$A147=";"),"",INDEX('Main Template'!$J$18:$AN$501,Vacay_Template!$A147,Vacay_Template!Q$1))</f>
        <v>#VALUE!</v>
      </c>
      <c r="R147" t="e">
        <f>IF(OR(R$1=":=",$A147=";"),"",INDEX('Main Template'!$J$18:$AN$501,Vacay_Template!$A147,Vacay_Template!R$1))</f>
        <v>#VALUE!</v>
      </c>
      <c r="S147" t="e">
        <f>IF(OR(S$1=":=",$A147=";"),"",INDEX('Main Template'!$J$18:$AN$501,Vacay_Template!$A147,Vacay_Template!S$1))</f>
        <v>#VALUE!</v>
      </c>
      <c r="T147" t="e">
        <f>IF(OR(T$1=":=",$A147=";"),"",INDEX('Main Template'!$J$18:$AN$501,Vacay_Template!$A147,Vacay_Template!T$1))</f>
        <v>#VALUE!</v>
      </c>
      <c r="U147" t="e">
        <f>IF(OR(U$1=":=",$A147=";"),"",INDEX('Main Template'!$J$18:$AN$501,Vacay_Template!$A147,Vacay_Template!U$1))</f>
        <v>#VALUE!</v>
      </c>
      <c r="V147" t="e">
        <f>IF(OR(V$1=":=",$A147=";"),"",INDEX('Main Template'!$J$18:$AN$501,Vacay_Template!$A147,Vacay_Template!V$1))</f>
        <v>#VALUE!</v>
      </c>
      <c r="W147" t="e">
        <f>IF(OR(W$1=":=",$A147=";"),"",INDEX('Main Template'!$J$18:$AN$501,Vacay_Template!$A147,Vacay_Template!W$1))</f>
        <v>#VALUE!</v>
      </c>
      <c r="X147" t="e">
        <f>IF(OR(X$1=":=",$A147=";"),"",INDEX('Main Template'!$J$18:$AN$501,Vacay_Template!$A147,Vacay_Template!X$1))</f>
        <v>#VALUE!</v>
      </c>
      <c r="Y147" t="e">
        <f>IF(OR(Y$1=":=",$A147=";"),"",INDEX('Main Template'!$J$18:$AN$501,Vacay_Template!$A147,Vacay_Template!Y$1))</f>
        <v>#VALUE!</v>
      </c>
      <c r="Z147" t="e">
        <f>IF(OR(Z$1=":=",$A147=";"),"",INDEX('Main Template'!$J$18:$AN$501,Vacay_Template!$A147,Vacay_Template!Z$1))</f>
        <v>#VALUE!</v>
      </c>
      <c r="AA147" t="e">
        <f>IF(OR(AA$1=":=",$A147=";"),"",INDEX('Main Template'!$J$18:$AN$501,Vacay_Template!$A147,Vacay_Template!AA$1))</f>
        <v>#VALUE!</v>
      </c>
      <c r="AB147" t="e">
        <f>IF(OR(AB$1=":=",$A147=";"),"",INDEX('Main Template'!$J$18:$AN$501,Vacay_Template!$A147,Vacay_Template!AB$1))</f>
        <v>#VALUE!</v>
      </c>
      <c r="AC147" t="str">
        <f>IF(OR(AC$1=":=",$A147=";"),"",INDEX('Main Template'!$J$18:$AN$501,Vacay_Template!$A147,Vacay_Template!AC$1))</f>
        <v/>
      </c>
      <c r="AD147" t="e">
        <f>IF(OR(AD$1=":=",$A147=";"),"",INDEX('Main Template'!$J$18:$AN$501,Vacay_Template!$A147,Vacay_Template!AD$1))</f>
        <v>#VALUE!</v>
      </c>
      <c r="AE147" t="e">
        <f>IF(OR(AE$1=":=",$A147=";"),"",INDEX('Main Template'!$J$18:$AN$501,Vacay_Template!$A147,Vacay_Template!AE$1))</f>
        <v>#VALUE!</v>
      </c>
      <c r="AF147" t="e">
        <f>IF(OR(AF$1=":=",$A147=";"),"",INDEX('Main Template'!$J$18:$AN$501,Vacay_Template!$A147,Vacay_Template!AF$1))</f>
        <v>#VALUE!</v>
      </c>
    </row>
    <row r="148" spans="1:32">
      <c r="A148" t="str">
        <f>IF(A147=";","",IF('Main Template'!I164&lt;='Main Template'!$F$9,'Main Template'!I164,";"))</f>
        <v>;</v>
      </c>
      <c r="B148" t="str">
        <f>IF(OR(B$1=":=",$A148=";"),"",INDEX('Main Template'!$J$18:$AN$501,Vacay_Template!$A148,Vacay_Template!B$1))</f>
        <v/>
      </c>
      <c r="C148" t="str">
        <f>IF(OR(C$1=":=",$A148=";"),"",INDEX('Main Template'!$J$18:$AN$501,Vacay_Template!$A148,Vacay_Template!C$1))</f>
        <v/>
      </c>
      <c r="D148" t="str">
        <f>IF(OR(D$1=":=",$A148=";"),"",INDEX('Main Template'!$J$18:$AN$501,Vacay_Template!$A148,Vacay_Template!D$1))</f>
        <v/>
      </c>
      <c r="E148" t="str">
        <f>IF(OR(E$1=":=",$A148=";"),"",INDEX('Main Template'!$J$18:$AN$501,Vacay_Template!$A148,Vacay_Template!E$1))</f>
        <v/>
      </c>
      <c r="F148" t="str">
        <f>IF(OR(F$1=":=",$A148=";"),"",INDEX('Main Template'!$J$18:$AN$501,Vacay_Template!$A148,Vacay_Template!F$1))</f>
        <v/>
      </c>
      <c r="G148" t="str">
        <f>IF(OR(G$1=":=",$A148=";"),"",INDEX('Main Template'!$J$18:$AN$501,Vacay_Template!$A148,Vacay_Template!G$1))</f>
        <v/>
      </c>
      <c r="H148" t="str">
        <f>IF(OR(H$1=":=",$A148=";"),"",INDEX('Main Template'!$J$18:$AN$501,Vacay_Template!$A148,Vacay_Template!H$1))</f>
        <v/>
      </c>
      <c r="I148" t="str">
        <f>IF(OR(I$1=":=",$A148=";"),"",INDEX('Main Template'!$J$18:$AN$501,Vacay_Template!$A148,Vacay_Template!I$1))</f>
        <v/>
      </c>
      <c r="J148" t="str">
        <f>IF(OR(J$1=":=",$A148=";"),"",INDEX('Main Template'!$J$18:$AN$501,Vacay_Template!$A148,Vacay_Template!J$1))</f>
        <v/>
      </c>
      <c r="K148" t="str">
        <f>IF(OR(K$1=":=",$A148=";"),"",INDEX('Main Template'!$J$18:$AN$501,Vacay_Template!$A148,Vacay_Template!K$1))</f>
        <v/>
      </c>
      <c r="L148" t="str">
        <f>IF(OR(L$1=":=",$A148=";"),"",INDEX('Main Template'!$J$18:$AN$501,Vacay_Template!$A148,Vacay_Template!L$1))</f>
        <v/>
      </c>
      <c r="M148" t="str">
        <f>IF(OR(M$1=":=",$A148=";"),"",INDEX('Main Template'!$J$18:$AN$501,Vacay_Template!$A148,Vacay_Template!M$1))</f>
        <v/>
      </c>
      <c r="N148" t="str">
        <f>IF(OR(N$1=":=",$A148=";"),"",INDEX('Main Template'!$J$18:$AN$501,Vacay_Template!$A148,Vacay_Template!N$1))</f>
        <v/>
      </c>
      <c r="O148" t="str">
        <f>IF(OR(O$1=":=",$A148=";"),"",INDEX('Main Template'!$J$18:$AN$501,Vacay_Template!$A148,Vacay_Template!O$1))</f>
        <v/>
      </c>
      <c r="P148" t="str">
        <f>IF(OR(P$1=":=",$A148=";"),"",INDEX('Main Template'!$J$18:$AN$501,Vacay_Template!$A148,Vacay_Template!P$1))</f>
        <v/>
      </c>
      <c r="Q148" t="str">
        <f>IF(OR(Q$1=":=",$A148=";"),"",INDEX('Main Template'!$J$18:$AN$501,Vacay_Template!$A148,Vacay_Template!Q$1))</f>
        <v/>
      </c>
      <c r="R148" t="str">
        <f>IF(OR(R$1=":=",$A148=";"),"",INDEX('Main Template'!$J$18:$AN$501,Vacay_Template!$A148,Vacay_Template!R$1))</f>
        <v/>
      </c>
      <c r="S148" t="str">
        <f>IF(OR(S$1=":=",$A148=";"),"",INDEX('Main Template'!$J$18:$AN$501,Vacay_Template!$A148,Vacay_Template!S$1))</f>
        <v/>
      </c>
      <c r="T148" t="str">
        <f>IF(OR(T$1=":=",$A148=";"),"",INDEX('Main Template'!$J$18:$AN$501,Vacay_Template!$A148,Vacay_Template!T$1))</f>
        <v/>
      </c>
      <c r="U148" t="str">
        <f>IF(OR(U$1=":=",$A148=";"),"",INDEX('Main Template'!$J$18:$AN$501,Vacay_Template!$A148,Vacay_Template!U$1))</f>
        <v/>
      </c>
      <c r="V148" t="str">
        <f>IF(OR(V$1=":=",$A148=";"),"",INDEX('Main Template'!$J$18:$AN$501,Vacay_Template!$A148,Vacay_Template!V$1))</f>
        <v/>
      </c>
      <c r="W148" t="str">
        <f>IF(OR(W$1=":=",$A148=";"),"",INDEX('Main Template'!$J$18:$AN$501,Vacay_Template!$A148,Vacay_Template!W$1))</f>
        <v/>
      </c>
      <c r="X148" t="str">
        <f>IF(OR(X$1=":=",$A148=";"),"",INDEX('Main Template'!$J$18:$AN$501,Vacay_Template!$A148,Vacay_Template!X$1))</f>
        <v/>
      </c>
      <c r="Y148" t="str">
        <f>IF(OR(Y$1=":=",$A148=";"),"",INDEX('Main Template'!$J$18:$AN$501,Vacay_Template!$A148,Vacay_Template!Y$1))</f>
        <v/>
      </c>
      <c r="Z148" t="str">
        <f>IF(OR(Z$1=":=",$A148=";"),"",INDEX('Main Template'!$J$18:$AN$501,Vacay_Template!$A148,Vacay_Template!Z$1))</f>
        <v/>
      </c>
      <c r="AA148" t="str">
        <f>IF(OR(AA$1=":=",$A148=";"),"",INDEX('Main Template'!$J$18:$AN$501,Vacay_Template!$A148,Vacay_Template!AA$1))</f>
        <v/>
      </c>
      <c r="AB148" t="str">
        <f>IF(OR(AB$1=":=",$A148=";"),"",INDEX('Main Template'!$J$18:$AN$501,Vacay_Template!$A148,Vacay_Template!AB$1))</f>
        <v/>
      </c>
      <c r="AC148" t="str">
        <f>IF(OR(AC$1=":=",$A148=";"),"",INDEX('Main Template'!$J$18:$AN$501,Vacay_Template!$A148,Vacay_Template!AC$1))</f>
        <v/>
      </c>
      <c r="AD148" t="str">
        <f>IF(OR(AD$1=":=",$A148=";"),"",INDEX('Main Template'!$J$18:$AN$501,Vacay_Template!$A148,Vacay_Template!AD$1))</f>
        <v/>
      </c>
      <c r="AE148" t="str">
        <f>IF(OR(AE$1=":=",$A148=";"),"",INDEX('Main Template'!$J$18:$AN$501,Vacay_Template!$A148,Vacay_Template!AE$1))</f>
        <v/>
      </c>
      <c r="AF148" t="str">
        <f>IF(OR(AF$1=":=",$A148=";"),"",INDEX('Main Template'!$J$18:$AN$501,Vacay_Template!$A148,Vacay_Template!AF$1))</f>
        <v/>
      </c>
    </row>
    <row r="149" spans="1:32">
      <c r="A149" t="str">
        <f>IF(A148=";","",IF('Main Template'!I165&lt;='Main Template'!$F$9,'Main Template'!I165,";"))</f>
        <v/>
      </c>
      <c r="B149" t="e">
        <f>IF(OR(B$1=":=",$A149=";"),"",INDEX('Main Template'!$J$18:$AN$501,Vacay_Template!$A149,Vacay_Template!B$1))</f>
        <v>#VALUE!</v>
      </c>
      <c r="C149" t="e">
        <f>IF(OR(C$1=":=",$A149=";"),"",INDEX('Main Template'!$J$18:$AN$501,Vacay_Template!$A149,Vacay_Template!C$1))</f>
        <v>#VALUE!</v>
      </c>
      <c r="D149" t="e">
        <f>IF(OR(D$1=":=",$A149=";"),"",INDEX('Main Template'!$J$18:$AN$501,Vacay_Template!$A149,Vacay_Template!D$1))</f>
        <v>#VALUE!</v>
      </c>
      <c r="E149" t="e">
        <f>IF(OR(E$1=":=",$A149=";"),"",INDEX('Main Template'!$J$18:$AN$501,Vacay_Template!$A149,Vacay_Template!E$1))</f>
        <v>#VALUE!</v>
      </c>
      <c r="F149" t="e">
        <f>IF(OR(F$1=":=",$A149=";"),"",INDEX('Main Template'!$J$18:$AN$501,Vacay_Template!$A149,Vacay_Template!F$1))</f>
        <v>#VALUE!</v>
      </c>
      <c r="G149" t="e">
        <f>IF(OR(G$1=":=",$A149=";"),"",INDEX('Main Template'!$J$18:$AN$501,Vacay_Template!$A149,Vacay_Template!G$1))</f>
        <v>#VALUE!</v>
      </c>
      <c r="H149" t="e">
        <f>IF(OR(H$1=":=",$A149=";"),"",INDEX('Main Template'!$J$18:$AN$501,Vacay_Template!$A149,Vacay_Template!H$1))</f>
        <v>#VALUE!</v>
      </c>
      <c r="I149" t="e">
        <f>IF(OR(I$1=":=",$A149=";"),"",INDEX('Main Template'!$J$18:$AN$501,Vacay_Template!$A149,Vacay_Template!I$1))</f>
        <v>#VALUE!</v>
      </c>
      <c r="J149" t="e">
        <f>IF(OR(J$1=":=",$A149=";"),"",INDEX('Main Template'!$J$18:$AN$501,Vacay_Template!$A149,Vacay_Template!J$1))</f>
        <v>#VALUE!</v>
      </c>
      <c r="K149" t="e">
        <f>IF(OR(K$1=":=",$A149=";"),"",INDEX('Main Template'!$J$18:$AN$501,Vacay_Template!$A149,Vacay_Template!K$1))</f>
        <v>#VALUE!</v>
      </c>
      <c r="L149" t="e">
        <f>IF(OR(L$1=":=",$A149=";"),"",INDEX('Main Template'!$J$18:$AN$501,Vacay_Template!$A149,Vacay_Template!L$1))</f>
        <v>#VALUE!</v>
      </c>
      <c r="M149" t="e">
        <f>IF(OR(M$1=":=",$A149=";"),"",INDEX('Main Template'!$J$18:$AN$501,Vacay_Template!$A149,Vacay_Template!M$1))</f>
        <v>#VALUE!</v>
      </c>
      <c r="N149" t="e">
        <f>IF(OR(N$1=":=",$A149=";"),"",INDEX('Main Template'!$J$18:$AN$501,Vacay_Template!$A149,Vacay_Template!N$1))</f>
        <v>#VALUE!</v>
      </c>
      <c r="O149" t="e">
        <f>IF(OR(O$1=":=",$A149=";"),"",INDEX('Main Template'!$J$18:$AN$501,Vacay_Template!$A149,Vacay_Template!O$1))</f>
        <v>#VALUE!</v>
      </c>
      <c r="P149" t="e">
        <f>IF(OR(P$1=":=",$A149=";"),"",INDEX('Main Template'!$J$18:$AN$501,Vacay_Template!$A149,Vacay_Template!P$1))</f>
        <v>#VALUE!</v>
      </c>
      <c r="Q149" t="e">
        <f>IF(OR(Q$1=":=",$A149=";"),"",INDEX('Main Template'!$J$18:$AN$501,Vacay_Template!$A149,Vacay_Template!Q$1))</f>
        <v>#VALUE!</v>
      </c>
      <c r="R149" t="e">
        <f>IF(OR(R$1=":=",$A149=";"),"",INDEX('Main Template'!$J$18:$AN$501,Vacay_Template!$A149,Vacay_Template!R$1))</f>
        <v>#VALUE!</v>
      </c>
      <c r="S149" t="e">
        <f>IF(OR(S$1=":=",$A149=";"),"",INDEX('Main Template'!$J$18:$AN$501,Vacay_Template!$A149,Vacay_Template!S$1))</f>
        <v>#VALUE!</v>
      </c>
      <c r="T149" t="e">
        <f>IF(OR(T$1=":=",$A149=";"),"",INDEX('Main Template'!$J$18:$AN$501,Vacay_Template!$A149,Vacay_Template!T$1))</f>
        <v>#VALUE!</v>
      </c>
      <c r="U149" t="e">
        <f>IF(OR(U$1=":=",$A149=";"),"",INDEX('Main Template'!$J$18:$AN$501,Vacay_Template!$A149,Vacay_Template!U$1))</f>
        <v>#VALUE!</v>
      </c>
      <c r="V149" t="e">
        <f>IF(OR(V$1=":=",$A149=";"),"",INDEX('Main Template'!$J$18:$AN$501,Vacay_Template!$A149,Vacay_Template!V$1))</f>
        <v>#VALUE!</v>
      </c>
      <c r="W149" t="e">
        <f>IF(OR(W$1=":=",$A149=";"),"",INDEX('Main Template'!$J$18:$AN$501,Vacay_Template!$A149,Vacay_Template!W$1))</f>
        <v>#VALUE!</v>
      </c>
      <c r="X149" t="e">
        <f>IF(OR(X$1=":=",$A149=";"),"",INDEX('Main Template'!$J$18:$AN$501,Vacay_Template!$A149,Vacay_Template!X$1))</f>
        <v>#VALUE!</v>
      </c>
      <c r="Y149" t="e">
        <f>IF(OR(Y$1=":=",$A149=";"),"",INDEX('Main Template'!$J$18:$AN$501,Vacay_Template!$A149,Vacay_Template!Y$1))</f>
        <v>#VALUE!</v>
      </c>
      <c r="Z149" t="e">
        <f>IF(OR(Z$1=":=",$A149=";"),"",INDEX('Main Template'!$J$18:$AN$501,Vacay_Template!$A149,Vacay_Template!Z$1))</f>
        <v>#VALUE!</v>
      </c>
      <c r="AA149" t="e">
        <f>IF(OR(AA$1=":=",$A149=";"),"",INDEX('Main Template'!$J$18:$AN$501,Vacay_Template!$A149,Vacay_Template!AA$1))</f>
        <v>#VALUE!</v>
      </c>
      <c r="AB149" t="e">
        <f>IF(OR(AB$1=":=",$A149=";"),"",INDEX('Main Template'!$J$18:$AN$501,Vacay_Template!$A149,Vacay_Template!AB$1))</f>
        <v>#VALUE!</v>
      </c>
      <c r="AC149" t="str">
        <f>IF(OR(AC$1=":=",$A149=";"),"",INDEX('Main Template'!$J$18:$AN$501,Vacay_Template!$A149,Vacay_Template!AC$1))</f>
        <v/>
      </c>
      <c r="AD149" t="e">
        <f>IF(OR(AD$1=":=",$A149=";"),"",INDEX('Main Template'!$J$18:$AN$501,Vacay_Template!$A149,Vacay_Template!AD$1))</f>
        <v>#VALUE!</v>
      </c>
      <c r="AE149" t="e">
        <f>IF(OR(AE$1=":=",$A149=";"),"",INDEX('Main Template'!$J$18:$AN$501,Vacay_Template!$A149,Vacay_Template!AE$1))</f>
        <v>#VALUE!</v>
      </c>
      <c r="AF149" t="e">
        <f>IF(OR(AF$1=":=",$A149=";"),"",INDEX('Main Template'!$J$18:$AN$501,Vacay_Template!$A149,Vacay_Template!AF$1))</f>
        <v>#VALUE!</v>
      </c>
    </row>
    <row r="150" spans="1:32">
      <c r="A150" t="str">
        <f>IF(A149=";","",IF('Main Template'!I166&lt;='Main Template'!$F$9,'Main Template'!I166,";"))</f>
        <v>;</v>
      </c>
      <c r="B150" t="str">
        <f>IF(OR(B$1=":=",$A150=";"),"",INDEX('Main Template'!$J$18:$AN$501,Vacay_Template!$A150,Vacay_Template!B$1))</f>
        <v/>
      </c>
      <c r="C150" t="str">
        <f>IF(OR(C$1=":=",$A150=";"),"",INDEX('Main Template'!$J$18:$AN$501,Vacay_Template!$A150,Vacay_Template!C$1))</f>
        <v/>
      </c>
      <c r="D150" t="str">
        <f>IF(OR(D$1=":=",$A150=";"),"",INDEX('Main Template'!$J$18:$AN$501,Vacay_Template!$A150,Vacay_Template!D$1))</f>
        <v/>
      </c>
      <c r="E150" t="str">
        <f>IF(OR(E$1=":=",$A150=";"),"",INDEX('Main Template'!$J$18:$AN$501,Vacay_Template!$A150,Vacay_Template!E$1))</f>
        <v/>
      </c>
      <c r="F150" t="str">
        <f>IF(OR(F$1=":=",$A150=";"),"",INDEX('Main Template'!$J$18:$AN$501,Vacay_Template!$A150,Vacay_Template!F$1))</f>
        <v/>
      </c>
      <c r="G150" t="str">
        <f>IF(OR(G$1=":=",$A150=";"),"",INDEX('Main Template'!$J$18:$AN$501,Vacay_Template!$A150,Vacay_Template!G$1))</f>
        <v/>
      </c>
      <c r="H150" t="str">
        <f>IF(OR(H$1=":=",$A150=";"),"",INDEX('Main Template'!$J$18:$AN$501,Vacay_Template!$A150,Vacay_Template!H$1))</f>
        <v/>
      </c>
      <c r="I150" t="str">
        <f>IF(OR(I$1=":=",$A150=";"),"",INDEX('Main Template'!$J$18:$AN$501,Vacay_Template!$A150,Vacay_Template!I$1))</f>
        <v/>
      </c>
      <c r="J150" t="str">
        <f>IF(OR(J$1=":=",$A150=";"),"",INDEX('Main Template'!$J$18:$AN$501,Vacay_Template!$A150,Vacay_Template!J$1))</f>
        <v/>
      </c>
      <c r="K150" t="str">
        <f>IF(OR(K$1=":=",$A150=";"),"",INDEX('Main Template'!$J$18:$AN$501,Vacay_Template!$A150,Vacay_Template!K$1))</f>
        <v/>
      </c>
      <c r="L150" t="str">
        <f>IF(OR(L$1=":=",$A150=";"),"",INDEX('Main Template'!$J$18:$AN$501,Vacay_Template!$A150,Vacay_Template!L$1))</f>
        <v/>
      </c>
      <c r="M150" t="str">
        <f>IF(OR(M$1=":=",$A150=";"),"",INDEX('Main Template'!$J$18:$AN$501,Vacay_Template!$A150,Vacay_Template!M$1))</f>
        <v/>
      </c>
      <c r="N150" t="str">
        <f>IF(OR(N$1=":=",$A150=";"),"",INDEX('Main Template'!$J$18:$AN$501,Vacay_Template!$A150,Vacay_Template!N$1))</f>
        <v/>
      </c>
      <c r="O150" t="str">
        <f>IF(OR(O$1=":=",$A150=";"),"",INDEX('Main Template'!$J$18:$AN$501,Vacay_Template!$A150,Vacay_Template!O$1))</f>
        <v/>
      </c>
      <c r="P150" t="str">
        <f>IF(OR(P$1=":=",$A150=";"),"",INDEX('Main Template'!$J$18:$AN$501,Vacay_Template!$A150,Vacay_Template!P$1))</f>
        <v/>
      </c>
      <c r="Q150" t="str">
        <f>IF(OR(Q$1=":=",$A150=";"),"",INDEX('Main Template'!$J$18:$AN$501,Vacay_Template!$A150,Vacay_Template!Q$1))</f>
        <v/>
      </c>
      <c r="R150" t="str">
        <f>IF(OR(R$1=":=",$A150=";"),"",INDEX('Main Template'!$J$18:$AN$501,Vacay_Template!$A150,Vacay_Template!R$1))</f>
        <v/>
      </c>
      <c r="S150" t="str">
        <f>IF(OR(S$1=":=",$A150=";"),"",INDEX('Main Template'!$J$18:$AN$501,Vacay_Template!$A150,Vacay_Template!S$1))</f>
        <v/>
      </c>
      <c r="T150" t="str">
        <f>IF(OR(T$1=":=",$A150=";"),"",INDEX('Main Template'!$J$18:$AN$501,Vacay_Template!$A150,Vacay_Template!T$1))</f>
        <v/>
      </c>
      <c r="U150" t="str">
        <f>IF(OR(U$1=":=",$A150=";"),"",INDEX('Main Template'!$J$18:$AN$501,Vacay_Template!$A150,Vacay_Template!U$1))</f>
        <v/>
      </c>
      <c r="V150" t="str">
        <f>IF(OR(V$1=":=",$A150=";"),"",INDEX('Main Template'!$J$18:$AN$501,Vacay_Template!$A150,Vacay_Template!V$1))</f>
        <v/>
      </c>
      <c r="W150" t="str">
        <f>IF(OR(W$1=":=",$A150=";"),"",INDEX('Main Template'!$J$18:$AN$501,Vacay_Template!$A150,Vacay_Template!W$1))</f>
        <v/>
      </c>
      <c r="X150" t="str">
        <f>IF(OR(X$1=":=",$A150=";"),"",INDEX('Main Template'!$J$18:$AN$501,Vacay_Template!$A150,Vacay_Template!X$1))</f>
        <v/>
      </c>
      <c r="Y150" t="str">
        <f>IF(OR(Y$1=":=",$A150=";"),"",INDEX('Main Template'!$J$18:$AN$501,Vacay_Template!$A150,Vacay_Template!Y$1))</f>
        <v/>
      </c>
      <c r="Z150" t="str">
        <f>IF(OR(Z$1=":=",$A150=";"),"",INDEX('Main Template'!$J$18:$AN$501,Vacay_Template!$A150,Vacay_Template!Z$1))</f>
        <v/>
      </c>
      <c r="AA150" t="str">
        <f>IF(OR(AA$1=":=",$A150=";"),"",INDEX('Main Template'!$J$18:$AN$501,Vacay_Template!$A150,Vacay_Template!AA$1))</f>
        <v/>
      </c>
      <c r="AB150" t="str">
        <f>IF(OR(AB$1=":=",$A150=";"),"",INDEX('Main Template'!$J$18:$AN$501,Vacay_Template!$A150,Vacay_Template!AB$1))</f>
        <v/>
      </c>
      <c r="AC150" t="str">
        <f>IF(OR(AC$1=":=",$A150=";"),"",INDEX('Main Template'!$J$18:$AN$501,Vacay_Template!$A150,Vacay_Template!AC$1))</f>
        <v/>
      </c>
      <c r="AD150" t="str">
        <f>IF(OR(AD$1=":=",$A150=";"),"",INDEX('Main Template'!$J$18:$AN$501,Vacay_Template!$A150,Vacay_Template!AD$1))</f>
        <v/>
      </c>
      <c r="AE150" t="str">
        <f>IF(OR(AE$1=":=",$A150=";"),"",INDEX('Main Template'!$J$18:$AN$501,Vacay_Template!$A150,Vacay_Template!AE$1))</f>
        <v/>
      </c>
      <c r="AF150" t="str">
        <f>IF(OR(AF$1=":=",$A150=";"),"",INDEX('Main Template'!$J$18:$AN$501,Vacay_Template!$A150,Vacay_Template!AF$1))</f>
        <v/>
      </c>
    </row>
    <row r="151" spans="1:32">
      <c r="A151" t="str">
        <f>IF(A150=";","",IF('Main Template'!I167&lt;='Main Template'!$F$9,'Main Template'!I167,";"))</f>
        <v/>
      </c>
      <c r="B151" t="e">
        <f>IF(OR(B$1=":=",$A151=";"),"",INDEX('Main Template'!$J$18:$AN$501,Vacay_Template!$A151,Vacay_Template!B$1))</f>
        <v>#VALUE!</v>
      </c>
      <c r="C151" t="e">
        <f>IF(OR(C$1=":=",$A151=";"),"",INDEX('Main Template'!$J$18:$AN$501,Vacay_Template!$A151,Vacay_Template!C$1))</f>
        <v>#VALUE!</v>
      </c>
      <c r="D151" t="e">
        <f>IF(OR(D$1=":=",$A151=";"),"",INDEX('Main Template'!$J$18:$AN$501,Vacay_Template!$A151,Vacay_Template!D$1))</f>
        <v>#VALUE!</v>
      </c>
      <c r="E151" t="e">
        <f>IF(OR(E$1=":=",$A151=";"),"",INDEX('Main Template'!$J$18:$AN$501,Vacay_Template!$A151,Vacay_Template!E$1))</f>
        <v>#VALUE!</v>
      </c>
      <c r="F151" t="e">
        <f>IF(OR(F$1=":=",$A151=";"),"",INDEX('Main Template'!$J$18:$AN$501,Vacay_Template!$A151,Vacay_Template!F$1))</f>
        <v>#VALUE!</v>
      </c>
      <c r="G151" t="e">
        <f>IF(OR(G$1=":=",$A151=";"),"",INDEX('Main Template'!$J$18:$AN$501,Vacay_Template!$A151,Vacay_Template!G$1))</f>
        <v>#VALUE!</v>
      </c>
      <c r="H151" t="e">
        <f>IF(OR(H$1=":=",$A151=";"),"",INDEX('Main Template'!$J$18:$AN$501,Vacay_Template!$A151,Vacay_Template!H$1))</f>
        <v>#VALUE!</v>
      </c>
      <c r="I151" t="e">
        <f>IF(OR(I$1=":=",$A151=";"),"",INDEX('Main Template'!$J$18:$AN$501,Vacay_Template!$A151,Vacay_Template!I$1))</f>
        <v>#VALUE!</v>
      </c>
      <c r="J151" t="e">
        <f>IF(OR(J$1=":=",$A151=";"),"",INDEX('Main Template'!$J$18:$AN$501,Vacay_Template!$A151,Vacay_Template!J$1))</f>
        <v>#VALUE!</v>
      </c>
      <c r="K151" t="e">
        <f>IF(OR(K$1=":=",$A151=";"),"",INDEX('Main Template'!$J$18:$AN$501,Vacay_Template!$A151,Vacay_Template!K$1))</f>
        <v>#VALUE!</v>
      </c>
      <c r="L151" t="e">
        <f>IF(OR(L$1=":=",$A151=";"),"",INDEX('Main Template'!$J$18:$AN$501,Vacay_Template!$A151,Vacay_Template!L$1))</f>
        <v>#VALUE!</v>
      </c>
      <c r="M151" t="e">
        <f>IF(OR(M$1=":=",$A151=";"),"",INDEX('Main Template'!$J$18:$AN$501,Vacay_Template!$A151,Vacay_Template!M$1))</f>
        <v>#VALUE!</v>
      </c>
      <c r="N151" t="e">
        <f>IF(OR(N$1=":=",$A151=";"),"",INDEX('Main Template'!$J$18:$AN$501,Vacay_Template!$A151,Vacay_Template!N$1))</f>
        <v>#VALUE!</v>
      </c>
      <c r="O151" t="e">
        <f>IF(OR(O$1=":=",$A151=";"),"",INDEX('Main Template'!$J$18:$AN$501,Vacay_Template!$A151,Vacay_Template!O$1))</f>
        <v>#VALUE!</v>
      </c>
      <c r="P151" t="e">
        <f>IF(OR(P$1=":=",$A151=";"),"",INDEX('Main Template'!$J$18:$AN$501,Vacay_Template!$A151,Vacay_Template!P$1))</f>
        <v>#VALUE!</v>
      </c>
      <c r="Q151" t="e">
        <f>IF(OR(Q$1=":=",$A151=";"),"",INDEX('Main Template'!$J$18:$AN$501,Vacay_Template!$A151,Vacay_Template!Q$1))</f>
        <v>#VALUE!</v>
      </c>
      <c r="R151" t="e">
        <f>IF(OR(R$1=":=",$A151=";"),"",INDEX('Main Template'!$J$18:$AN$501,Vacay_Template!$A151,Vacay_Template!R$1))</f>
        <v>#VALUE!</v>
      </c>
      <c r="S151" t="e">
        <f>IF(OR(S$1=":=",$A151=";"),"",INDEX('Main Template'!$J$18:$AN$501,Vacay_Template!$A151,Vacay_Template!S$1))</f>
        <v>#VALUE!</v>
      </c>
      <c r="T151" t="e">
        <f>IF(OR(T$1=":=",$A151=";"),"",INDEX('Main Template'!$J$18:$AN$501,Vacay_Template!$A151,Vacay_Template!T$1))</f>
        <v>#VALUE!</v>
      </c>
      <c r="U151" t="e">
        <f>IF(OR(U$1=":=",$A151=";"),"",INDEX('Main Template'!$J$18:$AN$501,Vacay_Template!$A151,Vacay_Template!U$1))</f>
        <v>#VALUE!</v>
      </c>
      <c r="V151" t="e">
        <f>IF(OR(V$1=":=",$A151=";"),"",INDEX('Main Template'!$J$18:$AN$501,Vacay_Template!$A151,Vacay_Template!V$1))</f>
        <v>#VALUE!</v>
      </c>
      <c r="W151" t="e">
        <f>IF(OR(W$1=":=",$A151=";"),"",INDEX('Main Template'!$J$18:$AN$501,Vacay_Template!$A151,Vacay_Template!W$1))</f>
        <v>#VALUE!</v>
      </c>
      <c r="X151" t="e">
        <f>IF(OR(X$1=":=",$A151=";"),"",INDEX('Main Template'!$J$18:$AN$501,Vacay_Template!$A151,Vacay_Template!X$1))</f>
        <v>#VALUE!</v>
      </c>
      <c r="Y151" t="e">
        <f>IF(OR(Y$1=":=",$A151=";"),"",INDEX('Main Template'!$J$18:$AN$501,Vacay_Template!$A151,Vacay_Template!Y$1))</f>
        <v>#VALUE!</v>
      </c>
      <c r="Z151" t="e">
        <f>IF(OR(Z$1=":=",$A151=";"),"",INDEX('Main Template'!$J$18:$AN$501,Vacay_Template!$A151,Vacay_Template!Z$1))</f>
        <v>#VALUE!</v>
      </c>
      <c r="AA151" t="e">
        <f>IF(OR(AA$1=":=",$A151=";"),"",INDEX('Main Template'!$J$18:$AN$501,Vacay_Template!$A151,Vacay_Template!AA$1))</f>
        <v>#VALUE!</v>
      </c>
      <c r="AB151" t="e">
        <f>IF(OR(AB$1=":=",$A151=";"),"",INDEX('Main Template'!$J$18:$AN$501,Vacay_Template!$A151,Vacay_Template!AB$1))</f>
        <v>#VALUE!</v>
      </c>
      <c r="AC151" t="str">
        <f>IF(OR(AC$1=":=",$A151=";"),"",INDEX('Main Template'!$J$18:$AN$501,Vacay_Template!$A151,Vacay_Template!AC$1))</f>
        <v/>
      </c>
      <c r="AD151" t="e">
        <f>IF(OR(AD$1=":=",$A151=";"),"",INDEX('Main Template'!$J$18:$AN$501,Vacay_Template!$A151,Vacay_Template!AD$1))</f>
        <v>#VALUE!</v>
      </c>
      <c r="AE151" t="e">
        <f>IF(OR(AE$1=":=",$A151=";"),"",INDEX('Main Template'!$J$18:$AN$501,Vacay_Template!$A151,Vacay_Template!AE$1))</f>
        <v>#VALUE!</v>
      </c>
      <c r="AF151" t="e">
        <f>IF(OR(AF$1=":=",$A151=";"),"",INDEX('Main Template'!$J$18:$AN$501,Vacay_Template!$A151,Vacay_Template!AF$1))</f>
        <v>#VALUE!</v>
      </c>
    </row>
    <row r="152" spans="1:32">
      <c r="A152" t="str">
        <f>IF(A151=";","",IF('Main Template'!I168&lt;='Main Template'!$F$9,'Main Template'!I168,";"))</f>
        <v>;</v>
      </c>
      <c r="B152" t="str">
        <f>IF(OR(B$1=":=",$A152=";"),"",INDEX('Main Template'!$J$18:$AN$501,Vacay_Template!$A152,Vacay_Template!B$1))</f>
        <v/>
      </c>
      <c r="C152" t="str">
        <f>IF(OR(C$1=":=",$A152=";"),"",INDEX('Main Template'!$J$18:$AN$501,Vacay_Template!$A152,Vacay_Template!C$1))</f>
        <v/>
      </c>
      <c r="D152" t="str">
        <f>IF(OR(D$1=":=",$A152=";"),"",INDEX('Main Template'!$J$18:$AN$501,Vacay_Template!$A152,Vacay_Template!D$1))</f>
        <v/>
      </c>
      <c r="E152" t="str">
        <f>IF(OR(E$1=":=",$A152=";"),"",INDEX('Main Template'!$J$18:$AN$501,Vacay_Template!$A152,Vacay_Template!E$1))</f>
        <v/>
      </c>
      <c r="F152" t="str">
        <f>IF(OR(F$1=":=",$A152=";"),"",INDEX('Main Template'!$J$18:$AN$501,Vacay_Template!$A152,Vacay_Template!F$1))</f>
        <v/>
      </c>
      <c r="G152" t="str">
        <f>IF(OR(G$1=":=",$A152=";"),"",INDEX('Main Template'!$J$18:$AN$501,Vacay_Template!$A152,Vacay_Template!G$1))</f>
        <v/>
      </c>
      <c r="H152" t="str">
        <f>IF(OR(H$1=":=",$A152=";"),"",INDEX('Main Template'!$J$18:$AN$501,Vacay_Template!$A152,Vacay_Template!H$1))</f>
        <v/>
      </c>
      <c r="I152" t="str">
        <f>IF(OR(I$1=":=",$A152=";"),"",INDEX('Main Template'!$J$18:$AN$501,Vacay_Template!$A152,Vacay_Template!I$1))</f>
        <v/>
      </c>
      <c r="J152" t="str">
        <f>IF(OR(J$1=":=",$A152=";"),"",INDEX('Main Template'!$J$18:$AN$501,Vacay_Template!$A152,Vacay_Template!J$1))</f>
        <v/>
      </c>
      <c r="K152" t="str">
        <f>IF(OR(K$1=":=",$A152=";"),"",INDEX('Main Template'!$J$18:$AN$501,Vacay_Template!$A152,Vacay_Template!K$1))</f>
        <v/>
      </c>
      <c r="L152" t="str">
        <f>IF(OR(L$1=":=",$A152=";"),"",INDEX('Main Template'!$J$18:$AN$501,Vacay_Template!$A152,Vacay_Template!L$1))</f>
        <v/>
      </c>
      <c r="M152" t="str">
        <f>IF(OR(M$1=":=",$A152=";"),"",INDEX('Main Template'!$J$18:$AN$501,Vacay_Template!$A152,Vacay_Template!M$1))</f>
        <v/>
      </c>
      <c r="N152" t="str">
        <f>IF(OR(N$1=":=",$A152=";"),"",INDEX('Main Template'!$J$18:$AN$501,Vacay_Template!$A152,Vacay_Template!N$1))</f>
        <v/>
      </c>
      <c r="O152" t="str">
        <f>IF(OR(O$1=":=",$A152=";"),"",INDEX('Main Template'!$J$18:$AN$501,Vacay_Template!$A152,Vacay_Template!O$1))</f>
        <v/>
      </c>
      <c r="P152" t="str">
        <f>IF(OR(P$1=":=",$A152=";"),"",INDEX('Main Template'!$J$18:$AN$501,Vacay_Template!$A152,Vacay_Template!P$1))</f>
        <v/>
      </c>
      <c r="Q152" t="str">
        <f>IF(OR(Q$1=":=",$A152=";"),"",INDEX('Main Template'!$J$18:$AN$501,Vacay_Template!$A152,Vacay_Template!Q$1))</f>
        <v/>
      </c>
      <c r="R152" t="str">
        <f>IF(OR(R$1=":=",$A152=";"),"",INDEX('Main Template'!$J$18:$AN$501,Vacay_Template!$A152,Vacay_Template!R$1))</f>
        <v/>
      </c>
      <c r="S152" t="str">
        <f>IF(OR(S$1=":=",$A152=";"),"",INDEX('Main Template'!$J$18:$AN$501,Vacay_Template!$A152,Vacay_Template!S$1))</f>
        <v/>
      </c>
      <c r="T152" t="str">
        <f>IF(OR(T$1=":=",$A152=";"),"",INDEX('Main Template'!$J$18:$AN$501,Vacay_Template!$A152,Vacay_Template!T$1))</f>
        <v/>
      </c>
      <c r="U152" t="str">
        <f>IF(OR(U$1=":=",$A152=";"),"",INDEX('Main Template'!$J$18:$AN$501,Vacay_Template!$A152,Vacay_Template!U$1))</f>
        <v/>
      </c>
      <c r="V152" t="str">
        <f>IF(OR(V$1=":=",$A152=";"),"",INDEX('Main Template'!$J$18:$AN$501,Vacay_Template!$A152,Vacay_Template!V$1))</f>
        <v/>
      </c>
      <c r="W152" t="str">
        <f>IF(OR(W$1=":=",$A152=";"),"",INDEX('Main Template'!$J$18:$AN$501,Vacay_Template!$A152,Vacay_Template!W$1))</f>
        <v/>
      </c>
      <c r="X152" t="str">
        <f>IF(OR(X$1=":=",$A152=";"),"",INDEX('Main Template'!$J$18:$AN$501,Vacay_Template!$A152,Vacay_Template!X$1))</f>
        <v/>
      </c>
      <c r="Y152" t="str">
        <f>IF(OR(Y$1=":=",$A152=";"),"",INDEX('Main Template'!$J$18:$AN$501,Vacay_Template!$A152,Vacay_Template!Y$1))</f>
        <v/>
      </c>
      <c r="Z152" t="str">
        <f>IF(OR(Z$1=":=",$A152=";"),"",INDEX('Main Template'!$J$18:$AN$501,Vacay_Template!$A152,Vacay_Template!Z$1))</f>
        <v/>
      </c>
      <c r="AA152" t="str">
        <f>IF(OR(AA$1=":=",$A152=";"),"",INDEX('Main Template'!$J$18:$AN$501,Vacay_Template!$A152,Vacay_Template!AA$1))</f>
        <v/>
      </c>
      <c r="AB152" t="str">
        <f>IF(OR(AB$1=":=",$A152=";"),"",INDEX('Main Template'!$J$18:$AN$501,Vacay_Template!$A152,Vacay_Template!AB$1))</f>
        <v/>
      </c>
      <c r="AC152" t="str">
        <f>IF(OR(AC$1=":=",$A152=";"),"",INDEX('Main Template'!$J$18:$AN$501,Vacay_Template!$A152,Vacay_Template!AC$1))</f>
        <v/>
      </c>
      <c r="AD152" t="str">
        <f>IF(OR(AD$1=":=",$A152=";"),"",INDEX('Main Template'!$J$18:$AN$501,Vacay_Template!$A152,Vacay_Template!AD$1))</f>
        <v/>
      </c>
      <c r="AE152" t="str">
        <f>IF(OR(AE$1=":=",$A152=";"),"",INDEX('Main Template'!$J$18:$AN$501,Vacay_Template!$A152,Vacay_Template!AE$1))</f>
        <v/>
      </c>
      <c r="AF152" t="str">
        <f>IF(OR(AF$1=":=",$A152=";"),"",INDEX('Main Template'!$J$18:$AN$501,Vacay_Template!$A152,Vacay_Template!AF$1))</f>
        <v/>
      </c>
    </row>
    <row r="153" spans="1:32">
      <c r="A153" t="str">
        <f>IF(A152=";","",IF('Main Template'!I169&lt;='Main Template'!$F$9,'Main Template'!I169,";"))</f>
        <v/>
      </c>
      <c r="B153" t="e">
        <f>IF(OR(B$1=":=",$A153=";"),"",INDEX('Main Template'!$J$18:$AN$501,Vacay_Template!$A153,Vacay_Template!B$1))</f>
        <v>#VALUE!</v>
      </c>
      <c r="C153" t="e">
        <f>IF(OR(C$1=":=",$A153=";"),"",INDEX('Main Template'!$J$18:$AN$501,Vacay_Template!$A153,Vacay_Template!C$1))</f>
        <v>#VALUE!</v>
      </c>
      <c r="D153" t="e">
        <f>IF(OR(D$1=":=",$A153=";"),"",INDEX('Main Template'!$J$18:$AN$501,Vacay_Template!$A153,Vacay_Template!D$1))</f>
        <v>#VALUE!</v>
      </c>
      <c r="E153" t="e">
        <f>IF(OR(E$1=":=",$A153=";"),"",INDEX('Main Template'!$J$18:$AN$501,Vacay_Template!$A153,Vacay_Template!E$1))</f>
        <v>#VALUE!</v>
      </c>
      <c r="F153" t="e">
        <f>IF(OR(F$1=":=",$A153=";"),"",INDEX('Main Template'!$J$18:$AN$501,Vacay_Template!$A153,Vacay_Template!F$1))</f>
        <v>#VALUE!</v>
      </c>
      <c r="G153" t="e">
        <f>IF(OR(G$1=":=",$A153=";"),"",INDEX('Main Template'!$J$18:$AN$501,Vacay_Template!$A153,Vacay_Template!G$1))</f>
        <v>#VALUE!</v>
      </c>
      <c r="H153" t="e">
        <f>IF(OR(H$1=":=",$A153=";"),"",INDEX('Main Template'!$J$18:$AN$501,Vacay_Template!$A153,Vacay_Template!H$1))</f>
        <v>#VALUE!</v>
      </c>
      <c r="I153" t="e">
        <f>IF(OR(I$1=":=",$A153=";"),"",INDEX('Main Template'!$J$18:$AN$501,Vacay_Template!$A153,Vacay_Template!I$1))</f>
        <v>#VALUE!</v>
      </c>
      <c r="J153" t="e">
        <f>IF(OR(J$1=":=",$A153=";"),"",INDEX('Main Template'!$J$18:$AN$501,Vacay_Template!$A153,Vacay_Template!J$1))</f>
        <v>#VALUE!</v>
      </c>
      <c r="K153" t="e">
        <f>IF(OR(K$1=":=",$A153=";"),"",INDEX('Main Template'!$J$18:$AN$501,Vacay_Template!$A153,Vacay_Template!K$1))</f>
        <v>#VALUE!</v>
      </c>
      <c r="L153" t="e">
        <f>IF(OR(L$1=":=",$A153=";"),"",INDEX('Main Template'!$J$18:$AN$501,Vacay_Template!$A153,Vacay_Template!L$1))</f>
        <v>#VALUE!</v>
      </c>
      <c r="M153" t="e">
        <f>IF(OR(M$1=":=",$A153=";"),"",INDEX('Main Template'!$J$18:$AN$501,Vacay_Template!$A153,Vacay_Template!M$1))</f>
        <v>#VALUE!</v>
      </c>
      <c r="N153" t="e">
        <f>IF(OR(N$1=":=",$A153=";"),"",INDEX('Main Template'!$J$18:$AN$501,Vacay_Template!$A153,Vacay_Template!N$1))</f>
        <v>#VALUE!</v>
      </c>
      <c r="O153" t="e">
        <f>IF(OR(O$1=":=",$A153=";"),"",INDEX('Main Template'!$J$18:$AN$501,Vacay_Template!$A153,Vacay_Template!O$1))</f>
        <v>#VALUE!</v>
      </c>
      <c r="P153" t="e">
        <f>IF(OR(P$1=":=",$A153=";"),"",INDEX('Main Template'!$J$18:$AN$501,Vacay_Template!$A153,Vacay_Template!P$1))</f>
        <v>#VALUE!</v>
      </c>
      <c r="Q153" t="e">
        <f>IF(OR(Q$1=":=",$A153=";"),"",INDEX('Main Template'!$J$18:$AN$501,Vacay_Template!$A153,Vacay_Template!Q$1))</f>
        <v>#VALUE!</v>
      </c>
      <c r="R153" t="e">
        <f>IF(OR(R$1=":=",$A153=";"),"",INDEX('Main Template'!$J$18:$AN$501,Vacay_Template!$A153,Vacay_Template!R$1))</f>
        <v>#VALUE!</v>
      </c>
      <c r="S153" t="e">
        <f>IF(OR(S$1=":=",$A153=";"),"",INDEX('Main Template'!$J$18:$AN$501,Vacay_Template!$A153,Vacay_Template!S$1))</f>
        <v>#VALUE!</v>
      </c>
      <c r="T153" t="e">
        <f>IF(OR(T$1=":=",$A153=";"),"",INDEX('Main Template'!$J$18:$AN$501,Vacay_Template!$A153,Vacay_Template!T$1))</f>
        <v>#VALUE!</v>
      </c>
      <c r="U153" t="e">
        <f>IF(OR(U$1=":=",$A153=";"),"",INDEX('Main Template'!$J$18:$AN$501,Vacay_Template!$A153,Vacay_Template!U$1))</f>
        <v>#VALUE!</v>
      </c>
      <c r="V153" t="e">
        <f>IF(OR(V$1=":=",$A153=";"),"",INDEX('Main Template'!$J$18:$AN$501,Vacay_Template!$A153,Vacay_Template!V$1))</f>
        <v>#VALUE!</v>
      </c>
      <c r="W153" t="e">
        <f>IF(OR(W$1=":=",$A153=";"),"",INDEX('Main Template'!$J$18:$AN$501,Vacay_Template!$A153,Vacay_Template!W$1))</f>
        <v>#VALUE!</v>
      </c>
      <c r="X153" t="e">
        <f>IF(OR(X$1=":=",$A153=";"),"",INDEX('Main Template'!$J$18:$AN$501,Vacay_Template!$A153,Vacay_Template!X$1))</f>
        <v>#VALUE!</v>
      </c>
      <c r="Y153" t="e">
        <f>IF(OR(Y$1=":=",$A153=";"),"",INDEX('Main Template'!$J$18:$AN$501,Vacay_Template!$A153,Vacay_Template!Y$1))</f>
        <v>#VALUE!</v>
      </c>
      <c r="Z153" t="e">
        <f>IF(OR(Z$1=":=",$A153=";"),"",INDEX('Main Template'!$J$18:$AN$501,Vacay_Template!$A153,Vacay_Template!Z$1))</f>
        <v>#VALUE!</v>
      </c>
      <c r="AA153" t="e">
        <f>IF(OR(AA$1=":=",$A153=";"),"",INDEX('Main Template'!$J$18:$AN$501,Vacay_Template!$A153,Vacay_Template!AA$1))</f>
        <v>#VALUE!</v>
      </c>
      <c r="AB153" t="e">
        <f>IF(OR(AB$1=":=",$A153=";"),"",INDEX('Main Template'!$J$18:$AN$501,Vacay_Template!$A153,Vacay_Template!AB$1))</f>
        <v>#VALUE!</v>
      </c>
      <c r="AC153" t="str">
        <f>IF(OR(AC$1=":=",$A153=";"),"",INDEX('Main Template'!$J$18:$AN$501,Vacay_Template!$A153,Vacay_Template!AC$1))</f>
        <v/>
      </c>
      <c r="AD153" t="e">
        <f>IF(OR(AD$1=":=",$A153=";"),"",INDEX('Main Template'!$J$18:$AN$501,Vacay_Template!$A153,Vacay_Template!AD$1))</f>
        <v>#VALUE!</v>
      </c>
      <c r="AE153" t="e">
        <f>IF(OR(AE$1=":=",$A153=";"),"",INDEX('Main Template'!$J$18:$AN$501,Vacay_Template!$A153,Vacay_Template!AE$1))</f>
        <v>#VALUE!</v>
      </c>
      <c r="AF153" t="e">
        <f>IF(OR(AF$1=":=",$A153=";"),"",INDEX('Main Template'!$J$18:$AN$501,Vacay_Template!$A153,Vacay_Template!AF$1))</f>
        <v>#VALUE!</v>
      </c>
    </row>
    <row r="154" spans="1:32">
      <c r="A154" t="str">
        <f>IF(A153=";","",IF('Main Template'!I170&lt;='Main Template'!$F$9,'Main Template'!I170,";"))</f>
        <v>;</v>
      </c>
      <c r="B154" t="str">
        <f>IF(OR(B$1=":=",$A154=";"),"",INDEX('Main Template'!$J$18:$AN$501,Vacay_Template!$A154,Vacay_Template!B$1))</f>
        <v/>
      </c>
      <c r="C154" t="str">
        <f>IF(OR(C$1=":=",$A154=";"),"",INDEX('Main Template'!$J$18:$AN$501,Vacay_Template!$A154,Vacay_Template!C$1))</f>
        <v/>
      </c>
      <c r="D154" t="str">
        <f>IF(OR(D$1=":=",$A154=";"),"",INDEX('Main Template'!$J$18:$AN$501,Vacay_Template!$A154,Vacay_Template!D$1))</f>
        <v/>
      </c>
      <c r="E154" t="str">
        <f>IF(OR(E$1=":=",$A154=";"),"",INDEX('Main Template'!$J$18:$AN$501,Vacay_Template!$A154,Vacay_Template!E$1))</f>
        <v/>
      </c>
      <c r="F154" t="str">
        <f>IF(OR(F$1=":=",$A154=";"),"",INDEX('Main Template'!$J$18:$AN$501,Vacay_Template!$A154,Vacay_Template!F$1))</f>
        <v/>
      </c>
      <c r="G154" t="str">
        <f>IF(OR(G$1=":=",$A154=";"),"",INDEX('Main Template'!$J$18:$AN$501,Vacay_Template!$A154,Vacay_Template!G$1))</f>
        <v/>
      </c>
      <c r="H154" t="str">
        <f>IF(OR(H$1=":=",$A154=";"),"",INDEX('Main Template'!$J$18:$AN$501,Vacay_Template!$A154,Vacay_Template!H$1))</f>
        <v/>
      </c>
      <c r="I154" t="str">
        <f>IF(OR(I$1=":=",$A154=";"),"",INDEX('Main Template'!$J$18:$AN$501,Vacay_Template!$A154,Vacay_Template!I$1))</f>
        <v/>
      </c>
      <c r="J154" t="str">
        <f>IF(OR(J$1=":=",$A154=";"),"",INDEX('Main Template'!$J$18:$AN$501,Vacay_Template!$A154,Vacay_Template!J$1))</f>
        <v/>
      </c>
      <c r="K154" t="str">
        <f>IF(OR(K$1=":=",$A154=";"),"",INDEX('Main Template'!$J$18:$AN$501,Vacay_Template!$A154,Vacay_Template!K$1))</f>
        <v/>
      </c>
      <c r="L154" t="str">
        <f>IF(OR(L$1=":=",$A154=";"),"",INDEX('Main Template'!$J$18:$AN$501,Vacay_Template!$A154,Vacay_Template!L$1))</f>
        <v/>
      </c>
      <c r="M154" t="str">
        <f>IF(OR(M$1=":=",$A154=";"),"",INDEX('Main Template'!$J$18:$AN$501,Vacay_Template!$A154,Vacay_Template!M$1))</f>
        <v/>
      </c>
      <c r="N154" t="str">
        <f>IF(OR(N$1=":=",$A154=";"),"",INDEX('Main Template'!$J$18:$AN$501,Vacay_Template!$A154,Vacay_Template!N$1))</f>
        <v/>
      </c>
      <c r="O154" t="str">
        <f>IF(OR(O$1=":=",$A154=";"),"",INDEX('Main Template'!$J$18:$AN$501,Vacay_Template!$A154,Vacay_Template!O$1))</f>
        <v/>
      </c>
      <c r="P154" t="str">
        <f>IF(OR(P$1=":=",$A154=";"),"",INDEX('Main Template'!$J$18:$AN$501,Vacay_Template!$A154,Vacay_Template!P$1))</f>
        <v/>
      </c>
      <c r="Q154" t="str">
        <f>IF(OR(Q$1=":=",$A154=";"),"",INDEX('Main Template'!$J$18:$AN$501,Vacay_Template!$A154,Vacay_Template!Q$1))</f>
        <v/>
      </c>
      <c r="R154" t="str">
        <f>IF(OR(R$1=":=",$A154=";"),"",INDEX('Main Template'!$J$18:$AN$501,Vacay_Template!$A154,Vacay_Template!R$1))</f>
        <v/>
      </c>
      <c r="S154" t="str">
        <f>IF(OR(S$1=":=",$A154=";"),"",INDEX('Main Template'!$J$18:$AN$501,Vacay_Template!$A154,Vacay_Template!S$1))</f>
        <v/>
      </c>
      <c r="T154" t="str">
        <f>IF(OR(T$1=":=",$A154=";"),"",INDEX('Main Template'!$J$18:$AN$501,Vacay_Template!$A154,Vacay_Template!T$1))</f>
        <v/>
      </c>
      <c r="U154" t="str">
        <f>IF(OR(U$1=":=",$A154=";"),"",INDEX('Main Template'!$J$18:$AN$501,Vacay_Template!$A154,Vacay_Template!U$1))</f>
        <v/>
      </c>
      <c r="V154" t="str">
        <f>IF(OR(V$1=":=",$A154=";"),"",INDEX('Main Template'!$J$18:$AN$501,Vacay_Template!$A154,Vacay_Template!V$1))</f>
        <v/>
      </c>
      <c r="W154" t="str">
        <f>IF(OR(W$1=":=",$A154=";"),"",INDEX('Main Template'!$J$18:$AN$501,Vacay_Template!$A154,Vacay_Template!W$1))</f>
        <v/>
      </c>
      <c r="X154" t="str">
        <f>IF(OR(X$1=":=",$A154=";"),"",INDEX('Main Template'!$J$18:$AN$501,Vacay_Template!$A154,Vacay_Template!X$1))</f>
        <v/>
      </c>
      <c r="Y154" t="str">
        <f>IF(OR(Y$1=":=",$A154=";"),"",INDEX('Main Template'!$J$18:$AN$501,Vacay_Template!$A154,Vacay_Template!Y$1))</f>
        <v/>
      </c>
      <c r="Z154" t="str">
        <f>IF(OR(Z$1=":=",$A154=";"),"",INDEX('Main Template'!$J$18:$AN$501,Vacay_Template!$A154,Vacay_Template!Z$1))</f>
        <v/>
      </c>
      <c r="AA154" t="str">
        <f>IF(OR(AA$1=":=",$A154=";"),"",INDEX('Main Template'!$J$18:$AN$501,Vacay_Template!$A154,Vacay_Template!AA$1))</f>
        <v/>
      </c>
      <c r="AB154" t="str">
        <f>IF(OR(AB$1=":=",$A154=";"),"",INDEX('Main Template'!$J$18:$AN$501,Vacay_Template!$A154,Vacay_Template!AB$1))</f>
        <v/>
      </c>
      <c r="AC154" t="str">
        <f>IF(OR(AC$1=":=",$A154=";"),"",INDEX('Main Template'!$J$18:$AN$501,Vacay_Template!$A154,Vacay_Template!AC$1))</f>
        <v/>
      </c>
      <c r="AD154" t="str">
        <f>IF(OR(AD$1=":=",$A154=";"),"",INDEX('Main Template'!$J$18:$AN$501,Vacay_Template!$A154,Vacay_Template!AD$1))</f>
        <v/>
      </c>
      <c r="AE154" t="str">
        <f>IF(OR(AE$1=":=",$A154=";"),"",INDEX('Main Template'!$J$18:$AN$501,Vacay_Template!$A154,Vacay_Template!AE$1))</f>
        <v/>
      </c>
      <c r="AF154" t="str">
        <f>IF(OR(AF$1=":=",$A154=";"),"",INDEX('Main Template'!$J$18:$AN$501,Vacay_Template!$A154,Vacay_Template!AF$1))</f>
        <v/>
      </c>
    </row>
    <row r="155" spans="1:32">
      <c r="A155" t="str">
        <f>IF(A154=";","",IF('Main Template'!I171&lt;='Main Template'!$F$9,'Main Template'!I171,";"))</f>
        <v/>
      </c>
      <c r="B155" t="e">
        <f>IF(OR(B$1=":=",$A155=";"),"",INDEX('Main Template'!$J$18:$AN$501,Vacay_Template!$A155,Vacay_Template!B$1))</f>
        <v>#VALUE!</v>
      </c>
      <c r="C155" t="e">
        <f>IF(OR(C$1=":=",$A155=";"),"",INDEX('Main Template'!$J$18:$AN$501,Vacay_Template!$A155,Vacay_Template!C$1))</f>
        <v>#VALUE!</v>
      </c>
      <c r="D155" t="e">
        <f>IF(OR(D$1=":=",$A155=";"),"",INDEX('Main Template'!$J$18:$AN$501,Vacay_Template!$A155,Vacay_Template!D$1))</f>
        <v>#VALUE!</v>
      </c>
      <c r="E155" t="e">
        <f>IF(OR(E$1=":=",$A155=";"),"",INDEX('Main Template'!$J$18:$AN$501,Vacay_Template!$A155,Vacay_Template!E$1))</f>
        <v>#VALUE!</v>
      </c>
      <c r="F155" t="e">
        <f>IF(OR(F$1=":=",$A155=";"),"",INDEX('Main Template'!$J$18:$AN$501,Vacay_Template!$A155,Vacay_Template!F$1))</f>
        <v>#VALUE!</v>
      </c>
      <c r="G155" t="e">
        <f>IF(OR(G$1=":=",$A155=";"),"",INDEX('Main Template'!$J$18:$AN$501,Vacay_Template!$A155,Vacay_Template!G$1))</f>
        <v>#VALUE!</v>
      </c>
      <c r="H155" t="e">
        <f>IF(OR(H$1=":=",$A155=";"),"",INDEX('Main Template'!$J$18:$AN$501,Vacay_Template!$A155,Vacay_Template!H$1))</f>
        <v>#VALUE!</v>
      </c>
      <c r="I155" t="e">
        <f>IF(OR(I$1=":=",$A155=";"),"",INDEX('Main Template'!$J$18:$AN$501,Vacay_Template!$A155,Vacay_Template!I$1))</f>
        <v>#VALUE!</v>
      </c>
      <c r="J155" t="e">
        <f>IF(OR(J$1=":=",$A155=";"),"",INDEX('Main Template'!$J$18:$AN$501,Vacay_Template!$A155,Vacay_Template!J$1))</f>
        <v>#VALUE!</v>
      </c>
      <c r="K155" t="e">
        <f>IF(OR(K$1=":=",$A155=";"),"",INDEX('Main Template'!$J$18:$AN$501,Vacay_Template!$A155,Vacay_Template!K$1))</f>
        <v>#VALUE!</v>
      </c>
      <c r="L155" t="e">
        <f>IF(OR(L$1=":=",$A155=";"),"",INDEX('Main Template'!$J$18:$AN$501,Vacay_Template!$A155,Vacay_Template!L$1))</f>
        <v>#VALUE!</v>
      </c>
      <c r="M155" t="e">
        <f>IF(OR(M$1=":=",$A155=";"),"",INDEX('Main Template'!$J$18:$AN$501,Vacay_Template!$A155,Vacay_Template!M$1))</f>
        <v>#VALUE!</v>
      </c>
      <c r="N155" t="e">
        <f>IF(OR(N$1=":=",$A155=";"),"",INDEX('Main Template'!$J$18:$AN$501,Vacay_Template!$A155,Vacay_Template!N$1))</f>
        <v>#VALUE!</v>
      </c>
      <c r="O155" t="e">
        <f>IF(OR(O$1=":=",$A155=";"),"",INDEX('Main Template'!$J$18:$AN$501,Vacay_Template!$A155,Vacay_Template!O$1))</f>
        <v>#VALUE!</v>
      </c>
      <c r="P155" t="e">
        <f>IF(OR(P$1=":=",$A155=";"),"",INDEX('Main Template'!$J$18:$AN$501,Vacay_Template!$A155,Vacay_Template!P$1))</f>
        <v>#VALUE!</v>
      </c>
      <c r="Q155" t="e">
        <f>IF(OR(Q$1=":=",$A155=";"),"",INDEX('Main Template'!$J$18:$AN$501,Vacay_Template!$A155,Vacay_Template!Q$1))</f>
        <v>#VALUE!</v>
      </c>
      <c r="R155" t="e">
        <f>IF(OR(R$1=":=",$A155=";"),"",INDEX('Main Template'!$J$18:$AN$501,Vacay_Template!$A155,Vacay_Template!R$1))</f>
        <v>#VALUE!</v>
      </c>
      <c r="S155" t="e">
        <f>IF(OR(S$1=":=",$A155=";"),"",INDEX('Main Template'!$J$18:$AN$501,Vacay_Template!$A155,Vacay_Template!S$1))</f>
        <v>#VALUE!</v>
      </c>
      <c r="T155" t="e">
        <f>IF(OR(T$1=":=",$A155=";"),"",INDEX('Main Template'!$J$18:$AN$501,Vacay_Template!$A155,Vacay_Template!T$1))</f>
        <v>#VALUE!</v>
      </c>
      <c r="U155" t="e">
        <f>IF(OR(U$1=":=",$A155=";"),"",INDEX('Main Template'!$J$18:$AN$501,Vacay_Template!$A155,Vacay_Template!U$1))</f>
        <v>#VALUE!</v>
      </c>
      <c r="V155" t="e">
        <f>IF(OR(V$1=":=",$A155=";"),"",INDEX('Main Template'!$J$18:$AN$501,Vacay_Template!$A155,Vacay_Template!V$1))</f>
        <v>#VALUE!</v>
      </c>
      <c r="W155" t="e">
        <f>IF(OR(W$1=":=",$A155=";"),"",INDEX('Main Template'!$J$18:$AN$501,Vacay_Template!$A155,Vacay_Template!W$1))</f>
        <v>#VALUE!</v>
      </c>
      <c r="X155" t="e">
        <f>IF(OR(X$1=":=",$A155=";"),"",INDEX('Main Template'!$J$18:$AN$501,Vacay_Template!$A155,Vacay_Template!X$1))</f>
        <v>#VALUE!</v>
      </c>
      <c r="Y155" t="e">
        <f>IF(OR(Y$1=":=",$A155=";"),"",INDEX('Main Template'!$J$18:$AN$501,Vacay_Template!$A155,Vacay_Template!Y$1))</f>
        <v>#VALUE!</v>
      </c>
      <c r="Z155" t="e">
        <f>IF(OR(Z$1=":=",$A155=";"),"",INDEX('Main Template'!$J$18:$AN$501,Vacay_Template!$A155,Vacay_Template!Z$1))</f>
        <v>#VALUE!</v>
      </c>
      <c r="AA155" t="e">
        <f>IF(OR(AA$1=":=",$A155=";"),"",INDEX('Main Template'!$J$18:$AN$501,Vacay_Template!$A155,Vacay_Template!AA$1))</f>
        <v>#VALUE!</v>
      </c>
      <c r="AB155" t="e">
        <f>IF(OR(AB$1=":=",$A155=";"),"",INDEX('Main Template'!$J$18:$AN$501,Vacay_Template!$A155,Vacay_Template!AB$1))</f>
        <v>#VALUE!</v>
      </c>
      <c r="AC155" t="str">
        <f>IF(OR(AC$1=":=",$A155=";"),"",INDEX('Main Template'!$J$18:$AN$501,Vacay_Template!$A155,Vacay_Template!AC$1))</f>
        <v/>
      </c>
      <c r="AD155" t="e">
        <f>IF(OR(AD$1=":=",$A155=";"),"",INDEX('Main Template'!$J$18:$AN$501,Vacay_Template!$A155,Vacay_Template!AD$1))</f>
        <v>#VALUE!</v>
      </c>
      <c r="AE155" t="e">
        <f>IF(OR(AE$1=":=",$A155=";"),"",INDEX('Main Template'!$J$18:$AN$501,Vacay_Template!$A155,Vacay_Template!AE$1))</f>
        <v>#VALUE!</v>
      </c>
      <c r="AF155" t="e">
        <f>IF(OR(AF$1=":=",$A155=";"),"",INDEX('Main Template'!$J$18:$AN$501,Vacay_Template!$A155,Vacay_Template!AF$1))</f>
        <v>#VALUE!</v>
      </c>
    </row>
    <row r="156" spans="1:32">
      <c r="A156" t="str">
        <f>IF(A155=";","",IF('Main Template'!I172&lt;='Main Template'!$F$9,'Main Template'!I172,";"))</f>
        <v>;</v>
      </c>
      <c r="B156" t="str">
        <f>IF(OR(B$1=":=",$A156=";"),"",INDEX('Main Template'!$J$18:$AN$501,Vacay_Template!$A156,Vacay_Template!B$1))</f>
        <v/>
      </c>
      <c r="C156" t="str">
        <f>IF(OR(C$1=":=",$A156=";"),"",INDEX('Main Template'!$J$18:$AN$501,Vacay_Template!$A156,Vacay_Template!C$1))</f>
        <v/>
      </c>
      <c r="D156" t="str">
        <f>IF(OR(D$1=":=",$A156=";"),"",INDEX('Main Template'!$J$18:$AN$501,Vacay_Template!$A156,Vacay_Template!D$1))</f>
        <v/>
      </c>
      <c r="E156" t="str">
        <f>IF(OR(E$1=":=",$A156=";"),"",INDEX('Main Template'!$J$18:$AN$501,Vacay_Template!$A156,Vacay_Template!E$1))</f>
        <v/>
      </c>
      <c r="F156" t="str">
        <f>IF(OR(F$1=":=",$A156=";"),"",INDEX('Main Template'!$J$18:$AN$501,Vacay_Template!$A156,Vacay_Template!F$1))</f>
        <v/>
      </c>
      <c r="G156" t="str">
        <f>IF(OR(G$1=":=",$A156=";"),"",INDEX('Main Template'!$J$18:$AN$501,Vacay_Template!$A156,Vacay_Template!G$1))</f>
        <v/>
      </c>
      <c r="H156" t="str">
        <f>IF(OR(H$1=":=",$A156=";"),"",INDEX('Main Template'!$J$18:$AN$501,Vacay_Template!$A156,Vacay_Template!H$1))</f>
        <v/>
      </c>
      <c r="I156" t="str">
        <f>IF(OR(I$1=":=",$A156=";"),"",INDEX('Main Template'!$J$18:$AN$501,Vacay_Template!$A156,Vacay_Template!I$1))</f>
        <v/>
      </c>
      <c r="J156" t="str">
        <f>IF(OR(J$1=":=",$A156=";"),"",INDEX('Main Template'!$J$18:$AN$501,Vacay_Template!$A156,Vacay_Template!J$1))</f>
        <v/>
      </c>
      <c r="K156" t="str">
        <f>IF(OR(K$1=":=",$A156=";"),"",INDEX('Main Template'!$J$18:$AN$501,Vacay_Template!$A156,Vacay_Template!K$1))</f>
        <v/>
      </c>
      <c r="L156" t="str">
        <f>IF(OR(L$1=":=",$A156=";"),"",INDEX('Main Template'!$J$18:$AN$501,Vacay_Template!$A156,Vacay_Template!L$1))</f>
        <v/>
      </c>
      <c r="M156" t="str">
        <f>IF(OR(M$1=":=",$A156=";"),"",INDEX('Main Template'!$J$18:$AN$501,Vacay_Template!$A156,Vacay_Template!M$1))</f>
        <v/>
      </c>
      <c r="N156" t="str">
        <f>IF(OR(N$1=":=",$A156=";"),"",INDEX('Main Template'!$J$18:$AN$501,Vacay_Template!$A156,Vacay_Template!N$1))</f>
        <v/>
      </c>
      <c r="O156" t="str">
        <f>IF(OR(O$1=":=",$A156=";"),"",INDEX('Main Template'!$J$18:$AN$501,Vacay_Template!$A156,Vacay_Template!O$1))</f>
        <v/>
      </c>
      <c r="P156" t="str">
        <f>IF(OR(P$1=":=",$A156=";"),"",INDEX('Main Template'!$J$18:$AN$501,Vacay_Template!$A156,Vacay_Template!P$1))</f>
        <v/>
      </c>
      <c r="Q156" t="str">
        <f>IF(OR(Q$1=":=",$A156=";"),"",INDEX('Main Template'!$J$18:$AN$501,Vacay_Template!$A156,Vacay_Template!Q$1))</f>
        <v/>
      </c>
      <c r="R156" t="str">
        <f>IF(OR(R$1=":=",$A156=";"),"",INDEX('Main Template'!$J$18:$AN$501,Vacay_Template!$A156,Vacay_Template!R$1))</f>
        <v/>
      </c>
      <c r="S156" t="str">
        <f>IF(OR(S$1=":=",$A156=";"),"",INDEX('Main Template'!$J$18:$AN$501,Vacay_Template!$A156,Vacay_Template!S$1))</f>
        <v/>
      </c>
      <c r="T156" t="str">
        <f>IF(OR(T$1=":=",$A156=";"),"",INDEX('Main Template'!$J$18:$AN$501,Vacay_Template!$A156,Vacay_Template!T$1))</f>
        <v/>
      </c>
      <c r="U156" t="str">
        <f>IF(OR(U$1=":=",$A156=";"),"",INDEX('Main Template'!$J$18:$AN$501,Vacay_Template!$A156,Vacay_Template!U$1))</f>
        <v/>
      </c>
      <c r="V156" t="str">
        <f>IF(OR(V$1=":=",$A156=";"),"",INDEX('Main Template'!$J$18:$AN$501,Vacay_Template!$A156,Vacay_Template!V$1))</f>
        <v/>
      </c>
      <c r="W156" t="str">
        <f>IF(OR(W$1=":=",$A156=";"),"",INDEX('Main Template'!$J$18:$AN$501,Vacay_Template!$A156,Vacay_Template!W$1))</f>
        <v/>
      </c>
      <c r="X156" t="str">
        <f>IF(OR(X$1=":=",$A156=";"),"",INDEX('Main Template'!$J$18:$AN$501,Vacay_Template!$A156,Vacay_Template!X$1))</f>
        <v/>
      </c>
      <c r="Y156" t="str">
        <f>IF(OR(Y$1=":=",$A156=";"),"",INDEX('Main Template'!$J$18:$AN$501,Vacay_Template!$A156,Vacay_Template!Y$1))</f>
        <v/>
      </c>
      <c r="Z156" t="str">
        <f>IF(OR(Z$1=":=",$A156=";"),"",INDEX('Main Template'!$J$18:$AN$501,Vacay_Template!$A156,Vacay_Template!Z$1))</f>
        <v/>
      </c>
      <c r="AA156" t="str">
        <f>IF(OR(AA$1=":=",$A156=";"),"",INDEX('Main Template'!$J$18:$AN$501,Vacay_Template!$A156,Vacay_Template!AA$1))</f>
        <v/>
      </c>
      <c r="AB156" t="str">
        <f>IF(OR(AB$1=":=",$A156=";"),"",INDEX('Main Template'!$J$18:$AN$501,Vacay_Template!$A156,Vacay_Template!AB$1))</f>
        <v/>
      </c>
      <c r="AC156" t="str">
        <f>IF(OR(AC$1=":=",$A156=";"),"",INDEX('Main Template'!$J$18:$AN$501,Vacay_Template!$A156,Vacay_Template!AC$1))</f>
        <v/>
      </c>
      <c r="AD156" t="str">
        <f>IF(OR(AD$1=":=",$A156=";"),"",INDEX('Main Template'!$J$18:$AN$501,Vacay_Template!$A156,Vacay_Template!AD$1))</f>
        <v/>
      </c>
      <c r="AE156" t="str">
        <f>IF(OR(AE$1=":=",$A156=";"),"",INDEX('Main Template'!$J$18:$AN$501,Vacay_Template!$A156,Vacay_Template!AE$1))</f>
        <v/>
      </c>
      <c r="AF156" t="str">
        <f>IF(OR(AF$1=":=",$A156=";"),"",INDEX('Main Template'!$J$18:$AN$501,Vacay_Template!$A156,Vacay_Template!AF$1))</f>
        <v/>
      </c>
    </row>
    <row r="157" spans="1:32">
      <c r="A157" t="str">
        <f>IF(A156=";","",IF('Main Template'!I173&lt;='Main Template'!$F$9,'Main Template'!I173,";"))</f>
        <v/>
      </c>
      <c r="B157" t="e">
        <f>IF(OR(B$1=":=",$A157=";"),"",INDEX('Main Template'!$J$18:$AN$501,Vacay_Template!$A157,Vacay_Template!B$1))</f>
        <v>#VALUE!</v>
      </c>
      <c r="C157" t="e">
        <f>IF(OR(C$1=":=",$A157=";"),"",INDEX('Main Template'!$J$18:$AN$501,Vacay_Template!$A157,Vacay_Template!C$1))</f>
        <v>#VALUE!</v>
      </c>
      <c r="D157" t="e">
        <f>IF(OR(D$1=":=",$A157=";"),"",INDEX('Main Template'!$J$18:$AN$501,Vacay_Template!$A157,Vacay_Template!D$1))</f>
        <v>#VALUE!</v>
      </c>
      <c r="E157" t="e">
        <f>IF(OR(E$1=":=",$A157=";"),"",INDEX('Main Template'!$J$18:$AN$501,Vacay_Template!$A157,Vacay_Template!E$1))</f>
        <v>#VALUE!</v>
      </c>
      <c r="F157" t="e">
        <f>IF(OR(F$1=":=",$A157=";"),"",INDEX('Main Template'!$J$18:$AN$501,Vacay_Template!$A157,Vacay_Template!F$1))</f>
        <v>#VALUE!</v>
      </c>
      <c r="G157" t="e">
        <f>IF(OR(G$1=":=",$A157=";"),"",INDEX('Main Template'!$J$18:$AN$501,Vacay_Template!$A157,Vacay_Template!G$1))</f>
        <v>#VALUE!</v>
      </c>
      <c r="H157" t="e">
        <f>IF(OR(H$1=":=",$A157=";"),"",INDEX('Main Template'!$J$18:$AN$501,Vacay_Template!$A157,Vacay_Template!H$1))</f>
        <v>#VALUE!</v>
      </c>
      <c r="I157" t="e">
        <f>IF(OR(I$1=":=",$A157=";"),"",INDEX('Main Template'!$J$18:$AN$501,Vacay_Template!$A157,Vacay_Template!I$1))</f>
        <v>#VALUE!</v>
      </c>
      <c r="J157" t="e">
        <f>IF(OR(J$1=":=",$A157=";"),"",INDEX('Main Template'!$J$18:$AN$501,Vacay_Template!$A157,Vacay_Template!J$1))</f>
        <v>#VALUE!</v>
      </c>
      <c r="K157" t="e">
        <f>IF(OR(K$1=":=",$A157=";"),"",INDEX('Main Template'!$J$18:$AN$501,Vacay_Template!$A157,Vacay_Template!K$1))</f>
        <v>#VALUE!</v>
      </c>
      <c r="L157" t="e">
        <f>IF(OR(L$1=":=",$A157=";"),"",INDEX('Main Template'!$J$18:$AN$501,Vacay_Template!$A157,Vacay_Template!L$1))</f>
        <v>#VALUE!</v>
      </c>
      <c r="M157" t="e">
        <f>IF(OR(M$1=":=",$A157=";"),"",INDEX('Main Template'!$J$18:$AN$501,Vacay_Template!$A157,Vacay_Template!M$1))</f>
        <v>#VALUE!</v>
      </c>
      <c r="N157" t="e">
        <f>IF(OR(N$1=":=",$A157=";"),"",INDEX('Main Template'!$J$18:$AN$501,Vacay_Template!$A157,Vacay_Template!N$1))</f>
        <v>#VALUE!</v>
      </c>
      <c r="O157" t="e">
        <f>IF(OR(O$1=":=",$A157=";"),"",INDEX('Main Template'!$J$18:$AN$501,Vacay_Template!$A157,Vacay_Template!O$1))</f>
        <v>#VALUE!</v>
      </c>
      <c r="P157" t="e">
        <f>IF(OR(P$1=":=",$A157=";"),"",INDEX('Main Template'!$J$18:$AN$501,Vacay_Template!$A157,Vacay_Template!P$1))</f>
        <v>#VALUE!</v>
      </c>
      <c r="Q157" t="e">
        <f>IF(OR(Q$1=":=",$A157=";"),"",INDEX('Main Template'!$J$18:$AN$501,Vacay_Template!$A157,Vacay_Template!Q$1))</f>
        <v>#VALUE!</v>
      </c>
      <c r="R157" t="e">
        <f>IF(OR(R$1=":=",$A157=";"),"",INDEX('Main Template'!$J$18:$AN$501,Vacay_Template!$A157,Vacay_Template!R$1))</f>
        <v>#VALUE!</v>
      </c>
      <c r="S157" t="e">
        <f>IF(OR(S$1=":=",$A157=";"),"",INDEX('Main Template'!$J$18:$AN$501,Vacay_Template!$A157,Vacay_Template!S$1))</f>
        <v>#VALUE!</v>
      </c>
      <c r="T157" t="e">
        <f>IF(OR(T$1=":=",$A157=";"),"",INDEX('Main Template'!$J$18:$AN$501,Vacay_Template!$A157,Vacay_Template!T$1))</f>
        <v>#VALUE!</v>
      </c>
      <c r="U157" t="e">
        <f>IF(OR(U$1=":=",$A157=";"),"",INDEX('Main Template'!$J$18:$AN$501,Vacay_Template!$A157,Vacay_Template!U$1))</f>
        <v>#VALUE!</v>
      </c>
      <c r="V157" t="e">
        <f>IF(OR(V$1=":=",$A157=";"),"",INDEX('Main Template'!$J$18:$AN$501,Vacay_Template!$A157,Vacay_Template!V$1))</f>
        <v>#VALUE!</v>
      </c>
      <c r="W157" t="e">
        <f>IF(OR(W$1=":=",$A157=";"),"",INDEX('Main Template'!$J$18:$AN$501,Vacay_Template!$A157,Vacay_Template!W$1))</f>
        <v>#VALUE!</v>
      </c>
      <c r="X157" t="e">
        <f>IF(OR(X$1=":=",$A157=";"),"",INDEX('Main Template'!$J$18:$AN$501,Vacay_Template!$A157,Vacay_Template!X$1))</f>
        <v>#VALUE!</v>
      </c>
      <c r="Y157" t="e">
        <f>IF(OR(Y$1=":=",$A157=";"),"",INDEX('Main Template'!$J$18:$AN$501,Vacay_Template!$A157,Vacay_Template!Y$1))</f>
        <v>#VALUE!</v>
      </c>
      <c r="Z157" t="e">
        <f>IF(OR(Z$1=":=",$A157=";"),"",INDEX('Main Template'!$J$18:$AN$501,Vacay_Template!$A157,Vacay_Template!Z$1))</f>
        <v>#VALUE!</v>
      </c>
      <c r="AA157" t="e">
        <f>IF(OR(AA$1=":=",$A157=";"),"",INDEX('Main Template'!$J$18:$AN$501,Vacay_Template!$A157,Vacay_Template!AA$1))</f>
        <v>#VALUE!</v>
      </c>
      <c r="AB157" t="e">
        <f>IF(OR(AB$1=":=",$A157=";"),"",INDEX('Main Template'!$J$18:$AN$501,Vacay_Template!$A157,Vacay_Template!AB$1))</f>
        <v>#VALUE!</v>
      </c>
      <c r="AC157" t="str">
        <f>IF(OR(AC$1=":=",$A157=";"),"",INDEX('Main Template'!$J$18:$AN$501,Vacay_Template!$A157,Vacay_Template!AC$1))</f>
        <v/>
      </c>
      <c r="AD157" t="e">
        <f>IF(OR(AD$1=":=",$A157=";"),"",INDEX('Main Template'!$J$18:$AN$501,Vacay_Template!$A157,Vacay_Template!AD$1))</f>
        <v>#VALUE!</v>
      </c>
      <c r="AE157" t="e">
        <f>IF(OR(AE$1=":=",$A157=";"),"",INDEX('Main Template'!$J$18:$AN$501,Vacay_Template!$A157,Vacay_Template!AE$1))</f>
        <v>#VALUE!</v>
      </c>
      <c r="AF157" t="e">
        <f>IF(OR(AF$1=":=",$A157=";"),"",INDEX('Main Template'!$J$18:$AN$501,Vacay_Template!$A157,Vacay_Template!AF$1))</f>
        <v>#VALUE!</v>
      </c>
    </row>
    <row r="158" spans="1:32">
      <c r="A158" t="str">
        <f>IF(A157=";","",IF('Main Template'!I174&lt;='Main Template'!$F$9,'Main Template'!I174,";"))</f>
        <v>;</v>
      </c>
      <c r="B158" t="str">
        <f>IF(OR(B$1=":=",$A158=";"),"",INDEX('Main Template'!$J$18:$AN$501,Vacay_Template!$A158,Vacay_Template!B$1))</f>
        <v/>
      </c>
      <c r="C158" t="str">
        <f>IF(OR(C$1=":=",$A158=";"),"",INDEX('Main Template'!$J$18:$AN$501,Vacay_Template!$A158,Vacay_Template!C$1))</f>
        <v/>
      </c>
      <c r="D158" t="str">
        <f>IF(OR(D$1=":=",$A158=";"),"",INDEX('Main Template'!$J$18:$AN$501,Vacay_Template!$A158,Vacay_Template!D$1))</f>
        <v/>
      </c>
      <c r="E158" t="str">
        <f>IF(OR(E$1=":=",$A158=";"),"",INDEX('Main Template'!$J$18:$AN$501,Vacay_Template!$A158,Vacay_Template!E$1))</f>
        <v/>
      </c>
      <c r="F158" t="str">
        <f>IF(OR(F$1=":=",$A158=";"),"",INDEX('Main Template'!$J$18:$AN$501,Vacay_Template!$A158,Vacay_Template!F$1))</f>
        <v/>
      </c>
      <c r="G158" t="str">
        <f>IF(OR(G$1=":=",$A158=";"),"",INDEX('Main Template'!$J$18:$AN$501,Vacay_Template!$A158,Vacay_Template!G$1))</f>
        <v/>
      </c>
      <c r="H158" t="str">
        <f>IF(OR(H$1=":=",$A158=";"),"",INDEX('Main Template'!$J$18:$AN$501,Vacay_Template!$A158,Vacay_Template!H$1))</f>
        <v/>
      </c>
      <c r="I158" t="str">
        <f>IF(OR(I$1=":=",$A158=";"),"",INDEX('Main Template'!$J$18:$AN$501,Vacay_Template!$A158,Vacay_Template!I$1))</f>
        <v/>
      </c>
      <c r="J158" t="str">
        <f>IF(OR(J$1=":=",$A158=";"),"",INDEX('Main Template'!$J$18:$AN$501,Vacay_Template!$A158,Vacay_Template!J$1))</f>
        <v/>
      </c>
      <c r="K158" t="str">
        <f>IF(OR(K$1=":=",$A158=";"),"",INDEX('Main Template'!$J$18:$AN$501,Vacay_Template!$A158,Vacay_Template!K$1))</f>
        <v/>
      </c>
      <c r="L158" t="str">
        <f>IF(OR(L$1=":=",$A158=";"),"",INDEX('Main Template'!$J$18:$AN$501,Vacay_Template!$A158,Vacay_Template!L$1))</f>
        <v/>
      </c>
      <c r="M158" t="str">
        <f>IF(OR(M$1=":=",$A158=";"),"",INDEX('Main Template'!$J$18:$AN$501,Vacay_Template!$A158,Vacay_Template!M$1))</f>
        <v/>
      </c>
      <c r="N158" t="str">
        <f>IF(OR(N$1=":=",$A158=";"),"",INDEX('Main Template'!$J$18:$AN$501,Vacay_Template!$A158,Vacay_Template!N$1))</f>
        <v/>
      </c>
      <c r="O158" t="str">
        <f>IF(OR(O$1=":=",$A158=";"),"",INDEX('Main Template'!$J$18:$AN$501,Vacay_Template!$A158,Vacay_Template!O$1))</f>
        <v/>
      </c>
      <c r="P158" t="str">
        <f>IF(OR(P$1=":=",$A158=";"),"",INDEX('Main Template'!$J$18:$AN$501,Vacay_Template!$A158,Vacay_Template!P$1))</f>
        <v/>
      </c>
      <c r="Q158" t="str">
        <f>IF(OR(Q$1=":=",$A158=";"),"",INDEX('Main Template'!$J$18:$AN$501,Vacay_Template!$A158,Vacay_Template!Q$1))</f>
        <v/>
      </c>
      <c r="R158" t="str">
        <f>IF(OR(R$1=":=",$A158=";"),"",INDEX('Main Template'!$J$18:$AN$501,Vacay_Template!$A158,Vacay_Template!R$1))</f>
        <v/>
      </c>
      <c r="S158" t="str">
        <f>IF(OR(S$1=":=",$A158=";"),"",INDEX('Main Template'!$J$18:$AN$501,Vacay_Template!$A158,Vacay_Template!S$1))</f>
        <v/>
      </c>
      <c r="T158" t="str">
        <f>IF(OR(T$1=":=",$A158=";"),"",INDEX('Main Template'!$J$18:$AN$501,Vacay_Template!$A158,Vacay_Template!T$1))</f>
        <v/>
      </c>
      <c r="U158" t="str">
        <f>IF(OR(U$1=":=",$A158=";"),"",INDEX('Main Template'!$J$18:$AN$501,Vacay_Template!$A158,Vacay_Template!U$1))</f>
        <v/>
      </c>
      <c r="V158" t="str">
        <f>IF(OR(V$1=":=",$A158=";"),"",INDEX('Main Template'!$J$18:$AN$501,Vacay_Template!$A158,Vacay_Template!V$1))</f>
        <v/>
      </c>
      <c r="W158" t="str">
        <f>IF(OR(W$1=":=",$A158=";"),"",INDEX('Main Template'!$J$18:$AN$501,Vacay_Template!$A158,Vacay_Template!W$1))</f>
        <v/>
      </c>
      <c r="X158" t="str">
        <f>IF(OR(X$1=":=",$A158=";"),"",INDEX('Main Template'!$J$18:$AN$501,Vacay_Template!$A158,Vacay_Template!X$1))</f>
        <v/>
      </c>
      <c r="Y158" t="str">
        <f>IF(OR(Y$1=":=",$A158=";"),"",INDEX('Main Template'!$J$18:$AN$501,Vacay_Template!$A158,Vacay_Template!Y$1))</f>
        <v/>
      </c>
      <c r="Z158" t="str">
        <f>IF(OR(Z$1=":=",$A158=";"),"",INDEX('Main Template'!$J$18:$AN$501,Vacay_Template!$A158,Vacay_Template!Z$1))</f>
        <v/>
      </c>
      <c r="AA158" t="str">
        <f>IF(OR(AA$1=":=",$A158=";"),"",INDEX('Main Template'!$J$18:$AN$501,Vacay_Template!$A158,Vacay_Template!AA$1))</f>
        <v/>
      </c>
      <c r="AB158" t="str">
        <f>IF(OR(AB$1=":=",$A158=";"),"",INDEX('Main Template'!$J$18:$AN$501,Vacay_Template!$A158,Vacay_Template!AB$1))</f>
        <v/>
      </c>
      <c r="AC158" t="str">
        <f>IF(OR(AC$1=":=",$A158=";"),"",INDEX('Main Template'!$J$18:$AN$501,Vacay_Template!$A158,Vacay_Template!AC$1))</f>
        <v/>
      </c>
      <c r="AD158" t="str">
        <f>IF(OR(AD$1=":=",$A158=";"),"",INDEX('Main Template'!$J$18:$AN$501,Vacay_Template!$A158,Vacay_Template!AD$1))</f>
        <v/>
      </c>
      <c r="AE158" t="str">
        <f>IF(OR(AE$1=":=",$A158=";"),"",INDEX('Main Template'!$J$18:$AN$501,Vacay_Template!$A158,Vacay_Template!AE$1))</f>
        <v/>
      </c>
      <c r="AF158" t="str">
        <f>IF(OR(AF$1=":=",$A158=";"),"",INDEX('Main Template'!$J$18:$AN$501,Vacay_Template!$A158,Vacay_Template!AF$1))</f>
        <v/>
      </c>
    </row>
    <row r="159" spans="1:32">
      <c r="A159" t="str">
        <f>IF(A158=";","",IF('Main Template'!I175&lt;='Main Template'!$F$9,'Main Template'!I175,";"))</f>
        <v/>
      </c>
      <c r="B159" t="e">
        <f>IF(OR(B$1=":=",$A159=";"),"",INDEX('Main Template'!$J$18:$AN$501,Vacay_Template!$A159,Vacay_Template!B$1))</f>
        <v>#VALUE!</v>
      </c>
      <c r="C159" t="e">
        <f>IF(OR(C$1=":=",$A159=";"),"",INDEX('Main Template'!$J$18:$AN$501,Vacay_Template!$A159,Vacay_Template!C$1))</f>
        <v>#VALUE!</v>
      </c>
      <c r="D159" t="e">
        <f>IF(OR(D$1=":=",$A159=";"),"",INDEX('Main Template'!$J$18:$AN$501,Vacay_Template!$A159,Vacay_Template!D$1))</f>
        <v>#VALUE!</v>
      </c>
      <c r="E159" t="e">
        <f>IF(OR(E$1=":=",$A159=";"),"",INDEX('Main Template'!$J$18:$AN$501,Vacay_Template!$A159,Vacay_Template!E$1))</f>
        <v>#VALUE!</v>
      </c>
      <c r="F159" t="e">
        <f>IF(OR(F$1=":=",$A159=";"),"",INDEX('Main Template'!$J$18:$AN$501,Vacay_Template!$A159,Vacay_Template!F$1))</f>
        <v>#VALUE!</v>
      </c>
      <c r="G159" t="e">
        <f>IF(OR(G$1=":=",$A159=";"),"",INDEX('Main Template'!$J$18:$AN$501,Vacay_Template!$A159,Vacay_Template!G$1))</f>
        <v>#VALUE!</v>
      </c>
      <c r="H159" t="e">
        <f>IF(OR(H$1=":=",$A159=";"),"",INDEX('Main Template'!$J$18:$AN$501,Vacay_Template!$A159,Vacay_Template!H$1))</f>
        <v>#VALUE!</v>
      </c>
      <c r="I159" t="e">
        <f>IF(OR(I$1=":=",$A159=";"),"",INDEX('Main Template'!$J$18:$AN$501,Vacay_Template!$A159,Vacay_Template!I$1))</f>
        <v>#VALUE!</v>
      </c>
      <c r="J159" t="e">
        <f>IF(OR(J$1=":=",$A159=";"),"",INDEX('Main Template'!$J$18:$AN$501,Vacay_Template!$A159,Vacay_Template!J$1))</f>
        <v>#VALUE!</v>
      </c>
      <c r="K159" t="e">
        <f>IF(OR(K$1=":=",$A159=";"),"",INDEX('Main Template'!$J$18:$AN$501,Vacay_Template!$A159,Vacay_Template!K$1))</f>
        <v>#VALUE!</v>
      </c>
      <c r="L159" t="e">
        <f>IF(OR(L$1=":=",$A159=";"),"",INDEX('Main Template'!$J$18:$AN$501,Vacay_Template!$A159,Vacay_Template!L$1))</f>
        <v>#VALUE!</v>
      </c>
      <c r="M159" t="e">
        <f>IF(OR(M$1=":=",$A159=";"),"",INDEX('Main Template'!$J$18:$AN$501,Vacay_Template!$A159,Vacay_Template!M$1))</f>
        <v>#VALUE!</v>
      </c>
      <c r="N159" t="e">
        <f>IF(OR(N$1=":=",$A159=";"),"",INDEX('Main Template'!$J$18:$AN$501,Vacay_Template!$A159,Vacay_Template!N$1))</f>
        <v>#VALUE!</v>
      </c>
      <c r="O159" t="e">
        <f>IF(OR(O$1=":=",$A159=";"),"",INDEX('Main Template'!$J$18:$AN$501,Vacay_Template!$A159,Vacay_Template!O$1))</f>
        <v>#VALUE!</v>
      </c>
      <c r="P159" t="e">
        <f>IF(OR(P$1=":=",$A159=";"),"",INDEX('Main Template'!$J$18:$AN$501,Vacay_Template!$A159,Vacay_Template!P$1))</f>
        <v>#VALUE!</v>
      </c>
      <c r="Q159" t="e">
        <f>IF(OR(Q$1=":=",$A159=";"),"",INDEX('Main Template'!$J$18:$AN$501,Vacay_Template!$A159,Vacay_Template!Q$1))</f>
        <v>#VALUE!</v>
      </c>
      <c r="R159" t="e">
        <f>IF(OR(R$1=":=",$A159=";"),"",INDEX('Main Template'!$J$18:$AN$501,Vacay_Template!$A159,Vacay_Template!R$1))</f>
        <v>#VALUE!</v>
      </c>
      <c r="S159" t="e">
        <f>IF(OR(S$1=":=",$A159=";"),"",INDEX('Main Template'!$J$18:$AN$501,Vacay_Template!$A159,Vacay_Template!S$1))</f>
        <v>#VALUE!</v>
      </c>
      <c r="T159" t="e">
        <f>IF(OR(T$1=":=",$A159=";"),"",INDEX('Main Template'!$J$18:$AN$501,Vacay_Template!$A159,Vacay_Template!T$1))</f>
        <v>#VALUE!</v>
      </c>
      <c r="U159" t="e">
        <f>IF(OR(U$1=":=",$A159=";"),"",INDEX('Main Template'!$J$18:$AN$501,Vacay_Template!$A159,Vacay_Template!U$1))</f>
        <v>#VALUE!</v>
      </c>
      <c r="V159" t="e">
        <f>IF(OR(V$1=":=",$A159=";"),"",INDEX('Main Template'!$J$18:$AN$501,Vacay_Template!$A159,Vacay_Template!V$1))</f>
        <v>#VALUE!</v>
      </c>
      <c r="W159" t="e">
        <f>IF(OR(W$1=":=",$A159=";"),"",INDEX('Main Template'!$J$18:$AN$501,Vacay_Template!$A159,Vacay_Template!W$1))</f>
        <v>#VALUE!</v>
      </c>
      <c r="X159" t="e">
        <f>IF(OR(X$1=":=",$A159=";"),"",INDEX('Main Template'!$J$18:$AN$501,Vacay_Template!$A159,Vacay_Template!X$1))</f>
        <v>#VALUE!</v>
      </c>
      <c r="Y159" t="e">
        <f>IF(OR(Y$1=":=",$A159=";"),"",INDEX('Main Template'!$J$18:$AN$501,Vacay_Template!$A159,Vacay_Template!Y$1))</f>
        <v>#VALUE!</v>
      </c>
      <c r="Z159" t="e">
        <f>IF(OR(Z$1=":=",$A159=";"),"",INDEX('Main Template'!$J$18:$AN$501,Vacay_Template!$A159,Vacay_Template!Z$1))</f>
        <v>#VALUE!</v>
      </c>
      <c r="AA159" t="e">
        <f>IF(OR(AA$1=":=",$A159=";"),"",INDEX('Main Template'!$J$18:$AN$501,Vacay_Template!$A159,Vacay_Template!AA$1))</f>
        <v>#VALUE!</v>
      </c>
      <c r="AB159" t="e">
        <f>IF(OR(AB$1=":=",$A159=";"),"",INDEX('Main Template'!$J$18:$AN$501,Vacay_Template!$A159,Vacay_Template!AB$1))</f>
        <v>#VALUE!</v>
      </c>
      <c r="AC159" t="str">
        <f>IF(OR(AC$1=":=",$A159=";"),"",INDEX('Main Template'!$J$18:$AN$501,Vacay_Template!$A159,Vacay_Template!AC$1))</f>
        <v/>
      </c>
      <c r="AD159" t="e">
        <f>IF(OR(AD$1=":=",$A159=";"),"",INDEX('Main Template'!$J$18:$AN$501,Vacay_Template!$A159,Vacay_Template!AD$1))</f>
        <v>#VALUE!</v>
      </c>
      <c r="AE159" t="e">
        <f>IF(OR(AE$1=":=",$A159=";"),"",INDEX('Main Template'!$J$18:$AN$501,Vacay_Template!$A159,Vacay_Template!AE$1))</f>
        <v>#VALUE!</v>
      </c>
      <c r="AF159" t="e">
        <f>IF(OR(AF$1=":=",$A159=";"),"",INDEX('Main Template'!$J$18:$AN$501,Vacay_Template!$A159,Vacay_Template!AF$1))</f>
        <v>#VALUE!</v>
      </c>
    </row>
    <row r="160" spans="1:32">
      <c r="A160">
        <f>IF(A159=";","",IF('Main Template'!I176&lt;='Main Template'!$F$9,'Main Template'!I176,";"))</f>
        <v>0</v>
      </c>
      <c r="B160">
        <f>IF(OR(B$1=":=",$A160=";"),"",INDEX('Main Template'!$J$18:$AN$501,Vacay_Template!$A160,Vacay_Template!B$1))</f>
        <v>1</v>
      </c>
      <c r="C160">
        <f>IF(OR(C$1=":=",$A160=";"),"",INDEX('Main Template'!$J$18:$AN$501,Vacay_Template!$A160,Vacay_Template!C$1))</f>
        <v>1</v>
      </c>
      <c r="D160">
        <f>IF(OR(D$1=":=",$A160=";"),"",INDEX('Main Template'!$J$18:$AN$501,Vacay_Template!$A160,Vacay_Template!D$1))</f>
        <v>1</v>
      </c>
      <c r="E160">
        <f>IF(OR(E$1=":=",$A160=";"),"",INDEX('Main Template'!$J$18:$AN$501,Vacay_Template!$A160,Vacay_Template!E$1))</f>
        <v>1</v>
      </c>
      <c r="F160">
        <f>IF(OR(F$1=":=",$A160=";"),"",INDEX('Main Template'!$J$18:$AN$501,Vacay_Template!$A160,Vacay_Template!F$1))</f>
        <v>1</v>
      </c>
      <c r="G160">
        <f>IF(OR(G$1=":=",$A160=";"),"",INDEX('Main Template'!$J$18:$AN$501,Vacay_Template!$A160,Vacay_Template!G$1))</f>
        <v>1</v>
      </c>
      <c r="H160">
        <f>IF(OR(H$1=":=",$A160=";"),"",INDEX('Main Template'!$J$18:$AN$501,Vacay_Template!$A160,Vacay_Template!H$1))</f>
        <v>1</v>
      </c>
      <c r="I160">
        <f>IF(OR(I$1=":=",$A160=";"),"",INDEX('Main Template'!$J$18:$AN$501,Vacay_Template!$A160,Vacay_Template!I$1))</f>
        <v>1</v>
      </c>
      <c r="J160">
        <f>IF(OR(J$1=":=",$A160=";"),"",INDEX('Main Template'!$J$18:$AN$501,Vacay_Template!$A160,Vacay_Template!J$1))</f>
        <v>1</v>
      </c>
      <c r="K160">
        <f>IF(OR(K$1=":=",$A160=";"),"",INDEX('Main Template'!$J$18:$AN$501,Vacay_Template!$A160,Vacay_Template!K$1))</f>
        <v>1</v>
      </c>
      <c r="L160">
        <f>IF(OR(L$1=":=",$A160=";"),"",INDEX('Main Template'!$J$18:$AN$501,Vacay_Template!$A160,Vacay_Template!L$1))</f>
        <v>1</v>
      </c>
      <c r="M160">
        <f>IF(OR(M$1=":=",$A160=";"),"",INDEX('Main Template'!$J$18:$AN$501,Vacay_Template!$A160,Vacay_Template!M$1))</f>
        <v>1</v>
      </c>
      <c r="N160">
        <f>IF(OR(N$1=":=",$A160=";"),"",INDEX('Main Template'!$J$18:$AN$501,Vacay_Template!$A160,Vacay_Template!N$1))</f>
        <v>1</v>
      </c>
      <c r="O160">
        <f>IF(OR(O$1=":=",$A160=";"),"",INDEX('Main Template'!$J$18:$AN$501,Vacay_Template!$A160,Vacay_Template!O$1))</f>
        <v>1</v>
      </c>
      <c r="P160">
        <f>IF(OR(P$1=":=",$A160=";"),"",INDEX('Main Template'!$J$18:$AN$501,Vacay_Template!$A160,Vacay_Template!P$1))</f>
        <v>1</v>
      </c>
      <c r="Q160">
        <f>IF(OR(Q$1=":=",$A160=";"),"",INDEX('Main Template'!$J$18:$AN$501,Vacay_Template!$A160,Vacay_Template!Q$1))</f>
        <v>1</v>
      </c>
      <c r="R160">
        <f>IF(OR(R$1=":=",$A160=";"),"",INDEX('Main Template'!$J$18:$AN$501,Vacay_Template!$A160,Vacay_Template!R$1))</f>
        <v>1</v>
      </c>
      <c r="S160">
        <f>IF(OR(S$1=":=",$A160=";"),"",INDEX('Main Template'!$J$18:$AN$501,Vacay_Template!$A160,Vacay_Template!S$1))</f>
        <v>1</v>
      </c>
      <c r="T160">
        <f>IF(OR(T$1=":=",$A160=";"),"",INDEX('Main Template'!$J$18:$AN$501,Vacay_Template!$A160,Vacay_Template!T$1))</f>
        <v>1</v>
      </c>
      <c r="U160">
        <f>IF(OR(U$1=":=",$A160=";"),"",INDEX('Main Template'!$J$18:$AN$501,Vacay_Template!$A160,Vacay_Template!U$1))</f>
        <v>1</v>
      </c>
      <c r="V160">
        <f>IF(OR(V$1=":=",$A160=";"),"",INDEX('Main Template'!$J$18:$AN$501,Vacay_Template!$A160,Vacay_Template!V$1))</f>
        <v>1</v>
      </c>
      <c r="W160">
        <f>IF(OR(W$1=":=",$A160=";"),"",INDEX('Main Template'!$J$18:$AN$501,Vacay_Template!$A160,Vacay_Template!W$1))</f>
        <v>1</v>
      </c>
      <c r="X160">
        <f>IF(OR(X$1=":=",$A160=";"),"",INDEX('Main Template'!$J$18:$AN$501,Vacay_Template!$A160,Vacay_Template!X$1))</f>
        <v>1</v>
      </c>
      <c r="Y160">
        <f>IF(OR(Y$1=":=",$A160=";"),"",INDEX('Main Template'!$J$18:$AN$501,Vacay_Template!$A160,Vacay_Template!Y$1))</f>
        <v>1</v>
      </c>
      <c r="Z160">
        <f>IF(OR(Z$1=":=",$A160=";"),"",INDEX('Main Template'!$J$18:$AN$501,Vacay_Template!$A160,Vacay_Template!Z$1))</f>
        <v>1</v>
      </c>
      <c r="AA160">
        <f>IF(OR(AA$1=":=",$A160=";"),"",INDEX('Main Template'!$J$18:$AN$501,Vacay_Template!$A160,Vacay_Template!AA$1))</f>
        <v>1</v>
      </c>
      <c r="AB160">
        <f>IF(OR(AB$1=":=",$A160=";"),"",INDEX('Main Template'!$J$18:$AN$501,Vacay_Template!$A160,Vacay_Template!AB$1))</f>
        <v>1</v>
      </c>
      <c r="AC160" t="str">
        <f>IF(OR(AC$1=":=",$A160=";"),"",INDEX('Main Template'!$J$18:$AN$501,Vacay_Template!$A160,Vacay_Template!AC$1))</f>
        <v/>
      </c>
      <c r="AD160">
        <f>IF(OR(AD$1=":=",$A160=";"),"",INDEX('Main Template'!$J$18:$AN$501,Vacay_Template!$A160,Vacay_Template!AD$1))</f>
        <v>1</v>
      </c>
      <c r="AE160">
        <f>IF(OR(AE$1=":=",$A160=";"),"",INDEX('Main Template'!$J$18:$AN$501,Vacay_Template!$A160,Vacay_Template!AE$1))</f>
        <v>1</v>
      </c>
      <c r="AF160">
        <f>IF(OR(AF$1=":=",$A160=";"),"",INDEX('Main Template'!$J$18:$AN$501,Vacay_Template!$A160,Vacay_Template!AF$1))</f>
        <v>1</v>
      </c>
    </row>
    <row r="161" spans="1:32">
      <c r="A161">
        <f>IF(A160=";","",IF('Main Template'!I177&lt;='Main Template'!$F$9,'Main Template'!I177,";"))</f>
        <v>0</v>
      </c>
      <c r="B161">
        <f>IF(OR(B$1=":=",$A161=";"),"",INDEX('Main Template'!$J$18:$AN$501,Vacay_Template!$A161,Vacay_Template!B$1))</f>
        <v>1</v>
      </c>
      <c r="C161">
        <f>IF(OR(C$1=":=",$A161=";"),"",INDEX('Main Template'!$J$18:$AN$501,Vacay_Template!$A161,Vacay_Template!C$1))</f>
        <v>1</v>
      </c>
      <c r="D161">
        <f>IF(OR(D$1=":=",$A161=";"),"",INDEX('Main Template'!$J$18:$AN$501,Vacay_Template!$A161,Vacay_Template!D$1))</f>
        <v>1</v>
      </c>
      <c r="E161">
        <f>IF(OR(E$1=":=",$A161=";"),"",INDEX('Main Template'!$J$18:$AN$501,Vacay_Template!$A161,Vacay_Template!E$1))</f>
        <v>1</v>
      </c>
      <c r="F161">
        <f>IF(OR(F$1=":=",$A161=";"),"",INDEX('Main Template'!$J$18:$AN$501,Vacay_Template!$A161,Vacay_Template!F$1))</f>
        <v>1</v>
      </c>
      <c r="G161">
        <f>IF(OR(G$1=":=",$A161=";"),"",INDEX('Main Template'!$J$18:$AN$501,Vacay_Template!$A161,Vacay_Template!G$1))</f>
        <v>1</v>
      </c>
      <c r="H161">
        <f>IF(OR(H$1=":=",$A161=";"),"",INDEX('Main Template'!$J$18:$AN$501,Vacay_Template!$A161,Vacay_Template!H$1))</f>
        <v>1</v>
      </c>
      <c r="I161">
        <f>IF(OR(I$1=":=",$A161=";"),"",INDEX('Main Template'!$J$18:$AN$501,Vacay_Template!$A161,Vacay_Template!I$1))</f>
        <v>1</v>
      </c>
      <c r="J161">
        <f>IF(OR(J$1=":=",$A161=";"),"",INDEX('Main Template'!$J$18:$AN$501,Vacay_Template!$A161,Vacay_Template!J$1))</f>
        <v>1</v>
      </c>
      <c r="K161">
        <f>IF(OR(K$1=":=",$A161=";"),"",INDEX('Main Template'!$J$18:$AN$501,Vacay_Template!$A161,Vacay_Template!K$1))</f>
        <v>1</v>
      </c>
      <c r="L161">
        <f>IF(OR(L$1=":=",$A161=";"),"",INDEX('Main Template'!$J$18:$AN$501,Vacay_Template!$A161,Vacay_Template!L$1))</f>
        <v>1</v>
      </c>
      <c r="M161">
        <f>IF(OR(M$1=":=",$A161=";"),"",INDEX('Main Template'!$J$18:$AN$501,Vacay_Template!$A161,Vacay_Template!M$1))</f>
        <v>1</v>
      </c>
      <c r="N161">
        <f>IF(OR(N$1=":=",$A161=";"),"",INDEX('Main Template'!$J$18:$AN$501,Vacay_Template!$A161,Vacay_Template!N$1))</f>
        <v>1</v>
      </c>
      <c r="O161">
        <f>IF(OR(O$1=":=",$A161=";"),"",INDEX('Main Template'!$J$18:$AN$501,Vacay_Template!$A161,Vacay_Template!O$1))</f>
        <v>1</v>
      </c>
      <c r="P161">
        <f>IF(OR(P$1=":=",$A161=";"),"",INDEX('Main Template'!$J$18:$AN$501,Vacay_Template!$A161,Vacay_Template!P$1))</f>
        <v>1</v>
      </c>
      <c r="Q161">
        <f>IF(OR(Q$1=":=",$A161=";"),"",INDEX('Main Template'!$J$18:$AN$501,Vacay_Template!$A161,Vacay_Template!Q$1))</f>
        <v>1</v>
      </c>
      <c r="R161">
        <f>IF(OR(R$1=":=",$A161=";"),"",INDEX('Main Template'!$J$18:$AN$501,Vacay_Template!$A161,Vacay_Template!R$1))</f>
        <v>1</v>
      </c>
      <c r="S161">
        <f>IF(OR(S$1=":=",$A161=";"),"",INDEX('Main Template'!$J$18:$AN$501,Vacay_Template!$A161,Vacay_Template!S$1))</f>
        <v>1</v>
      </c>
      <c r="T161">
        <f>IF(OR(T$1=":=",$A161=";"),"",INDEX('Main Template'!$J$18:$AN$501,Vacay_Template!$A161,Vacay_Template!T$1))</f>
        <v>1</v>
      </c>
      <c r="U161">
        <f>IF(OR(U$1=":=",$A161=";"),"",INDEX('Main Template'!$J$18:$AN$501,Vacay_Template!$A161,Vacay_Template!U$1))</f>
        <v>1</v>
      </c>
      <c r="V161">
        <f>IF(OR(V$1=":=",$A161=";"),"",INDEX('Main Template'!$J$18:$AN$501,Vacay_Template!$A161,Vacay_Template!V$1))</f>
        <v>1</v>
      </c>
      <c r="W161">
        <f>IF(OR(W$1=":=",$A161=";"),"",INDEX('Main Template'!$J$18:$AN$501,Vacay_Template!$A161,Vacay_Template!W$1))</f>
        <v>1</v>
      </c>
      <c r="X161">
        <f>IF(OR(X$1=":=",$A161=";"),"",INDEX('Main Template'!$J$18:$AN$501,Vacay_Template!$A161,Vacay_Template!X$1))</f>
        <v>1</v>
      </c>
      <c r="Y161">
        <f>IF(OR(Y$1=":=",$A161=";"),"",INDEX('Main Template'!$J$18:$AN$501,Vacay_Template!$A161,Vacay_Template!Y$1))</f>
        <v>1</v>
      </c>
      <c r="Z161">
        <f>IF(OR(Z$1=":=",$A161=";"),"",INDEX('Main Template'!$J$18:$AN$501,Vacay_Template!$A161,Vacay_Template!Z$1))</f>
        <v>1</v>
      </c>
      <c r="AA161">
        <f>IF(OR(AA$1=":=",$A161=";"),"",INDEX('Main Template'!$J$18:$AN$501,Vacay_Template!$A161,Vacay_Template!AA$1))</f>
        <v>1</v>
      </c>
      <c r="AB161">
        <f>IF(OR(AB$1=":=",$A161=";"),"",INDEX('Main Template'!$J$18:$AN$501,Vacay_Template!$A161,Vacay_Template!AB$1))</f>
        <v>1</v>
      </c>
      <c r="AC161" t="str">
        <f>IF(OR(AC$1=":=",$A161=";"),"",INDEX('Main Template'!$J$18:$AN$501,Vacay_Template!$A161,Vacay_Template!AC$1))</f>
        <v/>
      </c>
      <c r="AD161">
        <f>IF(OR(AD$1=":=",$A161=";"),"",INDEX('Main Template'!$J$18:$AN$501,Vacay_Template!$A161,Vacay_Template!AD$1))</f>
        <v>1</v>
      </c>
      <c r="AE161">
        <f>IF(OR(AE$1=":=",$A161=";"),"",INDEX('Main Template'!$J$18:$AN$501,Vacay_Template!$A161,Vacay_Template!AE$1))</f>
        <v>1</v>
      </c>
      <c r="AF161">
        <f>IF(OR(AF$1=":=",$A161=";"),"",INDEX('Main Template'!$J$18:$AN$501,Vacay_Template!$A161,Vacay_Template!AF$1))</f>
        <v>1</v>
      </c>
    </row>
    <row r="162" spans="1:32">
      <c r="A162">
        <f>IF(A161=";","",IF('Main Template'!I178&lt;='Main Template'!$F$9,'Main Template'!I178,";"))</f>
        <v>0</v>
      </c>
      <c r="B162">
        <f>IF(OR(B$1=":=",$A162=";"),"",INDEX('Main Template'!$J$18:$AN$501,Vacay_Template!$A162,Vacay_Template!B$1))</f>
        <v>1</v>
      </c>
      <c r="C162">
        <f>IF(OR(C$1=":=",$A162=";"),"",INDEX('Main Template'!$J$18:$AN$501,Vacay_Template!$A162,Vacay_Template!C$1))</f>
        <v>1</v>
      </c>
      <c r="D162">
        <f>IF(OR(D$1=":=",$A162=";"),"",INDEX('Main Template'!$J$18:$AN$501,Vacay_Template!$A162,Vacay_Template!D$1))</f>
        <v>1</v>
      </c>
      <c r="E162">
        <f>IF(OR(E$1=":=",$A162=";"),"",INDEX('Main Template'!$J$18:$AN$501,Vacay_Template!$A162,Vacay_Template!E$1))</f>
        <v>1</v>
      </c>
      <c r="F162">
        <f>IF(OR(F$1=":=",$A162=";"),"",INDEX('Main Template'!$J$18:$AN$501,Vacay_Template!$A162,Vacay_Template!F$1))</f>
        <v>1</v>
      </c>
      <c r="G162">
        <f>IF(OR(G$1=":=",$A162=";"),"",INDEX('Main Template'!$J$18:$AN$501,Vacay_Template!$A162,Vacay_Template!G$1))</f>
        <v>1</v>
      </c>
      <c r="H162">
        <f>IF(OR(H$1=":=",$A162=";"),"",INDEX('Main Template'!$J$18:$AN$501,Vacay_Template!$A162,Vacay_Template!H$1))</f>
        <v>1</v>
      </c>
      <c r="I162">
        <f>IF(OR(I$1=":=",$A162=";"),"",INDEX('Main Template'!$J$18:$AN$501,Vacay_Template!$A162,Vacay_Template!I$1))</f>
        <v>1</v>
      </c>
      <c r="J162">
        <f>IF(OR(J$1=":=",$A162=";"),"",INDEX('Main Template'!$J$18:$AN$501,Vacay_Template!$A162,Vacay_Template!J$1))</f>
        <v>1</v>
      </c>
      <c r="K162">
        <f>IF(OR(K$1=":=",$A162=";"),"",INDEX('Main Template'!$J$18:$AN$501,Vacay_Template!$A162,Vacay_Template!K$1))</f>
        <v>1</v>
      </c>
      <c r="L162">
        <f>IF(OR(L$1=":=",$A162=";"),"",INDEX('Main Template'!$J$18:$AN$501,Vacay_Template!$A162,Vacay_Template!L$1))</f>
        <v>1</v>
      </c>
      <c r="M162">
        <f>IF(OR(M$1=":=",$A162=";"),"",INDEX('Main Template'!$J$18:$AN$501,Vacay_Template!$A162,Vacay_Template!M$1))</f>
        <v>1</v>
      </c>
      <c r="N162">
        <f>IF(OR(N$1=":=",$A162=";"),"",INDEX('Main Template'!$J$18:$AN$501,Vacay_Template!$A162,Vacay_Template!N$1))</f>
        <v>1</v>
      </c>
      <c r="O162">
        <f>IF(OR(O$1=":=",$A162=";"),"",INDEX('Main Template'!$J$18:$AN$501,Vacay_Template!$A162,Vacay_Template!O$1))</f>
        <v>1</v>
      </c>
      <c r="P162">
        <f>IF(OR(P$1=":=",$A162=";"),"",INDEX('Main Template'!$J$18:$AN$501,Vacay_Template!$A162,Vacay_Template!P$1))</f>
        <v>1</v>
      </c>
      <c r="Q162">
        <f>IF(OR(Q$1=":=",$A162=";"),"",INDEX('Main Template'!$J$18:$AN$501,Vacay_Template!$A162,Vacay_Template!Q$1))</f>
        <v>1</v>
      </c>
      <c r="R162">
        <f>IF(OR(R$1=":=",$A162=";"),"",INDEX('Main Template'!$J$18:$AN$501,Vacay_Template!$A162,Vacay_Template!R$1))</f>
        <v>1</v>
      </c>
      <c r="S162">
        <f>IF(OR(S$1=":=",$A162=";"),"",INDEX('Main Template'!$J$18:$AN$501,Vacay_Template!$A162,Vacay_Template!S$1))</f>
        <v>1</v>
      </c>
      <c r="T162">
        <f>IF(OR(T$1=":=",$A162=";"),"",INDEX('Main Template'!$J$18:$AN$501,Vacay_Template!$A162,Vacay_Template!T$1))</f>
        <v>1</v>
      </c>
      <c r="U162">
        <f>IF(OR(U$1=":=",$A162=";"),"",INDEX('Main Template'!$J$18:$AN$501,Vacay_Template!$A162,Vacay_Template!U$1))</f>
        <v>1</v>
      </c>
      <c r="V162">
        <f>IF(OR(V$1=":=",$A162=";"),"",INDEX('Main Template'!$J$18:$AN$501,Vacay_Template!$A162,Vacay_Template!V$1))</f>
        <v>1</v>
      </c>
      <c r="W162">
        <f>IF(OR(W$1=":=",$A162=";"),"",INDEX('Main Template'!$J$18:$AN$501,Vacay_Template!$A162,Vacay_Template!W$1))</f>
        <v>1</v>
      </c>
      <c r="X162">
        <f>IF(OR(X$1=":=",$A162=";"),"",INDEX('Main Template'!$J$18:$AN$501,Vacay_Template!$A162,Vacay_Template!X$1))</f>
        <v>1</v>
      </c>
      <c r="Y162">
        <f>IF(OR(Y$1=":=",$A162=";"),"",INDEX('Main Template'!$J$18:$AN$501,Vacay_Template!$A162,Vacay_Template!Y$1))</f>
        <v>1</v>
      </c>
      <c r="Z162">
        <f>IF(OR(Z$1=":=",$A162=";"),"",INDEX('Main Template'!$J$18:$AN$501,Vacay_Template!$A162,Vacay_Template!Z$1))</f>
        <v>1</v>
      </c>
      <c r="AA162">
        <f>IF(OR(AA$1=":=",$A162=";"),"",INDEX('Main Template'!$J$18:$AN$501,Vacay_Template!$A162,Vacay_Template!AA$1))</f>
        <v>1</v>
      </c>
      <c r="AB162">
        <f>IF(OR(AB$1=":=",$A162=";"),"",INDEX('Main Template'!$J$18:$AN$501,Vacay_Template!$A162,Vacay_Template!AB$1))</f>
        <v>1</v>
      </c>
      <c r="AC162" t="str">
        <f>IF(OR(AC$1=":=",$A162=";"),"",INDEX('Main Template'!$J$18:$AN$501,Vacay_Template!$A162,Vacay_Template!AC$1))</f>
        <v/>
      </c>
      <c r="AD162">
        <f>IF(OR(AD$1=":=",$A162=";"),"",INDEX('Main Template'!$J$18:$AN$501,Vacay_Template!$A162,Vacay_Template!AD$1))</f>
        <v>1</v>
      </c>
      <c r="AE162">
        <f>IF(OR(AE$1=":=",$A162=";"),"",INDEX('Main Template'!$J$18:$AN$501,Vacay_Template!$A162,Vacay_Template!AE$1))</f>
        <v>1</v>
      </c>
      <c r="AF162">
        <f>IF(OR(AF$1=":=",$A162=";"),"",INDEX('Main Template'!$J$18:$AN$501,Vacay_Template!$A162,Vacay_Template!AF$1))</f>
        <v>1</v>
      </c>
    </row>
    <row r="163" spans="1:32">
      <c r="A163">
        <f>IF(A162=";","",IF('Main Template'!I179&lt;='Main Template'!$F$9,'Main Template'!I179,";"))</f>
        <v>0</v>
      </c>
      <c r="B163">
        <f>IF(OR(B$1=":=",$A163=";"),"",INDEX('Main Template'!$J$18:$AN$501,Vacay_Template!$A163,Vacay_Template!B$1))</f>
        <v>1</v>
      </c>
      <c r="C163">
        <f>IF(OR(C$1=":=",$A163=";"),"",INDEX('Main Template'!$J$18:$AN$501,Vacay_Template!$A163,Vacay_Template!C$1))</f>
        <v>1</v>
      </c>
      <c r="D163">
        <f>IF(OR(D$1=":=",$A163=";"),"",INDEX('Main Template'!$J$18:$AN$501,Vacay_Template!$A163,Vacay_Template!D$1))</f>
        <v>1</v>
      </c>
      <c r="E163">
        <f>IF(OR(E$1=":=",$A163=";"),"",INDEX('Main Template'!$J$18:$AN$501,Vacay_Template!$A163,Vacay_Template!E$1))</f>
        <v>1</v>
      </c>
      <c r="F163">
        <f>IF(OR(F$1=":=",$A163=";"),"",INDEX('Main Template'!$J$18:$AN$501,Vacay_Template!$A163,Vacay_Template!F$1))</f>
        <v>1</v>
      </c>
      <c r="G163">
        <f>IF(OR(G$1=":=",$A163=";"),"",INDEX('Main Template'!$J$18:$AN$501,Vacay_Template!$A163,Vacay_Template!G$1))</f>
        <v>1</v>
      </c>
      <c r="H163">
        <f>IF(OR(H$1=":=",$A163=";"),"",INDEX('Main Template'!$J$18:$AN$501,Vacay_Template!$A163,Vacay_Template!H$1))</f>
        <v>1</v>
      </c>
      <c r="I163">
        <f>IF(OR(I$1=":=",$A163=";"),"",INDEX('Main Template'!$J$18:$AN$501,Vacay_Template!$A163,Vacay_Template!I$1))</f>
        <v>1</v>
      </c>
      <c r="J163">
        <f>IF(OR(J$1=":=",$A163=";"),"",INDEX('Main Template'!$J$18:$AN$501,Vacay_Template!$A163,Vacay_Template!J$1))</f>
        <v>1</v>
      </c>
      <c r="K163">
        <f>IF(OR(K$1=":=",$A163=";"),"",INDEX('Main Template'!$J$18:$AN$501,Vacay_Template!$A163,Vacay_Template!K$1))</f>
        <v>1</v>
      </c>
      <c r="L163">
        <f>IF(OR(L$1=":=",$A163=";"),"",INDEX('Main Template'!$J$18:$AN$501,Vacay_Template!$A163,Vacay_Template!L$1))</f>
        <v>1</v>
      </c>
      <c r="M163">
        <f>IF(OR(M$1=":=",$A163=";"),"",INDEX('Main Template'!$J$18:$AN$501,Vacay_Template!$A163,Vacay_Template!M$1))</f>
        <v>1</v>
      </c>
      <c r="N163">
        <f>IF(OR(N$1=":=",$A163=";"),"",INDEX('Main Template'!$J$18:$AN$501,Vacay_Template!$A163,Vacay_Template!N$1))</f>
        <v>1</v>
      </c>
      <c r="O163">
        <f>IF(OR(O$1=":=",$A163=";"),"",INDEX('Main Template'!$J$18:$AN$501,Vacay_Template!$A163,Vacay_Template!O$1))</f>
        <v>1</v>
      </c>
      <c r="P163">
        <f>IF(OR(P$1=":=",$A163=";"),"",INDEX('Main Template'!$J$18:$AN$501,Vacay_Template!$A163,Vacay_Template!P$1))</f>
        <v>1</v>
      </c>
      <c r="Q163">
        <f>IF(OR(Q$1=":=",$A163=";"),"",INDEX('Main Template'!$J$18:$AN$501,Vacay_Template!$A163,Vacay_Template!Q$1))</f>
        <v>1</v>
      </c>
      <c r="R163">
        <f>IF(OR(R$1=":=",$A163=";"),"",INDEX('Main Template'!$J$18:$AN$501,Vacay_Template!$A163,Vacay_Template!R$1))</f>
        <v>1</v>
      </c>
      <c r="S163">
        <f>IF(OR(S$1=":=",$A163=";"),"",INDEX('Main Template'!$J$18:$AN$501,Vacay_Template!$A163,Vacay_Template!S$1))</f>
        <v>1</v>
      </c>
      <c r="T163">
        <f>IF(OR(T$1=":=",$A163=";"),"",INDEX('Main Template'!$J$18:$AN$501,Vacay_Template!$A163,Vacay_Template!T$1))</f>
        <v>1</v>
      </c>
      <c r="U163">
        <f>IF(OR(U$1=":=",$A163=";"),"",INDEX('Main Template'!$J$18:$AN$501,Vacay_Template!$A163,Vacay_Template!U$1))</f>
        <v>1</v>
      </c>
      <c r="V163">
        <f>IF(OR(V$1=":=",$A163=";"),"",INDEX('Main Template'!$J$18:$AN$501,Vacay_Template!$A163,Vacay_Template!V$1))</f>
        <v>1</v>
      </c>
      <c r="W163">
        <f>IF(OR(W$1=":=",$A163=";"),"",INDEX('Main Template'!$J$18:$AN$501,Vacay_Template!$A163,Vacay_Template!W$1))</f>
        <v>1</v>
      </c>
      <c r="X163">
        <f>IF(OR(X$1=":=",$A163=";"),"",INDEX('Main Template'!$J$18:$AN$501,Vacay_Template!$A163,Vacay_Template!X$1))</f>
        <v>1</v>
      </c>
      <c r="Y163">
        <f>IF(OR(Y$1=":=",$A163=";"),"",INDEX('Main Template'!$J$18:$AN$501,Vacay_Template!$A163,Vacay_Template!Y$1))</f>
        <v>1</v>
      </c>
      <c r="Z163">
        <f>IF(OR(Z$1=":=",$A163=";"),"",INDEX('Main Template'!$J$18:$AN$501,Vacay_Template!$A163,Vacay_Template!Z$1))</f>
        <v>1</v>
      </c>
      <c r="AA163">
        <f>IF(OR(AA$1=":=",$A163=";"),"",INDEX('Main Template'!$J$18:$AN$501,Vacay_Template!$A163,Vacay_Template!AA$1))</f>
        <v>1</v>
      </c>
      <c r="AB163">
        <f>IF(OR(AB$1=":=",$A163=";"),"",INDEX('Main Template'!$J$18:$AN$501,Vacay_Template!$A163,Vacay_Template!AB$1))</f>
        <v>1</v>
      </c>
      <c r="AC163" t="str">
        <f>IF(OR(AC$1=":=",$A163=";"),"",INDEX('Main Template'!$J$18:$AN$501,Vacay_Template!$A163,Vacay_Template!AC$1))</f>
        <v/>
      </c>
      <c r="AD163">
        <f>IF(OR(AD$1=":=",$A163=";"),"",INDEX('Main Template'!$J$18:$AN$501,Vacay_Template!$A163,Vacay_Template!AD$1))</f>
        <v>1</v>
      </c>
      <c r="AE163">
        <f>IF(OR(AE$1=":=",$A163=";"),"",INDEX('Main Template'!$J$18:$AN$501,Vacay_Template!$A163,Vacay_Template!AE$1))</f>
        <v>1</v>
      </c>
      <c r="AF163">
        <f>IF(OR(AF$1=":=",$A163=";"),"",INDEX('Main Template'!$J$18:$AN$501,Vacay_Template!$A163,Vacay_Template!AF$1))</f>
        <v>1</v>
      </c>
    </row>
    <row r="164" spans="1:32">
      <c r="A164">
        <f>IF(A163=";","",IF('Main Template'!I180&lt;='Main Template'!$F$9,'Main Template'!I180,";"))</f>
        <v>0</v>
      </c>
      <c r="B164">
        <f>IF(OR(B$1=":=",$A164=";"),"",INDEX('Main Template'!$J$18:$AN$501,Vacay_Template!$A164,Vacay_Template!B$1))</f>
        <v>1</v>
      </c>
      <c r="C164">
        <f>IF(OR(C$1=":=",$A164=";"),"",INDEX('Main Template'!$J$18:$AN$501,Vacay_Template!$A164,Vacay_Template!C$1))</f>
        <v>1</v>
      </c>
      <c r="D164">
        <f>IF(OR(D$1=":=",$A164=";"),"",INDEX('Main Template'!$J$18:$AN$501,Vacay_Template!$A164,Vacay_Template!D$1))</f>
        <v>1</v>
      </c>
      <c r="E164">
        <f>IF(OR(E$1=":=",$A164=";"),"",INDEX('Main Template'!$J$18:$AN$501,Vacay_Template!$A164,Vacay_Template!E$1))</f>
        <v>1</v>
      </c>
      <c r="F164">
        <f>IF(OR(F$1=":=",$A164=";"),"",INDEX('Main Template'!$J$18:$AN$501,Vacay_Template!$A164,Vacay_Template!F$1))</f>
        <v>1</v>
      </c>
      <c r="G164">
        <f>IF(OR(G$1=":=",$A164=";"),"",INDEX('Main Template'!$J$18:$AN$501,Vacay_Template!$A164,Vacay_Template!G$1))</f>
        <v>1</v>
      </c>
      <c r="H164">
        <f>IF(OR(H$1=":=",$A164=";"),"",INDEX('Main Template'!$J$18:$AN$501,Vacay_Template!$A164,Vacay_Template!H$1))</f>
        <v>1</v>
      </c>
      <c r="I164">
        <f>IF(OR(I$1=":=",$A164=";"),"",INDEX('Main Template'!$J$18:$AN$501,Vacay_Template!$A164,Vacay_Template!I$1))</f>
        <v>1</v>
      </c>
      <c r="J164">
        <f>IF(OR(J$1=":=",$A164=";"),"",INDEX('Main Template'!$J$18:$AN$501,Vacay_Template!$A164,Vacay_Template!J$1))</f>
        <v>1</v>
      </c>
      <c r="K164">
        <f>IF(OR(K$1=":=",$A164=";"),"",INDEX('Main Template'!$J$18:$AN$501,Vacay_Template!$A164,Vacay_Template!K$1))</f>
        <v>1</v>
      </c>
      <c r="L164">
        <f>IF(OR(L$1=":=",$A164=";"),"",INDEX('Main Template'!$J$18:$AN$501,Vacay_Template!$A164,Vacay_Template!L$1))</f>
        <v>1</v>
      </c>
      <c r="M164">
        <f>IF(OR(M$1=":=",$A164=";"),"",INDEX('Main Template'!$J$18:$AN$501,Vacay_Template!$A164,Vacay_Template!M$1))</f>
        <v>1</v>
      </c>
      <c r="N164">
        <f>IF(OR(N$1=":=",$A164=";"),"",INDEX('Main Template'!$J$18:$AN$501,Vacay_Template!$A164,Vacay_Template!N$1))</f>
        <v>1</v>
      </c>
      <c r="O164">
        <f>IF(OR(O$1=":=",$A164=";"),"",INDEX('Main Template'!$J$18:$AN$501,Vacay_Template!$A164,Vacay_Template!O$1))</f>
        <v>1</v>
      </c>
      <c r="P164">
        <f>IF(OR(P$1=":=",$A164=";"),"",INDEX('Main Template'!$J$18:$AN$501,Vacay_Template!$A164,Vacay_Template!P$1))</f>
        <v>1</v>
      </c>
      <c r="Q164">
        <f>IF(OR(Q$1=":=",$A164=";"),"",INDEX('Main Template'!$J$18:$AN$501,Vacay_Template!$A164,Vacay_Template!Q$1))</f>
        <v>1</v>
      </c>
      <c r="R164">
        <f>IF(OR(R$1=":=",$A164=";"),"",INDEX('Main Template'!$J$18:$AN$501,Vacay_Template!$A164,Vacay_Template!R$1))</f>
        <v>1</v>
      </c>
      <c r="S164">
        <f>IF(OR(S$1=":=",$A164=";"),"",INDEX('Main Template'!$J$18:$AN$501,Vacay_Template!$A164,Vacay_Template!S$1))</f>
        <v>1</v>
      </c>
      <c r="T164">
        <f>IF(OR(T$1=":=",$A164=";"),"",INDEX('Main Template'!$J$18:$AN$501,Vacay_Template!$A164,Vacay_Template!T$1))</f>
        <v>1</v>
      </c>
      <c r="U164">
        <f>IF(OR(U$1=":=",$A164=";"),"",INDEX('Main Template'!$J$18:$AN$501,Vacay_Template!$A164,Vacay_Template!U$1))</f>
        <v>1</v>
      </c>
      <c r="V164">
        <f>IF(OR(V$1=":=",$A164=";"),"",INDEX('Main Template'!$J$18:$AN$501,Vacay_Template!$A164,Vacay_Template!V$1))</f>
        <v>1</v>
      </c>
      <c r="W164">
        <f>IF(OR(W$1=":=",$A164=";"),"",INDEX('Main Template'!$J$18:$AN$501,Vacay_Template!$A164,Vacay_Template!W$1))</f>
        <v>1</v>
      </c>
      <c r="X164">
        <f>IF(OR(X$1=":=",$A164=";"),"",INDEX('Main Template'!$J$18:$AN$501,Vacay_Template!$A164,Vacay_Template!X$1))</f>
        <v>1</v>
      </c>
      <c r="Y164">
        <f>IF(OR(Y$1=":=",$A164=";"),"",INDEX('Main Template'!$J$18:$AN$501,Vacay_Template!$A164,Vacay_Template!Y$1))</f>
        <v>1</v>
      </c>
      <c r="Z164">
        <f>IF(OR(Z$1=":=",$A164=";"),"",INDEX('Main Template'!$J$18:$AN$501,Vacay_Template!$A164,Vacay_Template!Z$1))</f>
        <v>1</v>
      </c>
      <c r="AA164">
        <f>IF(OR(AA$1=":=",$A164=";"),"",INDEX('Main Template'!$J$18:$AN$501,Vacay_Template!$A164,Vacay_Template!AA$1))</f>
        <v>1</v>
      </c>
      <c r="AB164">
        <f>IF(OR(AB$1=":=",$A164=";"),"",INDEX('Main Template'!$J$18:$AN$501,Vacay_Template!$A164,Vacay_Template!AB$1))</f>
        <v>1</v>
      </c>
      <c r="AC164" t="str">
        <f>IF(OR(AC$1=":=",$A164=";"),"",INDEX('Main Template'!$J$18:$AN$501,Vacay_Template!$A164,Vacay_Template!AC$1))</f>
        <v/>
      </c>
      <c r="AD164">
        <f>IF(OR(AD$1=":=",$A164=";"),"",INDEX('Main Template'!$J$18:$AN$501,Vacay_Template!$A164,Vacay_Template!AD$1))</f>
        <v>1</v>
      </c>
      <c r="AE164">
        <f>IF(OR(AE$1=":=",$A164=";"),"",INDEX('Main Template'!$J$18:$AN$501,Vacay_Template!$A164,Vacay_Template!AE$1))</f>
        <v>1</v>
      </c>
      <c r="AF164">
        <f>IF(OR(AF$1=":=",$A164=";"),"",INDEX('Main Template'!$J$18:$AN$501,Vacay_Template!$A164,Vacay_Template!AF$1))</f>
        <v>1</v>
      </c>
    </row>
    <row r="165" spans="1:32">
      <c r="A165">
        <f>IF(A164=";","",IF('Main Template'!I181&lt;='Main Template'!$F$9,'Main Template'!I181,";"))</f>
        <v>0</v>
      </c>
      <c r="B165">
        <f>IF(OR(B$1=":=",$A165=";"),"",INDEX('Main Template'!$J$18:$AN$501,Vacay_Template!$A165,Vacay_Template!B$1))</f>
        <v>1</v>
      </c>
      <c r="C165">
        <f>IF(OR(C$1=":=",$A165=";"),"",INDEX('Main Template'!$J$18:$AN$501,Vacay_Template!$A165,Vacay_Template!C$1))</f>
        <v>1</v>
      </c>
      <c r="D165">
        <f>IF(OR(D$1=":=",$A165=";"),"",INDEX('Main Template'!$J$18:$AN$501,Vacay_Template!$A165,Vacay_Template!D$1))</f>
        <v>1</v>
      </c>
      <c r="E165">
        <f>IF(OR(E$1=":=",$A165=";"),"",INDEX('Main Template'!$J$18:$AN$501,Vacay_Template!$A165,Vacay_Template!E$1))</f>
        <v>1</v>
      </c>
      <c r="F165">
        <f>IF(OR(F$1=":=",$A165=";"),"",INDEX('Main Template'!$J$18:$AN$501,Vacay_Template!$A165,Vacay_Template!F$1))</f>
        <v>1</v>
      </c>
      <c r="G165">
        <f>IF(OR(G$1=":=",$A165=";"),"",INDEX('Main Template'!$J$18:$AN$501,Vacay_Template!$A165,Vacay_Template!G$1))</f>
        <v>1</v>
      </c>
      <c r="H165">
        <f>IF(OR(H$1=":=",$A165=";"),"",INDEX('Main Template'!$J$18:$AN$501,Vacay_Template!$A165,Vacay_Template!H$1))</f>
        <v>1</v>
      </c>
      <c r="I165">
        <f>IF(OR(I$1=":=",$A165=";"),"",INDEX('Main Template'!$J$18:$AN$501,Vacay_Template!$A165,Vacay_Template!I$1))</f>
        <v>1</v>
      </c>
      <c r="J165">
        <f>IF(OR(J$1=":=",$A165=";"),"",INDEX('Main Template'!$J$18:$AN$501,Vacay_Template!$A165,Vacay_Template!J$1))</f>
        <v>1</v>
      </c>
      <c r="K165">
        <f>IF(OR(K$1=":=",$A165=";"),"",INDEX('Main Template'!$J$18:$AN$501,Vacay_Template!$A165,Vacay_Template!K$1))</f>
        <v>1</v>
      </c>
      <c r="L165">
        <f>IF(OR(L$1=":=",$A165=";"),"",INDEX('Main Template'!$J$18:$AN$501,Vacay_Template!$A165,Vacay_Template!L$1))</f>
        <v>1</v>
      </c>
      <c r="M165">
        <f>IF(OR(M$1=":=",$A165=";"),"",INDEX('Main Template'!$J$18:$AN$501,Vacay_Template!$A165,Vacay_Template!M$1))</f>
        <v>1</v>
      </c>
      <c r="N165">
        <f>IF(OR(N$1=":=",$A165=";"),"",INDEX('Main Template'!$J$18:$AN$501,Vacay_Template!$A165,Vacay_Template!N$1))</f>
        <v>1</v>
      </c>
      <c r="O165">
        <f>IF(OR(O$1=":=",$A165=";"),"",INDEX('Main Template'!$J$18:$AN$501,Vacay_Template!$A165,Vacay_Template!O$1))</f>
        <v>1</v>
      </c>
      <c r="P165">
        <f>IF(OR(P$1=":=",$A165=";"),"",INDEX('Main Template'!$J$18:$AN$501,Vacay_Template!$A165,Vacay_Template!P$1))</f>
        <v>1</v>
      </c>
      <c r="Q165">
        <f>IF(OR(Q$1=":=",$A165=";"),"",INDEX('Main Template'!$J$18:$AN$501,Vacay_Template!$A165,Vacay_Template!Q$1))</f>
        <v>1</v>
      </c>
      <c r="R165">
        <f>IF(OR(R$1=":=",$A165=";"),"",INDEX('Main Template'!$J$18:$AN$501,Vacay_Template!$A165,Vacay_Template!R$1))</f>
        <v>1</v>
      </c>
      <c r="S165">
        <f>IF(OR(S$1=":=",$A165=";"),"",INDEX('Main Template'!$J$18:$AN$501,Vacay_Template!$A165,Vacay_Template!S$1))</f>
        <v>1</v>
      </c>
      <c r="T165">
        <f>IF(OR(T$1=":=",$A165=";"),"",INDEX('Main Template'!$J$18:$AN$501,Vacay_Template!$A165,Vacay_Template!T$1))</f>
        <v>1</v>
      </c>
      <c r="U165">
        <f>IF(OR(U$1=":=",$A165=";"),"",INDEX('Main Template'!$J$18:$AN$501,Vacay_Template!$A165,Vacay_Template!U$1))</f>
        <v>1</v>
      </c>
      <c r="V165">
        <f>IF(OR(V$1=":=",$A165=";"),"",INDEX('Main Template'!$J$18:$AN$501,Vacay_Template!$A165,Vacay_Template!V$1))</f>
        <v>1</v>
      </c>
      <c r="W165">
        <f>IF(OR(W$1=":=",$A165=";"),"",INDEX('Main Template'!$J$18:$AN$501,Vacay_Template!$A165,Vacay_Template!W$1))</f>
        <v>1</v>
      </c>
      <c r="X165">
        <f>IF(OR(X$1=":=",$A165=";"),"",INDEX('Main Template'!$J$18:$AN$501,Vacay_Template!$A165,Vacay_Template!X$1))</f>
        <v>1</v>
      </c>
      <c r="Y165">
        <f>IF(OR(Y$1=":=",$A165=";"),"",INDEX('Main Template'!$J$18:$AN$501,Vacay_Template!$A165,Vacay_Template!Y$1))</f>
        <v>1</v>
      </c>
      <c r="Z165">
        <f>IF(OR(Z$1=":=",$A165=";"),"",INDEX('Main Template'!$J$18:$AN$501,Vacay_Template!$A165,Vacay_Template!Z$1))</f>
        <v>1</v>
      </c>
      <c r="AA165">
        <f>IF(OR(AA$1=":=",$A165=";"),"",INDEX('Main Template'!$J$18:$AN$501,Vacay_Template!$A165,Vacay_Template!AA$1))</f>
        <v>1</v>
      </c>
      <c r="AB165">
        <f>IF(OR(AB$1=":=",$A165=";"),"",INDEX('Main Template'!$J$18:$AN$501,Vacay_Template!$A165,Vacay_Template!AB$1))</f>
        <v>1</v>
      </c>
      <c r="AC165" t="str">
        <f>IF(OR(AC$1=":=",$A165=";"),"",INDEX('Main Template'!$J$18:$AN$501,Vacay_Template!$A165,Vacay_Template!AC$1))</f>
        <v/>
      </c>
      <c r="AD165">
        <f>IF(OR(AD$1=":=",$A165=";"),"",INDEX('Main Template'!$J$18:$AN$501,Vacay_Template!$A165,Vacay_Template!AD$1))</f>
        <v>1</v>
      </c>
      <c r="AE165">
        <f>IF(OR(AE$1=":=",$A165=";"),"",INDEX('Main Template'!$J$18:$AN$501,Vacay_Template!$A165,Vacay_Template!AE$1))</f>
        <v>1</v>
      </c>
      <c r="AF165">
        <f>IF(OR(AF$1=":=",$A165=";"),"",INDEX('Main Template'!$J$18:$AN$501,Vacay_Template!$A165,Vacay_Template!AF$1))</f>
        <v>1</v>
      </c>
    </row>
    <row r="166" spans="1:32">
      <c r="A166">
        <f>IF(A165=";","",IF('Main Template'!I182&lt;='Main Template'!$F$9,'Main Template'!I182,";"))</f>
        <v>0</v>
      </c>
      <c r="B166">
        <f>IF(OR(B$1=":=",$A166=";"),"",INDEX('Main Template'!$J$18:$AN$501,Vacay_Template!$A166,Vacay_Template!B$1))</f>
        <v>1</v>
      </c>
      <c r="C166">
        <f>IF(OR(C$1=":=",$A166=";"),"",INDEX('Main Template'!$J$18:$AN$501,Vacay_Template!$A166,Vacay_Template!C$1))</f>
        <v>1</v>
      </c>
      <c r="D166">
        <f>IF(OR(D$1=":=",$A166=";"),"",INDEX('Main Template'!$J$18:$AN$501,Vacay_Template!$A166,Vacay_Template!D$1))</f>
        <v>1</v>
      </c>
      <c r="E166">
        <f>IF(OR(E$1=":=",$A166=";"),"",INDEX('Main Template'!$J$18:$AN$501,Vacay_Template!$A166,Vacay_Template!E$1))</f>
        <v>1</v>
      </c>
      <c r="F166">
        <f>IF(OR(F$1=":=",$A166=";"),"",INDEX('Main Template'!$J$18:$AN$501,Vacay_Template!$A166,Vacay_Template!F$1))</f>
        <v>1</v>
      </c>
      <c r="G166">
        <f>IF(OR(G$1=":=",$A166=";"),"",INDEX('Main Template'!$J$18:$AN$501,Vacay_Template!$A166,Vacay_Template!G$1))</f>
        <v>1</v>
      </c>
      <c r="H166">
        <f>IF(OR(H$1=":=",$A166=";"),"",INDEX('Main Template'!$J$18:$AN$501,Vacay_Template!$A166,Vacay_Template!H$1))</f>
        <v>1</v>
      </c>
      <c r="I166">
        <f>IF(OR(I$1=":=",$A166=";"),"",INDEX('Main Template'!$J$18:$AN$501,Vacay_Template!$A166,Vacay_Template!I$1))</f>
        <v>1</v>
      </c>
      <c r="J166">
        <f>IF(OR(J$1=":=",$A166=";"),"",INDEX('Main Template'!$J$18:$AN$501,Vacay_Template!$A166,Vacay_Template!J$1))</f>
        <v>1</v>
      </c>
      <c r="K166">
        <f>IF(OR(K$1=":=",$A166=";"),"",INDEX('Main Template'!$J$18:$AN$501,Vacay_Template!$A166,Vacay_Template!K$1))</f>
        <v>1</v>
      </c>
      <c r="L166">
        <f>IF(OR(L$1=":=",$A166=";"),"",INDEX('Main Template'!$J$18:$AN$501,Vacay_Template!$A166,Vacay_Template!L$1))</f>
        <v>1</v>
      </c>
      <c r="M166">
        <f>IF(OR(M$1=":=",$A166=";"),"",INDEX('Main Template'!$J$18:$AN$501,Vacay_Template!$A166,Vacay_Template!M$1))</f>
        <v>1</v>
      </c>
      <c r="N166">
        <f>IF(OR(N$1=":=",$A166=";"),"",INDEX('Main Template'!$J$18:$AN$501,Vacay_Template!$A166,Vacay_Template!N$1))</f>
        <v>1</v>
      </c>
      <c r="O166">
        <f>IF(OR(O$1=":=",$A166=";"),"",INDEX('Main Template'!$J$18:$AN$501,Vacay_Template!$A166,Vacay_Template!O$1))</f>
        <v>1</v>
      </c>
      <c r="P166">
        <f>IF(OR(P$1=":=",$A166=";"),"",INDEX('Main Template'!$J$18:$AN$501,Vacay_Template!$A166,Vacay_Template!P$1))</f>
        <v>1</v>
      </c>
      <c r="Q166">
        <f>IF(OR(Q$1=":=",$A166=";"),"",INDEX('Main Template'!$J$18:$AN$501,Vacay_Template!$A166,Vacay_Template!Q$1))</f>
        <v>1</v>
      </c>
      <c r="R166">
        <f>IF(OR(R$1=":=",$A166=";"),"",INDEX('Main Template'!$J$18:$AN$501,Vacay_Template!$A166,Vacay_Template!R$1))</f>
        <v>1</v>
      </c>
      <c r="S166">
        <f>IF(OR(S$1=":=",$A166=";"),"",INDEX('Main Template'!$J$18:$AN$501,Vacay_Template!$A166,Vacay_Template!S$1))</f>
        <v>1</v>
      </c>
      <c r="T166">
        <f>IF(OR(T$1=":=",$A166=";"),"",INDEX('Main Template'!$J$18:$AN$501,Vacay_Template!$A166,Vacay_Template!T$1))</f>
        <v>1</v>
      </c>
      <c r="U166">
        <f>IF(OR(U$1=":=",$A166=";"),"",INDEX('Main Template'!$J$18:$AN$501,Vacay_Template!$A166,Vacay_Template!U$1))</f>
        <v>1</v>
      </c>
      <c r="V166">
        <f>IF(OR(V$1=":=",$A166=";"),"",INDEX('Main Template'!$J$18:$AN$501,Vacay_Template!$A166,Vacay_Template!V$1))</f>
        <v>1</v>
      </c>
      <c r="W166">
        <f>IF(OR(W$1=":=",$A166=";"),"",INDEX('Main Template'!$J$18:$AN$501,Vacay_Template!$A166,Vacay_Template!W$1))</f>
        <v>1</v>
      </c>
      <c r="X166">
        <f>IF(OR(X$1=":=",$A166=";"),"",INDEX('Main Template'!$J$18:$AN$501,Vacay_Template!$A166,Vacay_Template!X$1))</f>
        <v>1</v>
      </c>
      <c r="Y166">
        <f>IF(OR(Y$1=":=",$A166=";"),"",INDEX('Main Template'!$J$18:$AN$501,Vacay_Template!$A166,Vacay_Template!Y$1))</f>
        <v>1</v>
      </c>
      <c r="Z166">
        <f>IF(OR(Z$1=":=",$A166=";"),"",INDEX('Main Template'!$J$18:$AN$501,Vacay_Template!$A166,Vacay_Template!Z$1))</f>
        <v>1</v>
      </c>
      <c r="AA166">
        <f>IF(OR(AA$1=":=",$A166=";"),"",INDEX('Main Template'!$J$18:$AN$501,Vacay_Template!$A166,Vacay_Template!AA$1))</f>
        <v>1</v>
      </c>
      <c r="AB166">
        <f>IF(OR(AB$1=":=",$A166=";"),"",INDEX('Main Template'!$J$18:$AN$501,Vacay_Template!$A166,Vacay_Template!AB$1))</f>
        <v>1</v>
      </c>
      <c r="AC166" t="str">
        <f>IF(OR(AC$1=":=",$A166=";"),"",INDEX('Main Template'!$J$18:$AN$501,Vacay_Template!$A166,Vacay_Template!AC$1))</f>
        <v/>
      </c>
      <c r="AD166">
        <f>IF(OR(AD$1=":=",$A166=";"),"",INDEX('Main Template'!$J$18:$AN$501,Vacay_Template!$A166,Vacay_Template!AD$1))</f>
        <v>1</v>
      </c>
      <c r="AE166">
        <f>IF(OR(AE$1=":=",$A166=";"),"",INDEX('Main Template'!$J$18:$AN$501,Vacay_Template!$A166,Vacay_Template!AE$1))</f>
        <v>1</v>
      </c>
      <c r="AF166">
        <f>IF(OR(AF$1=":=",$A166=";"),"",INDEX('Main Template'!$J$18:$AN$501,Vacay_Template!$A166,Vacay_Template!AF$1))</f>
        <v>1</v>
      </c>
    </row>
    <row r="167" spans="1:32">
      <c r="A167">
        <f>IF(A166=";","",IF('Main Template'!I183&lt;='Main Template'!$F$9,'Main Template'!I183,";"))</f>
        <v>0</v>
      </c>
      <c r="B167">
        <f>IF(OR(B$1=":=",$A167=";"),"",INDEX('Main Template'!$J$18:$AN$501,Vacay_Template!$A167,Vacay_Template!B$1))</f>
        <v>0</v>
      </c>
      <c r="C167">
        <f>IF(OR(C$1=":=",$A167=";"),"",INDEX('Main Template'!$J$18:$AN$501,Vacay_Template!$A167,Vacay_Template!C$1))</f>
        <v>0</v>
      </c>
      <c r="D167">
        <f>IF(OR(D$1=":=",$A167=";"),"",INDEX('Main Template'!$J$18:$AN$501,Vacay_Template!$A167,Vacay_Template!D$1))</f>
        <v>0</v>
      </c>
      <c r="E167">
        <f>IF(OR(E$1=":=",$A167=";"),"",INDEX('Main Template'!$J$18:$AN$501,Vacay_Template!$A167,Vacay_Template!E$1))</f>
        <v>0</v>
      </c>
      <c r="F167">
        <f>IF(OR(F$1=":=",$A167=";"),"",INDEX('Main Template'!$J$18:$AN$501,Vacay_Template!$A167,Vacay_Template!F$1))</f>
        <v>0</v>
      </c>
      <c r="G167">
        <f>IF(OR(G$1=":=",$A167=";"),"",INDEX('Main Template'!$J$18:$AN$501,Vacay_Template!$A167,Vacay_Template!G$1))</f>
        <v>0</v>
      </c>
      <c r="H167">
        <f>IF(OR(H$1=":=",$A167=";"),"",INDEX('Main Template'!$J$18:$AN$501,Vacay_Template!$A167,Vacay_Template!H$1))</f>
        <v>0</v>
      </c>
      <c r="I167">
        <f>IF(OR(I$1=":=",$A167=";"),"",INDEX('Main Template'!$J$18:$AN$501,Vacay_Template!$A167,Vacay_Template!I$1))</f>
        <v>1</v>
      </c>
      <c r="J167">
        <f>IF(OR(J$1=":=",$A167=";"),"",INDEX('Main Template'!$J$18:$AN$501,Vacay_Template!$A167,Vacay_Template!J$1))</f>
        <v>1</v>
      </c>
      <c r="K167">
        <f>IF(OR(K$1=":=",$A167=";"),"",INDEX('Main Template'!$J$18:$AN$501,Vacay_Template!$A167,Vacay_Template!K$1))</f>
        <v>1</v>
      </c>
      <c r="L167">
        <f>IF(OR(L$1=":=",$A167=";"),"",INDEX('Main Template'!$J$18:$AN$501,Vacay_Template!$A167,Vacay_Template!L$1))</f>
        <v>1</v>
      </c>
      <c r="M167">
        <f>IF(OR(M$1=":=",$A167=";"),"",INDEX('Main Template'!$J$18:$AN$501,Vacay_Template!$A167,Vacay_Template!M$1))</f>
        <v>0</v>
      </c>
      <c r="N167">
        <f>IF(OR(N$1=":=",$A167=";"),"",INDEX('Main Template'!$J$18:$AN$501,Vacay_Template!$A167,Vacay_Template!N$1))</f>
        <v>1</v>
      </c>
      <c r="O167">
        <f>IF(OR(O$1=":=",$A167=";"),"",INDEX('Main Template'!$J$18:$AN$501,Vacay_Template!$A167,Vacay_Template!O$1))</f>
        <v>1</v>
      </c>
      <c r="P167">
        <f>IF(OR(P$1=":=",$A167=";"),"",INDEX('Main Template'!$J$18:$AN$501,Vacay_Template!$A167,Vacay_Template!P$1))</f>
        <v>1</v>
      </c>
      <c r="Q167">
        <f>IF(OR(Q$1=":=",$A167=";"),"",INDEX('Main Template'!$J$18:$AN$501,Vacay_Template!$A167,Vacay_Template!Q$1))</f>
        <v>1</v>
      </c>
      <c r="R167">
        <f>IF(OR(R$1=":=",$A167=";"),"",INDEX('Main Template'!$J$18:$AN$501,Vacay_Template!$A167,Vacay_Template!R$1))</f>
        <v>1</v>
      </c>
      <c r="S167">
        <f>IF(OR(S$1=":=",$A167=";"),"",INDEX('Main Template'!$J$18:$AN$501,Vacay_Template!$A167,Vacay_Template!S$1))</f>
        <v>1</v>
      </c>
      <c r="T167">
        <f>IF(OR(T$1=":=",$A167=";"),"",INDEX('Main Template'!$J$18:$AN$501,Vacay_Template!$A167,Vacay_Template!T$1))</f>
        <v>1</v>
      </c>
      <c r="U167">
        <f>IF(OR(U$1=":=",$A167=";"),"",INDEX('Main Template'!$J$18:$AN$501,Vacay_Template!$A167,Vacay_Template!U$1))</f>
        <v>1</v>
      </c>
      <c r="V167">
        <f>IF(OR(V$1=":=",$A167=";"),"",INDEX('Main Template'!$J$18:$AN$501,Vacay_Template!$A167,Vacay_Template!V$1))</f>
        <v>0</v>
      </c>
      <c r="W167">
        <f>IF(OR(W$1=":=",$A167=";"),"",INDEX('Main Template'!$J$18:$AN$501,Vacay_Template!$A167,Vacay_Template!W$1))</f>
        <v>1</v>
      </c>
      <c r="X167">
        <f>IF(OR(X$1=":=",$A167=";"),"",INDEX('Main Template'!$J$18:$AN$501,Vacay_Template!$A167,Vacay_Template!X$1))</f>
        <v>1</v>
      </c>
      <c r="Y167">
        <f>IF(OR(Y$1=":=",$A167=";"),"",INDEX('Main Template'!$J$18:$AN$501,Vacay_Template!$A167,Vacay_Template!Y$1))</f>
        <v>1</v>
      </c>
      <c r="Z167">
        <f>IF(OR(Z$1=":=",$A167=";"),"",INDEX('Main Template'!$J$18:$AN$501,Vacay_Template!$A167,Vacay_Template!Z$1))</f>
        <v>1</v>
      </c>
      <c r="AA167">
        <f>IF(OR(AA$1=":=",$A167=";"),"",INDEX('Main Template'!$J$18:$AN$501,Vacay_Template!$A167,Vacay_Template!AA$1))</f>
        <v>1</v>
      </c>
      <c r="AB167">
        <f>IF(OR(AB$1=":=",$A167=";"),"",INDEX('Main Template'!$J$18:$AN$501,Vacay_Template!$A167,Vacay_Template!AB$1))</f>
        <v>1</v>
      </c>
      <c r="AC167" t="str">
        <f>IF(OR(AC$1=":=",$A167=";"),"",INDEX('Main Template'!$J$18:$AN$501,Vacay_Template!$A167,Vacay_Template!AC$1))</f>
        <v/>
      </c>
      <c r="AD167">
        <f>IF(OR(AD$1=":=",$A167=";"),"",INDEX('Main Template'!$J$18:$AN$501,Vacay_Template!$A167,Vacay_Template!AD$1))</f>
        <v>0</v>
      </c>
      <c r="AE167">
        <f>IF(OR(AE$1=":=",$A167=";"),"",INDEX('Main Template'!$J$18:$AN$501,Vacay_Template!$A167,Vacay_Template!AE$1))</f>
        <v>1</v>
      </c>
      <c r="AF167">
        <f>IF(OR(AF$1=":=",$A167=";"),"",INDEX('Main Template'!$J$18:$AN$501,Vacay_Template!$A167,Vacay_Template!AF$1))</f>
        <v>1</v>
      </c>
    </row>
    <row r="168" spans="1:32">
      <c r="A168">
        <f>IF(A167=";","",IF('Main Template'!I184&lt;='Main Template'!$F$9,'Main Template'!I184,";"))</f>
        <v>0</v>
      </c>
      <c r="B168">
        <f>IF(OR(B$1=":=",$A168=";"),"",INDEX('Main Template'!$J$18:$AN$501,Vacay_Template!$A168,Vacay_Template!B$1))</f>
        <v>1</v>
      </c>
      <c r="C168">
        <f>IF(OR(C$1=":=",$A168=";"),"",INDEX('Main Template'!$J$18:$AN$501,Vacay_Template!$A168,Vacay_Template!C$1))</f>
        <v>1</v>
      </c>
      <c r="D168">
        <f>IF(OR(D$1=":=",$A168=";"),"",INDEX('Main Template'!$J$18:$AN$501,Vacay_Template!$A168,Vacay_Template!D$1))</f>
        <v>1</v>
      </c>
      <c r="E168">
        <f>IF(OR(E$1=":=",$A168=";"),"",INDEX('Main Template'!$J$18:$AN$501,Vacay_Template!$A168,Vacay_Template!E$1))</f>
        <v>1</v>
      </c>
      <c r="F168">
        <f>IF(OR(F$1=":=",$A168=";"),"",INDEX('Main Template'!$J$18:$AN$501,Vacay_Template!$A168,Vacay_Template!F$1))</f>
        <v>1</v>
      </c>
      <c r="G168">
        <f>IF(OR(G$1=":=",$A168=";"),"",INDEX('Main Template'!$J$18:$AN$501,Vacay_Template!$A168,Vacay_Template!G$1))</f>
        <v>1</v>
      </c>
      <c r="H168">
        <f>IF(OR(H$1=":=",$A168=";"),"",INDEX('Main Template'!$J$18:$AN$501,Vacay_Template!$A168,Vacay_Template!H$1))</f>
        <v>1</v>
      </c>
      <c r="I168">
        <f>IF(OR(I$1=":=",$A168=";"),"",INDEX('Main Template'!$J$18:$AN$501,Vacay_Template!$A168,Vacay_Template!I$1))</f>
        <v>1</v>
      </c>
      <c r="J168">
        <f>IF(OR(J$1=":=",$A168=";"),"",INDEX('Main Template'!$J$18:$AN$501,Vacay_Template!$A168,Vacay_Template!J$1))</f>
        <v>1</v>
      </c>
      <c r="K168">
        <f>IF(OR(K$1=":=",$A168=";"),"",INDEX('Main Template'!$J$18:$AN$501,Vacay_Template!$A168,Vacay_Template!K$1))</f>
        <v>1</v>
      </c>
      <c r="L168">
        <f>IF(OR(L$1=":=",$A168=";"),"",INDEX('Main Template'!$J$18:$AN$501,Vacay_Template!$A168,Vacay_Template!L$1))</f>
        <v>1</v>
      </c>
      <c r="M168">
        <f>IF(OR(M$1=":=",$A168=";"),"",INDEX('Main Template'!$J$18:$AN$501,Vacay_Template!$A168,Vacay_Template!M$1))</f>
        <v>1</v>
      </c>
      <c r="N168">
        <f>IF(OR(N$1=":=",$A168=";"),"",INDEX('Main Template'!$J$18:$AN$501,Vacay_Template!$A168,Vacay_Template!N$1))</f>
        <v>1</v>
      </c>
      <c r="O168">
        <f>IF(OR(O$1=":=",$A168=";"),"",INDEX('Main Template'!$J$18:$AN$501,Vacay_Template!$A168,Vacay_Template!O$1))</f>
        <v>1</v>
      </c>
      <c r="P168">
        <f>IF(OR(P$1=":=",$A168=";"),"",INDEX('Main Template'!$J$18:$AN$501,Vacay_Template!$A168,Vacay_Template!P$1))</f>
        <v>1</v>
      </c>
      <c r="Q168">
        <f>IF(OR(Q$1=":=",$A168=";"),"",INDEX('Main Template'!$J$18:$AN$501,Vacay_Template!$A168,Vacay_Template!Q$1))</f>
        <v>1</v>
      </c>
      <c r="R168">
        <f>IF(OR(R$1=":=",$A168=";"),"",INDEX('Main Template'!$J$18:$AN$501,Vacay_Template!$A168,Vacay_Template!R$1))</f>
        <v>1</v>
      </c>
      <c r="S168">
        <f>IF(OR(S$1=":=",$A168=";"),"",INDEX('Main Template'!$J$18:$AN$501,Vacay_Template!$A168,Vacay_Template!S$1))</f>
        <v>1</v>
      </c>
      <c r="T168">
        <f>IF(OR(T$1=":=",$A168=";"),"",INDEX('Main Template'!$J$18:$AN$501,Vacay_Template!$A168,Vacay_Template!T$1))</f>
        <v>1</v>
      </c>
      <c r="U168">
        <f>IF(OR(U$1=":=",$A168=";"),"",INDEX('Main Template'!$J$18:$AN$501,Vacay_Template!$A168,Vacay_Template!U$1))</f>
        <v>1</v>
      </c>
      <c r="V168">
        <f>IF(OR(V$1=":=",$A168=";"),"",INDEX('Main Template'!$J$18:$AN$501,Vacay_Template!$A168,Vacay_Template!V$1))</f>
        <v>1</v>
      </c>
      <c r="W168">
        <f>IF(OR(W$1=":=",$A168=";"),"",INDEX('Main Template'!$J$18:$AN$501,Vacay_Template!$A168,Vacay_Template!W$1))</f>
        <v>1</v>
      </c>
      <c r="X168">
        <f>IF(OR(X$1=":=",$A168=";"),"",INDEX('Main Template'!$J$18:$AN$501,Vacay_Template!$A168,Vacay_Template!X$1))</f>
        <v>1</v>
      </c>
      <c r="Y168">
        <f>IF(OR(Y$1=":=",$A168=";"),"",INDEX('Main Template'!$J$18:$AN$501,Vacay_Template!$A168,Vacay_Template!Y$1))</f>
        <v>1</v>
      </c>
      <c r="Z168">
        <f>IF(OR(Z$1=":=",$A168=";"),"",INDEX('Main Template'!$J$18:$AN$501,Vacay_Template!$A168,Vacay_Template!Z$1))</f>
        <v>1</v>
      </c>
      <c r="AA168">
        <f>IF(OR(AA$1=":=",$A168=";"),"",INDEX('Main Template'!$J$18:$AN$501,Vacay_Template!$A168,Vacay_Template!AA$1))</f>
        <v>1</v>
      </c>
      <c r="AB168">
        <f>IF(OR(AB$1=":=",$A168=";"),"",INDEX('Main Template'!$J$18:$AN$501,Vacay_Template!$A168,Vacay_Template!AB$1))</f>
        <v>1</v>
      </c>
      <c r="AC168" t="str">
        <f>IF(OR(AC$1=":=",$A168=";"),"",INDEX('Main Template'!$J$18:$AN$501,Vacay_Template!$A168,Vacay_Template!AC$1))</f>
        <v/>
      </c>
      <c r="AD168">
        <f>IF(OR(AD$1=":=",$A168=";"),"",INDEX('Main Template'!$J$18:$AN$501,Vacay_Template!$A168,Vacay_Template!AD$1))</f>
        <v>1</v>
      </c>
      <c r="AE168">
        <f>IF(OR(AE$1=":=",$A168=";"),"",INDEX('Main Template'!$J$18:$AN$501,Vacay_Template!$A168,Vacay_Template!AE$1))</f>
        <v>1</v>
      </c>
      <c r="AF168">
        <f>IF(OR(AF$1=":=",$A168=";"),"",INDEX('Main Template'!$J$18:$AN$501,Vacay_Template!$A168,Vacay_Template!AF$1))</f>
        <v>1</v>
      </c>
    </row>
    <row r="169" spans="1:32">
      <c r="A169">
        <f>IF(A168=";","",IF('Main Template'!I185&lt;='Main Template'!$F$9,'Main Template'!I185,";"))</f>
        <v>0</v>
      </c>
      <c r="B169">
        <f>IF(OR(B$1=":=",$A169=";"),"",INDEX('Main Template'!$J$18:$AN$501,Vacay_Template!$A169,Vacay_Template!B$1))</f>
        <v>0</v>
      </c>
      <c r="C169">
        <f>IF(OR(C$1=":=",$A169=";"),"",INDEX('Main Template'!$J$18:$AN$501,Vacay_Template!$A169,Vacay_Template!C$1))</f>
        <v>0</v>
      </c>
      <c r="D169">
        <f>IF(OR(D$1=":=",$A169=";"),"",INDEX('Main Template'!$J$18:$AN$501,Vacay_Template!$A169,Vacay_Template!D$1))</f>
        <v>0</v>
      </c>
      <c r="E169">
        <f>IF(OR(E$1=":=",$A169=";"),"",INDEX('Main Template'!$J$18:$AN$501,Vacay_Template!$A169,Vacay_Template!E$1))</f>
        <v>0</v>
      </c>
      <c r="F169">
        <f>IF(OR(F$1=":=",$A169=";"),"",INDEX('Main Template'!$J$18:$AN$501,Vacay_Template!$A169,Vacay_Template!F$1))</f>
        <v>0</v>
      </c>
      <c r="G169">
        <f>IF(OR(G$1=":=",$A169=";"),"",INDEX('Main Template'!$J$18:$AN$501,Vacay_Template!$A169,Vacay_Template!G$1))</f>
        <v>0</v>
      </c>
      <c r="H169">
        <f>IF(OR(H$1=":=",$A169=";"),"",INDEX('Main Template'!$J$18:$AN$501,Vacay_Template!$A169,Vacay_Template!H$1))</f>
        <v>0</v>
      </c>
      <c r="I169">
        <f>IF(OR(I$1=":=",$A169=";"),"",INDEX('Main Template'!$J$18:$AN$501,Vacay_Template!$A169,Vacay_Template!I$1))</f>
        <v>1</v>
      </c>
      <c r="J169">
        <f>IF(OR(J$1=":=",$A169=";"),"",INDEX('Main Template'!$J$18:$AN$501,Vacay_Template!$A169,Vacay_Template!J$1))</f>
        <v>1</v>
      </c>
      <c r="K169">
        <f>IF(OR(K$1=":=",$A169=";"),"",INDEX('Main Template'!$J$18:$AN$501,Vacay_Template!$A169,Vacay_Template!K$1))</f>
        <v>1</v>
      </c>
      <c r="L169">
        <f>IF(OR(L$1=":=",$A169=";"),"",INDEX('Main Template'!$J$18:$AN$501,Vacay_Template!$A169,Vacay_Template!L$1))</f>
        <v>1</v>
      </c>
      <c r="M169">
        <f>IF(OR(M$1=":=",$A169=";"),"",INDEX('Main Template'!$J$18:$AN$501,Vacay_Template!$A169,Vacay_Template!M$1))</f>
        <v>1</v>
      </c>
      <c r="N169">
        <f>IF(OR(N$1=":=",$A169=";"),"",INDEX('Main Template'!$J$18:$AN$501,Vacay_Template!$A169,Vacay_Template!N$1))</f>
        <v>1</v>
      </c>
      <c r="O169">
        <f>IF(OR(O$1=":=",$A169=";"),"",INDEX('Main Template'!$J$18:$AN$501,Vacay_Template!$A169,Vacay_Template!O$1))</f>
        <v>1</v>
      </c>
      <c r="P169">
        <f>IF(OR(P$1=":=",$A169=";"),"",INDEX('Main Template'!$J$18:$AN$501,Vacay_Template!$A169,Vacay_Template!P$1))</f>
        <v>1</v>
      </c>
      <c r="Q169">
        <f>IF(OR(Q$1=":=",$A169=";"),"",INDEX('Main Template'!$J$18:$AN$501,Vacay_Template!$A169,Vacay_Template!Q$1))</f>
        <v>1</v>
      </c>
      <c r="R169">
        <f>IF(OR(R$1=":=",$A169=";"),"",INDEX('Main Template'!$J$18:$AN$501,Vacay_Template!$A169,Vacay_Template!R$1))</f>
        <v>1</v>
      </c>
      <c r="S169">
        <f>IF(OR(S$1=":=",$A169=";"),"",INDEX('Main Template'!$J$18:$AN$501,Vacay_Template!$A169,Vacay_Template!S$1))</f>
        <v>1</v>
      </c>
      <c r="T169">
        <f>IF(OR(T$1=":=",$A169=";"),"",INDEX('Main Template'!$J$18:$AN$501,Vacay_Template!$A169,Vacay_Template!T$1))</f>
        <v>1</v>
      </c>
      <c r="U169">
        <f>IF(OR(U$1=":=",$A169=";"),"",INDEX('Main Template'!$J$18:$AN$501,Vacay_Template!$A169,Vacay_Template!U$1))</f>
        <v>1</v>
      </c>
      <c r="V169">
        <f>IF(OR(V$1=":=",$A169=";"),"",INDEX('Main Template'!$J$18:$AN$501,Vacay_Template!$A169,Vacay_Template!V$1))</f>
        <v>1</v>
      </c>
      <c r="W169">
        <f>IF(OR(W$1=":=",$A169=";"),"",INDEX('Main Template'!$J$18:$AN$501,Vacay_Template!$A169,Vacay_Template!W$1))</f>
        <v>1</v>
      </c>
      <c r="X169">
        <f>IF(OR(X$1=":=",$A169=";"),"",INDEX('Main Template'!$J$18:$AN$501,Vacay_Template!$A169,Vacay_Template!X$1))</f>
        <v>1</v>
      </c>
      <c r="Y169">
        <f>IF(OR(Y$1=":=",$A169=";"),"",INDEX('Main Template'!$J$18:$AN$501,Vacay_Template!$A169,Vacay_Template!Y$1))</f>
        <v>1</v>
      </c>
      <c r="Z169">
        <f>IF(OR(Z$1=":=",$A169=";"),"",INDEX('Main Template'!$J$18:$AN$501,Vacay_Template!$A169,Vacay_Template!Z$1))</f>
        <v>1</v>
      </c>
      <c r="AA169">
        <f>IF(OR(AA$1=":=",$A169=";"),"",INDEX('Main Template'!$J$18:$AN$501,Vacay_Template!$A169,Vacay_Template!AA$1))</f>
        <v>0</v>
      </c>
      <c r="AB169">
        <f>IF(OR(AB$1=":=",$A169=";"),"",INDEX('Main Template'!$J$18:$AN$501,Vacay_Template!$A169,Vacay_Template!AB$1))</f>
        <v>0</v>
      </c>
      <c r="AC169" t="str">
        <f>IF(OR(AC$1=":=",$A169=";"),"",INDEX('Main Template'!$J$18:$AN$501,Vacay_Template!$A169,Vacay_Template!AC$1))</f>
        <v/>
      </c>
      <c r="AD169">
        <f>IF(OR(AD$1=":=",$A169=";"),"",INDEX('Main Template'!$J$18:$AN$501,Vacay_Template!$A169,Vacay_Template!AD$1))</f>
        <v>1</v>
      </c>
      <c r="AE169">
        <f>IF(OR(AE$1=":=",$A169=";"),"",INDEX('Main Template'!$J$18:$AN$501,Vacay_Template!$A169,Vacay_Template!AE$1))</f>
        <v>1</v>
      </c>
      <c r="AF169">
        <f>IF(OR(AF$1=":=",$A169=";"),"",INDEX('Main Template'!$J$18:$AN$501,Vacay_Template!$A169,Vacay_Template!AF$1))</f>
        <v>1</v>
      </c>
    </row>
    <row r="170" spans="1:32">
      <c r="A170">
        <f>IF(A169=";","",IF('Main Template'!I186&lt;='Main Template'!$F$9,'Main Template'!I186,";"))</f>
        <v>0</v>
      </c>
      <c r="B170">
        <f>IF(OR(B$1=":=",$A170=";"),"",INDEX('Main Template'!$J$18:$AN$501,Vacay_Template!$A170,Vacay_Template!B$1))</f>
        <v>1</v>
      </c>
      <c r="C170">
        <f>IF(OR(C$1=":=",$A170=";"),"",INDEX('Main Template'!$J$18:$AN$501,Vacay_Template!$A170,Vacay_Template!C$1))</f>
        <v>1</v>
      </c>
      <c r="D170">
        <f>IF(OR(D$1=":=",$A170=";"),"",INDEX('Main Template'!$J$18:$AN$501,Vacay_Template!$A170,Vacay_Template!D$1))</f>
        <v>1</v>
      </c>
      <c r="E170">
        <f>IF(OR(E$1=":=",$A170=";"),"",INDEX('Main Template'!$J$18:$AN$501,Vacay_Template!$A170,Vacay_Template!E$1))</f>
        <v>1</v>
      </c>
      <c r="F170">
        <f>IF(OR(F$1=":=",$A170=";"),"",INDEX('Main Template'!$J$18:$AN$501,Vacay_Template!$A170,Vacay_Template!F$1))</f>
        <v>1</v>
      </c>
      <c r="G170">
        <f>IF(OR(G$1=":=",$A170=";"),"",INDEX('Main Template'!$J$18:$AN$501,Vacay_Template!$A170,Vacay_Template!G$1))</f>
        <v>1</v>
      </c>
      <c r="H170">
        <f>IF(OR(H$1=":=",$A170=";"),"",INDEX('Main Template'!$J$18:$AN$501,Vacay_Template!$A170,Vacay_Template!H$1))</f>
        <v>1</v>
      </c>
      <c r="I170">
        <f>IF(OR(I$1=":=",$A170=";"),"",INDEX('Main Template'!$J$18:$AN$501,Vacay_Template!$A170,Vacay_Template!I$1))</f>
        <v>1</v>
      </c>
      <c r="J170">
        <f>IF(OR(J$1=":=",$A170=";"),"",INDEX('Main Template'!$J$18:$AN$501,Vacay_Template!$A170,Vacay_Template!J$1))</f>
        <v>1</v>
      </c>
      <c r="K170">
        <f>IF(OR(K$1=":=",$A170=";"),"",INDEX('Main Template'!$J$18:$AN$501,Vacay_Template!$A170,Vacay_Template!K$1))</f>
        <v>1</v>
      </c>
      <c r="L170">
        <f>IF(OR(L$1=":=",$A170=";"),"",INDEX('Main Template'!$J$18:$AN$501,Vacay_Template!$A170,Vacay_Template!L$1))</f>
        <v>1</v>
      </c>
      <c r="M170">
        <f>IF(OR(M$1=":=",$A170=";"),"",INDEX('Main Template'!$J$18:$AN$501,Vacay_Template!$A170,Vacay_Template!M$1))</f>
        <v>1</v>
      </c>
      <c r="N170">
        <f>IF(OR(N$1=":=",$A170=";"),"",INDEX('Main Template'!$J$18:$AN$501,Vacay_Template!$A170,Vacay_Template!N$1))</f>
        <v>1</v>
      </c>
      <c r="O170">
        <f>IF(OR(O$1=":=",$A170=";"),"",INDEX('Main Template'!$J$18:$AN$501,Vacay_Template!$A170,Vacay_Template!O$1))</f>
        <v>1</v>
      </c>
      <c r="P170">
        <f>IF(OR(P$1=":=",$A170=";"),"",INDEX('Main Template'!$J$18:$AN$501,Vacay_Template!$A170,Vacay_Template!P$1))</f>
        <v>1</v>
      </c>
      <c r="Q170">
        <f>IF(OR(Q$1=":=",$A170=";"),"",INDEX('Main Template'!$J$18:$AN$501,Vacay_Template!$A170,Vacay_Template!Q$1))</f>
        <v>1</v>
      </c>
      <c r="R170">
        <f>IF(OR(R$1=":=",$A170=";"),"",INDEX('Main Template'!$J$18:$AN$501,Vacay_Template!$A170,Vacay_Template!R$1))</f>
        <v>1</v>
      </c>
      <c r="S170">
        <f>IF(OR(S$1=":=",$A170=";"),"",INDEX('Main Template'!$J$18:$AN$501,Vacay_Template!$A170,Vacay_Template!S$1))</f>
        <v>1</v>
      </c>
      <c r="T170">
        <f>IF(OR(T$1=":=",$A170=";"),"",INDEX('Main Template'!$J$18:$AN$501,Vacay_Template!$A170,Vacay_Template!T$1))</f>
        <v>1</v>
      </c>
      <c r="U170">
        <f>IF(OR(U$1=":=",$A170=";"),"",INDEX('Main Template'!$J$18:$AN$501,Vacay_Template!$A170,Vacay_Template!U$1))</f>
        <v>1</v>
      </c>
      <c r="V170">
        <f>IF(OR(V$1=":=",$A170=";"),"",INDEX('Main Template'!$J$18:$AN$501,Vacay_Template!$A170,Vacay_Template!V$1))</f>
        <v>1</v>
      </c>
      <c r="W170">
        <f>IF(OR(W$1=":=",$A170=";"),"",INDEX('Main Template'!$J$18:$AN$501,Vacay_Template!$A170,Vacay_Template!W$1))</f>
        <v>1</v>
      </c>
      <c r="X170">
        <f>IF(OR(X$1=":=",$A170=";"),"",INDEX('Main Template'!$J$18:$AN$501,Vacay_Template!$A170,Vacay_Template!X$1))</f>
        <v>1</v>
      </c>
      <c r="Y170">
        <f>IF(OR(Y$1=":=",$A170=";"),"",INDEX('Main Template'!$J$18:$AN$501,Vacay_Template!$A170,Vacay_Template!Y$1))</f>
        <v>1</v>
      </c>
      <c r="Z170">
        <f>IF(OR(Z$1=":=",$A170=";"),"",INDEX('Main Template'!$J$18:$AN$501,Vacay_Template!$A170,Vacay_Template!Z$1))</f>
        <v>1</v>
      </c>
      <c r="AA170">
        <f>IF(OR(AA$1=":=",$A170=";"),"",INDEX('Main Template'!$J$18:$AN$501,Vacay_Template!$A170,Vacay_Template!AA$1))</f>
        <v>1</v>
      </c>
      <c r="AB170">
        <f>IF(OR(AB$1=":=",$A170=";"),"",INDEX('Main Template'!$J$18:$AN$501,Vacay_Template!$A170,Vacay_Template!AB$1))</f>
        <v>1</v>
      </c>
      <c r="AC170" t="str">
        <f>IF(OR(AC$1=":=",$A170=";"),"",INDEX('Main Template'!$J$18:$AN$501,Vacay_Template!$A170,Vacay_Template!AC$1))</f>
        <v/>
      </c>
      <c r="AD170">
        <f>IF(OR(AD$1=":=",$A170=";"),"",INDEX('Main Template'!$J$18:$AN$501,Vacay_Template!$A170,Vacay_Template!AD$1))</f>
        <v>1</v>
      </c>
      <c r="AE170">
        <f>IF(OR(AE$1=":=",$A170=";"),"",INDEX('Main Template'!$J$18:$AN$501,Vacay_Template!$A170,Vacay_Template!AE$1))</f>
        <v>1</v>
      </c>
      <c r="AF170">
        <f>IF(OR(AF$1=":=",$A170=";"),"",INDEX('Main Template'!$J$18:$AN$501,Vacay_Template!$A170,Vacay_Template!AF$1))</f>
        <v>1</v>
      </c>
    </row>
    <row r="171" spans="1:32">
      <c r="A171">
        <f>IF(A170=";","",IF('Main Template'!I187&lt;='Main Template'!$F$9,'Main Template'!I187,";"))</f>
        <v>0</v>
      </c>
      <c r="B171">
        <f>IF(OR(B$1=":=",$A171=";"),"",INDEX('Main Template'!$J$18:$AN$501,Vacay_Template!$A171,Vacay_Template!B$1))</f>
        <v>1</v>
      </c>
      <c r="C171">
        <f>IF(OR(C$1=":=",$A171=";"),"",INDEX('Main Template'!$J$18:$AN$501,Vacay_Template!$A171,Vacay_Template!C$1))</f>
        <v>1</v>
      </c>
      <c r="D171">
        <f>IF(OR(D$1=":=",$A171=";"),"",INDEX('Main Template'!$J$18:$AN$501,Vacay_Template!$A171,Vacay_Template!D$1))</f>
        <v>1</v>
      </c>
      <c r="E171">
        <f>IF(OR(E$1=":=",$A171=";"),"",INDEX('Main Template'!$J$18:$AN$501,Vacay_Template!$A171,Vacay_Template!E$1))</f>
        <v>1</v>
      </c>
      <c r="F171">
        <f>IF(OR(F$1=":=",$A171=";"),"",INDEX('Main Template'!$J$18:$AN$501,Vacay_Template!$A171,Vacay_Template!F$1))</f>
        <v>1</v>
      </c>
      <c r="G171">
        <f>IF(OR(G$1=":=",$A171=";"),"",INDEX('Main Template'!$J$18:$AN$501,Vacay_Template!$A171,Vacay_Template!G$1))</f>
        <v>1</v>
      </c>
      <c r="H171">
        <f>IF(OR(H$1=":=",$A171=";"),"",INDEX('Main Template'!$J$18:$AN$501,Vacay_Template!$A171,Vacay_Template!H$1))</f>
        <v>1</v>
      </c>
      <c r="I171">
        <f>IF(OR(I$1=":=",$A171=";"),"",INDEX('Main Template'!$J$18:$AN$501,Vacay_Template!$A171,Vacay_Template!I$1))</f>
        <v>1</v>
      </c>
      <c r="J171">
        <f>IF(OR(J$1=":=",$A171=";"),"",INDEX('Main Template'!$J$18:$AN$501,Vacay_Template!$A171,Vacay_Template!J$1))</f>
        <v>1</v>
      </c>
      <c r="K171">
        <f>IF(OR(K$1=":=",$A171=";"),"",INDEX('Main Template'!$J$18:$AN$501,Vacay_Template!$A171,Vacay_Template!K$1))</f>
        <v>1</v>
      </c>
      <c r="L171">
        <f>IF(OR(L$1=":=",$A171=";"),"",INDEX('Main Template'!$J$18:$AN$501,Vacay_Template!$A171,Vacay_Template!L$1))</f>
        <v>1</v>
      </c>
      <c r="M171">
        <f>IF(OR(M$1=":=",$A171=";"),"",INDEX('Main Template'!$J$18:$AN$501,Vacay_Template!$A171,Vacay_Template!M$1))</f>
        <v>1</v>
      </c>
      <c r="N171">
        <f>IF(OR(N$1=":=",$A171=";"),"",INDEX('Main Template'!$J$18:$AN$501,Vacay_Template!$A171,Vacay_Template!N$1))</f>
        <v>1</v>
      </c>
      <c r="O171">
        <f>IF(OR(O$1=":=",$A171=";"),"",INDEX('Main Template'!$J$18:$AN$501,Vacay_Template!$A171,Vacay_Template!O$1))</f>
        <v>1</v>
      </c>
      <c r="P171">
        <f>IF(OR(P$1=":=",$A171=";"),"",INDEX('Main Template'!$J$18:$AN$501,Vacay_Template!$A171,Vacay_Template!P$1))</f>
        <v>1</v>
      </c>
      <c r="Q171">
        <f>IF(OR(Q$1=":=",$A171=";"),"",INDEX('Main Template'!$J$18:$AN$501,Vacay_Template!$A171,Vacay_Template!Q$1))</f>
        <v>1</v>
      </c>
      <c r="R171">
        <f>IF(OR(R$1=":=",$A171=";"),"",INDEX('Main Template'!$J$18:$AN$501,Vacay_Template!$A171,Vacay_Template!R$1))</f>
        <v>1</v>
      </c>
      <c r="S171">
        <f>IF(OR(S$1=":=",$A171=";"),"",INDEX('Main Template'!$J$18:$AN$501,Vacay_Template!$A171,Vacay_Template!S$1))</f>
        <v>1</v>
      </c>
      <c r="T171">
        <f>IF(OR(T$1=":=",$A171=";"),"",INDEX('Main Template'!$J$18:$AN$501,Vacay_Template!$A171,Vacay_Template!T$1))</f>
        <v>1</v>
      </c>
      <c r="U171">
        <f>IF(OR(U$1=":=",$A171=";"),"",INDEX('Main Template'!$J$18:$AN$501,Vacay_Template!$A171,Vacay_Template!U$1))</f>
        <v>1</v>
      </c>
      <c r="V171">
        <f>IF(OR(V$1=":=",$A171=";"),"",INDEX('Main Template'!$J$18:$AN$501,Vacay_Template!$A171,Vacay_Template!V$1))</f>
        <v>1</v>
      </c>
      <c r="W171">
        <f>IF(OR(W$1=":=",$A171=";"),"",INDEX('Main Template'!$J$18:$AN$501,Vacay_Template!$A171,Vacay_Template!W$1))</f>
        <v>1</v>
      </c>
      <c r="X171">
        <f>IF(OR(X$1=":=",$A171=";"),"",INDEX('Main Template'!$J$18:$AN$501,Vacay_Template!$A171,Vacay_Template!X$1))</f>
        <v>1</v>
      </c>
      <c r="Y171">
        <f>IF(OR(Y$1=":=",$A171=";"),"",INDEX('Main Template'!$J$18:$AN$501,Vacay_Template!$A171,Vacay_Template!Y$1))</f>
        <v>1</v>
      </c>
      <c r="Z171">
        <f>IF(OR(Z$1=":=",$A171=";"),"",INDEX('Main Template'!$J$18:$AN$501,Vacay_Template!$A171,Vacay_Template!Z$1))</f>
        <v>1</v>
      </c>
      <c r="AA171">
        <f>IF(OR(AA$1=":=",$A171=";"),"",INDEX('Main Template'!$J$18:$AN$501,Vacay_Template!$A171,Vacay_Template!AA$1))</f>
        <v>1</v>
      </c>
      <c r="AB171">
        <f>IF(OR(AB$1=":=",$A171=";"),"",INDEX('Main Template'!$J$18:$AN$501,Vacay_Template!$A171,Vacay_Template!AB$1))</f>
        <v>1</v>
      </c>
      <c r="AC171" t="str">
        <f>IF(OR(AC$1=":=",$A171=";"),"",INDEX('Main Template'!$J$18:$AN$501,Vacay_Template!$A171,Vacay_Template!AC$1))</f>
        <v/>
      </c>
      <c r="AD171">
        <f>IF(OR(AD$1=":=",$A171=";"),"",INDEX('Main Template'!$J$18:$AN$501,Vacay_Template!$A171,Vacay_Template!AD$1))</f>
        <v>1</v>
      </c>
      <c r="AE171">
        <f>IF(OR(AE$1=":=",$A171=";"),"",INDEX('Main Template'!$J$18:$AN$501,Vacay_Template!$A171,Vacay_Template!AE$1))</f>
        <v>1</v>
      </c>
      <c r="AF171">
        <f>IF(OR(AF$1=":=",$A171=";"),"",INDEX('Main Template'!$J$18:$AN$501,Vacay_Template!$A171,Vacay_Template!AF$1))</f>
        <v>1</v>
      </c>
    </row>
    <row r="172" spans="1:32">
      <c r="A172">
        <f>IF(A171=";","",IF('Main Template'!I188&lt;='Main Template'!$F$9,'Main Template'!I188,";"))</f>
        <v>0</v>
      </c>
      <c r="B172">
        <f>IF(OR(B$1=":=",$A172=";"),"",INDEX('Main Template'!$J$18:$AN$501,Vacay_Template!$A172,Vacay_Template!B$1))</f>
        <v>1</v>
      </c>
      <c r="C172">
        <f>IF(OR(C$1=":=",$A172=";"),"",INDEX('Main Template'!$J$18:$AN$501,Vacay_Template!$A172,Vacay_Template!C$1))</f>
        <v>1</v>
      </c>
      <c r="D172">
        <f>IF(OR(D$1=":=",$A172=";"),"",INDEX('Main Template'!$J$18:$AN$501,Vacay_Template!$A172,Vacay_Template!D$1))</f>
        <v>1</v>
      </c>
      <c r="E172">
        <f>IF(OR(E$1=":=",$A172=";"),"",INDEX('Main Template'!$J$18:$AN$501,Vacay_Template!$A172,Vacay_Template!E$1))</f>
        <v>1</v>
      </c>
      <c r="F172">
        <f>IF(OR(F$1=":=",$A172=";"),"",INDEX('Main Template'!$J$18:$AN$501,Vacay_Template!$A172,Vacay_Template!F$1))</f>
        <v>1</v>
      </c>
      <c r="G172">
        <f>IF(OR(G$1=":=",$A172=";"),"",INDEX('Main Template'!$J$18:$AN$501,Vacay_Template!$A172,Vacay_Template!G$1))</f>
        <v>1</v>
      </c>
      <c r="H172">
        <f>IF(OR(H$1=":=",$A172=";"),"",INDEX('Main Template'!$J$18:$AN$501,Vacay_Template!$A172,Vacay_Template!H$1))</f>
        <v>1</v>
      </c>
      <c r="I172">
        <f>IF(OR(I$1=":=",$A172=";"),"",INDEX('Main Template'!$J$18:$AN$501,Vacay_Template!$A172,Vacay_Template!I$1))</f>
        <v>1</v>
      </c>
      <c r="J172">
        <f>IF(OR(J$1=":=",$A172=";"),"",INDEX('Main Template'!$J$18:$AN$501,Vacay_Template!$A172,Vacay_Template!J$1))</f>
        <v>1</v>
      </c>
      <c r="K172">
        <f>IF(OR(K$1=":=",$A172=";"),"",INDEX('Main Template'!$J$18:$AN$501,Vacay_Template!$A172,Vacay_Template!K$1))</f>
        <v>1</v>
      </c>
      <c r="L172">
        <f>IF(OR(L$1=":=",$A172=";"),"",INDEX('Main Template'!$J$18:$AN$501,Vacay_Template!$A172,Vacay_Template!L$1))</f>
        <v>1</v>
      </c>
      <c r="M172">
        <f>IF(OR(M$1=":=",$A172=";"),"",INDEX('Main Template'!$J$18:$AN$501,Vacay_Template!$A172,Vacay_Template!M$1))</f>
        <v>1</v>
      </c>
      <c r="N172">
        <f>IF(OR(N$1=":=",$A172=";"),"",INDEX('Main Template'!$J$18:$AN$501,Vacay_Template!$A172,Vacay_Template!N$1))</f>
        <v>1</v>
      </c>
      <c r="O172">
        <f>IF(OR(O$1=":=",$A172=";"),"",INDEX('Main Template'!$J$18:$AN$501,Vacay_Template!$A172,Vacay_Template!O$1))</f>
        <v>1</v>
      </c>
      <c r="P172">
        <f>IF(OR(P$1=":=",$A172=";"),"",INDEX('Main Template'!$J$18:$AN$501,Vacay_Template!$A172,Vacay_Template!P$1))</f>
        <v>1</v>
      </c>
      <c r="Q172">
        <f>IF(OR(Q$1=":=",$A172=";"),"",INDEX('Main Template'!$J$18:$AN$501,Vacay_Template!$A172,Vacay_Template!Q$1))</f>
        <v>1</v>
      </c>
      <c r="R172">
        <f>IF(OR(R$1=":=",$A172=";"),"",INDEX('Main Template'!$J$18:$AN$501,Vacay_Template!$A172,Vacay_Template!R$1))</f>
        <v>0</v>
      </c>
      <c r="S172">
        <f>IF(OR(S$1=":=",$A172=";"),"",INDEX('Main Template'!$J$18:$AN$501,Vacay_Template!$A172,Vacay_Template!S$1))</f>
        <v>0</v>
      </c>
      <c r="T172">
        <f>IF(OR(T$1=":=",$A172=";"),"",INDEX('Main Template'!$J$18:$AN$501,Vacay_Template!$A172,Vacay_Template!T$1))</f>
        <v>0</v>
      </c>
      <c r="U172">
        <f>IF(OR(U$1=":=",$A172=";"),"",INDEX('Main Template'!$J$18:$AN$501,Vacay_Template!$A172,Vacay_Template!U$1))</f>
        <v>0</v>
      </c>
      <c r="V172">
        <f>IF(OR(V$1=":=",$A172=";"),"",INDEX('Main Template'!$J$18:$AN$501,Vacay_Template!$A172,Vacay_Template!V$1))</f>
        <v>1</v>
      </c>
      <c r="W172">
        <f>IF(OR(W$1=":=",$A172=";"),"",INDEX('Main Template'!$J$18:$AN$501,Vacay_Template!$A172,Vacay_Template!W$1))</f>
        <v>1</v>
      </c>
      <c r="X172">
        <f>IF(OR(X$1=":=",$A172=";"),"",INDEX('Main Template'!$J$18:$AN$501,Vacay_Template!$A172,Vacay_Template!X$1))</f>
        <v>1</v>
      </c>
      <c r="Y172">
        <f>IF(OR(Y$1=":=",$A172=";"),"",INDEX('Main Template'!$J$18:$AN$501,Vacay_Template!$A172,Vacay_Template!Y$1))</f>
        <v>1</v>
      </c>
      <c r="Z172">
        <f>IF(OR(Z$1=":=",$A172=";"),"",INDEX('Main Template'!$J$18:$AN$501,Vacay_Template!$A172,Vacay_Template!Z$1))</f>
        <v>1</v>
      </c>
      <c r="AA172">
        <f>IF(OR(AA$1=":=",$A172=";"),"",INDEX('Main Template'!$J$18:$AN$501,Vacay_Template!$A172,Vacay_Template!AA$1))</f>
        <v>0</v>
      </c>
      <c r="AB172">
        <f>IF(OR(AB$1=":=",$A172=";"),"",INDEX('Main Template'!$J$18:$AN$501,Vacay_Template!$A172,Vacay_Template!AB$1))</f>
        <v>0</v>
      </c>
      <c r="AC172" t="str">
        <f>IF(OR(AC$1=":=",$A172=";"),"",INDEX('Main Template'!$J$18:$AN$501,Vacay_Template!$A172,Vacay_Template!AC$1))</f>
        <v/>
      </c>
      <c r="AD172">
        <f>IF(OR(AD$1=":=",$A172=";"),"",INDEX('Main Template'!$J$18:$AN$501,Vacay_Template!$A172,Vacay_Template!AD$1))</f>
        <v>1</v>
      </c>
      <c r="AE172">
        <f>IF(OR(AE$1=":=",$A172=";"),"",INDEX('Main Template'!$J$18:$AN$501,Vacay_Template!$A172,Vacay_Template!AE$1))</f>
        <v>1</v>
      </c>
      <c r="AF172">
        <f>IF(OR(AF$1=":=",$A172=";"),"",INDEX('Main Template'!$J$18:$AN$501,Vacay_Template!$A172,Vacay_Template!AF$1))</f>
        <v>1</v>
      </c>
    </row>
    <row r="173" spans="1:32">
      <c r="A173">
        <f>IF(A172=";","",IF('Main Template'!I189&lt;='Main Template'!$F$9,'Main Template'!I189,";"))</f>
        <v>0</v>
      </c>
      <c r="B173">
        <f>IF(OR(B$1=":=",$A173=";"),"",INDEX('Main Template'!$J$18:$AN$501,Vacay_Template!$A173,Vacay_Template!B$1))</f>
        <v>0</v>
      </c>
      <c r="C173">
        <f>IF(OR(C$1=":=",$A173=";"),"",INDEX('Main Template'!$J$18:$AN$501,Vacay_Template!$A173,Vacay_Template!C$1))</f>
        <v>0</v>
      </c>
      <c r="D173">
        <f>IF(OR(D$1=":=",$A173=";"),"",INDEX('Main Template'!$J$18:$AN$501,Vacay_Template!$A173,Vacay_Template!D$1))</f>
        <v>0</v>
      </c>
      <c r="E173">
        <f>IF(OR(E$1=":=",$A173=";"),"",INDEX('Main Template'!$J$18:$AN$501,Vacay_Template!$A173,Vacay_Template!E$1))</f>
        <v>0</v>
      </c>
      <c r="F173">
        <f>IF(OR(F$1=":=",$A173=";"),"",INDEX('Main Template'!$J$18:$AN$501,Vacay_Template!$A173,Vacay_Template!F$1))</f>
        <v>0</v>
      </c>
      <c r="G173">
        <f>IF(OR(G$1=":=",$A173=";"),"",INDEX('Main Template'!$J$18:$AN$501,Vacay_Template!$A173,Vacay_Template!G$1))</f>
        <v>0</v>
      </c>
      <c r="H173">
        <f>IF(OR(H$1=":=",$A173=";"),"",INDEX('Main Template'!$J$18:$AN$501,Vacay_Template!$A173,Vacay_Template!H$1))</f>
        <v>0</v>
      </c>
      <c r="I173">
        <f>IF(OR(I$1=":=",$A173=";"),"",INDEX('Main Template'!$J$18:$AN$501,Vacay_Template!$A173,Vacay_Template!I$1))</f>
        <v>1</v>
      </c>
      <c r="J173">
        <f>IF(OR(J$1=":=",$A173=";"),"",INDEX('Main Template'!$J$18:$AN$501,Vacay_Template!$A173,Vacay_Template!J$1))</f>
        <v>1</v>
      </c>
      <c r="K173">
        <f>IF(OR(K$1=":=",$A173=";"),"",INDEX('Main Template'!$J$18:$AN$501,Vacay_Template!$A173,Vacay_Template!K$1))</f>
        <v>1</v>
      </c>
      <c r="L173">
        <f>IF(OR(L$1=":=",$A173=";"),"",INDEX('Main Template'!$J$18:$AN$501,Vacay_Template!$A173,Vacay_Template!L$1))</f>
        <v>1</v>
      </c>
      <c r="M173">
        <f>IF(OR(M$1=":=",$A173=";"),"",INDEX('Main Template'!$J$18:$AN$501,Vacay_Template!$A173,Vacay_Template!M$1))</f>
        <v>1</v>
      </c>
      <c r="N173">
        <f>IF(OR(N$1=":=",$A173=";"),"",INDEX('Main Template'!$J$18:$AN$501,Vacay_Template!$A173,Vacay_Template!N$1))</f>
        <v>1</v>
      </c>
      <c r="O173">
        <f>IF(OR(O$1=":=",$A173=";"),"",INDEX('Main Template'!$J$18:$AN$501,Vacay_Template!$A173,Vacay_Template!O$1))</f>
        <v>1</v>
      </c>
      <c r="P173">
        <f>IF(OR(P$1=":=",$A173=";"),"",INDEX('Main Template'!$J$18:$AN$501,Vacay_Template!$A173,Vacay_Template!P$1))</f>
        <v>1</v>
      </c>
      <c r="Q173">
        <f>IF(OR(Q$1=":=",$A173=";"),"",INDEX('Main Template'!$J$18:$AN$501,Vacay_Template!$A173,Vacay_Template!Q$1))</f>
        <v>1</v>
      </c>
      <c r="R173">
        <f>IF(OR(R$1=":=",$A173=";"),"",INDEX('Main Template'!$J$18:$AN$501,Vacay_Template!$A173,Vacay_Template!R$1))</f>
        <v>1</v>
      </c>
      <c r="S173">
        <f>IF(OR(S$1=":=",$A173=";"),"",INDEX('Main Template'!$J$18:$AN$501,Vacay_Template!$A173,Vacay_Template!S$1))</f>
        <v>1</v>
      </c>
      <c r="T173">
        <f>IF(OR(T$1=":=",$A173=";"),"",INDEX('Main Template'!$J$18:$AN$501,Vacay_Template!$A173,Vacay_Template!T$1))</f>
        <v>1</v>
      </c>
      <c r="U173">
        <f>IF(OR(U$1=":=",$A173=";"),"",INDEX('Main Template'!$J$18:$AN$501,Vacay_Template!$A173,Vacay_Template!U$1))</f>
        <v>1</v>
      </c>
      <c r="V173">
        <f>IF(OR(V$1=":=",$A173=";"),"",INDEX('Main Template'!$J$18:$AN$501,Vacay_Template!$A173,Vacay_Template!V$1))</f>
        <v>1</v>
      </c>
      <c r="W173">
        <f>IF(OR(W$1=":=",$A173=";"),"",INDEX('Main Template'!$J$18:$AN$501,Vacay_Template!$A173,Vacay_Template!W$1))</f>
        <v>1</v>
      </c>
      <c r="X173">
        <f>IF(OR(X$1=":=",$A173=";"),"",INDEX('Main Template'!$J$18:$AN$501,Vacay_Template!$A173,Vacay_Template!X$1))</f>
        <v>1</v>
      </c>
      <c r="Y173">
        <f>IF(OR(Y$1=":=",$A173=";"),"",INDEX('Main Template'!$J$18:$AN$501,Vacay_Template!$A173,Vacay_Template!Y$1))</f>
        <v>1</v>
      </c>
      <c r="Z173">
        <f>IF(OR(Z$1=":=",$A173=";"),"",INDEX('Main Template'!$J$18:$AN$501,Vacay_Template!$A173,Vacay_Template!Z$1))</f>
        <v>1</v>
      </c>
      <c r="AA173">
        <f>IF(OR(AA$1=":=",$A173=";"),"",INDEX('Main Template'!$J$18:$AN$501,Vacay_Template!$A173,Vacay_Template!AA$1))</f>
        <v>0</v>
      </c>
      <c r="AB173">
        <f>IF(OR(AB$1=":=",$A173=";"),"",INDEX('Main Template'!$J$18:$AN$501,Vacay_Template!$A173,Vacay_Template!AB$1))</f>
        <v>0</v>
      </c>
      <c r="AC173" t="str">
        <f>IF(OR(AC$1=":=",$A173=";"),"",INDEX('Main Template'!$J$18:$AN$501,Vacay_Template!$A173,Vacay_Template!AC$1))</f>
        <v/>
      </c>
      <c r="AD173">
        <f>IF(OR(AD$1=":=",$A173=";"),"",INDEX('Main Template'!$J$18:$AN$501,Vacay_Template!$A173,Vacay_Template!AD$1))</f>
        <v>1</v>
      </c>
      <c r="AE173">
        <f>IF(OR(AE$1=":=",$A173=";"),"",INDEX('Main Template'!$J$18:$AN$501,Vacay_Template!$A173,Vacay_Template!AE$1))</f>
        <v>1</v>
      </c>
      <c r="AF173">
        <f>IF(OR(AF$1=":=",$A173=";"),"",INDEX('Main Template'!$J$18:$AN$501,Vacay_Template!$A173,Vacay_Template!AF$1))</f>
        <v>1</v>
      </c>
    </row>
    <row r="174" spans="1:32">
      <c r="A174">
        <f>IF(A173=";","",IF('Main Template'!I190&lt;='Main Template'!$F$9,'Main Template'!I190,";"))</f>
        <v>0</v>
      </c>
      <c r="B174">
        <f>IF(OR(B$1=":=",$A174=";"),"",INDEX('Main Template'!$J$18:$AN$501,Vacay_Template!$A174,Vacay_Template!B$1))</f>
        <v>1</v>
      </c>
      <c r="C174">
        <f>IF(OR(C$1=":=",$A174=";"),"",INDEX('Main Template'!$J$18:$AN$501,Vacay_Template!$A174,Vacay_Template!C$1))</f>
        <v>1</v>
      </c>
      <c r="D174">
        <f>IF(OR(D$1=":=",$A174=";"),"",INDEX('Main Template'!$J$18:$AN$501,Vacay_Template!$A174,Vacay_Template!D$1))</f>
        <v>1</v>
      </c>
      <c r="E174">
        <f>IF(OR(E$1=":=",$A174=";"),"",INDEX('Main Template'!$J$18:$AN$501,Vacay_Template!$A174,Vacay_Template!E$1))</f>
        <v>1</v>
      </c>
      <c r="F174">
        <f>IF(OR(F$1=":=",$A174=";"),"",INDEX('Main Template'!$J$18:$AN$501,Vacay_Template!$A174,Vacay_Template!F$1))</f>
        <v>1</v>
      </c>
      <c r="G174">
        <f>IF(OR(G$1=":=",$A174=";"),"",INDEX('Main Template'!$J$18:$AN$501,Vacay_Template!$A174,Vacay_Template!G$1))</f>
        <v>1</v>
      </c>
      <c r="H174">
        <f>IF(OR(H$1=":=",$A174=";"),"",INDEX('Main Template'!$J$18:$AN$501,Vacay_Template!$A174,Vacay_Template!H$1))</f>
        <v>1</v>
      </c>
      <c r="I174">
        <f>IF(OR(I$1=":=",$A174=";"),"",INDEX('Main Template'!$J$18:$AN$501,Vacay_Template!$A174,Vacay_Template!I$1))</f>
        <v>1</v>
      </c>
      <c r="J174">
        <f>IF(OR(J$1=":=",$A174=";"),"",INDEX('Main Template'!$J$18:$AN$501,Vacay_Template!$A174,Vacay_Template!J$1))</f>
        <v>1</v>
      </c>
      <c r="K174">
        <f>IF(OR(K$1=":=",$A174=";"),"",INDEX('Main Template'!$J$18:$AN$501,Vacay_Template!$A174,Vacay_Template!K$1))</f>
        <v>1</v>
      </c>
      <c r="L174">
        <f>IF(OR(L$1=":=",$A174=";"),"",INDEX('Main Template'!$J$18:$AN$501,Vacay_Template!$A174,Vacay_Template!L$1))</f>
        <v>1</v>
      </c>
      <c r="M174">
        <f>IF(OR(M$1=":=",$A174=";"),"",INDEX('Main Template'!$J$18:$AN$501,Vacay_Template!$A174,Vacay_Template!M$1))</f>
        <v>1</v>
      </c>
      <c r="N174">
        <f>IF(OR(N$1=":=",$A174=";"),"",INDEX('Main Template'!$J$18:$AN$501,Vacay_Template!$A174,Vacay_Template!N$1))</f>
        <v>1</v>
      </c>
      <c r="O174">
        <f>IF(OR(O$1=":=",$A174=";"),"",INDEX('Main Template'!$J$18:$AN$501,Vacay_Template!$A174,Vacay_Template!O$1))</f>
        <v>1</v>
      </c>
      <c r="P174">
        <f>IF(OR(P$1=":=",$A174=";"),"",INDEX('Main Template'!$J$18:$AN$501,Vacay_Template!$A174,Vacay_Template!P$1))</f>
        <v>1</v>
      </c>
      <c r="Q174">
        <f>IF(OR(Q$1=":=",$A174=";"),"",INDEX('Main Template'!$J$18:$AN$501,Vacay_Template!$A174,Vacay_Template!Q$1))</f>
        <v>1</v>
      </c>
      <c r="R174">
        <f>IF(OR(R$1=":=",$A174=";"),"",INDEX('Main Template'!$J$18:$AN$501,Vacay_Template!$A174,Vacay_Template!R$1))</f>
        <v>1</v>
      </c>
      <c r="S174">
        <f>IF(OR(S$1=":=",$A174=";"),"",INDEX('Main Template'!$J$18:$AN$501,Vacay_Template!$A174,Vacay_Template!S$1))</f>
        <v>1</v>
      </c>
      <c r="T174">
        <f>IF(OR(T$1=":=",$A174=";"),"",INDEX('Main Template'!$J$18:$AN$501,Vacay_Template!$A174,Vacay_Template!T$1))</f>
        <v>1</v>
      </c>
      <c r="U174">
        <f>IF(OR(U$1=":=",$A174=";"),"",INDEX('Main Template'!$J$18:$AN$501,Vacay_Template!$A174,Vacay_Template!U$1))</f>
        <v>1</v>
      </c>
      <c r="V174">
        <f>IF(OR(V$1=":=",$A174=";"),"",INDEX('Main Template'!$J$18:$AN$501,Vacay_Template!$A174,Vacay_Template!V$1))</f>
        <v>1</v>
      </c>
      <c r="W174">
        <f>IF(OR(W$1=":=",$A174=";"),"",INDEX('Main Template'!$J$18:$AN$501,Vacay_Template!$A174,Vacay_Template!W$1))</f>
        <v>1</v>
      </c>
      <c r="X174">
        <f>IF(OR(X$1=":=",$A174=";"),"",INDEX('Main Template'!$J$18:$AN$501,Vacay_Template!$A174,Vacay_Template!X$1))</f>
        <v>1</v>
      </c>
      <c r="Y174">
        <f>IF(OR(Y$1=":=",$A174=";"),"",INDEX('Main Template'!$J$18:$AN$501,Vacay_Template!$A174,Vacay_Template!Y$1))</f>
        <v>1</v>
      </c>
      <c r="Z174">
        <f>IF(OR(Z$1=":=",$A174=";"),"",INDEX('Main Template'!$J$18:$AN$501,Vacay_Template!$A174,Vacay_Template!Z$1))</f>
        <v>1</v>
      </c>
      <c r="AA174">
        <f>IF(OR(AA$1=":=",$A174=";"),"",INDEX('Main Template'!$J$18:$AN$501,Vacay_Template!$A174,Vacay_Template!AA$1))</f>
        <v>1</v>
      </c>
      <c r="AB174">
        <f>IF(OR(AB$1=":=",$A174=";"),"",INDEX('Main Template'!$J$18:$AN$501,Vacay_Template!$A174,Vacay_Template!AB$1))</f>
        <v>1</v>
      </c>
      <c r="AC174" t="str">
        <f>IF(OR(AC$1=":=",$A174=";"),"",INDEX('Main Template'!$J$18:$AN$501,Vacay_Template!$A174,Vacay_Template!AC$1))</f>
        <v/>
      </c>
      <c r="AD174">
        <f>IF(OR(AD$1=":=",$A174=";"),"",INDEX('Main Template'!$J$18:$AN$501,Vacay_Template!$A174,Vacay_Template!AD$1))</f>
        <v>1</v>
      </c>
      <c r="AE174">
        <f>IF(OR(AE$1=":=",$A174=";"),"",INDEX('Main Template'!$J$18:$AN$501,Vacay_Template!$A174,Vacay_Template!AE$1))</f>
        <v>1</v>
      </c>
      <c r="AF174">
        <f>IF(OR(AF$1=":=",$A174=";"),"",INDEX('Main Template'!$J$18:$AN$501,Vacay_Template!$A174,Vacay_Template!AF$1))</f>
        <v>1</v>
      </c>
    </row>
    <row r="175" spans="1:32">
      <c r="A175">
        <f>IF(A174=";","",IF('Main Template'!I191&lt;='Main Template'!$F$9,'Main Template'!I191,";"))</f>
        <v>0</v>
      </c>
      <c r="B175">
        <f>IF(OR(B$1=":=",$A175=";"),"",INDEX('Main Template'!$J$18:$AN$501,Vacay_Template!$A175,Vacay_Template!B$1))</f>
        <v>0</v>
      </c>
      <c r="C175">
        <f>IF(OR(C$1=":=",$A175=";"),"",INDEX('Main Template'!$J$18:$AN$501,Vacay_Template!$A175,Vacay_Template!C$1))</f>
        <v>0</v>
      </c>
      <c r="D175">
        <f>IF(OR(D$1=":=",$A175=";"),"",INDEX('Main Template'!$J$18:$AN$501,Vacay_Template!$A175,Vacay_Template!D$1))</f>
        <v>0</v>
      </c>
      <c r="E175">
        <f>IF(OR(E$1=":=",$A175=";"),"",INDEX('Main Template'!$J$18:$AN$501,Vacay_Template!$A175,Vacay_Template!E$1))</f>
        <v>0</v>
      </c>
      <c r="F175">
        <f>IF(OR(F$1=":=",$A175=";"),"",INDEX('Main Template'!$J$18:$AN$501,Vacay_Template!$A175,Vacay_Template!F$1))</f>
        <v>0</v>
      </c>
      <c r="G175">
        <f>IF(OR(G$1=":=",$A175=";"),"",INDEX('Main Template'!$J$18:$AN$501,Vacay_Template!$A175,Vacay_Template!G$1))</f>
        <v>0</v>
      </c>
      <c r="H175">
        <f>IF(OR(H$1=":=",$A175=";"),"",INDEX('Main Template'!$J$18:$AN$501,Vacay_Template!$A175,Vacay_Template!H$1))</f>
        <v>0</v>
      </c>
      <c r="I175">
        <f>IF(OR(I$1=":=",$A175=";"),"",INDEX('Main Template'!$J$18:$AN$501,Vacay_Template!$A175,Vacay_Template!I$1))</f>
        <v>0</v>
      </c>
      <c r="J175">
        <f>IF(OR(J$1=":=",$A175=";"),"",INDEX('Main Template'!$J$18:$AN$501,Vacay_Template!$A175,Vacay_Template!J$1))</f>
        <v>0</v>
      </c>
      <c r="K175">
        <f>IF(OR(K$1=":=",$A175=";"),"",INDEX('Main Template'!$J$18:$AN$501,Vacay_Template!$A175,Vacay_Template!K$1))</f>
        <v>0</v>
      </c>
      <c r="L175">
        <f>IF(OR(L$1=":=",$A175=";"),"",INDEX('Main Template'!$J$18:$AN$501,Vacay_Template!$A175,Vacay_Template!L$1))</f>
        <v>0</v>
      </c>
      <c r="M175">
        <f>IF(OR(M$1=":=",$A175=";"),"",INDEX('Main Template'!$J$18:$AN$501,Vacay_Template!$A175,Vacay_Template!M$1))</f>
        <v>0</v>
      </c>
      <c r="N175">
        <f>IF(OR(N$1=":=",$A175=";"),"",INDEX('Main Template'!$J$18:$AN$501,Vacay_Template!$A175,Vacay_Template!N$1))</f>
        <v>0</v>
      </c>
      <c r="O175">
        <f>IF(OR(O$1=":=",$A175=";"),"",INDEX('Main Template'!$J$18:$AN$501,Vacay_Template!$A175,Vacay_Template!O$1))</f>
        <v>0</v>
      </c>
      <c r="P175">
        <f>IF(OR(P$1=":=",$A175=";"),"",INDEX('Main Template'!$J$18:$AN$501,Vacay_Template!$A175,Vacay_Template!P$1))</f>
        <v>0</v>
      </c>
      <c r="Q175">
        <f>IF(OR(Q$1=":=",$A175=";"),"",INDEX('Main Template'!$J$18:$AN$501,Vacay_Template!$A175,Vacay_Template!Q$1))</f>
        <v>0</v>
      </c>
      <c r="R175">
        <f>IF(OR(R$1=":=",$A175=";"),"",INDEX('Main Template'!$J$18:$AN$501,Vacay_Template!$A175,Vacay_Template!R$1))</f>
        <v>0</v>
      </c>
      <c r="S175">
        <f>IF(OR(S$1=":=",$A175=";"),"",INDEX('Main Template'!$J$18:$AN$501,Vacay_Template!$A175,Vacay_Template!S$1))</f>
        <v>0</v>
      </c>
      <c r="T175">
        <f>IF(OR(T$1=":=",$A175=";"),"",INDEX('Main Template'!$J$18:$AN$501,Vacay_Template!$A175,Vacay_Template!T$1))</f>
        <v>0</v>
      </c>
      <c r="U175">
        <f>IF(OR(U$1=":=",$A175=";"),"",INDEX('Main Template'!$J$18:$AN$501,Vacay_Template!$A175,Vacay_Template!U$1))</f>
        <v>0</v>
      </c>
      <c r="V175">
        <f>IF(OR(V$1=":=",$A175=";"),"",INDEX('Main Template'!$J$18:$AN$501,Vacay_Template!$A175,Vacay_Template!V$1))</f>
        <v>0</v>
      </c>
      <c r="W175">
        <f>IF(OR(W$1=":=",$A175=";"),"",INDEX('Main Template'!$J$18:$AN$501,Vacay_Template!$A175,Vacay_Template!W$1))</f>
        <v>0</v>
      </c>
      <c r="X175">
        <f>IF(OR(X$1=":=",$A175=";"),"",INDEX('Main Template'!$J$18:$AN$501,Vacay_Template!$A175,Vacay_Template!X$1))</f>
        <v>0</v>
      </c>
      <c r="Y175">
        <f>IF(OR(Y$1=":=",$A175=";"),"",INDEX('Main Template'!$J$18:$AN$501,Vacay_Template!$A175,Vacay_Template!Y$1))</f>
        <v>0</v>
      </c>
      <c r="Z175">
        <f>IF(OR(Z$1=":=",$A175=";"),"",INDEX('Main Template'!$J$18:$AN$501,Vacay_Template!$A175,Vacay_Template!Z$1))</f>
        <v>0</v>
      </c>
      <c r="AA175">
        <f>IF(OR(AA$1=":=",$A175=";"),"",INDEX('Main Template'!$J$18:$AN$501,Vacay_Template!$A175,Vacay_Template!AA$1))</f>
        <v>0</v>
      </c>
      <c r="AB175">
        <f>IF(OR(AB$1=":=",$A175=";"),"",INDEX('Main Template'!$J$18:$AN$501,Vacay_Template!$A175,Vacay_Template!AB$1))</f>
        <v>0</v>
      </c>
      <c r="AC175" t="str">
        <f>IF(OR(AC$1=":=",$A175=";"),"",INDEX('Main Template'!$J$18:$AN$501,Vacay_Template!$A175,Vacay_Template!AC$1))</f>
        <v/>
      </c>
      <c r="AD175">
        <f>IF(OR(AD$1=":=",$A175=";"),"",INDEX('Main Template'!$J$18:$AN$501,Vacay_Template!$A175,Vacay_Template!AD$1))</f>
        <v>0</v>
      </c>
      <c r="AE175">
        <f>IF(OR(AE$1=":=",$A175=";"),"",INDEX('Main Template'!$J$18:$AN$501,Vacay_Template!$A175,Vacay_Template!AE$1))</f>
        <v>0</v>
      </c>
      <c r="AF175">
        <f>IF(OR(AF$1=":=",$A175=";"),"",INDEX('Main Template'!$J$18:$AN$501,Vacay_Template!$A175,Vacay_Template!AF$1))</f>
        <v>0</v>
      </c>
    </row>
    <row r="176" spans="1:32">
      <c r="A176">
        <f>IF(A175=";","",IF('Main Template'!I192&lt;='Main Template'!$F$9,'Main Template'!I192,";"))</f>
        <v>0</v>
      </c>
      <c r="B176">
        <f>IF(OR(B$1=":=",$A176=";"),"",INDEX('Main Template'!$J$18:$AN$501,Vacay_Template!$A176,Vacay_Template!B$1))</f>
        <v>0</v>
      </c>
      <c r="C176">
        <f>IF(OR(C$1=":=",$A176=";"),"",INDEX('Main Template'!$J$18:$AN$501,Vacay_Template!$A176,Vacay_Template!C$1))</f>
        <v>0</v>
      </c>
      <c r="D176">
        <f>IF(OR(D$1=":=",$A176=";"),"",INDEX('Main Template'!$J$18:$AN$501,Vacay_Template!$A176,Vacay_Template!D$1))</f>
        <v>0</v>
      </c>
      <c r="E176">
        <f>IF(OR(E$1=":=",$A176=";"),"",INDEX('Main Template'!$J$18:$AN$501,Vacay_Template!$A176,Vacay_Template!E$1))</f>
        <v>0</v>
      </c>
      <c r="F176">
        <f>IF(OR(F$1=":=",$A176=";"),"",INDEX('Main Template'!$J$18:$AN$501,Vacay_Template!$A176,Vacay_Template!F$1))</f>
        <v>0</v>
      </c>
      <c r="G176">
        <f>IF(OR(G$1=":=",$A176=";"),"",INDEX('Main Template'!$J$18:$AN$501,Vacay_Template!$A176,Vacay_Template!G$1))</f>
        <v>0</v>
      </c>
      <c r="H176">
        <f>IF(OR(H$1=":=",$A176=";"),"",INDEX('Main Template'!$J$18:$AN$501,Vacay_Template!$A176,Vacay_Template!H$1))</f>
        <v>0</v>
      </c>
      <c r="I176">
        <f>IF(OR(I$1=":=",$A176=";"),"",INDEX('Main Template'!$J$18:$AN$501,Vacay_Template!$A176,Vacay_Template!I$1))</f>
        <v>0</v>
      </c>
      <c r="J176">
        <f>IF(OR(J$1=":=",$A176=";"),"",INDEX('Main Template'!$J$18:$AN$501,Vacay_Template!$A176,Vacay_Template!J$1))</f>
        <v>0</v>
      </c>
      <c r="K176">
        <f>IF(OR(K$1=":=",$A176=";"),"",INDEX('Main Template'!$J$18:$AN$501,Vacay_Template!$A176,Vacay_Template!K$1))</f>
        <v>0</v>
      </c>
      <c r="L176">
        <f>IF(OR(L$1=":=",$A176=";"),"",INDEX('Main Template'!$J$18:$AN$501,Vacay_Template!$A176,Vacay_Template!L$1))</f>
        <v>0</v>
      </c>
      <c r="M176">
        <f>IF(OR(M$1=":=",$A176=";"),"",INDEX('Main Template'!$J$18:$AN$501,Vacay_Template!$A176,Vacay_Template!M$1))</f>
        <v>0</v>
      </c>
      <c r="N176">
        <f>IF(OR(N$1=":=",$A176=";"),"",INDEX('Main Template'!$J$18:$AN$501,Vacay_Template!$A176,Vacay_Template!N$1))</f>
        <v>0</v>
      </c>
      <c r="O176">
        <f>IF(OR(O$1=":=",$A176=";"),"",INDEX('Main Template'!$J$18:$AN$501,Vacay_Template!$A176,Vacay_Template!O$1))</f>
        <v>0</v>
      </c>
      <c r="P176">
        <f>IF(OR(P$1=":=",$A176=";"),"",INDEX('Main Template'!$J$18:$AN$501,Vacay_Template!$A176,Vacay_Template!P$1))</f>
        <v>0</v>
      </c>
      <c r="Q176">
        <f>IF(OR(Q$1=":=",$A176=";"),"",INDEX('Main Template'!$J$18:$AN$501,Vacay_Template!$A176,Vacay_Template!Q$1))</f>
        <v>0</v>
      </c>
      <c r="R176">
        <f>IF(OR(R$1=":=",$A176=";"),"",INDEX('Main Template'!$J$18:$AN$501,Vacay_Template!$A176,Vacay_Template!R$1))</f>
        <v>0</v>
      </c>
      <c r="S176">
        <f>IF(OR(S$1=":=",$A176=";"),"",INDEX('Main Template'!$J$18:$AN$501,Vacay_Template!$A176,Vacay_Template!S$1))</f>
        <v>0</v>
      </c>
      <c r="T176">
        <f>IF(OR(T$1=":=",$A176=";"),"",INDEX('Main Template'!$J$18:$AN$501,Vacay_Template!$A176,Vacay_Template!T$1))</f>
        <v>0</v>
      </c>
      <c r="U176">
        <f>IF(OR(U$1=":=",$A176=";"),"",INDEX('Main Template'!$J$18:$AN$501,Vacay_Template!$A176,Vacay_Template!U$1))</f>
        <v>0</v>
      </c>
      <c r="V176">
        <f>IF(OR(V$1=":=",$A176=";"),"",INDEX('Main Template'!$J$18:$AN$501,Vacay_Template!$A176,Vacay_Template!V$1))</f>
        <v>0</v>
      </c>
      <c r="W176">
        <f>IF(OR(W$1=":=",$A176=";"),"",INDEX('Main Template'!$J$18:$AN$501,Vacay_Template!$A176,Vacay_Template!W$1))</f>
        <v>0</v>
      </c>
      <c r="X176">
        <f>IF(OR(X$1=":=",$A176=";"),"",INDEX('Main Template'!$J$18:$AN$501,Vacay_Template!$A176,Vacay_Template!X$1))</f>
        <v>0</v>
      </c>
      <c r="Y176">
        <f>IF(OR(Y$1=":=",$A176=";"),"",INDEX('Main Template'!$J$18:$AN$501,Vacay_Template!$A176,Vacay_Template!Y$1))</f>
        <v>0</v>
      </c>
      <c r="Z176">
        <f>IF(OR(Z$1=":=",$A176=";"),"",INDEX('Main Template'!$J$18:$AN$501,Vacay_Template!$A176,Vacay_Template!Z$1))</f>
        <v>0</v>
      </c>
      <c r="AA176">
        <f>IF(OR(AA$1=":=",$A176=";"),"",INDEX('Main Template'!$J$18:$AN$501,Vacay_Template!$A176,Vacay_Template!AA$1))</f>
        <v>0</v>
      </c>
      <c r="AB176">
        <f>IF(OR(AB$1=":=",$A176=";"),"",INDEX('Main Template'!$J$18:$AN$501,Vacay_Template!$A176,Vacay_Template!AB$1))</f>
        <v>0</v>
      </c>
      <c r="AC176" t="str">
        <f>IF(OR(AC$1=":=",$A176=";"),"",INDEX('Main Template'!$J$18:$AN$501,Vacay_Template!$A176,Vacay_Template!AC$1))</f>
        <v/>
      </c>
      <c r="AD176">
        <f>IF(OR(AD$1=":=",$A176=";"),"",INDEX('Main Template'!$J$18:$AN$501,Vacay_Template!$A176,Vacay_Template!AD$1))</f>
        <v>0</v>
      </c>
      <c r="AE176">
        <f>IF(OR(AE$1=":=",$A176=";"),"",INDEX('Main Template'!$J$18:$AN$501,Vacay_Template!$A176,Vacay_Template!AE$1))</f>
        <v>0</v>
      </c>
      <c r="AF176">
        <f>IF(OR(AF$1=":=",$A176=";"),"",INDEX('Main Template'!$J$18:$AN$501,Vacay_Template!$A176,Vacay_Template!AF$1))</f>
        <v>0</v>
      </c>
    </row>
    <row r="177" spans="1:32">
      <c r="A177">
        <f>IF(A176=";","",IF('Main Template'!I193&lt;='Main Template'!$F$9,'Main Template'!I193,";"))</f>
        <v>0</v>
      </c>
      <c r="B177">
        <f>IF(OR(B$1=":=",$A177=";"),"",INDEX('Main Template'!$J$18:$AN$501,Vacay_Template!$A177,Vacay_Template!B$1))</f>
        <v>0</v>
      </c>
      <c r="C177">
        <f>IF(OR(C$1=":=",$A177=";"),"",INDEX('Main Template'!$J$18:$AN$501,Vacay_Template!$A177,Vacay_Template!C$1))</f>
        <v>0</v>
      </c>
      <c r="D177">
        <f>IF(OR(D$1=":=",$A177=";"),"",INDEX('Main Template'!$J$18:$AN$501,Vacay_Template!$A177,Vacay_Template!D$1))</f>
        <v>0</v>
      </c>
      <c r="E177">
        <f>IF(OR(E$1=":=",$A177=";"),"",INDEX('Main Template'!$J$18:$AN$501,Vacay_Template!$A177,Vacay_Template!E$1))</f>
        <v>0</v>
      </c>
      <c r="F177">
        <f>IF(OR(F$1=":=",$A177=";"),"",INDEX('Main Template'!$J$18:$AN$501,Vacay_Template!$A177,Vacay_Template!F$1))</f>
        <v>0</v>
      </c>
      <c r="G177">
        <f>IF(OR(G$1=":=",$A177=";"),"",INDEX('Main Template'!$J$18:$AN$501,Vacay_Template!$A177,Vacay_Template!G$1))</f>
        <v>0</v>
      </c>
      <c r="H177">
        <f>IF(OR(H$1=":=",$A177=";"),"",INDEX('Main Template'!$J$18:$AN$501,Vacay_Template!$A177,Vacay_Template!H$1))</f>
        <v>0</v>
      </c>
      <c r="I177">
        <f>IF(OR(I$1=":=",$A177=";"),"",INDEX('Main Template'!$J$18:$AN$501,Vacay_Template!$A177,Vacay_Template!I$1))</f>
        <v>0</v>
      </c>
      <c r="J177">
        <f>IF(OR(J$1=":=",$A177=";"),"",INDEX('Main Template'!$J$18:$AN$501,Vacay_Template!$A177,Vacay_Template!J$1))</f>
        <v>0</v>
      </c>
      <c r="K177">
        <f>IF(OR(K$1=":=",$A177=";"),"",INDEX('Main Template'!$J$18:$AN$501,Vacay_Template!$A177,Vacay_Template!K$1))</f>
        <v>0</v>
      </c>
      <c r="L177">
        <f>IF(OR(L$1=":=",$A177=";"),"",INDEX('Main Template'!$J$18:$AN$501,Vacay_Template!$A177,Vacay_Template!L$1))</f>
        <v>0</v>
      </c>
      <c r="M177">
        <f>IF(OR(M$1=":=",$A177=";"),"",INDEX('Main Template'!$J$18:$AN$501,Vacay_Template!$A177,Vacay_Template!M$1))</f>
        <v>0</v>
      </c>
      <c r="N177">
        <f>IF(OR(N$1=":=",$A177=";"),"",INDEX('Main Template'!$J$18:$AN$501,Vacay_Template!$A177,Vacay_Template!N$1))</f>
        <v>0</v>
      </c>
      <c r="O177">
        <f>IF(OR(O$1=":=",$A177=";"),"",INDEX('Main Template'!$J$18:$AN$501,Vacay_Template!$A177,Vacay_Template!O$1))</f>
        <v>0</v>
      </c>
      <c r="P177">
        <f>IF(OR(P$1=":=",$A177=";"),"",INDEX('Main Template'!$J$18:$AN$501,Vacay_Template!$A177,Vacay_Template!P$1))</f>
        <v>0</v>
      </c>
      <c r="Q177">
        <f>IF(OR(Q$1=":=",$A177=";"),"",INDEX('Main Template'!$J$18:$AN$501,Vacay_Template!$A177,Vacay_Template!Q$1))</f>
        <v>0</v>
      </c>
      <c r="R177">
        <f>IF(OR(R$1=":=",$A177=";"),"",INDEX('Main Template'!$J$18:$AN$501,Vacay_Template!$A177,Vacay_Template!R$1))</f>
        <v>0</v>
      </c>
      <c r="S177">
        <f>IF(OR(S$1=":=",$A177=";"),"",INDEX('Main Template'!$J$18:$AN$501,Vacay_Template!$A177,Vacay_Template!S$1))</f>
        <v>0</v>
      </c>
      <c r="T177">
        <f>IF(OR(T$1=":=",$A177=";"),"",INDEX('Main Template'!$J$18:$AN$501,Vacay_Template!$A177,Vacay_Template!T$1))</f>
        <v>0</v>
      </c>
      <c r="U177">
        <f>IF(OR(U$1=":=",$A177=";"),"",INDEX('Main Template'!$J$18:$AN$501,Vacay_Template!$A177,Vacay_Template!U$1))</f>
        <v>0</v>
      </c>
      <c r="V177">
        <f>IF(OR(V$1=":=",$A177=";"),"",INDEX('Main Template'!$J$18:$AN$501,Vacay_Template!$A177,Vacay_Template!V$1))</f>
        <v>0</v>
      </c>
      <c r="W177">
        <f>IF(OR(W$1=":=",$A177=";"),"",INDEX('Main Template'!$J$18:$AN$501,Vacay_Template!$A177,Vacay_Template!W$1))</f>
        <v>0</v>
      </c>
      <c r="X177">
        <f>IF(OR(X$1=":=",$A177=";"),"",INDEX('Main Template'!$J$18:$AN$501,Vacay_Template!$A177,Vacay_Template!X$1))</f>
        <v>0</v>
      </c>
      <c r="Y177">
        <f>IF(OR(Y$1=":=",$A177=";"),"",INDEX('Main Template'!$J$18:$AN$501,Vacay_Template!$A177,Vacay_Template!Y$1))</f>
        <v>0</v>
      </c>
      <c r="Z177">
        <f>IF(OR(Z$1=":=",$A177=";"),"",INDEX('Main Template'!$J$18:$AN$501,Vacay_Template!$A177,Vacay_Template!Z$1))</f>
        <v>0</v>
      </c>
      <c r="AA177">
        <f>IF(OR(AA$1=":=",$A177=";"),"",INDEX('Main Template'!$J$18:$AN$501,Vacay_Template!$A177,Vacay_Template!AA$1))</f>
        <v>0</v>
      </c>
      <c r="AB177">
        <f>IF(OR(AB$1=":=",$A177=";"),"",INDEX('Main Template'!$J$18:$AN$501,Vacay_Template!$A177,Vacay_Template!AB$1))</f>
        <v>0</v>
      </c>
      <c r="AC177" t="str">
        <f>IF(OR(AC$1=":=",$A177=";"),"",INDEX('Main Template'!$J$18:$AN$501,Vacay_Template!$A177,Vacay_Template!AC$1))</f>
        <v/>
      </c>
      <c r="AD177">
        <f>IF(OR(AD$1=":=",$A177=";"),"",INDEX('Main Template'!$J$18:$AN$501,Vacay_Template!$A177,Vacay_Template!AD$1))</f>
        <v>0</v>
      </c>
      <c r="AE177">
        <f>IF(OR(AE$1=":=",$A177=";"),"",INDEX('Main Template'!$J$18:$AN$501,Vacay_Template!$A177,Vacay_Template!AE$1))</f>
        <v>0</v>
      </c>
      <c r="AF177">
        <f>IF(OR(AF$1=":=",$A177=";"),"",INDEX('Main Template'!$J$18:$AN$501,Vacay_Template!$A177,Vacay_Template!AF$1))</f>
        <v>0</v>
      </c>
    </row>
    <row r="178" spans="1:32">
      <c r="A178">
        <f>IF(A177=";","",IF('Main Template'!I194&lt;='Main Template'!$F$9,'Main Template'!I194,";"))</f>
        <v>0</v>
      </c>
      <c r="B178">
        <f>IF(OR(B$1=":=",$A178=";"),"",INDEX('Main Template'!$J$18:$AN$501,Vacay_Template!$A178,Vacay_Template!B$1))</f>
        <v>0</v>
      </c>
      <c r="C178">
        <f>IF(OR(C$1=":=",$A178=";"),"",INDEX('Main Template'!$J$18:$AN$501,Vacay_Template!$A178,Vacay_Template!C$1))</f>
        <v>0</v>
      </c>
      <c r="D178">
        <f>IF(OR(D$1=":=",$A178=";"),"",INDEX('Main Template'!$J$18:$AN$501,Vacay_Template!$A178,Vacay_Template!D$1))</f>
        <v>0</v>
      </c>
      <c r="E178">
        <f>IF(OR(E$1=":=",$A178=";"),"",INDEX('Main Template'!$J$18:$AN$501,Vacay_Template!$A178,Vacay_Template!E$1))</f>
        <v>0</v>
      </c>
      <c r="F178">
        <f>IF(OR(F$1=":=",$A178=";"),"",INDEX('Main Template'!$J$18:$AN$501,Vacay_Template!$A178,Vacay_Template!F$1))</f>
        <v>0</v>
      </c>
      <c r="G178">
        <f>IF(OR(G$1=":=",$A178=";"),"",INDEX('Main Template'!$J$18:$AN$501,Vacay_Template!$A178,Vacay_Template!G$1))</f>
        <v>0</v>
      </c>
      <c r="H178">
        <f>IF(OR(H$1=":=",$A178=";"),"",INDEX('Main Template'!$J$18:$AN$501,Vacay_Template!$A178,Vacay_Template!H$1))</f>
        <v>0</v>
      </c>
      <c r="I178">
        <f>IF(OR(I$1=":=",$A178=";"),"",INDEX('Main Template'!$J$18:$AN$501,Vacay_Template!$A178,Vacay_Template!I$1))</f>
        <v>0</v>
      </c>
      <c r="J178">
        <f>IF(OR(J$1=":=",$A178=";"),"",INDEX('Main Template'!$J$18:$AN$501,Vacay_Template!$A178,Vacay_Template!J$1))</f>
        <v>0</v>
      </c>
      <c r="K178">
        <f>IF(OR(K$1=":=",$A178=";"),"",INDEX('Main Template'!$J$18:$AN$501,Vacay_Template!$A178,Vacay_Template!K$1))</f>
        <v>0</v>
      </c>
      <c r="L178">
        <f>IF(OR(L$1=":=",$A178=";"),"",INDEX('Main Template'!$J$18:$AN$501,Vacay_Template!$A178,Vacay_Template!L$1))</f>
        <v>0</v>
      </c>
      <c r="M178">
        <f>IF(OR(M$1=":=",$A178=";"),"",INDEX('Main Template'!$J$18:$AN$501,Vacay_Template!$A178,Vacay_Template!M$1))</f>
        <v>0</v>
      </c>
      <c r="N178">
        <f>IF(OR(N$1=":=",$A178=";"),"",INDEX('Main Template'!$J$18:$AN$501,Vacay_Template!$A178,Vacay_Template!N$1))</f>
        <v>0</v>
      </c>
      <c r="O178">
        <f>IF(OR(O$1=":=",$A178=";"),"",INDEX('Main Template'!$J$18:$AN$501,Vacay_Template!$A178,Vacay_Template!O$1))</f>
        <v>0</v>
      </c>
      <c r="P178">
        <f>IF(OR(P$1=":=",$A178=";"),"",INDEX('Main Template'!$J$18:$AN$501,Vacay_Template!$A178,Vacay_Template!P$1))</f>
        <v>0</v>
      </c>
      <c r="Q178">
        <f>IF(OR(Q$1=":=",$A178=";"),"",INDEX('Main Template'!$J$18:$AN$501,Vacay_Template!$A178,Vacay_Template!Q$1))</f>
        <v>0</v>
      </c>
      <c r="R178">
        <f>IF(OR(R$1=":=",$A178=";"),"",INDEX('Main Template'!$J$18:$AN$501,Vacay_Template!$A178,Vacay_Template!R$1))</f>
        <v>0</v>
      </c>
      <c r="S178">
        <f>IF(OR(S$1=":=",$A178=";"),"",INDEX('Main Template'!$J$18:$AN$501,Vacay_Template!$A178,Vacay_Template!S$1))</f>
        <v>0</v>
      </c>
      <c r="T178">
        <f>IF(OR(T$1=":=",$A178=";"),"",INDEX('Main Template'!$J$18:$AN$501,Vacay_Template!$A178,Vacay_Template!T$1))</f>
        <v>0</v>
      </c>
      <c r="U178">
        <f>IF(OR(U$1=":=",$A178=";"),"",INDEX('Main Template'!$J$18:$AN$501,Vacay_Template!$A178,Vacay_Template!U$1))</f>
        <v>0</v>
      </c>
      <c r="V178">
        <f>IF(OR(V$1=":=",$A178=";"),"",INDEX('Main Template'!$J$18:$AN$501,Vacay_Template!$A178,Vacay_Template!V$1))</f>
        <v>0</v>
      </c>
      <c r="W178">
        <f>IF(OR(W$1=":=",$A178=";"),"",INDEX('Main Template'!$J$18:$AN$501,Vacay_Template!$A178,Vacay_Template!W$1))</f>
        <v>0</v>
      </c>
      <c r="X178">
        <f>IF(OR(X$1=":=",$A178=";"),"",INDEX('Main Template'!$J$18:$AN$501,Vacay_Template!$A178,Vacay_Template!X$1))</f>
        <v>0</v>
      </c>
      <c r="Y178">
        <f>IF(OR(Y$1=":=",$A178=";"),"",INDEX('Main Template'!$J$18:$AN$501,Vacay_Template!$A178,Vacay_Template!Y$1))</f>
        <v>0</v>
      </c>
      <c r="Z178">
        <f>IF(OR(Z$1=":=",$A178=";"),"",INDEX('Main Template'!$J$18:$AN$501,Vacay_Template!$A178,Vacay_Template!Z$1))</f>
        <v>0</v>
      </c>
      <c r="AA178">
        <f>IF(OR(AA$1=":=",$A178=";"),"",INDEX('Main Template'!$J$18:$AN$501,Vacay_Template!$A178,Vacay_Template!AA$1))</f>
        <v>0</v>
      </c>
      <c r="AB178">
        <f>IF(OR(AB$1=":=",$A178=";"),"",INDEX('Main Template'!$J$18:$AN$501,Vacay_Template!$A178,Vacay_Template!AB$1))</f>
        <v>0</v>
      </c>
      <c r="AC178" t="str">
        <f>IF(OR(AC$1=":=",$A178=";"),"",INDEX('Main Template'!$J$18:$AN$501,Vacay_Template!$A178,Vacay_Template!AC$1))</f>
        <v/>
      </c>
      <c r="AD178">
        <f>IF(OR(AD$1=":=",$A178=";"),"",INDEX('Main Template'!$J$18:$AN$501,Vacay_Template!$A178,Vacay_Template!AD$1))</f>
        <v>0</v>
      </c>
      <c r="AE178">
        <f>IF(OR(AE$1=":=",$A178=";"),"",INDEX('Main Template'!$J$18:$AN$501,Vacay_Template!$A178,Vacay_Template!AE$1))</f>
        <v>0</v>
      </c>
      <c r="AF178">
        <f>IF(OR(AF$1=":=",$A178=";"),"",INDEX('Main Template'!$J$18:$AN$501,Vacay_Template!$A178,Vacay_Template!AF$1))</f>
        <v>0</v>
      </c>
    </row>
    <row r="179" spans="1:32">
      <c r="A179">
        <f>IF(A178=";","",IF('Main Template'!I195&lt;='Main Template'!$F$9,'Main Template'!I195,";"))</f>
        <v>0</v>
      </c>
      <c r="B179">
        <f>IF(OR(B$1=":=",$A179=";"),"",INDEX('Main Template'!$J$18:$AN$501,Vacay_Template!$A179,Vacay_Template!B$1))</f>
        <v>0</v>
      </c>
      <c r="C179">
        <f>IF(OR(C$1=":=",$A179=";"),"",INDEX('Main Template'!$J$18:$AN$501,Vacay_Template!$A179,Vacay_Template!C$1))</f>
        <v>0</v>
      </c>
      <c r="D179">
        <f>IF(OR(D$1=":=",$A179=";"),"",INDEX('Main Template'!$J$18:$AN$501,Vacay_Template!$A179,Vacay_Template!D$1))</f>
        <v>0</v>
      </c>
      <c r="E179">
        <f>IF(OR(E$1=":=",$A179=";"),"",INDEX('Main Template'!$J$18:$AN$501,Vacay_Template!$A179,Vacay_Template!E$1))</f>
        <v>0</v>
      </c>
      <c r="F179">
        <f>IF(OR(F$1=":=",$A179=";"),"",INDEX('Main Template'!$J$18:$AN$501,Vacay_Template!$A179,Vacay_Template!F$1))</f>
        <v>0</v>
      </c>
      <c r="G179">
        <f>IF(OR(G$1=":=",$A179=";"),"",INDEX('Main Template'!$J$18:$AN$501,Vacay_Template!$A179,Vacay_Template!G$1))</f>
        <v>0</v>
      </c>
      <c r="H179">
        <f>IF(OR(H$1=":=",$A179=";"),"",INDEX('Main Template'!$J$18:$AN$501,Vacay_Template!$A179,Vacay_Template!H$1))</f>
        <v>0</v>
      </c>
      <c r="I179">
        <f>IF(OR(I$1=":=",$A179=";"),"",INDEX('Main Template'!$J$18:$AN$501,Vacay_Template!$A179,Vacay_Template!I$1))</f>
        <v>0</v>
      </c>
      <c r="J179">
        <f>IF(OR(J$1=":=",$A179=";"),"",INDEX('Main Template'!$J$18:$AN$501,Vacay_Template!$A179,Vacay_Template!J$1))</f>
        <v>0</v>
      </c>
      <c r="K179">
        <f>IF(OR(K$1=":=",$A179=";"),"",INDEX('Main Template'!$J$18:$AN$501,Vacay_Template!$A179,Vacay_Template!K$1))</f>
        <v>0</v>
      </c>
      <c r="L179">
        <f>IF(OR(L$1=":=",$A179=";"),"",INDEX('Main Template'!$J$18:$AN$501,Vacay_Template!$A179,Vacay_Template!L$1))</f>
        <v>0</v>
      </c>
      <c r="M179">
        <f>IF(OR(M$1=":=",$A179=";"),"",INDEX('Main Template'!$J$18:$AN$501,Vacay_Template!$A179,Vacay_Template!M$1))</f>
        <v>0</v>
      </c>
      <c r="N179">
        <f>IF(OR(N$1=":=",$A179=";"),"",INDEX('Main Template'!$J$18:$AN$501,Vacay_Template!$A179,Vacay_Template!N$1))</f>
        <v>0</v>
      </c>
      <c r="O179">
        <f>IF(OR(O$1=":=",$A179=";"),"",INDEX('Main Template'!$J$18:$AN$501,Vacay_Template!$A179,Vacay_Template!O$1))</f>
        <v>0</v>
      </c>
      <c r="P179">
        <f>IF(OR(P$1=":=",$A179=";"),"",INDEX('Main Template'!$J$18:$AN$501,Vacay_Template!$A179,Vacay_Template!P$1))</f>
        <v>0</v>
      </c>
      <c r="Q179">
        <f>IF(OR(Q$1=":=",$A179=";"),"",INDEX('Main Template'!$J$18:$AN$501,Vacay_Template!$A179,Vacay_Template!Q$1))</f>
        <v>0</v>
      </c>
      <c r="R179">
        <f>IF(OR(R$1=":=",$A179=";"),"",INDEX('Main Template'!$J$18:$AN$501,Vacay_Template!$A179,Vacay_Template!R$1))</f>
        <v>0</v>
      </c>
      <c r="S179">
        <f>IF(OR(S$1=":=",$A179=";"),"",INDEX('Main Template'!$J$18:$AN$501,Vacay_Template!$A179,Vacay_Template!S$1))</f>
        <v>0</v>
      </c>
      <c r="T179">
        <f>IF(OR(T$1=":=",$A179=";"),"",INDEX('Main Template'!$J$18:$AN$501,Vacay_Template!$A179,Vacay_Template!T$1))</f>
        <v>0</v>
      </c>
      <c r="U179">
        <f>IF(OR(U$1=":=",$A179=";"),"",INDEX('Main Template'!$J$18:$AN$501,Vacay_Template!$A179,Vacay_Template!U$1))</f>
        <v>0</v>
      </c>
      <c r="V179">
        <f>IF(OR(V$1=":=",$A179=";"),"",INDEX('Main Template'!$J$18:$AN$501,Vacay_Template!$A179,Vacay_Template!V$1))</f>
        <v>0</v>
      </c>
      <c r="W179">
        <f>IF(OR(W$1=":=",$A179=";"),"",INDEX('Main Template'!$J$18:$AN$501,Vacay_Template!$A179,Vacay_Template!W$1))</f>
        <v>0</v>
      </c>
      <c r="X179">
        <f>IF(OR(X$1=":=",$A179=";"),"",INDEX('Main Template'!$J$18:$AN$501,Vacay_Template!$A179,Vacay_Template!X$1))</f>
        <v>0</v>
      </c>
      <c r="Y179">
        <f>IF(OR(Y$1=":=",$A179=";"),"",INDEX('Main Template'!$J$18:$AN$501,Vacay_Template!$A179,Vacay_Template!Y$1))</f>
        <v>0</v>
      </c>
      <c r="Z179">
        <f>IF(OR(Z$1=":=",$A179=";"),"",INDEX('Main Template'!$J$18:$AN$501,Vacay_Template!$A179,Vacay_Template!Z$1))</f>
        <v>0</v>
      </c>
      <c r="AA179">
        <f>IF(OR(AA$1=":=",$A179=";"),"",INDEX('Main Template'!$J$18:$AN$501,Vacay_Template!$A179,Vacay_Template!AA$1))</f>
        <v>0</v>
      </c>
      <c r="AB179">
        <f>IF(OR(AB$1=":=",$A179=";"),"",INDEX('Main Template'!$J$18:$AN$501,Vacay_Template!$A179,Vacay_Template!AB$1))</f>
        <v>0</v>
      </c>
      <c r="AC179" t="str">
        <f>IF(OR(AC$1=":=",$A179=";"),"",INDEX('Main Template'!$J$18:$AN$501,Vacay_Template!$A179,Vacay_Template!AC$1))</f>
        <v/>
      </c>
      <c r="AD179">
        <f>IF(OR(AD$1=":=",$A179=";"),"",INDEX('Main Template'!$J$18:$AN$501,Vacay_Template!$A179,Vacay_Template!AD$1))</f>
        <v>0</v>
      </c>
      <c r="AE179">
        <f>IF(OR(AE$1=":=",$A179=";"),"",INDEX('Main Template'!$J$18:$AN$501,Vacay_Template!$A179,Vacay_Template!AE$1))</f>
        <v>0</v>
      </c>
      <c r="AF179">
        <f>IF(OR(AF$1=":=",$A179=";"),"",INDEX('Main Template'!$J$18:$AN$501,Vacay_Template!$A179,Vacay_Template!AF$1))</f>
        <v>0</v>
      </c>
    </row>
    <row r="180" spans="1:32">
      <c r="A180">
        <f>IF(A179=";","",IF('Main Template'!I196&lt;='Main Template'!$F$9,'Main Template'!I196,";"))</f>
        <v>0</v>
      </c>
      <c r="B180">
        <f>IF(OR(B$1=":=",$A180=";"),"",INDEX('Main Template'!$J$18:$AN$501,Vacay_Template!$A180,Vacay_Template!B$1))</f>
        <v>0</v>
      </c>
      <c r="C180">
        <f>IF(OR(C$1=":=",$A180=";"),"",INDEX('Main Template'!$J$18:$AN$501,Vacay_Template!$A180,Vacay_Template!C$1))</f>
        <v>0</v>
      </c>
      <c r="D180">
        <f>IF(OR(D$1=":=",$A180=";"),"",INDEX('Main Template'!$J$18:$AN$501,Vacay_Template!$A180,Vacay_Template!D$1))</f>
        <v>0</v>
      </c>
      <c r="E180">
        <f>IF(OR(E$1=":=",$A180=";"),"",INDEX('Main Template'!$J$18:$AN$501,Vacay_Template!$A180,Vacay_Template!E$1))</f>
        <v>0</v>
      </c>
      <c r="F180">
        <f>IF(OR(F$1=":=",$A180=";"),"",INDEX('Main Template'!$J$18:$AN$501,Vacay_Template!$A180,Vacay_Template!F$1))</f>
        <v>0</v>
      </c>
      <c r="G180">
        <f>IF(OR(G$1=":=",$A180=";"),"",INDEX('Main Template'!$J$18:$AN$501,Vacay_Template!$A180,Vacay_Template!G$1))</f>
        <v>0</v>
      </c>
      <c r="H180">
        <f>IF(OR(H$1=":=",$A180=";"),"",INDEX('Main Template'!$J$18:$AN$501,Vacay_Template!$A180,Vacay_Template!H$1))</f>
        <v>0</v>
      </c>
      <c r="I180">
        <f>IF(OR(I$1=":=",$A180=";"),"",INDEX('Main Template'!$J$18:$AN$501,Vacay_Template!$A180,Vacay_Template!I$1))</f>
        <v>0</v>
      </c>
      <c r="J180">
        <f>IF(OR(J$1=":=",$A180=";"),"",INDEX('Main Template'!$J$18:$AN$501,Vacay_Template!$A180,Vacay_Template!J$1))</f>
        <v>0</v>
      </c>
      <c r="K180">
        <f>IF(OR(K$1=":=",$A180=";"),"",INDEX('Main Template'!$J$18:$AN$501,Vacay_Template!$A180,Vacay_Template!K$1))</f>
        <v>0</v>
      </c>
      <c r="L180">
        <f>IF(OR(L$1=":=",$A180=";"),"",INDEX('Main Template'!$J$18:$AN$501,Vacay_Template!$A180,Vacay_Template!L$1))</f>
        <v>0</v>
      </c>
      <c r="M180">
        <f>IF(OR(M$1=":=",$A180=";"),"",INDEX('Main Template'!$J$18:$AN$501,Vacay_Template!$A180,Vacay_Template!M$1))</f>
        <v>0</v>
      </c>
      <c r="N180">
        <f>IF(OR(N$1=":=",$A180=";"),"",INDEX('Main Template'!$J$18:$AN$501,Vacay_Template!$A180,Vacay_Template!N$1))</f>
        <v>0</v>
      </c>
      <c r="O180">
        <f>IF(OR(O$1=":=",$A180=";"),"",INDEX('Main Template'!$J$18:$AN$501,Vacay_Template!$A180,Vacay_Template!O$1))</f>
        <v>0</v>
      </c>
      <c r="P180">
        <f>IF(OR(P$1=":=",$A180=";"),"",INDEX('Main Template'!$J$18:$AN$501,Vacay_Template!$A180,Vacay_Template!P$1))</f>
        <v>0</v>
      </c>
      <c r="Q180">
        <f>IF(OR(Q$1=":=",$A180=";"),"",INDEX('Main Template'!$J$18:$AN$501,Vacay_Template!$A180,Vacay_Template!Q$1))</f>
        <v>0</v>
      </c>
      <c r="R180">
        <f>IF(OR(R$1=":=",$A180=";"),"",INDEX('Main Template'!$J$18:$AN$501,Vacay_Template!$A180,Vacay_Template!R$1))</f>
        <v>0</v>
      </c>
      <c r="S180">
        <f>IF(OR(S$1=":=",$A180=";"),"",INDEX('Main Template'!$J$18:$AN$501,Vacay_Template!$A180,Vacay_Template!S$1))</f>
        <v>0</v>
      </c>
      <c r="T180">
        <f>IF(OR(T$1=":=",$A180=";"),"",INDEX('Main Template'!$J$18:$AN$501,Vacay_Template!$A180,Vacay_Template!T$1))</f>
        <v>0</v>
      </c>
      <c r="U180">
        <f>IF(OR(U$1=":=",$A180=";"),"",INDEX('Main Template'!$J$18:$AN$501,Vacay_Template!$A180,Vacay_Template!U$1))</f>
        <v>0</v>
      </c>
      <c r="V180">
        <f>IF(OR(V$1=":=",$A180=";"),"",INDEX('Main Template'!$J$18:$AN$501,Vacay_Template!$A180,Vacay_Template!V$1))</f>
        <v>0</v>
      </c>
      <c r="W180">
        <f>IF(OR(W$1=":=",$A180=";"),"",INDEX('Main Template'!$J$18:$AN$501,Vacay_Template!$A180,Vacay_Template!W$1))</f>
        <v>0</v>
      </c>
      <c r="X180">
        <f>IF(OR(X$1=":=",$A180=";"),"",INDEX('Main Template'!$J$18:$AN$501,Vacay_Template!$A180,Vacay_Template!X$1))</f>
        <v>0</v>
      </c>
      <c r="Y180">
        <f>IF(OR(Y$1=":=",$A180=";"),"",INDEX('Main Template'!$J$18:$AN$501,Vacay_Template!$A180,Vacay_Template!Y$1))</f>
        <v>0</v>
      </c>
      <c r="Z180">
        <f>IF(OR(Z$1=":=",$A180=";"),"",INDEX('Main Template'!$J$18:$AN$501,Vacay_Template!$A180,Vacay_Template!Z$1))</f>
        <v>0</v>
      </c>
      <c r="AA180">
        <f>IF(OR(AA$1=":=",$A180=";"),"",INDEX('Main Template'!$J$18:$AN$501,Vacay_Template!$A180,Vacay_Template!AA$1))</f>
        <v>0</v>
      </c>
      <c r="AB180">
        <f>IF(OR(AB$1=":=",$A180=";"),"",INDEX('Main Template'!$J$18:$AN$501,Vacay_Template!$A180,Vacay_Template!AB$1))</f>
        <v>0</v>
      </c>
      <c r="AC180" t="str">
        <f>IF(OR(AC$1=":=",$A180=";"),"",INDEX('Main Template'!$J$18:$AN$501,Vacay_Template!$A180,Vacay_Template!AC$1))</f>
        <v/>
      </c>
      <c r="AD180">
        <f>IF(OR(AD$1=":=",$A180=";"),"",INDEX('Main Template'!$J$18:$AN$501,Vacay_Template!$A180,Vacay_Template!AD$1))</f>
        <v>0</v>
      </c>
      <c r="AE180">
        <f>IF(OR(AE$1=":=",$A180=";"),"",INDEX('Main Template'!$J$18:$AN$501,Vacay_Template!$A180,Vacay_Template!AE$1))</f>
        <v>0</v>
      </c>
      <c r="AF180">
        <f>IF(OR(AF$1=":=",$A180=";"),"",INDEX('Main Template'!$J$18:$AN$501,Vacay_Template!$A180,Vacay_Template!AF$1))</f>
        <v>0</v>
      </c>
    </row>
    <row r="181" spans="1:32">
      <c r="A181">
        <f>IF(A180=";","",IF('Main Template'!I197&lt;='Main Template'!$F$9,'Main Template'!I197,";"))</f>
        <v>0</v>
      </c>
      <c r="B181">
        <f>IF(OR(B$1=":=",$A181=";"),"",INDEX('Main Template'!$J$18:$AN$501,Vacay_Template!$A181,Vacay_Template!B$1))</f>
        <v>0</v>
      </c>
      <c r="C181">
        <f>IF(OR(C$1=":=",$A181=";"),"",INDEX('Main Template'!$J$18:$AN$501,Vacay_Template!$A181,Vacay_Template!C$1))</f>
        <v>0</v>
      </c>
      <c r="D181">
        <f>IF(OR(D$1=":=",$A181=";"),"",INDEX('Main Template'!$J$18:$AN$501,Vacay_Template!$A181,Vacay_Template!D$1))</f>
        <v>0</v>
      </c>
      <c r="E181">
        <f>IF(OR(E$1=":=",$A181=";"),"",INDEX('Main Template'!$J$18:$AN$501,Vacay_Template!$A181,Vacay_Template!E$1))</f>
        <v>0</v>
      </c>
      <c r="F181">
        <f>IF(OR(F$1=":=",$A181=";"),"",INDEX('Main Template'!$J$18:$AN$501,Vacay_Template!$A181,Vacay_Template!F$1))</f>
        <v>0</v>
      </c>
      <c r="G181">
        <f>IF(OR(G$1=":=",$A181=";"),"",INDEX('Main Template'!$J$18:$AN$501,Vacay_Template!$A181,Vacay_Template!G$1))</f>
        <v>0</v>
      </c>
      <c r="H181">
        <f>IF(OR(H$1=":=",$A181=";"),"",INDEX('Main Template'!$J$18:$AN$501,Vacay_Template!$A181,Vacay_Template!H$1))</f>
        <v>0</v>
      </c>
      <c r="I181">
        <f>IF(OR(I$1=":=",$A181=";"),"",INDEX('Main Template'!$J$18:$AN$501,Vacay_Template!$A181,Vacay_Template!I$1))</f>
        <v>0</v>
      </c>
      <c r="J181">
        <f>IF(OR(J$1=":=",$A181=";"),"",INDEX('Main Template'!$J$18:$AN$501,Vacay_Template!$A181,Vacay_Template!J$1))</f>
        <v>0</v>
      </c>
      <c r="K181">
        <f>IF(OR(K$1=":=",$A181=";"),"",INDEX('Main Template'!$J$18:$AN$501,Vacay_Template!$A181,Vacay_Template!K$1))</f>
        <v>0</v>
      </c>
      <c r="L181">
        <f>IF(OR(L$1=":=",$A181=";"),"",INDEX('Main Template'!$J$18:$AN$501,Vacay_Template!$A181,Vacay_Template!L$1))</f>
        <v>0</v>
      </c>
      <c r="M181">
        <f>IF(OR(M$1=":=",$A181=";"),"",INDEX('Main Template'!$J$18:$AN$501,Vacay_Template!$A181,Vacay_Template!M$1))</f>
        <v>0</v>
      </c>
      <c r="N181">
        <f>IF(OR(N$1=":=",$A181=";"),"",INDEX('Main Template'!$J$18:$AN$501,Vacay_Template!$A181,Vacay_Template!N$1))</f>
        <v>0</v>
      </c>
      <c r="O181">
        <f>IF(OR(O$1=":=",$A181=";"),"",INDEX('Main Template'!$J$18:$AN$501,Vacay_Template!$A181,Vacay_Template!O$1))</f>
        <v>0</v>
      </c>
      <c r="P181">
        <f>IF(OR(P$1=":=",$A181=";"),"",INDEX('Main Template'!$J$18:$AN$501,Vacay_Template!$A181,Vacay_Template!P$1))</f>
        <v>0</v>
      </c>
      <c r="Q181">
        <f>IF(OR(Q$1=":=",$A181=";"),"",INDEX('Main Template'!$J$18:$AN$501,Vacay_Template!$A181,Vacay_Template!Q$1))</f>
        <v>0</v>
      </c>
      <c r="R181">
        <f>IF(OR(R$1=":=",$A181=";"),"",INDEX('Main Template'!$J$18:$AN$501,Vacay_Template!$A181,Vacay_Template!R$1))</f>
        <v>0</v>
      </c>
      <c r="S181">
        <f>IF(OR(S$1=":=",$A181=";"),"",INDEX('Main Template'!$J$18:$AN$501,Vacay_Template!$A181,Vacay_Template!S$1))</f>
        <v>0</v>
      </c>
      <c r="T181">
        <f>IF(OR(T$1=":=",$A181=";"),"",INDEX('Main Template'!$J$18:$AN$501,Vacay_Template!$A181,Vacay_Template!T$1))</f>
        <v>0</v>
      </c>
      <c r="U181">
        <f>IF(OR(U$1=":=",$A181=";"),"",INDEX('Main Template'!$J$18:$AN$501,Vacay_Template!$A181,Vacay_Template!U$1))</f>
        <v>0</v>
      </c>
      <c r="V181">
        <f>IF(OR(V$1=":=",$A181=";"),"",INDEX('Main Template'!$J$18:$AN$501,Vacay_Template!$A181,Vacay_Template!V$1))</f>
        <v>0</v>
      </c>
      <c r="W181">
        <f>IF(OR(W$1=":=",$A181=";"),"",INDEX('Main Template'!$J$18:$AN$501,Vacay_Template!$A181,Vacay_Template!W$1))</f>
        <v>0</v>
      </c>
      <c r="X181">
        <f>IF(OR(X$1=":=",$A181=";"),"",INDEX('Main Template'!$J$18:$AN$501,Vacay_Template!$A181,Vacay_Template!X$1))</f>
        <v>0</v>
      </c>
      <c r="Y181">
        <f>IF(OR(Y$1=":=",$A181=";"),"",INDEX('Main Template'!$J$18:$AN$501,Vacay_Template!$A181,Vacay_Template!Y$1))</f>
        <v>0</v>
      </c>
      <c r="Z181">
        <f>IF(OR(Z$1=":=",$A181=";"),"",INDEX('Main Template'!$J$18:$AN$501,Vacay_Template!$A181,Vacay_Template!Z$1))</f>
        <v>0</v>
      </c>
      <c r="AA181">
        <f>IF(OR(AA$1=":=",$A181=";"),"",INDEX('Main Template'!$J$18:$AN$501,Vacay_Template!$A181,Vacay_Template!AA$1))</f>
        <v>0</v>
      </c>
      <c r="AB181">
        <f>IF(OR(AB$1=":=",$A181=";"),"",INDEX('Main Template'!$J$18:$AN$501,Vacay_Template!$A181,Vacay_Template!AB$1))</f>
        <v>0</v>
      </c>
      <c r="AC181" t="str">
        <f>IF(OR(AC$1=":=",$A181=";"),"",INDEX('Main Template'!$J$18:$AN$501,Vacay_Template!$A181,Vacay_Template!AC$1))</f>
        <v/>
      </c>
      <c r="AD181">
        <f>IF(OR(AD$1=":=",$A181=";"),"",INDEX('Main Template'!$J$18:$AN$501,Vacay_Template!$A181,Vacay_Template!AD$1))</f>
        <v>0</v>
      </c>
      <c r="AE181">
        <f>IF(OR(AE$1=":=",$A181=";"),"",INDEX('Main Template'!$J$18:$AN$501,Vacay_Template!$A181,Vacay_Template!AE$1))</f>
        <v>0</v>
      </c>
      <c r="AF181">
        <f>IF(OR(AF$1=":=",$A181=";"),"",INDEX('Main Template'!$J$18:$AN$501,Vacay_Template!$A181,Vacay_Template!AF$1))</f>
        <v>0</v>
      </c>
    </row>
    <row r="182" spans="1:32">
      <c r="A182">
        <f>IF(A181=";","",IF('Main Template'!I198&lt;='Main Template'!$F$9,'Main Template'!I198,";"))</f>
        <v>0</v>
      </c>
      <c r="B182">
        <f>IF(OR(B$1=":=",$A182=";"),"",INDEX('Main Template'!$J$18:$AN$501,Vacay_Template!$A182,Vacay_Template!B$1))</f>
        <v>0</v>
      </c>
      <c r="C182">
        <f>IF(OR(C$1=":=",$A182=";"),"",INDEX('Main Template'!$J$18:$AN$501,Vacay_Template!$A182,Vacay_Template!C$1))</f>
        <v>0</v>
      </c>
      <c r="D182">
        <f>IF(OR(D$1=":=",$A182=";"),"",INDEX('Main Template'!$J$18:$AN$501,Vacay_Template!$A182,Vacay_Template!D$1))</f>
        <v>0</v>
      </c>
      <c r="E182">
        <f>IF(OR(E$1=":=",$A182=";"),"",INDEX('Main Template'!$J$18:$AN$501,Vacay_Template!$A182,Vacay_Template!E$1))</f>
        <v>0</v>
      </c>
      <c r="F182">
        <f>IF(OR(F$1=":=",$A182=";"),"",INDEX('Main Template'!$J$18:$AN$501,Vacay_Template!$A182,Vacay_Template!F$1))</f>
        <v>0</v>
      </c>
      <c r="G182">
        <f>IF(OR(G$1=":=",$A182=";"),"",INDEX('Main Template'!$J$18:$AN$501,Vacay_Template!$A182,Vacay_Template!G$1))</f>
        <v>0</v>
      </c>
      <c r="H182">
        <f>IF(OR(H$1=":=",$A182=";"),"",INDEX('Main Template'!$J$18:$AN$501,Vacay_Template!$A182,Vacay_Template!H$1))</f>
        <v>0</v>
      </c>
      <c r="I182">
        <f>IF(OR(I$1=":=",$A182=";"),"",INDEX('Main Template'!$J$18:$AN$501,Vacay_Template!$A182,Vacay_Template!I$1))</f>
        <v>0</v>
      </c>
      <c r="J182">
        <f>IF(OR(J$1=":=",$A182=";"),"",INDEX('Main Template'!$J$18:$AN$501,Vacay_Template!$A182,Vacay_Template!J$1))</f>
        <v>0</v>
      </c>
      <c r="K182">
        <f>IF(OR(K$1=":=",$A182=";"),"",INDEX('Main Template'!$J$18:$AN$501,Vacay_Template!$A182,Vacay_Template!K$1))</f>
        <v>0</v>
      </c>
      <c r="L182">
        <f>IF(OR(L$1=":=",$A182=";"),"",INDEX('Main Template'!$J$18:$AN$501,Vacay_Template!$A182,Vacay_Template!L$1))</f>
        <v>0</v>
      </c>
      <c r="M182">
        <f>IF(OR(M$1=":=",$A182=";"),"",INDEX('Main Template'!$J$18:$AN$501,Vacay_Template!$A182,Vacay_Template!M$1))</f>
        <v>0</v>
      </c>
      <c r="N182">
        <f>IF(OR(N$1=":=",$A182=";"),"",INDEX('Main Template'!$J$18:$AN$501,Vacay_Template!$A182,Vacay_Template!N$1))</f>
        <v>0</v>
      </c>
      <c r="O182">
        <f>IF(OR(O$1=":=",$A182=";"),"",INDEX('Main Template'!$J$18:$AN$501,Vacay_Template!$A182,Vacay_Template!O$1))</f>
        <v>0</v>
      </c>
      <c r="P182">
        <f>IF(OR(P$1=":=",$A182=";"),"",INDEX('Main Template'!$J$18:$AN$501,Vacay_Template!$A182,Vacay_Template!P$1))</f>
        <v>0</v>
      </c>
      <c r="Q182">
        <f>IF(OR(Q$1=":=",$A182=";"),"",INDEX('Main Template'!$J$18:$AN$501,Vacay_Template!$A182,Vacay_Template!Q$1))</f>
        <v>0</v>
      </c>
      <c r="R182">
        <f>IF(OR(R$1=":=",$A182=";"),"",INDEX('Main Template'!$J$18:$AN$501,Vacay_Template!$A182,Vacay_Template!R$1))</f>
        <v>0</v>
      </c>
      <c r="S182">
        <f>IF(OR(S$1=":=",$A182=";"),"",INDEX('Main Template'!$J$18:$AN$501,Vacay_Template!$A182,Vacay_Template!S$1))</f>
        <v>0</v>
      </c>
      <c r="T182">
        <f>IF(OR(T$1=":=",$A182=";"),"",INDEX('Main Template'!$J$18:$AN$501,Vacay_Template!$A182,Vacay_Template!T$1))</f>
        <v>0</v>
      </c>
      <c r="U182">
        <f>IF(OR(U$1=":=",$A182=";"),"",INDEX('Main Template'!$J$18:$AN$501,Vacay_Template!$A182,Vacay_Template!U$1))</f>
        <v>0</v>
      </c>
      <c r="V182">
        <f>IF(OR(V$1=":=",$A182=";"),"",INDEX('Main Template'!$J$18:$AN$501,Vacay_Template!$A182,Vacay_Template!V$1))</f>
        <v>0</v>
      </c>
      <c r="W182">
        <f>IF(OR(W$1=":=",$A182=";"),"",INDEX('Main Template'!$J$18:$AN$501,Vacay_Template!$A182,Vacay_Template!W$1))</f>
        <v>0</v>
      </c>
      <c r="X182">
        <f>IF(OR(X$1=":=",$A182=";"),"",INDEX('Main Template'!$J$18:$AN$501,Vacay_Template!$A182,Vacay_Template!X$1))</f>
        <v>0</v>
      </c>
      <c r="Y182">
        <f>IF(OR(Y$1=":=",$A182=";"),"",INDEX('Main Template'!$J$18:$AN$501,Vacay_Template!$A182,Vacay_Template!Y$1))</f>
        <v>0</v>
      </c>
      <c r="Z182">
        <f>IF(OR(Z$1=":=",$A182=";"),"",INDEX('Main Template'!$J$18:$AN$501,Vacay_Template!$A182,Vacay_Template!Z$1))</f>
        <v>0</v>
      </c>
      <c r="AA182">
        <f>IF(OR(AA$1=":=",$A182=";"),"",INDEX('Main Template'!$J$18:$AN$501,Vacay_Template!$A182,Vacay_Template!AA$1))</f>
        <v>0</v>
      </c>
      <c r="AB182">
        <f>IF(OR(AB$1=":=",$A182=";"),"",INDEX('Main Template'!$J$18:$AN$501,Vacay_Template!$A182,Vacay_Template!AB$1))</f>
        <v>0</v>
      </c>
      <c r="AC182" t="str">
        <f>IF(OR(AC$1=":=",$A182=";"),"",INDEX('Main Template'!$J$18:$AN$501,Vacay_Template!$A182,Vacay_Template!AC$1))</f>
        <v/>
      </c>
      <c r="AD182">
        <f>IF(OR(AD$1=":=",$A182=";"),"",INDEX('Main Template'!$J$18:$AN$501,Vacay_Template!$A182,Vacay_Template!AD$1))</f>
        <v>0</v>
      </c>
      <c r="AE182">
        <f>IF(OR(AE$1=":=",$A182=";"),"",INDEX('Main Template'!$J$18:$AN$501,Vacay_Template!$A182,Vacay_Template!AE$1))</f>
        <v>0</v>
      </c>
      <c r="AF182">
        <f>IF(OR(AF$1=":=",$A182=";"),"",INDEX('Main Template'!$J$18:$AN$501,Vacay_Template!$A182,Vacay_Template!AF$1))</f>
        <v>0</v>
      </c>
    </row>
    <row r="183" spans="1:32">
      <c r="A183">
        <f>IF(A182=";","",IF('Main Template'!I199&lt;='Main Template'!$F$9,'Main Template'!I199,";"))</f>
        <v>0</v>
      </c>
      <c r="B183">
        <f>IF(OR(B$1=":=",$A183=";"),"",INDEX('Main Template'!$J$18:$AN$501,Vacay_Template!$A183,Vacay_Template!B$1))</f>
        <v>0</v>
      </c>
      <c r="C183">
        <f>IF(OR(C$1=":=",$A183=";"),"",INDEX('Main Template'!$J$18:$AN$501,Vacay_Template!$A183,Vacay_Template!C$1))</f>
        <v>0</v>
      </c>
      <c r="D183">
        <f>IF(OR(D$1=":=",$A183=";"),"",INDEX('Main Template'!$J$18:$AN$501,Vacay_Template!$A183,Vacay_Template!D$1))</f>
        <v>0</v>
      </c>
      <c r="E183">
        <f>IF(OR(E$1=":=",$A183=";"),"",INDEX('Main Template'!$J$18:$AN$501,Vacay_Template!$A183,Vacay_Template!E$1))</f>
        <v>0</v>
      </c>
      <c r="F183">
        <f>IF(OR(F$1=":=",$A183=";"),"",INDEX('Main Template'!$J$18:$AN$501,Vacay_Template!$A183,Vacay_Template!F$1))</f>
        <v>0</v>
      </c>
      <c r="G183">
        <f>IF(OR(G$1=":=",$A183=";"),"",INDEX('Main Template'!$J$18:$AN$501,Vacay_Template!$A183,Vacay_Template!G$1))</f>
        <v>0</v>
      </c>
      <c r="H183">
        <f>IF(OR(H$1=":=",$A183=";"),"",INDEX('Main Template'!$J$18:$AN$501,Vacay_Template!$A183,Vacay_Template!H$1))</f>
        <v>0</v>
      </c>
      <c r="I183">
        <f>IF(OR(I$1=":=",$A183=";"),"",INDEX('Main Template'!$J$18:$AN$501,Vacay_Template!$A183,Vacay_Template!I$1))</f>
        <v>0</v>
      </c>
      <c r="J183">
        <f>IF(OR(J$1=":=",$A183=";"),"",INDEX('Main Template'!$J$18:$AN$501,Vacay_Template!$A183,Vacay_Template!J$1))</f>
        <v>0</v>
      </c>
      <c r="K183">
        <f>IF(OR(K$1=":=",$A183=";"),"",INDEX('Main Template'!$J$18:$AN$501,Vacay_Template!$A183,Vacay_Template!K$1))</f>
        <v>0</v>
      </c>
      <c r="L183">
        <f>IF(OR(L$1=":=",$A183=";"),"",INDEX('Main Template'!$J$18:$AN$501,Vacay_Template!$A183,Vacay_Template!L$1))</f>
        <v>0</v>
      </c>
      <c r="M183">
        <f>IF(OR(M$1=":=",$A183=";"),"",INDEX('Main Template'!$J$18:$AN$501,Vacay_Template!$A183,Vacay_Template!M$1))</f>
        <v>0</v>
      </c>
      <c r="N183">
        <f>IF(OR(N$1=":=",$A183=";"),"",INDEX('Main Template'!$J$18:$AN$501,Vacay_Template!$A183,Vacay_Template!N$1))</f>
        <v>0</v>
      </c>
      <c r="O183">
        <f>IF(OR(O$1=":=",$A183=";"),"",INDEX('Main Template'!$J$18:$AN$501,Vacay_Template!$A183,Vacay_Template!O$1))</f>
        <v>0</v>
      </c>
      <c r="P183">
        <f>IF(OR(P$1=":=",$A183=";"),"",INDEX('Main Template'!$J$18:$AN$501,Vacay_Template!$A183,Vacay_Template!P$1))</f>
        <v>0</v>
      </c>
      <c r="Q183">
        <f>IF(OR(Q$1=":=",$A183=";"),"",INDEX('Main Template'!$J$18:$AN$501,Vacay_Template!$A183,Vacay_Template!Q$1))</f>
        <v>0</v>
      </c>
      <c r="R183">
        <f>IF(OR(R$1=":=",$A183=";"),"",INDEX('Main Template'!$J$18:$AN$501,Vacay_Template!$A183,Vacay_Template!R$1))</f>
        <v>0</v>
      </c>
      <c r="S183">
        <f>IF(OR(S$1=":=",$A183=";"),"",INDEX('Main Template'!$J$18:$AN$501,Vacay_Template!$A183,Vacay_Template!S$1))</f>
        <v>0</v>
      </c>
      <c r="T183">
        <f>IF(OR(T$1=":=",$A183=";"),"",INDEX('Main Template'!$J$18:$AN$501,Vacay_Template!$A183,Vacay_Template!T$1))</f>
        <v>0</v>
      </c>
      <c r="U183">
        <f>IF(OR(U$1=":=",$A183=";"),"",INDEX('Main Template'!$J$18:$AN$501,Vacay_Template!$A183,Vacay_Template!U$1))</f>
        <v>0</v>
      </c>
      <c r="V183">
        <f>IF(OR(V$1=":=",$A183=";"),"",INDEX('Main Template'!$J$18:$AN$501,Vacay_Template!$A183,Vacay_Template!V$1))</f>
        <v>0</v>
      </c>
      <c r="W183">
        <f>IF(OR(W$1=":=",$A183=";"),"",INDEX('Main Template'!$J$18:$AN$501,Vacay_Template!$A183,Vacay_Template!W$1))</f>
        <v>0</v>
      </c>
      <c r="X183">
        <f>IF(OR(X$1=":=",$A183=";"),"",INDEX('Main Template'!$J$18:$AN$501,Vacay_Template!$A183,Vacay_Template!X$1))</f>
        <v>0</v>
      </c>
      <c r="Y183">
        <f>IF(OR(Y$1=":=",$A183=";"),"",INDEX('Main Template'!$J$18:$AN$501,Vacay_Template!$A183,Vacay_Template!Y$1))</f>
        <v>0</v>
      </c>
      <c r="Z183">
        <f>IF(OR(Z$1=":=",$A183=";"),"",INDEX('Main Template'!$J$18:$AN$501,Vacay_Template!$A183,Vacay_Template!Z$1))</f>
        <v>0</v>
      </c>
      <c r="AA183">
        <f>IF(OR(AA$1=":=",$A183=";"),"",INDEX('Main Template'!$J$18:$AN$501,Vacay_Template!$A183,Vacay_Template!AA$1))</f>
        <v>0</v>
      </c>
      <c r="AB183">
        <f>IF(OR(AB$1=":=",$A183=";"),"",INDEX('Main Template'!$J$18:$AN$501,Vacay_Template!$A183,Vacay_Template!AB$1))</f>
        <v>0</v>
      </c>
      <c r="AC183" t="str">
        <f>IF(OR(AC$1=":=",$A183=";"),"",INDEX('Main Template'!$J$18:$AN$501,Vacay_Template!$A183,Vacay_Template!AC$1))</f>
        <v/>
      </c>
      <c r="AD183">
        <f>IF(OR(AD$1=":=",$A183=";"),"",INDEX('Main Template'!$J$18:$AN$501,Vacay_Template!$A183,Vacay_Template!AD$1))</f>
        <v>0</v>
      </c>
      <c r="AE183">
        <f>IF(OR(AE$1=":=",$A183=";"),"",INDEX('Main Template'!$J$18:$AN$501,Vacay_Template!$A183,Vacay_Template!AE$1))</f>
        <v>0</v>
      </c>
      <c r="AF183">
        <f>IF(OR(AF$1=":=",$A183=";"),"",INDEX('Main Template'!$J$18:$AN$501,Vacay_Template!$A183,Vacay_Template!AF$1))</f>
        <v>0</v>
      </c>
    </row>
    <row r="184" spans="1:32">
      <c r="A184">
        <f>IF(A183=";","",IF('Main Template'!I200&lt;='Main Template'!$F$9,'Main Template'!I200,";"))</f>
        <v>0</v>
      </c>
      <c r="B184">
        <f>IF(OR(B$1=":=",$A184=";"),"",INDEX('Main Template'!$J$18:$AN$501,Vacay_Template!$A184,Vacay_Template!B$1))</f>
        <v>0</v>
      </c>
      <c r="C184">
        <f>IF(OR(C$1=":=",$A184=";"),"",INDEX('Main Template'!$J$18:$AN$501,Vacay_Template!$A184,Vacay_Template!C$1))</f>
        <v>0</v>
      </c>
      <c r="D184">
        <f>IF(OR(D$1=":=",$A184=";"),"",INDEX('Main Template'!$J$18:$AN$501,Vacay_Template!$A184,Vacay_Template!D$1))</f>
        <v>0</v>
      </c>
      <c r="E184">
        <f>IF(OR(E$1=":=",$A184=";"),"",INDEX('Main Template'!$J$18:$AN$501,Vacay_Template!$A184,Vacay_Template!E$1))</f>
        <v>0</v>
      </c>
      <c r="F184">
        <f>IF(OR(F$1=":=",$A184=";"),"",INDEX('Main Template'!$J$18:$AN$501,Vacay_Template!$A184,Vacay_Template!F$1))</f>
        <v>0</v>
      </c>
      <c r="G184">
        <f>IF(OR(G$1=":=",$A184=";"),"",INDEX('Main Template'!$J$18:$AN$501,Vacay_Template!$A184,Vacay_Template!G$1))</f>
        <v>0</v>
      </c>
      <c r="H184">
        <f>IF(OR(H$1=":=",$A184=";"),"",INDEX('Main Template'!$J$18:$AN$501,Vacay_Template!$A184,Vacay_Template!H$1))</f>
        <v>0</v>
      </c>
      <c r="I184">
        <f>IF(OR(I$1=":=",$A184=";"),"",INDEX('Main Template'!$J$18:$AN$501,Vacay_Template!$A184,Vacay_Template!I$1))</f>
        <v>0</v>
      </c>
      <c r="J184">
        <f>IF(OR(J$1=":=",$A184=";"),"",INDEX('Main Template'!$J$18:$AN$501,Vacay_Template!$A184,Vacay_Template!J$1))</f>
        <v>0</v>
      </c>
      <c r="K184">
        <f>IF(OR(K$1=":=",$A184=";"),"",INDEX('Main Template'!$J$18:$AN$501,Vacay_Template!$A184,Vacay_Template!K$1))</f>
        <v>0</v>
      </c>
      <c r="L184">
        <f>IF(OR(L$1=":=",$A184=";"),"",INDEX('Main Template'!$J$18:$AN$501,Vacay_Template!$A184,Vacay_Template!L$1))</f>
        <v>0</v>
      </c>
      <c r="M184">
        <f>IF(OR(M$1=":=",$A184=";"),"",INDEX('Main Template'!$J$18:$AN$501,Vacay_Template!$A184,Vacay_Template!M$1))</f>
        <v>0</v>
      </c>
      <c r="N184">
        <f>IF(OR(N$1=":=",$A184=";"),"",INDEX('Main Template'!$J$18:$AN$501,Vacay_Template!$A184,Vacay_Template!N$1))</f>
        <v>0</v>
      </c>
      <c r="O184">
        <f>IF(OR(O$1=":=",$A184=";"),"",INDEX('Main Template'!$J$18:$AN$501,Vacay_Template!$A184,Vacay_Template!O$1))</f>
        <v>0</v>
      </c>
      <c r="P184">
        <f>IF(OR(P$1=":=",$A184=";"),"",INDEX('Main Template'!$J$18:$AN$501,Vacay_Template!$A184,Vacay_Template!P$1))</f>
        <v>0</v>
      </c>
      <c r="Q184">
        <f>IF(OR(Q$1=":=",$A184=";"),"",INDEX('Main Template'!$J$18:$AN$501,Vacay_Template!$A184,Vacay_Template!Q$1))</f>
        <v>0</v>
      </c>
      <c r="R184">
        <f>IF(OR(R$1=":=",$A184=";"),"",INDEX('Main Template'!$J$18:$AN$501,Vacay_Template!$A184,Vacay_Template!R$1))</f>
        <v>0</v>
      </c>
      <c r="S184">
        <f>IF(OR(S$1=":=",$A184=";"),"",INDEX('Main Template'!$J$18:$AN$501,Vacay_Template!$A184,Vacay_Template!S$1))</f>
        <v>0</v>
      </c>
      <c r="T184">
        <f>IF(OR(T$1=":=",$A184=";"),"",INDEX('Main Template'!$J$18:$AN$501,Vacay_Template!$A184,Vacay_Template!T$1))</f>
        <v>0</v>
      </c>
      <c r="U184">
        <f>IF(OR(U$1=":=",$A184=";"),"",INDEX('Main Template'!$J$18:$AN$501,Vacay_Template!$A184,Vacay_Template!U$1))</f>
        <v>0</v>
      </c>
      <c r="V184">
        <f>IF(OR(V$1=":=",$A184=";"),"",INDEX('Main Template'!$J$18:$AN$501,Vacay_Template!$A184,Vacay_Template!V$1))</f>
        <v>0</v>
      </c>
      <c r="W184">
        <f>IF(OR(W$1=":=",$A184=";"),"",INDEX('Main Template'!$J$18:$AN$501,Vacay_Template!$A184,Vacay_Template!W$1))</f>
        <v>0</v>
      </c>
      <c r="X184">
        <f>IF(OR(X$1=":=",$A184=";"),"",INDEX('Main Template'!$J$18:$AN$501,Vacay_Template!$A184,Vacay_Template!X$1))</f>
        <v>0</v>
      </c>
      <c r="Y184">
        <f>IF(OR(Y$1=":=",$A184=";"),"",INDEX('Main Template'!$J$18:$AN$501,Vacay_Template!$A184,Vacay_Template!Y$1))</f>
        <v>0</v>
      </c>
      <c r="Z184">
        <f>IF(OR(Z$1=":=",$A184=";"),"",INDEX('Main Template'!$J$18:$AN$501,Vacay_Template!$A184,Vacay_Template!Z$1))</f>
        <v>0</v>
      </c>
      <c r="AA184">
        <f>IF(OR(AA$1=":=",$A184=";"),"",INDEX('Main Template'!$J$18:$AN$501,Vacay_Template!$A184,Vacay_Template!AA$1))</f>
        <v>0</v>
      </c>
      <c r="AB184">
        <f>IF(OR(AB$1=":=",$A184=";"),"",INDEX('Main Template'!$J$18:$AN$501,Vacay_Template!$A184,Vacay_Template!AB$1))</f>
        <v>0</v>
      </c>
      <c r="AC184" t="str">
        <f>IF(OR(AC$1=":=",$A184=";"),"",INDEX('Main Template'!$J$18:$AN$501,Vacay_Template!$A184,Vacay_Template!AC$1))</f>
        <v/>
      </c>
      <c r="AD184">
        <f>IF(OR(AD$1=":=",$A184=";"),"",INDEX('Main Template'!$J$18:$AN$501,Vacay_Template!$A184,Vacay_Template!AD$1))</f>
        <v>0</v>
      </c>
      <c r="AE184">
        <f>IF(OR(AE$1=":=",$A184=";"),"",INDEX('Main Template'!$J$18:$AN$501,Vacay_Template!$A184,Vacay_Template!AE$1))</f>
        <v>0</v>
      </c>
      <c r="AF184">
        <f>IF(OR(AF$1=":=",$A184=";"),"",INDEX('Main Template'!$J$18:$AN$501,Vacay_Template!$A184,Vacay_Template!AF$1))</f>
        <v>0</v>
      </c>
    </row>
    <row r="185" spans="1:32">
      <c r="A185">
        <f>IF(A184=";","",IF('Main Template'!I201&lt;='Main Template'!$F$9,'Main Template'!I201,";"))</f>
        <v>0</v>
      </c>
      <c r="B185">
        <f>IF(OR(B$1=":=",$A185=";"),"",INDEX('Main Template'!$J$18:$AN$501,Vacay_Template!$A185,Vacay_Template!B$1))</f>
        <v>0</v>
      </c>
      <c r="C185">
        <f>IF(OR(C$1=":=",$A185=";"),"",INDEX('Main Template'!$J$18:$AN$501,Vacay_Template!$A185,Vacay_Template!C$1))</f>
        <v>0</v>
      </c>
      <c r="D185">
        <f>IF(OR(D$1=":=",$A185=";"),"",INDEX('Main Template'!$J$18:$AN$501,Vacay_Template!$A185,Vacay_Template!D$1))</f>
        <v>0</v>
      </c>
      <c r="E185">
        <f>IF(OR(E$1=":=",$A185=";"),"",INDEX('Main Template'!$J$18:$AN$501,Vacay_Template!$A185,Vacay_Template!E$1))</f>
        <v>0</v>
      </c>
      <c r="F185">
        <f>IF(OR(F$1=":=",$A185=";"),"",INDEX('Main Template'!$J$18:$AN$501,Vacay_Template!$A185,Vacay_Template!F$1))</f>
        <v>0</v>
      </c>
      <c r="G185">
        <f>IF(OR(G$1=":=",$A185=";"),"",INDEX('Main Template'!$J$18:$AN$501,Vacay_Template!$A185,Vacay_Template!G$1))</f>
        <v>0</v>
      </c>
      <c r="H185">
        <f>IF(OR(H$1=":=",$A185=";"),"",INDEX('Main Template'!$J$18:$AN$501,Vacay_Template!$A185,Vacay_Template!H$1))</f>
        <v>0</v>
      </c>
      <c r="I185">
        <f>IF(OR(I$1=":=",$A185=";"),"",INDEX('Main Template'!$J$18:$AN$501,Vacay_Template!$A185,Vacay_Template!I$1))</f>
        <v>0</v>
      </c>
      <c r="J185">
        <f>IF(OR(J$1=":=",$A185=";"),"",INDEX('Main Template'!$J$18:$AN$501,Vacay_Template!$A185,Vacay_Template!J$1))</f>
        <v>0</v>
      </c>
      <c r="K185">
        <f>IF(OR(K$1=":=",$A185=";"),"",INDEX('Main Template'!$J$18:$AN$501,Vacay_Template!$A185,Vacay_Template!K$1))</f>
        <v>0</v>
      </c>
      <c r="L185">
        <f>IF(OR(L$1=":=",$A185=";"),"",INDEX('Main Template'!$J$18:$AN$501,Vacay_Template!$A185,Vacay_Template!L$1))</f>
        <v>0</v>
      </c>
      <c r="M185">
        <f>IF(OR(M$1=":=",$A185=";"),"",INDEX('Main Template'!$J$18:$AN$501,Vacay_Template!$A185,Vacay_Template!M$1))</f>
        <v>0</v>
      </c>
      <c r="N185">
        <f>IF(OR(N$1=":=",$A185=";"),"",INDEX('Main Template'!$J$18:$AN$501,Vacay_Template!$A185,Vacay_Template!N$1))</f>
        <v>0</v>
      </c>
      <c r="O185">
        <f>IF(OR(O$1=":=",$A185=";"),"",INDEX('Main Template'!$J$18:$AN$501,Vacay_Template!$A185,Vacay_Template!O$1))</f>
        <v>0</v>
      </c>
      <c r="P185">
        <f>IF(OR(P$1=":=",$A185=";"),"",INDEX('Main Template'!$J$18:$AN$501,Vacay_Template!$A185,Vacay_Template!P$1))</f>
        <v>0</v>
      </c>
      <c r="Q185">
        <f>IF(OR(Q$1=":=",$A185=";"),"",INDEX('Main Template'!$J$18:$AN$501,Vacay_Template!$A185,Vacay_Template!Q$1))</f>
        <v>0</v>
      </c>
      <c r="R185">
        <f>IF(OR(R$1=":=",$A185=";"),"",INDEX('Main Template'!$J$18:$AN$501,Vacay_Template!$A185,Vacay_Template!R$1))</f>
        <v>0</v>
      </c>
      <c r="S185">
        <f>IF(OR(S$1=":=",$A185=";"),"",INDEX('Main Template'!$J$18:$AN$501,Vacay_Template!$A185,Vacay_Template!S$1))</f>
        <v>0</v>
      </c>
      <c r="T185">
        <f>IF(OR(T$1=":=",$A185=";"),"",INDEX('Main Template'!$J$18:$AN$501,Vacay_Template!$A185,Vacay_Template!T$1))</f>
        <v>0</v>
      </c>
      <c r="U185">
        <f>IF(OR(U$1=":=",$A185=";"),"",INDEX('Main Template'!$J$18:$AN$501,Vacay_Template!$A185,Vacay_Template!U$1))</f>
        <v>0</v>
      </c>
      <c r="V185">
        <f>IF(OR(V$1=":=",$A185=";"),"",INDEX('Main Template'!$J$18:$AN$501,Vacay_Template!$A185,Vacay_Template!V$1))</f>
        <v>0</v>
      </c>
      <c r="W185">
        <f>IF(OR(W$1=":=",$A185=";"),"",INDEX('Main Template'!$J$18:$AN$501,Vacay_Template!$A185,Vacay_Template!W$1))</f>
        <v>0</v>
      </c>
      <c r="X185">
        <f>IF(OR(X$1=":=",$A185=";"),"",INDEX('Main Template'!$J$18:$AN$501,Vacay_Template!$A185,Vacay_Template!X$1))</f>
        <v>0</v>
      </c>
      <c r="Y185">
        <f>IF(OR(Y$1=":=",$A185=";"),"",INDEX('Main Template'!$J$18:$AN$501,Vacay_Template!$A185,Vacay_Template!Y$1))</f>
        <v>0</v>
      </c>
      <c r="Z185">
        <f>IF(OR(Z$1=":=",$A185=";"),"",INDEX('Main Template'!$J$18:$AN$501,Vacay_Template!$A185,Vacay_Template!Z$1))</f>
        <v>0</v>
      </c>
      <c r="AA185">
        <f>IF(OR(AA$1=":=",$A185=";"),"",INDEX('Main Template'!$J$18:$AN$501,Vacay_Template!$A185,Vacay_Template!AA$1))</f>
        <v>0</v>
      </c>
      <c r="AB185">
        <f>IF(OR(AB$1=":=",$A185=";"),"",INDEX('Main Template'!$J$18:$AN$501,Vacay_Template!$A185,Vacay_Template!AB$1))</f>
        <v>0</v>
      </c>
      <c r="AC185" t="str">
        <f>IF(OR(AC$1=":=",$A185=";"),"",INDEX('Main Template'!$J$18:$AN$501,Vacay_Template!$A185,Vacay_Template!AC$1))</f>
        <v/>
      </c>
      <c r="AD185">
        <f>IF(OR(AD$1=":=",$A185=";"),"",INDEX('Main Template'!$J$18:$AN$501,Vacay_Template!$A185,Vacay_Template!AD$1))</f>
        <v>0</v>
      </c>
      <c r="AE185">
        <f>IF(OR(AE$1=":=",$A185=";"),"",INDEX('Main Template'!$J$18:$AN$501,Vacay_Template!$A185,Vacay_Template!AE$1))</f>
        <v>0</v>
      </c>
      <c r="AF185">
        <f>IF(OR(AF$1=":=",$A185=";"),"",INDEX('Main Template'!$J$18:$AN$501,Vacay_Template!$A185,Vacay_Template!AF$1))</f>
        <v>0</v>
      </c>
    </row>
    <row r="186" spans="1:32">
      <c r="A186">
        <f>IF(A185=";","",IF('Main Template'!I202&lt;='Main Template'!$F$9,'Main Template'!I202,";"))</f>
        <v>0</v>
      </c>
      <c r="B186">
        <f>IF(OR(B$1=":=",$A186=";"),"",INDEX('Main Template'!$J$18:$AN$501,Vacay_Template!$A186,Vacay_Template!B$1))</f>
        <v>0</v>
      </c>
      <c r="C186">
        <f>IF(OR(C$1=":=",$A186=";"),"",INDEX('Main Template'!$J$18:$AN$501,Vacay_Template!$A186,Vacay_Template!C$1))</f>
        <v>0</v>
      </c>
      <c r="D186">
        <f>IF(OR(D$1=":=",$A186=";"),"",INDEX('Main Template'!$J$18:$AN$501,Vacay_Template!$A186,Vacay_Template!D$1))</f>
        <v>0</v>
      </c>
      <c r="E186">
        <f>IF(OR(E$1=":=",$A186=";"),"",INDEX('Main Template'!$J$18:$AN$501,Vacay_Template!$A186,Vacay_Template!E$1))</f>
        <v>0</v>
      </c>
      <c r="F186">
        <f>IF(OR(F$1=":=",$A186=";"),"",INDEX('Main Template'!$J$18:$AN$501,Vacay_Template!$A186,Vacay_Template!F$1))</f>
        <v>0</v>
      </c>
      <c r="G186">
        <f>IF(OR(G$1=":=",$A186=";"),"",INDEX('Main Template'!$J$18:$AN$501,Vacay_Template!$A186,Vacay_Template!G$1))</f>
        <v>0</v>
      </c>
      <c r="H186">
        <f>IF(OR(H$1=":=",$A186=";"),"",INDEX('Main Template'!$J$18:$AN$501,Vacay_Template!$A186,Vacay_Template!H$1))</f>
        <v>0</v>
      </c>
      <c r="I186">
        <f>IF(OR(I$1=":=",$A186=";"),"",INDEX('Main Template'!$J$18:$AN$501,Vacay_Template!$A186,Vacay_Template!I$1))</f>
        <v>0</v>
      </c>
      <c r="J186">
        <f>IF(OR(J$1=":=",$A186=";"),"",INDEX('Main Template'!$J$18:$AN$501,Vacay_Template!$A186,Vacay_Template!J$1))</f>
        <v>0</v>
      </c>
      <c r="K186">
        <f>IF(OR(K$1=":=",$A186=";"),"",INDEX('Main Template'!$J$18:$AN$501,Vacay_Template!$A186,Vacay_Template!K$1))</f>
        <v>0</v>
      </c>
      <c r="L186">
        <f>IF(OR(L$1=":=",$A186=";"),"",INDEX('Main Template'!$J$18:$AN$501,Vacay_Template!$A186,Vacay_Template!L$1))</f>
        <v>0</v>
      </c>
      <c r="M186">
        <f>IF(OR(M$1=":=",$A186=";"),"",INDEX('Main Template'!$J$18:$AN$501,Vacay_Template!$A186,Vacay_Template!M$1))</f>
        <v>0</v>
      </c>
      <c r="N186">
        <f>IF(OR(N$1=":=",$A186=";"),"",INDEX('Main Template'!$J$18:$AN$501,Vacay_Template!$A186,Vacay_Template!N$1))</f>
        <v>0</v>
      </c>
      <c r="O186">
        <f>IF(OR(O$1=":=",$A186=";"),"",INDEX('Main Template'!$J$18:$AN$501,Vacay_Template!$A186,Vacay_Template!O$1))</f>
        <v>0</v>
      </c>
      <c r="P186">
        <f>IF(OR(P$1=":=",$A186=";"),"",INDEX('Main Template'!$J$18:$AN$501,Vacay_Template!$A186,Vacay_Template!P$1))</f>
        <v>0</v>
      </c>
      <c r="Q186">
        <f>IF(OR(Q$1=":=",$A186=";"),"",INDEX('Main Template'!$J$18:$AN$501,Vacay_Template!$A186,Vacay_Template!Q$1))</f>
        <v>0</v>
      </c>
      <c r="R186">
        <f>IF(OR(R$1=":=",$A186=";"),"",INDEX('Main Template'!$J$18:$AN$501,Vacay_Template!$A186,Vacay_Template!R$1))</f>
        <v>0</v>
      </c>
      <c r="S186">
        <f>IF(OR(S$1=":=",$A186=";"),"",INDEX('Main Template'!$J$18:$AN$501,Vacay_Template!$A186,Vacay_Template!S$1))</f>
        <v>0</v>
      </c>
      <c r="T186">
        <f>IF(OR(T$1=":=",$A186=";"),"",INDEX('Main Template'!$J$18:$AN$501,Vacay_Template!$A186,Vacay_Template!T$1))</f>
        <v>0</v>
      </c>
      <c r="U186">
        <f>IF(OR(U$1=":=",$A186=";"),"",INDEX('Main Template'!$J$18:$AN$501,Vacay_Template!$A186,Vacay_Template!U$1))</f>
        <v>0</v>
      </c>
      <c r="V186">
        <f>IF(OR(V$1=":=",$A186=";"),"",INDEX('Main Template'!$J$18:$AN$501,Vacay_Template!$A186,Vacay_Template!V$1))</f>
        <v>0</v>
      </c>
      <c r="W186">
        <f>IF(OR(W$1=":=",$A186=";"),"",INDEX('Main Template'!$J$18:$AN$501,Vacay_Template!$A186,Vacay_Template!W$1))</f>
        <v>0</v>
      </c>
      <c r="X186">
        <f>IF(OR(X$1=":=",$A186=";"),"",INDEX('Main Template'!$J$18:$AN$501,Vacay_Template!$A186,Vacay_Template!X$1))</f>
        <v>0</v>
      </c>
      <c r="Y186">
        <f>IF(OR(Y$1=":=",$A186=";"),"",INDEX('Main Template'!$J$18:$AN$501,Vacay_Template!$A186,Vacay_Template!Y$1))</f>
        <v>0</v>
      </c>
      <c r="Z186">
        <f>IF(OR(Z$1=":=",$A186=";"),"",INDEX('Main Template'!$J$18:$AN$501,Vacay_Template!$A186,Vacay_Template!Z$1))</f>
        <v>0</v>
      </c>
      <c r="AA186">
        <f>IF(OR(AA$1=":=",$A186=";"),"",INDEX('Main Template'!$J$18:$AN$501,Vacay_Template!$A186,Vacay_Template!AA$1))</f>
        <v>0</v>
      </c>
      <c r="AB186">
        <f>IF(OR(AB$1=":=",$A186=";"),"",INDEX('Main Template'!$J$18:$AN$501,Vacay_Template!$A186,Vacay_Template!AB$1))</f>
        <v>0</v>
      </c>
      <c r="AC186" t="str">
        <f>IF(OR(AC$1=":=",$A186=";"),"",INDEX('Main Template'!$J$18:$AN$501,Vacay_Template!$A186,Vacay_Template!AC$1))</f>
        <v/>
      </c>
      <c r="AD186">
        <f>IF(OR(AD$1=":=",$A186=";"),"",INDEX('Main Template'!$J$18:$AN$501,Vacay_Template!$A186,Vacay_Template!AD$1))</f>
        <v>0</v>
      </c>
      <c r="AE186">
        <f>IF(OR(AE$1=":=",$A186=";"),"",INDEX('Main Template'!$J$18:$AN$501,Vacay_Template!$A186,Vacay_Template!AE$1))</f>
        <v>0</v>
      </c>
      <c r="AF186">
        <f>IF(OR(AF$1=":=",$A186=";"),"",INDEX('Main Template'!$J$18:$AN$501,Vacay_Template!$A186,Vacay_Template!AF$1))</f>
        <v>0</v>
      </c>
    </row>
    <row r="187" spans="1:32">
      <c r="A187">
        <f>IF(A186=";","",IF('Main Template'!I203&lt;='Main Template'!$F$9,'Main Template'!I203,";"))</f>
        <v>0</v>
      </c>
      <c r="B187">
        <f>IF(OR(B$1=":=",$A187=";"),"",INDEX('Main Template'!$J$18:$AN$501,Vacay_Template!$A187,Vacay_Template!B$1))</f>
        <v>0</v>
      </c>
      <c r="C187">
        <f>IF(OR(C$1=":=",$A187=";"),"",INDEX('Main Template'!$J$18:$AN$501,Vacay_Template!$A187,Vacay_Template!C$1))</f>
        <v>0</v>
      </c>
      <c r="D187">
        <f>IF(OR(D$1=":=",$A187=";"),"",INDEX('Main Template'!$J$18:$AN$501,Vacay_Template!$A187,Vacay_Template!D$1))</f>
        <v>0</v>
      </c>
      <c r="E187">
        <f>IF(OR(E$1=":=",$A187=";"),"",INDEX('Main Template'!$J$18:$AN$501,Vacay_Template!$A187,Vacay_Template!E$1))</f>
        <v>0</v>
      </c>
      <c r="F187">
        <f>IF(OR(F$1=":=",$A187=";"),"",INDEX('Main Template'!$J$18:$AN$501,Vacay_Template!$A187,Vacay_Template!F$1))</f>
        <v>0</v>
      </c>
      <c r="G187">
        <f>IF(OR(G$1=":=",$A187=";"),"",INDEX('Main Template'!$J$18:$AN$501,Vacay_Template!$A187,Vacay_Template!G$1))</f>
        <v>0</v>
      </c>
      <c r="H187">
        <f>IF(OR(H$1=":=",$A187=";"),"",INDEX('Main Template'!$J$18:$AN$501,Vacay_Template!$A187,Vacay_Template!H$1))</f>
        <v>0</v>
      </c>
      <c r="I187">
        <f>IF(OR(I$1=":=",$A187=";"),"",INDEX('Main Template'!$J$18:$AN$501,Vacay_Template!$A187,Vacay_Template!I$1))</f>
        <v>0</v>
      </c>
      <c r="J187">
        <f>IF(OR(J$1=":=",$A187=";"),"",INDEX('Main Template'!$J$18:$AN$501,Vacay_Template!$A187,Vacay_Template!J$1))</f>
        <v>0</v>
      </c>
      <c r="K187">
        <f>IF(OR(K$1=":=",$A187=";"),"",INDEX('Main Template'!$J$18:$AN$501,Vacay_Template!$A187,Vacay_Template!K$1))</f>
        <v>0</v>
      </c>
      <c r="L187">
        <f>IF(OR(L$1=":=",$A187=";"),"",INDEX('Main Template'!$J$18:$AN$501,Vacay_Template!$A187,Vacay_Template!L$1))</f>
        <v>0</v>
      </c>
      <c r="M187">
        <f>IF(OR(M$1=":=",$A187=";"),"",INDEX('Main Template'!$J$18:$AN$501,Vacay_Template!$A187,Vacay_Template!M$1))</f>
        <v>0</v>
      </c>
      <c r="N187">
        <f>IF(OR(N$1=":=",$A187=";"),"",INDEX('Main Template'!$J$18:$AN$501,Vacay_Template!$A187,Vacay_Template!N$1))</f>
        <v>0</v>
      </c>
      <c r="O187">
        <f>IF(OR(O$1=":=",$A187=";"),"",INDEX('Main Template'!$J$18:$AN$501,Vacay_Template!$A187,Vacay_Template!O$1))</f>
        <v>0</v>
      </c>
      <c r="P187">
        <f>IF(OR(P$1=":=",$A187=";"),"",INDEX('Main Template'!$J$18:$AN$501,Vacay_Template!$A187,Vacay_Template!P$1))</f>
        <v>0</v>
      </c>
      <c r="Q187">
        <f>IF(OR(Q$1=":=",$A187=";"),"",INDEX('Main Template'!$J$18:$AN$501,Vacay_Template!$A187,Vacay_Template!Q$1))</f>
        <v>0</v>
      </c>
      <c r="R187">
        <f>IF(OR(R$1=":=",$A187=";"),"",INDEX('Main Template'!$J$18:$AN$501,Vacay_Template!$A187,Vacay_Template!R$1))</f>
        <v>0</v>
      </c>
      <c r="S187">
        <f>IF(OR(S$1=":=",$A187=";"),"",INDEX('Main Template'!$J$18:$AN$501,Vacay_Template!$A187,Vacay_Template!S$1))</f>
        <v>0</v>
      </c>
      <c r="T187">
        <f>IF(OR(T$1=":=",$A187=";"),"",INDEX('Main Template'!$J$18:$AN$501,Vacay_Template!$A187,Vacay_Template!T$1))</f>
        <v>0</v>
      </c>
      <c r="U187">
        <f>IF(OR(U$1=":=",$A187=";"),"",INDEX('Main Template'!$J$18:$AN$501,Vacay_Template!$A187,Vacay_Template!U$1))</f>
        <v>0</v>
      </c>
      <c r="V187">
        <f>IF(OR(V$1=":=",$A187=";"),"",INDEX('Main Template'!$J$18:$AN$501,Vacay_Template!$A187,Vacay_Template!V$1))</f>
        <v>0</v>
      </c>
      <c r="W187">
        <f>IF(OR(W$1=":=",$A187=";"),"",INDEX('Main Template'!$J$18:$AN$501,Vacay_Template!$A187,Vacay_Template!W$1))</f>
        <v>0</v>
      </c>
      <c r="X187">
        <f>IF(OR(X$1=":=",$A187=";"),"",INDEX('Main Template'!$J$18:$AN$501,Vacay_Template!$A187,Vacay_Template!X$1))</f>
        <v>0</v>
      </c>
      <c r="Y187">
        <f>IF(OR(Y$1=":=",$A187=";"),"",INDEX('Main Template'!$J$18:$AN$501,Vacay_Template!$A187,Vacay_Template!Y$1))</f>
        <v>0</v>
      </c>
      <c r="Z187">
        <f>IF(OR(Z$1=":=",$A187=";"),"",INDEX('Main Template'!$J$18:$AN$501,Vacay_Template!$A187,Vacay_Template!Z$1))</f>
        <v>0</v>
      </c>
      <c r="AA187">
        <f>IF(OR(AA$1=":=",$A187=";"),"",INDEX('Main Template'!$J$18:$AN$501,Vacay_Template!$A187,Vacay_Template!AA$1))</f>
        <v>0</v>
      </c>
      <c r="AB187">
        <f>IF(OR(AB$1=":=",$A187=";"),"",INDEX('Main Template'!$J$18:$AN$501,Vacay_Template!$A187,Vacay_Template!AB$1))</f>
        <v>0</v>
      </c>
      <c r="AC187" t="str">
        <f>IF(OR(AC$1=":=",$A187=";"),"",INDEX('Main Template'!$J$18:$AN$501,Vacay_Template!$A187,Vacay_Template!AC$1))</f>
        <v/>
      </c>
      <c r="AD187">
        <f>IF(OR(AD$1=":=",$A187=";"),"",INDEX('Main Template'!$J$18:$AN$501,Vacay_Template!$A187,Vacay_Template!AD$1))</f>
        <v>0</v>
      </c>
      <c r="AE187">
        <f>IF(OR(AE$1=":=",$A187=";"),"",INDEX('Main Template'!$J$18:$AN$501,Vacay_Template!$A187,Vacay_Template!AE$1))</f>
        <v>0</v>
      </c>
      <c r="AF187">
        <f>IF(OR(AF$1=":=",$A187=";"),"",INDEX('Main Template'!$J$18:$AN$501,Vacay_Template!$A187,Vacay_Template!AF$1))</f>
        <v>0</v>
      </c>
    </row>
    <row r="188" spans="1:32">
      <c r="A188">
        <f>IF(A187=";","",IF('Main Template'!I204&lt;='Main Template'!$F$9,'Main Template'!I204,";"))</f>
        <v>0</v>
      </c>
      <c r="B188">
        <f>IF(OR(B$1=":=",$A188=";"),"",INDEX('Main Template'!$J$18:$AN$501,Vacay_Template!$A188,Vacay_Template!B$1))</f>
        <v>0</v>
      </c>
      <c r="C188">
        <f>IF(OR(C$1=":=",$A188=";"),"",INDEX('Main Template'!$J$18:$AN$501,Vacay_Template!$A188,Vacay_Template!C$1))</f>
        <v>0</v>
      </c>
      <c r="D188">
        <f>IF(OR(D$1=":=",$A188=";"),"",INDEX('Main Template'!$J$18:$AN$501,Vacay_Template!$A188,Vacay_Template!D$1))</f>
        <v>0</v>
      </c>
      <c r="E188">
        <f>IF(OR(E$1=":=",$A188=";"),"",INDEX('Main Template'!$J$18:$AN$501,Vacay_Template!$A188,Vacay_Template!E$1))</f>
        <v>0</v>
      </c>
      <c r="F188">
        <f>IF(OR(F$1=":=",$A188=";"),"",INDEX('Main Template'!$J$18:$AN$501,Vacay_Template!$A188,Vacay_Template!F$1))</f>
        <v>0</v>
      </c>
      <c r="G188">
        <f>IF(OR(G$1=":=",$A188=";"),"",INDEX('Main Template'!$J$18:$AN$501,Vacay_Template!$A188,Vacay_Template!G$1))</f>
        <v>0</v>
      </c>
      <c r="H188">
        <f>IF(OR(H$1=":=",$A188=";"),"",INDEX('Main Template'!$J$18:$AN$501,Vacay_Template!$A188,Vacay_Template!H$1))</f>
        <v>0</v>
      </c>
      <c r="I188">
        <f>IF(OR(I$1=":=",$A188=";"),"",INDEX('Main Template'!$J$18:$AN$501,Vacay_Template!$A188,Vacay_Template!I$1))</f>
        <v>0</v>
      </c>
      <c r="J188">
        <f>IF(OR(J$1=":=",$A188=";"),"",INDEX('Main Template'!$J$18:$AN$501,Vacay_Template!$A188,Vacay_Template!J$1))</f>
        <v>0</v>
      </c>
      <c r="K188">
        <f>IF(OR(K$1=":=",$A188=";"),"",INDEX('Main Template'!$J$18:$AN$501,Vacay_Template!$A188,Vacay_Template!K$1))</f>
        <v>0</v>
      </c>
      <c r="L188">
        <f>IF(OR(L$1=":=",$A188=";"),"",INDEX('Main Template'!$J$18:$AN$501,Vacay_Template!$A188,Vacay_Template!L$1))</f>
        <v>0</v>
      </c>
      <c r="M188">
        <f>IF(OR(M$1=":=",$A188=";"),"",INDEX('Main Template'!$J$18:$AN$501,Vacay_Template!$A188,Vacay_Template!M$1))</f>
        <v>0</v>
      </c>
      <c r="N188">
        <f>IF(OR(N$1=":=",$A188=";"),"",INDEX('Main Template'!$J$18:$AN$501,Vacay_Template!$A188,Vacay_Template!N$1))</f>
        <v>0</v>
      </c>
      <c r="O188">
        <f>IF(OR(O$1=":=",$A188=";"),"",INDEX('Main Template'!$J$18:$AN$501,Vacay_Template!$A188,Vacay_Template!O$1))</f>
        <v>0</v>
      </c>
      <c r="P188">
        <f>IF(OR(P$1=":=",$A188=";"),"",INDEX('Main Template'!$J$18:$AN$501,Vacay_Template!$A188,Vacay_Template!P$1))</f>
        <v>0</v>
      </c>
      <c r="Q188">
        <f>IF(OR(Q$1=":=",$A188=";"),"",INDEX('Main Template'!$J$18:$AN$501,Vacay_Template!$A188,Vacay_Template!Q$1))</f>
        <v>0</v>
      </c>
      <c r="R188">
        <f>IF(OR(R$1=":=",$A188=";"),"",INDEX('Main Template'!$J$18:$AN$501,Vacay_Template!$A188,Vacay_Template!R$1))</f>
        <v>0</v>
      </c>
      <c r="S188">
        <f>IF(OR(S$1=":=",$A188=";"),"",INDEX('Main Template'!$J$18:$AN$501,Vacay_Template!$A188,Vacay_Template!S$1))</f>
        <v>0</v>
      </c>
      <c r="T188">
        <f>IF(OR(T$1=":=",$A188=";"),"",INDEX('Main Template'!$J$18:$AN$501,Vacay_Template!$A188,Vacay_Template!T$1))</f>
        <v>0</v>
      </c>
      <c r="U188">
        <f>IF(OR(U$1=":=",$A188=";"),"",INDEX('Main Template'!$J$18:$AN$501,Vacay_Template!$A188,Vacay_Template!U$1))</f>
        <v>0</v>
      </c>
      <c r="V188">
        <f>IF(OR(V$1=":=",$A188=";"),"",INDEX('Main Template'!$J$18:$AN$501,Vacay_Template!$A188,Vacay_Template!V$1))</f>
        <v>0</v>
      </c>
      <c r="W188">
        <f>IF(OR(W$1=":=",$A188=";"),"",INDEX('Main Template'!$J$18:$AN$501,Vacay_Template!$A188,Vacay_Template!W$1))</f>
        <v>0</v>
      </c>
      <c r="X188">
        <f>IF(OR(X$1=":=",$A188=";"),"",INDEX('Main Template'!$J$18:$AN$501,Vacay_Template!$A188,Vacay_Template!X$1))</f>
        <v>0</v>
      </c>
      <c r="Y188">
        <f>IF(OR(Y$1=":=",$A188=";"),"",INDEX('Main Template'!$J$18:$AN$501,Vacay_Template!$A188,Vacay_Template!Y$1))</f>
        <v>0</v>
      </c>
      <c r="Z188">
        <f>IF(OR(Z$1=":=",$A188=";"),"",INDEX('Main Template'!$J$18:$AN$501,Vacay_Template!$A188,Vacay_Template!Z$1))</f>
        <v>0</v>
      </c>
      <c r="AA188">
        <f>IF(OR(AA$1=":=",$A188=";"),"",INDEX('Main Template'!$J$18:$AN$501,Vacay_Template!$A188,Vacay_Template!AA$1))</f>
        <v>0</v>
      </c>
      <c r="AB188">
        <f>IF(OR(AB$1=":=",$A188=";"),"",INDEX('Main Template'!$J$18:$AN$501,Vacay_Template!$A188,Vacay_Template!AB$1))</f>
        <v>0</v>
      </c>
      <c r="AC188" t="str">
        <f>IF(OR(AC$1=":=",$A188=";"),"",INDEX('Main Template'!$J$18:$AN$501,Vacay_Template!$A188,Vacay_Template!AC$1))</f>
        <v/>
      </c>
      <c r="AD188">
        <f>IF(OR(AD$1=":=",$A188=";"),"",INDEX('Main Template'!$J$18:$AN$501,Vacay_Template!$A188,Vacay_Template!AD$1))</f>
        <v>0</v>
      </c>
      <c r="AE188">
        <f>IF(OR(AE$1=":=",$A188=";"),"",INDEX('Main Template'!$J$18:$AN$501,Vacay_Template!$A188,Vacay_Template!AE$1))</f>
        <v>0</v>
      </c>
      <c r="AF188">
        <f>IF(OR(AF$1=":=",$A188=";"),"",INDEX('Main Template'!$J$18:$AN$501,Vacay_Template!$A188,Vacay_Template!AF$1))</f>
        <v>0</v>
      </c>
    </row>
    <row r="189" spans="1:32">
      <c r="A189">
        <f>IF(A188=";","",IF('Main Template'!I205&lt;='Main Template'!$F$9,'Main Template'!I205,";"))</f>
        <v>0</v>
      </c>
      <c r="B189">
        <f>IF(OR(B$1=":=",$A189=";"),"",INDEX('Main Template'!$J$18:$AN$501,Vacay_Template!$A189,Vacay_Template!B$1))</f>
        <v>0</v>
      </c>
      <c r="C189">
        <f>IF(OR(C$1=":=",$A189=";"),"",INDEX('Main Template'!$J$18:$AN$501,Vacay_Template!$A189,Vacay_Template!C$1))</f>
        <v>0</v>
      </c>
      <c r="D189">
        <f>IF(OR(D$1=":=",$A189=";"),"",INDEX('Main Template'!$J$18:$AN$501,Vacay_Template!$A189,Vacay_Template!D$1))</f>
        <v>0</v>
      </c>
      <c r="E189">
        <f>IF(OR(E$1=":=",$A189=";"),"",INDEX('Main Template'!$J$18:$AN$501,Vacay_Template!$A189,Vacay_Template!E$1))</f>
        <v>0</v>
      </c>
      <c r="F189">
        <f>IF(OR(F$1=":=",$A189=";"),"",INDEX('Main Template'!$J$18:$AN$501,Vacay_Template!$A189,Vacay_Template!F$1))</f>
        <v>0</v>
      </c>
      <c r="G189">
        <f>IF(OR(G$1=":=",$A189=";"),"",INDEX('Main Template'!$J$18:$AN$501,Vacay_Template!$A189,Vacay_Template!G$1))</f>
        <v>0</v>
      </c>
      <c r="H189">
        <f>IF(OR(H$1=":=",$A189=";"),"",INDEX('Main Template'!$J$18:$AN$501,Vacay_Template!$A189,Vacay_Template!H$1))</f>
        <v>0</v>
      </c>
      <c r="I189">
        <f>IF(OR(I$1=":=",$A189=";"),"",INDEX('Main Template'!$J$18:$AN$501,Vacay_Template!$A189,Vacay_Template!I$1))</f>
        <v>0</v>
      </c>
      <c r="J189">
        <f>IF(OR(J$1=":=",$A189=";"),"",INDEX('Main Template'!$J$18:$AN$501,Vacay_Template!$A189,Vacay_Template!J$1))</f>
        <v>0</v>
      </c>
      <c r="K189">
        <f>IF(OR(K$1=":=",$A189=";"),"",INDEX('Main Template'!$J$18:$AN$501,Vacay_Template!$A189,Vacay_Template!K$1))</f>
        <v>0</v>
      </c>
      <c r="L189">
        <f>IF(OR(L$1=":=",$A189=";"),"",INDEX('Main Template'!$J$18:$AN$501,Vacay_Template!$A189,Vacay_Template!L$1))</f>
        <v>0</v>
      </c>
      <c r="M189">
        <f>IF(OR(M$1=":=",$A189=";"),"",INDEX('Main Template'!$J$18:$AN$501,Vacay_Template!$A189,Vacay_Template!M$1))</f>
        <v>0</v>
      </c>
      <c r="N189">
        <f>IF(OR(N$1=":=",$A189=";"),"",INDEX('Main Template'!$J$18:$AN$501,Vacay_Template!$A189,Vacay_Template!N$1))</f>
        <v>0</v>
      </c>
      <c r="O189">
        <f>IF(OR(O$1=":=",$A189=";"),"",INDEX('Main Template'!$J$18:$AN$501,Vacay_Template!$A189,Vacay_Template!O$1))</f>
        <v>0</v>
      </c>
      <c r="P189">
        <f>IF(OR(P$1=":=",$A189=";"),"",INDEX('Main Template'!$J$18:$AN$501,Vacay_Template!$A189,Vacay_Template!P$1))</f>
        <v>0</v>
      </c>
      <c r="Q189">
        <f>IF(OR(Q$1=":=",$A189=";"),"",INDEX('Main Template'!$J$18:$AN$501,Vacay_Template!$A189,Vacay_Template!Q$1))</f>
        <v>0</v>
      </c>
      <c r="R189">
        <f>IF(OR(R$1=":=",$A189=";"),"",INDEX('Main Template'!$J$18:$AN$501,Vacay_Template!$A189,Vacay_Template!R$1))</f>
        <v>0</v>
      </c>
      <c r="S189">
        <f>IF(OR(S$1=":=",$A189=";"),"",INDEX('Main Template'!$J$18:$AN$501,Vacay_Template!$A189,Vacay_Template!S$1))</f>
        <v>0</v>
      </c>
      <c r="T189">
        <f>IF(OR(T$1=":=",$A189=";"),"",INDEX('Main Template'!$J$18:$AN$501,Vacay_Template!$A189,Vacay_Template!T$1))</f>
        <v>0</v>
      </c>
      <c r="U189">
        <f>IF(OR(U$1=":=",$A189=";"),"",INDEX('Main Template'!$J$18:$AN$501,Vacay_Template!$A189,Vacay_Template!U$1))</f>
        <v>0</v>
      </c>
      <c r="V189">
        <f>IF(OR(V$1=":=",$A189=";"),"",INDEX('Main Template'!$J$18:$AN$501,Vacay_Template!$A189,Vacay_Template!V$1))</f>
        <v>0</v>
      </c>
      <c r="W189">
        <f>IF(OR(W$1=":=",$A189=";"),"",INDEX('Main Template'!$J$18:$AN$501,Vacay_Template!$A189,Vacay_Template!W$1))</f>
        <v>0</v>
      </c>
      <c r="X189">
        <f>IF(OR(X$1=":=",$A189=";"),"",INDEX('Main Template'!$J$18:$AN$501,Vacay_Template!$A189,Vacay_Template!X$1))</f>
        <v>0</v>
      </c>
      <c r="Y189">
        <f>IF(OR(Y$1=":=",$A189=";"),"",INDEX('Main Template'!$J$18:$AN$501,Vacay_Template!$A189,Vacay_Template!Y$1))</f>
        <v>0</v>
      </c>
      <c r="Z189">
        <f>IF(OR(Z$1=":=",$A189=";"),"",INDEX('Main Template'!$J$18:$AN$501,Vacay_Template!$A189,Vacay_Template!Z$1))</f>
        <v>0</v>
      </c>
      <c r="AA189">
        <f>IF(OR(AA$1=":=",$A189=";"),"",INDEX('Main Template'!$J$18:$AN$501,Vacay_Template!$A189,Vacay_Template!AA$1))</f>
        <v>0</v>
      </c>
      <c r="AB189">
        <f>IF(OR(AB$1=":=",$A189=";"),"",INDEX('Main Template'!$J$18:$AN$501,Vacay_Template!$A189,Vacay_Template!AB$1))</f>
        <v>0</v>
      </c>
      <c r="AC189" t="str">
        <f>IF(OR(AC$1=":=",$A189=";"),"",INDEX('Main Template'!$J$18:$AN$501,Vacay_Template!$A189,Vacay_Template!AC$1))</f>
        <v/>
      </c>
      <c r="AD189">
        <f>IF(OR(AD$1=":=",$A189=";"),"",INDEX('Main Template'!$J$18:$AN$501,Vacay_Template!$A189,Vacay_Template!AD$1))</f>
        <v>0</v>
      </c>
      <c r="AE189">
        <f>IF(OR(AE$1=":=",$A189=";"),"",INDEX('Main Template'!$J$18:$AN$501,Vacay_Template!$A189,Vacay_Template!AE$1))</f>
        <v>0</v>
      </c>
      <c r="AF189">
        <f>IF(OR(AF$1=":=",$A189=";"),"",INDEX('Main Template'!$J$18:$AN$501,Vacay_Template!$A189,Vacay_Template!AF$1))</f>
        <v>0</v>
      </c>
    </row>
    <row r="190" spans="1:32">
      <c r="A190">
        <f>IF(A189=";","",IF('Main Template'!I206&lt;='Main Template'!$F$9,'Main Template'!I206,";"))</f>
        <v>0</v>
      </c>
      <c r="B190">
        <f>IF(OR(B$1=":=",$A190=";"),"",INDEX('Main Template'!$J$18:$AN$501,Vacay_Template!$A190,Vacay_Template!B$1))</f>
        <v>0</v>
      </c>
      <c r="C190">
        <f>IF(OR(C$1=":=",$A190=";"),"",INDEX('Main Template'!$J$18:$AN$501,Vacay_Template!$A190,Vacay_Template!C$1))</f>
        <v>0</v>
      </c>
      <c r="D190">
        <f>IF(OR(D$1=":=",$A190=";"),"",INDEX('Main Template'!$J$18:$AN$501,Vacay_Template!$A190,Vacay_Template!D$1))</f>
        <v>0</v>
      </c>
      <c r="E190">
        <f>IF(OR(E$1=":=",$A190=";"),"",INDEX('Main Template'!$J$18:$AN$501,Vacay_Template!$A190,Vacay_Template!E$1))</f>
        <v>0</v>
      </c>
      <c r="F190">
        <f>IF(OR(F$1=":=",$A190=";"),"",INDEX('Main Template'!$J$18:$AN$501,Vacay_Template!$A190,Vacay_Template!F$1))</f>
        <v>0</v>
      </c>
      <c r="G190">
        <f>IF(OR(G$1=":=",$A190=";"),"",INDEX('Main Template'!$J$18:$AN$501,Vacay_Template!$A190,Vacay_Template!G$1))</f>
        <v>0</v>
      </c>
      <c r="H190">
        <f>IF(OR(H$1=":=",$A190=";"),"",INDEX('Main Template'!$J$18:$AN$501,Vacay_Template!$A190,Vacay_Template!H$1))</f>
        <v>0</v>
      </c>
      <c r="I190">
        <f>IF(OR(I$1=":=",$A190=";"),"",INDEX('Main Template'!$J$18:$AN$501,Vacay_Template!$A190,Vacay_Template!I$1))</f>
        <v>0</v>
      </c>
      <c r="J190">
        <f>IF(OR(J$1=":=",$A190=";"),"",INDEX('Main Template'!$J$18:$AN$501,Vacay_Template!$A190,Vacay_Template!J$1))</f>
        <v>0</v>
      </c>
      <c r="K190">
        <f>IF(OR(K$1=":=",$A190=";"),"",INDEX('Main Template'!$J$18:$AN$501,Vacay_Template!$A190,Vacay_Template!K$1))</f>
        <v>0</v>
      </c>
      <c r="L190">
        <f>IF(OR(L$1=":=",$A190=";"),"",INDEX('Main Template'!$J$18:$AN$501,Vacay_Template!$A190,Vacay_Template!L$1))</f>
        <v>0</v>
      </c>
      <c r="M190">
        <f>IF(OR(M$1=":=",$A190=";"),"",INDEX('Main Template'!$J$18:$AN$501,Vacay_Template!$A190,Vacay_Template!M$1))</f>
        <v>0</v>
      </c>
      <c r="N190">
        <f>IF(OR(N$1=":=",$A190=";"),"",INDEX('Main Template'!$J$18:$AN$501,Vacay_Template!$A190,Vacay_Template!N$1))</f>
        <v>0</v>
      </c>
      <c r="O190">
        <f>IF(OR(O$1=":=",$A190=";"),"",INDEX('Main Template'!$J$18:$AN$501,Vacay_Template!$A190,Vacay_Template!O$1))</f>
        <v>0</v>
      </c>
      <c r="P190">
        <f>IF(OR(P$1=":=",$A190=";"),"",INDEX('Main Template'!$J$18:$AN$501,Vacay_Template!$A190,Vacay_Template!P$1))</f>
        <v>0</v>
      </c>
      <c r="Q190">
        <f>IF(OR(Q$1=":=",$A190=";"),"",INDEX('Main Template'!$J$18:$AN$501,Vacay_Template!$A190,Vacay_Template!Q$1))</f>
        <v>0</v>
      </c>
      <c r="R190">
        <f>IF(OR(R$1=":=",$A190=";"),"",INDEX('Main Template'!$J$18:$AN$501,Vacay_Template!$A190,Vacay_Template!R$1))</f>
        <v>0</v>
      </c>
      <c r="S190">
        <f>IF(OR(S$1=":=",$A190=";"),"",INDEX('Main Template'!$J$18:$AN$501,Vacay_Template!$A190,Vacay_Template!S$1))</f>
        <v>0</v>
      </c>
      <c r="T190">
        <f>IF(OR(T$1=":=",$A190=";"),"",INDEX('Main Template'!$J$18:$AN$501,Vacay_Template!$A190,Vacay_Template!T$1))</f>
        <v>0</v>
      </c>
      <c r="U190">
        <f>IF(OR(U$1=":=",$A190=";"),"",INDEX('Main Template'!$J$18:$AN$501,Vacay_Template!$A190,Vacay_Template!U$1))</f>
        <v>0</v>
      </c>
      <c r="V190">
        <f>IF(OR(V$1=":=",$A190=";"),"",INDEX('Main Template'!$J$18:$AN$501,Vacay_Template!$A190,Vacay_Template!V$1))</f>
        <v>0</v>
      </c>
      <c r="W190">
        <f>IF(OR(W$1=":=",$A190=";"),"",INDEX('Main Template'!$J$18:$AN$501,Vacay_Template!$A190,Vacay_Template!W$1))</f>
        <v>0</v>
      </c>
      <c r="X190">
        <f>IF(OR(X$1=":=",$A190=";"),"",INDEX('Main Template'!$J$18:$AN$501,Vacay_Template!$A190,Vacay_Template!X$1))</f>
        <v>0</v>
      </c>
      <c r="Y190">
        <f>IF(OR(Y$1=":=",$A190=";"),"",INDEX('Main Template'!$J$18:$AN$501,Vacay_Template!$A190,Vacay_Template!Y$1))</f>
        <v>0</v>
      </c>
      <c r="Z190">
        <f>IF(OR(Z$1=":=",$A190=";"),"",INDEX('Main Template'!$J$18:$AN$501,Vacay_Template!$A190,Vacay_Template!Z$1))</f>
        <v>0</v>
      </c>
      <c r="AA190">
        <f>IF(OR(AA$1=":=",$A190=";"),"",INDEX('Main Template'!$J$18:$AN$501,Vacay_Template!$A190,Vacay_Template!AA$1))</f>
        <v>0</v>
      </c>
      <c r="AB190">
        <f>IF(OR(AB$1=":=",$A190=";"),"",INDEX('Main Template'!$J$18:$AN$501,Vacay_Template!$A190,Vacay_Template!AB$1))</f>
        <v>0</v>
      </c>
      <c r="AC190" t="str">
        <f>IF(OR(AC$1=":=",$A190=";"),"",INDEX('Main Template'!$J$18:$AN$501,Vacay_Template!$A190,Vacay_Template!AC$1))</f>
        <v/>
      </c>
      <c r="AD190">
        <f>IF(OR(AD$1=":=",$A190=";"),"",INDEX('Main Template'!$J$18:$AN$501,Vacay_Template!$A190,Vacay_Template!AD$1))</f>
        <v>0</v>
      </c>
      <c r="AE190">
        <f>IF(OR(AE$1=":=",$A190=";"),"",INDEX('Main Template'!$J$18:$AN$501,Vacay_Template!$A190,Vacay_Template!AE$1))</f>
        <v>0</v>
      </c>
      <c r="AF190">
        <f>IF(OR(AF$1=":=",$A190=";"),"",INDEX('Main Template'!$J$18:$AN$501,Vacay_Template!$A190,Vacay_Template!AF$1))</f>
        <v>0</v>
      </c>
    </row>
    <row r="191" spans="1:32">
      <c r="A191">
        <f>IF(A190=";","",IF('Main Template'!I207&lt;='Main Template'!$F$9,'Main Template'!I207,";"))</f>
        <v>0</v>
      </c>
      <c r="B191">
        <f>IF(OR(B$1=":=",$A191=";"),"",INDEX('Main Template'!$J$18:$AN$501,Vacay_Template!$A191,Vacay_Template!B$1))</f>
        <v>0</v>
      </c>
      <c r="C191">
        <f>IF(OR(C$1=":=",$A191=";"),"",INDEX('Main Template'!$J$18:$AN$501,Vacay_Template!$A191,Vacay_Template!C$1))</f>
        <v>0</v>
      </c>
      <c r="D191">
        <f>IF(OR(D$1=":=",$A191=";"),"",INDEX('Main Template'!$J$18:$AN$501,Vacay_Template!$A191,Vacay_Template!D$1))</f>
        <v>0</v>
      </c>
      <c r="E191">
        <f>IF(OR(E$1=":=",$A191=";"),"",INDEX('Main Template'!$J$18:$AN$501,Vacay_Template!$A191,Vacay_Template!E$1))</f>
        <v>0</v>
      </c>
      <c r="F191">
        <f>IF(OR(F$1=":=",$A191=";"),"",INDEX('Main Template'!$J$18:$AN$501,Vacay_Template!$A191,Vacay_Template!F$1))</f>
        <v>0</v>
      </c>
      <c r="G191">
        <f>IF(OR(G$1=":=",$A191=";"),"",INDEX('Main Template'!$J$18:$AN$501,Vacay_Template!$A191,Vacay_Template!G$1))</f>
        <v>0</v>
      </c>
      <c r="H191">
        <f>IF(OR(H$1=":=",$A191=";"),"",INDEX('Main Template'!$J$18:$AN$501,Vacay_Template!$A191,Vacay_Template!H$1))</f>
        <v>0</v>
      </c>
      <c r="I191">
        <f>IF(OR(I$1=":=",$A191=";"),"",INDEX('Main Template'!$J$18:$AN$501,Vacay_Template!$A191,Vacay_Template!I$1))</f>
        <v>0</v>
      </c>
      <c r="J191">
        <f>IF(OR(J$1=":=",$A191=";"),"",INDEX('Main Template'!$J$18:$AN$501,Vacay_Template!$A191,Vacay_Template!J$1))</f>
        <v>0</v>
      </c>
      <c r="K191">
        <f>IF(OR(K$1=":=",$A191=";"),"",INDEX('Main Template'!$J$18:$AN$501,Vacay_Template!$A191,Vacay_Template!K$1))</f>
        <v>0</v>
      </c>
      <c r="L191">
        <f>IF(OR(L$1=":=",$A191=";"),"",INDEX('Main Template'!$J$18:$AN$501,Vacay_Template!$A191,Vacay_Template!L$1))</f>
        <v>0</v>
      </c>
      <c r="M191">
        <f>IF(OR(M$1=":=",$A191=";"),"",INDEX('Main Template'!$J$18:$AN$501,Vacay_Template!$A191,Vacay_Template!M$1))</f>
        <v>0</v>
      </c>
      <c r="N191">
        <f>IF(OR(N$1=":=",$A191=";"),"",INDEX('Main Template'!$J$18:$AN$501,Vacay_Template!$A191,Vacay_Template!N$1))</f>
        <v>0</v>
      </c>
      <c r="O191">
        <f>IF(OR(O$1=":=",$A191=";"),"",INDEX('Main Template'!$J$18:$AN$501,Vacay_Template!$A191,Vacay_Template!O$1))</f>
        <v>0</v>
      </c>
      <c r="P191">
        <f>IF(OR(P$1=":=",$A191=";"),"",INDEX('Main Template'!$J$18:$AN$501,Vacay_Template!$A191,Vacay_Template!P$1))</f>
        <v>0</v>
      </c>
      <c r="Q191">
        <f>IF(OR(Q$1=":=",$A191=";"),"",INDEX('Main Template'!$J$18:$AN$501,Vacay_Template!$A191,Vacay_Template!Q$1))</f>
        <v>0</v>
      </c>
      <c r="R191">
        <f>IF(OR(R$1=":=",$A191=";"),"",INDEX('Main Template'!$J$18:$AN$501,Vacay_Template!$A191,Vacay_Template!R$1))</f>
        <v>0</v>
      </c>
      <c r="S191">
        <f>IF(OR(S$1=":=",$A191=";"),"",INDEX('Main Template'!$J$18:$AN$501,Vacay_Template!$A191,Vacay_Template!S$1))</f>
        <v>0</v>
      </c>
      <c r="T191">
        <f>IF(OR(T$1=":=",$A191=";"),"",INDEX('Main Template'!$J$18:$AN$501,Vacay_Template!$A191,Vacay_Template!T$1))</f>
        <v>0</v>
      </c>
      <c r="U191">
        <f>IF(OR(U$1=":=",$A191=";"),"",INDEX('Main Template'!$J$18:$AN$501,Vacay_Template!$A191,Vacay_Template!U$1))</f>
        <v>0</v>
      </c>
      <c r="V191">
        <f>IF(OR(V$1=":=",$A191=";"),"",INDEX('Main Template'!$J$18:$AN$501,Vacay_Template!$A191,Vacay_Template!V$1))</f>
        <v>0</v>
      </c>
      <c r="W191">
        <f>IF(OR(W$1=":=",$A191=";"),"",INDEX('Main Template'!$J$18:$AN$501,Vacay_Template!$A191,Vacay_Template!W$1))</f>
        <v>0</v>
      </c>
      <c r="X191">
        <f>IF(OR(X$1=":=",$A191=";"),"",INDEX('Main Template'!$J$18:$AN$501,Vacay_Template!$A191,Vacay_Template!X$1))</f>
        <v>0</v>
      </c>
      <c r="Y191">
        <f>IF(OR(Y$1=":=",$A191=";"),"",INDEX('Main Template'!$J$18:$AN$501,Vacay_Template!$A191,Vacay_Template!Y$1))</f>
        <v>0</v>
      </c>
      <c r="Z191">
        <f>IF(OR(Z$1=":=",$A191=";"),"",INDEX('Main Template'!$J$18:$AN$501,Vacay_Template!$A191,Vacay_Template!Z$1))</f>
        <v>0</v>
      </c>
      <c r="AA191">
        <f>IF(OR(AA$1=":=",$A191=";"),"",INDEX('Main Template'!$J$18:$AN$501,Vacay_Template!$A191,Vacay_Template!AA$1))</f>
        <v>0</v>
      </c>
      <c r="AB191">
        <f>IF(OR(AB$1=":=",$A191=";"),"",INDEX('Main Template'!$J$18:$AN$501,Vacay_Template!$A191,Vacay_Template!AB$1))</f>
        <v>0</v>
      </c>
      <c r="AC191" t="str">
        <f>IF(OR(AC$1=":=",$A191=";"),"",INDEX('Main Template'!$J$18:$AN$501,Vacay_Template!$A191,Vacay_Template!AC$1))</f>
        <v/>
      </c>
      <c r="AD191">
        <f>IF(OR(AD$1=":=",$A191=";"),"",INDEX('Main Template'!$J$18:$AN$501,Vacay_Template!$A191,Vacay_Template!AD$1))</f>
        <v>0</v>
      </c>
      <c r="AE191">
        <f>IF(OR(AE$1=":=",$A191=";"),"",INDEX('Main Template'!$J$18:$AN$501,Vacay_Template!$A191,Vacay_Template!AE$1))</f>
        <v>0</v>
      </c>
      <c r="AF191">
        <f>IF(OR(AF$1=":=",$A191=";"),"",INDEX('Main Template'!$J$18:$AN$501,Vacay_Template!$A191,Vacay_Template!AF$1))</f>
        <v>0</v>
      </c>
    </row>
    <row r="192" spans="1:32">
      <c r="A192">
        <f>IF(A191=";","",IF('Main Template'!I208&lt;='Main Template'!$F$9,'Main Template'!I208,";"))</f>
        <v>0</v>
      </c>
      <c r="B192">
        <f>IF(OR(B$1=":=",$A192=";"),"",INDEX('Main Template'!$J$18:$AN$501,Vacay_Template!$A192,Vacay_Template!B$1))</f>
        <v>0</v>
      </c>
      <c r="C192">
        <f>IF(OR(C$1=":=",$A192=";"),"",INDEX('Main Template'!$J$18:$AN$501,Vacay_Template!$A192,Vacay_Template!C$1))</f>
        <v>0</v>
      </c>
      <c r="D192">
        <f>IF(OR(D$1=":=",$A192=";"),"",INDEX('Main Template'!$J$18:$AN$501,Vacay_Template!$A192,Vacay_Template!D$1))</f>
        <v>0</v>
      </c>
      <c r="E192">
        <f>IF(OR(E$1=":=",$A192=";"),"",INDEX('Main Template'!$J$18:$AN$501,Vacay_Template!$A192,Vacay_Template!E$1))</f>
        <v>0</v>
      </c>
      <c r="F192">
        <f>IF(OR(F$1=":=",$A192=";"),"",INDEX('Main Template'!$J$18:$AN$501,Vacay_Template!$A192,Vacay_Template!F$1))</f>
        <v>0</v>
      </c>
      <c r="G192">
        <f>IF(OR(G$1=":=",$A192=";"),"",INDEX('Main Template'!$J$18:$AN$501,Vacay_Template!$A192,Vacay_Template!G$1))</f>
        <v>0</v>
      </c>
      <c r="H192">
        <f>IF(OR(H$1=":=",$A192=";"),"",INDEX('Main Template'!$J$18:$AN$501,Vacay_Template!$A192,Vacay_Template!H$1))</f>
        <v>0</v>
      </c>
      <c r="I192">
        <f>IF(OR(I$1=":=",$A192=";"),"",INDEX('Main Template'!$J$18:$AN$501,Vacay_Template!$A192,Vacay_Template!I$1))</f>
        <v>0</v>
      </c>
      <c r="J192">
        <f>IF(OR(J$1=":=",$A192=";"),"",INDEX('Main Template'!$J$18:$AN$501,Vacay_Template!$A192,Vacay_Template!J$1))</f>
        <v>0</v>
      </c>
      <c r="K192">
        <f>IF(OR(K$1=":=",$A192=";"),"",INDEX('Main Template'!$J$18:$AN$501,Vacay_Template!$A192,Vacay_Template!K$1))</f>
        <v>0</v>
      </c>
      <c r="L192">
        <f>IF(OR(L$1=":=",$A192=";"),"",INDEX('Main Template'!$J$18:$AN$501,Vacay_Template!$A192,Vacay_Template!L$1))</f>
        <v>0</v>
      </c>
      <c r="M192">
        <f>IF(OR(M$1=":=",$A192=";"),"",INDEX('Main Template'!$J$18:$AN$501,Vacay_Template!$A192,Vacay_Template!M$1))</f>
        <v>0</v>
      </c>
      <c r="N192">
        <f>IF(OR(N$1=":=",$A192=";"),"",INDEX('Main Template'!$J$18:$AN$501,Vacay_Template!$A192,Vacay_Template!N$1))</f>
        <v>0</v>
      </c>
      <c r="O192">
        <f>IF(OR(O$1=":=",$A192=";"),"",INDEX('Main Template'!$J$18:$AN$501,Vacay_Template!$A192,Vacay_Template!O$1))</f>
        <v>0</v>
      </c>
      <c r="P192">
        <f>IF(OR(P$1=":=",$A192=";"),"",INDEX('Main Template'!$J$18:$AN$501,Vacay_Template!$A192,Vacay_Template!P$1))</f>
        <v>0</v>
      </c>
      <c r="Q192">
        <f>IF(OR(Q$1=":=",$A192=";"),"",INDEX('Main Template'!$J$18:$AN$501,Vacay_Template!$A192,Vacay_Template!Q$1))</f>
        <v>0</v>
      </c>
      <c r="R192">
        <f>IF(OR(R$1=":=",$A192=";"),"",INDEX('Main Template'!$J$18:$AN$501,Vacay_Template!$A192,Vacay_Template!R$1))</f>
        <v>0</v>
      </c>
      <c r="S192">
        <f>IF(OR(S$1=":=",$A192=";"),"",INDEX('Main Template'!$J$18:$AN$501,Vacay_Template!$A192,Vacay_Template!S$1))</f>
        <v>0</v>
      </c>
      <c r="T192">
        <f>IF(OR(T$1=":=",$A192=";"),"",INDEX('Main Template'!$J$18:$AN$501,Vacay_Template!$A192,Vacay_Template!T$1))</f>
        <v>0</v>
      </c>
      <c r="U192">
        <f>IF(OR(U$1=":=",$A192=";"),"",INDEX('Main Template'!$J$18:$AN$501,Vacay_Template!$A192,Vacay_Template!U$1))</f>
        <v>0</v>
      </c>
      <c r="V192">
        <f>IF(OR(V$1=":=",$A192=";"),"",INDEX('Main Template'!$J$18:$AN$501,Vacay_Template!$A192,Vacay_Template!V$1))</f>
        <v>0</v>
      </c>
      <c r="W192">
        <f>IF(OR(W$1=":=",$A192=";"),"",INDEX('Main Template'!$J$18:$AN$501,Vacay_Template!$A192,Vacay_Template!W$1))</f>
        <v>0</v>
      </c>
      <c r="X192">
        <f>IF(OR(X$1=":=",$A192=";"),"",INDEX('Main Template'!$J$18:$AN$501,Vacay_Template!$A192,Vacay_Template!X$1))</f>
        <v>0</v>
      </c>
      <c r="Y192">
        <f>IF(OR(Y$1=":=",$A192=";"),"",INDEX('Main Template'!$J$18:$AN$501,Vacay_Template!$A192,Vacay_Template!Y$1))</f>
        <v>0</v>
      </c>
      <c r="Z192">
        <f>IF(OR(Z$1=":=",$A192=";"),"",INDEX('Main Template'!$J$18:$AN$501,Vacay_Template!$A192,Vacay_Template!Z$1))</f>
        <v>0</v>
      </c>
      <c r="AA192">
        <f>IF(OR(AA$1=":=",$A192=";"),"",INDEX('Main Template'!$J$18:$AN$501,Vacay_Template!$A192,Vacay_Template!AA$1))</f>
        <v>0</v>
      </c>
      <c r="AB192">
        <f>IF(OR(AB$1=":=",$A192=";"),"",INDEX('Main Template'!$J$18:$AN$501,Vacay_Template!$A192,Vacay_Template!AB$1))</f>
        <v>0</v>
      </c>
      <c r="AC192" t="str">
        <f>IF(OR(AC$1=":=",$A192=";"),"",INDEX('Main Template'!$J$18:$AN$501,Vacay_Template!$A192,Vacay_Template!AC$1))</f>
        <v/>
      </c>
      <c r="AD192">
        <f>IF(OR(AD$1=":=",$A192=";"),"",INDEX('Main Template'!$J$18:$AN$501,Vacay_Template!$A192,Vacay_Template!AD$1))</f>
        <v>0</v>
      </c>
      <c r="AE192">
        <f>IF(OR(AE$1=":=",$A192=";"),"",INDEX('Main Template'!$J$18:$AN$501,Vacay_Template!$A192,Vacay_Template!AE$1))</f>
        <v>0</v>
      </c>
      <c r="AF192">
        <f>IF(OR(AF$1=":=",$A192=";"),"",INDEX('Main Template'!$J$18:$AN$501,Vacay_Template!$A192,Vacay_Template!AF$1))</f>
        <v>0</v>
      </c>
    </row>
    <row r="193" spans="1:32">
      <c r="A193">
        <f>IF(A192=";","",IF('Main Template'!I209&lt;='Main Template'!$F$9,'Main Template'!I209,";"))</f>
        <v>0</v>
      </c>
      <c r="B193">
        <f>IF(OR(B$1=":=",$A193=";"),"",INDEX('Main Template'!$J$18:$AN$501,Vacay_Template!$A193,Vacay_Template!B$1))</f>
        <v>0</v>
      </c>
      <c r="C193">
        <f>IF(OR(C$1=":=",$A193=";"),"",INDEX('Main Template'!$J$18:$AN$501,Vacay_Template!$A193,Vacay_Template!C$1))</f>
        <v>0</v>
      </c>
      <c r="D193">
        <f>IF(OR(D$1=":=",$A193=";"),"",INDEX('Main Template'!$J$18:$AN$501,Vacay_Template!$A193,Vacay_Template!D$1))</f>
        <v>0</v>
      </c>
      <c r="E193">
        <f>IF(OR(E$1=":=",$A193=";"),"",INDEX('Main Template'!$J$18:$AN$501,Vacay_Template!$A193,Vacay_Template!E$1))</f>
        <v>0</v>
      </c>
      <c r="F193">
        <f>IF(OR(F$1=":=",$A193=";"),"",INDEX('Main Template'!$J$18:$AN$501,Vacay_Template!$A193,Vacay_Template!F$1))</f>
        <v>0</v>
      </c>
      <c r="G193">
        <f>IF(OR(G$1=":=",$A193=";"),"",INDEX('Main Template'!$J$18:$AN$501,Vacay_Template!$A193,Vacay_Template!G$1))</f>
        <v>0</v>
      </c>
      <c r="H193">
        <f>IF(OR(H$1=":=",$A193=";"),"",INDEX('Main Template'!$J$18:$AN$501,Vacay_Template!$A193,Vacay_Template!H$1))</f>
        <v>0</v>
      </c>
      <c r="I193">
        <f>IF(OR(I$1=":=",$A193=";"),"",INDEX('Main Template'!$J$18:$AN$501,Vacay_Template!$A193,Vacay_Template!I$1))</f>
        <v>0</v>
      </c>
      <c r="J193">
        <f>IF(OR(J$1=":=",$A193=";"),"",INDEX('Main Template'!$J$18:$AN$501,Vacay_Template!$A193,Vacay_Template!J$1))</f>
        <v>0</v>
      </c>
      <c r="K193">
        <f>IF(OR(K$1=":=",$A193=";"),"",INDEX('Main Template'!$J$18:$AN$501,Vacay_Template!$A193,Vacay_Template!K$1))</f>
        <v>0</v>
      </c>
      <c r="L193">
        <f>IF(OR(L$1=":=",$A193=";"),"",INDEX('Main Template'!$J$18:$AN$501,Vacay_Template!$A193,Vacay_Template!L$1))</f>
        <v>0</v>
      </c>
      <c r="M193">
        <f>IF(OR(M$1=":=",$A193=";"),"",INDEX('Main Template'!$J$18:$AN$501,Vacay_Template!$A193,Vacay_Template!M$1))</f>
        <v>0</v>
      </c>
      <c r="N193">
        <f>IF(OR(N$1=":=",$A193=";"),"",INDEX('Main Template'!$J$18:$AN$501,Vacay_Template!$A193,Vacay_Template!N$1))</f>
        <v>0</v>
      </c>
      <c r="O193">
        <f>IF(OR(O$1=":=",$A193=";"),"",INDEX('Main Template'!$J$18:$AN$501,Vacay_Template!$A193,Vacay_Template!O$1))</f>
        <v>0</v>
      </c>
      <c r="P193">
        <f>IF(OR(P$1=":=",$A193=";"),"",INDEX('Main Template'!$J$18:$AN$501,Vacay_Template!$A193,Vacay_Template!P$1))</f>
        <v>0</v>
      </c>
      <c r="Q193">
        <f>IF(OR(Q$1=":=",$A193=";"),"",INDEX('Main Template'!$J$18:$AN$501,Vacay_Template!$A193,Vacay_Template!Q$1))</f>
        <v>0</v>
      </c>
      <c r="R193">
        <f>IF(OR(R$1=":=",$A193=";"),"",INDEX('Main Template'!$J$18:$AN$501,Vacay_Template!$A193,Vacay_Template!R$1))</f>
        <v>0</v>
      </c>
      <c r="S193">
        <f>IF(OR(S$1=":=",$A193=";"),"",INDEX('Main Template'!$J$18:$AN$501,Vacay_Template!$A193,Vacay_Template!S$1))</f>
        <v>0</v>
      </c>
      <c r="T193">
        <f>IF(OR(T$1=":=",$A193=";"),"",INDEX('Main Template'!$J$18:$AN$501,Vacay_Template!$A193,Vacay_Template!T$1))</f>
        <v>0</v>
      </c>
      <c r="U193">
        <f>IF(OR(U$1=":=",$A193=";"),"",INDEX('Main Template'!$J$18:$AN$501,Vacay_Template!$A193,Vacay_Template!U$1))</f>
        <v>0</v>
      </c>
      <c r="V193">
        <f>IF(OR(V$1=":=",$A193=";"),"",INDEX('Main Template'!$J$18:$AN$501,Vacay_Template!$A193,Vacay_Template!V$1))</f>
        <v>0</v>
      </c>
      <c r="W193">
        <f>IF(OR(W$1=":=",$A193=";"),"",INDEX('Main Template'!$J$18:$AN$501,Vacay_Template!$A193,Vacay_Template!W$1))</f>
        <v>0</v>
      </c>
      <c r="X193">
        <f>IF(OR(X$1=":=",$A193=";"),"",INDEX('Main Template'!$J$18:$AN$501,Vacay_Template!$A193,Vacay_Template!X$1))</f>
        <v>0</v>
      </c>
      <c r="Y193">
        <f>IF(OR(Y$1=":=",$A193=";"),"",INDEX('Main Template'!$J$18:$AN$501,Vacay_Template!$A193,Vacay_Template!Y$1))</f>
        <v>0</v>
      </c>
      <c r="Z193">
        <f>IF(OR(Z$1=":=",$A193=";"),"",INDEX('Main Template'!$J$18:$AN$501,Vacay_Template!$A193,Vacay_Template!Z$1))</f>
        <v>0</v>
      </c>
      <c r="AA193">
        <f>IF(OR(AA$1=":=",$A193=";"),"",INDEX('Main Template'!$J$18:$AN$501,Vacay_Template!$A193,Vacay_Template!AA$1))</f>
        <v>0</v>
      </c>
      <c r="AB193">
        <f>IF(OR(AB$1=":=",$A193=";"),"",INDEX('Main Template'!$J$18:$AN$501,Vacay_Template!$A193,Vacay_Template!AB$1))</f>
        <v>0</v>
      </c>
      <c r="AC193" t="str">
        <f>IF(OR(AC$1=":=",$A193=";"),"",INDEX('Main Template'!$J$18:$AN$501,Vacay_Template!$A193,Vacay_Template!AC$1))</f>
        <v/>
      </c>
      <c r="AD193">
        <f>IF(OR(AD$1=":=",$A193=";"),"",INDEX('Main Template'!$J$18:$AN$501,Vacay_Template!$A193,Vacay_Template!AD$1))</f>
        <v>0</v>
      </c>
      <c r="AE193">
        <f>IF(OR(AE$1=":=",$A193=";"),"",INDEX('Main Template'!$J$18:$AN$501,Vacay_Template!$A193,Vacay_Template!AE$1))</f>
        <v>0</v>
      </c>
      <c r="AF193">
        <f>IF(OR(AF$1=":=",$A193=";"),"",INDEX('Main Template'!$J$18:$AN$501,Vacay_Template!$A193,Vacay_Template!AF$1))</f>
        <v>0</v>
      </c>
    </row>
    <row r="194" spans="1:32">
      <c r="A194">
        <f>IF(A193=";","",IF('Main Template'!I210&lt;='Main Template'!$F$9,'Main Template'!I210,";"))</f>
        <v>0</v>
      </c>
      <c r="B194">
        <f>IF(OR(B$1=":=",$A194=";"),"",INDEX('Main Template'!$J$18:$AN$501,Vacay_Template!$A194,Vacay_Template!B$1))</f>
        <v>0</v>
      </c>
      <c r="C194">
        <f>IF(OR(C$1=":=",$A194=";"),"",INDEX('Main Template'!$J$18:$AN$501,Vacay_Template!$A194,Vacay_Template!C$1))</f>
        <v>0</v>
      </c>
      <c r="D194">
        <f>IF(OR(D$1=":=",$A194=";"),"",INDEX('Main Template'!$J$18:$AN$501,Vacay_Template!$A194,Vacay_Template!D$1))</f>
        <v>0</v>
      </c>
      <c r="E194">
        <f>IF(OR(E$1=":=",$A194=";"),"",INDEX('Main Template'!$J$18:$AN$501,Vacay_Template!$A194,Vacay_Template!E$1))</f>
        <v>0</v>
      </c>
      <c r="F194">
        <f>IF(OR(F$1=":=",$A194=";"),"",INDEX('Main Template'!$J$18:$AN$501,Vacay_Template!$A194,Vacay_Template!F$1))</f>
        <v>0</v>
      </c>
      <c r="G194">
        <f>IF(OR(G$1=":=",$A194=";"),"",INDEX('Main Template'!$J$18:$AN$501,Vacay_Template!$A194,Vacay_Template!G$1))</f>
        <v>0</v>
      </c>
      <c r="H194">
        <f>IF(OR(H$1=":=",$A194=";"),"",INDEX('Main Template'!$J$18:$AN$501,Vacay_Template!$A194,Vacay_Template!H$1))</f>
        <v>0</v>
      </c>
      <c r="I194">
        <f>IF(OR(I$1=":=",$A194=";"),"",INDEX('Main Template'!$J$18:$AN$501,Vacay_Template!$A194,Vacay_Template!I$1))</f>
        <v>0</v>
      </c>
      <c r="J194">
        <f>IF(OR(J$1=":=",$A194=";"),"",INDEX('Main Template'!$J$18:$AN$501,Vacay_Template!$A194,Vacay_Template!J$1))</f>
        <v>0</v>
      </c>
      <c r="K194">
        <f>IF(OR(K$1=":=",$A194=";"),"",INDEX('Main Template'!$J$18:$AN$501,Vacay_Template!$A194,Vacay_Template!K$1))</f>
        <v>0</v>
      </c>
      <c r="L194">
        <f>IF(OR(L$1=":=",$A194=";"),"",INDEX('Main Template'!$J$18:$AN$501,Vacay_Template!$A194,Vacay_Template!L$1))</f>
        <v>0</v>
      </c>
      <c r="M194">
        <f>IF(OR(M$1=":=",$A194=";"),"",INDEX('Main Template'!$J$18:$AN$501,Vacay_Template!$A194,Vacay_Template!M$1))</f>
        <v>0</v>
      </c>
      <c r="N194">
        <f>IF(OR(N$1=":=",$A194=";"),"",INDEX('Main Template'!$J$18:$AN$501,Vacay_Template!$A194,Vacay_Template!N$1))</f>
        <v>0</v>
      </c>
      <c r="O194">
        <f>IF(OR(O$1=":=",$A194=";"),"",INDEX('Main Template'!$J$18:$AN$501,Vacay_Template!$A194,Vacay_Template!O$1))</f>
        <v>0</v>
      </c>
      <c r="P194">
        <f>IF(OR(P$1=":=",$A194=";"),"",INDEX('Main Template'!$J$18:$AN$501,Vacay_Template!$A194,Vacay_Template!P$1))</f>
        <v>0</v>
      </c>
      <c r="Q194">
        <f>IF(OR(Q$1=":=",$A194=";"),"",INDEX('Main Template'!$J$18:$AN$501,Vacay_Template!$A194,Vacay_Template!Q$1))</f>
        <v>0</v>
      </c>
      <c r="R194">
        <f>IF(OR(R$1=":=",$A194=";"),"",INDEX('Main Template'!$J$18:$AN$501,Vacay_Template!$A194,Vacay_Template!R$1))</f>
        <v>0</v>
      </c>
      <c r="S194">
        <f>IF(OR(S$1=":=",$A194=";"),"",INDEX('Main Template'!$J$18:$AN$501,Vacay_Template!$A194,Vacay_Template!S$1))</f>
        <v>0</v>
      </c>
      <c r="T194">
        <f>IF(OR(T$1=":=",$A194=";"),"",INDEX('Main Template'!$J$18:$AN$501,Vacay_Template!$A194,Vacay_Template!T$1))</f>
        <v>0</v>
      </c>
      <c r="U194">
        <f>IF(OR(U$1=":=",$A194=";"),"",INDEX('Main Template'!$J$18:$AN$501,Vacay_Template!$A194,Vacay_Template!U$1))</f>
        <v>0</v>
      </c>
      <c r="V194">
        <f>IF(OR(V$1=":=",$A194=";"),"",INDEX('Main Template'!$J$18:$AN$501,Vacay_Template!$A194,Vacay_Template!V$1))</f>
        <v>0</v>
      </c>
      <c r="W194">
        <f>IF(OR(W$1=":=",$A194=";"),"",INDEX('Main Template'!$J$18:$AN$501,Vacay_Template!$A194,Vacay_Template!W$1))</f>
        <v>0</v>
      </c>
      <c r="X194">
        <f>IF(OR(X$1=":=",$A194=";"),"",INDEX('Main Template'!$J$18:$AN$501,Vacay_Template!$A194,Vacay_Template!X$1))</f>
        <v>0</v>
      </c>
      <c r="Y194">
        <f>IF(OR(Y$1=":=",$A194=";"),"",INDEX('Main Template'!$J$18:$AN$501,Vacay_Template!$A194,Vacay_Template!Y$1))</f>
        <v>0</v>
      </c>
      <c r="Z194">
        <f>IF(OR(Z$1=":=",$A194=";"),"",INDEX('Main Template'!$J$18:$AN$501,Vacay_Template!$A194,Vacay_Template!Z$1))</f>
        <v>0</v>
      </c>
      <c r="AA194">
        <f>IF(OR(AA$1=":=",$A194=";"),"",INDEX('Main Template'!$J$18:$AN$501,Vacay_Template!$A194,Vacay_Template!AA$1))</f>
        <v>0</v>
      </c>
      <c r="AB194">
        <f>IF(OR(AB$1=":=",$A194=";"),"",INDEX('Main Template'!$J$18:$AN$501,Vacay_Template!$A194,Vacay_Template!AB$1))</f>
        <v>0</v>
      </c>
      <c r="AC194" t="str">
        <f>IF(OR(AC$1=":=",$A194=";"),"",INDEX('Main Template'!$J$18:$AN$501,Vacay_Template!$A194,Vacay_Template!AC$1))</f>
        <v/>
      </c>
      <c r="AD194">
        <f>IF(OR(AD$1=":=",$A194=";"),"",INDEX('Main Template'!$J$18:$AN$501,Vacay_Template!$A194,Vacay_Template!AD$1))</f>
        <v>0</v>
      </c>
      <c r="AE194">
        <f>IF(OR(AE$1=":=",$A194=";"),"",INDEX('Main Template'!$J$18:$AN$501,Vacay_Template!$A194,Vacay_Template!AE$1))</f>
        <v>0</v>
      </c>
      <c r="AF194">
        <f>IF(OR(AF$1=":=",$A194=";"),"",INDEX('Main Template'!$J$18:$AN$501,Vacay_Template!$A194,Vacay_Template!AF$1))</f>
        <v>0</v>
      </c>
    </row>
    <row r="195" spans="1:32">
      <c r="A195">
        <f>IF(A194=";","",IF('Main Template'!I211&lt;='Main Template'!$F$9,'Main Template'!I211,";"))</f>
        <v>0</v>
      </c>
      <c r="B195">
        <f>IF(OR(B$1=":=",$A195=";"),"",INDEX('Main Template'!$J$18:$AN$501,Vacay_Template!$A195,Vacay_Template!B$1))</f>
        <v>0</v>
      </c>
      <c r="C195">
        <f>IF(OR(C$1=":=",$A195=";"),"",INDEX('Main Template'!$J$18:$AN$501,Vacay_Template!$A195,Vacay_Template!C$1))</f>
        <v>0</v>
      </c>
      <c r="D195">
        <f>IF(OR(D$1=":=",$A195=";"),"",INDEX('Main Template'!$J$18:$AN$501,Vacay_Template!$A195,Vacay_Template!D$1))</f>
        <v>0</v>
      </c>
      <c r="E195">
        <f>IF(OR(E$1=":=",$A195=";"),"",INDEX('Main Template'!$J$18:$AN$501,Vacay_Template!$A195,Vacay_Template!E$1))</f>
        <v>0</v>
      </c>
      <c r="F195">
        <f>IF(OR(F$1=":=",$A195=";"),"",INDEX('Main Template'!$J$18:$AN$501,Vacay_Template!$A195,Vacay_Template!F$1))</f>
        <v>0</v>
      </c>
      <c r="G195">
        <f>IF(OR(G$1=":=",$A195=";"),"",INDEX('Main Template'!$J$18:$AN$501,Vacay_Template!$A195,Vacay_Template!G$1))</f>
        <v>0</v>
      </c>
      <c r="H195">
        <f>IF(OR(H$1=":=",$A195=";"),"",INDEX('Main Template'!$J$18:$AN$501,Vacay_Template!$A195,Vacay_Template!H$1))</f>
        <v>0</v>
      </c>
      <c r="I195">
        <f>IF(OR(I$1=":=",$A195=";"),"",INDEX('Main Template'!$J$18:$AN$501,Vacay_Template!$A195,Vacay_Template!I$1))</f>
        <v>0</v>
      </c>
      <c r="J195">
        <f>IF(OR(J$1=":=",$A195=";"),"",INDEX('Main Template'!$J$18:$AN$501,Vacay_Template!$A195,Vacay_Template!J$1))</f>
        <v>0</v>
      </c>
      <c r="K195">
        <f>IF(OR(K$1=":=",$A195=";"),"",INDEX('Main Template'!$J$18:$AN$501,Vacay_Template!$A195,Vacay_Template!K$1))</f>
        <v>0</v>
      </c>
      <c r="L195">
        <f>IF(OR(L$1=":=",$A195=";"),"",INDEX('Main Template'!$J$18:$AN$501,Vacay_Template!$A195,Vacay_Template!L$1))</f>
        <v>0</v>
      </c>
      <c r="M195">
        <f>IF(OR(M$1=":=",$A195=";"),"",INDEX('Main Template'!$J$18:$AN$501,Vacay_Template!$A195,Vacay_Template!M$1))</f>
        <v>0</v>
      </c>
      <c r="N195">
        <f>IF(OR(N$1=":=",$A195=";"),"",INDEX('Main Template'!$J$18:$AN$501,Vacay_Template!$A195,Vacay_Template!N$1))</f>
        <v>0</v>
      </c>
      <c r="O195">
        <f>IF(OR(O$1=":=",$A195=";"),"",INDEX('Main Template'!$J$18:$AN$501,Vacay_Template!$A195,Vacay_Template!O$1))</f>
        <v>0</v>
      </c>
      <c r="P195">
        <f>IF(OR(P$1=":=",$A195=";"),"",INDEX('Main Template'!$J$18:$AN$501,Vacay_Template!$A195,Vacay_Template!P$1))</f>
        <v>0</v>
      </c>
      <c r="Q195">
        <f>IF(OR(Q$1=":=",$A195=";"),"",INDEX('Main Template'!$J$18:$AN$501,Vacay_Template!$A195,Vacay_Template!Q$1))</f>
        <v>0</v>
      </c>
      <c r="R195">
        <f>IF(OR(R$1=":=",$A195=";"),"",INDEX('Main Template'!$J$18:$AN$501,Vacay_Template!$A195,Vacay_Template!R$1))</f>
        <v>0</v>
      </c>
      <c r="S195">
        <f>IF(OR(S$1=":=",$A195=";"),"",INDEX('Main Template'!$J$18:$AN$501,Vacay_Template!$A195,Vacay_Template!S$1))</f>
        <v>0</v>
      </c>
      <c r="T195">
        <f>IF(OR(T$1=":=",$A195=";"),"",INDEX('Main Template'!$J$18:$AN$501,Vacay_Template!$A195,Vacay_Template!T$1))</f>
        <v>0</v>
      </c>
      <c r="U195">
        <f>IF(OR(U$1=":=",$A195=";"),"",INDEX('Main Template'!$J$18:$AN$501,Vacay_Template!$A195,Vacay_Template!U$1))</f>
        <v>0</v>
      </c>
      <c r="V195">
        <f>IF(OR(V$1=":=",$A195=";"),"",INDEX('Main Template'!$J$18:$AN$501,Vacay_Template!$A195,Vacay_Template!V$1))</f>
        <v>0</v>
      </c>
      <c r="W195">
        <f>IF(OR(W$1=":=",$A195=";"),"",INDEX('Main Template'!$J$18:$AN$501,Vacay_Template!$A195,Vacay_Template!W$1))</f>
        <v>0</v>
      </c>
      <c r="X195">
        <f>IF(OR(X$1=":=",$A195=";"),"",INDEX('Main Template'!$J$18:$AN$501,Vacay_Template!$A195,Vacay_Template!X$1))</f>
        <v>0</v>
      </c>
      <c r="Y195">
        <f>IF(OR(Y$1=":=",$A195=";"),"",INDEX('Main Template'!$J$18:$AN$501,Vacay_Template!$A195,Vacay_Template!Y$1))</f>
        <v>0</v>
      </c>
      <c r="Z195">
        <f>IF(OR(Z$1=":=",$A195=";"),"",INDEX('Main Template'!$J$18:$AN$501,Vacay_Template!$A195,Vacay_Template!Z$1))</f>
        <v>0</v>
      </c>
      <c r="AA195">
        <f>IF(OR(AA$1=":=",$A195=";"),"",INDEX('Main Template'!$J$18:$AN$501,Vacay_Template!$A195,Vacay_Template!AA$1))</f>
        <v>0</v>
      </c>
      <c r="AB195">
        <f>IF(OR(AB$1=":=",$A195=";"),"",INDEX('Main Template'!$J$18:$AN$501,Vacay_Template!$A195,Vacay_Template!AB$1))</f>
        <v>0</v>
      </c>
      <c r="AC195" t="str">
        <f>IF(OR(AC$1=":=",$A195=";"),"",INDEX('Main Template'!$J$18:$AN$501,Vacay_Template!$A195,Vacay_Template!AC$1))</f>
        <v/>
      </c>
      <c r="AD195">
        <f>IF(OR(AD$1=":=",$A195=";"),"",INDEX('Main Template'!$J$18:$AN$501,Vacay_Template!$A195,Vacay_Template!AD$1))</f>
        <v>0</v>
      </c>
      <c r="AE195">
        <f>IF(OR(AE$1=":=",$A195=";"),"",INDEX('Main Template'!$J$18:$AN$501,Vacay_Template!$A195,Vacay_Template!AE$1))</f>
        <v>0</v>
      </c>
      <c r="AF195">
        <f>IF(OR(AF$1=":=",$A195=";"),"",INDEX('Main Template'!$J$18:$AN$501,Vacay_Template!$A195,Vacay_Template!AF$1))</f>
        <v>0</v>
      </c>
    </row>
    <row r="196" spans="1:32">
      <c r="A196">
        <f>IF(A195=";","",IF('Main Template'!I212&lt;='Main Template'!$F$9,'Main Template'!I212,";"))</f>
        <v>0</v>
      </c>
      <c r="B196">
        <f>IF(OR(B$1=":=",$A196=";"),"",INDEX('Main Template'!$J$18:$AN$501,Vacay_Template!$A196,Vacay_Template!B$1))</f>
        <v>0</v>
      </c>
      <c r="C196">
        <f>IF(OR(C$1=":=",$A196=";"),"",INDEX('Main Template'!$J$18:$AN$501,Vacay_Template!$A196,Vacay_Template!C$1))</f>
        <v>0</v>
      </c>
      <c r="D196">
        <f>IF(OR(D$1=":=",$A196=";"),"",INDEX('Main Template'!$J$18:$AN$501,Vacay_Template!$A196,Vacay_Template!D$1))</f>
        <v>0</v>
      </c>
      <c r="E196">
        <f>IF(OR(E$1=":=",$A196=";"),"",INDEX('Main Template'!$J$18:$AN$501,Vacay_Template!$A196,Vacay_Template!E$1))</f>
        <v>0</v>
      </c>
      <c r="F196">
        <f>IF(OR(F$1=":=",$A196=";"),"",INDEX('Main Template'!$J$18:$AN$501,Vacay_Template!$A196,Vacay_Template!F$1))</f>
        <v>0</v>
      </c>
      <c r="G196">
        <f>IF(OR(G$1=":=",$A196=";"),"",INDEX('Main Template'!$J$18:$AN$501,Vacay_Template!$A196,Vacay_Template!G$1))</f>
        <v>0</v>
      </c>
      <c r="H196">
        <f>IF(OR(H$1=":=",$A196=";"),"",INDEX('Main Template'!$J$18:$AN$501,Vacay_Template!$A196,Vacay_Template!H$1))</f>
        <v>0</v>
      </c>
      <c r="I196">
        <f>IF(OR(I$1=":=",$A196=";"),"",INDEX('Main Template'!$J$18:$AN$501,Vacay_Template!$A196,Vacay_Template!I$1))</f>
        <v>0</v>
      </c>
      <c r="J196">
        <f>IF(OR(J$1=":=",$A196=";"),"",INDEX('Main Template'!$J$18:$AN$501,Vacay_Template!$A196,Vacay_Template!J$1))</f>
        <v>0</v>
      </c>
      <c r="K196">
        <f>IF(OR(K$1=":=",$A196=";"),"",INDEX('Main Template'!$J$18:$AN$501,Vacay_Template!$A196,Vacay_Template!K$1))</f>
        <v>0</v>
      </c>
      <c r="L196">
        <f>IF(OR(L$1=":=",$A196=";"),"",INDEX('Main Template'!$J$18:$AN$501,Vacay_Template!$A196,Vacay_Template!L$1))</f>
        <v>0</v>
      </c>
      <c r="M196">
        <f>IF(OR(M$1=":=",$A196=";"),"",INDEX('Main Template'!$J$18:$AN$501,Vacay_Template!$A196,Vacay_Template!M$1))</f>
        <v>0</v>
      </c>
      <c r="N196">
        <f>IF(OR(N$1=":=",$A196=";"),"",INDEX('Main Template'!$J$18:$AN$501,Vacay_Template!$A196,Vacay_Template!N$1))</f>
        <v>0</v>
      </c>
      <c r="O196">
        <f>IF(OR(O$1=":=",$A196=";"),"",INDEX('Main Template'!$J$18:$AN$501,Vacay_Template!$A196,Vacay_Template!O$1))</f>
        <v>0</v>
      </c>
      <c r="P196">
        <f>IF(OR(P$1=":=",$A196=";"),"",INDEX('Main Template'!$J$18:$AN$501,Vacay_Template!$A196,Vacay_Template!P$1))</f>
        <v>0</v>
      </c>
      <c r="Q196">
        <f>IF(OR(Q$1=":=",$A196=";"),"",INDEX('Main Template'!$J$18:$AN$501,Vacay_Template!$A196,Vacay_Template!Q$1))</f>
        <v>0</v>
      </c>
      <c r="R196">
        <f>IF(OR(R$1=":=",$A196=";"),"",INDEX('Main Template'!$J$18:$AN$501,Vacay_Template!$A196,Vacay_Template!R$1))</f>
        <v>0</v>
      </c>
      <c r="S196">
        <f>IF(OR(S$1=":=",$A196=";"),"",INDEX('Main Template'!$J$18:$AN$501,Vacay_Template!$A196,Vacay_Template!S$1))</f>
        <v>0</v>
      </c>
      <c r="T196">
        <f>IF(OR(T$1=":=",$A196=";"),"",INDEX('Main Template'!$J$18:$AN$501,Vacay_Template!$A196,Vacay_Template!T$1))</f>
        <v>0</v>
      </c>
      <c r="U196">
        <f>IF(OR(U$1=":=",$A196=";"),"",INDEX('Main Template'!$J$18:$AN$501,Vacay_Template!$A196,Vacay_Template!U$1))</f>
        <v>0</v>
      </c>
      <c r="V196">
        <f>IF(OR(V$1=":=",$A196=";"),"",INDEX('Main Template'!$J$18:$AN$501,Vacay_Template!$A196,Vacay_Template!V$1))</f>
        <v>0</v>
      </c>
      <c r="W196">
        <f>IF(OR(W$1=":=",$A196=";"),"",INDEX('Main Template'!$J$18:$AN$501,Vacay_Template!$A196,Vacay_Template!W$1))</f>
        <v>0</v>
      </c>
      <c r="X196">
        <f>IF(OR(X$1=":=",$A196=";"),"",INDEX('Main Template'!$J$18:$AN$501,Vacay_Template!$A196,Vacay_Template!X$1))</f>
        <v>0</v>
      </c>
      <c r="Y196">
        <f>IF(OR(Y$1=":=",$A196=";"),"",INDEX('Main Template'!$J$18:$AN$501,Vacay_Template!$A196,Vacay_Template!Y$1))</f>
        <v>0</v>
      </c>
      <c r="Z196">
        <f>IF(OR(Z$1=":=",$A196=";"),"",INDEX('Main Template'!$J$18:$AN$501,Vacay_Template!$A196,Vacay_Template!Z$1))</f>
        <v>0</v>
      </c>
      <c r="AA196">
        <f>IF(OR(AA$1=":=",$A196=";"),"",INDEX('Main Template'!$J$18:$AN$501,Vacay_Template!$A196,Vacay_Template!AA$1))</f>
        <v>0</v>
      </c>
      <c r="AB196">
        <f>IF(OR(AB$1=":=",$A196=";"),"",INDEX('Main Template'!$J$18:$AN$501,Vacay_Template!$A196,Vacay_Template!AB$1))</f>
        <v>0</v>
      </c>
      <c r="AC196" t="str">
        <f>IF(OR(AC$1=":=",$A196=";"),"",INDEX('Main Template'!$J$18:$AN$501,Vacay_Template!$A196,Vacay_Template!AC$1))</f>
        <v/>
      </c>
      <c r="AD196">
        <f>IF(OR(AD$1=":=",$A196=";"),"",INDEX('Main Template'!$J$18:$AN$501,Vacay_Template!$A196,Vacay_Template!AD$1))</f>
        <v>0</v>
      </c>
      <c r="AE196">
        <f>IF(OR(AE$1=":=",$A196=";"),"",INDEX('Main Template'!$J$18:$AN$501,Vacay_Template!$A196,Vacay_Template!AE$1))</f>
        <v>0</v>
      </c>
      <c r="AF196">
        <f>IF(OR(AF$1=":=",$A196=";"),"",INDEX('Main Template'!$J$18:$AN$501,Vacay_Template!$A196,Vacay_Template!AF$1))</f>
        <v>0</v>
      </c>
    </row>
    <row r="197" spans="1:32">
      <c r="A197">
        <f>IF(A196=";","",IF('Main Template'!I213&lt;='Main Template'!$F$9,'Main Template'!I213,";"))</f>
        <v>0</v>
      </c>
      <c r="B197">
        <f>IF(OR(B$1=":=",$A197=";"),"",INDEX('Main Template'!$J$18:$AN$501,Vacay_Template!$A197,Vacay_Template!B$1))</f>
        <v>0</v>
      </c>
      <c r="C197">
        <f>IF(OR(C$1=":=",$A197=";"),"",INDEX('Main Template'!$J$18:$AN$501,Vacay_Template!$A197,Vacay_Template!C$1))</f>
        <v>0</v>
      </c>
      <c r="D197">
        <f>IF(OR(D$1=":=",$A197=";"),"",INDEX('Main Template'!$J$18:$AN$501,Vacay_Template!$A197,Vacay_Template!D$1))</f>
        <v>0</v>
      </c>
      <c r="E197">
        <f>IF(OR(E$1=":=",$A197=";"),"",INDEX('Main Template'!$J$18:$AN$501,Vacay_Template!$A197,Vacay_Template!E$1))</f>
        <v>0</v>
      </c>
      <c r="F197">
        <f>IF(OR(F$1=":=",$A197=";"),"",INDEX('Main Template'!$J$18:$AN$501,Vacay_Template!$A197,Vacay_Template!F$1))</f>
        <v>0</v>
      </c>
      <c r="G197">
        <f>IF(OR(G$1=":=",$A197=";"),"",INDEX('Main Template'!$J$18:$AN$501,Vacay_Template!$A197,Vacay_Template!G$1))</f>
        <v>0</v>
      </c>
      <c r="H197">
        <f>IF(OR(H$1=":=",$A197=";"),"",INDEX('Main Template'!$J$18:$AN$501,Vacay_Template!$A197,Vacay_Template!H$1))</f>
        <v>0</v>
      </c>
      <c r="I197">
        <f>IF(OR(I$1=":=",$A197=";"),"",INDEX('Main Template'!$J$18:$AN$501,Vacay_Template!$A197,Vacay_Template!I$1))</f>
        <v>0</v>
      </c>
      <c r="J197">
        <f>IF(OR(J$1=":=",$A197=";"),"",INDEX('Main Template'!$J$18:$AN$501,Vacay_Template!$A197,Vacay_Template!J$1))</f>
        <v>0</v>
      </c>
      <c r="K197">
        <f>IF(OR(K$1=":=",$A197=";"),"",INDEX('Main Template'!$J$18:$AN$501,Vacay_Template!$A197,Vacay_Template!K$1))</f>
        <v>0</v>
      </c>
      <c r="L197">
        <f>IF(OR(L$1=":=",$A197=";"),"",INDEX('Main Template'!$J$18:$AN$501,Vacay_Template!$A197,Vacay_Template!L$1))</f>
        <v>0</v>
      </c>
      <c r="M197">
        <f>IF(OR(M$1=":=",$A197=";"),"",INDEX('Main Template'!$J$18:$AN$501,Vacay_Template!$A197,Vacay_Template!M$1))</f>
        <v>0</v>
      </c>
      <c r="N197">
        <f>IF(OR(N$1=":=",$A197=";"),"",INDEX('Main Template'!$J$18:$AN$501,Vacay_Template!$A197,Vacay_Template!N$1))</f>
        <v>0</v>
      </c>
      <c r="O197">
        <f>IF(OR(O$1=":=",$A197=";"),"",INDEX('Main Template'!$J$18:$AN$501,Vacay_Template!$A197,Vacay_Template!O$1))</f>
        <v>0</v>
      </c>
      <c r="P197">
        <f>IF(OR(P$1=":=",$A197=";"),"",INDEX('Main Template'!$J$18:$AN$501,Vacay_Template!$A197,Vacay_Template!P$1))</f>
        <v>0</v>
      </c>
      <c r="Q197">
        <f>IF(OR(Q$1=":=",$A197=";"),"",INDEX('Main Template'!$J$18:$AN$501,Vacay_Template!$A197,Vacay_Template!Q$1))</f>
        <v>0</v>
      </c>
      <c r="R197">
        <f>IF(OR(R$1=":=",$A197=";"),"",INDEX('Main Template'!$J$18:$AN$501,Vacay_Template!$A197,Vacay_Template!R$1))</f>
        <v>0</v>
      </c>
      <c r="S197">
        <f>IF(OR(S$1=":=",$A197=";"),"",INDEX('Main Template'!$J$18:$AN$501,Vacay_Template!$A197,Vacay_Template!S$1))</f>
        <v>0</v>
      </c>
      <c r="T197">
        <f>IF(OR(T$1=":=",$A197=";"),"",INDEX('Main Template'!$J$18:$AN$501,Vacay_Template!$A197,Vacay_Template!T$1))</f>
        <v>0</v>
      </c>
      <c r="U197">
        <f>IF(OR(U$1=":=",$A197=";"),"",INDEX('Main Template'!$J$18:$AN$501,Vacay_Template!$A197,Vacay_Template!U$1))</f>
        <v>0</v>
      </c>
      <c r="V197">
        <f>IF(OR(V$1=":=",$A197=";"),"",INDEX('Main Template'!$J$18:$AN$501,Vacay_Template!$A197,Vacay_Template!V$1))</f>
        <v>0</v>
      </c>
      <c r="W197">
        <f>IF(OR(W$1=":=",$A197=";"),"",INDEX('Main Template'!$J$18:$AN$501,Vacay_Template!$A197,Vacay_Template!W$1))</f>
        <v>0</v>
      </c>
      <c r="X197">
        <f>IF(OR(X$1=":=",$A197=";"),"",INDEX('Main Template'!$J$18:$AN$501,Vacay_Template!$A197,Vacay_Template!X$1))</f>
        <v>0</v>
      </c>
      <c r="Y197">
        <f>IF(OR(Y$1=":=",$A197=";"),"",INDEX('Main Template'!$J$18:$AN$501,Vacay_Template!$A197,Vacay_Template!Y$1))</f>
        <v>0</v>
      </c>
      <c r="Z197">
        <f>IF(OR(Z$1=":=",$A197=";"),"",INDEX('Main Template'!$J$18:$AN$501,Vacay_Template!$A197,Vacay_Template!Z$1))</f>
        <v>0</v>
      </c>
      <c r="AA197">
        <f>IF(OR(AA$1=":=",$A197=";"),"",INDEX('Main Template'!$J$18:$AN$501,Vacay_Template!$A197,Vacay_Template!AA$1))</f>
        <v>0</v>
      </c>
      <c r="AB197">
        <f>IF(OR(AB$1=":=",$A197=";"),"",INDEX('Main Template'!$J$18:$AN$501,Vacay_Template!$A197,Vacay_Template!AB$1))</f>
        <v>0</v>
      </c>
      <c r="AC197" t="str">
        <f>IF(OR(AC$1=":=",$A197=";"),"",INDEX('Main Template'!$J$18:$AN$501,Vacay_Template!$A197,Vacay_Template!AC$1))</f>
        <v/>
      </c>
      <c r="AD197">
        <f>IF(OR(AD$1=":=",$A197=";"),"",INDEX('Main Template'!$J$18:$AN$501,Vacay_Template!$A197,Vacay_Template!AD$1))</f>
        <v>0</v>
      </c>
      <c r="AE197">
        <f>IF(OR(AE$1=":=",$A197=";"),"",INDEX('Main Template'!$J$18:$AN$501,Vacay_Template!$A197,Vacay_Template!AE$1))</f>
        <v>0</v>
      </c>
      <c r="AF197">
        <f>IF(OR(AF$1=":=",$A197=";"),"",INDEX('Main Template'!$J$18:$AN$501,Vacay_Template!$A197,Vacay_Template!AF$1))</f>
        <v>0</v>
      </c>
    </row>
    <row r="198" spans="1:32">
      <c r="A198">
        <f>IF(A197=";","",IF('Main Template'!I214&lt;='Main Template'!$F$9,'Main Template'!I214,";"))</f>
        <v>0</v>
      </c>
      <c r="B198">
        <f>IF(OR(B$1=":=",$A198=";"),"",INDEX('Main Template'!$J$18:$AN$501,Vacay_Template!$A198,Vacay_Template!B$1))</f>
        <v>0</v>
      </c>
      <c r="C198">
        <f>IF(OR(C$1=":=",$A198=";"),"",INDEX('Main Template'!$J$18:$AN$501,Vacay_Template!$A198,Vacay_Template!C$1))</f>
        <v>0</v>
      </c>
      <c r="D198">
        <f>IF(OR(D$1=":=",$A198=";"),"",INDEX('Main Template'!$J$18:$AN$501,Vacay_Template!$A198,Vacay_Template!D$1))</f>
        <v>0</v>
      </c>
      <c r="E198">
        <f>IF(OR(E$1=":=",$A198=";"),"",INDEX('Main Template'!$J$18:$AN$501,Vacay_Template!$A198,Vacay_Template!E$1))</f>
        <v>0</v>
      </c>
      <c r="F198">
        <f>IF(OR(F$1=":=",$A198=";"),"",INDEX('Main Template'!$J$18:$AN$501,Vacay_Template!$A198,Vacay_Template!F$1))</f>
        <v>0</v>
      </c>
      <c r="G198">
        <f>IF(OR(G$1=":=",$A198=";"),"",INDEX('Main Template'!$J$18:$AN$501,Vacay_Template!$A198,Vacay_Template!G$1))</f>
        <v>0</v>
      </c>
      <c r="H198">
        <f>IF(OR(H$1=":=",$A198=";"),"",INDEX('Main Template'!$J$18:$AN$501,Vacay_Template!$A198,Vacay_Template!H$1))</f>
        <v>0</v>
      </c>
      <c r="I198">
        <f>IF(OR(I$1=":=",$A198=";"),"",INDEX('Main Template'!$J$18:$AN$501,Vacay_Template!$A198,Vacay_Template!I$1))</f>
        <v>0</v>
      </c>
      <c r="J198">
        <f>IF(OR(J$1=":=",$A198=";"),"",INDEX('Main Template'!$J$18:$AN$501,Vacay_Template!$A198,Vacay_Template!J$1))</f>
        <v>0</v>
      </c>
      <c r="K198">
        <f>IF(OR(K$1=":=",$A198=";"),"",INDEX('Main Template'!$J$18:$AN$501,Vacay_Template!$A198,Vacay_Template!K$1))</f>
        <v>0</v>
      </c>
      <c r="L198">
        <f>IF(OR(L$1=":=",$A198=";"),"",INDEX('Main Template'!$J$18:$AN$501,Vacay_Template!$A198,Vacay_Template!L$1))</f>
        <v>0</v>
      </c>
      <c r="M198">
        <f>IF(OR(M$1=":=",$A198=";"),"",INDEX('Main Template'!$J$18:$AN$501,Vacay_Template!$A198,Vacay_Template!M$1))</f>
        <v>0</v>
      </c>
      <c r="N198">
        <f>IF(OR(N$1=":=",$A198=";"),"",INDEX('Main Template'!$J$18:$AN$501,Vacay_Template!$A198,Vacay_Template!N$1))</f>
        <v>0</v>
      </c>
      <c r="O198">
        <f>IF(OR(O$1=":=",$A198=";"),"",INDEX('Main Template'!$J$18:$AN$501,Vacay_Template!$A198,Vacay_Template!O$1))</f>
        <v>0</v>
      </c>
      <c r="P198">
        <f>IF(OR(P$1=":=",$A198=";"),"",INDEX('Main Template'!$J$18:$AN$501,Vacay_Template!$A198,Vacay_Template!P$1))</f>
        <v>0</v>
      </c>
      <c r="Q198">
        <f>IF(OR(Q$1=":=",$A198=";"),"",INDEX('Main Template'!$J$18:$AN$501,Vacay_Template!$A198,Vacay_Template!Q$1))</f>
        <v>0</v>
      </c>
      <c r="R198">
        <f>IF(OR(R$1=":=",$A198=";"),"",INDEX('Main Template'!$J$18:$AN$501,Vacay_Template!$A198,Vacay_Template!R$1))</f>
        <v>0</v>
      </c>
      <c r="S198">
        <f>IF(OR(S$1=":=",$A198=";"),"",INDEX('Main Template'!$J$18:$AN$501,Vacay_Template!$A198,Vacay_Template!S$1))</f>
        <v>0</v>
      </c>
      <c r="T198">
        <f>IF(OR(T$1=":=",$A198=";"),"",INDEX('Main Template'!$J$18:$AN$501,Vacay_Template!$A198,Vacay_Template!T$1))</f>
        <v>0</v>
      </c>
      <c r="U198">
        <f>IF(OR(U$1=":=",$A198=";"),"",INDEX('Main Template'!$J$18:$AN$501,Vacay_Template!$A198,Vacay_Template!U$1))</f>
        <v>0</v>
      </c>
      <c r="V198">
        <f>IF(OR(V$1=":=",$A198=";"),"",INDEX('Main Template'!$J$18:$AN$501,Vacay_Template!$A198,Vacay_Template!V$1))</f>
        <v>0</v>
      </c>
      <c r="W198">
        <f>IF(OR(W$1=":=",$A198=";"),"",INDEX('Main Template'!$J$18:$AN$501,Vacay_Template!$A198,Vacay_Template!W$1))</f>
        <v>0</v>
      </c>
      <c r="X198">
        <f>IF(OR(X$1=":=",$A198=";"),"",INDEX('Main Template'!$J$18:$AN$501,Vacay_Template!$A198,Vacay_Template!X$1))</f>
        <v>0</v>
      </c>
      <c r="Y198">
        <f>IF(OR(Y$1=":=",$A198=";"),"",INDEX('Main Template'!$J$18:$AN$501,Vacay_Template!$A198,Vacay_Template!Y$1))</f>
        <v>0</v>
      </c>
      <c r="Z198">
        <f>IF(OR(Z$1=":=",$A198=";"),"",INDEX('Main Template'!$J$18:$AN$501,Vacay_Template!$A198,Vacay_Template!Z$1))</f>
        <v>0</v>
      </c>
      <c r="AA198">
        <f>IF(OR(AA$1=":=",$A198=";"),"",INDEX('Main Template'!$J$18:$AN$501,Vacay_Template!$A198,Vacay_Template!AA$1))</f>
        <v>0</v>
      </c>
      <c r="AB198">
        <f>IF(OR(AB$1=":=",$A198=";"),"",INDEX('Main Template'!$J$18:$AN$501,Vacay_Template!$A198,Vacay_Template!AB$1))</f>
        <v>0</v>
      </c>
      <c r="AC198" t="str">
        <f>IF(OR(AC$1=":=",$A198=";"),"",INDEX('Main Template'!$J$18:$AN$501,Vacay_Template!$A198,Vacay_Template!AC$1))</f>
        <v/>
      </c>
      <c r="AD198">
        <f>IF(OR(AD$1=":=",$A198=";"),"",INDEX('Main Template'!$J$18:$AN$501,Vacay_Template!$A198,Vacay_Template!AD$1))</f>
        <v>0</v>
      </c>
      <c r="AE198">
        <f>IF(OR(AE$1=":=",$A198=";"),"",INDEX('Main Template'!$J$18:$AN$501,Vacay_Template!$A198,Vacay_Template!AE$1))</f>
        <v>0</v>
      </c>
      <c r="AF198">
        <f>IF(OR(AF$1=":=",$A198=";"),"",INDEX('Main Template'!$J$18:$AN$501,Vacay_Template!$A198,Vacay_Template!AF$1))</f>
        <v>0</v>
      </c>
    </row>
    <row r="199" spans="1:32">
      <c r="A199">
        <f>IF(A198=";","",IF('Main Template'!I215&lt;='Main Template'!$F$9,'Main Template'!I215,";"))</f>
        <v>0</v>
      </c>
      <c r="B199">
        <f>IF(OR(B$1=":=",$A199=";"),"",INDEX('Main Template'!$J$18:$AN$501,Vacay_Template!$A199,Vacay_Template!B$1))</f>
        <v>0</v>
      </c>
      <c r="C199">
        <f>IF(OR(C$1=":=",$A199=";"),"",INDEX('Main Template'!$J$18:$AN$501,Vacay_Template!$A199,Vacay_Template!C$1))</f>
        <v>0</v>
      </c>
      <c r="D199">
        <f>IF(OR(D$1=":=",$A199=";"),"",INDEX('Main Template'!$J$18:$AN$501,Vacay_Template!$A199,Vacay_Template!D$1))</f>
        <v>0</v>
      </c>
      <c r="E199">
        <f>IF(OR(E$1=":=",$A199=";"),"",INDEX('Main Template'!$J$18:$AN$501,Vacay_Template!$A199,Vacay_Template!E$1))</f>
        <v>0</v>
      </c>
      <c r="F199">
        <f>IF(OR(F$1=":=",$A199=";"),"",INDEX('Main Template'!$J$18:$AN$501,Vacay_Template!$A199,Vacay_Template!F$1))</f>
        <v>0</v>
      </c>
      <c r="G199">
        <f>IF(OR(G$1=":=",$A199=";"),"",INDEX('Main Template'!$J$18:$AN$501,Vacay_Template!$A199,Vacay_Template!G$1))</f>
        <v>0</v>
      </c>
      <c r="H199">
        <f>IF(OR(H$1=":=",$A199=";"),"",INDEX('Main Template'!$J$18:$AN$501,Vacay_Template!$A199,Vacay_Template!H$1))</f>
        <v>0</v>
      </c>
      <c r="I199">
        <f>IF(OR(I$1=":=",$A199=";"),"",INDEX('Main Template'!$J$18:$AN$501,Vacay_Template!$A199,Vacay_Template!I$1))</f>
        <v>0</v>
      </c>
      <c r="J199">
        <f>IF(OR(J$1=":=",$A199=";"),"",INDEX('Main Template'!$J$18:$AN$501,Vacay_Template!$A199,Vacay_Template!J$1))</f>
        <v>0</v>
      </c>
      <c r="K199">
        <f>IF(OR(K$1=":=",$A199=";"),"",INDEX('Main Template'!$J$18:$AN$501,Vacay_Template!$A199,Vacay_Template!K$1))</f>
        <v>0</v>
      </c>
      <c r="L199">
        <f>IF(OR(L$1=":=",$A199=";"),"",INDEX('Main Template'!$J$18:$AN$501,Vacay_Template!$A199,Vacay_Template!L$1))</f>
        <v>0</v>
      </c>
      <c r="M199">
        <f>IF(OR(M$1=":=",$A199=";"),"",INDEX('Main Template'!$J$18:$AN$501,Vacay_Template!$A199,Vacay_Template!M$1))</f>
        <v>0</v>
      </c>
      <c r="N199">
        <f>IF(OR(N$1=":=",$A199=";"),"",INDEX('Main Template'!$J$18:$AN$501,Vacay_Template!$A199,Vacay_Template!N$1))</f>
        <v>0</v>
      </c>
      <c r="O199">
        <f>IF(OR(O$1=":=",$A199=";"),"",INDEX('Main Template'!$J$18:$AN$501,Vacay_Template!$A199,Vacay_Template!O$1))</f>
        <v>0</v>
      </c>
      <c r="P199">
        <f>IF(OR(P$1=":=",$A199=";"),"",INDEX('Main Template'!$J$18:$AN$501,Vacay_Template!$A199,Vacay_Template!P$1))</f>
        <v>0</v>
      </c>
      <c r="Q199">
        <f>IF(OR(Q$1=":=",$A199=";"),"",INDEX('Main Template'!$J$18:$AN$501,Vacay_Template!$A199,Vacay_Template!Q$1))</f>
        <v>0</v>
      </c>
      <c r="R199">
        <f>IF(OR(R$1=":=",$A199=";"),"",INDEX('Main Template'!$J$18:$AN$501,Vacay_Template!$A199,Vacay_Template!R$1))</f>
        <v>0</v>
      </c>
      <c r="S199">
        <f>IF(OR(S$1=":=",$A199=";"),"",INDEX('Main Template'!$J$18:$AN$501,Vacay_Template!$A199,Vacay_Template!S$1))</f>
        <v>0</v>
      </c>
      <c r="T199">
        <f>IF(OR(T$1=":=",$A199=";"),"",INDEX('Main Template'!$J$18:$AN$501,Vacay_Template!$A199,Vacay_Template!T$1))</f>
        <v>0</v>
      </c>
      <c r="U199">
        <f>IF(OR(U$1=":=",$A199=";"),"",INDEX('Main Template'!$J$18:$AN$501,Vacay_Template!$A199,Vacay_Template!U$1))</f>
        <v>0</v>
      </c>
      <c r="V199">
        <f>IF(OR(V$1=":=",$A199=";"),"",INDEX('Main Template'!$J$18:$AN$501,Vacay_Template!$A199,Vacay_Template!V$1))</f>
        <v>0</v>
      </c>
      <c r="W199">
        <f>IF(OR(W$1=":=",$A199=";"),"",INDEX('Main Template'!$J$18:$AN$501,Vacay_Template!$A199,Vacay_Template!W$1))</f>
        <v>0</v>
      </c>
      <c r="X199">
        <f>IF(OR(X$1=":=",$A199=";"),"",INDEX('Main Template'!$J$18:$AN$501,Vacay_Template!$A199,Vacay_Template!X$1))</f>
        <v>0</v>
      </c>
      <c r="Y199">
        <f>IF(OR(Y$1=":=",$A199=";"),"",INDEX('Main Template'!$J$18:$AN$501,Vacay_Template!$A199,Vacay_Template!Y$1))</f>
        <v>0</v>
      </c>
      <c r="Z199">
        <f>IF(OR(Z$1=":=",$A199=";"),"",INDEX('Main Template'!$J$18:$AN$501,Vacay_Template!$A199,Vacay_Template!Z$1))</f>
        <v>0</v>
      </c>
      <c r="AA199">
        <f>IF(OR(AA$1=":=",$A199=";"),"",INDEX('Main Template'!$J$18:$AN$501,Vacay_Template!$A199,Vacay_Template!AA$1))</f>
        <v>0</v>
      </c>
      <c r="AB199">
        <f>IF(OR(AB$1=":=",$A199=";"),"",INDEX('Main Template'!$J$18:$AN$501,Vacay_Template!$A199,Vacay_Template!AB$1))</f>
        <v>0</v>
      </c>
      <c r="AC199" t="str">
        <f>IF(OR(AC$1=":=",$A199=";"),"",INDEX('Main Template'!$J$18:$AN$501,Vacay_Template!$A199,Vacay_Template!AC$1))</f>
        <v/>
      </c>
      <c r="AD199">
        <f>IF(OR(AD$1=":=",$A199=";"),"",INDEX('Main Template'!$J$18:$AN$501,Vacay_Template!$A199,Vacay_Template!AD$1))</f>
        <v>0</v>
      </c>
      <c r="AE199">
        <f>IF(OR(AE$1=":=",$A199=";"),"",INDEX('Main Template'!$J$18:$AN$501,Vacay_Template!$A199,Vacay_Template!AE$1))</f>
        <v>0</v>
      </c>
      <c r="AF199">
        <f>IF(OR(AF$1=":=",$A199=";"),"",INDEX('Main Template'!$J$18:$AN$501,Vacay_Template!$A199,Vacay_Template!AF$1))</f>
        <v>0</v>
      </c>
    </row>
    <row r="200" spans="1:32">
      <c r="A200">
        <f>IF(A199=";","",IF('Main Template'!I216&lt;='Main Template'!$F$9,'Main Template'!I216,";"))</f>
        <v>0</v>
      </c>
      <c r="B200">
        <f>IF(OR(B$1=":=",$A200=";"),"",INDEX('Main Template'!$J$18:$AN$501,Vacay_Template!$A200,Vacay_Template!B$1))</f>
        <v>0</v>
      </c>
      <c r="C200">
        <f>IF(OR(C$1=":=",$A200=";"),"",INDEX('Main Template'!$J$18:$AN$501,Vacay_Template!$A200,Vacay_Template!C$1))</f>
        <v>0</v>
      </c>
      <c r="D200">
        <f>IF(OR(D$1=":=",$A200=";"),"",INDEX('Main Template'!$J$18:$AN$501,Vacay_Template!$A200,Vacay_Template!D$1))</f>
        <v>0</v>
      </c>
      <c r="E200">
        <f>IF(OR(E$1=":=",$A200=";"),"",INDEX('Main Template'!$J$18:$AN$501,Vacay_Template!$A200,Vacay_Template!E$1))</f>
        <v>0</v>
      </c>
      <c r="F200">
        <f>IF(OR(F$1=":=",$A200=";"),"",INDEX('Main Template'!$J$18:$AN$501,Vacay_Template!$A200,Vacay_Template!F$1))</f>
        <v>0</v>
      </c>
      <c r="G200">
        <f>IF(OR(G$1=":=",$A200=";"),"",INDEX('Main Template'!$J$18:$AN$501,Vacay_Template!$A200,Vacay_Template!G$1))</f>
        <v>0</v>
      </c>
      <c r="H200">
        <f>IF(OR(H$1=":=",$A200=";"),"",INDEX('Main Template'!$J$18:$AN$501,Vacay_Template!$A200,Vacay_Template!H$1))</f>
        <v>0</v>
      </c>
      <c r="I200">
        <f>IF(OR(I$1=":=",$A200=";"),"",INDEX('Main Template'!$J$18:$AN$501,Vacay_Template!$A200,Vacay_Template!I$1))</f>
        <v>0</v>
      </c>
      <c r="J200">
        <f>IF(OR(J$1=":=",$A200=";"),"",INDEX('Main Template'!$J$18:$AN$501,Vacay_Template!$A200,Vacay_Template!J$1))</f>
        <v>0</v>
      </c>
      <c r="K200">
        <f>IF(OR(K$1=":=",$A200=";"),"",INDEX('Main Template'!$J$18:$AN$501,Vacay_Template!$A200,Vacay_Template!K$1))</f>
        <v>0</v>
      </c>
      <c r="L200">
        <f>IF(OR(L$1=":=",$A200=";"),"",INDEX('Main Template'!$J$18:$AN$501,Vacay_Template!$A200,Vacay_Template!L$1))</f>
        <v>0</v>
      </c>
      <c r="M200">
        <f>IF(OR(M$1=":=",$A200=";"),"",INDEX('Main Template'!$J$18:$AN$501,Vacay_Template!$A200,Vacay_Template!M$1))</f>
        <v>0</v>
      </c>
      <c r="N200">
        <f>IF(OR(N$1=":=",$A200=";"),"",INDEX('Main Template'!$J$18:$AN$501,Vacay_Template!$A200,Vacay_Template!N$1))</f>
        <v>0</v>
      </c>
      <c r="O200">
        <f>IF(OR(O$1=":=",$A200=";"),"",INDEX('Main Template'!$J$18:$AN$501,Vacay_Template!$A200,Vacay_Template!O$1))</f>
        <v>0</v>
      </c>
      <c r="P200">
        <f>IF(OR(P$1=":=",$A200=";"),"",INDEX('Main Template'!$J$18:$AN$501,Vacay_Template!$A200,Vacay_Template!P$1))</f>
        <v>0</v>
      </c>
      <c r="Q200">
        <f>IF(OR(Q$1=":=",$A200=";"),"",INDEX('Main Template'!$J$18:$AN$501,Vacay_Template!$A200,Vacay_Template!Q$1))</f>
        <v>0</v>
      </c>
      <c r="R200">
        <f>IF(OR(R$1=":=",$A200=";"),"",INDEX('Main Template'!$J$18:$AN$501,Vacay_Template!$A200,Vacay_Template!R$1))</f>
        <v>0</v>
      </c>
      <c r="S200">
        <f>IF(OR(S$1=":=",$A200=";"),"",INDEX('Main Template'!$J$18:$AN$501,Vacay_Template!$A200,Vacay_Template!S$1))</f>
        <v>0</v>
      </c>
      <c r="T200">
        <f>IF(OR(T$1=":=",$A200=";"),"",INDEX('Main Template'!$J$18:$AN$501,Vacay_Template!$A200,Vacay_Template!T$1))</f>
        <v>0</v>
      </c>
      <c r="U200">
        <f>IF(OR(U$1=":=",$A200=";"),"",INDEX('Main Template'!$J$18:$AN$501,Vacay_Template!$A200,Vacay_Template!U$1))</f>
        <v>0</v>
      </c>
      <c r="V200">
        <f>IF(OR(V$1=":=",$A200=";"),"",INDEX('Main Template'!$J$18:$AN$501,Vacay_Template!$A200,Vacay_Template!V$1))</f>
        <v>0</v>
      </c>
      <c r="W200">
        <f>IF(OR(W$1=":=",$A200=";"),"",INDEX('Main Template'!$J$18:$AN$501,Vacay_Template!$A200,Vacay_Template!W$1))</f>
        <v>0</v>
      </c>
      <c r="X200">
        <f>IF(OR(X$1=":=",$A200=";"),"",INDEX('Main Template'!$J$18:$AN$501,Vacay_Template!$A200,Vacay_Template!X$1))</f>
        <v>0</v>
      </c>
      <c r="Y200">
        <f>IF(OR(Y$1=":=",$A200=";"),"",INDEX('Main Template'!$J$18:$AN$501,Vacay_Template!$A200,Vacay_Template!Y$1))</f>
        <v>0</v>
      </c>
      <c r="Z200">
        <f>IF(OR(Z$1=":=",$A200=";"),"",INDEX('Main Template'!$J$18:$AN$501,Vacay_Template!$A200,Vacay_Template!Z$1))</f>
        <v>0</v>
      </c>
      <c r="AA200">
        <f>IF(OR(AA$1=":=",$A200=";"),"",INDEX('Main Template'!$J$18:$AN$501,Vacay_Template!$A200,Vacay_Template!AA$1))</f>
        <v>0</v>
      </c>
      <c r="AB200">
        <f>IF(OR(AB$1=":=",$A200=";"),"",INDEX('Main Template'!$J$18:$AN$501,Vacay_Template!$A200,Vacay_Template!AB$1))</f>
        <v>0</v>
      </c>
      <c r="AC200" t="str">
        <f>IF(OR(AC$1=":=",$A200=";"),"",INDEX('Main Template'!$J$18:$AN$501,Vacay_Template!$A200,Vacay_Template!AC$1))</f>
        <v/>
      </c>
      <c r="AD200">
        <f>IF(OR(AD$1=":=",$A200=";"),"",INDEX('Main Template'!$J$18:$AN$501,Vacay_Template!$A200,Vacay_Template!AD$1))</f>
        <v>0</v>
      </c>
      <c r="AE200">
        <f>IF(OR(AE$1=":=",$A200=";"),"",INDEX('Main Template'!$J$18:$AN$501,Vacay_Template!$A200,Vacay_Template!AE$1))</f>
        <v>0</v>
      </c>
      <c r="AF200">
        <f>IF(OR(AF$1=":=",$A200=";"),"",INDEX('Main Template'!$J$18:$AN$501,Vacay_Template!$A200,Vacay_Template!AF$1))</f>
        <v>0</v>
      </c>
    </row>
    <row r="201" spans="1:32">
      <c r="A201">
        <f>IF(A200=";","",IF('Main Template'!I217&lt;='Main Template'!$F$9,'Main Template'!I217,";"))</f>
        <v>0</v>
      </c>
      <c r="B201">
        <f>IF(OR(B$1=":=",$A201=";"),"",INDEX('Main Template'!$J$18:$AN$501,Vacay_Template!$A201,Vacay_Template!B$1))</f>
        <v>0</v>
      </c>
      <c r="C201">
        <f>IF(OR(C$1=":=",$A201=";"),"",INDEX('Main Template'!$J$18:$AN$501,Vacay_Template!$A201,Vacay_Template!C$1))</f>
        <v>0</v>
      </c>
      <c r="D201">
        <f>IF(OR(D$1=":=",$A201=";"),"",INDEX('Main Template'!$J$18:$AN$501,Vacay_Template!$A201,Vacay_Template!D$1))</f>
        <v>0</v>
      </c>
      <c r="E201">
        <f>IF(OR(E$1=":=",$A201=";"),"",INDEX('Main Template'!$J$18:$AN$501,Vacay_Template!$A201,Vacay_Template!E$1))</f>
        <v>0</v>
      </c>
      <c r="F201">
        <f>IF(OR(F$1=":=",$A201=";"),"",INDEX('Main Template'!$J$18:$AN$501,Vacay_Template!$A201,Vacay_Template!F$1))</f>
        <v>0</v>
      </c>
      <c r="G201">
        <f>IF(OR(G$1=":=",$A201=";"),"",INDEX('Main Template'!$J$18:$AN$501,Vacay_Template!$A201,Vacay_Template!G$1))</f>
        <v>0</v>
      </c>
      <c r="H201">
        <f>IF(OR(H$1=":=",$A201=";"),"",INDEX('Main Template'!$J$18:$AN$501,Vacay_Template!$A201,Vacay_Template!H$1))</f>
        <v>0</v>
      </c>
      <c r="I201">
        <f>IF(OR(I$1=":=",$A201=";"),"",INDEX('Main Template'!$J$18:$AN$501,Vacay_Template!$A201,Vacay_Template!I$1))</f>
        <v>0</v>
      </c>
      <c r="J201">
        <f>IF(OR(J$1=":=",$A201=";"),"",INDEX('Main Template'!$J$18:$AN$501,Vacay_Template!$A201,Vacay_Template!J$1))</f>
        <v>0</v>
      </c>
      <c r="K201">
        <f>IF(OR(K$1=":=",$A201=";"),"",INDEX('Main Template'!$J$18:$AN$501,Vacay_Template!$A201,Vacay_Template!K$1))</f>
        <v>0</v>
      </c>
      <c r="L201">
        <f>IF(OR(L$1=":=",$A201=";"),"",INDEX('Main Template'!$J$18:$AN$501,Vacay_Template!$A201,Vacay_Template!L$1))</f>
        <v>0</v>
      </c>
      <c r="M201">
        <f>IF(OR(M$1=":=",$A201=";"),"",INDEX('Main Template'!$J$18:$AN$501,Vacay_Template!$A201,Vacay_Template!M$1))</f>
        <v>0</v>
      </c>
      <c r="N201">
        <f>IF(OR(N$1=":=",$A201=";"),"",INDEX('Main Template'!$J$18:$AN$501,Vacay_Template!$A201,Vacay_Template!N$1))</f>
        <v>0</v>
      </c>
      <c r="O201">
        <f>IF(OR(O$1=":=",$A201=";"),"",INDEX('Main Template'!$J$18:$AN$501,Vacay_Template!$A201,Vacay_Template!O$1))</f>
        <v>0</v>
      </c>
      <c r="P201">
        <f>IF(OR(P$1=":=",$A201=";"),"",INDEX('Main Template'!$J$18:$AN$501,Vacay_Template!$A201,Vacay_Template!P$1))</f>
        <v>0</v>
      </c>
      <c r="Q201">
        <f>IF(OR(Q$1=":=",$A201=";"),"",INDEX('Main Template'!$J$18:$AN$501,Vacay_Template!$A201,Vacay_Template!Q$1))</f>
        <v>0</v>
      </c>
      <c r="R201">
        <f>IF(OR(R$1=":=",$A201=";"),"",INDEX('Main Template'!$J$18:$AN$501,Vacay_Template!$A201,Vacay_Template!R$1))</f>
        <v>0</v>
      </c>
      <c r="S201">
        <f>IF(OR(S$1=":=",$A201=";"),"",INDEX('Main Template'!$J$18:$AN$501,Vacay_Template!$A201,Vacay_Template!S$1))</f>
        <v>0</v>
      </c>
      <c r="T201">
        <f>IF(OR(T$1=":=",$A201=";"),"",INDEX('Main Template'!$J$18:$AN$501,Vacay_Template!$A201,Vacay_Template!T$1))</f>
        <v>0</v>
      </c>
      <c r="U201">
        <f>IF(OR(U$1=":=",$A201=";"),"",INDEX('Main Template'!$J$18:$AN$501,Vacay_Template!$A201,Vacay_Template!U$1))</f>
        <v>0</v>
      </c>
      <c r="V201">
        <f>IF(OR(V$1=":=",$A201=";"),"",INDEX('Main Template'!$J$18:$AN$501,Vacay_Template!$A201,Vacay_Template!V$1))</f>
        <v>0</v>
      </c>
      <c r="W201">
        <f>IF(OR(W$1=":=",$A201=";"),"",INDEX('Main Template'!$J$18:$AN$501,Vacay_Template!$A201,Vacay_Template!W$1))</f>
        <v>0</v>
      </c>
      <c r="X201">
        <f>IF(OR(X$1=":=",$A201=";"),"",INDEX('Main Template'!$J$18:$AN$501,Vacay_Template!$A201,Vacay_Template!X$1))</f>
        <v>0</v>
      </c>
      <c r="Y201">
        <f>IF(OR(Y$1=":=",$A201=";"),"",INDEX('Main Template'!$J$18:$AN$501,Vacay_Template!$A201,Vacay_Template!Y$1))</f>
        <v>0</v>
      </c>
      <c r="Z201">
        <f>IF(OR(Z$1=":=",$A201=";"),"",INDEX('Main Template'!$J$18:$AN$501,Vacay_Template!$A201,Vacay_Template!Z$1))</f>
        <v>0</v>
      </c>
      <c r="AA201">
        <f>IF(OR(AA$1=":=",$A201=";"),"",INDEX('Main Template'!$J$18:$AN$501,Vacay_Template!$A201,Vacay_Template!AA$1))</f>
        <v>0</v>
      </c>
      <c r="AB201">
        <f>IF(OR(AB$1=":=",$A201=";"),"",INDEX('Main Template'!$J$18:$AN$501,Vacay_Template!$A201,Vacay_Template!AB$1))</f>
        <v>0</v>
      </c>
      <c r="AC201" t="str">
        <f>IF(OR(AC$1=":=",$A201=";"),"",INDEX('Main Template'!$J$18:$AN$501,Vacay_Template!$A201,Vacay_Template!AC$1))</f>
        <v/>
      </c>
      <c r="AD201">
        <f>IF(OR(AD$1=":=",$A201=";"),"",INDEX('Main Template'!$J$18:$AN$501,Vacay_Template!$A201,Vacay_Template!AD$1))</f>
        <v>0</v>
      </c>
      <c r="AE201">
        <f>IF(OR(AE$1=":=",$A201=";"),"",INDEX('Main Template'!$J$18:$AN$501,Vacay_Template!$A201,Vacay_Template!AE$1))</f>
        <v>0</v>
      </c>
      <c r="AF201">
        <f>IF(OR(AF$1=":=",$A201=";"),"",INDEX('Main Template'!$J$18:$AN$501,Vacay_Template!$A201,Vacay_Template!AF$1))</f>
        <v>0</v>
      </c>
    </row>
    <row r="202" spans="1:32">
      <c r="A202">
        <f>IF(A201=";","",IF('Main Template'!I218&lt;='Main Template'!$F$9,'Main Template'!I218,";"))</f>
        <v>0</v>
      </c>
      <c r="B202">
        <f>IF(OR(B$1=":=",$A202=";"),"",INDEX('Main Template'!$J$18:$AN$501,Vacay_Template!$A202,Vacay_Template!B$1))</f>
        <v>0</v>
      </c>
      <c r="C202">
        <f>IF(OR(C$1=":=",$A202=";"),"",INDEX('Main Template'!$J$18:$AN$501,Vacay_Template!$A202,Vacay_Template!C$1))</f>
        <v>0</v>
      </c>
      <c r="D202">
        <f>IF(OR(D$1=":=",$A202=";"),"",INDEX('Main Template'!$J$18:$AN$501,Vacay_Template!$A202,Vacay_Template!D$1))</f>
        <v>0</v>
      </c>
      <c r="E202">
        <f>IF(OR(E$1=":=",$A202=";"),"",INDEX('Main Template'!$J$18:$AN$501,Vacay_Template!$A202,Vacay_Template!E$1))</f>
        <v>0</v>
      </c>
      <c r="F202">
        <f>IF(OR(F$1=":=",$A202=";"),"",INDEX('Main Template'!$J$18:$AN$501,Vacay_Template!$A202,Vacay_Template!F$1))</f>
        <v>0</v>
      </c>
      <c r="G202">
        <f>IF(OR(G$1=":=",$A202=";"),"",INDEX('Main Template'!$J$18:$AN$501,Vacay_Template!$A202,Vacay_Template!G$1))</f>
        <v>0</v>
      </c>
      <c r="H202">
        <f>IF(OR(H$1=":=",$A202=";"),"",INDEX('Main Template'!$J$18:$AN$501,Vacay_Template!$A202,Vacay_Template!H$1))</f>
        <v>0</v>
      </c>
      <c r="I202">
        <f>IF(OR(I$1=":=",$A202=";"),"",INDEX('Main Template'!$J$18:$AN$501,Vacay_Template!$A202,Vacay_Template!I$1))</f>
        <v>0</v>
      </c>
      <c r="J202">
        <f>IF(OR(J$1=":=",$A202=";"),"",INDEX('Main Template'!$J$18:$AN$501,Vacay_Template!$A202,Vacay_Template!J$1))</f>
        <v>0</v>
      </c>
      <c r="K202">
        <f>IF(OR(K$1=":=",$A202=";"),"",INDEX('Main Template'!$J$18:$AN$501,Vacay_Template!$A202,Vacay_Template!K$1))</f>
        <v>0</v>
      </c>
      <c r="L202">
        <f>IF(OR(L$1=":=",$A202=";"),"",INDEX('Main Template'!$J$18:$AN$501,Vacay_Template!$A202,Vacay_Template!L$1))</f>
        <v>0</v>
      </c>
      <c r="M202">
        <f>IF(OR(M$1=":=",$A202=";"),"",INDEX('Main Template'!$J$18:$AN$501,Vacay_Template!$A202,Vacay_Template!M$1))</f>
        <v>0</v>
      </c>
      <c r="N202">
        <f>IF(OR(N$1=":=",$A202=";"),"",INDEX('Main Template'!$J$18:$AN$501,Vacay_Template!$A202,Vacay_Template!N$1))</f>
        <v>0</v>
      </c>
      <c r="O202">
        <f>IF(OR(O$1=":=",$A202=";"),"",INDEX('Main Template'!$J$18:$AN$501,Vacay_Template!$A202,Vacay_Template!O$1))</f>
        <v>0</v>
      </c>
      <c r="P202">
        <f>IF(OR(P$1=":=",$A202=";"),"",INDEX('Main Template'!$J$18:$AN$501,Vacay_Template!$A202,Vacay_Template!P$1))</f>
        <v>0</v>
      </c>
      <c r="Q202">
        <f>IF(OR(Q$1=":=",$A202=";"),"",INDEX('Main Template'!$J$18:$AN$501,Vacay_Template!$A202,Vacay_Template!Q$1))</f>
        <v>0</v>
      </c>
      <c r="R202">
        <f>IF(OR(R$1=":=",$A202=";"),"",INDEX('Main Template'!$J$18:$AN$501,Vacay_Template!$A202,Vacay_Template!R$1))</f>
        <v>0</v>
      </c>
      <c r="S202">
        <f>IF(OR(S$1=":=",$A202=";"),"",INDEX('Main Template'!$J$18:$AN$501,Vacay_Template!$A202,Vacay_Template!S$1))</f>
        <v>0</v>
      </c>
      <c r="T202">
        <f>IF(OR(T$1=":=",$A202=";"),"",INDEX('Main Template'!$J$18:$AN$501,Vacay_Template!$A202,Vacay_Template!T$1))</f>
        <v>0</v>
      </c>
      <c r="U202">
        <f>IF(OR(U$1=":=",$A202=";"),"",INDEX('Main Template'!$J$18:$AN$501,Vacay_Template!$A202,Vacay_Template!U$1))</f>
        <v>0</v>
      </c>
      <c r="V202">
        <f>IF(OR(V$1=":=",$A202=";"),"",INDEX('Main Template'!$J$18:$AN$501,Vacay_Template!$A202,Vacay_Template!V$1))</f>
        <v>0</v>
      </c>
      <c r="W202">
        <f>IF(OR(W$1=":=",$A202=";"),"",INDEX('Main Template'!$J$18:$AN$501,Vacay_Template!$A202,Vacay_Template!W$1))</f>
        <v>0</v>
      </c>
      <c r="X202">
        <f>IF(OR(X$1=":=",$A202=";"),"",INDEX('Main Template'!$J$18:$AN$501,Vacay_Template!$A202,Vacay_Template!X$1))</f>
        <v>0</v>
      </c>
      <c r="Y202">
        <f>IF(OR(Y$1=":=",$A202=";"),"",INDEX('Main Template'!$J$18:$AN$501,Vacay_Template!$A202,Vacay_Template!Y$1))</f>
        <v>0</v>
      </c>
      <c r="Z202">
        <f>IF(OR(Z$1=":=",$A202=";"),"",INDEX('Main Template'!$J$18:$AN$501,Vacay_Template!$A202,Vacay_Template!Z$1))</f>
        <v>0</v>
      </c>
      <c r="AA202">
        <f>IF(OR(AA$1=":=",$A202=";"),"",INDEX('Main Template'!$J$18:$AN$501,Vacay_Template!$A202,Vacay_Template!AA$1))</f>
        <v>0</v>
      </c>
      <c r="AB202">
        <f>IF(OR(AB$1=":=",$A202=";"),"",INDEX('Main Template'!$J$18:$AN$501,Vacay_Template!$A202,Vacay_Template!AB$1))</f>
        <v>0</v>
      </c>
      <c r="AC202" t="str">
        <f>IF(OR(AC$1=":=",$A202=";"),"",INDEX('Main Template'!$J$18:$AN$501,Vacay_Template!$A202,Vacay_Template!AC$1))</f>
        <v/>
      </c>
      <c r="AD202">
        <f>IF(OR(AD$1=":=",$A202=";"),"",INDEX('Main Template'!$J$18:$AN$501,Vacay_Template!$A202,Vacay_Template!AD$1))</f>
        <v>0</v>
      </c>
      <c r="AE202">
        <f>IF(OR(AE$1=":=",$A202=";"),"",INDEX('Main Template'!$J$18:$AN$501,Vacay_Template!$A202,Vacay_Template!AE$1))</f>
        <v>0</v>
      </c>
      <c r="AF202">
        <f>IF(OR(AF$1=":=",$A202=";"),"",INDEX('Main Template'!$J$18:$AN$501,Vacay_Template!$A202,Vacay_Template!AF$1))</f>
        <v>0</v>
      </c>
    </row>
    <row r="203" spans="1:32">
      <c r="A203">
        <f>IF(A202=";","",IF('Main Template'!I219&lt;='Main Template'!$F$9,'Main Template'!I219,";"))</f>
        <v>0</v>
      </c>
      <c r="B203">
        <f>IF(OR(B$1=":=",$A203=";"),"",INDEX('Main Template'!$J$18:$AN$501,Vacay_Template!$A203,Vacay_Template!B$1))</f>
        <v>0</v>
      </c>
      <c r="C203">
        <f>IF(OR(C$1=":=",$A203=";"),"",INDEX('Main Template'!$J$18:$AN$501,Vacay_Template!$A203,Vacay_Template!C$1))</f>
        <v>0</v>
      </c>
      <c r="D203">
        <f>IF(OR(D$1=":=",$A203=";"),"",INDEX('Main Template'!$J$18:$AN$501,Vacay_Template!$A203,Vacay_Template!D$1))</f>
        <v>0</v>
      </c>
      <c r="E203">
        <f>IF(OR(E$1=":=",$A203=";"),"",INDEX('Main Template'!$J$18:$AN$501,Vacay_Template!$A203,Vacay_Template!E$1))</f>
        <v>0</v>
      </c>
      <c r="F203">
        <f>IF(OR(F$1=":=",$A203=";"),"",INDEX('Main Template'!$J$18:$AN$501,Vacay_Template!$A203,Vacay_Template!F$1))</f>
        <v>0</v>
      </c>
      <c r="G203">
        <f>IF(OR(G$1=":=",$A203=";"),"",INDEX('Main Template'!$J$18:$AN$501,Vacay_Template!$A203,Vacay_Template!G$1))</f>
        <v>0</v>
      </c>
      <c r="H203">
        <f>IF(OR(H$1=":=",$A203=";"),"",INDEX('Main Template'!$J$18:$AN$501,Vacay_Template!$A203,Vacay_Template!H$1))</f>
        <v>0</v>
      </c>
      <c r="I203">
        <f>IF(OR(I$1=":=",$A203=";"),"",INDEX('Main Template'!$J$18:$AN$501,Vacay_Template!$A203,Vacay_Template!I$1))</f>
        <v>0</v>
      </c>
      <c r="J203">
        <f>IF(OR(J$1=":=",$A203=";"),"",INDEX('Main Template'!$J$18:$AN$501,Vacay_Template!$A203,Vacay_Template!J$1))</f>
        <v>0</v>
      </c>
      <c r="K203">
        <f>IF(OR(K$1=":=",$A203=";"),"",INDEX('Main Template'!$J$18:$AN$501,Vacay_Template!$A203,Vacay_Template!K$1))</f>
        <v>0</v>
      </c>
      <c r="L203">
        <f>IF(OR(L$1=":=",$A203=";"),"",INDEX('Main Template'!$J$18:$AN$501,Vacay_Template!$A203,Vacay_Template!L$1))</f>
        <v>0</v>
      </c>
      <c r="M203">
        <f>IF(OR(M$1=":=",$A203=";"),"",INDEX('Main Template'!$J$18:$AN$501,Vacay_Template!$A203,Vacay_Template!M$1))</f>
        <v>0</v>
      </c>
      <c r="N203">
        <f>IF(OR(N$1=":=",$A203=";"),"",INDEX('Main Template'!$J$18:$AN$501,Vacay_Template!$A203,Vacay_Template!N$1))</f>
        <v>0</v>
      </c>
      <c r="O203">
        <f>IF(OR(O$1=":=",$A203=";"),"",INDEX('Main Template'!$J$18:$AN$501,Vacay_Template!$A203,Vacay_Template!O$1))</f>
        <v>0</v>
      </c>
      <c r="P203">
        <f>IF(OR(P$1=":=",$A203=";"),"",INDEX('Main Template'!$J$18:$AN$501,Vacay_Template!$A203,Vacay_Template!P$1))</f>
        <v>0</v>
      </c>
      <c r="Q203">
        <f>IF(OR(Q$1=":=",$A203=";"),"",INDEX('Main Template'!$J$18:$AN$501,Vacay_Template!$A203,Vacay_Template!Q$1))</f>
        <v>0</v>
      </c>
      <c r="R203">
        <f>IF(OR(R$1=":=",$A203=";"),"",INDEX('Main Template'!$J$18:$AN$501,Vacay_Template!$A203,Vacay_Template!R$1))</f>
        <v>0</v>
      </c>
      <c r="S203">
        <f>IF(OR(S$1=":=",$A203=";"),"",INDEX('Main Template'!$J$18:$AN$501,Vacay_Template!$A203,Vacay_Template!S$1))</f>
        <v>0</v>
      </c>
      <c r="T203">
        <f>IF(OR(T$1=":=",$A203=";"),"",INDEX('Main Template'!$J$18:$AN$501,Vacay_Template!$A203,Vacay_Template!T$1))</f>
        <v>0</v>
      </c>
      <c r="U203">
        <f>IF(OR(U$1=":=",$A203=";"),"",INDEX('Main Template'!$J$18:$AN$501,Vacay_Template!$A203,Vacay_Template!U$1))</f>
        <v>0</v>
      </c>
      <c r="V203">
        <f>IF(OR(V$1=":=",$A203=";"),"",INDEX('Main Template'!$J$18:$AN$501,Vacay_Template!$A203,Vacay_Template!V$1))</f>
        <v>0</v>
      </c>
      <c r="W203">
        <f>IF(OR(W$1=":=",$A203=";"),"",INDEX('Main Template'!$J$18:$AN$501,Vacay_Template!$A203,Vacay_Template!W$1))</f>
        <v>0</v>
      </c>
      <c r="X203">
        <f>IF(OR(X$1=":=",$A203=";"),"",INDEX('Main Template'!$J$18:$AN$501,Vacay_Template!$A203,Vacay_Template!X$1))</f>
        <v>0</v>
      </c>
      <c r="Y203">
        <f>IF(OR(Y$1=":=",$A203=";"),"",INDEX('Main Template'!$J$18:$AN$501,Vacay_Template!$A203,Vacay_Template!Y$1))</f>
        <v>0</v>
      </c>
      <c r="Z203">
        <f>IF(OR(Z$1=":=",$A203=";"),"",INDEX('Main Template'!$J$18:$AN$501,Vacay_Template!$A203,Vacay_Template!Z$1))</f>
        <v>0</v>
      </c>
      <c r="AA203">
        <f>IF(OR(AA$1=":=",$A203=";"),"",INDEX('Main Template'!$J$18:$AN$501,Vacay_Template!$A203,Vacay_Template!AA$1))</f>
        <v>0</v>
      </c>
      <c r="AB203">
        <f>IF(OR(AB$1=":=",$A203=";"),"",INDEX('Main Template'!$J$18:$AN$501,Vacay_Template!$A203,Vacay_Template!AB$1))</f>
        <v>0</v>
      </c>
      <c r="AC203" t="str">
        <f>IF(OR(AC$1=":=",$A203=";"),"",INDEX('Main Template'!$J$18:$AN$501,Vacay_Template!$A203,Vacay_Template!AC$1))</f>
        <v/>
      </c>
      <c r="AD203">
        <f>IF(OR(AD$1=":=",$A203=";"),"",INDEX('Main Template'!$J$18:$AN$501,Vacay_Template!$A203,Vacay_Template!AD$1))</f>
        <v>0</v>
      </c>
      <c r="AE203">
        <f>IF(OR(AE$1=":=",$A203=";"),"",INDEX('Main Template'!$J$18:$AN$501,Vacay_Template!$A203,Vacay_Template!AE$1))</f>
        <v>0</v>
      </c>
      <c r="AF203">
        <f>IF(OR(AF$1=":=",$A203=";"),"",INDEX('Main Template'!$J$18:$AN$501,Vacay_Template!$A203,Vacay_Template!AF$1))</f>
        <v>0</v>
      </c>
    </row>
    <row r="204" spans="1:32">
      <c r="A204">
        <f>IF(A203=";","",IF('Main Template'!I220&lt;='Main Template'!$F$9,'Main Template'!I220,";"))</f>
        <v>0</v>
      </c>
      <c r="B204">
        <f>IF(OR(B$1=":=",$A204=";"),"",INDEX('Main Template'!$J$18:$AN$501,Vacay_Template!$A204,Vacay_Template!B$1))</f>
        <v>0</v>
      </c>
      <c r="C204">
        <f>IF(OR(C$1=":=",$A204=";"),"",INDEX('Main Template'!$J$18:$AN$501,Vacay_Template!$A204,Vacay_Template!C$1))</f>
        <v>0</v>
      </c>
      <c r="D204">
        <f>IF(OR(D$1=":=",$A204=";"),"",INDEX('Main Template'!$J$18:$AN$501,Vacay_Template!$A204,Vacay_Template!D$1))</f>
        <v>0</v>
      </c>
      <c r="E204">
        <f>IF(OR(E$1=":=",$A204=";"),"",INDEX('Main Template'!$J$18:$AN$501,Vacay_Template!$A204,Vacay_Template!E$1))</f>
        <v>0</v>
      </c>
      <c r="F204">
        <f>IF(OR(F$1=":=",$A204=";"),"",INDEX('Main Template'!$J$18:$AN$501,Vacay_Template!$A204,Vacay_Template!F$1))</f>
        <v>0</v>
      </c>
      <c r="G204">
        <f>IF(OR(G$1=":=",$A204=";"),"",INDEX('Main Template'!$J$18:$AN$501,Vacay_Template!$A204,Vacay_Template!G$1))</f>
        <v>0</v>
      </c>
      <c r="H204">
        <f>IF(OR(H$1=":=",$A204=";"),"",INDEX('Main Template'!$J$18:$AN$501,Vacay_Template!$A204,Vacay_Template!H$1))</f>
        <v>0</v>
      </c>
      <c r="I204">
        <f>IF(OR(I$1=":=",$A204=";"),"",INDEX('Main Template'!$J$18:$AN$501,Vacay_Template!$A204,Vacay_Template!I$1))</f>
        <v>0</v>
      </c>
      <c r="J204">
        <f>IF(OR(J$1=":=",$A204=";"),"",INDEX('Main Template'!$J$18:$AN$501,Vacay_Template!$A204,Vacay_Template!J$1))</f>
        <v>0</v>
      </c>
      <c r="K204">
        <f>IF(OR(K$1=":=",$A204=";"),"",INDEX('Main Template'!$J$18:$AN$501,Vacay_Template!$A204,Vacay_Template!K$1))</f>
        <v>0</v>
      </c>
      <c r="L204">
        <f>IF(OR(L$1=":=",$A204=";"),"",INDEX('Main Template'!$J$18:$AN$501,Vacay_Template!$A204,Vacay_Template!L$1))</f>
        <v>0</v>
      </c>
      <c r="M204">
        <f>IF(OR(M$1=":=",$A204=";"),"",INDEX('Main Template'!$J$18:$AN$501,Vacay_Template!$A204,Vacay_Template!M$1))</f>
        <v>0</v>
      </c>
      <c r="N204">
        <f>IF(OR(N$1=":=",$A204=";"),"",INDEX('Main Template'!$J$18:$AN$501,Vacay_Template!$A204,Vacay_Template!N$1))</f>
        <v>0</v>
      </c>
      <c r="O204">
        <f>IF(OR(O$1=":=",$A204=";"),"",INDEX('Main Template'!$J$18:$AN$501,Vacay_Template!$A204,Vacay_Template!O$1))</f>
        <v>0</v>
      </c>
      <c r="P204">
        <f>IF(OR(P$1=":=",$A204=";"),"",INDEX('Main Template'!$J$18:$AN$501,Vacay_Template!$A204,Vacay_Template!P$1))</f>
        <v>0</v>
      </c>
      <c r="Q204">
        <f>IF(OR(Q$1=":=",$A204=";"),"",INDEX('Main Template'!$J$18:$AN$501,Vacay_Template!$A204,Vacay_Template!Q$1))</f>
        <v>0</v>
      </c>
      <c r="R204">
        <f>IF(OR(R$1=":=",$A204=";"),"",INDEX('Main Template'!$J$18:$AN$501,Vacay_Template!$A204,Vacay_Template!R$1))</f>
        <v>0</v>
      </c>
      <c r="S204">
        <f>IF(OR(S$1=":=",$A204=";"),"",INDEX('Main Template'!$J$18:$AN$501,Vacay_Template!$A204,Vacay_Template!S$1))</f>
        <v>0</v>
      </c>
      <c r="T204">
        <f>IF(OR(T$1=":=",$A204=";"),"",INDEX('Main Template'!$J$18:$AN$501,Vacay_Template!$A204,Vacay_Template!T$1))</f>
        <v>0</v>
      </c>
      <c r="U204">
        <f>IF(OR(U$1=":=",$A204=";"),"",INDEX('Main Template'!$J$18:$AN$501,Vacay_Template!$A204,Vacay_Template!U$1))</f>
        <v>0</v>
      </c>
      <c r="V204">
        <f>IF(OR(V$1=":=",$A204=";"),"",INDEX('Main Template'!$J$18:$AN$501,Vacay_Template!$A204,Vacay_Template!V$1))</f>
        <v>0</v>
      </c>
      <c r="W204">
        <f>IF(OR(W$1=":=",$A204=";"),"",INDEX('Main Template'!$J$18:$AN$501,Vacay_Template!$A204,Vacay_Template!W$1))</f>
        <v>0</v>
      </c>
      <c r="X204">
        <f>IF(OR(X$1=":=",$A204=";"),"",INDEX('Main Template'!$J$18:$AN$501,Vacay_Template!$A204,Vacay_Template!X$1))</f>
        <v>0</v>
      </c>
      <c r="Y204">
        <f>IF(OR(Y$1=":=",$A204=";"),"",INDEX('Main Template'!$J$18:$AN$501,Vacay_Template!$A204,Vacay_Template!Y$1))</f>
        <v>0</v>
      </c>
      <c r="Z204">
        <f>IF(OR(Z$1=":=",$A204=";"),"",INDEX('Main Template'!$J$18:$AN$501,Vacay_Template!$A204,Vacay_Template!Z$1))</f>
        <v>0</v>
      </c>
      <c r="AA204">
        <f>IF(OR(AA$1=":=",$A204=";"),"",INDEX('Main Template'!$J$18:$AN$501,Vacay_Template!$A204,Vacay_Template!AA$1))</f>
        <v>0</v>
      </c>
      <c r="AB204">
        <f>IF(OR(AB$1=":=",$A204=";"),"",INDEX('Main Template'!$J$18:$AN$501,Vacay_Template!$A204,Vacay_Template!AB$1))</f>
        <v>0</v>
      </c>
      <c r="AC204" t="str">
        <f>IF(OR(AC$1=":=",$A204=";"),"",INDEX('Main Template'!$J$18:$AN$501,Vacay_Template!$A204,Vacay_Template!AC$1))</f>
        <v/>
      </c>
      <c r="AD204">
        <f>IF(OR(AD$1=":=",$A204=";"),"",INDEX('Main Template'!$J$18:$AN$501,Vacay_Template!$A204,Vacay_Template!AD$1))</f>
        <v>0</v>
      </c>
      <c r="AE204">
        <f>IF(OR(AE$1=":=",$A204=";"),"",INDEX('Main Template'!$J$18:$AN$501,Vacay_Template!$A204,Vacay_Template!AE$1))</f>
        <v>0</v>
      </c>
      <c r="AF204">
        <f>IF(OR(AF$1=":=",$A204=";"),"",INDEX('Main Template'!$J$18:$AN$501,Vacay_Template!$A204,Vacay_Template!AF$1))</f>
        <v>0</v>
      </c>
    </row>
    <row r="205" spans="1:32">
      <c r="A205">
        <f>IF(A204=";","",IF('Main Template'!I221&lt;='Main Template'!$F$9,'Main Template'!I221,";"))</f>
        <v>0</v>
      </c>
      <c r="B205">
        <f>IF(OR(B$1=":=",$A205=";"),"",INDEX('Main Template'!$J$18:$AN$501,Vacay_Template!$A205,Vacay_Template!B$1))</f>
        <v>0</v>
      </c>
      <c r="C205">
        <f>IF(OR(C$1=":=",$A205=";"),"",INDEX('Main Template'!$J$18:$AN$501,Vacay_Template!$A205,Vacay_Template!C$1))</f>
        <v>0</v>
      </c>
      <c r="D205">
        <f>IF(OR(D$1=":=",$A205=";"),"",INDEX('Main Template'!$J$18:$AN$501,Vacay_Template!$A205,Vacay_Template!D$1))</f>
        <v>0</v>
      </c>
      <c r="E205">
        <f>IF(OR(E$1=":=",$A205=";"),"",INDEX('Main Template'!$J$18:$AN$501,Vacay_Template!$A205,Vacay_Template!E$1))</f>
        <v>0</v>
      </c>
      <c r="F205">
        <f>IF(OR(F$1=":=",$A205=";"),"",INDEX('Main Template'!$J$18:$AN$501,Vacay_Template!$A205,Vacay_Template!F$1))</f>
        <v>0</v>
      </c>
      <c r="G205">
        <f>IF(OR(G$1=":=",$A205=";"),"",INDEX('Main Template'!$J$18:$AN$501,Vacay_Template!$A205,Vacay_Template!G$1))</f>
        <v>0</v>
      </c>
      <c r="H205">
        <f>IF(OR(H$1=":=",$A205=";"),"",INDEX('Main Template'!$J$18:$AN$501,Vacay_Template!$A205,Vacay_Template!H$1))</f>
        <v>0</v>
      </c>
      <c r="I205">
        <f>IF(OR(I$1=":=",$A205=";"),"",INDEX('Main Template'!$J$18:$AN$501,Vacay_Template!$A205,Vacay_Template!I$1))</f>
        <v>0</v>
      </c>
      <c r="J205">
        <f>IF(OR(J$1=":=",$A205=";"),"",INDEX('Main Template'!$J$18:$AN$501,Vacay_Template!$A205,Vacay_Template!J$1))</f>
        <v>0</v>
      </c>
      <c r="K205">
        <f>IF(OR(K$1=":=",$A205=";"),"",INDEX('Main Template'!$J$18:$AN$501,Vacay_Template!$A205,Vacay_Template!K$1))</f>
        <v>0</v>
      </c>
      <c r="L205">
        <f>IF(OR(L$1=":=",$A205=";"),"",INDEX('Main Template'!$J$18:$AN$501,Vacay_Template!$A205,Vacay_Template!L$1))</f>
        <v>0</v>
      </c>
      <c r="M205">
        <f>IF(OR(M$1=":=",$A205=";"),"",INDEX('Main Template'!$J$18:$AN$501,Vacay_Template!$A205,Vacay_Template!M$1))</f>
        <v>0</v>
      </c>
      <c r="N205">
        <f>IF(OR(N$1=":=",$A205=";"),"",INDEX('Main Template'!$J$18:$AN$501,Vacay_Template!$A205,Vacay_Template!N$1))</f>
        <v>0</v>
      </c>
      <c r="O205">
        <f>IF(OR(O$1=":=",$A205=";"),"",INDEX('Main Template'!$J$18:$AN$501,Vacay_Template!$A205,Vacay_Template!O$1))</f>
        <v>0</v>
      </c>
      <c r="P205">
        <f>IF(OR(P$1=":=",$A205=";"),"",INDEX('Main Template'!$J$18:$AN$501,Vacay_Template!$A205,Vacay_Template!P$1))</f>
        <v>0</v>
      </c>
      <c r="Q205">
        <f>IF(OR(Q$1=":=",$A205=";"),"",INDEX('Main Template'!$J$18:$AN$501,Vacay_Template!$A205,Vacay_Template!Q$1))</f>
        <v>0</v>
      </c>
      <c r="R205">
        <f>IF(OR(R$1=":=",$A205=";"),"",INDEX('Main Template'!$J$18:$AN$501,Vacay_Template!$A205,Vacay_Template!R$1))</f>
        <v>0</v>
      </c>
      <c r="S205">
        <f>IF(OR(S$1=":=",$A205=";"),"",INDEX('Main Template'!$J$18:$AN$501,Vacay_Template!$A205,Vacay_Template!S$1))</f>
        <v>0</v>
      </c>
      <c r="T205">
        <f>IF(OR(T$1=":=",$A205=";"),"",INDEX('Main Template'!$J$18:$AN$501,Vacay_Template!$A205,Vacay_Template!T$1))</f>
        <v>0</v>
      </c>
      <c r="U205">
        <f>IF(OR(U$1=":=",$A205=";"),"",INDEX('Main Template'!$J$18:$AN$501,Vacay_Template!$A205,Vacay_Template!U$1))</f>
        <v>0</v>
      </c>
      <c r="V205">
        <f>IF(OR(V$1=":=",$A205=";"),"",INDEX('Main Template'!$J$18:$AN$501,Vacay_Template!$A205,Vacay_Template!V$1))</f>
        <v>0</v>
      </c>
      <c r="W205">
        <f>IF(OR(W$1=":=",$A205=";"),"",INDEX('Main Template'!$J$18:$AN$501,Vacay_Template!$A205,Vacay_Template!W$1))</f>
        <v>0</v>
      </c>
      <c r="X205">
        <f>IF(OR(X$1=":=",$A205=";"),"",INDEX('Main Template'!$J$18:$AN$501,Vacay_Template!$A205,Vacay_Template!X$1))</f>
        <v>0</v>
      </c>
      <c r="Y205">
        <f>IF(OR(Y$1=":=",$A205=";"),"",INDEX('Main Template'!$J$18:$AN$501,Vacay_Template!$A205,Vacay_Template!Y$1))</f>
        <v>0</v>
      </c>
      <c r="Z205">
        <f>IF(OR(Z$1=":=",$A205=";"),"",INDEX('Main Template'!$J$18:$AN$501,Vacay_Template!$A205,Vacay_Template!Z$1))</f>
        <v>0</v>
      </c>
      <c r="AA205">
        <f>IF(OR(AA$1=":=",$A205=";"),"",INDEX('Main Template'!$J$18:$AN$501,Vacay_Template!$A205,Vacay_Template!AA$1))</f>
        <v>0</v>
      </c>
      <c r="AB205">
        <f>IF(OR(AB$1=":=",$A205=";"),"",INDEX('Main Template'!$J$18:$AN$501,Vacay_Template!$A205,Vacay_Template!AB$1))</f>
        <v>0</v>
      </c>
      <c r="AC205" t="str">
        <f>IF(OR(AC$1=":=",$A205=";"),"",INDEX('Main Template'!$J$18:$AN$501,Vacay_Template!$A205,Vacay_Template!AC$1))</f>
        <v/>
      </c>
      <c r="AD205">
        <f>IF(OR(AD$1=":=",$A205=";"),"",INDEX('Main Template'!$J$18:$AN$501,Vacay_Template!$A205,Vacay_Template!AD$1))</f>
        <v>0</v>
      </c>
      <c r="AE205">
        <f>IF(OR(AE$1=":=",$A205=";"),"",INDEX('Main Template'!$J$18:$AN$501,Vacay_Template!$A205,Vacay_Template!AE$1))</f>
        <v>0</v>
      </c>
      <c r="AF205">
        <f>IF(OR(AF$1=":=",$A205=";"),"",INDEX('Main Template'!$J$18:$AN$501,Vacay_Template!$A205,Vacay_Template!AF$1))</f>
        <v>0</v>
      </c>
    </row>
    <row r="206" spans="1:32">
      <c r="A206">
        <f>IF(A205=";","",IF('Main Template'!I222&lt;='Main Template'!$F$9,'Main Template'!I222,";"))</f>
        <v>0</v>
      </c>
      <c r="B206">
        <f>IF(OR(B$1=":=",$A206=";"),"",INDEX('Main Template'!$J$18:$AN$501,Vacay_Template!$A206,Vacay_Template!B$1))</f>
        <v>0</v>
      </c>
      <c r="C206">
        <f>IF(OR(C$1=":=",$A206=";"),"",INDEX('Main Template'!$J$18:$AN$501,Vacay_Template!$A206,Vacay_Template!C$1))</f>
        <v>0</v>
      </c>
      <c r="D206">
        <f>IF(OR(D$1=":=",$A206=";"),"",INDEX('Main Template'!$J$18:$AN$501,Vacay_Template!$A206,Vacay_Template!D$1))</f>
        <v>0</v>
      </c>
      <c r="E206">
        <f>IF(OR(E$1=":=",$A206=";"),"",INDEX('Main Template'!$J$18:$AN$501,Vacay_Template!$A206,Vacay_Template!E$1))</f>
        <v>0</v>
      </c>
      <c r="F206">
        <f>IF(OR(F$1=":=",$A206=";"),"",INDEX('Main Template'!$J$18:$AN$501,Vacay_Template!$A206,Vacay_Template!F$1))</f>
        <v>0</v>
      </c>
      <c r="G206">
        <f>IF(OR(G$1=":=",$A206=";"),"",INDEX('Main Template'!$J$18:$AN$501,Vacay_Template!$A206,Vacay_Template!G$1))</f>
        <v>0</v>
      </c>
      <c r="H206">
        <f>IF(OR(H$1=":=",$A206=";"),"",INDEX('Main Template'!$J$18:$AN$501,Vacay_Template!$A206,Vacay_Template!H$1))</f>
        <v>0</v>
      </c>
      <c r="I206">
        <f>IF(OR(I$1=":=",$A206=";"),"",INDEX('Main Template'!$J$18:$AN$501,Vacay_Template!$A206,Vacay_Template!I$1))</f>
        <v>0</v>
      </c>
      <c r="J206">
        <f>IF(OR(J$1=":=",$A206=";"),"",INDEX('Main Template'!$J$18:$AN$501,Vacay_Template!$A206,Vacay_Template!J$1))</f>
        <v>0</v>
      </c>
      <c r="K206">
        <f>IF(OR(K$1=":=",$A206=";"),"",INDEX('Main Template'!$J$18:$AN$501,Vacay_Template!$A206,Vacay_Template!K$1))</f>
        <v>0</v>
      </c>
      <c r="L206">
        <f>IF(OR(L$1=":=",$A206=";"),"",INDEX('Main Template'!$J$18:$AN$501,Vacay_Template!$A206,Vacay_Template!L$1))</f>
        <v>0</v>
      </c>
      <c r="M206">
        <f>IF(OR(M$1=":=",$A206=";"),"",INDEX('Main Template'!$J$18:$AN$501,Vacay_Template!$A206,Vacay_Template!M$1))</f>
        <v>0</v>
      </c>
      <c r="N206">
        <f>IF(OR(N$1=":=",$A206=";"),"",INDEX('Main Template'!$J$18:$AN$501,Vacay_Template!$A206,Vacay_Template!N$1))</f>
        <v>0</v>
      </c>
      <c r="O206">
        <f>IF(OR(O$1=":=",$A206=";"),"",INDEX('Main Template'!$J$18:$AN$501,Vacay_Template!$A206,Vacay_Template!O$1))</f>
        <v>0</v>
      </c>
      <c r="P206">
        <f>IF(OR(P$1=":=",$A206=";"),"",INDEX('Main Template'!$J$18:$AN$501,Vacay_Template!$A206,Vacay_Template!P$1))</f>
        <v>0</v>
      </c>
      <c r="Q206">
        <f>IF(OR(Q$1=":=",$A206=";"),"",INDEX('Main Template'!$J$18:$AN$501,Vacay_Template!$A206,Vacay_Template!Q$1))</f>
        <v>0</v>
      </c>
      <c r="R206">
        <f>IF(OR(R$1=":=",$A206=";"),"",INDEX('Main Template'!$J$18:$AN$501,Vacay_Template!$A206,Vacay_Template!R$1))</f>
        <v>0</v>
      </c>
      <c r="S206">
        <f>IF(OR(S$1=":=",$A206=";"),"",INDEX('Main Template'!$J$18:$AN$501,Vacay_Template!$A206,Vacay_Template!S$1))</f>
        <v>0</v>
      </c>
      <c r="T206">
        <f>IF(OR(T$1=":=",$A206=";"),"",INDEX('Main Template'!$J$18:$AN$501,Vacay_Template!$A206,Vacay_Template!T$1))</f>
        <v>0</v>
      </c>
      <c r="U206">
        <f>IF(OR(U$1=":=",$A206=";"),"",INDEX('Main Template'!$J$18:$AN$501,Vacay_Template!$A206,Vacay_Template!U$1))</f>
        <v>0</v>
      </c>
      <c r="V206">
        <f>IF(OR(V$1=":=",$A206=";"),"",INDEX('Main Template'!$J$18:$AN$501,Vacay_Template!$A206,Vacay_Template!V$1))</f>
        <v>0</v>
      </c>
      <c r="W206">
        <f>IF(OR(W$1=":=",$A206=";"),"",INDEX('Main Template'!$J$18:$AN$501,Vacay_Template!$A206,Vacay_Template!W$1))</f>
        <v>0</v>
      </c>
      <c r="X206">
        <f>IF(OR(X$1=":=",$A206=";"),"",INDEX('Main Template'!$J$18:$AN$501,Vacay_Template!$A206,Vacay_Template!X$1))</f>
        <v>0</v>
      </c>
      <c r="Y206">
        <f>IF(OR(Y$1=":=",$A206=";"),"",INDEX('Main Template'!$J$18:$AN$501,Vacay_Template!$A206,Vacay_Template!Y$1))</f>
        <v>0</v>
      </c>
      <c r="Z206">
        <f>IF(OR(Z$1=":=",$A206=";"),"",INDEX('Main Template'!$J$18:$AN$501,Vacay_Template!$A206,Vacay_Template!Z$1))</f>
        <v>0</v>
      </c>
      <c r="AA206">
        <f>IF(OR(AA$1=":=",$A206=";"),"",INDEX('Main Template'!$J$18:$AN$501,Vacay_Template!$A206,Vacay_Template!AA$1))</f>
        <v>0</v>
      </c>
      <c r="AB206">
        <f>IF(OR(AB$1=":=",$A206=";"),"",INDEX('Main Template'!$J$18:$AN$501,Vacay_Template!$A206,Vacay_Template!AB$1))</f>
        <v>0</v>
      </c>
      <c r="AC206" t="str">
        <f>IF(OR(AC$1=":=",$A206=";"),"",INDEX('Main Template'!$J$18:$AN$501,Vacay_Template!$A206,Vacay_Template!AC$1))</f>
        <v/>
      </c>
      <c r="AD206">
        <f>IF(OR(AD$1=":=",$A206=";"),"",INDEX('Main Template'!$J$18:$AN$501,Vacay_Template!$A206,Vacay_Template!AD$1))</f>
        <v>0</v>
      </c>
      <c r="AE206">
        <f>IF(OR(AE$1=":=",$A206=";"),"",INDEX('Main Template'!$J$18:$AN$501,Vacay_Template!$A206,Vacay_Template!AE$1))</f>
        <v>0</v>
      </c>
      <c r="AF206">
        <f>IF(OR(AF$1=":=",$A206=";"),"",INDEX('Main Template'!$J$18:$AN$501,Vacay_Template!$A206,Vacay_Template!AF$1))</f>
        <v>0</v>
      </c>
    </row>
    <row r="207" spans="1:32">
      <c r="A207">
        <f>IF(A206=";","",IF('Main Template'!I223&lt;='Main Template'!$F$9,'Main Template'!I223,";"))</f>
        <v>0</v>
      </c>
      <c r="B207">
        <f>IF(OR(B$1=":=",$A207=";"),"",INDEX('Main Template'!$J$18:$AN$501,Vacay_Template!$A207,Vacay_Template!B$1))</f>
        <v>0</v>
      </c>
      <c r="C207">
        <f>IF(OR(C$1=":=",$A207=";"),"",INDEX('Main Template'!$J$18:$AN$501,Vacay_Template!$A207,Vacay_Template!C$1))</f>
        <v>0</v>
      </c>
      <c r="D207">
        <f>IF(OR(D$1=":=",$A207=";"),"",INDEX('Main Template'!$J$18:$AN$501,Vacay_Template!$A207,Vacay_Template!D$1))</f>
        <v>0</v>
      </c>
      <c r="E207">
        <f>IF(OR(E$1=":=",$A207=";"),"",INDEX('Main Template'!$J$18:$AN$501,Vacay_Template!$A207,Vacay_Template!E$1))</f>
        <v>0</v>
      </c>
      <c r="F207">
        <f>IF(OR(F$1=":=",$A207=";"),"",INDEX('Main Template'!$J$18:$AN$501,Vacay_Template!$A207,Vacay_Template!F$1))</f>
        <v>0</v>
      </c>
      <c r="G207">
        <f>IF(OR(G$1=":=",$A207=";"),"",INDEX('Main Template'!$J$18:$AN$501,Vacay_Template!$A207,Vacay_Template!G$1))</f>
        <v>0</v>
      </c>
      <c r="H207">
        <f>IF(OR(H$1=":=",$A207=";"),"",INDEX('Main Template'!$J$18:$AN$501,Vacay_Template!$A207,Vacay_Template!H$1))</f>
        <v>0</v>
      </c>
      <c r="I207">
        <f>IF(OR(I$1=":=",$A207=";"),"",INDEX('Main Template'!$J$18:$AN$501,Vacay_Template!$A207,Vacay_Template!I$1))</f>
        <v>0</v>
      </c>
      <c r="J207">
        <f>IF(OR(J$1=":=",$A207=";"),"",INDEX('Main Template'!$J$18:$AN$501,Vacay_Template!$A207,Vacay_Template!J$1))</f>
        <v>0</v>
      </c>
      <c r="K207">
        <f>IF(OR(K$1=":=",$A207=";"),"",INDEX('Main Template'!$J$18:$AN$501,Vacay_Template!$A207,Vacay_Template!K$1))</f>
        <v>0</v>
      </c>
      <c r="L207">
        <f>IF(OR(L$1=":=",$A207=";"),"",INDEX('Main Template'!$J$18:$AN$501,Vacay_Template!$A207,Vacay_Template!L$1))</f>
        <v>0</v>
      </c>
      <c r="M207">
        <f>IF(OR(M$1=":=",$A207=";"),"",INDEX('Main Template'!$J$18:$AN$501,Vacay_Template!$A207,Vacay_Template!M$1))</f>
        <v>0</v>
      </c>
      <c r="N207">
        <f>IF(OR(N$1=":=",$A207=";"),"",INDEX('Main Template'!$J$18:$AN$501,Vacay_Template!$A207,Vacay_Template!N$1))</f>
        <v>0</v>
      </c>
      <c r="O207">
        <f>IF(OR(O$1=":=",$A207=";"),"",INDEX('Main Template'!$J$18:$AN$501,Vacay_Template!$A207,Vacay_Template!O$1))</f>
        <v>0</v>
      </c>
      <c r="P207">
        <f>IF(OR(P$1=":=",$A207=";"),"",INDEX('Main Template'!$J$18:$AN$501,Vacay_Template!$A207,Vacay_Template!P$1))</f>
        <v>0</v>
      </c>
      <c r="Q207">
        <f>IF(OR(Q$1=":=",$A207=";"),"",INDEX('Main Template'!$J$18:$AN$501,Vacay_Template!$A207,Vacay_Template!Q$1))</f>
        <v>0</v>
      </c>
      <c r="R207">
        <f>IF(OR(R$1=":=",$A207=";"),"",INDEX('Main Template'!$J$18:$AN$501,Vacay_Template!$A207,Vacay_Template!R$1))</f>
        <v>0</v>
      </c>
      <c r="S207">
        <f>IF(OR(S$1=":=",$A207=";"),"",INDEX('Main Template'!$J$18:$AN$501,Vacay_Template!$A207,Vacay_Template!S$1))</f>
        <v>0</v>
      </c>
      <c r="T207">
        <f>IF(OR(T$1=":=",$A207=";"),"",INDEX('Main Template'!$J$18:$AN$501,Vacay_Template!$A207,Vacay_Template!T$1))</f>
        <v>0</v>
      </c>
      <c r="U207">
        <f>IF(OR(U$1=":=",$A207=";"),"",INDEX('Main Template'!$J$18:$AN$501,Vacay_Template!$A207,Vacay_Template!U$1))</f>
        <v>0</v>
      </c>
      <c r="V207">
        <f>IF(OR(V$1=":=",$A207=";"),"",INDEX('Main Template'!$J$18:$AN$501,Vacay_Template!$A207,Vacay_Template!V$1))</f>
        <v>0</v>
      </c>
      <c r="W207">
        <f>IF(OR(W$1=":=",$A207=";"),"",INDEX('Main Template'!$J$18:$AN$501,Vacay_Template!$A207,Vacay_Template!W$1))</f>
        <v>0</v>
      </c>
      <c r="X207">
        <f>IF(OR(X$1=":=",$A207=";"),"",INDEX('Main Template'!$J$18:$AN$501,Vacay_Template!$A207,Vacay_Template!X$1))</f>
        <v>0</v>
      </c>
      <c r="Y207">
        <f>IF(OR(Y$1=":=",$A207=";"),"",INDEX('Main Template'!$J$18:$AN$501,Vacay_Template!$A207,Vacay_Template!Y$1))</f>
        <v>0</v>
      </c>
      <c r="Z207">
        <f>IF(OR(Z$1=":=",$A207=";"),"",INDEX('Main Template'!$J$18:$AN$501,Vacay_Template!$A207,Vacay_Template!Z$1))</f>
        <v>0</v>
      </c>
      <c r="AA207">
        <f>IF(OR(AA$1=":=",$A207=";"),"",INDEX('Main Template'!$J$18:$AN$501,Vacay_Template!$A207,Vacay_Template!AA$1))</f>
        <v>0</v>
      </c>
      <c r="AB207">
        <f>IF(OR(AB$1=":=",$A207=";"),"",INDEX('Main Template'!$J$18:$AN$501,Vacay_Template!$A207,Vacay_Template!AB$1))</f>
        <v>0</v>
      </c>
      <c r="AC207" t="str">
        <f>IF(OR(AC$1=":=",$A207=";"),"",INDEX('Main Template'!$J$18:$AN$501,Vacay_Template!$A207,Vacay_Template!AC$1))</f>
        <v/>
      </c>
      <c r="AD207">
        <f>IF(OR(AD$1=":=",$A207=";"),"",INDEX('Main Template'!$J$18:$AN$501,Vacay_Template!$A207,Vacay_Template!AD$1))</f>
        <v>0</v>
      </c>
      <c r="AE207">
        <f>IF(OR(AE$1=":=",$A207=";"),"",INDEX('Main Template'!$J$18:$AN$501,Vacay_Template!$A207,Vacay_Template!AE$1))</f>
        <v>0</v>
      </c>
      <c r="AF207">
        <f>IF(OR(AF$1=":=",$A207=";"),"",INDEX('Main Template'!$J$18:$AN$501,Vacay_Template!$A207,Vacay_Template!AF$1))</f>
        <v>0</v>
      </c>
    </row>
    <row r="208" spans="1:32">
      <c r="A208">
        <f>IF(A207=";","",IF('Main Template'!I224&lt;='Main Template'!$F$9,'Main Template'!I224,";"))</f>
        <v>0</v>
      </c>
      <c r="B208">
        <f>IF(OR(B$1=":=",$A208=";"),"",INDEX('Main Template'!$J$18:$AN$501,Vacay_Template!$A208,Vacay_Template!B$1))</f>
        <v>0</v>
      </c>
      <c r="C208">
        <f>IF(OR(C$1=":=",$A208=";"),"",INDEX('Main Template'!$J$18:$AN$501,Vacay_Template!$A208,Vacay_Template!C$1))</f>
        <v>0</v>
      </c>
      <c r="D208">
        <f>IF(OR(D$1=":=",$A208=";"),"",INDEX('Main Template'!$J$18:$AN$501,Vacay_Template!$A208,Vacay_Template!D$1))</f>
        <v>0</v>
      </c>
      <c r="E208">
        <f>IF(OR(E$1=":=",$A208=";"),"",INDEX('Main Template'!$J$18:$AN$501,Vacay_Template!$A208,Vacay_Template!E$1))</f>
        <v>0</v>
      </c>
      <c r="F208">
        <f>IF(OR(F$1=":=",$A208=";"),"",INDEX('Main Template'!$J$18:$AN$501,Vacay_Template!$A208,Vacay_Template!F$1))</f>
        <v>0</v>
      </c>
      <c r="G208">
        <f>IF(OR(G$1=":=",$A208=";"),"",INDEX('Main Template'!$J$18:$AN$501,Vacay_Template!$A208,Vacay_Template!G$1))</f>
        <v>0</v>
      </c>
      <c r="H208">
        <f>IF(OR(H$1=":=",$A208=";"),"",INDEX('Main Template'!$J$18:$AN$501,Vacay_Template!$A208,Vacay_Template!H$1))</f>
        <v>0</v>
      </c>
      <c r="I208">
        <f>IF(OR(I$1=":=",$A208=";"),"",INDEX('Main Template'!$J$18:$AN$501,Vacay_Template!$A208,Vacay_Template!I$1))</f>
        <v>0</v>
      </c>
      <c r="J208">
        <f>IF(OR(J$1=":=",$A208=";"),"",INDEX('Main Template'!$J$18:$AN$501,Vacay_Template!$A208,Vacay_Template!J$1))</f>
        <v>0</v>
      </c>
      <c r="K208">
        <f>IF(OR(K$1=":=",$A208=";"),"",INDEX('Main Template'!$J$18:$AN$501,Vacay_Template!$A208,Vacay_Template!K$1))</f>
        <v>0</v>
      </c>
      <c r="L208">
        <f>IF(OR(L$1=":=",$A208=";"),"",INDEX('Main Template'!$J$18:$AN$501,Vacay_Template!$A208,Vacay_Template!L$1))</f>
        <v>0</v>
      </c>
      <c r="M208">
        <f>IF(OR(M$1=":=",$A208=";"),"",INDEX('Main Template'!$J$18:$AN$501,Vacay_Template!$A208,Vacay_Template!M$1))</f>
        <v>0</v>
      </c>
      <c r="N208">
        <f>IF(OR(N$1=":=",$A208=";"),"",INDEX('Main Template'!$J$18:$AN$501,Vacay_Template!$A208,Vacay_Template!N$1))</f>
        <v>0</v>
      </c>
      <c r="O208">
        <f>IF(OR(O$1=":=",$A208=";"),"",INDEX('Main Template'!$J$18:$AN$501,Vacay_Template!$A208,Vacay_Template!O$1))</f>
        <v>0</v>
      </c>
      <c r="P208">
        <f>IF(OR(P$1=":=",$A208=";"),"",INDEX('Main Template'!$J$18:$AN$501,Vacay_Template!$A208,Vacay_Template!P$1))</f>
        <v>0</v>
      </c>
      <c r="Q208">
        <f>IF(OR(Q$1=":=",$A208=";"),"",INDEX('Main Template'!$J$18:$AN$501,Vacay_Template!$A208,Vacay_Template!Q$1))</f>
        <v>0</v>
      </c>
      <c r="R208">
        <f>IF(OR(R$1=":=",$A208=";"),"",INDEX('Main Template'!$J$18:$AN$501,Vacay_Template!$A208,Vacay_Template!R$1))</f>
        <v>0</v>
      </c>
      <c r="S208">
        <f>IF(OR(S$1=":=",$A208=";"),"",INDEX('Main Template'!$J$18:$AN$501,Vacay_Template!$A208,Vacay_Template!S$1))</f>
        <v>0</v>
      </c>
      <c r="T208">
        <f>IF(OR(T$1=":=",$A208=";"),"",INDEX('Main Template'!$J$18:$AN$501,Vacay_Template!$A208,Vacay_Template!T$1))</f>
        <v>0</v>
      </c>
      <c r="U208">
        <f>IF(OR(U$1=":=",$A208=";"),"",INDEX('Main Template'!$J$18:$AN$501,Vacay_Template!$A208,Vacay_Template!U$1))</f>
        <v>0</v>
      </c>
      <c r="V208">
        <f>IF(OR(V$1=":=",$A208=";"),"",INDEX('Main Template'!$J$18:$AN$501,Vacay_Template!$A208,Vacay_Template!V$1))</f>
        <v>0</v>
      </c>
      <c r="W208">
        <f>IF(OR(W$1=":=",$A208=";"),"",INDEX('Main Template'!$J$18:$AN$501,Vacay_Template!$A208,Vacay_Template!W$1))</f>
        <v>0</v>
      </c>
      <c r="X208">
        <f>IF(OR(X$1=":=",$A208=";"),"",INDEX('Main Template'!$J$18:$AN$501,Vacay_Template!$A208,Vacay_Template!X$1))</f>
        <v>0</v>
      </c>
      <c r="Y208">
        <f>IF(OR(Y$1=":=",$A208=";"),"",INDEX('Main Template'!$J$18:$AN$501,Vacay_Template!$A208,Vacay_Template!Y$1))</f>
        <v>0</v>
      </c>
      <c r="Z208">
        <f>IF(OR(Z$1=":=",$A208=";"),"",INDEX('Main Template'!$J$18:$AN$501,Vacay_Template!$A208,Vacay_Template!Z$1))</f>
        <v>0</v>
      </c>
      <c r="AA208">
        <f>IF(OR(AA$1=":=",$A208=";"),"",INDEX('Main Template'!$J$18:$AN$501,Vacay_Template!$A208,Vacay_Template!AA$1))</f>
        <v>0</v>
      </c>
      <c r="AB208">
        <f>IF(OR(AB$1=":=",$A208=";"),"",INDEX('Main Template'!$J$18:$AN$501,Vacay_Template!$A208,Vacay_Template!AB$1))</f>
        <v>0</v>
      </c>
      <c r="AC208" t="str">
        <f>IF(OR(AC$1=":=",$A208=";"),"",INDEX('Main Template'!$J$18:$AN$501,Vacay_Template!$A208,Vacay_Template!AC$1))</f>
        <v/>
      </c>
      <c r="AD208">
        <f>IF(OR(AD$1=":=",$A208=";"),"",INDEX('Main Template'!$J$18:$AN$501,Vacay_Template!$A208,Vacay_Template!AD$1))</f>
        <v>0</v>
      </c>
      <c r="AE208">
        <f>IF(OR(AE$1=":=",$A208=";"),"",INDEX('Main Template'!$J$18:$AN$501,Vacay_Template!$A208,Vacay_Template!AE$1))</f>
        <v>0</v>
      </c>
      <c r="AF208">
        <f>IF(OR(AF$1=":=",$A208=";"),"",INDEX('Main Template'!$J$18:$AN$501,Vacay_Template!$A208,Vacay_Template!AF$1))</f>
        <v>0</v>
      </c>
    </row>
    <row r="209" spans="1:32">
      <c r="A209">
        <f>IF(A208=";","",IF('Main Template'!I225&lt;='Main Template'!$F$9,'Main Template'!I225,";"))</f>
        <v>0</v>
      </c>
      <c r="B209">
        <f>IF(OR(B$1=":=",$A209=";"),"",INDEX('Main Template'!$J$18:$AN$501,Vacay_Template!$A209,Vacay_Template!B$1))</f>
        <v>0</v>
      </c>
      <c r="C209">
        <f>IF(OR(C$1=":=",$A209=";"),"",INDEX('Main Template'!$J$18:$AN$501,Vacay_Template!$A209,Vacay_Template!C$1))</f>
        <v>0</v>
      </c>
      <c r="D209">
        <f>IF(OR(D$1=":=",$A209=";"),"",INDEX('Main Template'!$J$18:$AN$501,Vacay_Template!$A209,Vacay_Template!D$1))</f>
        <v>0</v>
      </c>
      <c r="E209">
        <f>IF(OR(E$1=":=",$A209=";"),"",INDEX('Main Template'!$J$18:$AN$501,Vacay_Template!$A209,Vacay_Template!E$1))</f>
        <v>0</v>
      </c>
      <c r="F209">
        <f>IF(OR(F$1=":=",$A209=";"),"",INDEX('Main Template'!$J$18:$AN$501,Vacay_Template!$A209,Vacay_Template!F$1))</f>
        <v>0</v>
      </c>
      <c r="G209">
        <f>IF(OR(G$1=":=",$A209=";"),"",INDEX('Main Template'!$J$18:$AN$501,Vacay_Template!$A209,Vacay_Template!G$1))</f>
        <v>0</v>
      </c>
      <c r="H209">
        <f>IF(OR(H$1=":=",$A209=";"),"",INDEX('Main Template'!$J$18:$AN$501,Vacay_Template!$A209,Vacay_Template!H$1))</f>
        <v>0</v>
      </c>
      <c r="I209">
        <f>IF(OR(I$1=":=",$A209=";"),"",INDEX('Main Template'!$J$18:$AN$501,Vacay_Template!$A209,Vacay_Template!I$1))</f>
        <v>0</v>
      </c>
      <c r="J209">
        <f>IF(OR(J$1=":=",$A209=";"),"",INDEX('Main Template'!$J$18:$AN$501,Vacay_Template!$A209,Vacay_Template!J$1))</f>
        <v>0</v>
      </c>
      <c r="K209">
        <f>IF(OR(K$1=":=",$A209=";"),"",INDEX('Main Template'!$J$18:$AN$501,Vacay_Template!$A209,Vacay_Template!K$1))</f>
        <v>0</v>
      </c>
      <c r="L209">
        <f>IF(OR(L$1=":=",$A209=";"),"",INDEX('Main Template'!$J$18:$AN$501,Vacay_Template!$A209,Vacay_Template!L$1))</f>
        <v>0</v>
      </c>
      <c r="M209">
        <f>IF(OR(M$1=":=",$A209=";"),"",INDEX('Main Template'!$J$18:$AN$501,Vacay_Template!$A209,Vacay_Template!M$1))</f>
        <v>0</v>
      </c>
      <c r="N209">
        <f>IF(OR(N$1=":=",$A209=";"),"",INDEX('Main Template'!$J$18:$AN$501,Vacay_Template!$A209,Vacay_Template!N$1))</f>
        <v>0</v>
      </c>
      <c r="O209">
        <f>IF(OR(O$1=":=",$A209=";"),"",INDEX('Main Template'!$J$18:$AN$501,Vacay_Template!$A209,Vacay_Template!O$1))</f>
        <v>0</v>
      </c>
      <c r="P209">
        <f>IF(OR(P$1=":=",$A209=";"),"",INDEX('Main Template'!$J$18:$AN$501,Vacay_Template!$A209,Vacay_Template!P$1))</f>
        <v>0</v>
      </c>
      <c r="Q209">
        <f>IF(OR(Q$1=":=",$A209=";"),"",INDEX('Main Template'!$J$18:$AN$501,Vacay_Template!$A209,Vacay_Template!Q$1))</f>
        <v>0</v>
      </c>
      <c r="R209">
        <f>IF(OR(R$1=":=",$A209=";"),"",INDEX('Main Template'!$J$18:$AN$501,Vacay_Template!$A209,Vacay_Template!R$1))</f>
        <v>0</v>
      </c>
      <c r="S209">
        <f>IF(OR(S$1=":=",$A209=";"),"",INDEX('Main Template'!$J$18:$AN$501,Vacay_Template!$A209,Vacay_Template!S$1))</f>
        <v>0</v>
      </c>
      <c r="T209">
        <f>IF(OR(T$1=":=",$A209=";"),"",INDEX('Main Template'!$J$18:$AN$501,Vacay_Template!$A209,Vacay_Template!T$1))</f>
        <v>0</v>
      </c>
      <c r="U209">
        <f>IF(OR(U$1=":=",$A209=";"),"",INDEX('Main Template'!$J$18:$AN$501,Vacay_Template!$A209,Vacay_Template!U$1))</f>
        <v>0</v>
      </c>
      <c r="V209">
        <f>IF(OR(V$1=":=",$A209=";"),"",INDEX('Main Template'!$J$18:$AN$501,Vacay_Template!$A209,Vacay_Template!V$1))</f>
        <v>0</v>
      </c>
      <c r="W209">
        <f>IF(OR(W$1=":=",$A209=";"),"",INDEX('Main Template'!$J$18:$AN$501,Vacay_Template!$A209,Vacay_Template!W$1))</f>
        <v>0</v>
      </c>
      <c r="X209">
        <f>IF(OR(X$1=":=",$A209=";"),"",INDEX('Main Template'!$J$18:$AN$501,Vacay_Template!$A209,Vacay_Template!X$1))</f>
        <v>0</v>
      </c>
      <c r="Y209">
        <f>IF(OR(Y$1=":=",$A209=";"),"",INDEX('Main Template'!$J$18:$AN$501,Vacay_Template!$A209,Vacay_Template!Y$1))</f>
        <v>0</v>
      </c>
      <c r="Z209">
        <f>IF(OR(Z$1=":=",$A209=";"),"",INDEX('Main Template'!$J$18:$AN$501,Vacay_Template!$A209,Vacay_Template!Z$1))</f>
        <v>0</v>
      </c>
      <c r="AA209">
        <f>IF(OR(AA$1=":=",$A209=";"),"",INDEX('Main Template'!$J$18:$AN$501,Vacay_Template!$A209,Vacay_Template!AA$1))</f>
        <v>0</v>
      </c>
      <c r="AB209">
        <f>IF(OR(AB$1=":=",$A209=";"),"",INDEX('Main Template'!$J$18:$AN$501,Vacay_Template!$A209,Vacay_Template!AB$1))</f>
        <v>0</v>
      </c>
      <c r="AC209" t="str">
        <f>IF(OR(AC$1=":=",$A209=";"),"",INDEX('Main Template'!$J$18:$AN$501,Vacay_Template!$A209,Vacay_Template!AC$1))</f>
        <v/>
      </c>
      <c r="AD209">
        <f>IF(OR(AD$1=":=",$A209=";"),"",INDEX('Main Template'!$J$18:$AN$501,Vacay_Template!$A209,Vacay_Template!AD$1))</f>
        <v>0</v>
      </c>
      <c r="AE209">
        <f>IF(OR(AE$1=":=",$A209=";"),"",INDEX('Main Template'!$J$18:$AN$501,Vacay_Template!$A209,Vacay_Template!AE$1))</f>
        <v>0</v>
      </c>
      <c r="AF209">
        <f>IF(OR(AF$1=":=",$A209=";"),"",INDEX('Main Template'!$J$18:$AN$501,Vacay_Template!$A209,Vacay_Template!AF$1))</f>
        <v>0</v>
      </c>
    </row>
    <row r="210" spans="1:32">
      <c r="A210">
        <f>IF(A209=";","",IF('Main Template'!I226&lt;='Main Template'!$F$9,'Main Template'!I226,";"))</f>
        <v>0</v>
      </c>
      <c r="B210">
        <f>IF(OR(B$1=":=",$A210=";"),"",INDEX('Main Template'!$J$18:$AN$501,Vacay_Template!$A210,Vacay_Template!B$1))</f>
        <v>0</v>
      </c>
      <c r="C210">
        <f>IF(OR(C$1=":=",$A210=";"),"",INDEX('Main Template'!$J$18:$AN$501,Vacay_Template!$A210,Vacay_Template!C$1))</f>
        <v>0</v>
      </c>
      <c r="D210">
        <f>IF(OR(D$1=":=",$A210=";"),"",INDEX('Main Template'!$J$18:$AN$501,Vacay_Template!$A210,Vacay_Template!D$1))</f>
        <v>0</v>
      </c>
      <c r="E210">
        <f>IF(OR(E$1=":=",$A210=";"),"",INDEX('Main Template'!$J$18:$AN$501,Vacay_Template!$A210,Vacay_Template!E$1))</f>
        <v>0</v>
      </c>
      <c r="F210">
        <f>IF(OR(F$1=":=",$A210=";"),"",INDEX('Main Template'!$J$18:$AN$501,Vacay_Template!$A210,Vacay_Template!F$1))</f>
        <v>0</v>
      </c>
      <c r="G210">
        <f>IF(OR(G$1=":=",$A210=";"),"",INDEX('Main Template'!$J$18:$AN$501,Vacay_Template!$A210,Vacay_Template!G$1))</f>
        <v>0</v>
      </c>
      <c r="H210">
        <f>IF(OR(H$1=":=",$A210=";"),"",INDEX('Main Template'!$J$18:$AN$501,Vacay_Template!$A210,Vacay_Template!H$1))</f>
        <v>0</v>
      </c>
      <c r="I210">
        <f>IF(OR(I$1=":=",$A210=";"),"",INDEX('Main Template'!$J$18:$AN$501,Vacay_Template!$A210,Vacay_Template!I$1))</f>
        <v>0</v>
      </c>
      <c r="J210">
        <f>IF(OR(J$1=":=",$A210=";"),"",INDEX('Main Template'!$J$18:$AN$501,Vacay_Template!$A210,Vacay_Template!J$1))</f>
        <v>0</v>
      </c>
      <c r="K210">
        <f>IF(OR(K$1=":=",$A210=";"),"",INDEX('Main Template'!$J$18:$AN$501,Vacay_Template!$A210,Vacay_Template!K$1))</f>
        <v>0</v>
      </c>
      <c r="L210">
        <f>IF(OR(L$1=":=",$A210=";"),"",INDEX('Main Template'!$J$18:$AN$501,Vacay_Template!$A210,Vacay_Template!L$1))</f>
        <v>0</v>
      </c>
      <c r="M210">
        <f>IF(OR(M$1=":=",$A210=";"),"",INDEX('Main Template'!$J$18:$AN$501,Vacay_Template!$A210,Vacay_Template!M$1))</f>
        <v>0</v>
      </c>
      <c r="N210">
        <f>IF(OR(N$1=":=",$A210=";"),"",INDEX('Main Template'!$J$18:$AN$501,Vacay_Template!$A210,Vacay_Template!N$1))</f>
        <v>0</v>
      </c>
      <c r="O210">
        <f>IF(OR(O$1=":=",$A210=";"),"",INDEX('Main Template'!$J$18:$AN$501,Vacay_Template!$A210,Vacay_Template!O$1))</f>
        <v>0</v>
      </c>
      <c r="P210">
        <f>IF(OR(P$1=":=",$A210=";"),"",INDEX('Main Template'!$J$18:$AN$501,Vacay_Template!$A210,Vacay_Template!P$1))</f>
        <v>0</v>
      </c>
      <c r="Q210">
        <f>IF(OR(Q$1=":=",$A210=";"),"",INDEX('Main Template'!$J$18:$AN$501,Vacay_Template!$A210,Vacay_Template!Q$1))</f>
        <v>0</v>
      </c>
      <c r="R210">
        <f>IF(OR(R$1=":=",$A210=";"),"",INDEX('Main Template'!$J$18:$AN$501,Vacay_Template!$A210,Vacay_Template!R$1))</f>
        <v>0</v>
      </c>
      <c r="S210">
        <f>IF(OR(S$1=":=",$A210=";"),"",INDEX('Main Template'!$J$18:$AN$501,Vacay_Template!$A210,Vacay_Template!S$1))</f>
        <v>0</v>
      </c>
      <c r="T210">
        <f>IF(OR(T$1=":=",$A210=";"),"",INDEX('Main Template'!$J$18:$AN$501,Vacay_Template!$A210,Vacay_Template!T$1))</f>
        <v>0</v>
      </c>
      <c r="U210">
        <f>IF(OR(U$1=":=",$A210=";"),"",INDEX('Main Template'!$J$18:$AN$501,Vacay_Template!$A210,Vacay_Template!U$1))</f>
        <v>0</v>
      </c>
      <c r="V210">
        <f>IF(OR(V$1=":=",$A210=";"),"",INDEX('Main Template'!$J$18:$AN$501,Vacay_Template!$A210,Vacay_Template!V$1))</f>
        <v>0</v>
      </c>
      <c r="W210">
        <f>IF(OR(W$1=":=",$A210=";"),"",INDEX('Main Template'!$J$18:$AN$501,Vacay_Template!$A210,Vacay_Template!W$1))</f>
        <v>0</v>
      </c>
      <c r="X210">
        <f>IF(OR(X$1=":=",$A210=";"),"",INDEX('Main Template'!$J$18:$AN$501,Vacay_Template!$A210,Vacay_Template!X$1))</f>
        <v>0</v>
      </c>
      <c r="Y210">
        <f>IF(OR(Y$1=":=",$A210=";"),"",INDEX('Main Template'!$J$18:$AN$501,Vacay_Template!$A210,Vacay_Template!Y$1))</f>
        <v>0</v>
      </c>
      <c r="Z210">
        <f>IF(OR(Z$1=":=",$A210=";"),"",INDEX('Main Template'!$J$18:$AN$501,Vacay_Template!$A210,Vacay_Template!Z$1))</f>
        <v>0</v>
      </c>
      <c r="AA210">
        <f>IF(OR(AA$1=":=",$A210=";"),"",INDEX('Main Template'!$J$18:$AN$501,Vacay_Template!$A210,Vacay_Template!AA$1))</f>
        <v>0</v>
      </c>
      <c r="AB210">
        <f>IF(OR(AB$1=":=",$A210=";"),"",INDEX('Main Template'!$J$18:$AN$501,Vacay_Template!$A210,Vacay_Template!AB$1))</f>
        <v>0</v>
      </c>
      <c r="AC210" t="str">
        <f>IF(OR(AC$1=":=",$A210=";"),"",INDEX('Main Template'!$J$18:$AN$501,Vacay_Template!$A210,Vacay_Template!AC$1))</f>
        <v/>
      </c>
      <c r="AD210">
        <f>IF(OR(AD$1=":=",$A210=";"),"",INDEX('Main Template'!$J$18:$AN$501,Vacay_Template!$A210,Vacay_Template!AD$1))</f>
        <v>0</v>
      </c>
      <c r="AE210">
        <f>IF(OR(AE$1=":=",$A210=";"),"",INDEX('Main Template'!$J$18:$AN$501,Vacay_Template!$A210,Vacay_Template!AE$1))</f>
        <v>0</v>
      </c>
      <c r="AF210">
        <f>IF(OR(AF$1=":=",$A210=";"),"",INDEX('Main Template'!$J$18:$AN$501,Vacay_Template!$A210,Vacay_Template!AF$1))</f>
        <v>0</v>
      </c>
    </row>
    <row r="211" spans="1:32">
      <c r="A211">
        <f>IF(A210=";","",IF('Main Template'!I227&lt;='Main Template'!$F$9,'Main Template'!I227,";"))</f>
        <v>0</v>
      </c>
      <c r="B211">
        <f>IF(OR(B$1=":=",$A211=";"),"",INDEX('Main Template'!$J$18:$AN$501,Vacay_Template!$A211,Vacay_Template!B$1))</f>
        <v>0</v>
      </c>
      <c r="C211">
        <f>IF(OR(C$1=":=",$A211=";"),"",INDEX('Main Template'!$J$18:$AN$501,Vacay_Template!$A211,Vacay_Template!C$1))</f>
        <v>0</v>
      </c>
      <c r="D211">
        <f>IF(OR(D$1=":=",$A211=";"),"",INDEX('Main Template'!$J$18:$AN$501,Vacay_Template!$A211,Vacay_Template!D$1))</f>
        <v>0</v>
      </c>
      <c r="E211">
        <f>IF(OR(E$1=":=",$A211=";"),"",INDEX('Main Template'!$J$18:$AN$501,Vacay_Template!$A211,Vacay_Template!E$1))</f>
        <v>0</v>
      </c>
      <c r="F211">
        <f>IF(OR(F$1=":=",$A211=";"),"",INDEX('Main Template'!$J$18:$AN$501,Vacay_Template!$A211,Vacay_Template!F$1))</f>
        <v>0</v>
      </c>
      <c r="G211">
        <f>IF(OR(G$1=":=",$A211=";"),"",INDEX('Main Template'!$J$18:$AN$501,Vacay_Template!$A211,Vacay_Template!G$1))</f>
        <v>0</v>
      </c>
      <c r="H211">
        <f>IF(OR(H$1=":=",$A211=";"),"",INDEX('Main Template'!$J$18:$AN$501,Vacay_Template!$A211,Vacay_Template!H$1))</f>
        <v>0</v>
      </c>
      <c r="I211">
        <f>IF(OR(I$1=":=",$A211=";"),"",INDEX('Main Template'!$J$18:$AN$501,Vacay_Template!$A211,Vacay_Template!I$1))</f>
        <v>0</v>
      </c>
      <c r="J211">
        <f>IF(OR(J$1=":=",$A211=";"),"",INDEX('Main Template'!$J$18:$AN$501,Vacay_Template!$A211,Vacay_Template!J$1))</f>
        <v>0</v>
      </c>
      <c r="K211">
        <f>IF(OR(K$1=":=",$A211=";"),"",INDEX('Main Template'!$J$18:$AN$501,Vacay_Template!$A211,Vacay_Template!K$1))</f>
        <v>0</v>
      </c>
      <c r="L211">
        <f>IF(OR(L$1=":=",$A211=";"),"",INDEX('Main Template'!$J$18:$AN$501,Vacay_Template!$A211,Vacay_Template!L$1))</f>
        <v>0</v>
      </c>
      <c r="M211">
        <f>IF(OR(M$1=":=",$A211=";"),"",INDEX('Main Template'!$J$18:$AN$501,Vacay_Template!$A211,Vacay_Template!M$1))</f>
        <v>0</v>
      </c>
      <c r="N211">
        <f>IF(OR(N$1=":=",$A211=";"),"",INDEX('Main Template'!$J$18:$AN$501,Vacay_Template!$A211,Vacay_Template!N$1))</f>
        <v>0</v>
      </c>
      <c r="O211">
        <f>IF(OR(O$1=":=",$A211=";"),"",INDEX('Main Template'!$J$18:$AN$501,Vacay_Template!$A211,Vacay_Template!O$1))</f>
        <v>0</v>
      </c>
      <c r="P211">
        <f>IF(OR(P$1=":=",$A211=";"),"",INDEX('Main Template'!$J$18:$AN$501,Vacay_Template!$A211,Vacay_Template!P$1))</f>
        <v>0</v>
      </c>
      <c r="Q211">
        <f>IF(OR(Q$1=":=",$A211=";"),"",INDEX('Main Template'!$J$18:$AN$501,Vacay_Template!$A211,Vacay_Template!Q$1))</f>
        <v>0</v>
      </c>
      <c r="R211">
        <f>IF(OR(R$1=":=",$A211=";"),"",INDEX('Main Template'!$J$18:$AN$501,Vacay_Template!$A211,Vacay_Template!R$1))</f>
        <v>0</v>
      </c>
      <c r="S211">
        <f>IF(OR(S$1=":=",$A211=";"),"",INDEX('Main Template'!$J$18:$AN$501,Vacay_Template!$A211,Vacay_Template!S$1))</f>
        <v>0</v>
      </c>
      <c r="T211">
        <f>IF(OR(T$1=":=",$A211=";"),"",INDEX('Main Template'!$J$18:$AN$501,Vacay_Template!$A211,Vacay_Template!T$1))</f>
        <v>0</v>
      </c>
      <c r="U211">
        <f>IF(OR(U$1=":=",$A211=";"),"",INDEX('Main Template'!$J$18:$AN$501,Vacay_Template!$A211,Vacay_Template!U$1))</f>
        <v>0</v>
      </c>
      <c r="V211">
        <f>IF(OR(V$1=":=",$A211=";"),"",INDEX('Main Template'!$J$18:$AN$501,Vacay_Template!$A211,Vacay_Template!V$1))</f>
        <v>0</v>
      </c>
      <c r="W211">
        <f>IF(OR(W$1=":=",$A211=";"),"",INDEX('Main Template'!$J$18:$AN$501,Vacay_Template!$A211,Vacay_Template!W$1))</f>
        <v>0</v>
      </c>
      <c r="X211">
        <f>IF(OR(X$1=":=",$A211=";"),"",INDEX('Main Template'!$J$18:$AN$501,Vacay_Template!$A211,Vacay_Template!X$1))</f>
        <v>0</v>
      </c>
      <c r="Y211">
        <f>IF(OR(Y$1=":=",$A211=";"),"",INDEX('Main Template'!$J$18:$AN$501,Vacay_Template!$A211,Vacay_Template!Y$1))</f>
        <v>0</v>
      </c>
      <c r="Z211">
        <f>IF(OR(Z$1=":=",$A211=";"),"",INDEX('Main Template'!$J$18:$AN$501,Vacay_Template!$A211,Vacay_Template!Z$1))</f>
        <v>0</v>
      </c>
      <c r="AA211">
        <f>IF(OR(AA$1=":=",$A211=";"),"",INDEX('Main Template'!$J$18:$AN$501,Vacay_Template!$A211,Vacay_Template!AA$1))</f>
        <v>0</v>
      </c>
      <c r="AB211">
        <f>IF(OR(AB$1=":=",$A211=";"),"",INDEX('Main Template'!$J$18:$AN$501,Vacay_Template!$A211,Vacay_Template!AB$1))</f>
        <v>0</v>
      </c>
      <c r="AC211" t="str">
        <f>IF(OR(AC$1=":=",$A211=";"),"",INDEX('Main Template'!$J$18:$AN$501,Vacay_Template!$A211,Vacay_Template!AC$1))</f>
        <v/>
      </c>
      <c r="AD211">
        <f>IF(OR(AD$1=":=",$A211=";"),"",INDEX('Main Template'!$J$18:$AN$501,Vacay_Template!$A211,Vacay_Template!AD$1))</f>
        <v>0</v>
      </c>
      <c r="AE211">
        <f>IF(OR(AE$1=":=",$A211=";"),"",INDEX('Main Template'!$J$18:$AN$501,Vacay_Template!$A211,Vacay_Template!AE$1))</f>
        <v>0</v>
      </c>
      <c r="AF211">
        <f>IF(OR(AF$1=":=",$A211=";"),"",INDEX('Main Template'!$J$18:$AN$501,Vacay_Template!$A211,Vacay_Template!AF$1))</f>
        <v>0</v>
      </c>
    </row>
    <row r="212" spans="1:32">
      <c r="A212">
        <f>IF(A211=";","",IF('Main Template'!I228&lt;='Main Template'!$F$9,'Main Template'!I228,";"))</f>
        <v>0</v>
      </c>
      <c r="B212">
        <f>IF(OR(B$1=":=",$A212=";"),"",INDEX('Main Template'!$J$18:$AN$501,Vacay_Template!$A212,Vacay_Template!B$1))</f>
        <v>0</v>
      </c>
      <c r="C212">
        <f>IF(OR(C$1=":=",$A212=";"),"",INDEX('Main Template'!$J$18:$AN$501,Vacay_Template!$A212,Vacay_Template!C$1))</f>
        <v>0</v>
      </c>
      <c r="D212">
        <f>IF(OR(D$1=":=",$A212=";"),"",INDEX('Main Template'!$J$18:$AN$501,Vacay_Template!$A212,Vacay_Template!D$1))</f>
        <v>0</v>
      </c>
      <c r="E212">
        <f>IF(OR(E$1=":=",$A212=";"),"",INDEX('Main Template'!$J$18:$AN$501,Vacay_Template!$A212,Vacay_Template!E$1))</f>
        <v>0</v>
      </c>
      <c r="F212">
        <f>IF(OR(F$1=":=",$A212=";"),"",INDEX('Main Template'!$J$18:$AN$501,Vacay_Template!$A212,Vacay_Template!F$1))</f>
        <v>0</v>
      </c>
      <c r="G212">
        <f>IF(OR(G$1=":=",$A212=";"),"",INDEX('Main Template'!$J$18:$AN$501,Vacay_Template!$A212,Vacay_Template!G$1))</f>
        <v>0</v>
      </c>
      <c r="H212">
        <f>IF(OR(H$1=":=",$A212=";"),"",INDEX('Main Template'!$J$18:$AN$501,Vacay_Template!$A212,Vacay_Template!H$1))</f>
        <v>0</v>
      </c>
      <c r="I212">
        <f>IF(OR(I$1=":=",$A212=";"),"",INDEX('Main Template'!$J$18:$AN$501,Vacay_Template!$A212,Vacay_Template!I$1))</f>
        <v>0</v>
      </c>
      <c r="J212">
        <f>IF(OR(J$1=":=",$A212=";"),"",INDEX('Main Template'!$J$18:$AN$501,Vacay_Template!$A212,Vacay_Template!J$1))</f>
        <v>0</v>
      </c>
      <c r="K212">
        <f>IF(OR(K$1=":=",$A212=";"),"",INDEX('Main Template'!$J$18:$AN$501,Vacay_Template!$A212,Vacay_Template!K$1))</f>
        <v>0</v>
      </c>
      <c r="L212">
        <f>IF(OR(L$1=":=",$A212=";"),"",INDEX('Main Template'!$J$18:$AN$501,Vacay_Template!$A212,Vacay_Template!L$1))</f>
        <v>0</v>
      </c>
      <c r="M212">
        <f>IF(OR(M$1=":=",$A212=";"),"",INDEX('Main Template'!$J$18:$AN$501,Vacay_Template!$A212,Vacay_Template!M$1))</f>
        <v>0</v>
      </c>
      <c r="N212">
        <f>IF(OR(N$1=":=",$A212=";"),"",INDEX('Main Template'!$J$18:$AN$501,Vacay_Template!$A212,Vacay_Template!N$1))</f>
        <v>0</v>
      </c>
      <c r="O212">
        <f>IF(OR(O$1=":=",$A212=";"),"",INDEX('Main Template'!$J$18:$AN$501,Vacay_Template!$A212,Vacay_Template!O$1))</f>
        <v>0</v>
      </c>
      <c r="P212">
        <f>IF(OR(P$1=":=",$A212=";"),"",INDEX('Main Template'!$J$18:$AN$501,Vacay_Template!$A212,Vacay_Template!P$1))</f>
        <v>0</v>
      </c>
      <c r="Q212">
        <f>IF(OR(Q$1=":=",$A212=";"),"",INDEX('Main Template'!$J$18:$AN$501,Vacay_Template!$A212,Vacay_Template!Q$1))</f>
        <v>0</v>
      </c>
      <c r="R212">
        <f>IF(OR(R$1=":=",$A212=";"),"",INDEX('Main Template'!$J$18:$AN$501,Vacay_Template!$A212,Vacay_Template!R$1))</f>
        <v>0</v>
      </c>
      <c r="S212">
        <f>IF(OR(S$1=":=",$A212=";"),"",INDEX('Main Template'!$J$18:$AN$501,Vacay_Template!$A212,Vacay_Template!S$1))</f>
        <v>0</v>
      </c>
      <c r="T212">
        <f>IF(OR(T$1=":=",$A212=";"),"",INDEX('Main Template'!$J$18:$AN$501,Vacay_Template!$A212,Vacay_Template!T$1))</f>
        <v>0</v>
      </c>
      <c r="U212">
        <f>IF(OR(U$1=":=",$A212=";"),"",INDEX('Main Template'!$J$18:$AN$501,Vacay_Template!$A212,Vacay_Template!U$1))</f>
        <v>0</v>
      </c>
      <c r="V212">
        <f>IF(OR(V$1=":=",$A212=";"),"",INDEX('Main Template'!$J$18:$AN$501,Vacay_Template!$A212,Vacay_Template!V$1))</f>
        <v>0</v>
      </c>
      <c r="W212">
        <f>IF(OR(W$1=":=",$A212=";"),"",INDEX('Main Template'!$J$18:$AN$501,Vacay_Template!$A212,Vacay_Template!W$1))</f>
        <v>0</v>
      </c>
      <c r="X212">
        <f>IF(OR(X$1=":=",$A212=";"),"",INDEX('Main Template'!$J$18:$AN$501,Vacay_Template!$A212,Vacay_Template!X$1))</f>
        <v>0</v>
      </c>
      <c r="Y212">
        <f>IF(OR(Y$1=":=",$A212=";"),"",INDEX('Main Template'!$J$18:$AN$501,Vacay_Template!$A212,Vacay_Template!Y$1))</f>
        <v>0</v>
      </c>
      <c r="Z212">
        <f>IF(OR(Z$1=":=",$A212=";"),"",INDEX('Main Template'!$J$18:$AN$501,Vacay_Template!$A212,Vacay_Template!Z$1))</f>
        <v>0</v>
      </c>
      <c r="AA212">
        <f>IF(OR(AA$1=":=",$A212=";"),"",INDEX('Main Template'!$J$18:$AN$501,Vacay_Template!$A212,Vacay_Template!AA$1))</f>
        <v>0</v>
      </c>
      <c r="AB212">
        <f>IF(OR(AB$1=":=",$A212=";"),"",INDEX('Main Template'!$J$18:$AN$501,Vacay_Template!$A212,Vacay_Template!AB$1))</f>
        <v>0</v>
      </c>
      <c r="AC212" t="str">
        <f>IF(OR(AC$1=":=",$A212=";"),"",INDEX('Main Template'!$J$18:$AN$501,Vacay_Template!$A212,Vacay_Template!AC$1))</f>
        <v/>
      </c>
      <c r="AD212">
        <f>IF(OR(AD$1=":=",$A212=";"),"",INDEX('Main Template'!$J$18:$AN$501,Vacay_Template!$A212,Vacay_Template!AD$1))</f>
        <v>0</v>
      </c>
      <c r="AE212">
        <f>IF(OR(AE$1=":=",$A212=";"),"",INDEX('Main Template'!$J$18:$AN$501,Vacay_Template!$A212,Vacay_Template!AE$1))</f>
        <v>0</v>
      </c>
      <c r="AF212">
        <f>IF(OR(AF$1=":=",$A212=";"),"",INDEX('Main Template'!$J$18:$AN$501,Vacay_Template!$A212,Vacay_Template!AF$1))</f>
        <v>0</v>
      </c>
    </row>
    <row r="213" spans="1:32">
      <c r="A213">
        <f>IF(A212=";","",IF('Main Template'!I229&lt;='Main Template'!$F$9,'Main Template'!I229,";"))</f>
        <v>0</v>
      </c>
      <c r="B213">
        <f>IF(OR(B$1=":=",$A213=";"),"",INDEX('Main Template'!$J$18:$AN$501,Vacay_Template!$A213,Vacay_Template!B$1))</f>
        <v>0</v>
      </c>
      <c r="C213">
        <f>IF(OR(C$1=":=",$A213=";"),"",INDEX('Main Template'!$J$18:$AN$501,Vacay_Template!$A213,Vacay_Template!C$1))</f>
        <v>0</v>
      </c>
      <c r="D213">
        <f>IF(OR(D$1=":=",$A213=";"),"",INDEX('Main Template'!$J$18:$AN$501,Vacay_Template!$A213,Vacay_Template!D$1))</f>
        <v>0</v>
      </c>
      <c r="E213">
        <f>IF(OR(E$1=":=",$A213=";"),"",INDEX('Main Template'!$J$18:$AN$501,Vacay_Template!$A213,Vacay_Template!E$1))</f>
        <v>0</v>
      </c>
      <c r="F213">
        <f>IF(OR(F$1=":=",$A213=";"),"",INDEX('Main Template'!$J$18:$AN$501,Vacay_Template!$A213,Vacay_Template!F$1))</f>
        <v>0</v>
      </c>
      <c r="G213">
        <f>IF(OR(G$1=":=",$A213=";"),"",INDEX('Main Template'!$J$18:$AN$501,Vacay_Template!$A213,Vacay_Template!G$1))</f>
        <v>0</v>
      </c>
      <c r="H213">
        <f>IF(OR(H$1=":=",$A213=";"),"",INDEX('Main Template'!$J$18:$AN$501,Vacay_Template!$A213,Vacay_Template!H$1))</f>
        <v>0</v>
      </c>
      <c r="I213">
        <f>IF(OR(I$1=":=",$A213=";"),"",INDEX('Main Template'!$J$18:$AN$501,Vacay_Template!$A213,Vacay_Template!I$1))</f>
        <v>0</v>
      </c>
      <c r="J213">
        <f>IF(OR(J$1=":=",$A213=";"),"",INDEX('Main Template'!$J$18:$AN$501,Vacay_Template!$A213,Vacay_Template!J$1))</f>
        <v>0</v>
      </c>
      <c r="K213">
        <f>IF(OR(K$1=":=",$A213=";"),"",INDEX('Main Template'!$J$18:$AN$501,Vacay_Template!$A213,Vacay_Template!K$1))</f>
        <v>0</v>
      </c>
      <c r="L213">
        <f>IF(OR(L$1=":=",$A213=";"),"",INDEX('Main Template'!$J$18:$AN$501,Vacay_Template!$A213,Vacay_Template!L$1))</f>
        <v>0</v>
      </c>
      <c r="M213">
        <f>IF(OR(M$1=":=",$A213=";"),"",INDEX('Main Template'!$J$18:$AN$501,Vacay_Template!$A213,Vacay_Template!M$1))</f>
        <v>0</v>
      </c>
      <c r="N213">
        <f>IF(OR(N$1=":=",$A213=";"),"",INDEX('Main Template'!$J$18:$AN$501,Vacay_Template!$A213,Vacay_Template!N$1))</f>
        <v>0</v>
      </c>
      <c r="O213">
        <f>IF(OR(O$1=":=",$A213=";"),"",INDEX('Main Template'!$J$18:$AN$501,Vacay_Template!$A213,Vacay_Template!O$1))</f>
        <v>0</v>
      </c>
      <c r="P213">
        <f>IF(OR(P$1=":=",$A213=";"),"",INDEX('Main Template'!$J$18:$AN$501,Vacay_Template!$A213,Vacay_Template!P$1))</f>
        <v>0</v>
      </c>
      <c r="Q213">
        <f>IF(OR(Q$1=":=",$A213=";"),"",INDEX('Main Template'!$J$18:$AN$501,Vacay_Template!$A213,Vacay_Template!Q$1))</f>
        <v>0</v>
      </c>
      <c r="R213">
        <f>IF(OR(R$1=":=",$A213=";"),"",INDEX('Main Template'!$J$18:$AN$501,Vacay_Template!$A213,Vacay_Template!R$1))</f>
        <v>0</v>
      </c>
      <c r="S213">
        <f>IF(OR(S$1=":=",$A213=";"),"",INDEX('Main Template'!$J$18:$AN$501,Vacay_Template!$A213,Vacay_Template!S$1))</f>
        <v>0</v>
      </c>
      <c r="T213">
        <f>IF(OR(T$1=":=",$A213=";"),"",INDEX('Main Template'!$J$18:$AN$501,Vacay_Template!$A213,Vacay_Template!T$1))</f>
        <v>0</v>
      </c>
      <c r="U213">
        <f>IF(OR(U$1=":=",$A213=";"),"",INDEX('Main Template'!$J$18:$AN$501,Vacay_Template!$A213,Vacay_Template!U$1))</f>
        <v>0</v>
      </c>
      <c r="V213">
        <f>IF(OR(V$1=":=",$A213=";"),"",INDEX('Main Template'!$J$18:$AN$501,Vacay_Template!$A213,Vacay_Template!V$1))</f>
        <v>0</v>
      </c>
      <c r="W213">
        <f>IF(OR(W$1=":=",$A213=";"),"",INDEX('Main Template'!$J$18:$AN$501,Vacay_Template!$A213,Vacay_Template!W$1))</f>
        <v>0</v>
      </c>
      <c r="X213">
        <f>IF(OR(X$1=":=",$A213=";"),"",INDEX('Main Template'!$J$18:$AN$501,Vacay_Template!$A213,Vacay_Template!X$1))</f>
        <v>0</v>
      </c>
      <c r="Y213">
        <f>IF(OR(Y$1=":=",$A213=";"),"",INDEX('Main Template'!$J$18:$AN$501,Vacay_Template!$A213,Vacay_Template!Y$1))</f>
        <v>0</v>
      </c>
      <c r="Z213">
        <f>IF(OR(Z$1=":=",$A213=";"),"",INDEX('Main Template'!$J$18:$AN$501,Vacay_Template!$A213,Vacay_Template!Z$1))</f>
        <v>0</v>
      </c>
      <c r="AA213">
        <f>IF(OR(AA$1=":=",$A213=";"),"",INDEX('Main Template'!$J$18:$AN$501,Vacay_Template!$A213,Vacay_Template!AA$1))</f>
        <v>0</v>
      </c>
      <c r="AB213">
        <f>IF(OR(AB$1=":=",$A213=";"),"",INDEX('Main Template'!$J$18:$AN$501,Vacay_Template!$A213,Vacay_Template!AB$1))</f>
        <v>0</v>
      </c>
      <c r="AC213" t="str">
        <f>IF(OR(AC$1=":=",$A213=";"),"",INDEX('Main Template'!$J$18:$AN$501,Vacay_Template!$A213,Vacay_Template!AC$1))</f>
        <v/>
      </c>
      <c r="AD213">
        <f>IF(OR(AD$1=":=",$A213=";"),"",INDEX('Main Template'!$J$18:$AN$501,Vacay_Template!$A213,Vacay_Template!AD$1))</f>
        <v>0</v>
      </c>
      <c r="AE213">
        <f>IF(OR(AE$1=":=",$A213=";"),"",INDEX('Main Template'!$J$18:$AN$501,Vacay_Template!$A213,Vacay_Template!AE$1))</f>
        <v>0</v>
      </c>
      <c r="AF213">
        <f>IF(OR(AF$1=":=",$A213=";"),"",INDEX('Main Template'!$J$18:$AN$501,Vacay_Template!$A213,Vacay_Template!AF$1))</f>
        <v>0</v>
      </c>
    </row>
    <row r="214" spans="1:32">
      <c r="A214">
        <f>IF(A213=";","",IF('Main Template'!I230&lt;='Main Template'!$F$9,'Main Template'!I230,";"))</f>
        <v>0</v>
      </c>
      <c r="B214">
        <f>IF(OR(B$1=":=",$A214=";"),"",INDEX('Main Template'!$J$18:$AN$501,Vacay_Template!$A214,Vacay_Template!B$1))</f>
        <v>0</v>
      </c>
      <c r="C214">
        <f>IF(OR(C$1=":=",$A214=";"),"",INDEX('Main Template'!$J$18:$AN$501,Vacay_Template!$A214,Vacay_Template!C$1))</f>
        <v>0</v>
      </c>
      <c r="D214">
        <f>IF(OR(D$1=":=",$A214=";"),"",INDEX('Main Template'!$J$18:$AN$501,Vacay_Template!$A214,Vacay_Template!D$1))</f>
        <v>0</v>
      </c>
      <c r="E214">
        <f>IF(OR(E$1=":=",$A214=";"),"",INDEX('Main Template'!$J$18:$AN$501,Vacay_Template!$A214,Vacay_Template!E$1))</f>
        <v>0</v>
      </c>
      <c r="F214">
        <f>IF(OR(F$1=":=",$A214=";"),"",INDEX('Main Template'!$J$18:$AN$501,Vacay_Template!$A214,Vacay_Template!F$1))</f>
        <v>0</v>
      </c>
      <c r="G214">
        <f>IF(OR(G$1=":=",$A214=";"),"",INDEX('Main Template'!$J$18:$AN$501,Vacay_Template!$A214,Vacay_Template!G$1))</f>
        <v>0</v>
      </c>
      <c r="H214">
        <f>IF(OR(H$1=":=",$A214=";"),"",INDEX('Main Template'!$J$18:$AN$501,Vacay_Template!$A214,Vacay_Template!H$1))</f>
        <v>0</v>
      </c>
      <c r="I214">
        <f>IF(OR(I$1=":=",$A214=";"),"",INDEX('Main Template'!$J$18:$AN$501,Vacay_Template!$A214,Vacay_Template!I$1))</f>
        <v>0</v>
      </c>
      <c r="J214">
        <f>IF(OR(J$1=":=",$A214=";"),"",INDEX('Main Template'!$J$18:$AN$501,Vacay_Template!$A214,Vacay_Template!J$1))</f>
        <v>0</v>
      </c>
      <c r="K214">
        <f>IF(OR(K$1=":=",$A214=";"),"",INDEX('Main Template'!$J$18:$AN$501,Vacay_Template!$A214,Vacay_Template!K$1))</f>
        <v>0</v>
      </c>
      <c r="L214">
        <f>IF(OR(L$1=":=",$A214=";"),"",INDEX('Main Template'!$J$18:$AN$501,Vacay_Template!$A214,Vacay_Template!L$1))</f>
        <v>0</v>
      </c>
      <c r="M214">
        <f>IF(OR(M$1=":=",$A214=";"),"",INDEX('Main Template'!$J$18:$AN$501,Vacay_Template!$A214,Vacay_Template!M$1))</f>
        <v>0</v>
      </c>
      <c r="N214">
        <f>IF(OR(N$1=":=",$A214=";"),"",INDEX('Main Template'!$J$18:$AN$501,Vacay_Template!$A214,Vacay_Template!N$1))</f>
        <v>0</v>
      </c>
      <c r="O214">
        <f>IF(OR(O$1=":=",$A214=";"),"",INDEX('Main Template'!$J$18:$AN$501,Vacay_Template!$A214,Vacay_Template!O$1))</f>
        <v>0</v>
      </c>
      <c r="P214">
        <f>IF(OR(P$1=":=",$A214=";"),"",INDEX('Main Template'!$J$18:$AN$501,Vacay_Template!$A214,Vacay_Template!P$1))</f>
        <v>0</v>
      </c>
      <c r="Q214">
        <f>IF(OR(Q$1=":=",$A214=";"),"",INDEX('Main Template'!$J$18:$AN$501,Vacay_Template!$A214,Vacay_Template!Q$1))</f>
        <v>0</v>
      </c>
      <c r="R214">
        <f>IF(OR(R$1=":=",$A214=";"),"",INDEX('Main Template'!$J$18:$AN$501,Vacay_Template!$A214,Vacay_Template!R$1))</f>
        <v>0</v>
      </c>
      <c r="S214">
        <f>IF(OR(S$1=":=",$A214=";"),"",INDEX('Main Template'!$J$18:$AN$501,Vacay_Template!$A214,Vacay_Template!S$1))</f>
        <v>0</v>
      </c>
      <c r="T214">
        <f>IF(OR(T$1=":=",$A214=";"),"",INDEX('Main Template'!$J$18:$AN$501,Vacay_Template!$A214,Vacay_Template!T$1))</f>
        <v>0</v>
      </c>
      <c r="U214">
        <f>IF(OR(U$1=":=",$A214=";"),"",INDEX('Main Template'!$J$18:$AN$501,Vacay_Template!$A214,Vacay_Template!U$1))</f>
        <v>0</v>
      </c>
      <c r="V214">
        <f>IF(OR(V$1=":=",$A214=";"),"",INDEX('Main Template'!$J$18:$AN$501,Vacay_Template!$A214,Vacay_Template!V$1))</f>
        <v>0</v>
      </c>
      <c r="W214">
        <f>IF(OR(W$1=":=",$A214=";"),"",INDEX('Main Template'!$J$18:$AN$501,Vacay_Template!$A214,Vacay_Template!W$1))</f>
        <v>0</v>
      </c>
      <c r="X214">
        <f>IF(OR(X$1=":=",$A214=";"),"",INDEX('Main Template'!$J$18:$AN$501,Vacay_Template!$A214,Vacay_Template!X$1))</f>
        <v>0</v>
      </c>
      <c r="Y214">
        <f>IF(OR(Y$1=":=",$A214=";"),"",INDEX('Main Template'!$J$18:$AN$501,Vacay_Template!$A214,Vacay_Template!Y$1))</f>
        <v>0</v>
      </c>
      <c r="Z214">
        <f>IF(OR(Z$1=":=",$A214=";"),"",INDEX('Main Template'!$J$18:$AN$501,Vacay_Template!$A214,Vacay_Template!Z$1))</f>
        <v>0</v>
      </c>
      <c r="AA214">
        <f>IF(OR(AA$1=":=",$A214=";"),"",INDEX('Main Template'!$J$18:$AN$501,Vacay_Template!$A214,Vacay_Template!AA$1))</f>
        <v>0</v>
      </c>
      <c r="AB214">
        <f>IF(OR(AB$1=":=",$A214=";"),"",INDEX('Main Template'!$J$18:$AN$501,Vacay_Template!$A214,Vacay_Template!AB$1))</f>
        <v>0</v>
      </c>
      <c r="AC214" t="str">
        <f>IF(OR(AC$1=":=",$A214=";"),"",INDEX('Main Template'!$J$18:$AN$501,Vacay_Template!$A214,Vacay_Template!AC$1))</f>
        <v/>
      </c>
      <c r="AD214">
        <f>IF(OR(AD$1=":=",$A214=";"),"",INDEX('Main Template'!$J$18:$AN$501,Vacay_Template!$A214,Vacay_Template!AD$1))</f>
        <v>0</v>
      </c>
      <c r="AE214">
        <f>IF(OR(AE$1=":=",$A214=";"),"",INDEX('Main Template'!$J$18:$AN$501,Vacay_Template!$A214,Vacay_Template!AE$1))</f>
        <v>0</v>
      </c>
      <c r="AF214">
        <f>IF(OR(AF$1=":=",$A214=";"),"",INDEX('Main Template'!$J$18:$AN$501,Vacay_Template!$A214,Vacay_Template!AF$1))</f>
        <v>0</v>
      </c>
    </row>
    <row r="215" spans="1:32">
      <c r="A215">
        <f>IF(A214=";","",IF('Main Template'!I231&lt;='Main Template'!$F$9,'Main Template'!I231,";"))</f>
        <v>0</v>
      </c>
      <c r="B215">
        <f>IF(OR(B$1=":=",$A215=";"),"",INDEX('Main Template'!$J$18:$AN$501,Vacay_Template!$A215,Vacay_Template!B$1))</f>
        <v>0</v>
      </c>
      <c r="C215">
        <f>IF(OR(C$1=":=",$A215=";"),"",INDEX('Main Template'!$J$18:$AN$501,Vacay_Template!$A215,Vacay_Template!C$1))</f>
        <v>0</v>
      </c>
      <c r="D215">
        <f>IF(OR(D$1=":=",$A215=";"),"",INDEX('Main Template'!$J$18:$AN$501,Vacay_Template!$A215,Vacay_Template!D$1))</f>
        <v>0</v>
      </c>
      <c r="E215">
        <f>IF(OR(E$1=":=",$A215=";"),"",INDEX('Main Template'!$J$18:$AN$501,Vacay_Template!$A215,Vacay_Template!E$1))</f>
        <v>0</v>
      </c>
      <c r="F215">
        <f>IF(OR(F$1=":=",$A215=";"),"",INDEX('Main Template'!$J$18:$AN$501,Vacay_Template!$A215,Vacay_Template!F$1))</f>
        <v>0</v>
      </c>
      <c r="G215">
        <f>IF(OR(G$1=":=",$A215=";"),"",INDEX('Main Template'!$J$18:$AN$501,Vacay_Template!$A215,Vacay_Template!G$1))</f>
        <v>0</v>
      </c>
      <c r="H215">
        <f>IF(OR(H$1=":=",$A215=";"),"",INDEX('Main Template'!$J$18:$AN$501,Vacay_Template!$A215,Vacay_Template!H$1))</f>
        <v>0</v>
      </c>
      <c r="I215">
        <f>IF(OR(I$1=":=",$A215=";"),"",INDEX('Main Template'!$J$18:$AN$501,Vacay_Template!$A215,Vacay_Template!I$1))</f>
        <v>0</v>
      </c>
      <c r="J215">
        <f>IF(OR(J$1=":=",$A215=";"),"",INDEX('Main Template'!$J$18:$AN$501,Vacay_Template!$A215,Vacay_Template!J$1))</f>
        <v>0</v>
      </c>
      <c r="K215">
        <f>IF(OR(K$1=":=",$A215=";"),"",INDEX('Main Template'!$J$18:$AN$501,Vacay_Template!$A215,Vacay_Template!K$1))</f>
        <v>0</v>
      </c>
      <c r="L215">
        <f>IF(OR(L$1=":=",$A215=";"),"",INDEX('Main Template'!$J$18:$AN$501,Vacay_Template!$A215,Vacay_Template!L$1))</f>
        <v>0</v>
      </c>
      <c r="M215">
        <f>IF(OR(M$1=":=",$A215=";"),"",INDEX('Main Template'!$J$18:$AN$501,Vacay_Template!$A215,Vacay_Template!M$1))</f>
        <v>0</v>
      </c>
      <c r="N215">
        <f>IF(OR(N$1=":=",$A215=";"),"",INDEX('Main Template'!$J$18:$AN$501,Vacay_Template!$A215,Vacay_Template!N$1))</f>
        <v>0</v>
      </c>
      <c r="O215">
        <f>IF(OR(O$1=":=",$A215=";"),"",INDEX('Main Template'!$J$18:$AN$501,Vacay_Template!$A215,Vacay_Template!O$1))</f>
        <v>0</v>
      </c>
      <c r="P215">
        <f>IF(OR(P$1=":=",$A215=";"),"",INDEX('Main Template'!$J$18:$AN$501,Vacay_Template!$A215,Vacay_Template!P$1))</f>
        <v>0</v>
      </c>
      <c r="Q215">
        <f>IF(OR(Q$1=":=",$A215=";"),"",INDEX('Main Template'!$J$18:$AN$501,Vacay_Template!$A215,Vacay_Template!Q$1))</f>
        <v>0</v>
      </c>
      <c r="R215">
        <f>IF(OR(R$1=":=",$A215=";"),"",INDEX('Main Template'!$J$18:$AN$501,Vacay_Template!$A215,Vacay_Template!R$1))</f>
        <v>0</v>
      </c>
      <c r="S215">
        <f>IF(OR(S$1=":=",$A215=";"),"",INDEX('Main Template'!$J$18:$AN$501,Vacay_Template!$A215,Vacay_Template!S$1))</f>
        <v>0</v>
      </c>
      <c r="T215">
        <f>IF(OR(T$1=":=",$A215=";"),"",INDEX('Main Template'!$J$18:$AN$501,Vacay_Template!$A215,Vacay_Template!T$1))</f>
        <v>0</v>
      </c>
      <c r="U215">
        <f>IF(OR(U$1=":=",$A215=";"),"",INDEX('Main Template'!$J$18:$AN$501,Vacay_Template!$A215,Vacay_Template!U$1))</f>
        <v>0</v>
      </c>
      <c r="V215">
        <f>IF(OR(V$1=":=",$A215=";"),"",INDEX('Main Template'!$J$18:$AN$501,Vacay_Template!$A215,Vacay_Template!V$1))</f>
        <v>0</v>
      </c>
      <c r="W215">
        <f>IF(OR(W$1=":=",$A215=";"),"",INDEX('Main Template'!$J$18:$AN$501,Vacay_Template!$A215,Vacay_Template!W$1))</f>
        <v>0</v>
      </c>
      <c r="X215">
        <f>IF(OR(X$1=":=",$A215=";"),"",INDEX('Main Template'!$J$18:$AN$501,Vacay_Template!$A215,Vacay_Template!X$1))</f>
        <v>0</v>
      </c>
      <c r="Y215">
        <f>IF(OR(Y$1=":=",$A215=";"),"",INDEX('Main Template'!$J$18:$AN$501,Vacay_Template!$A215,Vacay_Template!Y$1))</f>
        <v>0</v>
      </c>
      <c r="Z215">
        <f>IF(OR(Z$1=":=",$A215=";"),"",INDEX('Main Template'!$J$18:$AN$501,Vacay_Template!$A215,Vacay_Template!Z$1))</f>
        <v>0</v>
      </c>
      <c r="AA215">
        <f>IF(OR(AA$1=":=",$A215=";"),"",INDEX('Main Template'!$J$18:$AN$501,Vacay_Template!$A215,Vacay_Template!AA$1))</f>
        <v>0</v>
      </c>
      <c r="AB215">
        <f>IF(OR(AB$1=":=",$A215=";"),"",INDEX('Main Template'!$J$18:$AN$501,Vacay_Template!$A215,Vacay_Template!AB$1))</f>
        <v>0</v>
      </c>
      <c r="AC215" t="str">
        <f>IF(OR(AC$1=":=",$A215=";"),"",INDEX('Main Template'!$J$18:$AN$501,Vacay_Template!$A215,Vacay_Template!AC$1))</f>
        <v/>
      </c>
      <c r="AD215">
        <f>IF(OR(AD$1=":=",$A215=";"),"",INDEX('Main Template'!$J$18:$AN$501,Vacay_Template!$A215,Vacay_Template!AD$1))</f>
        <v>0</v>
      </c>
      <c r="AE215">
        <f>IF(OR(AE$1=":=",$A215=";"),"",INDEX('Main Template'!$J$18:$AN$501,Vacay_Template!$A215,Vacay_Template!AE$1))</f>
        <v>0</v>
      </c>
      <c r="AF215">
        <f>IF(OR(AF$1=":=",$A215=";"),"",INDEX('Main Template'!$J$18:$AN$501,Vacay_Template!$A215,Vacay_Template!AF$1))</f>
        <v>0</v>
      </c>
    </row>
    <row r="216" spans="1:32">
      <c r="A216">
        <f>IF(A215=";","",IF('Main Template'!I232&lt;='Main Template'!$F$9,'Main Template'!I232,";"))</f>
        <v>0</v>
      </c>
      <c r="B216">
        <f>IF(OR(B$1=":=",$A216=";"),"",INDEX('Main Template'!$J$18:$AN$501,Vacay_Template!$A216,Vacay_Template!B$1))</f>
        <v>0</v>
      </c>
      <c r="C216">
        <f>IF(OR(C$1=":=",$A216=";"),"",INDEX('Main Template'!$J$18:$AN$501,Vacay_Template!$A216,Vacay_Template!C$1))</f>
        <v>0</v>
      </c>
      <c r="D216">
        <f>IF(OR(D$1=":=",$A216=";"),"",INDEX('Main Template'!$J$18:$AN$501,Vacay_Template!$A216,Vacay_Template!D$1))</f>
        <v>0</v>
      </c>
      <c r="E216">
        <f>IF(OR(E$1=":=",$A216=";"),"",INDEX('Main Template'!$J$18:$AN$501,Vacay_Template!$A216,Vacay_Template!E$1))</f>
        <v>0</v>
      </c>
      <c r="F216">
        <f>IF(OR(F$1=":=",$A216=";"),"",INDEX('Main Template'!$J$18:$AN$501,Vacay_Template!$A216,Vacay_Template!F$1))</f>
        <v>0</v>
      </c>
      <c r="G216">
        <f>IF(OR(G$1=":=",$A216=";"),"",INDEX('Main Template'!$J$18:$AN$501,Vacay_Template!$A216,Vacay_Template!G$1))</f>
        <v>0</v>
      </c>
      <c r="H216">
        <f>IF(OR(H$1=":=",$A216=";"),"",INDEX('Main Template'!$J$18:$AN$501,Vacay_Template!$A216,Vacay_Template!H$1))</f>
        <v>0</v>
      </c>
      <c r="I216">
        <f>IF(OR(I$1=":=",$A216=";"),"",INDEX('Main Template'!$J$18:$AN$501,Vacay_Template!$A216,Vacay_Template!I$1))</f>
        <v>0</v>
      </c>
      <c r="J216">
        <f>IF(OR(J$1=":=",$A216=";"),"",INDEX('Main Template'!$J$18:$AN$501,Vacay_Template!$A216,Vacay_Template!J$1))</f>
        <v>0</v>
      </c>
      <c r="K216">
        <f>IF(OR(K$1=":=",$A216=";"),"",INDEX('Main Template'!$J$18:$AN$501,Vacay_Template!$A216,Vacay_Template!K$1))</f>
        <v>0</v>
      </c>
      <c r="L216">
        <f>IF(OR(L$1=":=",$A216=";"),"",INDEX('Main Template'!$J$18:$AN$501,Vacay_Template!$A216,Vacay_Template!L$1))</f>
        <v>0</v>
      </c>
      <c r="M216">
        <f>IF(OR(M$1=":=",$A216=";"),"",INDEX('Main Template'!$J$18:$AN$501,Vacay_Template!$A216,Vacay_Template!M$1))</f>
        <v>0</v>
      </c>
      <c r="N216">
        <f>IF(OR(N$1=":=",$A216=";"),"",INDEX('Main Template'!$J$18:$AN$501,Vacay_Template!$A216,Vacay_Template!N$1))</f>
        <v>0</v>
      </c>
      <c r="O216">
        <f>IF(OR(O$1=":=",$A216=";"),"",INDEX('Main Template'!$J$18:$AN$501,Vacay_Template!$A216,Vacay_Template!O$1))</f>
        <v>0</v>
      </c>
      <c r="P216">
        <f>IF(OR(P$1=":=",$A216=";"),"",INDEX('Main Template'!$J$18:$AN$501,Vacay_Template!$A216,Vacay_Template!P$1))</f>
        <v>0</v>
      </c>
      <c r="Q216">
        <f>IF(OR(Q$1=":=",$A216=";"),"",INDEX('Main Template'!$J$18:$AN$501,Vacay_Template!$A216,Vacay_Template!Q$1))</f>
        <v>0</v>
      </c>
      <c r="R216">
        <f>IF(OR(R$1=":=",$A216=";"),"",INDEX('Main Template'!$J$18:$AN$501,Vacay_Template!$A216,Vacay_Template!R$1))</f>
        <v>0</v>
      </c>
      <c r="S216">
        <f>IF(OR(S$1=":=",$A216=";"),"",INDEX('Main Template'!$J$18:$AN$501,Vacay_Template!$A216,Vacay_Template!S$1))</f>
        <v>0</v>
      </c>
      <c r="T216">
        <f>IF(OR(T$1=":=",$A216=";"),"",INDEX('Main Template'!$J$18:$AN$501,Vacay_Template!$A216,Vacay_Template!T$1))</f>
        <v>0</v>
      </c>
      <c r="U216">
        <f>IF(OR(U$1=":=",$A216=";"),"",INDEX('Main Template'!$J$18:$AN$501,Vacay_Template!$A216,Vacay_Template!U$1))</f>
        <v>0</v>
      </c>
      <c r="V216">
        <f>IF(OR(V$1=":=",$A216=";"),"",INDEX('Main Template'!$J$18:$AN$501,Vacay_Template!$A216,Vacay_Template!V$1))</f>
        <v>0</v>
      </c>
      <c r="W216">
        <f>IF(OR(W$1=":=",$A216=";"),"",INDEX('Main Template'!$J$18:$AN$501,Vacay_Template!$A216,Vacay_Template!W$1))</f>
        <v>0</v>
      </c>
      <c r="X216">
        <f>IF(OR(X$1=":=",$A216=";"),"",INDEX('Main Template'!$J$18:$AN$501,Vacay_Template!$A216,Vacay_Template!X$1))</f>
        <v>0</v>
      </c>
      <c r="Y216">
        <f>IF(OR(Y$1=":=",$A216=";"),"",INDEX('Main Template'!$J$18:$AN$501,Vacay_Template!$A216,Vacay_Template!Y$1))</f>
        <v>0</v>
      </c>
      <c r="Z216">
        <f>IF(OR(Z$1=":=",$A216=";"),"",INDEX('Main Template'!$J$18:$AN$501,Vacay_Template!$A216,Vacay_Template!Z$1))</f>
        <v>0</v>
      </c>
      <c r="AA216">
        <f>IF(OR(AA$1=":=",$A216=";"),"",INDEX('Main Template'!$J$18:$AN$501,Vacay_Template!$A216,Vacay_Template!AA$1))</f>
        <v>0</v>
      </c>
      <c r="AB216">
        <f>IF(OR(AB$1=":=",$A216=";"),"",INDEX('Main Template'!$J$18:$AN$501,Vacay_Template!$A216,Vacay_Template!AB$1))</f>
        <v>0</v>
      </c>
      <c r="AC216" t="str">
        <f>IF(OR(AC$1=":=",$A216=";"),"",INDEX('Main Template'!$J$18:$AN$501,Vacay_Template!$A216,Vacay_Template!AC$1))</f>
        <v/>
      </c>
      <c r="AD216">
        <f>IF(OR(AD$1=":=",$A216=";"),"",INDEX('Main Template'!$J$18:$AN$501,Vacay_Template!$A216,Vacay_Template!AD$1))</f>
        <v>0</v>
      </c>
      <c r="AE216">
        <f>IF(OR(AE$1=":=",$A216=";"),"",INDEX('Main Template'!$J$18:$AN$501,Vacay_Template!$A216,Vacay_Template!AE$1))</f>
        <v>0</v>
      </c>
      <c r="AF216">
        <f>IF(OR(AF$1=":=",$A216=";"),"",INDEX('Main Template'!$J$18:$AN$501,Vacay_Template!$A216,Vacay_Template!AF$1))</f>
        <v>0</v>
      </c>
    </row>
    <row r="217" spans="1:32">
      <c r="A217">
        <f>IF(A216=";","",IF('Main Template'!I233&lt;='Main Template'!$F$9,'Main Template'!I233,";"))</f>
        <v>0</v>
      </c>
      <c r="B217">
        <f>IF(OR(B$1=":=",$A217=";"),"",INDEX('Main Template'!$J$18:$AN$501,Vacay_Template!$A217,Vacay_Template!B$1))</f>
        <v>0</v>
      </c>
      <c r="C217">
        <f>IF(OR(C$1=":=",$A217=";"),"",INDEX('Main Template'!$J$18:$AN$501,Vacay_Template!$A217,Vacay_Template!C$1))</f>
        <v>0</v>
      </c>
      <c r="D217">
        <f>IF(OR(D$1=":=",$A217=";"),"",INDEX('Main Template'!$J$18:$AN$501,Vacay_Template!$A217,Vacay_Template!D$1))</f>
        <v>0</v>
      </c>
      <c r="E217">
        <f>IF(OR(E$1=":=",$A217=";"),"",INDEX('Main Template'!$J$18:$AN$501,Vacay_Template!$A217,Vacay_Template!E$1))</f>
        <v>0</v>
      </c>
      <c r="F217">
        <f>IF(OR(F$1=":=",$A217=";"),"",INDEX('Main Template'!$J$18:$AN$501,Vacay_Template!$A217,Vacay_Template!F$1))</f>
        <v>0</v>
      </c>
      <c r="G217">
        <f>IF(OR(G$1=":=",$A217=";"),"",INDEX('Main Template'!$J$18:$AN$501,Vacay_Template!$A217,Vacay_Template!G$1))</f>
        <v>0</v>
      </c>
      <c r="H217">
        <f>IF(OR(H$1=":=",$A217=";"),"",INDEX('Main Template'!$J$18:$AN$501,Vacay_Template!$A217,Vacay_Template!H$1))</f>
        <v>0</v>
      </c>
      <c r="I217">
        <f>IF(OR(I$1=":=",$A217=";"),"",INDEX('Main Template'!$J$18:$AN$501,Vacay_Template!$A217,Vacay_Template!I$1))</f>
        <v>0</v>
      </c>
      <c r="J217">
        <f>IF(OR(J$1=":=",$A217=";"),"",INDEX('Main Template'!$J$18:$AN$501,Vacay_Template!$A217,Vacay_Template!J$1))</f>
        <v>0</v>
      </c>
      <c r="K217">
        <f>IF(OR(K$1=":=",$A217=";"),"",INDEX('Main Template'!$J$18:$AN$501,Vacay_Template!$A217,Vacay_Template!K$1))</f>
        <v>0</v>
      </c>
      <c r="L217">
        <f>IF(OR(L$1=":=",$A217=";"),"",INDEX('Main Template'!$J$18:$AN$501,Vacay_Template!$A217,Vacay_Template!L$1))</f>
        <v>0</v>
      </c>
      <c r="M217">
        <f>IF(OR(M$1=":=",$A217=";"),"",INDEX('Main Template'!$J$18:$AN$501,Vacay_Template!$A217,Vacay_Template!M$1))</f>
        <v>0</v>
      </c>
      <c r="N217">
        <f>IF(OR(N$1=":=",$A217=";"),"",INDEX('Main Template'!$J$18:$AN$501,Vacay_Template!$A217,Vacay_Template!N$1))</f>
        <v>0</v>
      </c>
      <c r="O217">
        <f>IF(OR(O$1=":=",$A217=";"),"",INDEX('Main Template'!$J$18:$AN$501,Vacay_Template!$A217,Vacay_Template!O$1))</f>
        <v>0</v>
      </c>
      <c r="P217">
        <f>IF(OR(P$1=":=",$A217=";"),"",INDEX('Main Template'!$J$18:$AN$501,Vacay_Template!$A217,Vacay_Template!P$1))</f>
        <v>0</v>
      </c>
      <c r="Q217">
        <f>IF(OR(Q$1=":=",$A217=";"),"",INDEX('Main Template'!$J$18:$AN$501,Vacay_Template!$A217,Vacay_Template!Q$1))</f>
        <v>0</v>
      </c>
      <c r="R217">
        <f>IF(OR(R$1=":=",$A217=";"),"",INDEX('Main Template'!$J$18:$AN$501,Vacay_Template!$A217,Vacay_Template!R$1))</f>
        <v>0</v>
      </c>
      <c r="S217">
        <f>IF(OR(S$1=":=",$A217=";"),"",INDEX('Main Template'!$J$18:$AN$501,Vacay_Template!$A217,Vacay_Template!S$1))</f>
        <v>0</v>
      </c>
      <c r="T217">
        <f>IF(OR(T$1=":=",$A217=";"),"",INDEX('Main Template'!$J$18:$AN$501,Vacay_Template!$A217,Vacay_Template!T$1))</f>
        <v>0</v>
      </c>
      <c r="U217">
        <f>IF(OR(U$1=":=",$A217=";"),"",INDEX('Main Template'!$J$18:$AN$501,Vacay_Template!$A217,Vacay_Template!U$1))</f>
        <v>0</v>
      </c>
      <c r="V217">
        <f>IF(OR(V$1=":=",$A217=";"),"",INDEX('Main Template'!$J$18:$AN$501,Vacay_Template!$A217,Vacay_Template!V$1))</f>
        <v>0</v>
      </c>
      <c r="W217">
        <f>IF(OR(W$1=":=",$A217=";"),"",INDEX('Main Template'!$J$18:$AN$501,Vacay_Template!$A217,Vacay_Template!W$1))</f>
        <v>0</v>
      </c>
      <c r="X217">
        <f>IF(OR(X$1=":=",$A217=";"),"",INDEX('Main Template'!$J$18:$AN$501,Vacay_Template!$A217,Vacay_Template!X$1))</f>
        <v>0</v>
      </c>
      <c r="Y217">
        <f>IF(OR(Y$1=":=",$A217=";"),"",INDEX('Main Template'!$J$18:$AN$501,Vacay_Template!$A217,Vacay_Template!Y$1))</f>
        <v>0</v>
      </c>
      <c r="Z217">
        <f>IF(OR(Z$1=":=",$A217=";"),"",INDEX('Main Template'!$J$18:$AN$501,Vacay_Template!$A217,Vacay_Template!Z$1))</f>
        <v>0</v>
      </c>
      <c r="AA217">
        <f>IF(OR(AA$1=":=",$A217=";"),"",INDEX('Main Template'!$J$18:$AN$501,Vacay_Template!$A217,Vacay_Template!AA$1))</f>
        <v>0</v>
      </c>
      <c r="AB217">
        <f>IF(OR(AB$1=":=",$A217=";"),"",INDEX('Main Template'!$J$18:$AN$501,Vacay_Template!$A217,Vacay_Template!AB$1))</f>
        <v>0</v>
      </c>
      <c r="AC217" t="str">
        <f>IF(OR(AC$1=":=",$A217=";"),"",INDEX('Main Template'!$J$18:$AN$501,Vacay_Template!$A217,Vacay_Template!AC$1))</f>
        <v/>
      </c>
      <c r="AD217">
        <f>IF(OR(AD$1=":=",$A217=";"),"",INDEX('Main Template'!$J$18:$AN$501,Vacay_Template!$A217,Vacay_Template!AD$1))</f>
        <v>0</v>
      </c>
      <c r="AE217">
        <f>IF(OR(AE$1=":=",$A217=";"),"",INDEX('Main Template'!$J$18:$AN$501,Vacay_Template!$A217,Vacay_Template!AE$1))</f>
        <v>0</v>
      </c>
      <c r="AF217">
        <f>IF(OR(AF$1=":=",$A217=";"),"",INDEX('Main Template'!$J$18:$AN$501,Vacay_Template!$A217,Vacay_Template!AF$1))</f>
        <v>0</v>
      </c>
    </row>
    <row r="218" spans="1:32">
      <c r="A218">
        <f>IF(A217=";","",IF('Main Template'!I234&lt;='Main Template'!$F$9,'Main Template'!I234,";"))</f>
        <v>0</v>
      </c>
      <c r="B218">
        <f>IF(OR(B$1=":=",$A218=";"),"",INDEX('Main Template'!$J$18:$AN$501,Vacay_Template!$A218,Vacay_Template!B$1))</f>
        <v>0</v>
      </c>
      <c r="C218">
        <f>IF(OR(C$1=":=",$A218=";"),"",INDEX('Main Template'!$J$18:$AN$501,Vacay_Template!$A218,Vacay_Template!C$1))</f>
        <v>0</v>
      </c>
      <c r="D218">
        <f>IF(OR(D$1=":=",$A218=";"),"",INDEX('Main Template'!$J$18:$AN$501,Vacay_Template!$A218,Vacay_Template!D$1))</f>
        <v>0</v>
      </c>
      <c r="E218">
        <f>IF(OR(E$1=":=",$A218=";"),"",INDEX('Main Template'!$J$18:$AN$501,Vacay_Template!$A218,Vacay_Template!E$1))</f>
        <v>0</v>
      </c>
      <c r="F218">
        <f>IF(OR(F$1=":=",$A218=";"),"",INDEX('Main Template'!$J$18:$AN$501,Vacay_Template!$A218,Vacay_Template!F$1))</f>
        <v>0</v>
      </c>
      <c r="G218">
        <f>IF(OR(G$1=":=",$A218=";"),"",INDEX('Main Template'!$J$18:$AN$501,Vacay_Template!$A218,Vacay_Template!G$1))</f>
        <v>0</v>
      </c>
      <c r="H218">
        <f>IF(OR(H$1=":=",$A218=";"),"",INDEX('Main Template'!$J$18:$AN$501,Vacay_Template!$A218,Vacay_Template!H$1))</f>
        <v>0</v>
      </c>
      <c r="I218">
        <f>IF(OR(I$1=":=",$A218=";"),"",INDEX('Main Template'!$J$18:$AN$501,Vacay_Template!$A218,Vacay_Template!I$1))</f>
        <v>0</v>
      </c>
      <c r="J218">
        <f>IF(OR(J$1=":=",$A218=";"),"",INDEX('Main Template'!$J$18:$AN$501,Vacay_Template!$A218,Vacay_Template!J$1))</f>
        <v>0</v>
      </c>
      <c r="K218">
        <f>IF(OR(K$1=":=",$A218=";"),"",INDEX('Main Template'!$J$18:$AN$501,Vacay_Template!$A218,Vacay_Template!K$1))</f>
        <v>0</v>
      </c>
      <c r="L218">
        <f>IF(OR(L$1=":=",$A218=";"),"",INDEX('Main Template'!$J$18:$AN$501,Vacay_Template!$A218,Vacay_Template!L$1))</f>
        <v>0</v>
      </c>
      <c r="M218">
        <f>IF(OR(M$1=":=",$A218=";"),"",INDEX('Main Template'!$J$18:$AN$501,Vacay_Template!$A218,Vacay_Template!M$1))</f>
        <v>0</v>
      </c>
      <c r="N218">
        <f>IF(OR(N$1=":=",$A218=";"),"",INDEX('Main Template'!$J$18:$AN$501,Vacay_Template!$A218,Vacay_Template!N$1))</f>
        <v>0</v>
      </c>
      <c r="O218">
        <f>IF(OR(O$1=":=",$A218=";"),"",INDEX('Main Template'!$J$18:$AN$501,Vacay_Template!$A218,Vacay_Template!O$1))</f>
        <v>0</v>
      </c>
      <c r="P218">
        <f>IF(OR(P$1=":=",$A218=";"),"",INDEX('Main Template'!$J$18:$AN$501,Vacay_Template!$A218,Vacay_Template!P$1))</f>
        <v>0</v>
      </c>
      <c r="Q218">
        <f>IF(OR(Q$1=":=",$A218=";"),"",INDEX('Main Template'!$J$18:$AN$501,Vacay_Template!$A218,Vacay_Template!Q$1))</f>
        <v>0</v>
      </c>
      <c r="R218">
        <f>IF(OR(R$1=":=",$A218=";"),"",INDEX('Main Template'!$J$18:$AN$501,Vacay_Template!$A218,Vacay_Template!R$1))</f>
        <v>0</v>
      </c>
      <c r="S218">
        <f>IF(OR(S$1=":=",$A218=";"),"",INDEX('Main Template'!$J$18:$AN$501,Vacay_Template!$A218,Vacay_Template!S$1))</f>
        <v>0</v>
      </c>
      <c r="T218">
        <f>IF(OR(T$1=":=",$A218=";"),"",INDEX('Main Template'!$J$18:$AN$501,Vacay_Template!$A218,Vacay_Template!T$1))</f>
        <v>0</v>
      </c>
      <c r="U218">
        <f>IF(OR(U$1=":=",$A218=";"),"",INDEX('Main Template'!$J$18:$AN$501,Vacay_Template!$A218,Vacay_Template!U$1))</f>
        <v>0</v>
      </c>
      <c r="V218">
        <f>IF(OR(V$1=":=",$A218=";"),"",INDEX('Main Template'!$J$18:$AN$501,Vacay_Template!$A218,Vacay_Template!V$1))</f>
        <v>0</v>
      </c>
      <c r="W218">
        <f>IF(OR(W$1=":=",$A218=";"),"",INDEX('Main Template'!$J$18:$AN$501,Vacay_Template!$A218,Vacay_Template!W$1))</f>
        <v>0</v>
      </c>
      <c r="X218">
        <f>IF(OR(X$1=":=",$A218=";"),"",INDEX('Main Template'!$J$18:$AN$501,Vacay_Template!$A218,Vacay_Template!X$1))</f>
        <v>0</v>
      </c>
      <c r="Y218">
        <f>IF(OR(Y$1=":=",$A218=";"),"",INDEX('Main Template'!$J$18:$AN$501,Vacay_Template!$A218,Vacay_Template!Y$1))</f>
        <v>0</v>
      </c>
      <c r="Z218">
        <f>IF(OR(Z$1=":=",$A218=";"),"",INDEX('Main Template'!$J$18:$AN$501,Vacay_Template!$A218,Vacay_Template!Z$1))</f>
        <v>0</v>
      </c>
      <c r="AA218">
        <f>IF(OR(AA$1=":=",$A218=";"),"",INDEX('Main Template'!$J$18:$AN$501,Vacay_Template!$A218,Vacay_Template!AA$1))</f>
        <v>0</v>
      </c>
      <c r="AB218">
        <f>IF(OR(AB$1=":=",$A218=";"),"",INDEX('Main Template'!$J$18:$AN$501,Vacay_Template!$A218,Vacay_Template!AB$1))</f>
        <v>0</v>
      </c>
      <c r="AC218" t="str">
        <f>IF(OR(AC$1=":=",$A218=";"),"",INDEX('Main Template'!$J$18:$AN$501,Vacay_Template!$A218,Vacay_Template!AC$1))</f>
        <v/>
      </c>
      <c r="AD218">
        <f>IF(OR(AD$1=":=",$A218=";"),"",INDEX('Main Template'!$J$18:$AN$501,Vacay_Template!$A218,Vacay_Template!AD$1))</f>
        <v>0</v>
      </c>
      <c r="AE218">
        <f>IF(OR(AE$1=":=",$A218=";"),"",INDEX('Main Template'!$J$18:$AN$501,Vacay_Template!$A218,Vacay_Template!AE$1))</f>
        <v>0</v>
      </c>
      <c r="AF218">
        <f>IF(OR(AF$1=":=",$A218=";"),"",INDEX('Main Template'!$J$18:$AN$501,Vacay_Template!$A218,Vacay_Template!AF$1))</f>
        <v>0</v>
      </c>
    </row>
    <row r="219" spans="1:32">
      <c r="A219">
        <f>IF(A218=";","",IF('Main Template'!I235&lt;='Main Template'!$F$9,'Main Template'!I235,";"))</f>
        <v>0</v>
      </c>
      <c r="B219">
        <f>IF(OR(B$1=":=",$A219=";"),"",INDEX('Main Template'!$J$18:$AN$501,Vacay_Template!$A219,Vacay_Template!B$1))</f>
        <v>0</v>
      </c>
      <c r="C219">
        <f>IF(OR(C$1=":=",$A219=";"),"",INDEX('Main Template'!$J$18:$AN$501,Vacay_Template!$A219,Vacay_Template!C$1))</f>
        <v>0</v>
      </c>
      <c r="D219">
        <f>IF(OR(D$1=":=",$A219=";"),"",INDEX('Main Template'!$J$18:$AN$501,Vacay_Template!$A219,Vacay_Template!D$1))</f>
        <v>0</v>
      </c>
      <c r="E219">
        <f>IF(OR(E$1=":=",$A219=";"),"",INDEX('Main Template'!$J$18:$AN$501,Vacay_Template!$A219,Vacay_Template!E$1))</f>
        <v>0</v>
      </c>
      <c r="F219">
        <f>IF(OR(F$1=":=",$A219=";"),"",INDEX('Main Template'!$J$18:$AN$501,Vacay_Template!$A219,Vacay_Template!F$1))</f>
        <v>0</v>
      </c>
      <c r="G219">
        <f>IF(OR(G$1=":=",$A219=";"),"",INDEX('Main Template'!$J$18:$AN$501,Vacay_Template!$A219,Vacay_Template!G$1))</f>
        <v>0</v>
      </c>
      <c r="H219">
        <f>IF(OR(H$1=":=",$A219=";"),"",INDEX('Main Template'!$J$18:$AN$501,Vacay_Template!$A219,Vacay_Template!H$1))</f>
        <v>0</v>
      </c>
      <c r="I219">
        <f>IF(OR(I$1=":=",$A219=";"),"",INDEX('Main Template'!$J$18:$AN$501,Vacay_Template!$A219,Vacay_Template!I$1))</f>
        <v>0</v>
      </c>
      <c r="J219">
        <f>IF(OR(J$1=":=",$A219=";"),"",INDEX('Main Template'!$J$18:$AN$501,Vacay_Template!$A219,Vacay_Template!J$1))</f>
        <v>0</v>
      </c>
      <c r="K219">
        <f>IF(OR(K$1=":=",$A219=";"),"",INDEX('Main Template'!$J$18:$AN$501,Vacay_Template!$A219,Vacay_Template!K$1))</f>
        <v>0</v>
      </c>
      <c r="L219">
        <f>IF(OR(L$1=":=",$A219=";"),"",INDEX('Main Template'!$J$18:$AN$501,Vacay_Template!$A219,Vacay_Template!L$1))</f>
        <v>0</v>
      </c>
      <c r="M219">
        <f>IF(OR(M$1=":=",$A219=";"),"",INDEX('Main Template'!$J$18:$AN$501,Vacay_Template!$A219,Vacay_Template!M$1))</f>
        <v>0</v>
      </c>
      <c r="N219">
        <f>IF(OR(N$1=":=",$A219=";"),"",INDEX('Main Template'!$J$18:$AN$501,Vacay_Template!$A219,Vacay_Template!N$1))</f>
        <v>0</v>
      </c>
      <c r="O219">
        <f>IF(OR(O$1=":=",$A219=";"),"",INDEX('Main Template'!$J$18:$AN$501,Vacay_Template!$A219,Vacay_Template!O$1))</f>
        <v>0</v>
      </c>
      <c r="P219">
        <f>IF(OR(P$1=":=",$A219=";"),"",INDEX('Main Template'!$J$18:$AN$501,Vacay_Template!$A219,Vacay_Template!P$1))</f>
        <v>0</v>
      </c>
      <c r="Q219">
        <f>IF(OR(Q$1=":=",$A219=";"),"",INDEX('Main Template'!$J$18:$AN$501,Vacay_Template!$A219,Vacay_Template!Q$1))</f>
        <v>0</v>
      </c>
      <c r="R219">
        <f>IF(OR(R$1=":=",$A219=";"),"",INDEX('Main Template'!$J$18:$AN$501,Vacay_Template!$A219,Vacay_Template!R$1))</f>
        <v>0</v>
      </c>
      <c r="S219">
        <f>IF(OR(S$1=":=",$A219=";"),"",INDEX('Main Template'!$J$18:$AN$501,Vacay_Template!$A219,Vacay_Template!S$1))</f>
        <v>0</v>
      </c>
      <c r="T219">
        <f>IF(OR(T$1=":=",$A219=";"),"",INDEX('Main Template'!$J$18:$AN$501,Vacay_Template!$A219,Vacay_Template!T$1))</f>
        <v>0</v>
      </c>
      <c r="U219">
        <f>IF(OR(U$1=":=",$A219=";"),"",INDEX('Main Template'!$J$18:$AN$501,Vacay_Template!$A219,Vacay_Template!U$1))</f>
        <v>0</v>
      </c>
      <c r="V219">
        <f>IF(OR(V$1=":=",$A219=";"),"",INDEX('Main Template'!$J$18:$AN$501,Vacay_Template!$A219,Vacay_Template!V$1))</f>
        <v>0</v>
      </c>
      <c r="W219">
        <f>IF(OR(W$1=":=",$A219=";"),"",INDEX('Main Template'!$J$18:$AN$501,Vacay_Template!$A219,Vacay_Template!W$1))</f>
        <v>0</v>
      </c>
      <c r="X219">
        <f>IF(OR(X$1=":=",$A219=";"),"",INDEX('Main Template'!$J$18:$AN$501,Vacay_Template!$A219,Vacay_Template!X$1))</f>
        <v>0</v>
      </c>
      <c r="Y219">
        <f>IF(OR(Y$1=":=",$A219=";"),"",INDEX('Main Template'!$J$18:$AN$501,Vacay_Template!$A219,Vacay_Template!Y$1))</f>
        <v>0</v>
      </c>
      <c r="Z219">
        <f>IF(OR(Z$1=":=",$A219=";"),"",INDEX('Main Template'!$J$18:$AN$501,Vacay_Template!$A219,Vacay_Template!Z$1))</f>
        <v>0</v>
      </c>
      <c r="AA219">
        <f>IF(OR(AA$1=":=",$A219=";"),"",INDEX('Main Template'!$J$18:$AN$501,Vacay_Template!$A219,Vacay_Template!AA$1))</f>
        <v>0</v>
      </c>
      <c r="AB219">
        <f>IF(OR(AB$1=":=",$A219=";"),"",INDEX('Main Template'!$J$18:$AN$501,Vacay_Template!$A219,Vacay_Template!AB$1))</f>
        <v>0</v>
      </c>
      <c r="AC219" t="str">
        <f>IF(OR(AC$1=":=",$A219=";"),"",INDEX('Main Template'!$J$18:$AN$501,Vacay_Template!$A219,Vacay_Template!AC$1))</f>
        <v/>
      </c>
      <c r="AD219">
        <f>IF(OR(AD$1=":=",$A219=";"),"",INDEX('Main Template'!$J$18:$AN$501,Vacay_Template!$A219,Vacay_Template!AD$1))</f>
        <v>0</v>
      </c>
      <c r="AE219">
        <f>IF(OR(AE$1=":=",$A219=";"),"",INDEX('Main Template'!$J$18:$AN$501,Vacay_Template!$A219,Vacay_Template!AE$1))</f>
        <v>0</v>
      </c>
      <c r="AF219">
        <f>IF(OR(AF$1=":=",$A219=";"),"",INDEX('Main Template'!$J$18:$AN$501,Vacay_Template!$A219,Vacay_Template!AF$1))</f>
        <v>0</v>
      </c>
    </row>
    <row r="220" spans="1:32">
      <c r="A220">
        <f>IF(A219=";","",IF('Main Template'!I236&lt;='Main Template'!$F$9,'Main Template'!I236,";"))</f>
        <v>0</v>
      </c>
      <c r="B220">
        <f>IF(OR(B$1=":=",$A220=";"),"",INDEX('Main Template'!$J$18:$AN$501,Vacay_Template!$A220,Vacay_Template!B$1))</f>
        <v>0</v>
      </c>
      <c r="C220">
        <f>IF(OR(C$1=":=",$A220=";"),"",INDEX('Main Template'!$J$18:$AN$501,Vacay_Template!$A220,Vacay_Template!C$1))</f>
        <v>0</v>
      </c>
      <c r="D220">
        <f>IF(OR(D$1=":=",$A220=";"),"",INDEX('Main Template'!$J$18:$AN$501,Vacay_Template!$A220,Vacay_Template!D$1))</f>
        <v>0</v>
      </c>
      <c r="E220">
        <f>IF(OR(E$1=":=",$A220=";"),"",INDEX('Main Template'!$J$18:$AN$501,Vacay_Template!$A220,Vacay_Template!E$1))</f>
        <v>0</v>
      </c>
      <c r="F220">
        <f>IF(OR(F$1=":=",$A220=";"),"",INDEX('Main Template'!$J$18:$AN$501,Vacay_Template!$A220,Vacay_Template!F$1))</f>
        <v>0</v>
      </c>
      <c r="G220">
        <f>IF(OR(G$1=":=",$A220=";"),"",INDEX('Main Template'!$J$18:$AN$501,Vacay_Template!$A220,Vacay_Template!G$1))</f>
        <v>0</v>
      </c>
      <c r="H220">
        <f>IF(OR(H$1=":=",$A220=";"),"",INDEX('Main Template'!$J$18:$AN$501,Vacay_Template!$A220,Vacay_Template!H$1))</f>
        <v>0</v>
      </c>
      <c r="I220">
        <f>IF(OR(I$1=":=",$A220=";"),"",INDEX('Main Template'!$J$18:$AN$501,Vacay_Template!$A220,Vacay_Template!I$1))</f>
        <v>0</v>
      </c>
      <c r="J220">
        <f>IF(OR(J$1=":=",$A220=";"),"",INDEX('Main Template'!$J$18:$AN$501,Vacay_Template!$A220,Vacay_Template!J$1))</f>
        <v>0</v>
      </c>
      <c r="K220">
        <f>IF(OR(K$1=":=",$A220=";"),"",INDEX('Main Template'!$J$18:$AN$501,Vacay_Template!$A220,Vacay_Template!K$1))</f>
        <v>0</v>
      </c>
      <c r="L220">
        <f>IF(OR(L$1=":=",$A220=";"),"",INDEX('Main Template'!$J$18:$AN$501,Vacay_Template!$A220,Vacay_Template!L$1))</f>
        <v>0</v>
      </c>
      <c r="M220">
        <f>IF(OR(M$1=":=",$A220=";"),"",INDEX('Main Template'!$J$18:$AN$501,Vacay_Template!$A220,Vacay_Template!M$1))</f>
        <v>0</v>
      </c>
      <c r="N220">
        <f>IF(OR(N$1=":=",$A220=";"),"",INDEX('Main Template'!$J$18:$AN$501,Vacay_Template!$A220,Vacay_Template!N$1))</f>
        <v>0</v>
      </c>
      <c r="O220">
        <f>IF(OR(O$1=":=",$A220=";"),"",INDEX('Main Template'!$J$18:$AN$501,Vacay_Template!$A220,Vacay_Template!O$1))</f>
        <v>0</v>
      </c>
      <c r="P220">
        <f>IF(OR(P$1=":=",$A220=";"),"",INDEX('Main Template'!$J$18:$AN$501,Vacay_Template!$A220,Vacay_Template!P$1))</f>
        <v>0</v>
      </c>
      <c r="Q220">
        <f>IF(OR(Q$1=":=",$A220=";"),"",INDEX('Main Template'!$J$18:$AN$501,Vacay_Template!$A220,Vacay_Template!Q$1))</f>
        <v>0</v>
      </c>
      <c r="R220">
        <f>IF(OR(R$1=":=",$A220=";"),"",INDEX('Main Template'!$J$18:$AN$501,Vacay_Template!$A220,Vacay_Template!R$1))</f>
        <v>0</v>
      </c>
      <c r="S220">
        <f>IF(OR(S$1=":=",$A220=";"),"",INDEX('Main Template'!$J$18:$AN$501,Vacay_Template!$A220,Vacay_Template!S$1))</f>
        <v>0</v>
      </c>
      <c r="T220">
        <f>IF(OR(T$1=":=",$A220=";"),"",INDEX('Main Template'!$J$18:$AN$501,Vacay_Template!$A220,Vacay_Template!T$1))</f>
        <v>0</v>
      </c>
      <c r="U220">
        <f>IF(OR(U$1=":=",$A220=";"),"",INDEX('Main Template'!$J$18:$AN$501,Vacay_Template!$A220,Vacay_Template!U$1))</f>
        <v>0</v>
      </c>
      <c r="V220">
        <f>IF(OR(V$1=":=",$A220=";"),"",INDEX('Main Template'!$J$18:$AN$501,Vacay_Template!$A220,Vacay_Template!V$1))</f>
        <v>0</v>
      </c>
      <c r="W220">
        <f>IF(OR(W$1=":=",$A220=";"),"",INDEX('Main Template'!$J$18:$AN$501,Vacay_Template!$A220,Vacay_Template!W$1))</f>
        <v>0</v>
      </c>
      <c r="X220">
        <f>IF(OR(X$1=":=",$A220=";"),"",INDEX('Main Template'!$J$18:$AN$501,Vacay_Template!$A220,Vacay_Template!X$1))</f>
        <v>0</v>
      </c>
      <c r="Y220">
        <f>IF(OR(Y$1=":=",$A220=";"),"",INDEX('Main Template'!$J$18:$AN$501,Vacay_Template!$A220,Vacay_Template!Y$1))</f>
        <v>0</v>
      </c>
      <c r="Z220">
        <f>IF(OR(Z$1=":=",$A220=";"),"",INDEX('Main Template'!$J$18:$AN$501,Vacay_Template!$A220,Vacay_Template!Z$1))</f>
        <v>0</v>
      </c>
      <c r="AA220">
        <f>IF(OR(AA$1=":=",$A220=";"),"",INDEX('Main Template'!$J$18:$AN$501,Vacay_Template!$A220,Vacay_Template!AA$1))</f>
        <v>0</v>
      </c>
      <c r="AB220">
        <f>IF(OR(AB$1=":=",$A220=";"),"",INDEX('Main Template'!$J$18:$AN$501,Vacay_Template!$A220,Vacay_Template!AB$1))</f>
        <v>0</v>
      </c>
      <c r="AC220" t="str">
        <f>IF(OR(AC$1=":=",$A220=";"),"",INDEX('Main Template'!$J$18:$AN$501,Vacay_Template!$A220,Vacay_Template!AC$1))</f>
        <v/>
      </c>
      <c r="AD220">
        <f>IF(OR(AD$1=":=",$A220=";"),"",INDEX('Main Template'!$J$18:$AN$501,Vacay_Template!$A220,Vacay_Template!AD$1))</f>
        <v>0</v>
      </c>
      <c r="AE220">
        <f>IF(OR(AE$1=":=",$A220=";"),"",INDEX('Main Template'!$J$18:$AN$501,Vacay_Template!$A220,Vacay_Template!AE$1))</f>
        <v>0</v>
      </c>
      <c r="AF220">
        <f>IF(OR(AF$1=":=",$A220=";"),"",INDEX('Main Template'!$J$18:$AN$501,Vacay_Template!$A220,Vacay_Template!AF$1))</f>
        <v>0</v>
      </c>
    </row>
    <row r="221" spans="1:32">
      <c r="A221">
        <f>IF(A220=";","",IF('Main Template'!I237&lt;='Main Template'!$F$9,'Main Template'!I237,";"))</f>
        <v>0</v>
      </c>
      <c r="B221">
        <f>IF(OR(B$1=":=",$A221=";"),"",INDEX('Main Template'!$J$18:$AN$501,Vacay_Template!$A221,Vacay_Template!B$1))</f>
        <v>0</v>
      </c>
      <c r="C221">
        <f>IF(OR(C$1=":=",$A221=";"),"",INDEX('Main Template'!$J$18:$AN$501,Vacay_Template!$A221,Vacay_Template!C$1))</f>
        <v>0</v>
      </c>
      <c r="D221">
        <f>IF(OR(D$1=":=",$A221=";"),"",INDEX('Main Template'!$J$18:$AN$501,Vacay_Template!$A221,Vacay_Template!D$1))</f>
        <v>0</v>
      </c>
      <c r="E221">
        <f>IF(OR(E$1=":=",$A221=";"),"",INDEX('Main Template'!$J$18:$AN$501,Vacay_Template!$A221,Vacay_Template!E$1))</f>
        <v>0</v>
      </c>
      <c r="F221">
        <f>IF(OR(F$1=":=",$A221=";"),"",INDEX('Main Template'!$J$18:$AN$501,Vacay_Template!$A221,Vacay_Template!F$1))</f>
        <v>0</v>
      </c>
      <c r="G221">
        <f>IF(OR(G$1=":=",$A221=";"),"",INDEX('Main Template'!$J$18:$AN$501,Vacay_Template!$A221,Vacay_Template!G$1))</f>
        <v>0</v>
      </c>
      <c r="H221">
        <f>IF(OR(H$1=":=",$A221=";"),"",INDEX('Main Template'!$J$18:$AN$501,Vacay_Template!$A221,Vacay_Template!H$1))</f>
        <v>0</v>
      </c>
      <c r="I221">
        <f>IF(OR(I$1=":=",$A221=";"),"",INDEX('Main Template'!$J$18:$AN$501,Vacay_Template!$A221,Vacay_Template!I$1))</f>
        <v>0</v>
      </c>
      <c r="J221">
        <f>IF(OR(J$1=":=",$A221=";"),"",INDEX('Main Template'!$J$18:$AN$501,Vacay_Template!$A221,Vacay_Template!J$1))</f>
        <v>0</v>
      </c>
      <c r="K221">
        <f>IF(OR(K$1=":=",$A221=";"),"",INDEX('Main Template'!$J$18:$AN$501,Vacay_Template!$A221,Vacay_Template!K$1))</f>
        <v>0</v>
      </c>
      <c r="L221">
        <f>IF(OR(L$1=":=",$A221=";"),"",INDEX('Main Template'!$J$18:$AN$501,Vacay_Template!$A221,Vacay_Template!L$1))</f>
        <v>0</v>
      </c>
      <c r="M221">
        <f>IF(OR(M$1=":=",$A221=";"),"",INDEX('Main Template'!$J$18:$AN$501,Vacay_Template!$A221,Vacay_Template!M$1))</f>
        <v>0</v>
      </c>
      <c r="N221">
        <f>IF(OR(N$1=":=",$A221=";"),"",INDEX('Main Template'!$J$18:$AN$501,Vacay_Template!$A221,Vacay_Template!N$1))</f>
        <v>0</v>
      </c>
      <c r="O221">
        <f>IF(OR(O$1=":=",$A221=";"),"",INDEX('Main Template'!$J$18:$AN$501,Vacay_Template!$A221,Vacay_Template!O$1))</f>
        <v>0</v>
      </c>
      <c r="P221">
        <f>IF(OR(P$1=":=",$A221=";"),"",INDEX('Main Template'!$J$18:$AN$501,Vacay_Template!$A221,Vacay_Template!P$1))</f>
        <v>0</v>
      </c>
      <c r="Q221">
        <f>IF(OR(Q$1=":=",$A221=";"),"",INDEX('Main Template'!$J$18:$AN$501,Vacay_Template!$A221,Vacay_Template!Q$1))</f>
        <v>0</v>
      </c>
      <c r="R221">
        <f>IF(OR(R$1=":=",$A221=";"),"",INDEX('Main Template'!$J$18:$AN$501,Vacay_Template!$A221,Vacay_Template!R$1))</f>
        <v>0</v>
      </c>
      <c r="S221">
        <f>IF(OR(S$1=":=",$A221=";"),"",INDEX('Main Template'!$J$18:$AN$501,Vacay_Template!$A221,Vacay_Template!S$1))</f>
        <v>0</v>
      </c>
      <c r="T221">
        <f>IF(OR(T$1=":=",$A221=";"),"",INDEX('Main Template'!$J$18:$AN$501,Vacay_Template!$A221,Vacay_Template!T$1))</f>
        <v>0</v>
      </c>
      <c r="U221">
        <f>IF(OR(U$1=":=",$A221=";"),"",INDEX('Main Template'!$J$18:$AN$501,Vacay_Template!$A221,Vacay_Template!U$1))</f>
        <v>0</v>
      </c>
      <c r="V221">
        <f>IF(OR(V$1=":=",$A221=";"),"",INDEX('Main Template'!$J$18:$AN$501,Vacay_Template!$A221,Vacay_Template!V$1))</f>
        <v>0</v>
      </c>
      <c r="W221">
        <f>IF(OR(W$1=":=",$A221=";"),"",INDEX('Main Template'!$J$18:$AN$501,Vacay_Template!$A221,Vacay_Template!W$1))</f>
        <v>0</v>
      </c>
      <c r="X221">
        <f>IF(OR(X$1=":=",$A221=";"),"",INDEX('Main Template'!$J$18:$AN$501,Vacay_Template!$A221,Vacay_Template!X$1))</f>
        <v>0</v>
      </c>
      <c r="Y221">
        <f>IF(OR(Y$1=":=",$A221=";"),"",INDEX('Main Template'!$J$18:$AN$501,Vacay_Template!$A221,Vacay_Template!Y$1))</f>
        <v>0</v>
      </c>
      <c r="Z221">
        <f>IF(OR(Z$1=":=",$A221=";"),"",INDEX('Main Template'!$J$18:$AN$501,Vacay_Template!$A221,Vacay_Template!Z$1))</f>
        <v>0</v>
      </c>
      <c r="AA221">
        <f>IF(OR(AA$1=":=",$A221=";"),"",INDEX('Main Template'!$J$18:$AN$501,Vacay_Template!$A221,Vacay_Template!AA$1))</f>
        <v>0</v>
      </c>
      <c r="AB221">
        <f>IF(OR(AB$1=":=",$A221=";"),"",INDEX('Main Template'!$J$18:$AN$501,Vacay_Template!$A221,Vacay_Template!AB$1))</f>
        <v>0</v>
      </c>
      <c r="AC221" t="str">
        <f>IF(OR(AC$1=":=",$A221=";"),"",INDEX('Main Template'!$J$18:$AN$501,Vacay_Template!$A221,Vacay_Template!AC$1))</f>
        <v/>
      </c>
      <c r="AD221">
        <f>IF(OR(AD$1=":=",$A221=";"),"",INDEX('Main Template'!$J$18:$AN$501,Vacay_Template!$A221,Vacay_Template!AD$1))</f>
        <v>0</v>
      </c>
      <c r="AE221">
        <f>IF(OR(AE$1=":=",$A221=";"),"",INDEX('Main Template'!$J$18:$AN$501,Vacay_Template!$A221,Vacay_Template!AE$1))</f>
        <v>0</v>
      </c>
      <c r="AF221">
        <f>IF(OR(AF$1=":=",$A221=";"),"",INDEX('Main Template'!$J$18:$AN$501,Vacay_Template!$A221,Vacay_Template!AF$1))</f>
        <v>0</v>
      </c>
    </row>
    <row r="222" spans="1:32">
      <c r="A222">
        <f>IF(A221=";","",IF('Main Template'!I238&lt;='Main Template'!$F$9,'Main Template'!I238,";"))</f>
        <v>0</v>
      </c>
      <c r="B222">
        <f>IF(OR(B$1=":=",$A222=";"),"",INDEX('Main Template'!$J$18:$AN$501,Vacay_Template!$A222,Vacay_Template!B$1))</f>
        <v>0</v>
      </c>
      <c r="C222">
        <f>IF(OR(C$1=":=",$A222=";"),"",INDEX('Main Template'!$J$18:$AN$501,Vacay_Template!$A222,Vacay_Template!C$1))</f>
        <v>0</v>
      </c>
      <c r="D222">
        <f>IF(OR(D$1=":=",$A222=";"),"",INDEX('Main Template'!$J$18:$AN$501,Vacay_Template!$A222,Vacay_Template!D$1))</f>
        <v>0</v>
      </c>
      <c r="E222">
        <f>IF(OR(E$1=":=",$A222=";"),"",INDEX('Main Template'!$J$18:$AN$501,Vacay_Template!$A222,Vacay_Template!E$1))</f>
        <v>0</v>
      </c>
      <c r="F222">
        <f>IF(OR(F$1=":=",$A222=";"),"",INDEX('Main Template'!$J$18:$AN$501,Vacay_Template!$A222,Vacay_Template!F$1))</f>
        <v>0</v>
      </c>
      <c r="G222">
        <f>IF(OR(G$1=":=",$A222=";"),"",INDEX('Main Template'!$J$18:$AN$501,Vacay_Template!$A222,Vacay_Template!G$1))</f>
        <v>0</v>
      </c>
      <c r="H222">
        <f>IF(OR(H$1=":=",$A222=";"),"",INDEX('Main Template'!$J$18:$AN$501,Vacay_Template!$A222,Vacay_Template!H$1))</f>
        <v>0</v>
      </c>
      <c r="I222">
        <f>IF(OR(I$1=":=",$A222=";"),"",INDEX('Main Template'!$J$18:$AN$501,Vacay_Template!$A222,Vacay_Template!I$1))</f>
        <v>0</v>
      </c>
      <c r="J222">
        <f>IF(OR(J$1=":=",$A222=";"),"",INDEX('Main Template'!$J$18:$AN$501,Vacay_Template!$A222,Vacay_Template!J$1))</f>
        <v>0</v>
      </c>
      <c r="K222">
        <f>IF(OR(K$1=":=",$A222=";"),"",INDEX('Main Template'!$J$18:$AN$501,Vacay_Template!$A222,Vacay_Template!K$1))</f>
        <v>0</v>
      </c>
      <c r="L222">
        <f>IF(OR(L$1=":=",$A222=";"),"",INDEX('Main Template'!$J$18:$AN$501,Vacay_Template!$A222,Vacay_Template!L$1))</f>
        <v>0</v>
      </c>
      <c r="M222">
        <f>IF(OR(M$1=":=",$A222=";"),"",INDEX('Main Template'!$J$18:$AN$501,Vacay_Template!$A222,Vacay_Template!M$1))</f>
        <v>0</v>
      </c>
      <c r="N222">
        <f>IF(OR(N$1=":=",$A222=";"),"",INDEX('Main Template'!$J$18:$AN$501,Vacay_Template!$A222,Vacay_Template!N$1))</f>
        <v>0</v>
      </c>
      <c r="O222">
        <f>IF(OR(O$1=":=",$A222=";"),"",INDEX('Main Template'!$J$18:$AN$501,Vacay_Template!$A222,Vacay_Template!O$1))</f>
        <v>0</v>
      </c>
      <c r="P222">
        <f>IF(OR(P$1=":=",$A222=";"),"",INDEX('Main Template'!$J$18:$AN$501,Vacay_Template!$A222,Vacay_Template!P$1))</f>
        <v>0</v>
      </c>
      <c r="Q222">
        <f>IF(OR(Q$1=":=",$A222=";"),"",INDEX('Main Template'!$J$18:$AN$501,Vacay_Template!$A222,Vacay_Template!Q$1))</f>
        <v>0</v>
      </c>
      <c r="R222">
        <f>IF(OR(R$1=":=",$A222=";"),"",INDEX('Main Template'!$J$18:$AN$501,Vacay_Template!$A222,Vacay_Template!R$1))</f>
        <v>0</v>
      </c>
      <c r="S222">
        <f>IF(OR(S$1=":=",$A222=";"),"",INDEX('Main Template'!$J$18:$AN$501,Vacay_Template!$A222,Vacay_Template!S$1))</f>
        <v>0</v>
      </c>
      <c r="T222">
        <f>IF(OR(T$1=":=",$A222=";"),"",INDEX('Main Template'!$J$18:$AN$501,Vacay_Template!$A222,Vacay_Template!T$1))</f>
        <v>0</v>
      </c>
      <c r="U222">
        <f>IF(OR(U$1=":=",$A222=";"),"",INDEX('Main Template'!$J$18:$AN$501,Vacay_Template!$A222,Vacay_Template!U$1))</f>
        <v>0</v>
      </c>
      <c r="V222">
        <f>IF(OR(V$1=":=",$A222=";"),"",INDEX('Main Template'!$J$18:$AN$501,Vacay_Template!$A222,Vacay_Template!V$1))</f>
        <v>0</v>
      </c>
      <c r="W222">
        <f>IF(OR(W$1=":=",$A222=";"),"",INDEX('Main Template'!$J$18:$AN$501,Vacay_Template!$A222,Vacay_Template!W$1))</f>
        <v>0</v>
      </c>
      <c r="X222">
        <f>IF(OR(X$1=":=",$A222=";"),"",INDEX('Main Template'!$J$18:$AN$501,Vacay_Template!$A222,Vacay_Template!X$1))</f>
        <v>0</v>
      </c>
      <c r="Y222">
        <f>IF(OR(Y$1=":=",$A222=";"),"",INDEX('Main Template'!$J$18:$AN$501,Vacay_Template!$A222,Vacay_Template!Y$1))</f>
        <v>0</v>
      </c>
      <c r="Z222">
        <f>IF(OR(Z$1=":=",$A222=";"),"",INDEX('Main Template'!$J$18:$AN$501,Vacay_Template!$A222,Vacay_Template!Z$1))</f>
        <v>0</v>
      </c>
      <c r="AA222">
        <f>IF(OR(AA$1=":=",$A222=";"),"",INDEX('Main Template'!$J$18:$AN$501,Vacay_Template!$A222,Vacay_Template!AA$1))</f>
        <v>0</v>
      </c>
      <c r="AB222">
        <f>IF(OR(AB$1=":=",$A222=";"),"",INDEX('Main Template'!$J$18:$AN$501,Vacay_Template!$A222,Vacay_Template!AB$1))</f>
        <v>0</v>
      </c>
      <c r="AC222" t="str">
        <f>IF(OR(AC$1=":=",$A222=";"),"",INDEX('Main Template'!$J$18:$AN$501,Vacay_Template!$A222,Vacay_Template!AC$1))</f>
        <v/>
      </c>
      <c r="AD222">
        <f>IF(OR(AD$1=":=",$A222=";"),"",INDEX('Main Template'!$J$18:$AN$501,Vacay_Template!$A222,Vacay_Template!AD$1))</f>
        <v>0</v>
      </c>
      <c r="AE222">
        <f>IF(OR(AE$1=":=",$A222=";"),"",INDEX('Main Template'!$J$18:$AN$501,Vacay_Template!$A222,Vacay_Template!AE$1))</f>
        <v>0</v>
      </c>
      <c r="AF222">
        <f>IF(OR(AF$1=":=",$A222=";"),"",INDEX('Main Template'!$J$18:$AN$501,Vacay_Template!$A222,Vacay_Template!AF$1))</f>
        <v>0</v>
      </c>
    </row>
    <row r="223" spans="1:32">
      <c r="A223">
        <f>IF(A222=";","",IF('Main Template'!I239&lt;='Main Template'!$F$9,'Main Template'!I239,";"))</f>
        <v>0</v>
      </c>
      <c r="B223">
        <f>IF(OR(B$1=":=",$A223=";"),"",INDEX('Main Template'!$J$18:$AN$501,Vacay_Template!$A223,Vacay_Template!B$1))</f>
        <v>0</v>
      </c>
      <c r="C223">
        <f>IF(OR(C$1=":=",$A223=";"),"",INDEX('Main Template'!$J$18:$AN$501,Vacay_Template!$A223,Vacay_Template!C$1))</f>
        <v>0</v>
      </c>
      <c r="D223">
        <f>IF(OR(D$1=":=",$A223=";"),"",INDEX('Main Template'!$J$18:$AN$501,Vacay_Template!$A223,Vacay_Template!D$1))</f>
        <v>0</v>
      </c>
      <c r="E223">
        <f>IF(OR(E$1=":=",$A223=";"),"",INDEX('Main Template'!$J$18:$AN$501,Vacay_Template!$A223,Vacay_Template!E$1))</f>
        <v>0</v>
      </c>
      <c r="F223">
        <f>IF(OR(F$1=":=",$A223=";"),"",INDEX('Main Template'!$J$18:$AN$501,Vacay_Template!$A223,Vacay_Template!F$1))</f>
        <v>0</v>
      </c>
      <c r="G223">
        <f>IF(OR(G$1=":=",$A223=";"),"",INDEX('Main Template'!$J$18:$AN$501,Vacay_Template!$A223,Vacay_Template!G$1))</f>
        <v>0</v>
      </c>
      <c r="H223">
        <f>IF(OR(H$1=":=",$A223=";"),"",INDEX('Main Template'!$J$18:$AN$501,Vacay_Template!$A223,Vacay_Template!H$1))</f>
        <v>0</v>
      </c>
      <c r="I223">
        <f>IF(OR(I$1=":=",$A223=";"),"",INDEX('Main Template'!$J$18:$AN$501,Vacay_Template!$A223,Vacay_Template!I$1))</f>
        <v>0</v>
      </c>
      <c r="J223">
        <f>IF(OR(J$1=":=",$A223=";"),"",INDEX('Main Template'!$J$18:$AN$501,Vacay_Template!$A223,Vacay_Template!J$1))</f>
        <v>0</v>
      </c>
      <c r="K223">
        <f>IF(OR(K$1=":=",$A223=";"),"",INDEX('Main Template'!$J$18:$AN$501,Vacay_Template!$A223,Vacay_Template!K$1))</f>
        <v>0</v>
      </c>
      <c r="L223">
        <f>IF(OR(L$1=":=",$A223=";"),"",INDEX('Main Template'!$J$18:$AN$501,Vacay_Template!$A223,Vacay_Template!L$1))</f>
        <v>0</v>
      </c>
      <c r="M223">
        <f>IF(OR(M$1=":=",$A223=";"),"",INDEX('Main Template'!$J$18:$AN$501,Vacay_Template!$A223,Vacay_Template!M$1))</f>
        <v>0</v>
      </c>
      <c r="N223">
        <f>IF(OR(N$1=":=",$A223=";"),"",INDEX('Main Template'!$J$18:$AN$501,Vacay_Template!$A223,Vacay_Template!N$1))</f>
        <v>0</v>
      </c>
      <c r="O223">
        <f>IF(OR(O$1=":=",$A223=";"),"",INDEX('Main Template'!$J$18:$AN$501,Vacay_Template!$A223,Vacay_Template!O$1))</f>
        <v>0</v>
      </c>
      <c r="P223">
        <f>IF(OR(P$1=":=",$A223=";"),"",INDEX('Main Template'!$J$18:$AN$501,Vacay_Template!$A223,Vacay_Template!P$1))</f>
        <v>0</v>
      </c>
      <c r="Q223">
        <f>IF(OR(Q$1=":=",$A223=";"),"",INDEX('Main Template'!$J$18:$AN$501,Vacay_Template!$A223,Vacay_Template!Q$1))</f>
        <v>0</v>
      </c>
      <c r="R223">
        <f>IF(OR(R$1=":=",$A223=";"),"",INDEX('Main Template'!$J$18:$AN$501,Vacay_Template!$A223,Vacay_Template!R$1))</f>
        <v>0</v>
      </c>
      <c r="S223">
        <f>IF(OR(S$1=":=",$A223=";"),"",INDEX('Main Template'!$J$18:$AN$501,Vacay_Template!$A223,Vacay_Template!S$1))</f>
        <v>0</v>
      </c>
      <c r="T223">
        <f>IF(OR(T$1=":=",$A223=";"),"",INDEX('Main Template'!$J$18:$AN$501,Vacay_Template!$A223,Vacay_Template!T$1))</f>
        <v>0</v>
      </c>
      <c r="U223">
        <f>IF(OR(U$1=":=",$A223=";"),"",INDEX('Main Template'!$J$18:$AN$501,Vacay_Template!$A223,Vacay_Template!U$1))</f>
        <v>0</v>
      </c>
      <c r="V223">
        <f>IF(OR(V$1=":=",$A223=";"),"",INDEX('Main Template'!$J$18:$AN$501,Vacay_Template!$A223,Vacay_Template!V$1))</f>
        <v>0</v>
      </c>
      <c r="W223">
        <f>IF(OR(W$1=":=",$A223=";"),"",INDEX('Main Template'!$J$18:$AN$501,Vacay_Template!$A223,Vacay_Template!W$1))</f>
        <v>0</v>
      </c>
      <c r="X223">
        <f>IF(OR(X$1=":=",$A223=";"),"",INDEX('Main Template'!$J$18:$AN$501,Vacay_Template!$A223,Vacay_Template!X$1))</f>
        <v>0</v>
      </c>
      <c r="Y223">
        <f>IF(OR(Y$1=":=",$A223=";"),"",INDEX('Main Template'!$J$18:$AN$501,Vacay_Template!$A223,Vacay_Template!Y$1))</f>
        <v>0</v>
      </c>
      <c r="Z223">
        <f>IF(OR(Z$1=":=",$A223=";"),"",INDEX('Main Template'!$J$18:$AN$501,Vacay_Template!$A223,Vacay_Template!Z$1))</f>
        <v>0</v>
      </c>
      <c r="AA223">
        <f>IF(OR(AA$1=":=",$A223=";"),"",INDEX('Main Template'!$J$18:$AN$501,Vacay_Template!$A223,Vacay_Template!AA$1))</f>
        <v>0</v>
      </c>
      <c r="AB223">
        <f>IF(OR(AB$1=":=",$A223=";"),"",INDEX('Main Template'!$J$18:$AN$501,Vacay_Template!$A223,Vacay_Template!AB$1))</f>
        <v>0</v>
      </c>
      <c r="AC223" t="str">
        <f>IF(OR(AC$1=":=",$A223=";"),"",INDEX('Main Template'!$J$18:$AN$501,Vacay_Template!$A223,Vacay_Template!AC$1))</f>
        <v/>
      </c>
      <c r="AD223">
        <f>IF(OR(AD$1=":=",$A223=";"),"",INDEX('Main Template'!$J$18:$AN$501,Vacay_Template!$A223,Vacay_Template!AD$1))</f>
        <v>0</v>
      </c>
      <c r="AE223">
        <f>IF(OR(AE$1=":=",$A223=";"),"",INDEX('Main Template'!$J$18:$AN$501,Vacay_Template!$A223,Vacay_Template!AE$1))</f>
        <v>0</v>
      </c>
      <c r="AF223">
        <f>IF(OR(AF$1=":=",$A223=";"),"",INDEX('Main Template'!$J$18:$AN$501,Vacay_Template!$A223,Vacay_Template!AF$1))</f>
        <v>0</v>
      </c>
    </row>
    <row r="224" spans="1:32">
      <c r="A224">
        <f>IF(A223=";","",IF('Main Template'!I240&lt;='Main Template'!$F$9,'Main Template'!I240,";"))</f>
        <v>0</v>
      </c>
      <c r="B224">
        <f>IF(OR(B$1=":=",$A224=";"),"",INDEX('Main Template'!$J$18:$AN$501,Vacay_Template!$A224,Vacay_Template!B$1))</f>
        <v>0</v>
      </c>
      <c r="C224">
        <f>IF(OR(C$1=":=",$A224=";"),"",INDEX('Main Template'!$J$18:$AN$501,Vacay_Template!$A224,Vacay_Template!C$1))</f>
        <v>0</v>
      </c>
      <c r="D224">
        <f>IF(OR(D$1=":=",$A224=";"),"",INDEX('Main Template'!$J$18:$AN$501,Vacay_Template!$A224,Vacay_Template!D$1))</f>
        <v>0</v>
      </c>
      <c r="E224">
        <f>IF(OR(E$1=":=",$A224=";"),"",INDEX('Main Template'!$J$18:$AN$501,Vacay_Template!$A224,Vacay_Template!E$1))</f>
        <v>0</v>
      </c>
      <c r="F224">
        <f>IF(OR(F$1=":=",$A224=";"),"",INDEX('Main Template'!$J$18:$AN$501,Vacay_Template!$A224,Vacay_Template!F$1))</f>
        <v>0</v>
      </c>
      <c r="G224">
        <f>IF(OR(G$1=":=",$A224=";"),"",INDEX('Main Template'!$J$18:$AN$501,Vacay_Template!$A224,Vacay_Template!G$1))</f>
        <v>0</v>
      </c>
      <c r="H224">
        <f>IF(OR(H$1=":=",$A224=";"),"",INDEX('Main Template'!$J$18:$AN$501,Vacay_Template!$A224,Vacay_Template!H$1))</f>
        <v>0</v>
      </c>
      <c r="I224">
        <f>IF(OR(I$1=":=",$A224=";"),"",INDEX('Main Template'!$J$18:$AN$501,Vacay_Template!$A224,Vacay_Template!I$1))</f>
        <v>0</v>
      </c>
      <c r="J224">
        <f>IF(OR(J$1=":=",$A224=";"),"",INDEX('Main Template'!$J$18:$AN$501,Vacay_Template!$A224,Vacay_Template!J$1))</f>
        <v>0</v>
      </c>
      <c r="K224">
        <f>IF(OR(K$1=":=",$A224=";"),"",INDEX('Main Template'!$J$18:$AN$501,Vacay_Template!$A224,Vacay_Template!K$1))</f>
        <v>0</v>
      </c>
      <c r="L224">
        <f>IF(OR(L$1=":=",$A224=";"),"",INDEX('Main Template'!$J$18:$AN$501,Vacay_Template!$A224,Vacay_Template!L$1))</f>
        <v>0</v>
      </c>
      <c r="M224">
        <f>IF(OR(M$1=":=",$A224=";"),"",INDEX('Main Template'!$J$18:$AN$501,Vacay_Template!$A224,Vacay_Template!M$1))</f>
        <v>0</v>
      </c>
      <c r="N224">
        <f>IF(OR(N$1=":=",$A224=";"),"",INDEX('Main Template'!$J$18:$AN$501,Vacay_Template!$A224,Vacay_Template!N$1))</f>
        <v>0</v>
      </c>
      <c r="O224">
        <f>IF(OR(O$1=":=",$A224=";"),"",INDEX('Main Template'!$J$18:$AN$501,Vacay_Template!$A224,Vacay_Template!O$1))</f>
        <v>0</v>
      </c>
      <c r="P224">
        <f>IF(OR(P$1=":=",$A224=";"),"",INDEX('Main Template'!$J$18:$AN$501,Vacay_Template!$A224,Vacay_Template!P$1))</f>
        <v>0</v>
      </c>
      <c r="Q224">
        <f>IF(OR(Q$1=":=",$A224=";"),"",INDEX('Main Template'!$J$18:$AN$501,Vacay_Template!$A224,Vacay_Template!Q$1))</f>
        <v>0</v>
      </c>
      <c r="R224">
        <f>IF(OR(R$1=":=",$A224=";"),"",INDEX('Main Template'!$J$18:$AN$501,Vacay_Template!$A224,Vacay_Template!R$1))</f>
        <v>0</v>
      </c>
      <c r="S224">
        <f>IF(OR(S$1=":=",$A224=";"),"",INDEX('Main Template'!$J$18:$AN$501,Vacay_Template!$A224,Vacay_Template!S$1))</f>
        <v>0</v>
      </c>
      <c r="T224">
        <f>IF(OR(T$1=":=",$A224=";"),"",INDEX('Main Template'!$J$18:$AN$501,Vacay_Template!$A224,Vacay_Template!T$1))</f>
        <v>0</v>
      </c>
      <c r="U224">
        <f>IF(OR(U$1=":=",$A224=";"),"",INDEX('Main Template'!$J$18:$AN$501,Vacay_Template!$A224,Vacay_Template!U$1))</f>
        <v>0</v>
      </c>
      <c r="V224">
        <f>IF(OR(V$1=":=",$A224=";"),"",INDEX('Main Template'!$J$18:$AN$501,Vacay_Template!$A224,Vacay_Template!V$1))</f>
        <v>0</v>
      </c>
      <c r="W224">
        <f>IF(OR(W$1=":=",$A224=";"),"",INDEX('Main Template'!$J$18:$AN$501,Vacay_Template!$A224,Vacay_Template!W$1))</f>
        <v>0</v>
      </c>
      <c r="X224">
        <f>IF(OR(X$1=":=",$A224=";"),"",INDEX('Main Template'!$J$18:$AN$501,Vacay_Template!$A224,Vacay_Template!X$1))</f>
        <v>0</v>
      </c>
      <c r="Y224">
        <f>IF(OR(Y$1=":=",$A224=";"),"",INDEX('Main Template'!$J$18:$AN$501,Vacay_Template!$A224,Vacay_Template!Y$1))</f>
        <v>0</v>
      </c>
      <c r="Z224">
        <f>IF(OR(Z$1=":=",$A224=";"),"",INDEX('Main Template'!$J$18:$AN$501,Vacay_Template!$A224,Vacay_Template!Z$1))</f>
        <v>0</v>
      </c>
      <c r="AA224">
        <f>IF(OR(AA$1=":=",$A224=";"),"",INDEX('Main Template'!$J$18:$AN$501,Vacay_Template!$A224,Vacay_Template!AA$1))</f>
        <v>0</v>
      </c>
      <c r="AB224">
        <f>IF(OR(AB$1=":=",$A224=";"),"",INDEX('Main Template'!$J$18:$AN$501,Vacay_Template!$A224,Vacay_Template!AB$1))</f>
        <v>0</v>
      </c>
      <c r="AC224" t="str">
        <f>IF(OR(AC$1=":=",$A224=";"),"",INDEX('Main Template'!$J$18:$AN$501,Vacay_Template!$A224,Vacay_Template!AC$1))</f>
        <v/>
      </c>
      <c r="AD224">
        <f>IF(OR(AD$1=":=",$A224=";"),"",INDEX('Main Template'!$J$18:$AN$501,Vacay_Template!$A224,Vacay_Template!AD$1))</f>
        <v>0</v>
      </c>
      <c r="AE224">
        <f>IF(OR(AE$1=":=",$A224=";"),"",INDEX('Main Template'!$J$18:$AN$501,Vacay_Template!$A224,Vacay_Template!AE$1))</f>
        <v>0</v>
      </c>
      <c r="AF224">
        <f>IF(OR(AF$1=":=",$A224=";"),"",INDEX('Main Template'!$J$18:$AN$501,Vacay_Template!$A224,Vacay_Template!AF$1))</f>
        <v>0</v>
      </c>
    </row>
    <row r="225" spans="1:32">
      <c r="A225">
        <f>IF(A224=";","",IF('Main Template'!I241&lt;='Main Template'!$F$9,'Main Template'!I241,";"))</f>
        <v>0</v>
      </c>
      <c r="B225">
        <f>IF(OR(B$1=":=",$A225=";"),"",INDEX('Main Template'!$J$18:$AN$501,Vacay_Template!$A225,Vacay_Template!B$1))</f>
        <v>0</v>
      </c>
      <c r="C225">
        <f>IF(OR(C$1=":=",$A225=";"),"",INDEX('Main Template'!$J$18:$AN$501,Vacay_Template!$A225,Vacay_Template!C$1))</f>
        <v>0</v>
      </c>
      <c r="D225">
        <f>IF(OR(D$1=":=",$A225=";"),"",INDEX('Main Template'!$J$18:$AN$501,Vacay_Template!$A225,Vacay_Template!D$1))</f>
        <v>0</v>
      </c>
      <c r="E225">
        <f>IF(OR(E$1=":=",$A225=";"),"",INDEX('Main Template'!$J$18:$AN$501,Vacay_Template!$A225,Vacay_Template!E$1))</f>
        <v>0</v>
      </c>
      <c r="F225">
        <f>IF(OR(F$1=":=",$A225=";"),"",INDEX('Main Template'!$J$18:$AN$501,Vacay_Template!$A225,Vacay_Template!F$1))</f>
        <v>0</v>
      </c>
      <c r="G225">
        <f>IF(OR(G$1=":=",$A225=";"),"",INDEX('Main Template'!$J$18:$AN$501,Vacay_Template!$A225,Vacay_Template!G$1))</f>
        <v>0</v>
      </c>
      <c r="H225">
        <f>IF(OR(H$1=":=",$A225=";"),"",INDEX('Main Template'!$J$18:$AN$501,Vacay_Template!$A225,Vacay_Template!H$1))</f>
        <v>0</v>
      </c>
      <c r="I225">
        <f>IF(OR(I$1=":=",$A225=";"),"",INDEX('Main Template'!$J$18:$AN$501,Vacay_Template!$A225,Vacay_Template!I$1))</f>
        <v>0</v>
      </c>
      <c r="J225">
        <f>IF(OR(J$1=":=",$A225=";"),"",INDEX('Main Template'!$J$18:$AN$501,Vacay_Template!$A225,Vacay_Template!J$1))</f>
        <v>0</v>
      </c>
      <c r="K225">
        <f>IF(OR(K$1=":=",$A225=";"),"",INDEX('Main Template'!$J$18:$AN$501,Vacay_Template!$A225,Vacay_Template!K$1))</f>
        <v>0</v>
      </c>
      <c r="L225">
        <f>IF(OR(L$1=":=",$A225=";"),"",INDEX('Main Template'!$J$18:$AN$501,Vacay_Template!$A225,Vacay_Template!L$1))</f>
        <v>0</v>
      </c>
      <c r="M225">
        <f>IF(OR(M$1=":=",$A225=";"),"",INDEX('Main Template'!$J$18:$AN$501,Vacay_Template!$A225,Vacay_Template!M$1))</f>
        <v>0</v>
      </c>
      <c r="N225">
        <f>IF(OR(N$1=":=",$A225=";"),"",INDEX('Main Template'!$J$18:$AN$501,Vacay_Template!$A225,Vacay_Template!N$1))</f>
        <v>0</v>
      </c>
      <c r="O225">
        <f>IF(OR(O$1=":=",$A225=";"),"",INDEX('Main Template'!$J$18:$AN$501,Vacay_Template!$A225,Vacay_Template!O$1))</f>
        <v>0</v>
      </c>
      <c r="P225">
        <f>IF(OR(P$1=":=",$A225=";"),"",INDEX('Main Template'!$J$18:$AN$501,Vacay_Template!$A225,Vacay_Template!P$1))</f>
        <v>0</v>
      </c>
      <c r="Q225">
        <f>IF(OR(Q$1=":=",$A225=";"),"",INDEX('Main Template'!$J$18:$AN$501,Vacay_Template!$A225,Vacay_Template!Q$1))</f>
        <v>0</v>
      </c>
      <c r="R225">
        <f>IF(OR(R$1=":=",$A225=";"),"",INDEX('Main Template'!$J$18:$AN$501,Vacay_Template!$A225,Vacay_Template!R$1))</f>
        <v>0</v>
      </c>
      <c r="S225">
        <f>IF(OR(S$1=":=",$A225=";"),"",INDEX('Main Template'!$J$18:$AN$501,Vacay_Template!$A225,Vacay_Template!S$1))</f>
        <v>0</v>
      </c>
      <c r="T225">
        <f>IF(OR(T$1=":=",$A225=";"),"",INDEX('Main Template'!$J$18:$AN$501,Vacay_Template!$A225,Vacay_Template!T$1))</f>
        <v>0</v>
      </c>
      <c r="U225">
        <f>IF(OR(U$1=":=",$A225=";"),"",INDEX('Main Template'!$J$18:$AN$501,Vacay_Template!$A225,Vacay_Template!U$1))</f>
        <v>0</v>
      </c>
      <c r="V225">
        <f>IF(OR(V$1=":=",$A225=";"),"",INDEX('Main Template'!$J$18:$AN$501,Vacay_Template!$A225,Vacay_Template!V$1))</f>
        <v>0</v>
      </c>
      <c r="W225">
        <f>IF(OR(W$1=":=",$A225=";"),"",INDEX('Main Template'!$J$18:$AN$501,Vacay_Template!$A225,Vacay_Template!W$1))</f>
        <v>0</v>
      </c>
      <c r="X225">
        <f>IF(OR(X$1=":=",$A225=";"),"",INDEX('Main Template'!$J$18:$AN$501,Vacay_Template!$A225,Vacay_Template!X$1))</f>
        <v>0</v>
      </c>
      <c r="Y225">
        <f>IF(OR(Y$1=":=",$A225=";"),"",INDEX('Main Template'!$J$18:$AN$501,Vacay_Template!$A225,Vacay_Template!Y$1))</f>
        <v>0</v>
      </c>
      <c r="Z225">
        <f>IF(OR(Z$1=":=",$A225=";"),"",INDEX('Main Template'!$J$18:$AN$501,Vacay_Template!$A225,Vacay_Template!Z$1))</f>
        <v>0</v>
      </c>
      <c r="AA225">
        <f>IF(OR(AA$1=":=",$A225=";"),"",INDEX('Main Template'!$J$18:$AN$501,Vacay_Template!$A225,Vacay_Template!AA$1))</f>
        <v>0</v>
      </c>
      <c r="AB225">
        <f>IF(OR(AB$1=":=",$A225=";"),"",INDEX('Main Template'!$J$18:$AN$501,Vacay_Template!$A225,Vacay_Template!AB$1))</f>
        <v>0</v>
      </c>
      <c r="AC225" t="str">
        <f>IF(OR(AC$1=":=",$A225=";"),"",INDEX('Main Template'!$J$18:$AN$501,Vacay_Template!$A225,Vacay_Template!AC$1))</f>
        <v/>
      </c>
      <c r="AD225">
        <f>IF(OR(AD$1=":=",$A225=";"),"",INDEX('Main Template'!$J$18:$AN$501,Vacay_Template!$A225,Vacay_Template!AD$1))</f>
        <v>0</v>
      </c>
      <c r="AE225">
        <f>IF(OR(AE$1=":=",$A225=";"),"",INDEX('Main Template'!$J$18:$AN$501,Vacay_Template!$A225,Vacay_Template!AE$1))</f>
        <v>0</v>
      </c>
      <c r="AF225">
        <f>IF(OR(AF$1=":=",$A225=";"),"",INDEX('Main Template'!$J$18:$AN$501,Vacay_Template!$A225,Vacay_Template!AF$1))</f>
        <v>0</v>
      </c>
    </row>
    <row r="226" spans="1:32">
      <c r="A226">
        <f>IF(A225=";","",IF('Main Template'!I242&lt;='Main Template'!$F$9,'Main Template'!I242,";"))</f>
        <v>0</v>
      </c>
      <c r="B226">
        <f>IF(OR(B$1=":=",$A226=";"),"",INDEX('Main Template'!$J$18:$AN$501,Vacay_Template!$A226,Vacay_Template!B$1))</f>
        <v>0</v>
      </c>
      <c r="C226">
        <f>IF(OR(C$1=":=",$A226=";"),"",INDEX('Main Template'!$J$18:$AN$501,Vacay_Template!$A226,Vacay_Template!C$1))</f>
        <v>0</v>
      </c>
      <c r="D226">
        <f>IF(OR(D$1=":=",$A226=";"),"",INDEX('Main Template'!$J$18:$AN$501,Vacay_Template!$A226,Vacay_Template!D$1))</f>
        <v>0</v>
      </c>
      <c r="E226">
        <f>IF(OR(E$1=":=",$A226=";"),"",INDEX('Main Template'!$J$18:$AN$501,Vacay_Template!$A226,Vacay_Template!E$1))</f>
        <v>0</v>
      </c>
      <c r="F226">
        <f>IF(OR(F$1=":=",$A226=";"),"",INDEX('Main Template'!$J$18:$AN$501,Vacay_Template!$A226,Vacay_Template!F$1))</f>
        <v>0</v>
      </c>
      <c r="G226">
        <f>IF(OR(G$1=":=",$A226=";"),"",INDEX('Main Template'!$J$18:$AN$501,Vacay_Template!$A226,Vacay_Template!G$1))</f>
        <v>0</v>
      </c>
      <c r="H226">
        <f>IF(OR(H$1=":=",$A226=";"),"",INDEX('Main Template'!$J$18:$AN$501,Vacay_Template!$A226,Vacay_Template!H$1))</f>
        <v>0</v>
      </c>
      <c r="I226">
        <f>IF(OR(I$1=":=",$A226=";"),"",INDEX('Main Template'!$J$18:$AN$501,Vacay_Template!$A226,Vacay_Template!I$1))</f>
        <v>0</v>
      </c>
      <c r="J226">
        <f>IF(OR(J$1=":=",$A226=";"),"",INDEX('Main Template'!$J$18:$AN$501,Vacay_Template!$A226,Vacay_Template!J$1))</f>
        <v>0</v>
      </c>
      <c r="K226">
        <f>IF(OR(K$1=":=",$A226=";"),"",INDEX('Main Template'!$J$18:$AN$501,Vacay_Template!$A226,Vacay_Template!K$1))</f>
        <v>0</v>
      </c>
      <c r="L226">
        <f>IF(OR(L$1=":=",$A226=";"),"",INDEX('Main Template'!$J$18:$AN$501,Vacay_Template!$A226,Vacay_Template!L$1))</f>
        <v>0</v>
      </c>
      <c r="M226">
        <f>IF(OR(M$1=":=",$A226=";"),"",INDEX('Main Template'!$J$18:$AN$501,Vacay_Template!$A226,Vacay_Template!M$1))</f>
        <v>0</v>
      </c>
      <c r="N226">
        <f>IF(OR(N$1=":=",$A226=";"),"",INDEX('Main Template'!$J$18:$AN$501,Vacay_Template!$A226,Vacay_Template!N$1))</f>
        <v>0</v>
      </c>
      <c r="O226">
        <f>IF(OR(O$1=":=",$A226=";"),"",INDEX('Main Template'!$J$18:$AN$501,Vacay_Template!$A226,Vacay_Template!O$1))</f>
        <v>0</v>
      </c>
      <c r="P226">
        <f>IF(OR(P$1=":=",$A226=";"),"",INDEX('Main Template'!$J$18:$AN$501,Vacay_Template!$A226,Vacay_Template!P$1))</f>
        <v>0</v>
      </c>
      <c r="Q226">
        <f>IF(OR(Q$1=":=",$A226=";"),"",INDEX('Main Template'!$J$18:$AN$501,Vacay_Template!$A226,Vacay_Template!Q$1))</f>
        <v>0</v>
      </c>
      <c r="R226">
        <f>IF(OR(R$1=":=",$A226=";"),"",INDEX('Main Template'!$J$18:$AN$501,Vacay_Template!$A226,Vacay_Template!R$1))</f>
        <v>0</v>
      </c>
      <c r="S226">
        <f>IF(OR(S$1=":=",$A226=";"),"",INDEX('Main Template'!$J$18:$AN$501,Vacay_Template!$A226,Vacay_Template!S$1))</f>
        <v>0</v>
      </c>
      <c r="T226">
        <f>IF(OR(T$1=":=",$A226=";"),"",INDEX('Main Template'!$J$18:$AN$501,Vacay_Template!$A226,Vacay_Template!T$1))</f>
        <v>0</v>
      </c>
      <c r="U226">
        <f>IF(OR(U$1=":=",$A226=";"),"",INDEX('Main Template'!$J$18:$AN$501,Vacay_Template!$A226,Vacay_Template!U$1))</f>
        <v>0</v>
      </c>
      <c r="V226">
        <f>IF(OR(V$1=":=",$A226=";"),"",INDEX('Main Template'!$J$18:$AN$501,Vacay_Template!$A226,Vacay_Template!V$1))</f>
        <v>0</v>
      </c>
      <c r="W226">
        <f>IF(OR(W$1=":=",$A226=";"),"",INDEX('Main Template'!$J$18:$AN$501,Vacay_Template!$A226,Vacay_Template!W$1))</f>
        <v>0</v>
      </c>
      <c r="X226">
        <f>IF(OR(X$1=":=",$A226=";"),"",INDEX('Main Template'!$J$18:$AN$501,Vacay_Template!$A226,Vacay_Template!X$1))</f>
        <v>0</v>
      </c>
      <c r="Y226">
        <f>IF(OR(Y$1=":=",$A226=";"),"",INDEX('Main Template'!$J$18:$AN$501,Vacay_Template!$A226,Vacay_Template!Y$1))</f>
        <v>0</v>
      </c>
      <c r="Z226">
        <f>IF(OR(Z$1=":=",$A226=";"),"",INDEX('Main Template'!$J$18:$AN$501,Vacay_Template!$A226,Vacay_Template!Z$1))</f>
        <v>0</v>
      </c>
      <c r="AA226">
        <f>IF(OR(AA$1=":=",$A226=";"),"",INDEX('Main Template'!$J$18:$AN$501,Vacay_Template!$A226,Vacay_Template!AA$1))</f>
        <v>0</v>
      </c>
      <c r="AB226">
        <f>IF(OR(AB$1=":=",$A226=";"),"",INDEX('Main Template'!$J$18:$AN$501,Vacay_Template!$A226,Vacay_Template!AB$1))</f>
        <v>0</v>
      </c>
      <c r="AC226" t="str">
        <f>IF(OR(AC$1=":=",$A226=";"),"",INDEX('Main Template'!$J$18:$AN$501,Vacay_Template!$A226,Vacay_Template!AC$1))</f>
        <v/>
      </c>
      <c r="AD226">
        <f>IF(OR(AD$1=":=",$A226=";"),"",INDEX('Main Template'!$J$18:$AN$501,Vacay_Template!$A226,Vacay_Template!AD$1))</f>
        <v>0</v>
      </c>
      <c r="AE226">
        <f>IF(OR(AE$1=":=",$A226=";"),"",INDEX('Main Template'!$J$18:$AN$501,Vacay_Template!$A226,Vacay_Template!AE$1))</f>
        <v>0</v>
      </c>
      <c r="AF226">
        <f>IF(OR(AF$1=":=",$A226=";"),"",INDEX('Main Template'!$J$18:$AN$501,Vacay_Template!$A226,Vacay_Template!AF$1))</f>
        <v>0</v>
      </c>
    </row>
    <row r="227" spans="1:32">
      <c r="A227">
        <f>IF(A226=";","",IF('Main Template'!I243&lt;='Main Template'!$F$9,'Main Template'!I243,";"))</f>
        <v>0</v>
      </c>
      <c r="B227">
        <f>IF(OR(B$1=":=",$A227=";"),"",INDEX('Main Template'!$J$18:$AN$501,Vacay_Template!$A227,Vacay_Template!B$1))</f>
        <v>0</v>
      </c>
      <c r="C227">
        <f>IF(OR(C$1=":=",$A227=";"),"",INDEX('Main Template'!$J$18:$AN$501,Vacay_Template!$A227,Vacay_Template!C$1))</f>
        <v>0</v>
      </c>
      <c r="D227">
        <f>IF(OR(D$1=":=",$A227=";"),"",INDEX('Main Template'!$J$18:$AN$501,Vacay_Template!$A227,Vacay_Template!D$1))</f>
        <v>0</v>
      </c>
      <c r="E227">
        <f>IF(OR(E$1=":=",$A227=";"),"",INDEX('Main Template'!$J$18:$AN$501,Vacay_Template!$A227,Vacay_Template!E$1))</f>
        <v>0</v>
      </c>
      <c r="F227">
        <f>IF(OR(F$1=":=",$A227=";"),"",INDEX('Main Template'!$J$18:$AN$501,Vacay_Template!$A227,Vacay_Template!F$1))</f>
        <v>0</v>
      </c>
      <c r="G227">
        <f>IF(OR(G$1=":=",$A227=";"),"",INDEX('Main Template'!$J$18:$AN$501,Vacay_Template!$A227,Vacay_Template!G$1))</f>
        <v>0</v>
      </c>
      <c r="H227">
        <f>IF(OR(H$1=":=",$A227=";"),"",INDEX('Main Template'!$J$18:$AN$501,Vacay_Template!$A227,Vacay_Template!H$1))</f>
        <v>0</v>
      </c>
      <c r="I227">
        <f>IF(OR(I$1=":=",$A227=";"),"",INDEX('Main Template'!$J$18:$AN$501,Vacay_Template!$A227,Vacay_Template!I$1))</f>
        <v>0</v>
      </c>
      <c r="J227">
        <f>IF(OR(J$1=":=",$A227=";"),"",INDEX('Main Template'!$J$18:$AN$501,Vacay_Template!$A227,Vacay_Template!J$1))</f>
        <v>0</v>
      </c>
      <c r="K227">
        <f>IF(OR(K$1=":=",$A227=";"),"",INDEX('Main Template'!$J$18:$AN$501,Vacay_Template!$A227,Vacay_Template!K$1))</f>
        <v>0</v>
      </c>
      <c r="L227">
        <f>IF(OR(L$1=":=",$A227=";"),"",INDEX('Main Template'!$J$18:$AN$501,Vacay_Template!$A227,Vacay_Template!L$1))</f>
        <v>0</v>
      </c>
      <c r="M227">
        <f>IF(OR(M$1=":=",$A227=";"),"",INDEX('Main Template'!$J$18:$AN$501,Vacay_Template!$A227,Vacay_Template!M$1))</f>
        <v>0</v>
      </c>
      <c r="N227">
        <f>IF(OR(N$1=":=",$A227=";"),"",INDEX('Main Template'!$J$18:$AN$501,Vacay_Template!$A227,Vacay_Template!N$1))</f>
        <v>0</v>
      </c>
      <c r="O227">
        <f>IF(OR(O$1=":=",$A227=";"),"",INDEX('Main Template'!$J$18:$AN$501,Vacay_Template!$A227,Vacay_Template!O$1))</f>
        <v>0</v>
      </c>
      <c r="P227">
        <f>IF(OR(P$1=":=",$A227=";"),"",INDEX('Main Template'!$J$18:$AN$501,Vacay_Template!$A227,Vacay_Template!P$1))</f>
        <v>0</v>
      </c>
      <c r="Q227">
        <f>IF(OR(Q$1=":=",$A227=";"),"",INDEX('Main Template'!$J$18:$AN$501,Vacay_Template!$A227,Vacay_Template!Q$1))</f>
        <v>0</v>
      </c>
      <c r="R227">
        <f>IF(OR(R$1=":=",$A227=";"),"",INDEX('Main Template'!$J$18:$AN$501,Vacay_Template!$A227,Vacay_Template!R$1))</f>
        <v>0</v>
      </c>
      <c r="S227">
        <f>IF(OR(S$1=":=",$A227=";"),"",INDEX('Main Template'!$J$18:$AN$501,Vacay_Template!$A227,Vacay_Template!S$1))</f>
        <v>0</v>
      </c>
      <c r="T227">
        <f>IF(OR(T$1=":=",$A227=";"),"",INDEX('Main Template'!$J$18:$AN$501,Vacay_Template!$A227,Vacay_Template!T$1))</f>
        <v>0</v>
      </c>
      <c r="U227">
        <f>IF(OR(U$1=":=",$A227=";"),"",INDEX('Main Template'!$J$18:$AN$501,Vacay_Template!$A227,Vacay_Template!U$1))</f>
        <v>0</v>
      </c>
      <c r="V227">
        <f>IF(OR(V$1=":=",$A227=";"),"",INDEX('Main Template'!$J$18:$AN$501,Vacay_Template!$A227,Vacay_Template!V$1))</f>
        <v>0</v>
      </c>
      <c r="W227">
        <f>IF(OR(W$1=":=",$A227=";"),"",INDEX('Main Template'!$J$18:$AN$501,Vacay_Template!$A227,Vacay_Template!W$1))</f>
        <v>0</v>
      </c>
      <c r="X227">
        <f>IF(OR(X$1=":=",$A227=";"),"",INDEX('Main Template'!$J$18:$AN$501,Vacay_Template!$A227,Vacay_Template!X$1))</f>
        <v>0</v>
      </c>
      <c r="Y227">
        <f>IF(OR(Y$1=":=",$A227=";"),"",INDEX('Main Template'!$J$18:$AN$501,Vacay_Template!$A227,Vacay_Template!Y$1))</f>
        <v>0</v>
      </c>
      <c r="Z227">
        <f>IF(OR(Z$1=":=",$A227=";"),"",INDEX('Main Template'!$J$18:$AN$501,Vacay_Template!$A227,Vacay_Template!Z$1))</f>
        <v>0</v>
      </c>
      <c r="AA227">
        <f>IF(OR(AA$1=":=",$A227=";"),"",INDEX('Main Template'!$J$18:$AN$501,Vacay_Template!$A227,Vacay_Template!AA$1))</f>
        <v>0</v>
      </c>
      <c r="AB227">
        <f>IF(OR(AB$1=":=",$A227=";"),"",INDEX('Main Template'!$J$18:$AN$501,Vacay_Template!$A227,Vacay_Template!AB$1))</f>
        <v>0</v>
      </c>
      <c r="AC227" t="str">
        <f>IF(OR(AC$1=":=",$A227=";"),"",INDEX('Main Template'!$J$18:$AN$501,Vacay_Template!$A227,Vacay_Template!AC$1))</f>
        <v/>
      </c>
      <c r="AD227">
        <f>IF(OR(AD$1=":=",$A227=";"),"",INDEX('Main Template'!$J$18:$AN$501,Vacay_Template!$A227,Vacay_Template!AD$1))</f>
        <v>0</v>
      </c>
      <c r="AE227">
        <f>IF(OR(AE$1=":=",$A227=";"),"",INDEX('Main Template'!$J$18:$AN$501,Vacay_Template!$A227,Vacay_Template!AE$1))</f>
        <v>0</v>
      </c>
      <c r="AF227">
        <f>IF(OR(AF$1=":=",$A227=";"),"",INDEX('Main Template'!$J$18:$AN$501,Vacay_Template!$A227,Vacay_Template!AF$1))</f>
        <v>0</v>
      </c>
    </row>
    <row r="228" spans="1:32">
      <c r="A228">
        <f>IF(A227=";","",IF('Main Template'!I244&lt;='Main Template'!$F$9,'Main Template'!I244,";"))</f>
        <v>0</v>
      </c>
      <c r="B228">
        <f>IF(OR(B$1=":=",$A228=";"),"",INDEX('Main Template'!$J$18:$AN$501,Vacay_Template!$A228,Vacay_Template!B$1))</f>
        <v>0</v>
      </c>
      <c r="C228">
        <f>IF(OR(C$1=":=",$A228=";"),"",INDEX('Main Template'!$J$18:$AN$501,Vacay_Template!$A228,Vacay_Template!C$1))</f>
        <v>0</v>
      </c>
      <c r="D228">
        <f>IF(OR(D$1=":=",$A228=";"),"",INDEX('Main Template'!$J$18:$AN$501,Vacay_Template!$A228,Vacay_Template!D$1))</f>
        <v>0</v>
      </c>
      <c r="E228">
        <f>IF(OR(E$1=":=",$A228=";"),"",INDEX('Main Template'!$J$18:$AN$501,Vacay_Template!$A228,Vacay_Template!E$1))</f>
        <v>0</v>
      </c>
      <c r="F228">
        <f>IF(OR(F$1=":=",$A228=";"),"",INDEX('Main Template'!$J$18:$AN$501,Vacay_Template!$A228,Vacay_Template!F$1))</f>
        <v>0</v>
      </c>
      <c r="G228">
        <f>IF(OR(G$1=":=",$A228=";"),"",INDEX('Main Template'!$J$18:$AN$501,Vacay_Template!$A228,Vacay_Template!G$1))</f>
        <v>0</v>
      </c>
      <c r="H228">
        <f>IF(OR(H$1=":=",$A228=";"),"",INDEX('Main Template'!$J$18:$AN$501,Vacay_Template!$A228,Vacay_Template!H$1))</f>
        <v>0</v>
      </c>
      <c r="I228">
        <f>IF(OR(I$1=":=",$A228=";"),"",INDEX('Main Template'!$J$18:$AN$501,Vacay_Template!$A228,Vacay_Template!I$1))</f>
        <v>0</v>
      </c>
      <c r="J228">
        <f>IF(OR(J$1=":=",$A228=";"),"",INDEX('Main Template'!$J$18:$AN$501,Vacay_Template!$A228,Vacay_Template!J$1))</f>
        <v>0</v>
      </c>
      <c r="K228">
        <f>IF(OR(K$1=":=",$A228=";"),"",INDEX('Main Template'!$J$18:$AN$501,Vacay_Template!$A228,Vacay_Template!K$1))</f>
        <v>0</v>
      </c>
      <c r="L228">
        <f>IF(OR(L$1=":=",$A228=";"),"",INDEX('Main Template'!$J$18:$AN$501,Vacay_Template!$A228,Vacay_Template!L$1))</f>
        <v>0</v>
      </c>
      <c r="M228">
        <f>IF(OR(M$1=":=",$A228=";"),"",INDEX('Main Template'!$J$18:$AN$501,Vacay_Template!$A228,Vacay_Template!M$1))</f>
        <v>0</v>
      </c>
      <c r="N228">
        <f>IF(OR(N$1=":=",$A228=";"),"",INDEX('Main Template'!$J$18:$AN$501,Vacay_Template!$A228,Vacay_Template!N$1))</f>
        <v>0</v>
      </c>
      <c r="O228">
        <f>IF(OR(O$1=":=",$A228=";"),"",INDEX('Main Template'!$J$18:$AN$501,Vacay_Template!$A228,Vacay_Template!O$1))</f>
        <v>0</v>
      </c>
      <c r="P228">
        <f>IF(OR(P$1=":=",$A228=";"),"",INDEX('Main Template'!$J$18:$AN$501,Vacay_Template!$A228,Vacay_Template!P$1))</f>
        <v>0</v>
      </c>
      <c r="Q228">
        <f>IF(OR(Q$1=":=",$A228=";"),"",INDEX('Main Template'!$J$18:$AN$501,Vacay_Template!$A228,Vacay_Template!Q$1))</f>
        <v>0</v>
      </c>
      <c r="R228">
        <f>IF(OR(R$1=":=",$A228=";"),"",INDEX('Main Template'!$J$18:$AN$501,Vacay_Template!$A228,Vacay_Template!R$1))</f>
        <v>0</v>
      </c>
      <c r="S228">
        <f>IF(OR(S$1=":=",$A228=";"),"",INDEX('Main Template'!$J$18:$AN$501,Vacay_Template!$A228,Vacay_Template!S$1))</f>
        <v>0</v>
      </c>
      <c r="T228">
        <f>IF(OR(T$1=":=",$A228=";"),"",INDEX('Main Template'!$J$18:$AN$501,Vacay_Template!$A228,Vacay_Template!T$1))</f>
        <v>0</v>
      </c>
      <c r="U228">
        <f>IF(OR(U$1=":=",$A228=";"),"",INDEX('Main Template'!$J$18:$AN$501,Vacay_Template!$A228,Vacay_Template!U$1))</f>
        <v>0</v>
      </c>
      <c r="V228">
        <f>IF(OR(V$1=":=",$A228=";"),"",INDEX('Main Template'!$J$18:$AN$501,Vacay_Template!$A228,Vacay_Template!V$1))</f>
        <v>0</v>
      </c>
      <c r="W228">
        <f>IF(OR(W$1=":=",$A228=";"),"",INDEX('Main Template'!$J$18:$AN$501,Vacay_Template!$A228,Vacay_Template!W$1))</f>
        <v>0</v>
      </c>
      <c r="X228">
        <f>IF(OR(X$1=":=",$A228=";"),"",INDEX('Main Template'!$J$18:$AN$501,Vacay_Template!$A228,Vacay_Template!X$1))</f>
        <v>0</v>
      </c>
      <c r="Y228">
        <f>IF(OR(Y$1=":=",$A228=";"),"",INDEX('Main Template'!$J$18:$AN$501,Vacay_Template!$A228,Vacay_Template!Y$1))</f>
        <v>0</v>
      </c>
      <c r="Z228">
        <f>IF(OR(Z$1=":=",$A228=";"),"",INDEX('Main Template'!$J$18:$AN$501,Vacay_Template!$A228,Vacay_Template!Z$1))</f>
        <v>0</v>
      </c>
      <c r="AA228">
        <f>IF(OR(AA$1=":=",$A228=";"),"",INDEX('Main Template'!$J$18:$AN$501,Vacay_Template!$A228,Vacay_Template!AA$1))</f>
        <v>0</v>
      </c>
      <c r="AB228">
        <f>IF(OR(AB$1=":=",$A228=";"),"",INDEX('Main Template'!$J$18:$AN$501,Vacay_Template!$A228,Vacay_Template!AB$1))</f>
        <v>0</v>
      </c>
      <c r="AC228" t="str">
        <f>IF(OR(AC$1=":=",$A228=";"),"",INDEX('Main Template'!$J$18:$AN$501,Vacay_Template!$A228,Vacay_Template!AC$1))</f>
        <v/>
      </c>
      <c r="AD228">
        <f>IF(OR(AD$1=":=",$A228=";"),"",INDEX('Main Template'!$J$18:$AN$501,Vacay_Template!$A228,Vacay_Template!AD$1))</f>
        <v>0</v>
      </c>
      <c r="AE228">
        <f>IF(OR(AE$1=":=",$A228=";"),"",INDEX('Main Template'!$J$18:$AN$501,Vacay_Template!$A228,Vacay_Template!AE$1))</f>
        <v>0</v>
      </c>
      <c r="AF228">
        <f>IF(OR(AF$1=":=",$A228=";"),"",INDEX('Main Template'!$J$18:$AN$501,Vacay_Template!$A228,Vacay_Template!AF$1))</f>
        <v>0</v>
      </c>
    </row>
    <row r="229" spans="1:32">
      <c r="A229">
        <f>IF(A228=";","",IF('Main Template'!I245&lt;='Main Template'!$F$9,'Main Template'!I245,";"))</f>
        <v>0</v>
      </c>
      <c r="B229">
        <f>IF(OR(B$1=":=",$A229=";"),"",INDEX('Main Template'!$J$18:$AN$501,Vacay_Template!$A229,Vacay_Template!B$1))</f>
        <v>0</v>
      </c>
      <c r="C229">
        <f>IF(OR(C$1=":=",$A229=";"),"",INDEX('Main Template'!$J$18:$AN$501,Vacay_Template!$A229,Vacay_Template!C$1))</f>
        <v>0</v>
      </c>
      <c r="D229">
        <f>IF(OR(D$1=":=",$A229=";"),"",INDEX('Main Template'!$J$18:$AN$501,Vacay_Template!$A229,Vacay_Template!D$1))</f>
        <v>0</v>
      </c>
      <c r="E229">
        <f>IF(OR(E$1=":=",$A229=";"),"",INDEX('Main Template'!$J$18:$AN$501,Vacay_Template!$A229,Vacay_Template!E$1))</f>
        <v>0</v>
      </c>
      <c r="F229">
        <f>IF(OR(F$1=":=",$A229=";"),"",INDEX('Main Template'!$J$18:$AN$501,Vacay_Template!$A229,Vacay_Template!F$1))</f>
        <v>0</v>
      </c>
      <c r="G229">
        <f>IF(OR(G$1=":=",$A229=";"),"",INDEX('Main Template'!$J$18:$AN$501,Vacay_Template!$A229,Vacay_Template!G$1))</f>
        <v>0</v>
      </c>
      <c r="H229">
        <f>IF(OR(H$1=":=",$A229=";"),"",INDEX('Main Template'!$J$18:$AN$501,Vacay_Template!$A229,Vacay_Template!H$1))</f>
        <v>0</v>
      </c>
      <c r="I229">
        <f>IF(OR(I$1=":=",$A229=";"),"",INDEX('Main Template'!$J$18:$AN$501,Vacay_Template!$A229,Vacay_Template!I$1))</f>
        <v>0</v>
      </c>
      <c r="J229">
        <f>IF(OR(J$1=":=",$A229=";"),"",INDEX('Main Template'!$J$18:$AN$501,Vacay_Template!$A229,Vacay_Template!J$1))</f>
        <v>0</v>
      </c>
      <c r="K229">
        <f>IF(OR(K$1=":=",$A229=";"),"",INDEX('Main Template'!$J$18:$AN$501,Vacay_Template!$A229,Vacay_Template!K$1))</f>
        <v>0</v>
      </c>
      <c r="L229">
        <f>IF(OR(L$1=":=",$A229=";"),"",INDEX('Main Template'!$J$18:$AN$501,Vacay_Template!$A229,Vacay_Template!L$1))</f>
        <v>0</v>
      </c>
      <c r="M229">
        <f>IF(OR(M$1=":=",$A229=";"),"",INDEX('Main Template'!$J$18:$AN$501,Vacay_Template!$A229,Vacay_Template!M$1))</f>
        <v>0</v>
      </c>
      <c r="N229">
        <f>IF(OR(N$1=":=",$A229=";"),"",INDEX('Main Template'!$J$18:$AN$501,Vacay_Template!$A229,Vacay_Template!N$1))</f>
        <v>0</v>
      </c>
      <c r="O229">
        <f>IF(OR(O$1=":=",$A229=";"),"",INDEX('Main Template'!$J$18:$AN$501,Vacay_Template!$A229,Vacay_Template!O$1))</f>
        <v>0</v>
      </c>
      <c r="P229">
        <f>IF(OR(P$1=":=",$A229=";"),"",INDEX('Main Template'!$J$18:$AN$501,Vacay_Template!$A229,Vacay_Template!P$1))</f>
        <v>0</v>
      </c>
      <c r="Q229">
        <f>IF(OR(Q$1=":=",$A229=";"),"",INDEX('Main Template'!$J$18:$AN$501,Vacay_Template!$A229,Vacay_Template!Q$1))</f>
        <v>0</v>
      </c>
      <c r="R229">
        <f>IF(OR(R$1=":=",$A229=";"),"",INDEX('Main Template'!$J$18:$AN$501,Vacay_Template!$A229,Vacay_Template!R$1))</f>
        <v>0</v>
      </c>
      <c r="S229">
        <f>IF(OR(S$1=":=",$A229=";"),"",INDEX('Main Template'!$J$18:$AN$501,Vacay_Template!$A229,Vacay_Template!S$1))</f>
        <v>0</v>
      </c>
      <c r="T229">
        <f>IF(OR(T$1=":=",$A229=";"),"",INDEX('Main Template'!$J$18:$AN$501,Vacay_Template!$A229,Vacay_Template!T$1))</f>
        <v>0</v>
      </c>
      <c r="U229">
        <f>IF(OR(U$1=":=",$A229=";"),"",INDEX('Main Template'!$J$18:$AN$501,Vacay_Template!$A229,Vacay_Template!U$1))</f>
        <v>0</v>
      </c>
      <c r="V229">
        <f>IF(OR(V$1=":=",$A229=";"),"",INDEX('Main Template'!$J$18:$AN$501,Vacay_Template!$A229,Vacay_Template!V$1))</f>
        <v>0</v>
      </c>
      <c r="W229">
        <f>IF(OR(W$1=":=",$A229=";"),"",INDEX('Main Template'!$J$18:$AN$501,Vacay_Template!$A229,Vacay_Template!W$1))</f>
        <v>0</v>
      </c>
      <c r="X229">
        <f>IF(OR(X$1=":=",$A229=";"),"",INDEX('Main Template'!$J$18:$AN$501,Vacay_Template!$A229,Vacay_Template!X$1))</f>
        <v>0</v>
      </c>
      <c r="Y229">
        <f>IF(OR(Y$1=":=",$A229=";"),"",INDEX('Main Template'!$J$18:$AN$501,Vacay_Template!$A229,Vacay_Template!Y$1))</f>
        <v>0</v>
      </c>
      <c r="Z229">
        <f>IF(OR(Z$1=":=",$A229=";"),"",INDEX('Main Template'!$J$18:$AN$501,Vacay_Template!$A229,Vacay_Template!Z$1))</f>
        <v>0</v>
      </c>
      <c r="AA229">
        <f>IF(OR(AA$1=":=",$A229=";"),"",INDEX('Main Template'!$J$18:$AN$501,Vacay_Template!$A229,Vacay_Template!AA$1))</f>
        <v>0</v>
      </c>
      <c r="AB229">
        <f>IF(OR(AB$1=":=",$A229=";"),"",INDEX('Main Template'!$J$18:$AN$501,Vacay_Template!$A229,Vacay_Template!AB$1))</f>
        <v>0</v>
      </c>
      <c r="AC229" t="str">
        <f>IF(OR(AC$1=":=",$A229=";"),"",INDEX('Main Template'!$J$18:$AN$501,Vacay_Template!$A229,Vacay_Template!AC$1))</f>
        <v/>
      </c>
      <c r="AD229">
        <f>IF(OR(AD$1=":=",$A229=";"),"",INDEX('Main Template'!$J$18:$AN$501,Vacay_Template!$A229,Vacay_Template!AD$1))</f>
        <v>0</v>
      </c>
      <c r="AE229">
        <f>IF(OR(AE$1=":=",$A229=";"),"",INDEX('Main Template'!$J$18:$AN$501,Vacay_Template!$A229,Vacay_Template!AE$1))</f>
        <v>0</v>
      </c>
      <c r="AF229">
        <f>IF(OR(AF$1=":=",$A229=";"),"",INDEX('Main Template'!$J$18:$AN$501,Vacay_Template!$A229,Vacay_Template!AF$1))</f>
        <v>0</v>
      </c>
    </row>
    <row r="230" spans="1:32">
      <c r="A230">
        <f>IF(A229=";","",IF('Main Template'!I246&lt;='Main Template'!$F$9,'Main Template'!I246,";"))</f>
        <v>0</v>
      </c>
      <c r="B230">
        <f>IF(OR(B$1=":=",$A230=";"),"",INDEX('Main Template'!$J$18:$AN$501,Vacay_Template!$A230,Vacay_Template!B$1))</f>
        <v>0</v>
      </c>
      <c r="C230">
        <f>IF(OR(C$1=":=",$A230=";"),"",INDEX('Main Template'!$J$18:$AN$501,Vacay_Template!$A230,Vacay_Template!C$1))</f>
        <v>0</v>
      </c>
      <c r="D230">
        <f>IF(OR(D$1=":=",$A230=";"),"",INDEX('Main Template'!$J$18:$AN$501,Vacay_Template!$A230,Vacay_Template!D$1))</f>
        <v>0</v>
      </c>
      <c r="E230">
        <f>IF(OR(E$1=":=",$A230=";"),"",INDEX('Main Template'!$J$18:$AN$501,Vacay_Template!$A230,Vacay_Template!E$1))</f>
        <v>0</v>
      </c>
      <c r="F230">
        <f>IF(OR(F$1=":=",$A230=";"),"",INDEX('Main Template'!$J$18:$AN$501,Vacay_Template!$A230,Vacay_Template!F$1))</f>
        <v>0</v>
      </c>
      <c r="G230">
        <f>IF(OR(G$1=":=",$A230=";"),"",INDEX('Main Template'!$J$18:$AN$501,Vacay_Template!$A230,Vacay_Template!G$1))</f>
        <v>0</v>
      </c>
      <c r="H230">
        <f>IF(OR(H$1=":=",$A230=";"),"",INDEX('Main Template'!$J$18:$AN$501,Vacay_Template!$A230,Vacay_Template!H$1))</f>
        <v>0</v>
      </c>
      <c r="I230">
        <f>IF(OR(I$1=":=",$A230=";"),"",INDEX('Main Template'!$J$18:$AN$501,Vacay_Template!$A230,Vacay_Template!I$1))</f>
        <v>0</v>
      </c>
      <c r="J230">
        <f>IF(OR(J$1=":=",$A230=";"),"",INDEX('Main Template'!$J$18:$AN$501,Vacay_Template!$A230,Vacay_Template!J$1))</f>
        <v>0</v>
      </c>
      <c r="K230">
        <f>IF(OR(K$1=":=",$A230=";"),"",INDEX('Main Template'!$J$18:$AN$501,Vacay_Template!$A230,Vacay_Template!K$1))</f>
        <v>0</v>
      </c>
      <c r="L230">
        <f>IF(OR(L$1=":=",$A230=";"),"",INDEX('Main Template'!$J$18:$AN$501,Vacay_Template!$A230,Vacay_Template!L$1))</f>
        <v>0</v>
      </c>
      <c r="M230">
        <f>IF(OR(M$1=":=",$A230=";"),"",INDEX('Main Template'!$J$18:$AN$501,Vacay_Template!$A230,Vacay_Template!M$1))</f>
        <v>0</v>
      </c>
      <c r="N230">
        <f>IF(OR(N$1=":=",$A230=";"),"",INDEX('Main Template'!$J$18:$AN$501,Vacay_Template!$A230,Vacay_Template!N$1))</f>
        <v>0</v>
      </c>
      <c r="O230">
        <f>IF(OR(O$1=":=",$A230=";"),"",INDEX('Main Template'!$J$18:$AN$501,Vacay_Template!$A230,Vacay_Template!O$1))</f>
        <v>0</v>
      </c>
      <c r="P230">
        <f>IF(OR(P$1=":=",$A230=";"),"",INDEX('Main Template'!$J$18:$AN$501,Vacay_Template!$A230,Vacay_Template!P$1))</f>
        <v>0</v>
      </c>
      <c r="Q230">
        <f>IF(OR(Q$1=":=",$A230=";"),"",INDEX('Main Template'!$J$18:$AN$501,Vacay_Template!$A230,Vacay_Template!Q$1))</f>
        <v>0</v>
      </c>
      <c r="R230">
        <f>IF(OR(R$1=":=",$A230=";"),"",INDEX('Main Template'!$J$18:$AN$501,Vacay_Template!$A230,Vacay_Template!R$1))</f>
        <v>0</v>
      </c>
      <c r="S230">
        <f>IF(OR(S$1=":=",$A230=";"),"",INDEX('Main Template'!$J$18:$AN$501,Vacay_Template!$A230,Vacay_Template!S$1))</f>
        <v>0</v>
      </c>
      <c r="T230">
        <f>IF(OR(T$1=":=",$A230=";"),"",INDEX('Main Template'!$J$18:$AN$501,Vacay_Template!$A230,Vacay_Template!T$1))</f>
        <v>0</v>
      </c>
      <c r="U230">
        <f>IF(OR(U$1=":=",$A230=";"),"",INDEX('Main Template'!$J$18:$AN$501,Vacay_Template!$A230,Vacay_Template!U$1))</f>
        <v>0</v>
      </c>
      <c r="V230">
        <f>IF(OR(V$1=":=",$A230=";"),"",INDEX('Main Template'!$J$18:$AN$501,Vacay_Template!$A230,Vacay_Template!V$1))</f>
        <v>0</v>
      </c>
      <c r="W230">
        <f>IF(OR(W$1=":=",$A230=";"),"",INDEX('Main Template'!$J$18:$AN$501,Vacay_Template!$A230,Vacay_Template!W$1))</f>
        <v>0</v>
      </c>
      <c r="X230">
        <f>IF(OR(X$1=":=",$A230=";"),"",INDEX('Main Template'!$J$18:$AN$501,Vacay_Template!$A230,Vacay_Template!X$1))</f>
        <v>0</v>
      </c>
      <c r="Y230">
        <f>IF(OR(Y$1=":=",$A230=";"),"",INDEX('Main Template'!$J$18:$AN$501,Vacay_Template!$A230,Vacay_Template!Y$1))</f>
        <v>0</v>
      </c>
      <c r="Z230">
        <f>IF(OR(Z$1=":=",$A230=";"),"",INDEX('Main Template'!$J$18:$AN$501,Vacay_Template!$A230,Vacay_Template!Z$1))</f>
        <v>0</v>
      </c>
      <c r="AA230">
        <f>IF(OR(AA$1=":=",$A230=";"),"",INDEX('Main Template'!$J$18:$AN$501,Vacay_Template!$A230,Vacay_Template!AA$1))</f>
        <v>0</v>
      </c>
      <c r="AB230">
        <f>IF(OR(AB$1=":=",$A230=";"),"",INDEX('Main Template'!$J$18:$AN$501,Vacay_Template!$A230,Vacay_Template!AB$1))</f>
        <v>0</v>
      </c>
      <c r="AC230" t="str">
        <f>IF(OR(AC$1=":=",$A230=";"),"",INDEX('Main Template'!$J$18:$AN$501,Vacay_Template!$A230,Vacay_Template!AC$1))</f>
        <v/>
      </c>
      <c r="AD230">
        <f>IF(OR(AD$1=":=",$A230=";"),"",INDEX('Main Template'!$J$18:$AN$501,Vacay_Template!$A230,Vacay_Template!AD$1))</f>
        <v>0</v>
      </c>
      <c r="AE230">
        <f>IF(OR(AE$1=":=",$A230=";"),"",INDEX('Main Template'!$J$18:$AN$501,Vacay_Template!$A230,Vacay_Template!AE$1))</f>
        <v>0</v>
      </c>
      <c r="AF230">
        <f>IF(OR(AF$1=":=",$A230=";"),"",INDEX('Main Template'!$J$18:$AN$501,Vacay_Template!$A230,Vacay_Template!AF$1))</f>
        <v>0</v>
      </c>
    </row>
    <row r="231" spans="1:32">
      <c r="A231">
        <f>IF(A230=";","",IF('Main Template'!I247&lt;='Main Template'!$F$9,'Main Template'!I247,";"))</f>
        <v>0</v>
      </c>
      <c r="B231">
        <f>IF(OR(B$1=":=",$A231=";"),"",INDEX('Main Template'!$J$18:$AN$501,Vacay_Template!$A231,Vacay_Template!B$1))</f>
        <v>0</v>
      </c>
      <c r="C231">
        <f>IF(OR(C$1=":=",$A231=";"),"",INDEX('Main Template'!$J$18:$AN$501,Vacay_Template!$A231,Vacay_Template!C$1))</f>
        <v>0</v>
      </c>
      <c r="D231">
        <f>IF(OR(D$1=":=",$A231=";"),"",INDEX('Main Template'!$J$18:$AN$501,Vacay_Template!$A231,Vacay_Template!D$1))</f>
        <v>0</v>
      </c>
      <c r="E231">
        <f>IF(OR(E$1=":=",$A231=";"),"",INDEX('Main Template'!$J$18:$AN$501,Vacay_Template!$A231,Vacay_Template!E$1))</f>
        <v>0</v>
      </c>
      <c r="F231">
        <f>IF(OR(F$1=":=",$A231=";"),"",INDEX('Main Template'!$J$18:$AN$501,Vacay_Template!$A231,Vacay_Template!F$1))</f>
        <v>0</v>
      </c>
      <c r="G231">
        <f>IF(OR(G$1=":=",$A231=";"),"",INDEX('Main Template'!$J$18:$AN$501,Vacay_Template!$A231,Vacay_Template!G$1))</f>
        <v>0</v>
      </c>
      <c r="H231">
        <f>IF(OR(H$1=":=",$A231=";"),"",INDEX('Main Template'!$J$18:$AN$501,Vacay_Template!$A231,Vacay_Template!H$1))</f>
        <v>0</v>
      </c>
      <c r="I231">
        <f>IF(OR(I$1=":=",$A231=";"),"",INDEX('Main Template'!$J$18:$AN$501,Vacay_Template!$A231,Vacay_Template!I$1))</f>
        <v>0</v>
      </c>
      <c r="J231">
        <f>IF(OR(J$1=":=",$A231=";"),"",INDEX('Main Template'!$J$18:$AN$501,Vacay_Template!$A231,Vacay_Template!J$1))</f>
        <v>0</v>
      </c>
      <c r="K231">
        <f>IF(OR(K$1=":=",$A231=";"),"",INDEX('Main Template'!$J$18:$AN$501,Vacay_Template!$A231,Vacay_Template!K$1))</f>
        <v>0</v>
      </c>
      <c r="L231">
        <f>IF(OR(L$1=":=",$A231=";"),"",INDEX('Main Template'!$J$18:$AN$501,Vacay_Template!$A231,Vacay_Template!L$1))</f>
        <v>0</v>
      </c>
      <c r="M231">
        <f>IF(OR(M$1=":=",$A231=";"),"",INDEX('Main Template'!$J$18:$AN$501,Vacay_Template!$A231,Vacay_Template!M$1))</f>
        <v>0</v>
      </c>
      <c r="N231">
        <f>IF(OR(N$1=":=",$A231=";"),"",INDEX('Main Template'!$J$18:$AN$501,Vacay_Template!$A231,Vacay_Template!N$1))</f>
        <v>0</v>
      </c>
      <c r="O231">
        <f>IF(OR(O$1=":=",$A231=";"),"",INDEX('Main Template'!$J$18:$AN$501,Vacay_Template!$A231,Vacay_Template!O$1))</f>
        <v>0</v>
      </c>
      <c r="P231">
        <f>IF(OR(P$1=":=",$A231=";"),"",INDEX('Main Template'!$J$18:$AN$501,Vacay_Template!$A231,Vacay_Template!P$1))</f>
        <v>0</v>
      </c>
      <c r="Q231">
        <f>IF(OR(Q$1=":=",$A231=";"),"",INDEX('Main Template'!$J$18:$AN$501,Vacay_Template!$A231,Vacay_Template!Q$1))</f>
        <v>0</v>
      </c>
      <c r="R231">
        <f>IF(OR(R$1=":=",$A231=";"),"",INDEX('Main Template'!$J$18:$AN$501,Vacay_Template!$A231,Vacay_Template!R$1))</f>
        <v>0</v>
      </c>
      <c r="S231">
        <f>IF(OR(S$1=":=",$A231=";"),"",INDEX('Main Template'!$J$18:$AN$501,Vacay_Template!$A231,Vacay_Template!S$1))</f>
        <v>0</v>
      </c>
      <c r="T231">
        <f>IF(OR(T$1=":=",$A231=";"),"",INDEX('Main Template'!$J$18:$AN$501,Vacay_Template!$A231,Vacay_Template!T$1))</f>
        <v>0</v>
      </c>
      <c r="U231">
        <f>IF(OR(U$1=":=",$A231=";"),"",INDEX('Main Template'!$J$18:$AN$501,Vacay_Template!$A231,Vacay_Template!U$1))</f>
        <v>0</v>
      </c>
      <c r="V231">
        <f>IF(OR(V$1=":=",$A231=";"),"",INDEX('Main Template'!$J$18:$AN$501,Vacay_Template!$A231,Vacay_Template!V$1))</f>
        <v>0</v>
      </c>
      <c r="W231">
        <f>IF(OR(W$1=":=",$A231=";"),"",INDEX('Main Template'!$J$18:$AN$501,Vacay_Template!$A231,Vacay_Template!W$1))</f>
        <v>0</v>
      </c>
      <c r="X231">
        <f>IF(OR(X$1=":=",$A231=";"),"",INDEX('Main Template'!$J$18:$AN$501,Vacay_Template!$A231,Vacay_Template!X$1))</f>
        <v>0</v>
      </c>
      <c r="Y231">
        <f>IF(OR(Y$1=":=",$A231=";"),"",INDEX('Main Template'!$J$18:$AN$501,Vacay_Template!$A231,Vacay_Template!Y$1))</f>
        <v>0</v>
      </c>
      <c r="Z231">
        <f>IF(OR(Z$1=":=",$A231=";"),"",INDEX('Main Template'!$J$18:$AN$501,Vacay_Template!$A231,Vacay_Template!Z$1))</f>
        <v>0</v>
      </c>
      <c r="AA231">
        <f>IF(OR(AA$1=":=",$A231=";"),"",INDEX('Main Template'!$J$18:$AN$501,Vacay_Template!$A231,Vacay_Template!AA$1))</f>
        <v>0</v>
      </c>
      <c r="AB231">
        <f>IF(OR(AB$1=":=",$A231=";"),"",INDEX('Main Template'!$J$18:$AN$501,Vacay_Template!$A231,Vacay_Template!AB$1))</f>
        <v>0</v>
      </c>
      <c r="AC231" t="str">
        <f>IF(OR(AC$1=":=",$A231=";"),"",INDEX('Main Template'!$J$18:$AN$501,Vacay_Template!$A231,Vacay_Template!AC$1))</f>
        <v/>
      </c>
      <c r="AD231">
        <f>IF(OR(AD$1=":=",$A231=";"),"",INDEX('Main Template'!$J$18:$AN$501,Vacay_Template!$A231,Vacay_Template!AD$1))</f>
        <v>0</v>
      </c>
      <c r="AE231">
        <f>IF(OR(AE$1=":=",$A231=";"),"",INDEX('Main Template'!$J$18:$AN$501,Vacay_Template!$A231,Vacay_Template!AE$1))</f>
        <v>0</v>
      </c>
      <c r="AF231">
        <f>IF(OR(AF$1=":=",$A231=";"),"",INDEX('Main Template'!$J$18:$AN$501,Vacay_Template!$A231,Vacay_Template!AF$1))</f>
        <v>0</v>
      </c>
    </row>
    <row r="232" spans="1:32">
      <c r="A232">
        <f>IF(A231=";","",IF('Main Template'!I248&lt;='Main Template'!$F$9,'Main Template'!I248,";"))</f>
        <v>0</v>
      </c>
      <c r="B232">
        <f>IF(OR(B$1=":=",$A232=";"),"",INDEX('Main Template'!$J$18:$AN$501,Vacay_Template!$A232,Vacay_Template!B$1))</f>
        <v>0</v>
      </c>
      <c r="C232">
        <f>IF(OR(C$1=":=",$A232=";"),"",INDEX('Main Template'!$J$18:$AN$501,Vacay_Template!$A232,Vacay_Template!C$1))</f>
        <v>0</v>
      </c>
      <c r="D232">
        <f>IF(OR(D$1=":=",$A232=";"),"",INDEX('Main Template'!$J$18:$AN$501,Vacay_Template!$A232,Vacay_Template!D$1))</f>
        <v>0</v>
      </c>
      <c r="E232">
        <f>IF(OR(E$1=":=",$A232=";"),"",INDEX('Main Template'!$J$18:$AN$501,Vacay_Template!$A232,Vacay_Template!E$1))</f>
        <v>0</v>
      </c>
      <c r="F232">
        <f>IF(OR(F$1=":=",$A232=";"),"",INDEX('Main Template'!$J$18:$AN$501,Vacay_Template!$A232,Vacay_Template!F$1))</f>
        <v>0</v>
      </c>
      <c r="G232">
        <f>IF(OR(G$1=":=",$A232=";"),"",INDEX('Main Template'!$J$18:$AN$501,Vacay_Template!$A232,Vacay_Template!G$1))</f>
        <v>0</v>
      </c>
      <c r="H232">
        <f>IF(OR(H$1=":=",$A232=";"),"",INDEX('Main Template'!$J$18:$AN$501,Vacay_Template!$A232,Vacay_Template!H$1))</f>
        <v>0</v>
      </c>
      <c r="I232">
        <f>IF(OR(I$1=":=",$A232=";"),"",INDEX('Main Template'!$J$18:$AN$501,Vacay_Template!$A232,Vacay_Template!I$1))</f>
        <v>0</v>
      </c>
      <c r="J232">
        <f>IF(OR(J$1=":=",$A232=";"),"",INDEX('Main Template'!$J$18:$AN$501,Vacay_Template!$A232,Vacay_Template!J$1))</f>
        <v>0</v>
      </c>
      <c r="K232">
        <f>IF(OR(K$1=":=",$A232=";"),"",INDEX('Main Template'!$J$18:$AN$501,Vacay_Template!$A232,Vacay_Template!K$1))</f>
        <v>0</v>
      </c>
      <c r="L232">
        <f>IF(OR(L$1=":=",$A232=";"),"",INDEX('Main Template'!$J$18:$AN$501,Vacay_Template!$A232,Vacay_Template!L$1))</f>
        <v>0</v>
      </c>
      <c r="M232">
        <f>IF(OR(M$1=":=",$A232=";"),"",INDEX('Main Template'!$J$18:$AN$501,Vacay_Template!$A232,Vacay_Template!M$1))</f>
        <v>0</v>
      </c>
      <c r="N232">
        <f>IF(OR(N$1=":=",$A232=";"),"",INDEX('Main Template'!$J$18:$AN$501,Vacay_Template!$A232,Vacay_Template!N$1))</f>
        <v>0</v>
      </c>
      <c r="O232">
        <f>IF(OR(O$1=":=",$A232=";"),"",INDEX('Main Template'!$J$18:$AN$501,Vacay_Template!$A232,Vacay_Template!O$1))</f>
        <v>0</v>
      </c>
      <c r="P232">
        <f>IF(OR(P$1=":=",$A232=";"),"",INDEX('Main Template'!$J$18:$AN$501,Vacay_Template!$A232,Vacay_Template!P$1))</f>
        <v>0</v>
      </c>
      <c r="Q232">
        <f>IF(OR(Q$1=":=",$A232=";"),"",INDEX('Main Template'!$J$18:$AN$501,Vacay_Template!$A232,Vacay_Template!Q$1))</f>
        <v>0</v>
      </c>
      <c r="R232">
        <f>IF(OR(R$1=":=",$A232=";"),"",INDEX('Main Template'!$J$18:$AN$501,Vacay_Template!$A232,Vacay_Template!R$1))</f>
        <v>0</v>
      </c>
      <c r="S232">
        <f>IF(OR(S$1=":=",$A232=";"),"",INDEX('Main Template'!$J$18:$AN$501,Vacay_Template!$A232,Vacay_Template!S$1))</f>
        <v>0</v>
      </c>
      <c r="T232">
        <f>IF(OR(T$1=":=",$A232=";"),"",INDEX('Main Template'!$J$18:$AN$501,Vacay_Template!$A232,Vacay_Template!T$1))</f>
        <v>0</v>
      </c>
      <c r="U232">
        <f>IF(OR(U$1=":=",$A232=";"),"",INDEX('Main Template'!$J$18:$AN$501,Vacay_Template!$A232,Vacay_Template!U$1))</f>
        <v>0</v>
      </c>
      <c r="V232">
        <f>IF(OR(V$1=":=",$A232=";"),"",INDEX('Main Template'!$J$18:$AN$501,Vacay_Template!$A232,Vacay_Template!V$1))</f>
        <v>0</v>
      </c>
      <c r="W232">
        <f>IF(OR(W$1=":=",$A232=";"),"",INDEX('Main Template'!$J$18:$AN$501,Vacay_Template!$A232,Vacay_Template!W$1))</f>
        <v>0</v>
      </c>
      <c r="X232">
        <f>IF(OR(X$1=":=",$A232=";"),"",INDEX('Main Template'!$J$18:$AN$501,Vacay_Template!$A232,Vacay_Template!X$1))</f>
        <v>0</v>
      </c>
      <c r="Y232">
        <f>IF(OR(Y$1=":=",$A232=";"),"",INDEX('Main Template'!$J$18:$AN$501,Vacay_Template!$A232,Vacay_Template!Y$1))</f>
        <v>0</v>
      </c>
      <c r="Z232">
        <f>IF(OR(Z$1=":=",$A232=";"),"",INDEX('Main Template'!$J$18:$AN$501,Vacay_Template!$A232,Vacay_Template!Z$1))</f>
        <v>0</v>
      </c>
      <c r="AA232">
        <f>IF(OR(AA$1=":=",$A232=";"),"",INDEX('Main Template'!$J$18:$AN$501,Vacay_Template!$A232,Vacay_Template!AA$1))</f>
        <v>0</v>
      </c>
      <c r="AB232">
        <f>IF(OR(AB$1=":=",$A232=";"),"",INDEX('Main Template'!$J$18:$AN$501,Vacay_Template!$A232,Vacay_Template!AB$1))</f>
        <v>0</v>
      </c>
      <c r="AC232" t="str">
        <f>IF(OR(AC$1=":=",$A232=";"),"",INDEX('Main Template'!$J$18:$AN$501,Vacay_Template!$A232,Vacay_Template!AC$1))</f>
        <v/>
      </c>
      <c r="AD232">
        <f>IF(OR(AD$1=":=",$A232=";"),"",INDEX('Main Template'!$J$18:$AN$501,Vacay_Template!$A232,Vacay_Template!AD$1))</f>
        <v>0</v>
      </c>
      <c r="AE232">
        <f>IF(OR(AE$1=":=",$A232=";"),"",INDEX('Main Template'!$J$18:$AN$501,Vacay_Template!$A232,Vacay_Template!AE$1))</f>
        <v>0</v>
      </c>
      <c r="AF232">
        <f>IF(OR(AF$1=":=",$A232=";"),"",INDEX('Main Template'!$J$18:$AN$501,Vacay_Template!$A232,Vacay_Template!AF$1))</f>
        <v>0</v>
      </c>
    </row>
    <row r="233" spans="1:32">
      <c r="A233">
        <f>IF(A232=";","",IF('Main Template'!I249&lt;='Main Template'!$F$9,'Main Template'!I249,";"))</f>
        <v>0</v>
      </c>
      <c r="B233">
        <f>IF(OR(B$1=":=",$A233=";"),"",INDEX('Main Template'!$J$18:$AN$501,Vacay_Template!$A233,Vacay_Template!B$1))</f>
        <v>0</v>
      </c>
      <c r="C233">
        <f>IF(OR(C$1=":=",$A233=";"),"",INDEX('Main Template'!$J$18:$AN$501,Vacay_Template!$A233,Vacay_Template!C$1))</f>
        <v>0</v>
      </c>
      <c r="D233">
        <f>IF(OR(D$1=":=",$A233=";"),"",INDEX('Main Template'!$J$18:$AN$501,Vacay_Template!$A233,Vacay_Template!D$1))</f>
        <v>0</v>
      </c>
      <c r="E233">
        <f>IF(OR(E$1=":=",$A233=";"),"",INDEX('Main Template'!$J$18:$AN$501,Vacay_Template!$A233,Vacay_Template!E$1))</f>
        <v>0</v>
      </c>
      <c r="F233">
        <f>IF(OR(F$1=":=",$A233=";"),"",INDEX('Main Template'!$J$18:$AN$501,Vacay_Template!$A233,Vacay_Template!F$1))</f>
        <v>0</v>
      </c>
      <c r="G233">
        <f>IF(OR(G$1=":=",$A233=";"),"",INDEX('Main Template'!$J$18:$AN$501,Vacay_Template!$A233,Vacay_Template!G$1))</f>
        <v>0</v>
      </c>
      <c r="H233">
        <f>IF(OR(H$1=":=",$A233=";"),"",INDEX('Main Template'!$J$18:$AN$501,Vacay_Template!$A233,Vacay_Template!H$1))</f>
        <v>0</v>
      </c>
      <c r="I233">
        <f>IF(OR(I$1=":=",$A233=";"),"",INDEX('Main Template'!$J$18:$AN$501,Vacay_Template!$A233,Vacay_Template!I$1))</f>
        <v>0</v>
      </c>
      <c r="J233">
        <f>IF(OR(J$1=":=",$A233=";"),"",INDEX('Main Template'!$J$18:$AN$501,Vacay_Template!$A233,Vacay_Template!J$1))</f>
        <v>0</v>
      </c>
      <c r="K233">
        <f>IF(OR(K$1=":=",$A233=";"),"",INDEX('Main Template'!$J$18:$AN$501,Vacay_Template!$A233,Vacay_Template!K$1))</f>
        <v>0</v>
      </c>
      <c r="L233">
        <f>IF(OR(L$1=":=",$A233=";"),"",INDEX('Main Template'!$J$18:$AN$501,Vacay_Template!$A233,Vacay_Template!L$1))</f>
        <v>0</v>
      </c>
      <c r="M233">
        <f>IF(OR(M$1=":=",$A233=";"),"",INDEX('Main Template'!$J$18:$AN$501,Vacay_Template!$A233,Vacay_Template!M$1))</f>
        <v>0</v>
      </c>
      <c r="N233">
        <f>IF(OR(N$1=":=",$A233=";"),"",INDEX('Main Template'!$J$18:$AN$501,Vacay_Template!$A233,Vacay_Template!N$1))</f>
        <v>0</v>
      </c>
      <c r="O233">
        <f>IF(OR(O$1=":=",$A233=";"),"",INDEX('Main Template'!$J$18:$AN$501,Vacay_Template!$A233,Vacay_Template!O$1))</f>
        <v>0</v>
      </c>
      <c r="P233">
        <f>IF(OR(P$1=":=",$A233=";"),"",INDEX('Main Template'!$J$18:$AN$501,Vacay_Template!$A233,Vacay_Template!P$1))</f>
        <v>0</v>
      </c>
      <c r="Q233">
        <f>IF(OR(Q$1=":=",$A233=";"),"",INDEX('Main Template'!$J$18:$AN$501,Vacay_Template!$A233,Vacay_Template!Q$1))</f>
        <v>0</v>
      </c>
      <c r="R233">
        <f>IF(OR(R$1=":=",$A233=";"),"",INDEX('Main Template'!$J$18:$AN$501,Vacay_Template!$A233,Vacay_Template!R$1))</f>
        <v>0</v>
      </c>
      <c r="S233">
        <f>IF(OR(S$1=":=",$A233=";"),"",INDEX('Main Template'!$J$18:$AN$501,Vacay_Template!$A233,Vacay_Template!S$1))</f>
        <v>0</v>
      </c>
      <c r="T233">
        <f>IF(OR(T$1=":=",$A233=";"),"",INDEX('Main Template'!$J$18:$AN$501,Vacay_Template!$A233,Vacay_Template!T$1))</f>
        <v>0</v>
      </c>
      <c r="U233">
        <f>IF(OR(U$1=":=",$A233=";"),"",INDEX('Main Template'!$J$18:$AN$501,Vacay_Template!$A233,Vacay_Template!U$1))</f>
        <v>0</v>
      </c>
      <c r="V233">
        <f>IF(OR(V$1=":=",$A233=";"),"",INDEX('Main Template'!$J$18:$AN$501,Vacay_Template!$A233,Vacay_Template!V$1))</f>
        <v>0</v>
      </c>
      <c r="W233">
        <f>IF(OR(W$1=":=",$A233=";"),"",INDEX('Main Template'!$J$18:$AN$501,Vacay_Template!$A233,Vacay_Template!W$1))</f>
        <v>0</v>
      </c>
      <c r="X233">
        <f>IF(OR(X$1=":=",$A233=";"),"",INDEX('Main Template'!$J$18:$AN$501,Vacay_Template!$A233,Vacay_Template!X$1))</f>
        <v>0</v>
      </c>
      <c r="Y233">
        <f>IF(OR(Y$1=":=",$A233=";"),"",INDEX('Main Template'!$J$18:$AN$501,Vacay_Template!$A233,Vacay_Template!Y$1))</f>
        <v>0</v>
      </c>
      <c r="Z233">
        <f>IF(OR(Z$1=":=",$A233=";"),"",INDEX('Main Template'!$J$18:$AN$501,Vacay_Template!$A233,Vacay_Template!Z$1))</f>
        <v>0</v>
      </c>
      <c r="AA233">
        <f>IF(OR(AA$1=":=",$A233=";"),"",INDEX('Main Template'!$J$18:$AN$501,Vacay_Template!$A233,Vacay_Template!AA$1))</f>
        <v>0</v>
      </c>
      <c r="AB233">
        <f>IF(OR(AB$1=":=",$A233=";"),"",INDEX('Main Template'!$J$18:$AN$501,Vacay_Template!$A233,Vacay_Template!AB$1))</f>
        <v>0</v>
      </c>
      <c r="AC233" t="str">
        <f>IF(OR(AC$1=":=",$A233=";"),"",INDEX('Main Template'!$J$18:$AN$501,Vacay_Template!$A233,Vacay_Template!AC$1))</f>
        <v/>
      </c>
      <c r="AD233">
        <f>IF(OR(AD$1=":=",$A233=";"),"",INDEX('Main Template'!$J$18:$AN$501,Vacay_Template!$A233,Vacay_Template!AD$1))</f>
        <v>0</v>
      </c>
      <c r="AE233">
        <f>IF(OR(AE$1=":=",$A233=";"),"",INDEX('Main Template'!$J$18:$AN$501,Vacay_Template!$A233,Vacay_Template!AE$1))</f>
        <v>0</v>
      </c>
      <c r="AF233">
        <f>IF(OR(AF$1=":=",$A233=";"),"",INDEX('Main Template'!$J$18:$AN$501,Vacay_Template!$A233,Vacay_Template!AF$1))</f>
        <v>0</v>
      </c>
    </row>
    <row r="234" spans="1:32">
      <c r="A234">
        <f>IF(A233=";","",IF('Main Template'!I250&lt;='Main Template'!$F$9,'Main Template'!I250,";"))</f>
        <v>0</v>
      </c>
      <c r="B234">
        <f>IF(OR(B$1=":=",$A234=";"),"",INDEX('Main Template'!$J$18:$AN$501,Vacay_Template!$A234,Vacay_Template!B$1))</f>
        <v>0</v>
      </c>
      <c r="C234">
        <f>IF(OR(C$1=":=",$A234=";"),"",INDEX('Main Template'!$J$18:$AN$501,Vacay_Template!$A234,Vacay_Template!C$1))</f>
        <v>0</v>
      </c>
      <c r="D234">
        <f>IF(OR(D$1=":=",$A234=";"),"",INDEX('Main Template'!$J$18:$AN$501,Vacay_Template!$A234,Vacay_Template!D$1))</f>
        <v>0</v>
      </c>
      <c r="E234">
        <f>IF(OR(E$1=":=",$A234=";"),"",INDEX('Main Template'!$J$18:$AN$501,Vacay_Template!$A234,Vacay_Template!E$1))</f>
        <v>0</v>
      </c>
      <c r="F234">
        <f>IF(OR(F$1=":=",$A234=";"),"",INDEX('Main Template'!$J$18:$AN$501,Vacay_Template!$A234,Vacay_Template!F$1))</f>
        <v>0</v>
      </c>
      <c r="G234">
        <f>IF(OR(G$1=":=",$A234=";"),"",INDEX('Main Template'!$J$18:$AN$501,Vacay_Template!$A234,Vacay_Template!G$1))</f>
        <v>0</v>
      </c>
      <c r="H234">
        <f>IF(OR(H$1=":=",$A234=";"),"",INDEX('Main Template'!$J$18:$AN$501,Vacay_Template!$A234,Vacay_Template!H$1))</f>
        <v>0</v>
      </c>
      <c r="I234">
        <f>IF(OR(I$1=":=",$A234=";"),"",INDEX('Main Template'!$J$18:$AN$501,Vacay_Template!$A234,Vacay_Template!I$1))</f>
        <v>0</v>
      </c>
      <c r="J234">
        <f>IF(OR(J$1=":=",$A234=";"),"",INDEX('Main Template'!$J$18:$AN$501,Vacay_Template!$A234,Vacay_Template!J$1))</f>
        <v>0</v>
      </c>
      <c r="K234">
        <f>IF(OR(K$1=":=",$A234=";"),"",INDEX('Main Template'!$J$18:$AN$501,Vacay_Template!$A234,Vacay_Template!K$1))</f>
        <v>0</v>
      </c>
      <c r="L234">
        <f>IF(OR(L$1=":=",$A234=";"),"",INDEX('Main Template'!$J$18:$AN$501,Vacay_Template!$A234,Vacay_Template!L$1))</f>
        <v>0</v>
      </c>
      <c r="M234">
        <f>IF(OR(M$1=":=",$A234=";"),"",INDEX('Main Template'!$J$18:$AN$501,Vacay_Template!$A234,Vacay_Template!M$1))</f>
        <v>0</v>
      </c>
      <c r="N234">
        <f>IF(OR(N$1=":=",$A234=";"),"",INDEX('Main Template'!$J$18:$AN$501,Vacay_Template!$A234,Vacay_Template!N$1))</f>
        <v>0</v>
      </c>
      <c r="O234">
        <f>IF(OR(O$1=":=",$A234=";"),"",INDEX('Main Template'!$J$18:$AN$501,Vacay_Template!$A234,Vacay_Template!O$1))</f>
        <v>0</v>
      </c>
      <c r="P234">
        <f>IF(OR(P$1=":=",$A234=";"),"",INDEX('Main Template'!$J$18:$AN$501,Vacay_Template!$A234,Vacay_Template!P$1))</f>
        <v>0</v>
      </c>
      <c r="Q234">
        <f>IF(OR(Q$1=":=",$A234=";"),"",INDEX('Main Template'!$J$18:$AN$501,Vacay_Template!$A234,Vacay_Template!Q$1))</f>
        <v>0</v>
      </c>
      <c r="R234">
        <f>IF(OR(R$1=":=",$A234=";"),"",INDEX('Main Template'!$J$18:$AN$501,Vacay_Template!$A234,Vacay_Template!R$1))</f>
        <v>0</v>
      </c>
      <c r="S234">
        <f>IF(OR(S$1=":=",$A234=";"),"",INDEX('Main Template'!$J$18:$AN$501,Vacay_Template!$A234,Vacay_Template!S$1))</f>
        <v>0</v>
      </c>
      <c r="T234">
        <f>IF(OR(T$1=":=",$A234=";"),"",INDEX('Main Template'!$J$18:$AN$501,Vacay_Template!$A234,Vacay_Template!T$1))</f>
        <v>0</v>
      </c>
      <c r="U234">
        <f>IF(OR(U$1=":=",$A234=";"),"",INDEX('Main Template'!$J$18:$AN$501,Vacay_Template!$A234,Vacay_Template!U$1))</f>
        <v>0</v>
      </c>
      <c r="V234">
        <f>IF(OR(V$1=":=",$A234=";"),"",INDEX('Main Template'!$J$18:$AN$501,Vacay_Template!$A234,Vacay_Template!V$1))</f>
        <v>0</v>
      </c>
      <c r="W234">
        <f>IF(OR(W$1=":=",$A234=";"),"",INDEX('Main Template'!$J$18:$AN$501,Vacay_Template!$A234,Vacay_Template!W$1))</f>
        <v>0</v>
      </c>
      <c r="X234">
        <f>IF(OR(X$1=":=",$A234=";"),"",INDEX('Main Template'!$J$18:$AN$501,Vacay_Template!$A234,Vacay_Template!X$1))</f>
        <v>0</v>
      </c>
      <c r="Y234">
        <f>IF(OR(Y$1=":=",$A234=";"),"",INDEX('Main Template'!$J$18:$AN$501,Vacay_Template!$A234,Vacay_Template!Y$1))</f>
        <v>0</v>
      </c>
      <c r="Z234">
        <f>IF(OR(Z$1=":=",$A234=";"),"",INDEX('Main Template'!$J$18:$AN$501,Vacay_Template!$A234,Vacay_Template!Z$1))</f>
        <v>0</v>
      </c>
      <c r="AA234">
        <f>IF(OR(AA$1=":=",$A234=";"),"",INDEX('Main Template'!$J$18:$AN$501,Vacay_Template!$A234,Vacay_Template!AA$1))</f>
        <v>0</v>
      </c>
      <c r="AB234">
        <f>IF(OR(AB$1=":=",$A234=";"),"",INDEX('Main Template'!$J$18:$AN$501,Vacay_Template!$A234,Vacay_Template!AB$1))</f>
        <v>0</v>
      </c>
      <c r="AC234" t="str">
        <f>IF(OR(AC$1=":=",$A234=";"),"",INDEX('Main Template'!$J$18:$AN$501,Vacay_Template!$A234,Vacay_Template!AC$1))</f>
        <v/>
      </c>
      <c r="AD234">
        <f>IF(OR(AD$1=":=",$A234=";"),"",INDEX('Main Template'!$J$18:$AN$501,Vacay_Template!$A234,Vacay_Template!AD$1))</f>
        <v>0</v>
      </c>
      <c r="AE234">
        <f>IF(OR(AE$1=":=",$A234=";"),"",INDEX('Main Template'!$J$18:$AN$501,Vacay_Template!$A234,Vacay_Template!AE$1))</f>
        <v>0</v>
      </c>
      <c r="AF234">
        <f>IF(OR(AF$1=":=",$A234=";"),"",INDEX('Main Template'!$J$18:$AN$501,Vacay_Template!$A234,Vacay_Template!AF$1))</f>
        <v>0</v>
      </c>
    </row>
    <row r="235" spans="1:32">
      <c r="A235">
        <f>IF(A234=";","",IF('Main Template'!I251&lt;='Main Template'!$F$9,'Main Template'!I251,";"))</f>
        <v>0</v>
      </c>
      <c r="B235">
        <f>IF(OR(B$1=":=",$A235=";"),"",INDEX('Main Template'!$J$18:$AN$501,Vacay_Template!$A235,Vacay_Template!B$1))</f>
        <v>0</v>
      </c>
      <c r="C235">
        <f>IF(OR(C$1=":=",$A235=";"),"",INDEX('Main Template'!$J$18:$AN$501,Vacay_Template!$A235,Vacay_Template!C$1))</f>
        <v>0</v>
      </c>
      <c r="D235">
        <f>IF(OR(D$1=":=",$A235=";"),"",INDEX('Main Template'!$J$18:$AN$501,Vacay_Template!$A235,Vacay_Template!D$1))</f>
        <v>0</v>
      </c>
      <c r="E235">
        <f>IF(OR(E$1=":=",$A235=";"),"",INDEX('Main Template'!$J$18:$AN$501,Vacay_Template!$A235,Vacay_Template!E$1))</f>
        <v>0</v>
      </c>
      <c r="F235">
        <f>IF(OR(F$1=":=",$A235=";"),"",INDEX('Main Template'!$J$18:$AN$501,Vacay_Template!$A235,Vacay_Template!F$1))</f>
        <v>0</v>
      </c>
      <c r="G235">
        <f>IF(OR(G$1=":=",$A235=";"),"",INDEX('Main Template'!$J$18:$AN$501,Vacay_Template!$A235,Vacay_Template!G$1))</f>
        <v>0</v>
      </c>
      <c r="H235">
        <f>IF(OR(H$1=":=",$A235=";"),"",INDEX('Main Template'!$J$18:$AN$501,Vacay_Template!$A235,Vacay_Template!H$1))</f>
        <v>0</v>
      </c>
      <c r="I235">
        <f>IF(OR(I$1=":=",$A235=";"),"",INDEX('Main Template'!$J$18:$AN$501,Vacay_Template!$A235,Vacay_Template!I$1))</f>
        <v>0</v>
      </c>
      <c r="J235">
        <f>IF(OR(J$1=":=",$A235=";"),"",INDEX('Main Template'!$J$18:$AN$501,Vacay_Template!$A235,Vacay_Template!J$1))</f>
        <v>0</v>
      </c>
      <c r="K235">
        <f>IF(OR(K$1=":=",$A235=";"),"",INDEX('Main Template'!$J$18:$AN$501,Vacay_Template!$A235,Vacay_Template!K$1))</f>
        <v>0</v>
      </c>
      <c r="L235">
        <f>IF(OR(L$1=":=",$A235=";"),"",INDEX('Main Template'!$J$18:$AN$501,Vacay_Template!$A235,Vacay_Template!L$1))</f>
        <v>0</v>
      </c>
      <c r="M235">
        <f>IF(OR(M$1=":=",$A235=";"),"",INDEX('Main Template'!$J$18:$AN$501,Vacay_Template!$A235,Vacay_Template!M$1))</f>
        <v>0</v>
      </c>
      <c r="N235">
        <f>IF(OR(N$1=":=",$A235=";"),"",INDEX('Main Template'!$J$18:$AN$501,Vacay_Template!$A235,Vacay_Template!N$1))</f>
        <v>0</v>
      </c>
      <c r="O235">
        <f>IF(OR(O$1=":=",$A235=";"),"",INDEX('Main Template'!$J$18:$AN$501,Vacay_Template!$A235,Vacay_Template!O$1))</f>
        <v>0</v>
      </c>
      <c r="P235">
        <f>IF(OR(P$1=":=",$A235=";"),"",INDEX('Main Template'!$J$18:$AN$501,Vacay_Template!$A235,Vacay_Template!P$1))</f>
        <v>0</v>
      </c>
      <c r="Q235">
        <f>IF(OR(Q$1=":=",$A235=";"),"",INDEX('Main Template'!$J$18:$AN$501,Vacay_Template!$A235,Vacay_Template!Q$1))</f>
        <v>0</v>
      </c>
      <c r="R235">
        <f>IF(OR(R$1=":=",$A235=";"),"",INDEX('Main Template'!$J$18:$AN$501,Vacay_Template!$A235,Vacay_Template!R$1))</f>
        <v>0</v>
      </c>
      <c r="S235">
        <f>IF(OR(S$1=":=",$A235=";"),"",INDEX('Main Template'!$J$18:$AN$501,Vacay_Template!$A235,Vacay_Template!S$1))</f>
        <v>0</v>
      </c>
      <c r="T235">
        <f>IF(OR(T$1=":=",$A235=";"),"",INDEX('Main Template'!$J$18:$AN$501,Vacay_Template!$A235,Vacay_Template!T$1))</f>
        <v>0</v>
      </c>
      <c r="U235">
        <f>IF(OR(U$1=":=",$A235=";"),"",INDEX('Main Template'!$J$18:$AN$501,Vacay_Template!$A235,Vacay_Template!U$1))</f>
        <v>0</v>
      </c>
      <c r="V235">
        <f>IF(OR(V$1=":=",$A235=";"),"",INDEX('Main Template'!$J$18:$AN$501,Vacay_Template!$A235,Vacay_Template!V$1))</f>
        <v>0</v>
      </c>
      <c r="W235">
        <f>IF(OR(W$1=":=",$A235=";"),"",INDEX('Main Template'!$J$18:$AN$501,Vacay_Template!$A235,Vacay_Template!W$1))</f>
        <v>0</v>
      </c>
      <c r="X235">
        <f>IF(OR(X$1=":=",$A235=";"),"",INDEX('Main Template'!$J$18:$AN$501,Vacay_Template!$A235,Vacay_Template!X$1))</f>
        <v>0</v>
      </c>
      <c r="Y235">
        <f>IF(OR(Y$1=":=",$A235=";"),"",INDEX('Main Template'!$J$18:$AN$501,Vacay_Template!$A235,Vacay_Template!Y$1))</f>
        <v>0</v>
      </c>
      <c r="Z235">
        <f>IF(OR(Z$1=":=",$A235=";"),"",INDEX('Main Template'!$J$18:$AN$501,Vacay_Template!$A235,Vacay_Template!Z$1))</f>
        <v>0</v>
      </c>
      <c r="AA235">
        <f>IF(OR(AA$1=":=",$A235=";"),"",INDEX('Main Template'!$J$18:$AN$501,Vacay_Template!$A235,Vacay_Template!AA$1))</f>
        <v>0</v>
      </c>
      <c r="AB235">
        <f>IF(OR(AB$1=":=",$A235=";"),"",INDEX('Main Template'!$J$18:$AN$501,Vacay_Template!$A235,Vacay_Template!AB$1))</f>
        <v>0</v>
      </c>
      <c r="AC235" t="str">
        <f>IF(OR(AC$1=":=",$A235=";"),"",INDEX('Main Template'!$J$18:$AN$501,Vacay_Template!$A235,Vacay_Template!AC$1))</f>
        <v/>
      </c>
      <c r="AD235">
        <f>IF(OR(AD$1=":=",$A235=";"),"",INDEX('Main Template'!$J$18:$AN$501,Vacay_Template!$A235,Vacay_Template!AD$1))</f>
        <v>0</v>
      </c>
      <c r="AE235">
        <f>IF(OR(AE$1=":=",$A235=";"),"",INDEX('Main Template'!$J$18:$AN$501,Vacay_Template!$A235,Vacay_Template!AE$1))</f>
        <v>0</v>
      </c>
      <c r="AF235">
        <f>IF(OR(AF$1=":=",$A235=";"),"",INDEX('Main Template'!$J$18:$AN$501,Vacay_Template!$A235,Vacay_Template!AF$1))</f>
        <v>0</v>
      </c>
    </row>
    <row r="236" spans="1:32">
      <c r="A236">
        <f>IF(A235=";","",IF('Main Template'!I252&lt;='Main Template'!$F$9,'Main Template'!I252,";"))</f>
        <v>0</v>
      </c>
      <c r="B236">
        <f>IF(OR(B$1=":=",$A236=";"),"",INDEX('Main Template'!$J$18:$AN$501,Vacay_Template!$A236,Vacay_Template!B$1))</f>
        <v>0</v>
      </c>
      <c r="C236">
        <f>IF(OR(C$1=":=",$A236=";"),"",INDEX('Main Template'!$J$18:$AN$501,Vacay_Template!$A236,Vacay_Template!C$1))</f>
        <v>0</v>
      </c>
      <c r="D236">
        <f>IF(OR(D$1=":=",$A236=";"),"",INDEX('Main Template'!$J$18:$AN$501,Vacay_Template!$A236,Vacay_Template!D$1))</f>
        <v>0</v>
      </c>
      <c r="E236">
        <f>IF(OR(E$1=":=",$A236=";"),"",INDEX('Main Template'!$J$18:$AN$501,Vacay_Template!$A236,Vacay_Template!E$1))</f>
        <v>0</v>
      </c>
      <c r="F236">
        <f>IF(OR(F$1=":=",$A236=";"),"",INDEX('Main Template'!$J$18:$AN$501,Vacay_Template!$A236,Vacay_Template!F$1))</f>
        <v>0</v>
      </c>
      <c r="G236">
        <f>IF(OR(G$1=":=",$A236=";"),"",INDEX('Main Template'!$J$18:$AN$501,Vacay_Template!$A236,Vacay_Template!G$1))</f>
        <v>0</v>
      </c>
      <c r="H236">
        <f>IF(OR(H$1=":=",$A236=";"),"",INDEX('Main Template'!$J$18:$AN$501,Vacay_Template!$A236,Vacay_Template!H$1))</f>
        <v>0</v>
      </c>
      <c r="I236">
        <f>IF(OR(I$1=":=",$A236=";"),"",INDEX('Main Template'!$J$18:$AN$501,Vacay_Template!$A236,Vacay_Template!I$1))</f>
        <v>0</v>
      </c>
      <c r="J236">
        <f>IF(OR(J$1=":=",$A236=";"),"",INDEX('Main Template'!$J$18:$AN$501,Vacay_Template!$A236,Vacay_Template!J$1))</f>
        <v>0</v>
      </c>
      <c r="K236">
        <f>IF(OR(K$1=":=",$A236=";"),"",INDEX('Main Template'!$J$18:$AN$501,Vacay_Template!$A236,Vacay_Template!K$1))</f>
        <v>0</v>
      </c>
      <c r="L236">
        <f>IF(OR(L$1=":=",$A236=";"),"",INDEX('Main Template'!$J$18:$AN$501,Vacay_Template!$A236,Vacay_Template!L$1))</f>
        <v>0</v>
      </c>
      <c r="M236">
        <f>IF(OR(M$1=":=",$A236=";"),"",INDEX('Main Template'!$J$18:$AN$501,Vacay_Template!$A236,Vacay_Template!M$1))</f>
        <v>0</v>
      </c>
      <c r="N236">
        <f>IF(OR(N$1=":=",$A236=";"),"",INDEX('Main Template'!$J$18:$AN$501,Vacay_Template!$A236,Vacay_Template!N$1))</f>
        <v>0</v>
      </c>
      <c r="O236">
        <f>IF(OR(O$1=":=",$A236=";"),"",INDEX('Main Template'!$J$18:$AN$501,Vacay_Template!$A236,Vacay_Template!O$1))</f>
        <v>0</v>
      </c>
      <c r="P236">
        <f>IF(OR(P$1=":=",$A236=";"),"",INDEX('Main Template'!$J$18:$AN$501,Vacay_Template!$A236,Vacay_Template!P$1))</f>
        <v>0</v>
      </c>
      <c r="Q236">
        <f>IF(OR(Q$1=":=",$A236=";"),"",INDEX('Main Template'!$J$18:$AN$501,Vacay_Template!$A236,Vacay_Template!Q$1))</f>
        <v>0</v>
      </c>
      <c r="R236">
        <f>IF(OR(R$1=":=",$A236=";"),"",INDEX('Main Template'!$J$18:$AN$501,Vacay_Template!$A236,Vacay_Template!R$1))</f>
        <v>0</v>
      </c>
      <c r="S236">
        <f>IF(OR(S$1=":=",$A236=";"),"",INDEX('Main Template'!$J$18:$AN$501,Vacay_Template!$A236,Vacay_Template!S$1))</f>
        <v>0</v>
      </c>
      <c r="T236">
        <f>IF(OR(T$1=":=",$A236=";"),"",INDEX('Main Template'!$J$18:$AN$501,Vacay_Template!$A236,Vacay_Template!T$1))</f>
        <v>0</v>
      </c>
      <c r="U236">
        <f>IF(OR(U$1=":=",$A236=";"),"",INDEX('Main Template'!$J$18:$AN$501,Vacay_Template!$A236,Vacay_Template!U$1))</f>
        <v>0</v>
      </c>
      <c r="V236">
        <f>IF(OR(V$1=":=",$A236=";"),"",INDEX('Main Template'!$J$18:$AN$501,Vacay_Template!$A236,Vacay_Template!V$1))</f>
        <v>0</v>
      </c>
      <c r="W236">
        <f>IF(OR(W$1=":=",$A236=";"),"",INDEX('Main Template'!$J$18:$AN$501,Vacay_Template!$A236,Vacay_Template!W$1))</f>
        <v>0</v>
      </c>
      <c r="X236">
        <f>IF(OR(X$1=":=",$A236=";"),"",INDEX('Main Template'!$J$18:$AN$501,Vacay_Template!$A236,Vacay_Template!X$1))</f>
        <v>0</v>
      </c>
      <c r="Y236">
        <f>IF(OR(Y$1=":=",$A236=";"),"",INDEX('Main Template'!$J$18:$AN$501,Vacay_Template!$A236,Vacay_Template!Y$1))</f>
        <v>0</v>
      </c>
      <c r="Z236">
        <f>IF(OR(Z$1=":=",$A236=";"),"",INDEX('Main Template'!$J$18:$AN$501,Vacay_Template!$A236,Vacay_Template!Z$1))</f>
        <v>0</v>
      </c>
      <c r="AA236">
        <f>IF(OR(AA$1=":=",$A236=";"),"",INDEX('Main Template'!$J$18:$AN$501,Vacay_Template!$A236,Vacay_Template!AA$1))</f>
        <v>0</v>
      </c>
      <c r="AB236">
        <f>IF(OR(AB$1=":=",$A236=";"),"",INDEX('Main Template'!$J$18:$AN$501,Vacay_Template!$A236,Vacay_Template!AB$1))</f>
        <v>0</v>
      </c>
      <c r="AC236" t="str">
        <f>IF(OR(AC$1=":=",$A236=";"),"",INDEX('Main Template'!$J$18:$AN$501,Vacay_Template!$A236,Vacay_Template!AC$1))</f>
        <v/>
      </c>
      <c r="AD236">
        <f>IF(OR(AD$1=":=",$A236=";"),"",INDEX('Main Template'!$J$18:$AN$501,Vacay_Template!$A236,Vacay_Template!AD$1))</f>
        <v>0</v>
      </c>
      <c r="AE236">
        <f>IF(OR(AE$1=":=",$A236=";"),"",INDEX('Main Template'!$J$18:$AN$501,Vacay_Template!$A236,Vacay_Template!AE$1))</f>
        <v>0</v>
      </c>
      <c r="AF236">
        <f>IF(OR(AF$1=":=",$A236=";"),"",INDEX('Main Template'!$J$18:$AN$501,Vacay_Template!$A236,Vacay_Template!AF$1))</f>
        <v>0</v>
      </c>
    </row>
    <row r="237" spans="1:32">
      <c r="A237">
        <f>IF(A236=";","",IF('Main Template'!I253&lt;='Main Template'!$F$9,'Main Template'!I253,";"))</f>
        <v>0</v>
      </c>
      <c r="B237">
        <f>IF(OR(B$1=":=",$A237=";"),"",INDEX('Main Template'!$J$18:$AN$501,Vacay_Template!$A237,Vacay_Template!B$1))</f>
        <v>0</v>
      </c>
      <c r="C237">
        <f>IF(OR(C$1=":=",$A237=";"),"",INDEX('Main Template'!$J$18:$AN$501,Vacay_Template!$A237,Vacay_Template!C$1))</f>
        <v>0</v>
      </c>
      <c r="D237">
        <f>IF(OR(D$1=":=",$A237=";"),"",INDEX('Main Template'!$J$18:$AN$501,Vacay_Template!$A237,Vacay_Template!D$1))</f>
        <v>0</v>
      </c>
      <c r="E237">
        <f>IF(OR(E$1=":=",$A237=";"),"",INDEX('Main Template'!$J$18:$AN$501,Vacay_Template!$A237,Vacay_Template!E$1))</f>
        <v>0</v>
      </c>
      <c r="F237">
        <f>IF(OR(F$1=":=",$A237=";"),"",INDEX('Main Template'!$J$18:$AN$501,Vacay_Template!$A237,Vacay_Template!F$1))</f>
        <v>0</v>
      </c>
      <c r="G237">
        <f>IF(OR(G$1=":=",$A237=";"),"",INDEX('Main Template'!$J$18:$AN$501,Vacay_Template!$A237,Vacay_Template!G$1))</f>
        <v>0</v>
      </c>
      <c r="H237">
        <f>IF(OR(H$1=":=",$A237=";"),"",INDEX('Main Template'!$J$18:$AN$501,Vacay_Template!$A237,Vacay_Template!H$1))</f>
        <v>0</v>
      </c>
      <c r="I237">
        <f>IF(OR(I$1=":=",$A237=";"),"",INDEX('Main Template'!$J$18:$AN$501,Vacay_Template!$A237,Vacay_Template!I$1))</f>
        <v>0</v>
      </c>
      <c r="J237">
        <f>IF(OR(J$1=":=",$A237=";"),"",INDEX('Main Template'!$J$18:$AN$501,Vacay_Template!$A237,Vacay_Template!J$1))</f>
        <v>0</v>
      </c>
      <c r="K237">
        <f>IF(OR(K$1=":=",$A237=";"),"",INDEX('Main Template'!$J$18:$AN$501,Vacay_Template!$A237,Vacay_Template!K$1))</f>
        <v>0</v>
      </c>
      <c r="L237">
        <f>IF(OR(L$1=":=",$A237=";"),"",INDEX('Main Template'!$J$18:$AN$501,Vacay_Template!$A237,Vacay_Template!L$1))</f>
        <v>0</v>
      </c>
      <c r="M237">
        <f>IF(OR(M$1=":=",$A237=";"),"",INDEX('Main Template'!$J$18:$AN$501,Vacay_Template!$A237,Vacay_Template!M$1))</f>
        <v>0</v>
      </c>
      <c r="N237">
        <f>IF(OR(N$1=":=",$A237=";"),"",INDEX('Main Template'!$J$18:$AN$501,Vacay_Template!$A237,Vacay_Template!N$1))</f>
        <v>0</v>
      </c>
      <c r="O237">
        <f>IF(OR(O$1=":=",$A237=";"),"",INDEX('Main Template'!$J$18:$AN$501,Vacay_Template!$A237,Vacay_Template!O$1))</f>
        <v>0</v>
      </c>
      <c r="P237">
        <f>IF(OR(P$1=":=",$A237=";"),"",INDEX('Main Template'!$J$18:$AN$501,Vacay_Template!$A237,Vacay_Template!P$1))</f>
        <v>0</v>
      </c>
      <c r="Q237">
        <f>IF(OR(Q$1=":=",$A237=";"),"",INDEX('Main Template'!$J$18:$AN$501,Vacay_Template!$A237,Vacay_Template!Q$1))</f>
        <v>0</v>
      </c>
      <c r="R237">
        <f>IF(OR(R$1=":=",$A237=";"),"",INDEX('Main Template'!$J$18:$AN$501,Vacay_Template!$A237,Vacay_Template!R$1))</f>
        <v>0</v>
      </c>
      <c r="S237">
        <f>IF(OR(S$1=":=",$A237=";"),"",INDEX('Main Template'!$J$18:$AN$501,Vacay_Template!$A237,Vacay_Template!S$1))</f>
        <v>0</v>
      </c>
      <c r="T237">
        <f>IF(OR(T$1=":=",$A237=";"),"",INDEX('Main Template'!$J$18:$AN$501,Vacay_Template!$A237,Vacay_Template!T$1))</f>
        <v>0</v>
      </c>
      <c r="U237">
        <f>IF(OR(U$1=":=",$A237=";"),"",INDEX('Main Template'!$J$18:$AN$501,Vacay_Template!$A237,Vacay_Template!U$1))</f>
        <v>0</v>
      </c>
      <c r="V237">
        <f>IF(OR(V$1=":=",$A237=";"),"",INDEX('Main Template'!$J$18:$AN$501,Vacay_Template!$A237,Vacay_Template!V$1))</f>
        <v>0</v>
      </c>
      <c r="W237">
        <f>IF(OR(W$1=":=",$A237=";"),"",INDEX('Main Template'!$J$18:$AN$501,Vacay_Template!$A237,Vacay_Template!W$1))</f>
        <v>0</v>
      </c>
      <c r="X237">
        <f>IF(OR(X$1=":=",$A237=";"),"",INDEX('Main Template'!$J$18:$AN$501,Vacay_Template!$A237,Vacay_Template!X$1))</f>
        <v>0</v>
      </c>
      <c r="Y237">
        <f>IF(OR(Y$1=":=",$A237=";"),"",INDEX('Main Template'!$J$18:$AN$501,Vacay_Template!$A237,Vacay_Template!Y$1))</f>
        <v>0</v>
      </c>
      <c r="Z237">
        <f>IF(OR(Z$1=":=",$A237=";"),"",INDEX('Main Template'!$J$18:$AN$501,Vacay_Template!$A237,Vacay_Template!Z$1))</f>
        <v>0</v>
      </c>
      <c r="AA237">
        <f>IF(OR(AA$1=":=",$A237=";"),"",INDEX('Main Template'!$J$18:$AN$501,Vacay_Template!$A237,Vacay_Template!AA$1))</f>
        <v>0</v>
      </c>
      <c r="AB237">
        <f>IF(OR(AB$1=":=",$A237=";"),"",INDEX('Main Template'!$J$18:$AN$501,Vacay_Template!$A237,Vacay_Template!AB$1))</f>
        <v>0</v>
      </c>
      <c r="AC237" t="str">
        <f>IF(OR(AC$1=":=",$A237=";"),"",INDEX('Main Template'!$J$18:$AN$501,Vacay_Template!$A237,Vacay_Template!AC$1))</f>
        <v/>
      </c>
      <c r="AD237">
        <f>IF(OR(AD$1=":=",$A237=";"),"",INDEX('Main Template'!$J$18:$AN$501,Vacay_Template!$A237,Vacay_Template!AD$1))</f>
        <v>0</v>
      </c>
      <c r="AE237">
        <f>IF(OR(AE$1=":=",$A237=";"),"",INDEX('Main Template'!$J$18:$AN$501,Vacay_Template!$A237,Vacay_Template!AE$1))</f>
        <v>0</v>
      </c>
      <c r="AF237">
        <f>IF(OR(AF$1=":=",$A237=";"),"",INDEX('Main Template'!$J$18:$AN$501,Vacay_Template!$A237,Vacay_Template!AF$1))</f>
        <v>0</v>
      </c>
    </row>
    <row r="238" spans="1:32">
      <c r="A238">
        <f>IF(A237=";","",IF('Main Template'!I254&lt;='Main Template'!$F$9,'Main Template'!I254,";"))</f>
        <v>0</v>
      </c>
      <c r="B238">
        <f>IF(OR(B$1=":=",$A238=";"),"",INDEX('Main Template'!$J$18:$AN$501,Vacay_Template!$A238,Vacay_Template!B$1))</f>
        <v>0</v>
      </c>
      <c r="C238">
        <f>IF(OR(C$1=":=",$A238=";"),"",INDEX('Main Template'!$J$18:$AN$501,Vacay_Template!$A238,Vacay_Template!C$1))</f>
        <v>0</v>
      </c>
      <c r="D238">
        <f>IF(OR(D$1=":=",$A238=";"),"",INDEX('Main Template'!$J$18:$AN$501,Vacay_Template!$A238,Vacay_Template!D$1))</f>
        <v>0</v>
      </c>
      <c r="E238">
        <f>IF(OR(E$1=":=",$A238=";"),"",INDEX('Main Template'!$J$18:$AN$501,Vacay_Template!$A238,Vacay_Template!E$1))</f>
        <v>0</v>
      </c>
      <c r="F238">
        <f>IF(OR(F$1=":=",$A238=";"),"",INDEX('Main Template'!$J$18:$AN$501,Vacay_Template!$A238,Vacay_Template!F$1))</f>
        <v>0</v>
      </c>
      <c r="G238">
        <f>IF(OR(G$1=":=",$A238=";"),"",INDEX('Main Template'!$J$18:$AN$501,Vacay_Template!$A238,Vacay_Template!G$1))</f>
        <v>0</v>
      </c>
      <c r="H238">
        <f>IF(OR(H$1=":=",$A238=";"),"",INDEX('Main Template'!$J$18:$AN$501,Vacay_Template!$A238,Vacay_Template!H$1))</f>
        <v>0</v>
      </c>
      <c r="I238">
        <f>IF(OR(I$1=":=",$A238=";"),"",INDEX('Main Template'!$J$18:$AN$501,Vacay_Template!$A238,Vacay_Template!I$1))</f>
        <v>0</v>
      </c>
      <c r="J238">
        <f>IF(OR(J$1=":=",$A238=";"),"",INDEX('Main Template'!$J$18:$AN$501,Vacay_Template!$A238,Vacay_Template!J$1))</f>
        <v>0</v>
      </c>
      <c r="K238">
        <f>IF(OR(K$1=":=",$A238=";"),"",INDEX('Main Template'!$J$18:$AN$501,Vacay_Template!$A238,Vacay_Template!K$1))</f>
        <v>0</v>
      </c>
      <c r="L238">
        <f>IF(OR(L$1=":=",$A238=";"),"",INDEX('Main Template'!$J$18:$AN$501,Vacay_Template!$A238,Vacay_Template!L$1))</f>
        <v>0</v>
      </c>
      <c r="M238">
        <f>IF(OR(M$1=":=",$A238=";"),"",INDEX('Main Template'!$J$18:$AN$501,Vacay_Template!$A238,Vacay_Template!M$1))</f>
        <v>0</v>
      </c>
      <c r="N238">
        <f>IF(OR(N$1=":=",$A238=";"),"",INDEX('Main Template'!$J$18:$AN$501,Vacay_Template!$A238,Vacay_Template!N$1))</f>
        <v>0</v>
      </c>
      <c r="O238">
        <f>IF(OR(O$1=":=",$A238=";"),"",INDEX('Main Template'!$J$18:$AN$501,Vacay_Template!$A238,Vacay_Template!O$1))</f>
        <v>0</v>
      </c>
      <c r="P238">
        <f>IF(OR(P$1=":=",$A238=";"),"",INDEX('Main Template'!$J$18:$AN$501,Vacay_Template!$A238,Vacay_Template!P$1))</f>
        <v>0</v>
      </c>
      <c r="Q238">
        <f>IF(OR(Q$1=":=",$A238=";"),"",INDEX('Main Template'!$J$18:$AN$501,Vacay_Template!$A238,Vacay_Template!Q$1))</f>
        <v>0</v>
      </c>
      <c r="R238">
        <f>IF(OR(R$1=":=",$A238=";"),"",INDEX('Main Template'!$J$18:$AN$501,Vacay_Template!$A238,Vacay_Template!R$1))</f>
        <v>0</v>
      </c>
      <c r="S238">
        <f>IF(OR(S$1=":=",$A238=";"),"",INDEX('Main Template'!$J$18:$AN$501,Vacay_Template!$A238,Vacay_Template!S$1))</f>
        <v>0</v>
      </c>
      <c r="T238">
        <f>IF(OR(T$1=":=",$A238=";"),"",INDEX('Main Template'!$J$18:$AN$501,Vacay_Template!$A238,Vacay_Template!T$1))</f>
        <v>0</v>
      </c>
      <c r="U238">
        <f>IF(OR(U$1=":=",$A238=";"),"",INDEX('Main Template'!$J$18:$AN$501,Vacay_Template!$A238,Vacay_Template!U$1))</f>
        <v>0</v>
      </c>
      <c r="V238">
        <f>IF(OR(V$1=":=",$A238=";"),"",INDEX('Main Template'!$J$18:$AN$501,Vacay_Template!$A238,Vacay_Template!V$1))</f>
        <v>0</v>
      </c>
      <c r="W238">
        <f>IF(OR(W$1=":=",$A238=";"),"",INDEX('Main Template'!$J$18:$AN$501,Vacay_Template!$A238,Vacay_Template!W$1))</f>
        <v>0</v>
      </c>
      <c r="X238">
        <f>IF(OR(X$1=":=",$A238=";"),"",INDEX('Main Template'!$J$18:$AN$501,Vacay_Template!$A238,Vacay_Template!X$1))</f>
        <v>0</v>
      </c>
      <c r="Y238">
        <f>IF(OR(Y$1=":=",$A238=";"),"",INDEX('Main Template'!$J$18:$AN$501,Vacay_Template!$A238,Vacay_Template!Y$1))</f>
        <v>0</v>
      </c>
      <c r="Z238">
        <f>IF(OR(Z$1=":=",$A238=";"),"",INDEX('Main Template'!$J$18:$AN$501,Vacay_Template!$A238,Vacay_Template!Z$1))</f>
        <v>0</v>
      </c>
      <c r="AA238">
        <f>IF(OR(AA$1=":=",$A238=";"),"",INDEX('Main Template'!$J$18:$AN$501,Vacay_Template!$A238,Vacay_Template!AA$1))</f>
        <v>0</v>
      </c>
      <c r="AB238">
        <f>IF(OR(AB$1=":=",$A238=";"),"",INDEX('Main Template'!$J$18:$AN$501,Vacay_Template!$A238,Vacay_Template!AB$1))</f>
        <v>0</v>
      </c>
      <c r="AC238" t="str">
        <f>IF(OR(AC$1=":=",$A238=";"),"",INDEX('Main Template'!$J$18:$AN$501,Vacay_Template!$A238,Vacay_Template!AC$1))</f>
        <v/>
      </c>
      <c r="AD238">
        <f>IF(OR(AD$1=":=",$A238=";"),"",INDEX('Main Template'!$J$18:$AN$501,Vacay_Template!$A238,Vacay_Template!AD$1))</f>
        <v>0</v>
      </c>
      <c r="AE238">
        <f>IF(OR(AE$1=":=",$A238=";"),"",INDEX('Main Template'!$J$18:$AN$501,Vacay_Template!$A238,Vacay_Template!AE$1))</f>
        <v>0</v>
      </c>
      <c r="AF238">
        <f>IF(OR(AF$1=":=",$A238=";"),"",INDEX('Main Template'!$J$18:$AN$501,Vacay_Template!$A238,Vacay_Template!AF$1))</f>
        <v>0</v>
      </c>
    </row>
    <row r="239" spans="1:32">
      <c r="A239">
        <f>IF(A238=";","",IF('Main Template'!I255&lt;='Main Template'!$F$9,'Main Template'!I255,";"))</f>
        <v>0</v>
      </c>
      <c r="B239">
        <f>IF(OR(B$1=":=",$A239=";"),"",INDEX('Main Template'!$J$18:$AN$501,Vacay_Template!$A239,Vacay_Template!B$1))</f>
        <v>0</v>
      </c>
      <c r="C239">
        <f>IF(OR(C$1=":=",$A239=";"),"",INDEX('Main Template'!$J$18:$AN$501,Vacay_Template!$A239,Vacay_Template!C$1))</f>
        <v>0</v>
      </c>
      <c r="D239">
        <f>IF(OR(D$1=":=",$A239=";"),"",INDEX('Main Template'!$J$18:$AN$501,Vacay_Template!$A239,Vacay_Template!D$1))</f>
        <v>0</v>
      </c>
      <c r="E239">
        <f>IF(OR(E$1=":=",$A239=";"),"",INDEX('Main Template'!$J$18:$AN$501,Vacay_Template!$A239,Vacay_Template!E$1))</f>
        <v>0</v>
      </c>
      <c r="F239">
        <f>IF(OR(F$1=":=",$A239=";"),"",INDEX('Main Template'!$J$18:$AN$501,Vacay_Template!$A239,Vacay_Template!F$1))</f>
        <v>0</v>
      </c>
      <c r="G239">
        <f>IF(OR(G$1=":=",$A239=";"),"",INDEX('Main Template'!$J$18:$AN$501,Vacay_Template!$A239,Vacay_Template!G$1))</f>
        <v>0</v>
      </c>
      <c r="H239">
        <f>IF(OR(H$1=":=",$A239=";"),"",INDEX('Main Template'!$J$18:$AN$501,Vacay_Template!$A239,Vacay_Template!H$1))</f>
        <v>0</v>
      </c>
      <c r="I239">
        <f>IF(OR(I$1=":=",$A239=";"),"",INDEX('Main Template'!$J$18:$AN$501,Vacay_Template!$A239,Vacay_Template!I$1))</f>
        <v>0</v>
      </c>
      <c r="J239">
        <f>IF(OR(J$1=":=",$A239=";"),"",INDEX('Main Template'!$J$18:$AN$501,Vacay_Template!$A239,Vacay_Template!J$1))</f>
        <v>0</v>
      </c>
      <c r="K239">
        <f>IF(OR(K$1=":=",$A239=";"),"",INDEX('Main Template'!$J$18:$AN$501,Vacay_Template!$A239,Vacay_Template!K$1))</f>
        <v>0</v>
      </c>
      <c r="L239">
        <f>IF(OR(L$1=":=",$A239=";"),"",INDEX('Main Template'!$J$18:$AN$501,Vacay_Template!$A239,Vacay_Template!L$1))</f>
        <v>0</v>
      </c>
      <c r="M239">
        <f>IF(OR(M$1=":=",$A239=";"),"",INDEX('Main Template'!$J$18:$AN$501,Vacay_Template!$A239,Vacay_Template!M$1))</f>
        <v>0</v>
      </c>
      <c r="N239">
        <f>IF(OR(N$1=":=",$A239=";"),"",INDEX('Main Template'!$J$18:$AN$501,Vacay_Template!$A239,Vacay_Template!N$1))</f>
        <v>0</v>
      </c>
      <c r="O239">
        <f>IF(OR(O$1=":=",$A239=";"),"",INDEX('Main Template'!$J$18:$AN$501,Vacay_Template!$A239,Vacay_Template!O$1))</f>
        <v>0</v>
      </c>
      <c r="P239">
        <f>IF(OR(P$1=":=",$A239=";"),"",INDEX('Main Template'!$J$18:$AN$501,Vacay_Template!$A239,Vacay_Template!P$1))</f>
        <v>0</v>
      </c>
      <c r="Q239">
        <f>IF(OR(Q$1=":=",$A239=";"),"",INDEX('Main Template'!$J$18:$AN$501,Vacay_Template!$A239,Vacay_Template!Q$1))</f>
        <v>0</v>
      </c>
      <c r="R239">
        <f>IF(OR(R$1=":=",$A239=";"),"",INDEX('Main Template'!$J$18:$AN$501,Vacay_Template!$A239,Vacay_Template!R$1))</f>
        <v>0</v>
      </c>
      <c r="S239">
        <f>IF(OR(S$1=":=",$A239=";"),"",INDEX('Main Template'!$J$18:$AN$501,Vacay_Template!$A239,Vacay_Template!S$1))</f>
        <v>0</v>
      </c>
      <c r="T239">
        <f>IF(OR(T$1=":=",$A239=";"),"",INDEX('Main Template'!$J$18:$AN$501,Vacay_Template!$A239,Vacay_Template!T$1))</f>
        <v>0</v>
      </c>
      <c r="U239">
        <f>IF(OR(U$1=":=",$A239=";"),"",INDEX('Main Template'!$J$18:$AN$501,Vacay_Template!$A239,Vacay_Template!U$1))</f>
        <v>0</v>
      </c>
      <c r="V239">
        <f>IF(OR(V$1=":=",$A239=";"),"",INDEX('Main Template'!$J$18:$AN$501,Vacay_Template!$A239,Vacay_Template!V$1))</f>
        <v>0</v>
      </c>
      <c r="W239">
        <f>IF(OR(W$1=":=",$A239=";"),"",INDEX('Main Template'!$J$18:$AN$501,Vacay_Template!$A239,Vacay_Template!W$1))</f>
        <v>0</v>
      </c>
      <c r="X239">
        <f>IF(OR(X$1=":=",$A239=";"),"",INDEX('Main Template'!$J$18:$AN$501,Vacay_Template!$A239,Vacay_Template!X$1))</f>
        <v>0</v>
      </c>
      <c r="Y239">
        <f>IF(OR(Y$1=":=",$A239=";"),"",INDEX('Main Template'!$J$18:$AN$501,Vacay_Template!$A239,Vacay_Template!Y$1))</f>
        <v>0</v>
      </c>
      <c r="Z239">
        <f>IF(OR(Z$1=":=",$A239=";"),"",INDEX('Main Template'!$J$18:$AN$501,Vacay_Template!$A239,Vacay_Template!Z$1))</f>
        <v>0</v>
      </c>
      <c r="AA239">
        <f>IF(OR(AA$1=":=",$A239=";"),"",INDEX('Main Template'!$J$18:$AN$501,Vacay_Template!$A239,Vacay_Template!AA$1))</f>
        <v>0</v>
      </c>
      <c r="AB239">
        <f>IF(OR(AB$1=":=",$A239=";"),"",INDEX('Main Template'!$J$18:$AN$501,Vacay_Template!$A239,Vacay_Template!AB$1))</f>
        <v>0</v>
      </c>
      <c r="AC239" t="str">
        <f>IF(OR(AC$1=":=",$A239=";"),"",INDEX('Main Template'!$J$18:$AN$501,Vacay_Template!$A239,Vacay_Template!AC$1))</f>
        <v/>
      </c>
      <c r="AD239">
        <f>IF(OR(AD$1=":=",$A239=";"),"",INDEX('Main Template'!$J$18:$AN$501,Vacay_Template!$A239,Vacay_Template!AD$1))</f>
        <v>0</v>
      </c>
      <c r="AE239">
        <f>IF(OR(AE$1=":=",$A239=";"),"",INDEX('Main Template'!$J$18:$AN$501,Vacay_Template!$A239,Vacay_Template!AE$1))</f>
        <v>0</v>
      </c>
      <c r="AF239">
        <f>IF(OR(AF$1=":=",$A239=";"),"",INDEX('Main Template'!$J$18:$AN$501,Vacay_Template!$A239,Vacay_Template!AF$1))</f>
        <v>0</v>
      </c>
    </row>
    <row r="240" spans="1:32">
      <c r="A240">
        <f>IF(A239=";","",IF('Main Template'!I256&lt;='Main Template'!$F$9,'Main Template'!I256,";"))</f>
        <v>0</v>
      </c>
      <c r="B240">
        <f>IF(OR(B$1=":=",$A240=";"),"",INDEX('Main Template'!$J$18:$AN$501,Vacay_Template!$A240,Vacay_Template!B$1))</f>
        <v>0</v>
      </c>
      <c r="C240">
        <f>IF(OR(C$1=":=",$A240=";"),"",INDEX('Main Template'!$J$18:$AN$501,Vacay_Template!$A240,Vacay_Template!C$1))</f>
        <v>0</v>
      </c>
      <c r="D240">
        <f>IF(OR(D$1=":=",$A240=";"),"",INDEX('Main Template'!$J$18:$AN$501,Vacay_Template!$A240,Vacay_Template!D$1))</f>
        <v>0</v>
      </c>
      <c r="E240">
        <f>IF(OR(E$1=":=",$A240=";"),"",INDEX('Main Template'!$J$18:$AN$501,Vacay_Template!$A240,Vacay_Template!E$1))</f>
        <v>0</v>
      </c>
      <c r="F240">
        <f>IF(OR(F$1=":=",$A240=";"),"",INDEX('Main Template'!$J$18:$AN$501,Vacay_Template!$A240,Vacay_Template!F$1))</f>
        <v>0</v>
      </c>
      <c r="G240">
        <f>IF(OR(G$1=":=",$A240=";"),"",INDEX('Main Template'!$J$18:$AN$501,Vacay_Template!$A240,Vacay_Template!G$1))</f>
        <v>0</v>
      </c>
      <c r="H240">
        <f>IF(OR(H$1=":=",$A240=";"),"",INDEX('Main Template'!$J$18:$AN$501,Vacay_Template!$A240,Vacay_Template!H$1))</f>
        <v>0</v>
      </c>
      <c r="I240">
        <f>IF(OR(I$1=":=",$A240=";"),"",INDEX('Main Template'!$J$18:$AN$501,Vacay_Template!$A240,Vacay_Template!I$1))</f>
        <v>0</v>
      </c>
      <c r="J240">
        <f>IF(OR(J$1=":=",$A240=";"),"",INDEX('Main Template'!$J$18:$AN$501,Vacay_Template!$A240,Vacay_Template!J$1))</f>
        <v>0</v>
      </c>
      <c r="K240">
        <f>IF(OR(K$1=":=",$A240=";"),"",INDEX('Main Template'!$J$18:$AN$501,Vacay_Template!$A240,Vacay_Template!K$1))</f>
        <v>0</v>
      </c>
      <c r="L240">
        <f>IF(OR(L$1=":=",$A240=";"),"",INDEX('Main Template'!$J$18:$AN$501,Vacay_Template!$A240,Vacay_Template!L$1))</f>
        <v>0</v>
      </c>
      <c r="M240">
        <f>IF(OR(M$1=":=",$A240=";"),"",INDEX('Main Template'!$J$18:$AN$501,Vacay_Template!$A240,Vacay_Template!M$1))</f>
        <v>0</v>
      </c>
      <c r="N240">
        <f>IF(OR(N$1=":=",$A240=";"),"",INDEX('Main Template'!$J$18:$AN$501,Vacay_Template!$A240,Vacay_Template!N$1))</f>
        <v>0</v>
      </c>
      <c r="O240">
        <f>IF(OR(O$1=":=",$A240=";"),"",INDEX('Main Template'!$J$18:$AN$501,Vacay_Template!$A240,Vacay_Template!O$1))</f>
        <v>0</v>
      </c>
      <c r="P240">
        <f>IF(OR(P$1=":=",$A240=";"),"",INDEX('Main Template'!$J$18:$AN$501,Vacay_Template!$A240,Vacay_Template!P$1))</f>
        <v>0</v>
      </c>
      <c r="Q240">
        <f>IF(OR(Q$1=":=",$A240=";"),"",INDEX('Main Template'!$J$18:$AN$501,Vacay_Template!$A240,Vacay_Template!Q$1))</f>
        <v>0</v>
      </c>
      <c r="R240">
        <f>IF(OR(R$1=":=",$A240=";"),"",INDEX('Main Template'!$J$18:$AN$501,Vacay_Template!$A240,Vacay_Template!R$1))</f>
        <v>0</v>
      </c>
      <c r="S240">
        <f>IF(OR(S$1=":=",$A240=";"),"",INDEX('Main Template'!$J$18:$AN$501,Vacay_Template!$A240,Vacay_Template!S$1))</f>
        <v>0</v>
      </c>
      <c r="T240">
        <f>IF(OR(T$1=":=",$A240=";"),"",INDEX('Main Template'!$J$18:$AN$501,Vacay_Template!$A240,Vacay_Template!T$1))</f>
        <v>0</v>
      </c>
      <c r="U240">
        <f>IF(OR(U$1=":=",$A240=";"),"",INDEX('Main Template'!$J$18:$AN$501,Vacay_Template!$A240,Vacay_Template!U$1))</f>
        <v>0</v>
      </c>
      <c r="V240">
        <f>IF(OR(V$1=":=",$A240=";"),"",INDEX('Main Template'!$J$18:$AN$501,Vacay_Template!$A240,Vacay_Template!V$1))</f>
        <v>0</v>
      </c>
      <c r="W240">
        <f>IF(OR(W$1=":=",$A240=";"),"",INDEX('Main Template'!$J$18:$AN$501,Vacay_Template!$A240,Vacay_Template!W$1))</f>
        <v>0</v>
      </c>
      <c r="X240">
        <f>IF(OR(X$1=":=",$A240=";"),"",INDEX('Main Template'!$J$18:$AN$501,Vacay_Template!$A240,Vacay_Template!X$1))</f>
        <v>0</v>
      </c>
      <c r="Y240">
        <f>IF(OR(Y$1=":=",$A240=";"),"",INDEX('Main Template'!$J$18:$AN$501,Vacay_Template!$A240,Vacay_Template!Y$1))</f>
        <v>0</v>
      </c>
      <c r="Z240">
        <f>IF(OR(Z$1=":=",$A240=";"),"",INDEX('Main Template'!$J$18:$AN$501,Vacay_Template!$A240,Vacay_Template!Z$1))</f>
        <v>0</v>
      </c>
      <c r="AA240">
        <f>IF(OR(AA$1=":=",$A240=";"),"",INDEX('Main Template'!$J$18:$AN$501,Vacay_Template!$A240,Vacay_Template!AA$1))</f>
        <v>0</v>
      </c>
      <c r="AB240">
        <f>IF(OR(AB$1=":=",$A240=";"),"",INDEX('Main Template'!$J$18:$AN$501,Vacay_Template!$A240,Vacay_Template!AB$1))</f>
        <v>0</v>
      </c>
      <c r="AC240" t="str">
        <f>IF(OR(AC$1=":=",$A240=";"),"",INDEX('Main Template'!$J$18:$AN$501,Vacay_Template!$A240,Vacay_Template!AC$1))</f>
        <v/>
      </c>
      <c r="AD240">
        <f>IF(OR(AD$1=":=",$A240=";"),"",INDEX('Main Template'!$J$18:$AN$501,Vacay_Template!$A240,Vacay_Template!AD$1))</f>
        <v>0</v>
      </c>
      <c r="AE240">
        <f>IF(OR(AE$1=":=",$A240=";"),"",INDEX('Main Template'!$J$18:$AN$501,Vacay_Template!$A240,Vacay_Template!AE$1))</f>
        <v>0</v>
      </c>
      <c r="AF240">
        <f>IF(OR(AF$1=":=",$A240=";"),"",INDEX('Main Template'!$J$18:$AN$501,Vacay_Template!$A240,Vacay_Template!AF$1))</f>
        <v>0</v>
      </c>
    </row>
    <row r="241" spans="1:32">
      <c r="A241">
        <f>IF(A240=";","",IF('Main Template'!I257&lt;='Main Template'!$F$9,'Main Template'!I257,";"))</f>
        <v>0</v>
      </c>
      <c r="B241">
        <f>IF(OR(B$1=":=",$A241=";"),"",INDEX('Main Template'!$J$18:$AN$501,Vacay_Template!$A241,Vacay_Template!B$1))</f>
        <v>0</v>
      </c>
      <c r="C241">
        <f>IF(OR(C$1=":=",$A241=";"),"",INDEX('Main Template'!$J$18:$AN$501,Vacay_Template!$A241,Vacay_Template!C$1))</f>
        <v>0</v>
      </c>
      <c r="D241">
        <f>IF(OR(D$1=":=",$A241=";"),"",INDEX('Main Template'!$J$18:$AN$501,Vacay_Template!$A241,Vacay_Template!D$1))</f>
        <v>0</v>
      </c>
      <c r="E241">
        <f>IF(OR(E$1=":=",$A241=";"),"",INDEX('Main Template'!$J$18:$AN$501,Vacay_Template!$A241,Vacay_Template!E$1))</f>
        <v>0</v>
      </c>
      <c r="F241">
        <f>IF(OR(F$1=":=",$A241=";"),"",INDEX('Main Template'!$J$18:$AN$501,Vacay_Template!$A241,Vacay_Template!F$1))</f>
        <v>0</v>
      </c>
      <c r="G241">
        <f>IF(OR(G$1=":=",$A241=";"),"",INDEX('Main Template'!$J$18:$AN$501,Vacay_Template!$A241,Vacay_Template!G$1))</f>
        <v>0</v>
      </c>
      <c r="H241">
        <f>IF(OR(H$1=":=",$A241=";"),"",INDEX('Main Template'!$J$18:$AN$501,Vacay_Template!$A241,Vacay_Template!H$1))</f>
        <v>0</v>
      </c>
      <c r="I241">
        <f>IF(OR(I$1=":=",$A241=";"),"",INDEX('Main Template'!$J$18:$AN$501,Vacay_Template!$A241,Vacay_Template!I$1))</f>
        <v>0</v>
      </c>
      <c r="J241">
        <f>IF(OR(J$1=":=",$A241=";"),"",INDEX('Main Template'!$J$18:$AN$501,Vacay_Template!$A241,Vacay_Template!J$1))</f>
        <v>0</v>
      </c>
      <c r="K241">
        <f>IF(OR(K$1=":=",$A241=";"),"",INDEX('Main Template'!$J$18:$AN$501,Vacay_Template!$A241,Vacay_Template!K$1))</f>
        <v>0</v>
      </c>
      <c r="L241">
        <f>IF(OR(L$1=":=",$A241=";"),"",INDEX('Main Template'!$J$18:$AN$501,Vacay_Template!$A241,Vacay_Template!L$1))</f>
        <v>0</v>
      </c>
      <c r="M241">
        <f>IF(OR(M$1=":=",$A241=";"),"",INDEX('Main Template'!$J$18:$AN$501,Vacay_Template!$A241,Vacay_Template!M$1))</f>
        <v>0</v>
      </c>
      <c r="N241">
        <f>IF(OR(N$1=":=",$A241=";"),"",INDEX('Main Template'!$J$18:$AN$501,Vacay_Template!$A241,Vacay_Template!N$1))</f>
        <v>0</v>
      </c>
      <c r="O241">
        <f>IF(OR(O$1=":=",$A241=";"),"",INDEX('Main Template'!$J$18:$AN$501,Vacay_Template!$A241,Vacay_Template!O$1))</f>
        <v>0</v>
      </c>
      <c r="P241">
        <f>IF(OR(P$1=":=",$A241=";"),"",INDEX('Main Template'!$J$18:$AN$501,Vacay_Template!$A241,Vacay_Template!P$1))</f>
        <v>0</v>
      </c>
      <c r="Q241">
        <f>IF(OR(Q$1=":=",$A241=";"),"",INDEX('Main Template'!$J$18:$AN$501,Vacay_Template!$A241,Vacay_Template!Q$1))</f>
        <v>0</v>
      </c>
      <c r="R241">
        <f>IF(OR(R$1=":=",$A241=";"),"",INDEX('Main Template'!$J$18:$AN$501,Vacay_Template!$A241,Vacay_Template!R$1))</f>
        <v>0</v>
      </c>
      <c r="S241">
        <f>IF(OR(S$1=":=",$A241=";"),"",INDEX('Main Template'!$J$18:$AN$501,Vacay_Template!$A241,Vacay_Template!S$1))</f>
        <v>0</v>
      </c>
      <c r="T241">
        <f>IF(OR(T$1=":=",$A241=";"),"",INDEX('Main Template'!$J$18:$AN$501,Vacay_Template!$A241,Vacay_Template!T$1))</f>
        <v>0</v>
      </c>
      <c r="U241">
        <f>IF(OR(U$1=":=",$A241=";"),"",INDEX('Main Template'!$J$18:$AN$501,Vacay_Template!$A241,Vacay_Template!U$1))</f>
        <v>0</v>
      </c>
      <c r="V241">
        <f>IF(OR(V$1=":=",$A241=";"),"",INDEX('Main Template'!$J$18:$AN$501,Vacay_Template!$A241,Vacay_Template!V$1))</f>
        <v>0</v>
      </c>
      <c r="W241">
        <f>IF(OR(W$1=":=",$A241=";"),"",INDEX('Main Template'!$J$18:$AN$501,Vacay_Template!$A241,Vacay_Template!W$1))</f>
        <v>0</v>
      </c>
      <c r="X241">
        <f>IF(OR(X$1=":=",$A241=";"),"",INDEX('Main Template'!$J$18:$AN$501,Vacay_Template!$A241,Vacay_Template!X$1))</f>
        <v>0</v>
      </c>
      <c r="Y241">
        <f>IF(OR(Y$1=":=",$A241=";"),"",INDEX('Main Template'!$J$18:$AN$501,Vacay_Template!$A241,Vacay_Template!Y$1))</f>
        <v>0</v>
      </c>
      <c r="Z241">
        <f>IF(OR(Z$1=":=",$A241=";"),"",INDEX('Main Template'!$J$18:$AN$501,Vacay_Template!$A241,Vacay_Template!Z$1))</f>
        <v>0</v>
      </c>
      <c r="AA241">
        <f>IF(OR(AA$1=":=",$A241=";"),"",INDEX('Main Template'!$J$18:$AN$501,Vacay_Template!$A241,Vacay_Template!AA$1))</f>
        <v>0</v>
      </c>
      <c r="AB241">
        <f>IF(OR(AB$1=":=",$A241=";"),"",INDEX('Main Template'!$J$18:$AN$501,Vacay_Template!$A241,Vacay_Template!AB$1))</f>
        <v>0</v>
      </c>
      <c r="AC241" t="str">
        <f>IF(OR(AC$1=":=",$A241=";"),"",INDEX('Main Template'!$J$18:$AN$501,Vacay_Template!$A241,Vacay_Template!AC$1))</f>
        <v/>
      </c>
      <c r="AD241">
        <f>IF(OR(AD$1=":=",$A241=";"),"",INDEX('Main Template'!$J$18:$AN$501,Vacay_Template!$A241,Vacay_Template!AD$1))</f>
        <v>0</v>
      </c>
      <c r="AE241">
        <f>IF(OR(AE$1=":=",$A241=";"),"",INDEX('Main Template'!$J$18:$AN$501,Vacay_Template!$A241,Vacay_Template!AE$1))</f>
        <v>0</v>
      </c>
      <c r="AF241">
        <f>IF(OR(AF$1=":=",$A241=";"),"",INDEX('Main Template'!$J$18:$AN$501,Vacay_Template!$A241,Vacay_Template!AF$1))</f>
        <v>0</v>
      </c>
    </row>
    <row r="242" spans="1:32">
      <c r="A242">
        <f>IF(A241=";","",IF('Main Template'!I258&lt;='Main Template'!$F$9,'Main Template'!I258,";"))</f>
        <v>0</v>
      </c>
      <c r="B242">
        <f>IF(OR(B$1=":=",$A242=";"),"",INDEX('Main Template'!$J$18:$AN$501,Vacay_Template!$A242,Vacay_Template!B$1))</f>
        <v>0</v>
      </c>
      <c r="C242">
        <f>IF(OR(C$1=":=",$A242=";"),"",INDEX('Main Template'!$J$18:$AN$501,Vacay_Template!$A242,Vacay_Template!C$1))</f>
        <v>0</v>
      </c>
      <c r="D242">
        <f>IF(OR(D$1=":=",$A242=";"),"",INDEX('Main Template'!$J$18:$AN$501,Vacay_Template!$A242,Vacay_Template!D$1))</f>
        <v>0</v>
      </c>
      <c r="E242">
        <f>IF(OR(E$1=":=",$A242=";"),"",INDEX('Main Template'!$J$18:$AN$501,Vacay_Template!$A242,Vacay_Template!E$1))</f>
        <v>0</v>
      </c>
      <c r="F242">
        <f>IF(OR(F$1=":=",$A242=";"),"",INDEX('Main Template'!$J$18:$AN$501,Vacay_Template!$A242,Vacay_Template!F$1))</f>
        <v>0</v>
      </c>
      <c r="G242">
        <f>IF(OR(G$1=":=",$A242=";"),"",INDEX('Main Template'!$J$18:$AN$501,Vacay_Template!$A242,Vacay_Template!G$1))</f>
        <v>0</v>
      </c>
      <c r="H242">
        <f>IF(OR(H$1=":=",$A242=";"),"",INDEX('Main Template'!$J$18:$AN$501,Vacay_Template!$A242,Vacay_Template!H$1))</f>
        <v>0</v>
      </c>
      <c r="I242">
        <f>IF(OR(I$1=":=",$A242=";"),"",INDEX('Main Template'!$J$18:$AN$501,Vacay_Template!$A242,Vacay_Template!I$1))</f>
        <v>0</v>
      </c>
      <c r="J242">
        <f>IF(OR(J$1=":=",$A242=";"),"",INDEX('Main Template'!$J$18:$AN$501,Vacay_Template!$A242,Vacay_Template!J$1))</f>
        <v>0</v>
      </c>
      <c r="K242">
        <f>IF(OR(K$1=":=",$A242=";"),"",INDEX('Main Template'!$J$18:$AN$501,Vacay_Template!$A242,Vacay_Template!K$1))</f>
        <v>0</v>
      </c>
      <c r="L242">
        <f>IF(OR(L$1=":=",$A242=";"),"",INDEX('Main Template'!$J$18:$AN$501,Vacay_Template!$A242,Vacay_Template!L$1))</f>
        <v>0</v>
      </c>
      <c r="M242">
        <f>IF(OR(M$1=":=",$A242=";"),"",INDEX('Main Template'!$J$18:$AN$501,Vacay_Template!$A242,Vacay_Template!M$1))</f>
        <v>0</v>
      </c>
      <c r="N242">
        <f>IF(OR(N$1=":=",$A242=";"),"",INDEX('Main Template'!$J$18:$AN$501,Vacay_Template!$A242,Vacay_Template!N$1))</f>
        <v>0</v>
      </c>
      <c r="O242">
        <f>IF(OR(O$1=":=",$A242=";"),"",INDEX('Main Template'!$J$18:$AN$501,Vacay_Template!$A242,Vacay_Template!O$1))</f>
        <v>0</v>
      </c>
      <c r="P242">
        <f>IF(OR(P$1=":=",$A242=";"),"",INDEX('Main Template'!$J$18:$AN$501,Vacay_Template!$A242,Vacay_Template!P$1))</f>
        <v>0</v>
      </c>
      <c r="Q242">
        <f>IF(OR(Q$1=":=",$A242=";"),"",INDEX('Main Template'!$J$18:$AN$501,Vacay_Template!$A242,Vacay_Template!Q$1))</f>
        <v>0</v>
      </c>
      <c r="R242">
        <f>IF(OR(R$1=":=",$A242=";"),"",INDEX('Main Template'!$J$18:$AN$501,Vacay_Template!$A242,Vacay_Template!R$1))</f>
        <v>0</v>
      </c>
      <c r="S242">
        <f>IF(OR(S$1=":=",$A242=";"),"",INDEX('Main Template'!$J$18:$AN$501,Vacay_Template!$A242,Vacay_Template!S$1))</f>
        <v>0</v>
      </c>
      <c r="T242">
        <f>IF(OR(T$1=":=",$A242=";"),"",INDEX('Main Template'!$J$18:$AN$501,Vacay_Template!$A242,Vacay_Template!T$1))</f>
        <v>0</v>
      </c>
      <c r="U242">
        <f>IF(OR(U$1=":=",$A242=";"),"",INDEX('Main Template'!$J$18:$AN$501,Vacay_Template!$A242,Vacay_Template!U$1))</f>
        <v>0</v>
      </c>
      <c r="V242">
        <f>IF(OR(V$1=":=",$A242=";"),"",INDEX('Main Template'!$J$18:$AN$501,Vacay_Template!$A242,Vacay_Template!V$1))</f>
        <v>0</v>
      </c>
      <c r="W242">
        <f>IF(OR(W$1=":=",$A242=";"),"",INDEX('Main Template'!$J$18:$AN$501,Vacay_Template!$A242,Vacay_Template!W$1))</f>
        <v>0</v>
      </c>
      <c r="X242">
        <f>IF(OR(X$1=":=",$A242=";"),"",INDEX('Main Template'!$J$18:$AN$501,Vacay_Template!$A242,Vacay_Template!X$1))</f>
        <v>0</v>
      </c>
      <c r="Y242">
        <f>IF(OR(Y$1=":=",$A242=";"),"",INDEX('Main Template'!$J$18:$AN$501,Vacay_Template!$A242,Vacay_Template!Y$1))</f>
        <v>0</v>
      </c>
      <c r="Z242">
        <f>IF(OR(Z$1=":=",$A242=";"),"",INDEX('Main Template'!$J$18:$AN$501,Vacay_Template!$A242,Vacay_Template!Z$1))</f>
        <v>0</v>
      </c>
      <c r="AA242">
        <f>IF(OR(AA$1=":=",$A242=";"),"",INDEX('Main Template'!$J$18:$AN$501,Vacay_Template!$A242,Vacay_Template!AA$1))</f>
        <v>0</v>
      </c>
      <c r="AB242">
        <f>IF(OR(AB$1=":=",$A242=";"),"",INDEX('Main Template'!$J$18:$AN$501,Vacay_Template!$A242,Vacay_Template!AB$1))</f>
        <v>0</v>
      </c>
      <c r="AC242" t="str">
        <f>IF(OR(AC$1=":=",$A242=";"),"",INDEX('Main Template'!$J$18:$AN$501,Vacay_Template!$A242,Vacay_Template!AC$1))</f>
        <v/>
      </c>
      <c r="AD242">
        <f>IF(OR(AD$1=":=",$A242=";"),"",INDEX('Main Template'!$J$18:$AN$501,Vacay_Template!$A242,Vacay_Template!AD$1))</f>
        <v>0</v>
      </c>
      <c r="AE242">
        <f>IF(OR(AE$1=":=",$A242=";"),"",INDEX('Main Template'!$J$18:$AN$501,Vacay_Template!$A242,Vacay_Template!AE$1))</f>
        <v>0</v>
      </c>
      <c r="AF242">
        <f>IF(OR(AF$1=":=",$A242=";"),"",INDEX('Main Template'!$J$18:$AN$501,Vacay_Template!$A242,Vacay_Template!AF$1))</f>
        <v>0</v>
      </c>
    </row>
    <row r="243" spans="1:32">
      <c r="A243">
        <f>IF(A242=";","",IF('Main Template'!I259&lt;='Main Template'!$F$9,'Main Template'!I259,";"))</f>
        <v>0</v>
      </c>
      <c r="B243">
        <f>IF(OR(B$1=":=",$A243=";"),"",INDEX('Main Template'!$J$18:$AN$501,Vacay_Template!$A243,Vacay_Template!B$1))</f>
        <v>0</v>
      </c>
      <c r="C243">
        <f>IF(OR(C$1=":=",$A243=";"),"",INDEX('Main Template'!$J$18:$AN$501,Vacay_Template!$A243,Vacay_Template!C$1))</f>
        <v>0</v>
      </c>
      <c r="D243">
        <f>IF(OR(D$1=":=",$A243=";"),"",INDEX('Main Template'!$J$18:$AN$501,Vacay_Template!$A243,Vacay_Template!D$1))</f>
        <v>0</v>
      </c>
      <c r="E243">
        <f>IF(OR(E$1=":=",$A243=";"),"",INDEX('Main Template'!$J$18:$AN$501,Vacay_Template!$A243,Vacay_Template!E$1))</f>
        <v>0</v>
      </c>
      <c r="F243">
        <f>IF(OR(F$1=":=",$A243=";"),"",INDEX('Main Template'!$J$18:$AN$501,Vacay_Template!$A243,Vacay_Template!F$1))</f>
        <v>0</v>
      </c>
      <c r="G243">
        <f>IF(OR(G$1=":=",$A243=";"),"",INDEX('Main Template'!$J$18:$AN$501,Vacay_Template!$A243,Vacay_Template!G$1))</f>
        <v>0</v>
      </c>
      <c r="H243">
        <f>IF(OR(H$1=":=",$A243=";"),"",INDEX('Main Template'!$J$18:$AN$501,Vacay_Template!$A243,Vacay_Template!H$1))</f>
        <v>0</v>
      </c>
      <c r="I243">
        <f>IF(OR(I$1=":=",$A243=";"),"",INDEX('Main Template'!$J$18:$AN$501,Vacay_Template!$A243,Vacay_Template!I$1))</f>
        <v>0</v>
      </c>
      <c r="J243">
        <f>IF(OR(J$1=":=",$A243=";"),"",INDEX('Main Template'!$J$18:$AN$501,Vacay_Template!$A243,Vacay_Template!J$1))</f>
        <v>0</v>
      </c>
      <c r="K243">
        <f>IF(OR(K$1=":=",$A243=";"),"",INDEX('Main Template'!$J$18:$AN$501,Vacay_Template!$A243,Vacay_Template!K$1))</f>
        <v>0</v>
      </c>
      <c r="L243">
        <f>IF(OR(L$1=":=",$A243=";"),"",INDEX('Main Template'!$J$18:$AN$501,Vacay_Template!$A243,Vacay_Template!L$1))</f>
        <v>0</v>
      </c>
      <c r="M243">
        <f>IF(OR(M$1=":=",$A243=";"),"",INDEX('Main Template'!$J$18:$AN$501,Vacay_Template!$A243,Vacay_Template!M$1))</f>
        <v>0</v>
      </c>
      <c r="N243">
        <f>IF(OR(N$1=":=",$A243=";"),"",INDEX('Main Template'!$J$18:$AN$501,Vacay_Template!$A243,Vacay_Template!N$1))</f>
        <v>0</v>
      </c>
      <c r="O243">
        <f>IF(OR(O$1=":=",$A243=";"),"",INDEX('Main Template'!$J$18:$AN$501,Vacay_Template!$A243,Vacay_Template!O$1))</f>
        <v>0</v>
      </c>
      <c r="P243">
        <f>IF(OR(P$1=":=",$A243=";"),"",INDEX('Main Template'!$J$18:$AN$501,Vacay_Template!$A243,Vacay_Template!P$1))</f>
        <v>0</v>
      </c>
      <c r="Q243">
        <f>IF(OR(Q$1=":=",$A243=";"),"",INDEX('Main Template'!$J$18:$AN$501,Vacay_Template!$A243,Vacay_Template!Q$1))</f>
        <v>0</v>
      </c>
      <c r="R243">
        <f>IF(OR(R$1=":=",$A243=";"),"",INDEX('Main Template'!$J$18:$AN$501,Vacay_Template!$A243,Vacay_Template!R$1))</f>
        <v>0</v>
      </c>
      <c r="S243">
        <f>IF(OR(S$1=":=",$A243=";"),"",INDEX('Main Template'!$J$18:$AN$501,Vacay_Template!$A243,Vacay_Template!S$1))</f>
        <v>0</v>
      </c>
      <c r="T243">
        <f>IF(OR(T$1=":=",$A243=";"),"",INDEX('Main Template'!$J$18:$AN$501,Vacay_Template!$A243,Vacay_Template!T$1))</f>
        <v>0</v>
      </c>
      <c r="U243">
        <f>IF(OR(U$1=":=",$A243=";"),"",INDEX('Main Template'!$J$18:$AN$501,Vacay_Template!$A243,Vacay_Template!U$1))</f>
        <v>0</v>
      </c>
      <c r="V243">
        <f>IF(OR(V$1=":=",$A243=";"),"",INDEX('Main Template'!$J$18:$AN$501,Vacay_Template!$A243,Vacay_Template!V$1))</f>
        <v>0</v>
      </c>
      <c r="W243">
        <f>IF(OR(W$1=":=",$A243=";"),"",INDEX('Main Template'!$J$18:$AN$501,Vacay_Template!$A243,Vacay_Template!W$1))</f>
        <v>0</v>
      </c>
      <c r="X243">
        <f>IF(OR(X$1=":=",$A243=";"),"",INDEX('Main Template'!$J$18:$AN$501,Vacay_Template!$A243,Vacay_Template!X$1))</f>
        <v>0</v>
      </c>
      <c r="Y243">
        <f>IF(OR(Y$1=":=",$A243=";"),"",INDEX('Main Template'!$J$18:$AN$501,Vacay_Template!$A243,Vacay_Template!Y$1))</f>
        <v>0</v>
      </c>
      <c r="Z243">
        <f>IF(OR(Z$1=":=",$A243=";"),"",INDEX('Main Template'!$J$18:$AN$501,Vacay_Template!$A243,Vacay_Template!Z$1))</f>
        <v>0</v>
      </c>
      <c r="AA243">
        <f>IF(OR(AA$1=":=",$A243=";"),"",INDEX('Main Template'!$J$18:$AN$501,Vacay_Template!$A243,Vacay_Template!AA$1))</f>
        <v>0</v>
      </c>
      <c r="AB243">
        <f>IF(OR(AB$1=":=",$A243=";"),"",INDEX('Main Template'!$J$18:$AN$501,Vacay_Template!$A243,Vacay_Template!AB$1))</f>
        <v>0</v>
      </c>
      <c r="AC243" t="str">
        <f>IF(OR(AC$1=":=",$A243=";"),"",INDEX('Main Template'!$J$18:$AN$501,Vacay_Template!$A243,Vacay_Template!AC$1))</f>
        <v/>
      </c>
      <c r="AD243">
        <f>IF(OR(AD$1=":=",$A243=";"),"",INDEX('Main Template'!$J$18:$AN$501,Vacay_Template!$A243,Vacay_Template!AD$1))</f>
        <v>0</v>
      </c>
      <c r="AE243">
        <f>IF(OR(AE$1=":=",$A243=";"),"",INDEX('Main Template'!$J$18:$AN$501,Vacay_Template!$A243,Vacay_Template!AE$1))</f>
        <v>0</v>
      </c>
      <c r="AF243">
        <f>IF(OR(AF$1=":=",$A243=";"),"",INDEX('Main Template'!$J$18:$AN$501,Vacay_Template!$A243,Vacay_Template!AF$1))</f>
        <v>0</v>
      </c>
    </row>
    <row r="244" spans="1:32">
      <c r="A244">
        <f>IF(A243=";","",IF('Main Template'!I260&lt;='Main Template'!$F$9,'Main Template'!I260,";"))</f>
        <v>0</v>
      </c>
      <c r="B244">
        <f>IF(OR(B$1=":=",$A244=";"),"",INDEX('Main Template'!$J$18:$AN$501,Vacay_Template!$A244,Vacay_Template!B$1))</f>
        <v>0</v>
      </c>
      <c r="C244">
        <f>IF(OR(C$1=":=",$A244=";"),"",INDEX('Main Template'!$J$18:$AN$501,Vacay_Template!$A244,Vacay_Template!C$1))</f>
        <v>0</v>
      </c>
      <c r="D244">
        <f>IF(OR(D$1=":=",$A244=";"),"",INDEX('Main Template'!$J$18:$AN$501,Vacay_Template!$A244,Vacay_Template!D$1))</f>
        <v>0</v>
      </c>
      <c r="E244">
        <f>IF(OR(E$1=":=",$A244=";"),"",INDEX('Main Template'!$J$18:$AN$501,Vacay_Template!$A244,Vacay_Template!E$1))</f>
        <v>0</v>
      </c>
      <c r="F244">
        <f>IF(OR(F$1=":=",$A244=";"),"",INDEX('Main Template'!$J$18:$AN$501,Vacay_Template!$A244,Vacay_Template!F$1))</f>
        <v>0</v>
      </c>
      <c r="G244">
        <f>IF(OR(G$1=":=",$A244=";"),"",INDEX('Main Template'!$J$18:$AN$501,Vacay_Template!$A244,Vacay_Template!G$1))</f>
        <v>0</v>
      </c>
      <c r="H244">
        <f>IF(OR(H$1=":=",$A244=";"),"",INDEX('Main Template'!$J$18:$AN$501,Vacay_Template!$A244,Vacay_Template!H$1))</f>
        <v>0</v>
      </c>
      <c r="I244">
        <f>IF(OR(I$1=":=",$A244=";"),"",INDEX('Main Template'!$J$18:$AN$501,Vacay_Template!$A244,Vacay_Template!I$1))</f>
        <v>0</v>
      </c>
      <c r="J244">
        <f>IF(OR(J$1=":=",$A244=";"),"",INDEX('Main Template'!$J$18:$AN$501,Vacay_Template!$A244,Vacay_Template!J$1))</f>
        <v>0</v>
      </c>
      <c r="K244">
        <f>IF(OR(K$1=":=",$A244=";"),"",INDEX('Main Template'!$J$18:$AN$501,Vacay_Template!$A244,Vacay_Template!K$1))</f>
        <v>0</v>
      </c>
      <c r="L244">
        <f>IF(OR(L$1=":=",$A244=";"),"",INDEX('Main Template'!$J$18:$AN$501,Vacay_Template!$A244,Vacay_Template!L$1))</f>
        <v>0</v>
      </c>
      <c r="M244">
        <f>IF(OR(M$1=":=",$A244=";"),"",INDEX('Main Template'!$J$18:$AN$501,Vacay_Template!$A244,Vacay_Template!M$1))</f>
        <v>0</v>
      </c>
      <c r="N244">
        <f>IF(OR(N$1=":=",$A244=";"),"",INDEX('Main Template'!$J$18:$AN$501,Vacay_Template!$A244,Vacay_Template!N$1))</f>
        <v>0</v>
      </c>
      <c r="O244">
        <f>IF(OR(O$1=":=",$A244=";"),"",INDEX('Main Template'!$J$18:$AN$501,Vacay_Template!$A244,Vacay_Template!O$1))</f>
        <v>0</v>
      </c>
      <c r="P244">
        <f>IF(OR(P$1=":=",$A244=";"),"",INDEX('Main Template'!$J$18:$AN$501,Vacay_Template!$A244,Vacay_Template!P$1))</f>
        <v>0</v>
      </c>
      <c r="Q244">
        <f>IF(OR(Q$1=":=",$A244=";"),"",INDEX('Main Template'!$J$18:$AN$501,Vacay_Template!$A244,Vacay_Template!Q$1))</f>
        <v>0</v>
      </c>
      <c r="R244">
        <f>IF(OR(R$1=":=",$A244=";"),"",INDEX('Main Template'!$J$18:$AN$501,Vacay_Template!$A244,Vacay_Template!R$1))</f>
        <v>0</v>
      </c>
      <c r="S244">
        <f>IF(OR(S$1=":=",$A244=";"),"",INDEX('Main Template'!$J$18:$AN$501,Vacay_Template!$A244,Vacay_Template!S$1))</f>
        <v>0</v>
      </c>
      <c r="T244">
        <f>IF(OR(T$1=":=",$A244=";"),"",INDEX('Main Template'!$J$18:$AN$501,Vacay_Template!$A244,Vacay_Template!T$1))</f>
        <v>0</v>
      </c>
      <c r="U244">
        <f>IF(OR(U$1=":=",$A244=";"),"",INDEX('Main Template'!$J$18:$AN$501,Vacay_Template!$A244,Vacay_Template!U$1))</f>
        <v>0</v>
      </c>
      <c r="V244">
        <f>IF(OR(V$1=":=",$A244=";"),"",INDEX('Main Template'!$J$18:$AN$501,Vacay_Template!$A244,Vacay_Template!V$1))</f>
        <v>0</v>
      </c>
      <c r="W244">
        <f>IF(OR(W$1=":=",$A244=";"),"",INDEX('Main Template'!$J$18:$AN$501,Vacay_Template!$A244,Vacay_Template!W$1))</f>
        <v>0</v>
      </c>
      <c r="X244">
        <f>IF(OR(X$1=":=",$A244=";"),"",INDEX('Main Template'!$J$18:$AN$501,Vacay_Template!$A244,Vacay_Template!X$1))</f>
        <v>0</v>
      </c>
      <c r="Y244">
        <f>IF(OR(Y$1=":=",$A244=";"),"",INDEX('Main Template'!$J$18:$AN$501,Vacay_Template!$A244,Vacay_Template!Y$1))</f>
        <v>0</v>
      </c>
      <c r="Z244">
        <f>IF(OR(Z$1=":=",$A244=";"),"",INDEX('Main Template'!$J$18:$AN$501,Vacay_Template!$A244,Vacay_Template!Z$1))</f>
        <v>0</v>
      </c>
      <c r="AA244">
        <f>IF(OR(AA$1=":=",$A244=";"),"",INDEX('Main Template'!$J$18:$AN$501,Vacay_Template!$A244,Vacay_Template!AA$1))</f>
        <v>0</v>
      </c>
      <c r="AB244">
        <f>IF(OR(AB$1=":=",$A244=";"),"",INDEX('Main Template'!$J$18:$AN$501,Vacay_Template!$A244,Vacay_Template!AB$1))</f>
        <v>0</v>
      </c>
      <c r="AC244" t="str">
        <f>IF(OR(AC$1=":=",$A244=";"),"",INDEX('Main Template'!$J$18:$AN$501,Vacay_Template!$A244,Vacay_Template!AC$1))</f>
        <v/>
      </c>
      <c r="AD244">
        <f>IF(OR(AD$1=":=",$A244=";"),"",INDEX('Main Template'!$J$18:$AN$501,Vacay_Template!$A244,Vacay_Template!AD$1))</f>
        <v>0</v>
      </c>
      <c r="AE244">
        <f>IF(OR(AE$1=":=",$A244=";"),"",INDEX('Main Template'!$J$18:$AN$501,Vacay_Template!$A244,Vacay_Template!AE$1))</f>
        <v>0</v>
      </c>
      <c r="AF244">
        <f>IF(OR(AF$1=":=",$A244=";"),"",INDEX('Main Template'!$J$18:$AN$501,Vacay_Template!$A244,Vacay_Template!AF$1))</f>
        <v>0</v>
      </c>
    </row>
    <row r="245" spans="1:32">
      <c r="A245">
        <f>IF(A244=";","",IF('Main Template'!I261&lt;='Main Template'!$F$9,'Main Template'!I261,";"))</f>
        <v>0</v>
      </c>
      <c r="B245">
        <f>IF(OR(B$1=":=",$A245=";"),"",INDEX('Main Template'!$J$18:$AN$501,Vacay_Template!$A245,Vacay_Template!B$1))</f>
        <v>0</v>
      </c>
      <c r="C245">
        <f>IF(OR(C$1=":=",$A245=";"),"",INDEX('Main Template'!$J$18:$AN$501,Vacay_Template!$A245,Vacay_Template!C$1))</f>
        <v>0</v>
      </c>
      <c r="D245">
        <f>IF(OR(D$1=":=",$A245=";"),"",INDEX('Main Template'!$J$18:$AN$501,Vacay_Template!$A245,Vacay_Template!D$1))</f>
        <v>0</v>
      </c>
      <c r="E245">
        <f>IF(OR(E$1=":=",$A245=";"),"",INDEX('Main Template'!$J$18:$AN$501,Vacay_Template!$A245,Vacay_Template!E$1))</f>
        <v>0</v>
      </c>
      <c r="F245">
        <f>IF(OR(F$1=":=",$A245=";"),"",INDEX('Main Template'!$J$18:$AN$501,Vacay_Template!$A245,Vacay_Template!F$1))</f>
        <v>0</v>
      </c>
      <c r="G245">
        <f>IF(OR(G$1=":=",$A245=";"),"",INDEX('Main Template'!$J$18:$AN$501,Vacay_Template!$A245,Vacay_Template!G$1))</f>
        <v>0</v>
      </c>
      <c r="H245">
        <f>IF(OR(H$1=":=",$A245=";"),"",INDEX('Main Template'!$J$18:$AN$501,Vacay_Template!$A245,Vacay_Template!H$1))</f>
        <v>0</v>
      </c>
      <c r="I245">
        <f>IF(OR(I$1=":=",$A245=";"),"",INDEX('Main Template'!$J$18:$AN$501,Vacay_Template!$A245,Vacay_Template!I$1))</f>
        <v>0</v>
      </c>
      <c r="J245">
        <f>IF(OR(J$1=":=",$A245=";"),"",INDEX('Main Template'!$J$18:$AN$501,Vacay_Template!$A245,Vacay_Template!J$1))</f>
        <v>0</v>
      </c>
      <c r="K245">
        <f>IF(OR(K$1=":=",$A245=";"),"",INDEX('Main Template'!$J$18:$AN$501,Vacay_Template!$A245,Vacay_Template!K$1))</f>
        <v>0</v>
      </c>
      <c r="L245">
        <f>IF(OR(L$1=":=",$A245=";"),"",INDEX('Main Template'!$J$18:$AN$501,Vacay_Template!$A245,Vacay_Template!L$1))</f>
        <v>0</v>
      </c>
      <c r="M245">
        <f>IF(OR(M$1=":=",$A245=";"),"",INDEX('Main Template'!$J$18:$AN$501,Vacay_Template!$A245,Vacay_Template!M$1))</f>
        <v>0</v>
      </c>
      <c r="N245">
        <f>IF(OR(N$1=":=",$A245=";"),"",INDEX('Main Template'!$J$18:$AN$501,Vacay_Template!$A245,Vacay_Template!N$1))</f>
        <v>0</v>
      </c>
      <c r="O245">
        <f>IF(OR(O$1=":=",$A245=";"),"",INDEX('Main Template'!$J$18:$AN$501,Vacay_Template!$A245,Vacay_Template!O$1))</f>
        <v>0</v>
      </c>
      <c r="P245">
        <f>IF(OR(P$1=":=",$A245=";"),"",INDEX('Main Template'!$J$18:$AN$501,Vacay_Template!$A245,Vacay_Template!P$1))</f>
        <v>0</v>
      </c>
      <c r="Q245">
        <f>IF(OR(Q$1=":=",$A245=";"),"",INDEX('Main Template'!$J$18:$AN$501,Vacay_Template!$A245,Vacay_Template!Q$1))</f>
        <v>0</v>
      </c>
      <c r="R245">
        <f>IF(OR(R$1=":=",$A245=";"),"",INDEX('Main Template'!$J$18:$AN$501,Vacay_Template!$A245,Vacay_Template!R$1))</f>
        <v>0</v>
      </c>
      <c r="S245">
        <f>IF(OR(S$1=":=",$A245=";"),"",INDEX('Main Template'!$J$18:$AN$501,Vacay_Template!$A245,Vacay_Template!S$1))</f>
        <v>0</v>
      </c>
      <c r="T245">
        <f>IF(OR(T$1=":=",$A245=";"),"",INDEX('Main Template'!$J$18:$AN$501,Vacay_Template!$A245,Vacay_Template!T$1))</f>
        <v>0</v>
      </c>
      <c r="U245">
        <f>IF(OR(U$1=":=",$A245=";"),"",INDEX('Main Template'!$J$18:$AN$501,Vacay_Template!$A245,Vacay_Template!U$1))</f>
        <v>0</v>
      </c>
      <c r="V245">
        <f>IF(OR(V$1=":=",$A245=";"),"",INDEX('Main Template'!$J$18:$AN$501,Vacay_Template!$A245,Vacay_Template!V$1))</f>
        <v>0</v>
      </c>
      <c r="W245">
        <f>IF(OR(W$1=":=",$A245=";"),"",INDEX('Main Template'!$J$18:$AN$501,Vacay_Template!$A245,Vacay_Template!W$1))</f>
        <v>0</v>
      </c>
      <c r="X245">
        <f>IF(OR(X$1=":=",$A245=";"),"",INDEX('Main Template'!$J$18:$AN$501,Vacay_Template!$A245,Vacay_Template!X$1))</f>
        <v>0</v>
      </c>
      <c r="Y245">
        <f>IF(OR(Y$1=":=",$A245=";"),"",INDEX('Main Template'!$J$18:$AN$501,Vacay_Template!$A245,Vacay_Template!Y$1))</f>
        <v>0</v>
      </c>
      <c r="Z245">
        <f>IF(OR(Z$1=":=",$A245=";"),"",INDEX('Main Template'!$J$18:$AN$501,Vacay_Template!$A245,Vacay_Template!Z$1))</f>
        <v>0</v>
      </c>
      <c r="AA245">
        <f>IF(OR(AA$1=":=",$A245=";"),"",INDEX('Main Template'!$J$18:$AN$501,Vacay_Template!$A245,Vacay_Template!AA$1))</f>
        <v>0</v>
      </c>
      <c r="AB245">
        <f>IF(OR(AB$1=":=",$A245=";"),"",INDEX('Main Template'!$J$18:$AN$501,Vacay_Template!$A245,Vacay_Template!AB$1))</f>
        <v>0</v>
      </c>
      <c r="AC245" t="str">
        <f>IF(OR(AC$1=":=",$A245=";"),"",INDEX('Main Template'!$J$18:$AN$501,Vacay_Template!$A245,Vacay_Template!AC$1))</f>
        <v/>
      </c>
      <c r="AD245">
        <f>IF(OR(AD$1=":=",$A245=";"),"",INDEX('Main Template'!$J$18:$AN$501,Vacay_Template!$A245,Vacay_Template!AD$1))</f>
        <v>0</v>
      </c>
      <c r="AE245">
        <f>IF(OR(AE$1=":=",$A245=";"),"",INDEX('Main Template'!$J$18:$AN$501,Vacay_Template!$A245,Vacay_Template!AE$1))</f>
        <v>0</v>
      </c>
      <c r="AF245">
        <f>IF(OR(AF$1=":=",$A245=";"),"",INDEX('Main Template'!$J$18:$AN$501,Vacay_Template!$A245,Vacay_Template!AF$1))</f>
        <v>0</v>
      </c>
    </row>
    <row r="246" spans="1:32">
      <c r="A246">
        <f>IF(A245=";","",IF('Main Template'!I262&lt;='Main Template'!$F$9,'Main Template'!I262,";"))</f>
        <v>0</v>
      </c>
      <c r="B246">
        <f>IF(OR(B$1=":=",$A246=";"),"",INDEX('Main Template'!$J$18:$AN$501,Vacay_Template!$A246,Vacay_Template!B$1))</f>
        <v>0</v>
      </c>
      <c r="C246">
        <f>IF(OR(C$1=":=",$A246=";"),"",INDEX('Main Template'!$J$18:$AN$501,Vacay_Template!$A246,Vacay_Template!C$1))</f>
        <v>0</v>
      </c>
      <c r="D246">
        <f>IF(OR(D$1=":=",$A246=";"),"",INDEX('Main Template'!$J$18:$AN$501,Vacay_Template!$A246,Vacay_Template!D$1))</f>
        <v>0</v>
      </c>
      <c r="E246">
        <f>IF(OR(E$1=":=",$A246=";"),"",INDEX('Main Template'!$J$18:$AN$501,Vacay_Template!$A246,Vacay_Template!E$1))</f>
        <v>0</v>
      </c>
      <c r="F246">
        <f>IF(OR(F$1=":=",$A246=";"),"",INDEX('Main Template'!$J$18:$AN$501,Vacay_Template!$A246,Vacay_Template!F$1))</f>
        <v>0</v>
      </c>
      <c r="G246">
        <f>IF(OR(G$1=":=",$A246=";"),"",INDEX('Main Template'!$J$18:$AN$501,Vacay_Template!$A246,Vacay_Template!G$1))</f>
        <v>0</v>
      </c>
      <c r="H246">
        <f>IF(OR(H$1=":=",$A246=";"),"",INDEX('Main Template'!$J$18:$AN$501,Vacay_Template!$A246,Vacay_Template!H$1))</f>
        <v>0</v>
      </c>
      <c r="I246">
        <f>IF(OR(I$1=":=",$A246=";"),"",INDEX('Main Template'!$J$18:$AN$501,Vacay_Template!$A246,Vacay_Template!I$1))</f>
        <v>0</v>
      </c>
      <c r="J246">
        <f>IF(OR(J$1=":=",$A246=";"),"",INDEX('Main Template'!$J$18:$AN$501,Vacay_Template!$A246,Vacay_Template!J$1))</f>
        <v>0</v>
      </c>
      <c r="K246">
        <f>IF(OR(K$1=":=",$A246=";"),"",INDEX('Main Template'!$J$18:$AN$501,Vacay_Template!$A246,Vacay_Template!K$1))</f>
        <v>0</v>
      </c>
      <c r="L246">
        <f>IF(OR(L$1=":=",$A246=";"),"",INDEX('Main Template'!$J$18:$AN$501,Vacay_Template!$A246,Vacay_Template!L$1))</f>
        <v>0</v>
      </c>
      <c r="M246">
        <f>IF(OR(M$1=":=",$A246=";"),"",INDEX('Main Template'!$J$18:$AN$501,Vacay_Template!$A246,Vacay_Template!M$1))</f>
        <v>0</v>
      </c>
      <c r="N246">
        <f>IF(OR(N$1=":=",$A246=";"),"",INDEX('Main Template'!$J$18:$AN$501,Vacay_Template!$A246,Vacay_Template!N$1))</f>
        <v>0</v>
      </c>
      <c r="O246">
        <f>IF(OR(O$1=":=",$A246=";"),"",INDEX('Main Template'!$J$18:$AN$501,Vacay_Template!$A246,Vacay_Template!O$1))</f>
        <v>0</v>
      </c>
      <c r="P246">
        <f>IF(OR(P$1=":=",$A246=";"),"",INDEX('Main Template'!$J$18:$AN$501,Vacay_Template!$A246,Vacay_Template!P$1))</f>
        <v>0</v>
      </c>
      <c r="Q246">
        <f>IF(OR(Q$1=":=",$A246=";"),"",INDEX('Main Template'!$J$18:$AN$501,Vacay_Template!$A246,Vacay_Template!Q$1))</f>
        <v>0</v>
      </c>
      <c r="R246">
        <f>IF(OR(R$1=":=",$A246=";"),"",INDEX('Main Template'!$J$18:$AN$501,Vacay_Template!$A246,Vacay_Template!R$1))</f>
        <v>0</v>
      </c>
      <c r="S246">
        <f>IF(OR(S$1=":=",$A246=";"),"",INDEX('Main Template'!$J$18:$AN$501,Vacay_Template!$A246,Vacay_Template!S$1))</f>
        <v>0</v>
      </c>
      <c r="T246">
        <f>IF(OR(T$1=":=",$A246=";"),"",INDEX('Main Template'!$J$18:$AN$501,Vacay_Template!$A246,Vacay_Template!T$1))</f>
        <v>0</v>
      </c>
      <c r="U246">
        <f>IF(OR(U$1=":=",$A246=";"),"",INDEX('Main Template'!$J$18:$AN$501,Vacay_Template!$A246,Vacay_Template!U$1))</f>
        <v>0</v>
      </c>
      <c r="V246">
        <f>IF(OR(V$1=":=",$A246=";"),"",INDEX('Main Template'!$J$18:$AN$501,Vacay_Template!$A246,Vacay_Template!V$1))</f>
        <v>0</v>
      </c>
      <c r="W246">
        <f>IF(OR(W$1=":=",$A246=";"),"",INDEX('Main Template'!$J$18:$AN$501,Vacay_Template!$A246,Vacay_Template!W$1))</f>
        <v>0</v>
      </c>
      <c r="X246">
        <f>IF(OR(X$1=":=",$A246=";"),"",INDEX('Main Template'!$J$18:$AN$501,Vacay_Template!$A246,Vacay_Template!X$1))</f>
        <v>0</v>
      </c>
      <c r="Y246">
        <f>IF(OR(Y$1=":=",$A246=";"),"",INDEX('Main Template'!$J$18:$AN$501,Vacay_Template!$A246,Vacay_Template!Y$1))</f>
        <v>0</v>
      </c>
      <c r="Z246">
        <f>IF(OR(Z$1=":=",$A246=";"),"",INDEX('Main Template'!$J$18:$AN$501,Vacay_Template!$A246,Vacay_Template!Z$1))</f>
        <v>0</v>
      </c>
      <c r="AA246">
        <f>IF(OR(AA$1=":=",$A246=";"),"",INDEX('Main Template'!$J$18:$AN$501,Vacay_Template!$A246,Vacay_Template!AA$1))</f>
        <v>0</v>
      </c>
      <c r="AB246">
        <f>IF(OR(AB$1=":=",$A246=";"),"",INDEX('Main Template'!$J$18:$AN$501,Vacay_Template!$A246,Vacay_Template!AB$1))</f>
        <v>0</v>
      </c>
      <c r="AC246" t="str">
        <f>IF(OR(AC$1=":=",$A246=";"),"",INDEX('Main Template'!$J$18:$AN$501,Vacay_Template!$A246,Vacay_Template!AC$1))</f>
        <v/>
      </c>
      <c r="AD246">
        <f>IF(OR(AD$1=":=",$A246=";"),"",INDEX('Main Template'!$J$18:$AN$501,Vacay_Template!$A246,Vacay_Template!AD$1))</f>
        <v>0</v>
      </c>
      <c r="AE246">
        <f>IF(OR(AE$1=":=",$A246=";"),"",INDEX('Main Template'!$J$18:$AN$501,Vacay_Template!$A246,Vacay_Template!AE$1))</f>
        <v>0</v>
      </c>
      <c r="AF246">
        <f>IF(OR(AF$1=":=",$A246=";"),"",INDEX('Main Template'!$J$18:$AN$501,Vacay_Template!$A246,Vacay_Template!AF$1))</f>
        <v>0</v>
      </c>
    </row>
    <row r="247" spans="1:32">
      <c r="A247">
        <f>IF(A246=";","",IF('Main Template'!I263&lt;='Main Template'!$F$9,'Main Template'!I263,";"))</f>
        <v>0</v>
      </c>
      <c r="B247">
        <f>IF(OR(B$1=":=",$A247=";"),"",INDEX('Main Template'!$J$18:$AN$501,Vacay_Template!$A247,Vacay_Template!B$1))</f>
        <v>0</v>
      </c>
      <c r="C247">
        <f>IF(OR(C$1=":=",$A247=";"),"",INDEX('Main Template'!$J$18:$AN$501,Vacay_Template!$A247,Vacay_Template!C$1))</f>
        <v>0</v>
      </c>
      <c r="D247">
        <f>IF(OR(D$1=":=",$A247=";"),"",INDEX('Main Template'!$J$18:$AN$501,Vacay_Template!$A247,Vacay_Template!D$1))</f>
        <v>0</v>
      </c>
      <c r="E247">
        <f>IF(OR(E$1=":=",$A247=";"),"",INDEX('Main Template'!$J$18:$AN$501,Vacay_Template!$A247,Vacay_Template!E$1))</f>
        <v>0</v>
      </c>
      <c r="F247">
        <f>IF(OR(F$1=":=",$A247=";"),"",INDEX('Main Template'!$J$18:$AN$501,Vacay_Template!$A247,Vacay_Template!F$1))</f>
        <v>0</v>
      </c>
      <c r="G247">
        <f>IF(OR(G$1=":=",$A247=";"),"",INDEX('Main Template'!$J$18:$AN$501,Vacay_Template!$A247,Vacay_Template!G$1))</f>
        <v>0</v>
      </c>
      <c r="H247">
        <f>IF(OR(H$1=":=",$A247=";"),"",INDEX('Main Template'!$J$18:$AN$501,Vacay_Template!$A247,Vacay_Template!H$1))</f>
        <v>0</v>
      </c>
      <c r="I247">
        <f>IF(OR(I$1=":=",$A247=";"),"",INDEX('Main Template'!$J$18:$AN$501,Vacay_Template!$A247,Vacay_Template!I$1))</f>
        <v>0</v>
      </c>
      <c r="J247">
        <f>IF(OR(J$1=":=",$A247=";"),"",INDEX('Main Template'!$J$18:$AN$501,Vacay_Template!$A247,Vacay_Template!J$1))</f>
        <v>0</v>
      </c>
      <c r="K247">
        <f>IF(OR(K$1=":=",$A247=";"),"",INDEX('Main Template'!$J$18:$AN$501,Vacay_Template!$A247,Vacay_Template!K$1))</f>
        <v>0</v>
      </c>
      <c r="L247">
        <f>IF(OR(L$1=":=",$A247=";"),"",INDEX('Main Template'!$J$18:$AN$501,Vacay_Template!$A247,Vacay_Template!L$1))</f>
        <v>0</v>
      </c>
      <c r="M247">
        <f>IF(OR(M$1=":=",$A247=";"),"",INDEX('Main Template'!$J$18:$AN$501,Vacay_Template!$A247,Vacay_Template!M$1))</f>
        <v>0</v>
      </c>
      <c r="N247">
        <f>IF(OR(N$1=":=",$A247=";"),"",INDEX('Main Template'!$J$18:$AN$501,Vacay_Template!$A247,Vacay_Template!N$1))</f>
        <v>0</v>
      </c>
      <c r="O247">
        <f>IF(OR(O$1=":=",$A247=";"),"",INDEX('Main Template'!$J$18:$AN$501,Vacay_Template!$A247,Vacay_Template!O$1))</f>
        <v>0</v>
      </c>
      <c r="P247">
        <f>IF(OR(P$1=":=",$A247=";"),"",INDEX('Main Template'!$J$18:$AN$501,Vacay_Template!$A247,Vacay_Template!P$1))</f>
        <v>0</v>
      </c>
      <c r="Q247">
        <f>IF(OR(Q$1=":=",$A247=";"),"",INDEX('Main Template'!$J$18:$AN$501,Vacay_Template!$A247,Vacay_Template!Q$1))</f>
        <v>0</v>
      </c>
      <c r="R247">
        <f>IF(OR(R$1=":=",$A247=";"),"",INDEX('Main Template'!$J$18:$AN$501,Vacay_Template!$A247,Vacay_Template!R$1))</f>
        <v>0</v>
      </c>
      <c r="S247">
        <f>IF(OR(S$1=":=",$A247=";"),"",INDEX('Main Template'!$J$18:$AN$501,Vacay_Template!$A247,Vacay_Template!S$1))</f>
        <v>0</v>
      </c>
      <c r="T247">
        <f>IF(OR(T$1=":=",$A247=";"),"",INDEX('Main Template'!$J$18:$AN$501,Vacay_Template!$A247,Vacay_Template!T$1))</f>
        <v>0</v>
      </c>
      <c r="U247">
        <f>IF(OR(U$1=":=",$A247=";"),"",INDEX('Main Template'!$J$18:$AN$501,Vacay_Template!$A247,Vacay_Template!U$1))</f>
        <v>0</v>
      </c>
      <c r="V247">
        <f>IF(OR(V$1=":=",$A247=";"),"",INDEX('Main Template'!$J$18:$AN$501,Vacay_Template!$A247,Vacay_Template!V$1))</f>
        <v>0</v>
      </c>
      <c r="W247">
        <f>IF(OR(W$1=":=",$A247=";"),"",INDEX('Main Template'!$J$18:$AN$501,Vacay_Template!$A247,Vacay_Template!W$1))</f>
        <v>0</v>
      </c>
      <c r="X247">
        <f>IF(OR(X$1=":=",$A247=";"),"",INDEX('Main Template'!$J$18:$AN$501,Vacay_Template!$A247,Vacay_Template!X$1))</f>
        <v>0</v>
      </c>
      <c r="Y247">
        <f>IF(OR(Y$1=":=",$A247=";"),"",INDEX('Main Template'!$J$18:$AN$501,Vacay_Template!$A247,Vacay_Template!Y$1))</f>
        <v>0</v>
      </c>
      <c r="Z247">
        <f>IF(OR(Z$1=":=",$A247=";"),"",INDEX('Main Template'!$J$18:$AN$501,Vacay_Template!$A247,Vacay_Template!Z$1))</f>
        <v>0</v>
      </c>
      <c r="AA247">
        <f>IF(OR(AA$1=":=",$A247=";"),"",INDEX('Main Template'!$J$18:$AN$501,Vacay_Template!$A247,Vacay_Template!AA$1))</f>
        <v>0</v>
      </c>
      <c r="AB247">
        <f>IF(OR(AB$1=":=",$A247=";"),"",INDEX('Main Template'!$J$18:$AN$501,Vacay_Template!$A247,Vacay_Template!AB$1))</f>
        <v>0</v>
      </c>
      <c r="AC247" t="str">
        <f>IF(OR(AC$1=":=",$A247=";"),"",INDEX('Main Template'!$J$18:$AN$501,Vacay_Template!$A247,Vacay_Template!AC$1))</f>
        <v/>
      </c>
      <c r="AD247">
        <f>IF(OR(AD$1=":=",$A247=";"),"",INDEX('Main Template'!$J$18:$AN$501,Vacay_Template!$A247,Vacay_Template!AD$1))</f>
        <v>0</v>
      </c>
      <c r="AE247">
        <f>IF(OR(AE$1=":=",$A247=";"),"",INDEX('Main Template'!$J$18:$AN$501,Vacay_Template!$A247,Vacay_Template!AE$1))</f>
        <v>0</v>
      </c>
      <c r="AF247">
        <f>IF(OR(AF$1=":=",$A247=";"),"",INDEX('Main Template'!$J$18:$AN$501,Vacay_Template!$A247,Vacay_Template!AF$1))</f>
        <v>0</v>
      </c>
    </row>
    <row r="248" spans="1:32">
      <c r="A248">
        <f>IF(A247=";","",IF('Main Template'!I264&lt;='Main Template'!$F$9,'Main Template'!I264,";"))</f>
        <v>0</v>
      </c>
      <c r="B248">
        <f>IF(OR(B$1=":=",$A248=";"),"",INDEX('Main Template'!$J$18:$AN$501,Vacay_Template!$A248,Vacay_Template!B$1))</f>
        <v>0</v>
      </c>
      <c r="C248">
        <f>IF(OR(C$1=":=",$A248=";"),"",INDEX('Main Template'!$J$18:$AN$501,Vacay_Template!$A248,Vacay_Template!C$1))</f>
        <v>0</v>
      </c>
      <c r="D248">
        <f>IF(OR(D$1=":=",$A248=";"),"",INDEX('Main Template'!$J$18:$AN$501,Vacay_Template!$A248,Vacay_Template!D$1))</f>
        <v>0</v>
      </c>
      <c r="E248">
        <f>IF(OR(E$1=":=",$A248=";"),"",INDEX('Main Template'!$J$18:$AN$501,Vacay_Template!$A248,Vacay_Template!E$1))</f>
        <v>0</v>
      </c>
      <c r="F248">
        <f>IF(OR(F$1=":=",$A248=";"),"",INDEX('Main Template'!$J$18:$AN$501,Vacay_Template!$A248,Vacay_Template!F$1))</f>
        <v>0</v>
      </c>
      <c r="G248">
        <f>IF(OR(G$1=":=",$A248=";"),"",INDEX('Main Template'!$J$18:$AN$501,Vacay_Template!$A248,Vacay_Template!G$1))</f>
        <v>0</v>
      </c>
      <c r="H248">
        <f>IF(OR(H$1=":=",$A248=";"),"",INDEX('Main Template'!$J$18:$AN$501,Vacay_Template!$A248,Vacay_Template!H$1))</f>
        <v>0</v>
      </c>
      <c r="I248">
        <f>IF(OR(I$1=":=",$A248=";"),"",INDEX('Main Template'!$J$18:$AN$501,Vacay_Template!$A248,Vacay_Template!I$1))</f>
        <v>0</v>
      </c>
      <c r="J248">
        <f>IF(OR(J$1=":=",$A248=";"),"",INDEX('Main Template'!$J$18:$AN$501,Vacay_Template!$A248,Vacay_Template!J$1))</f>
        <v>0</v>
      </c>
      <c r="K248">
        <f>IF(OR(K$1=":=",$A248=";"),"",INDEX('Main Template'!$J$18:$AN$501,Vacay_Template!$A248,Vacay_Template!K$1))</f>
        <v>0</v>
      </c>
      <c r="L248">
        <f>IF(OR(L$1=":=",$A248=";"),"",INDEX('Main Template'!$J$18:$AN$501,Vacay_Template!$A248,Vacay_Template!L$1))</f>
        <v>0</v>
      </c>
      <c r="M248">
        <f>IF(OR(M$1=":=",$A248=";"),"",INDEX('Main Template'!$J$18:$AN$501,Vacay_Template!$A248,Vacay_Template!M$1))</f>
        <v>0</v>
      </c>
      <c r="N248">
        <f>IF(OR(N$1=":=",$A248=";"),"",INDEX('Main Template'!$J$18:$AN$501,Vacay_Template!$A248,Vacay_Template!N$1))</f>
        <v>0</v>
      </c>
      <c r="O248">
        <f>IF(OR(O$1=":=",$A248=";"),"",INDEX('Main Template'!$J$18:$AN$501,Vacay_Template!$A248,Vacay_Template!O$1))</f>
        <v>0</v>
      </c>
      <c r="P248">
        <f>IF(OR(P$1=":=",$A248=";"),"",INDEX('Main Template'!$J$18:$AN$501,Vacay_Template!$A248,Vacay_Template!P$1))</f>
        <v>0</v>
      </c>
      <c r="Q248">
        <f>IF(OR(Q$1=":=",$A248=";"),"",INDEX('Main Template'!$J$18:$AN$501,Vacay_Template!$A248,Vacay_Template!Q$1))</f>
        <v>0</v>
      </c>
      <c r="R248">
        <f>IF(OR(R$1=":=",$A248=";"),"",INDEX('Main Template'!$J$18:$AN$501,Vacay_Template!$A248,Vacay_Template!R$1))</f>
        <v>0</v>
      </c>
      <c r="S248">
        <f>IF(OR(S$1=":=",$A248=";"),"",INDEX('Main Template'!$J$18:$AN$501,Vacay_Template!$A248,Vacay_Template!S$1))</f>
        <v>0</v>
      </c>
      <c r="T248">
        <f>IF(OR(T$1=":=",$A248=";"),"",INDEX('Main Template'!$J$18:$AN$501,Vacay_Template!$A248,Vacay_Template!T$1))</f>
        <v>0</v>
      </c>
      <c r="U248">
        <f>IF(OR(U$1=":=",$A248=";"),"",INDEX('Main Template'!$J$18:$AN$501,Vacay_Template!$A248,Vacay_Template!U$1))</f>
        <v>0</v>
      </c>
      <c r="V248">
        <f>IF(OR(V$1=":=",$A248=";"),"",INDEX('Main Template'!$J$18:$AN$501,Vacay_Template!$A248,Vacay_Template!V$1))</f>
        <v>0</v>
      </c>
      <c r="W248">
        <f>IF(OR(W$1=":=",$A248=";"),"",INDEX('Main Template'!$J$18:$AN$501,Vacay_Template!$A248,Vacay_Template!W$1))</f>
        <v>0</v>
      </c>
      <c r="X248">
        <f>IF(OR(X$1=":=",$A248=";"),"",INDEX('Main Template'!$J$18:$AN$501,Vacay_Template!$A248,Vacay_Template!X$1))</f>
        <v>0</v>
      </c>
      <c r="Y248">
        <f>IF(OR(Y$1=":=",$A248=";"),"",INDEX('Main Template'!$J$18:$AN$501,Vacay_Template!$A248,Vacay_Template!Y$1))</f>
        <v>0</v>
      </c>
      <c r="Z248">
        <f>IF(OR(Z$1=":=",$A248=";"),"",INDEX('Main Template'!$J$18:$AN$501,Vacay_Template!$A248,Vacay_Template!Z$1))</f>
        <v>0</v>
      </c>
      <c r="AA248">
        <f>IF(OR(AA$1=":=",$A248=";"),"",INDEX('Main Template'!$J$18:$AN$501,Vacay_Template!$A248,Vacay_Template!AA$1))</f>
        <v>0</v>
      </c>
      <c r="AB248">
        <f>IF(OR(AB$1=":=",$A248=";"),"",INDEX('Main Template'!$J$18:$AN$501,Vacay_Template!$A248,Vacay_Template!AB$1))</f>
        <v>0</v>
      </c>
      <c r="AC248" t="str">
        <f>IF(OR(AC$1=":=",$A248=";"),"",INDEX('Main Template'!$J$18:$AN$501,Vacay_Template!$A248,Vacay_Template!AC$1))</f>
        <v/>
      </c>
      <c r="AD248">
        <f>IF(OR(AD$1=":=",$A248=";"),"",INDEX('Main Template'!$J$18:$AN$501,Vacay_Template!$A248,Vacay_Template!AD$1))</f>
        <v>0</v>
      </c>
      <c r="AE248">
        <f>IF(OR(AE$1=":=",$A248=";"),"",INDEX('Main Template'!$J$18:$AN$501,Vacay_Template!$A248,Vacay_Template!AE$1))</f>
        <v>0</v>
      </c>
      <c r="AF248">
        <f>IF(OR(AF$1=":=",$A248=";"),"",INDEX('Main Template'!$J$18:$AN$501,Vacay_Template!$A248,Vacay_Template!AF$1))</f>
        <v>0</v>
      </c>
    </row>
    <row r="249" spans="1:32">
      <c r="A249">
        <f>IF(A248=";","",IF('Main Template'!I265&lt;='Main Template'!$F$9,'Main Template'!I265,";"))</f>
        <v>0</v>
      </c>
      <c r="B249">
        <f>IF(OR(B$1=":=",$A249=";"),"",INDEX('Main Template'!$J$18:$AN$501,Vacay_Template!$A249,Vacay_Template!B$1))</f>
        <v>0</v>
      </c>
      <c r="C249">
        <f>IF(OR(C$1=":=",$A249=";"),"",INDEX('Main Template'!$J$18:$AN$501,Vacay_Template!$A249,Vacay_Template!C$1))</f>
        <v>0</v>
      </c>
      <c r="D249">
        <f>IF(OR(D$1=":=",$A249=";"),"",INDEX('Main Template'!$J$18:$AN$501,Vacay_Template!$A249,Vacay_Template!D$1))</f>
        <v>0</v>
      </c>
      <c r="E249">
        <f>IF(OR(E$1=":=",$A249=";"),"",INDEX('Main Template'!$J$18:$AN$501,Vacay_Template!$A249,Vacay_Template!E$1))</f>
        <v>0</v>
      </c>
      <c r="F249">
        <f>IF(OR(F$1=":=",$A249=";"),"",INDEX('Main Template'!$J$18:$AN$501,Vacay_Template!$A249,Vacay_Template!F$1))</f>
        <v>0</v>
      </c>
      <c r="G249">
        <f>IF(OR(G$1=":=",$A249=";"),"",INDEX('Main Template'!$J$18:$AN$501,Vacay_Template!$A249,Vacay_Template!G$1))</f>
        <v>0</v>
      </c>
      <c r="H249">
        <f>IF(OR(H$1=":=",$A249=";"),"",INDEX('Main Template'!$J$18:$AN$501,Vacay_Template!$A249,Vacay_Template!H$1))</f>
        <v>0</v>
      </c>
      <c r="I249">
        <f>IF(OR(I$1=":=",$A249=";"),"",INDEX('Main Template'!$J$18:$AN$501,Vacay_Template!$A249,Vacay_Template!I$1))</f>
        <v>0</v>
      </c>
      <c r="J249">
        <f>IF(OR(J$1=":=",$A249=";"),"",INDEX('Main Template'!$J$18:$AN$501,Vacay_Template!$A249,Vacay_Template!J$1))</f>
        <v>0</v>
      </c>
      <c r="K249">
        <f>IF(OR(K$1=":=",$A249=";"),"",INDEX('Main Template'!$J$18:$AN$501,Vacay_Template!$A249,Vacay_Template!K$1))</f>
        <v>0</v>
      </c>
      <c r="L249">
        <f>IF(OR(L$1=":=",$A249=";"),"",INDEX('Main Template'!$J$18:$AN$501,Vacay_Template!$A249,Vacay_Template!L$1))</f>
        <v>0</v>
      </c>
      <c r="M249">
        <f>IF(OR(M$1=":=",$A249=";"),"",INDEX('Main Template'!$J$18:$AN$501,Vacay_Template!$A249,Vacay_Template!M$1))</f>
        <v>0</v>
      </c>
      <c r="N249">
        <f>IF(OR(N$1=":=",$A249=";"),"",INDEX('Main Template'!$J$18:$AN$501,Vacay_Template!$A249,Vacay_Template!N$1))</f>
        <v>0</v>
      </c>
      <c r="O249">
        <f>IF(OR(O$1=":=",$A249=";"),"",INDEX('Main Template'!$J$18:$AN$501,Vacay_Template!$A249,Vacay_Template!O$1))</f>
        <v>0</v>
      </c>
      <c r="P249">
        <f>IF(OR(P$1=":=",$A249=";"),"",INDEX('Main Template'!$J$18:$AN$501,Vacay_Template!$A249,Vacay_Template!P$1))</f>
        <v>0</v>
      </c>
      <c r="Q249">
        <f>IF(OR(Q$1=":=",$A249=";"),"",INDEX('Main Template'!$J$18:$AN$501,Vacay_Template!$A249,Vacay_Template!Q$1))</f>
        <v>0</v>
      </c>
      <c r="R249">
        <f>IF(OR(R$1=":=",$A249=";"),"",INDEX('Main Template'!$J$18:$AN$501,Vacay_Template!$A249,Vacay_Template!R$1))</f>
        <v>0</v>
      </c>
      <c r="S249">
        <f>IF(OR(S$1=":=",$A249=";"),"",INDEX('Main Template'!$J$18:$AN$501,Vacay_Template!$A249,Vacay_Template!S$1))</f>
        <v>0</v>
      </c>
      <c r="T249">
        <f>IF(OR(T$1=":=",$A249=";"),"",INDEX('Main Template'!$J$18:$AN$501,Vacay_Template!$A249,Vacay_Template!T$1))</f>
        <v>0</v>
      </c>
      <c r="U249">
        <f>IF(OR(U$1=":=",$A249=";"),"",INDEX('Main Template'!$J$18:$AN$501,Vacay_Template!$A249,Vacay_Template!U$1))</f>
        <v>0</v>
      </c>
      <c r="V249">
        <f>IF(OR(V$1=":=",$A249=";"),"",INDEX('Main Template'!$J$18:$AN$501,Vacay_Template!$A249,Vacay_Template!V$1))</f>
        <v>0</v>
      </c>
      <c r="W249">
        <f>IF(OR(W$1=":=",$A249=";"),"",INDEX('Main Template'!$J$18:$AN$501,Vacay_Template!$A249,Vacay_Template!W$1))</f>
        <v>0</v>
      </c>
      <c r="X249">
        <f>IF(OR(X$1=":=",$A249=";"),"",INDEX('Main Template'!$J$18:$AN$501,Vacay_Template!$A249,Vacay_Template!X$1))</f>
        <v>0</v>
      </c>
      <c r="Y249">
        <f>IF(OR(Y$1=":=",$A249=";"),"",INDEX('Main Template'!$J$18:$AN$501,Vacay_Template!$A249,Vacay_Template!Y$1))</f>
        <v>0</v>
      </c>
      <c r="Z249">
        <f>IF(OR(Z$1=":=",$A249=";"),"",INDEX('Main Template'!$J$18:$AN$501,Vacay_Template!$A249,Vacay_Template!Z$1))</f>
        <v>0</v>
      </c>
      <c r="AA249">
        <f>IF(OR(AA$1=":=",$A249=";"),"",INDEX('Main Template'!$J$18:$AN$501,Vacay_Template!$A249,Vacay_Template!AA$1))</f>
        <v>0</v>
      </c>
      <c r="AB249">
        <f>IF(OR(AB$1=":=",$A249=";"),"",INDEX('Main Template'!$J$18:$AN$501,Vacay_Template!$A249,Vacay_Template!AB$1))</f>
        <v>0</v>
      </c>
      <c r="AC249" t="str">
        <f>IF(OR(AC$1=":=",$A249=";"),"",INDEX('Main Template'!$J$18:$AN$501,Vacay_Template!$A249,Vacay_Template!AC$1))</f>
        <v/>
      </c>
      <c r="AD249">
        <f>IF(OR(AD$1=":=",$A249=";"),"",INDEX('Main Template'!$J$18:$AN$501,Vacay_Template!$A249,Vacay_Template!AD$1))</f>
        <v>0</v>
      </c>
      <c r="AE249">
        <f>IF(OR(AE$1=":=",$A249=";"),"",INDEX('Main Template'!$J$18:$AN$501,Vacay_Template!$A249,Vacay_Template!AE$1))</f>
        <v>0</v>
      </c>
      <c r="AF249">
        <f>IF(OR(AF$1=":=",$A249=";"),"",INDEX('Main Template'!$J$18:$AN$501,Vacay_Template!$A249,Vacay_Template!AF$1))</f>
        <v>0</v>
      </c>
    </row>
    <row r="250" spans="1:32">
      <c r="A250">
        <f>IF(A249=";","",IF('Main Template'!I266&lt;='Main Template'!$F$9,'Main Template'!I266,";"))</f>
        <v>0</v>
      </c>
      <c r="B250">
        <f>IF(OR(B$1=":=",$A250=";"),"",INDEX('Main Template'!$J$18:$AN$501,Vacay_Template!$A250,Vacay_Template!B$1))</f>
        <v>0</v>
      </c>
      <c r="C250">
        <f>IF(OR(C$1=":=",$A250=";"),"",INDEX('Main Template'!$J$18:$AN$501,Vacay_Template!$A250,Vacay_Template!C$1))</f>
        <v>0</v>
      </c>
      <c r="D250">
        <f>IF(OR(D$1=":=",$A250=";"),"",INDEX('Main Template'!$J$18:$AN$501,Vacay_Template!$A250,Vacay_Template!D$1))</f>
        <v>0</v>
      </c>
      <c r="E250">
        <f>IF(OR(E$1=":=",$A250=";"),"",INDEX('Main Template'!$J$18:$AN$501,Vacay_Template!$A250,Vacay_Template!E$1))</f>
        <v>0</v>
      </c>
      <c r="F250">
        <f>IF(OR(F$1=":=",$A250=";"),"",INDEX('Main Template'!$J$18:$AN$501,Vacay_Template!$A250,Vacay_Template!F$1))</f>
        <v>0</v>
      </c>
      <c r="G250">
        <f>IF(OR(G$1=":=",$A250=";"),"",INDEX('Main Template'!$J$18:$AN$501,Vacay_Template!$A250,Vacay_Template!G$1))</f>
        <v>0</v>
      </c>
      <c r="H250">
        <f>IF(OR(H$1=":=",$A250=";"),"",INDEX('Main Template'!$J$18:$AN$501,Vacay_Template!$A250,Vacay_Template!H$1))</f>
        <v>0</v>
      </c>
      <c r="I250">
        <f>IF(OR(I$1=":=",$A250=";"),"",INDEX('Main Template'!$J$18:$AN$501,Vacay_Template!$A250,Vacay_Template!I$1))</f>
        <v>0</v>
      </c>
      <c r="J250">
        <f>IF(OR(J$1=":=",$A250=";"),"",INDEX('Main Template'!$J$18:$AN$501,Vacay_Template!$A250,Vacay_Template!J$1))</f>
        <v>0</v>
      </c>
      <c r="K250">
        <f>IF(OR(K$1=":=",$A250=";"),"",INDEX('Main Template'!$J$18:$AN$501,Vacay_Template!$A250,Vacay_Template!K$1))</f>
        <v>0</v>
      </c>
      <c r="L250">
        <f>IF(OR(L$1=":=",$A250=";"),"",INDEX('Main Template'!$J$18:$AN$501,Vacay_Template!$A250,Vacay_Template!L$1))</f>
        <v>0</v>
      </c>
      <c r="M250">
        <f>IF(OR(M$1=":=",$A250=";"),"",INDEX('Main Template'!$J$18:$AN$501,Vacay_Template!$A250,Vacay_Template!M$1))</f>
        <v>0</v>
      </c>
      <c r="N250">
        <f>IF(OR(N$1=":=",$A250=";"),"",INDEX('Main Template'!$J$18:$AN$501,Vacay_Template!$A250,Vacay_Template!N$1))</f>
        <v>0</v>
      </c>
      <c r="O250">
        <f>IF(OR(O$1=":=",$A250=";"),"",INDEX('Main Template'!$J$18:$AN$501,Vacay_Template!$A250,Vacay_Template!O$1))</f>
        <v>0</v>
      </c>
      <c r="P250">
        <f>IF(OR(P$1=":=",$A250=";"),"",INDEX('Main Template'!$J$18:$AN$501,Vacay_Template!$A250,Vacay_Template!P$1))</f>
        <v>0</v>
      </c>
      <c r="Q250">
        <f>IF(OR(Q$1=":=",$A250=";"),"",INDEX('Main Template'!$J$18:$AN$501,Vacay_Template!$A250,Vacay_Template!Q$1))</f>
        <v>0</v>
      </c>
      <c r="R250">
        <f>IF(OR(R$1=":=",$A250=";"),"",INDEX('Main Template'!$J$18:$AN$501,Vacay_Template!$A250,Vacay_Template!R$1))</f>
        <v>0</v>
      </c>
      <c r="S250">
        <f>IF(OR(S$1=":=",$A250=";"),"",INDEX('Main Template'!$J$18:$AN$501,Vacay_Template!$A250,Vacay_Template!S$1))</f>
        <v>0</v>
      </c>
      <c r="T250">
        <f>IF(OR(T$1=":=",$A250=";"),"",INDEX('Main Template'!$J$18:$AN$501,Vacay_Template!$A250,Vacay_Template!T$1))</f>
        <v>0</v>
      </c>
      <c r="U250">
        <f>IF(OR(U$1=":=",$A250=";"),"",INDEX('Main Template'!$J$18:$AN$501,Vacay_Template!$A250,Vacay_Template!U$1))</f>
        <v>0</v>
      </c>
      <c r="V250">
        <f>IF(OR(V$1=":=",$A250=";"),"",INDEX('Main Template'!$J$18:$AN$501,Vacay_Template!$A250,Vacay_Template!V$1))</f>
        <v>0</v>
      </c>
      <c r="W250">
        <f>IF(OR(W$1=":=",$A250=";"),"",INDEX('Main Template'!$J$18:$AN$501,Vacay_Template!$A250,Vacay_Template!W$1))</f>
        <v>0</v>
      </c>
      <c r="X250">
        <f>IF(OR(X$1=":=",$A250=";"),"",INDEX('Main Template'!$J$18:$AN$501,Vacay_Template!$A250,Vacay_Template!X$1))</f>
        <v>0</v>
      </c>
      <c r="Y250">
        <f>IF(OR(Y$1=":=",$A250=";"),"",INDEX('Main Template'!$J$18:$AN$501,Vacay_Template!$A250,Vacay_Template!Y$1))</f>
        <v>0</v>
      </c>
      <c r="Z250">
        <f>IF(OR(Z$1=":=",$A250=";"),"",INDEX('Main Template'!$J$18:$AN$501,Vacay_Template!$A250,Vacay_Template!Z$1))</f>
        <v>0</v>
      </c>
      <c r="AA250">
        <f>IF(OR(AA$1=":=",$A250=";"),"",INDEX('Main Template'!$J$18:$AN$501,Vacay_Template!$A250,Vacay_Template!AA$1))</f>
        <v>0</v>
      </c>
      <c r="AB250">
        <f>IF(OR(AB$1=":=",$A250=";"),"",INDEX('Main Template'!$J$18:$AN$501,Vacay_Template!$A250,Vacay_Template!AB$1))</f>
        <v>0</v>
      </c>
      <c r="AC250" t="str">
        <f>IF(OR(AC$1=":=",$A250=";"),"",INDEX('Main Template'!$J$18:$AN$501,Vacay_Template!$A250,Vacay_Template!AC$1))</f>
        <v/>
      </c>
      <c r="AD250">
        <f>IF(OR(AD$1=":=",$A250=";"),"",INDEX('Main Template'!$J$18:$AN$501,Vacay_Template!$A250,Vacay_Template!AD$1))</f>
        <v>0</v>
      </c>
      <c r="AE250">
        <f>IF(OR(AE$1=":=",$A250=";"),"",INDEX('Main Template'!$J$18:$AN$501,Vacay_Template!$A250,Vacay_Template!AE$1))</f>
        <v>0</v>
      </c>
      <c r="AF250">
        <f>IF(OR(AF$1=":=",$A250=";"),"",INDEX('Main Template'!$J$18:$AN$501,Vacay_Template!$A250,Vacay_Template!AF$1))</f>
        <v>0</v>
      </c>
    </row>
    <row r="251" spans="1:32">
      <c r="A251">
        <f>IF(A250=";","",IF('Main Template'!I267&lt;='Main Template'!$F$9,'Main Template'!I267,";"))</f>
        <v>0</v>
      </c>
      <c r="B251">
        <f>IF(OR(B$1=":=",$A251=";"),"",INDEX('Main Template'!$J$18:$AN$501,Vacay_Template!$A251,Vacay_Template!B$1))</f>
        <v>0</v>
      </c>
      <c r="C251">
        <f>IF(OR(C$1=":=",$A251=";"),"",INDEX('Main Template'!$J$18:$AN$501,Vacay_Template!$A251,Vacay_Template!C$1))</f>
        <v>0</v>
      </c>
      <c r="D251">
        <f>IF(OR(D$1=":=",$A251=";"),"",INDEX('Main Template'!$J$18:$AN$501,Vacay_Template!$A251,Vacay_Template!D$1))</f>
        <v>0</v>
      </c>
      <c r="E251">
        <f>IF(OR(E$1=":=",$A251=";"),"",INDEX('Main Template'!$J$18:$AN$501,Vacay_Template!$A251,Vacay_Template!E$1))</f>
        <v>0</v>
      </c>
      <c r="F251">
        <f>IF(OR(F$1=":=",$A251=";"),"",INDEX('Main Template'!$J$18:$AN$501,Vacay_Template!$A251,Vacay_Template!F$1))</f>
        <v>0</v>
      </c>
      <c r="G251">
        <f>IF(OR(G$1=":=",$A251=";"),"",INDEX('Main Template'!$J$18:$AN$501,Vacay_Template!$A251,Vacay_Template!G$1))</f>
        <v>0</v>
      </c>
      <c r="H251">
        <f>IF(OR(H$1=":=",$A251=";"),"",INDEX('Main Template'!$J$18:$AN$501,Vacay_Template!$A251,Vacay_Template!H$1))</f>
        <v>0</v>
      </c>
      <c r="I251">
        <f>IF(OR(I$1=":=",$A251=";"),"",INDEX('Main Template'!$J$18:$AN$501,Vacay_Template!$A251,Vacay_Template!I$1))</f>
        <v>0</v>
      </c>
      <c r="J251">
        <f>IF(OR(J$1=":=",$A251=";"),"",INDEX('Main Template'!$J$18:$AN$501,Vacay_Template!$A251,Vacay_Template!J$1))</f>
        <v>0</v>
      </c>
      <c r="K251">
        <f>IF(OR(K$1=":=",$A251=";"),"",INDEX('Main Template'!$J$18:$AN$501,Vacay_Template!$A251,Vacay_Template!K$1))</f>
        <v>0</v>
      </c>
      <c r="L251">
        <f>IF(OR(L$1=":=",$A251=";"),"",INDEX('Main Template'!$J$18:$AN$501,Vacay_Template!$A251,Vacay_Template!L$1))</f>
        <v>0</v>
      </c>
      <c r="M251">
        <f>IF(OR(M$1=":=",$A251=";"),"",INDEX('Main Template'!$J$18:$AN$501,Vacay_Template!$A251,Vacay_Template!M$1))</f>
        <v>0</v>
      </c>
      <c r="N251">
        <f>IF(OR(N$1=":=",$A251=";"),"",INDEX('Main Template'!$J$18:$AN$501,Vacay_Template!$A251,Vacay_Template!N$1))</f>
        <v>0</v>
      </c>
      <c r="O251">
        <f>IF(OR(O$1=":=",$A251=";"),"",INDEX('Main Template'!$J$18:$AN$501,Vacay_Template!$A251,Vacay_Template!O$1))</f>
        <v>0</v>
      </c>
      <c r="P251">
        <f>IF(OR(P$1=":=",$A251=";"),"",INDEX('Main Template'!$J$18:$AN$501,Vacay_Template!$A251,Vacay_Template!P$1))</f>
        <v>0</v>
      </c>
      <c r="Q251">
        <f>IF(OR(Q$1=":=",$A251=";"),"",INDEX('Main Template'!$J$18:$AN$501,Vacay_Template!$A251,Vacay_Template!Q$1))</f>
        <v>0</v>
      </c>
      <c r="R251">
        <f>IF(OR(R$1=":=",$A251=";"),"",INDEX('Main Template'!$J$18:$AN$501,Vacay_Template!$A251,Vacay_Template!R$1))</f>
        <v>0</v>
      </c>
      <c r="S251">
        <f>IF(OR(S$1=":=",$A251=";"),"",INDEX('Main Template'!$J$18:$AN$501,Vacay_Template!$A251,Vacay_Template!S$1))</f>
        <v>0</v>
      </c>
      <c r="T251">
        <f>IF(OR(T$1=":=",$A251=";"),"",INDEX('Main Template'!$J$18:$AN$501,Vacay_Template!$A251,Vacay_Template!T$1))</f>
        <v>0</v>
      </c>
      <c r="U251">
        <f>IF(OR(U$1=":=",$A251=";"),"",INDEX('Main Template'!$J$18:$AN$501,Vacay_Template!$A251,Vacay_Template!U$1))</f>
        <v>0</v>
      </c>
      <c r="V251">
        <f>IF(OR(V$1=":=",$A251=";"),"",INDEX('Main Template'!$J$18:$AN$501,Vacay_Template!$A251,Vacay_Template!V$1))</f>
        <v>0</v>
      </c>
      <c r="W251">
        <f>IF(OR(W$1=":=",$A251=";"),"",INDEX('Main Template'!$J$18:$AN$501,Vacay_Template!$A251,Vacay_Template!W$1))</f>
        <v>0</v>
      </c>
      <c r="X251">
        <f>IF(OR(X$1=":=",$A251=";"),"",INDEX('Main Template'!$J$18:$AN$501,Vacay_Template!$A251,Vacay_Template!X$1))</f>
        <v>0</v>
      </c>
      <c r="Y251">
        <f>IF(OR(Y$1=":=",$A251=";"),"",INDEX('Main Template'!$J$18:$AN$501,Vacay_Template!$A251,Vacay_Template!Y$1))</f>
        <v>0</v>
      </c>
      <c r="Z251">
        <f>IF(OR(Z$1=":=",$A251=";"),"",INDEX('Main Template'!$J$18:$AN$501,Vacay_Template!$A251,Vacay_Template!Z$1))</f>
        <v>0</v>
      </c>
      <c r="AA251">
        <f>IF(OR(AA$1=":=",$A251=";"),"",INDEX('Main Template'!$J$18:$AN$501,Vacay_Template!$A251,Vacay_Template!AA$1))</f>
        <v>0</v>
      </c>
      <c r="AB251">
        <f>IF(OR(AB$1=":=",$A251=";"),"",INDEX('Main Template'!$J$18:$AN$501,Vacay_Template!$A251,Vacay_Template!AB$1))</f>
        <v>0</v>
      </c>
      <c r="AC251" t="str">
        <f>IF(OR(AC$1=":=",$A251=";"),"",INDEX('Main Template'!$J$18:$AN$501,Vacay_Template!$A251,Vacay_Template!AC$1))</f>
        <v/>
      </c>
      <c r="AD251">
        <f>IF(OR(AD$1=":=",$A251=";"),"",INDEX('Main Template'!$J$18:$AN$501,Vacay_Template!$A251,Vacay_Template!AD$1))</f>
        <v>0</v>
      </c>
      <c r="AE251">
        <f>IF(OR(AE$1=":=",$A251=";"),"",INDEX('Main Template'!$J$18:$AN$501,Vacay_Template!$A251,Vacay_Template!AE$1))</f>
        <v>0</v>
      </c>
      <c r="AF251">
        <f>IF(OR(AF$1=":=",$A251=";"),"",INDEX('Main Template'!$J$18:$AN$501,Vacay_Template!$A251,Vacay_Template!AF$1))</f>
        <v>0</v>
      </c>
    </row>
    <row r="252" spans="1:32">
      <c r="A252">
        <f>IF(A251=";","",IF('Main Template'!I268&lt;='Main Template'!$F$9,'Main Template'!I268,";"))</f>
        <v>0</v>
      </c>
      <c r="B252">
        <f>IF(OR(B$1=":=",$A252=";"),"",INDEX('Main Template'!$J$18:$AN$501,Vacay_Template!$A252,Vacay_Template!B$1))</f>
        <v>0</v>
      </c>
      <c r="C252">
        <f>IF(OR(C$1=":=",$A252=";"),"",INDEX('Main Template'!$J$18:$AN$501,Vacay_Template!$A252,Vacay_Template!C$1))</f>
        <v>0</v>
      </c>
      <c r="D252">
        <f>IF(OR(D$1=":=",$A252=";"),"",INDEX('Main Template'!$J$18:$AN$501,Vacay_Template!$A252,Vacay_Template!D$1))</f>
        <v>0</v>
      </c>
      <c r="E252">
        <f>IF(OR(E$1=":=",$A252=";"),"",INDEX('Main Template'!$J$18:$AN$501,Vacay_Template!$A252,Vacay_Template!E$1))</f>
        <v>0</v>
      </c>
      <c r="F252">
        <f>IF(OR(F$1=":=",$A252=";"),"",INDEX('Main Template'!$J$18:$AN$501,Vacay_Template!$A252,Vacay_Template!F$1))</f>
        <v>0</v>
      </c>
      <c r="G252">
        <f>IF(OR(G$1=":=",$A252=";"),"",INDEX('Main Template'!$J$18:$AN$501,Vacay_Template!$A252,Vacay_Template!G$1))</f>
        <v>0</v>
      </c>
      <c r="H252">
        <f>IF(OR(H$1=":=",$A252=";"),"",INDEX('Main Template'!$J$18:$AN$501,Vacay_Template!$A252,Vacay_Template!H$1))</f>
        <v>0</v>
      </c>
      <c r="I252">
        <f>IF(OR(I$1=":=",$A252=";"),"",INDEX('Main Template'!$J$18:$AN$501,Vacay_Template!$A252,Vacay_Template!I$1))</f>
        <v>0</v>
      </c>
      <c r="J252">
        <f>IF(OR(J$1=":=",$A252=";"),"",INDEX('Main Template'!$J$18:$AN$501,Vacay_Template!$A252,Vacay_Template!J$1))</f>
        <v>0</v>
      </c>
      <c r="K252">
        <f>IF(OR(K$1=":=",$A252=";"),"",INDEX('Main Template'!$J$18:$AN$501,Vacay_Template!$A252,Vacay_Template!K$1))</f>
        <v>0</v>
      </c>
      <c r="L252">
        <f>IF(OR(L$1=":=",$A252=";"),"",INDEX('Main Template'!$J$18:$AN$501,Vacay_Template!$A252,Vacay_Template!L$1))</f>
        <v>0</v>
      </c>
      <c r="M252">
        <f>IF(OR(M$1=":=",$A252=";"),"",INDEX('Main Template'!$J$18:$AN$501,Vacay_Template!$A252,Vacay_Template!M$1))</f>
        <v>0</v>
      </c>
      <c r="N252">
        <f>IF(OR(N$1=":=",$A252=";"),"",INDEX('Main Template'!$J$18:$AN$501,Vacay_Template!$A252,Vacay_Template!N$1))</f>
        <v>0</v>
      </c>
      <c r="O252">
        <f>IF(OR(O$1=":=",$A252=";"),"",INDEX('Main Template'!$J$18:$AN$501,Vacay_Template!$A252,Vacay_Template!O$1))</f>
        <v>0</v>
      </c>
      <c r="P252">
        <f>IF(OR(P$1=":=",$A252=";"),"",INDEX('Main Template'!$J$18:$AN$501,Vacay_Template!$A252,Vacay_Template!P$1))</f>
        <v>0</v>
      </c>
      <c r="Q252">
        <f>IF(OR(Q$1=":=",$A252=";"),"",INDEX('Main Template'!$J$18:$AN$501,Vacay_Template!$A252,Vacay_Template!Q$1))</f>
        <v>0</v>
      </c>
      <c r="R252">
        <f>IF(OR(R$1=":=",$A252=";"),"",INDEX('Main Template'!$J$18:$AN$501,Vacay_Template!$A252,Vacay_Template!R$1))</f>
        <v>0</v>
      </c>
      <c r="S252">
        <f>IF(OR(S$1=":=",$A252=";"),"",INDEX('Main Template'!$J$18:$AN$501,Vacay_Template!$A252,Vacay_Template!S$1))</f>
        <v>0</v>
      </c>
      <c r="T252">
        <f>IF(OR(T$1=":=",$A252=";"),"",INDEX('Main Template'!$J$18:$AN$501,Vacay_Template!$A252,Vacay_Template!T$1))</f>
        <v>0</v>
      </c>
      <c r="U252">
        <f>IF(OR(U$1=":=",$A252=";"),"",INDEX('Main Template'!$J$18:$AN$501,Vacay_Template!$A252,Vacay_Template!U$1))</f>
        <v>0</v>
      </c>
      <c r="V252">
        <f>IF(OR(V$1=":=",$A252=";"),"",INDEX('Main Template'!$J$18:$AN$501,Vacay_Template!$A252,Vacay_Template!V$1))</f>
        <v>0</v>
      </c>
      <c r="W252">
        <f>IF(OR(W$1=":=",$A252=";"),"",INDEX('Main Template'!$J$18:$AN$501,Vacay_Template!$A252,Vacay_Template!W$1))</f>
        <v>0</v>
      </c>
      <c r="X252">
        <f>IF(OR(X$1=":=",$A252=";"),"",INDEX('Main Template'!$J$18:$AN$501,Vacay_Template!$A252,Vacay_Template!X$1))</f>
        <v>0</v>
      </c>
      <c r="Y252">
        <f>IF(OR(Y$1=":=",$A252=";"),"",INDEX('Main Template'!$J$18:$AN$501,Vacay_Template!$A252,Vacay_Template!Y$1))</f>
        <v>0</v>
      </c>
      <c r="Z252">
        <f>IF(OR(Z$1=":=",$A252=";"),"",INDEX('Main Template'!$J$18:$AN$501,Vacay_Template!$A252,Vacay_Template!Z$1))</f>
        <v>0</v>
      </c>
      <c r="AA252">
        <f>IF(OR(AA$1=":=",$A252=";"),"",INDEX('Main Template'!$J$18:$AN$501,Vacay_Template!$A252,Vacay_Template!AA$1))</f>
        <v>0</v>
      </c>
      <c r="AB252">
        <f>IF(OR(AB$1=":=",$A252=";"),"",INDEX('Main Template'!$J$18:$AN$501,Vacay_Template!$A252,Vacay_Template!AB$1))</f>
        <v>0</v>
      </c>
      <c r="AC252" t="str">
        <f>IF(OR(AC$1=":=",$A252=";"),"",INDEX('Main Template'!$J$18:$AN$501,Vacay_Template!$A252,Vacay_Template!AC$1))</f>
        <v/>
      </c>
      <c r="AD252">
        <f>IF(OR(AD$1=":=",$A252=";"),"",INDEX('Main Template'!$J$18:$AN$501,Vacay_Template!$A252,Vacay_Template!AD$1))</f>
        <v>0</v>
      </c>
      <c r="AE252">
        <f>IF(OR(AE$1=":=",$A252=";"),"",INDEX('Main Template'!$J$18:$AN$501,Vacay_Template!$A252,Vacay_Template!AE$1))</f>
        <v>0</v>
      </c>
      <c r="AF252">
        <f>IF(OR(AF$1=":=",$A252=";"),"",INDEX('Main Template'!$J$18:$AN$501,Vacay_Template!$A252,Vacay_Template!AF$1))</f>
        <v>0</v>
      </c>
    </row>
    <row r="253" spans="1:32">
      <c r="A253">
        <f>IF(A252=";","",IF('Main Template'!I269&lt;='Main Template'!$F$9,'Main Template'!I269,";"))</f>
        <v>0</v>
      </c>
      <c r="B253">
        <f>IF(OR(B$1=":=",$A253=";"),"",INDEX('Main Template'!$J$18:$AN$501,Vacay_Template!$A253,Vacay_Template!B$1))</f>
        <v>0</v>
      </c>
      <c r="C253">
        <f>IF(OR(C$1=":=",$A253=";"),"",INDEX('Main Template'!$J$18:$AN$501,Vacay_Template!$A253,Vacay_Template!C$1))</f>
        <v>0</v>
      </c>
      <c r="D253">
        <f>IF(OR(D$1=":=",$A253=";"),"",INDEX('Main Template'!$J$18:$AN$501,Vacay_Template!$A253,Vacay_Template!D$1))</f>
        <v>0</v>
      </c>
      <c r="E253">
        <f>IF(OR(E$1=":=",$A253=";"),"",INDEX('Main Template'!$J$18:$AN$501,Vacay_Template!$A253,Vacay_Template!E$1))</f>
        <v>0</v>
      </c>
      <c r="F253">
        <f>IF(OR(F$1=":=",$A253=";"),"",INDEX('Main Template'!$J$18:$AN$501,Vacay_Template!$A253,Vacay_Template!F$1))</f>
        <v>0</v>
      </c>
      <c r="G253">
        <f>IF(OR(G$1=":=",$A253=";"),"",INDEX('Main Template'!$J$18:$AN$501,Vacay_Template!$A253,Vacay_Template!G$1))</f>
        <v>0</v>
      </c>
      <c r="H253">
        <f>IF(OR(H$1=":=",$A253=";"),"",INDEX('Main Template'!$J$18:$AN$501,Vacay_Template!$A253,Vacay_Template!H$1))</f>
        <v>0</v>
      </c>
      <c r="I253">
        <f>IF(OR(I$1=":=",$A253=";"),"",INDEX('Main Template'!$J$18:$AN$501,Vacay_Template!$A253,Vacay_Template!I$1))</f>
        <v>0</v>
      </c>
      <c r="J253">
        <f>IF(OR(J$1=":=",$A253=";"),"",INDEX('Main Template'!$J$18:$AN$501,Vacay_Template!$A253,Vacay_Template!J$1))</f>
        <v>0</v>
      </c>
      <c r="K253">
        <f>IF(OR(K$1=":=",$A253=";"),"",INDEX('Main Template'!$J$18:$AN$501,Vacay_Template!$A253,Vacay_Template!K$1))</f>
        <v>0</v>
      </c>
      <c r="L253">
        <f>IF(OR(L$1=":=",$A253=";"),"",INDEX('Main Template'!$J$18:$AN$501,Vacay_Template!$A253,Vacay_Template!L$1))</f>
        <v>0</v>
      </c>
      <c r="M253">
        <f>IF(OR(M$1=":=",$A253=";"),"",INDEX('Main Template'!$J$18:$AN$501,Vacay_Template!$A253,Vacay_Template!M$1))</f>
        <v>0</v>
      </c>
      <c r="N253">
        <f>IF(OR(N$1=":=",$A253=";"),"",INDEX('Main Template'!$J$18:$AN$501,Vacay_Template!$A253,Vacay_Template!N$1))</f>
        <v>0</v>
      </c>
      <c r="O253">
        <f>IF(OR(O$1=":=",$A253=";"),"",INDEX('Main Template'!$J$18:$AN$501,Vacay_Template!$A253,Vacay_Template!O$1))</f>
        <v>0</v>
      </c>
      <c r="P253">
        <f>IF(OR(P$1=":=",$A253=";"),"",INDEX('Main Template'!$J$18:$AN$501,Vacay_Template!$A253,Vacay_Template!P$1))</f>
        <v>0</v>
      </c>
      <c r="Q253">
        <f>IF(OR(Q$1=":=",$A253=";"),"",INDEX('Main Template'!$J$18:$AN$501,Vacay_Template!$A253,Vacay_Template!Q$1))</f>
        <v>0</v>
      </c>
      <c r="R253">
        <f>IF(OR(R$1=":=",$A253=";"),"",INDEX('Main Template'!$J$18:$AN$501,Vacay_Template!$A253,Vacay_Template!R$1))</f>
        <v>0</v>
      </c>
      <c r="S253">
        <f>IF(OR(S$1=":=",$A253=";"),"",INDEX('Main Template'!$J$18:$AN$501,Vacay_Template!$A253,Vacay_Template!S$1))</f>
        <v>0</v>
      </c>
      <c r="T253">
        <f>IF(OR(T$1=":=",$A253=";"),"",INDEX('Main Template'!$J$18:$AN$501,Vacay_Template!$A253,Vacay_Template!T$1))</f>
        <v>0</v>
      </c>
      <c r="U253">
        <f>IF(OR(U$1=":=",$A253=";"),"",INDEX('Main Template'!$J$18:$AN$501,Vacay_Template!$A253,Vacay_Template!U$1))</f>
        <v>0</v>
      </c>
      <c r="V253">
        <f>IF(OR(V$1=":=",$A253=";"),"",INDEX('Main Template'!$J$18:$AN$501,Vacay_Template!$A253,Vacay_Template!V$1))</f>
        <v>0</v>
      </c>
      <c r="W253">
        <f>IF(OR(W$1=":=",$A253=";"),"",INDEX('Main Template'!$J$18:$AN$501,Vacay_Template!$A253,Vacay_Template!W$1))</f>
        <v>0</v>
      </c>
      <c r="X253">
        <f>IF(OR(X$1=":=",$A253=";"),"",INDEX('Main Template'!$J$18:$AN$501,Vacay_Template!$A253,Vacay_Template!X$1))</f>
        <v>0</v>
      </c>
      <c r="Y253">
        <f>IF(OR(Y$1=":=",$A253=";"),"",INDEX('Main Template'!$J$18:$AN$501,Vacay_Template!$A253,Vacay_Template!Y$1))</f>
        <v>0</v>
      </c>
      <c r="Z253">
        <f>IF(OR(Z$1=":=",$A253=";"),"",INDEX('Main Template'!$J$18:$AN$501,Vacay_Template!$A253,Vacay_Template!Z$1))</f>
        <v>0</v>
      </c>
      <c r="AA253">
        <f>IF(OR(AA$1=":=",$A253=";"),"",INDEX('Main Template'!$J$18:$AN$501,Vacay_Template!$A253,Vacay_Template!AA$1))</f>
        <v>0</v>
      </c>
      <c r="AB253">
        <f>IF(OR(AB$1=":=",$A253=";"),"",INDEX('Main Template'!$J$18:$AN$501,Vacay_Template!$A253,Vacay_Template!AB$1))</f>
        <v>0</v>
      </c>
      <c r="AC253" t="str">
        <f>IF(OR(AC$1=":=",$A253=";"),"",INDEX('Main Template'!$J$18:$AN$501,Vacay_Template!$A253,Vacay_Template!AC$1))</f>
        <v/>
      </c>
      <c r="AD253">
        <f>IF(OR(AD$1=":=",$A253=";"),"",INDEX('Main Template'!$J$18:$AN$501,Vacay_Template!$A253,Vacay_Template!AD$1))</f>
        <v>0</v>
      </c>
      <c r="AE253">
        <f>IF(OR(AE$1=":=",$A253=";"),"",INDEX('Main Template'!$J$18:$AN$501,Vacay_Template!$A253,Vacay_Template!AE$1))</f>
        <v>0</v>
      </c>
      <c r="AF253">
        <f>IF(OR(AF$1=":=",$A253=";"),"",INDEX('Main Template'!$J$18:$AN$501,Vacay_Template!$A253,Vacay_Template!AF$1))</f>
        <v>0</v>
      </c>
    </row>
    <row r="254" spans="1:32">
      <c r="A254">
        <f>IF(A253=";","",IF('Main Template'!I270&lt;='Main Template'!$F$9,'Main Template'!I270,";"))</f>
        <v>0</v>
      </c>
      <c r="B254">
        <f>IF(OR(B$1=":=",$A254=";"),"",INDEX('Main Template'!$J$18:$AN$501,Vacay_Template!$A254,Vacay_Template!B$1))</f>
        <v>0</v>
      </c>
      <c r="C254">
        <f>IF(OR(C$1=":=",$A254=";"),"",INDEX('Main Template'!$J$18:$AN$501,Vacay_Template!$A254,Vacay_Template!C$1))</f>
        <v>0</v>
      </c>
      <c r="D254">
        <f>IF(OR(D$1=":=",$A254=";"),"",INDEX('Main Template'!$J$18:$AN$501,Vacay_Template!$A254,Vacay_Template!D$1))</f>
        <v>0</v>
      </c>
      <c r="E254">
        <f>IF(OR(E$1=":=",$A254=";"),"",INDEX('Main Template'!$J$18:$AN$501,Vacay_Template!$A254,Vacay_Template!E$1))</f>
        <v>0</v>
      </c>
      <c r="F254">
        <f>IF(OR(F$1=":=",$A254=";"),"",INDEX('Main Template'!$J$18:$AN$501,Vacay_Template!$A254,Vacay_Template!F$1))</f>
        <v>0</v>
      </c>
      <c r="G254">
        <f>IF(OR(G$1=":=",$A254=";"),"",INDEX('Main Template'!$J$18:$AN$501,Vacay_Template!$A254,Vacay_Template!G$1))</f>
        <v>0</v>
      </c>
      <c r="H254">
        <f>IF(OR(H$1=":=",$A254=";"),"",INDEX('Main Template'!$J$18:$AN$501,Vacay_Template!$A254,Vacay_Template!H$1))</f>
        <v>0</v>
      </c>
      <c r="I254">
        <f>IF(OR(I$1=":=",$A254=";"),"",INDEX('Main Template'!$J$18:$AN$501,Vacay_Template!$A254,Vacay_Template!I$1))</f>
        <v>0</v>
      </c>
      <c r="J254">
        <f>IF(OR(J$1=":=",$A254=";"),"",INDEX('Main Template'!$J$18:$AN$501,Vacay_Template!$A254,Vacay_Template!J$1))</f>
        <v>0</v>
      </c>
      <c r="K254">
        <f>IF(OR(K$1=":=",$A254=";"),"",INDEX('Main Template'!$J$18:$AN$501,Vacay_Template!$A254,Vacay_Template!K$1))</f>
        <v>0</v>
      </c>
      <c r="L254">
        <f>IF(OR(L$1=":=",$A254=";"),"",INDEX('Main Template'!$J$18:$AN$501,Vacay_Template!$A254,Vacay_Template!L$1))</f>
        <v>0</v>
      </c>
      <c r="M254">
        <f>IF(OR(M$1=":=",$A254=";"),"",INDEX('Main Template'!$J$18:$AN$501,Vacay_Template!$A254,Vacay_Template!M$1))</f>
        <v>0</v>
      </c>
      <c r="N254">
        <f>IF(OR(N$1=":=",$A254=";"),"",INDEX('Main Template'!$J$18:$AN$501,Vacay_Template!$A254,Vacay_Template!N$1))</f>
        <v>0</v>
      </c>
      <c r="O254">
        <f>IF(OR(O$1=":=",$A254=";"),"",INDEX('Main Template'!$J$18:$AN$501,Vacay_Template!$A254,Vacay_Template!O$1))</f>
        <v>0</v>
      </c>
      <c r="P254">
        <f>IF(OR(P$1=":=",$A254=";"),"",INDEX('Main Template'!$J$18:$AN$501,Vacay_Template!$A254,Vacay_Template!P$1))</f>
        <v>0</v>
      </c>
      <c r="Q254">
        <f>IF(OR(Q$1=":=",$A254=";"),"",INDEX('Main Template'!$J$18:$AN$501,Vacay_Template!$A254,Vacay_Template!Q$1))</f>
        <v>0</v>
      </c>
      <c r="R254">
        <f>IF(OR(R$1=":=",$A254=";"),"",INDEX('Main Template'!$J$18:$AN$501,Vacay_Template!$A254,Vacay_Template!R$1))</f>
        <v>0</v>
      </c>
      <c r="S254">
        <f>IF(OR(S$1=":=",$A254=";"),"",INDEX('Main Template'!$J$18:$AN$501,Vacay_Template!$A254,Vacay_Template!S$1))</f>
        <v>0</v>
      </c>
      <c r="T254">
        <f>IF(OR(T$1=":=",$A254=";"),"",INDEX('Main Template'!$J$18:$AN$501,Vacay_Template!$A254,Vacay_Template!T$1))</f>
        <v>0</v>
      </c>
      <c r="U254">
        <f>IF(OR(U$1=":=",$A254=";"),"",INDEX('Main Template'!$J$18:$AN$501,Vacay_Template!$A254,Vacay_Template!U$1))</f>
        <v>0</v>
      </c>
      <c r="V254">
        <f>IF(OR(V$1=":=",$A254=";"),"",INDEX('Main Template'!$J$18:$AN$501,Vacay_Template!$A254,Vacay_Template!V$1))</f>
        <v>0</v>
      </c>
      <c r="W254">
        <f>IF(OR(W$1=":=",$A254=";"),"",INDEX('Main Template'!$J$18:$AN$501,Vacay_Template!$A254,Vacay_Template!W$1))</f>
        <v>0</v>
      </c>
      <c r="X254">
        <f>IF(OR(X$1=":=",$A254=";"),"",INDEX('Main Template'!$J$18:$AN$501,Vacay_Template!$A254,Vacay_Template!X$1))</f>
        <v>0</v>
      </c>
      <c r="Y254">
        <f>IF(OR(Y$1=":=",$A254=";"),"",INDEX('Main Template'!$J$18:$AN$501,Vacay_Template!$A254,Vacay_Template!Y$1))</f>
        <v>0</v>
      </c>
      <c r="Z254">
        <f>IF(OR(Z$1=":=",$A254=";"),"",INDEX('Main Template'!$J$18:$AN$501,Vacay_Template!$A254,Vacay_Template!Z$1))</f>
        <v>0</v>
      </c>
      <c r="AA254">
        <f>IF(OR(AA$1=":=",$A254=";"),"",INDEX('Main Template'!$J$18:$AN$501,Vacay_Template!$A254,Vacay_Template!AA$1))</f>
        <v>0</v>
      </c>
      <c r="AB254">
        <f>IF(OR(AB$1=":=",$A254=";"),"",INDEX('Main Template'!$J$18:$AN$501,Vacay_Template!$A254,Vacay_Template!AB$1))</f>
        <v>0</v>
      </c>
      <c r="AC254" t="str">
        <f>IF(OR(AC$1=":=",$A254=";"),"",INDEX('Main Template'!$J$18:$AN$501,Vacay_Template!$A254,Vacay_Template!AC$1))</f>
        <v/>
      </c>
      <c r="AD254">
        <f>IF(OR(AD$1=":=",$A254=";"),"",INDEX('Main Template'!$J$18:$AN$501,Vacay_Template!$A254,Vacay_Template!AD$1))</f>
        <v>0</v>
      </c>
      <c r="AE254">
        <f>IF(OR(AE$1=":=",$A254=";"),"",INDEX('Main Template'!$J$18:$AN$501,Vacay_Template!$A254,Vacay_Template!AE$1))</f>
        <v>0</v>
      </c>
      <c r="AF254">
        <f>IF(OR(AF$1=":=",$A254=";"),"",INDEX('Main Template'!$J$18:$AN$501,Vacay_Template!$A254,Vacay_Template!AF$1))</f>
        <v>0</v>
      </c>
    </row>
    <row r="255" spans="1:32">
      <c r="A255">
        <f>IF(A254=";","",IF('Main Template'!I271&lt;='Main Template'!$F$9,'Main Template'!I271,";"))</f>
        <v>0</v>
      </c>
      <c r="B255">
        <f>IF(OR(B$1=":=",$A255=";"),"",INDEX('Main Template'!$J$18:$AN$501,Vacay_Template!$A255,Vacay_Template!B$1))</f>
        <v>0</v>
      </c>
      <c r="C255">
        <f>IF(OR(C$1=":=",$A255=";"),"",INDEX('Main Template'!$J$18:$AN$501,Vacay_Template!$A255,Vacay_Template!C$1))</f>
        <v>0</v>
      </c>
      <c r="D255">
        <f>IF(OR(D$1=":=",$A255=";"),"",INDEX('Main Template'!$J$18:$AN$501,Vacay_Template!$A255,Vacay_Template!D$1))</f>
        <v>0</v>
      </c>
      <c r="E255">
        <f>IF(OR(E$1=":=",$A255=";"),"",INDEX('Main Template'!$J$18:$AN$501,Vacay_Template!$A255,Vacay_Template!E$1))</f>
        <v>0</v>
      </c>
      <c r="F255">
        <f>IF(OR(F$1=":=",$A255=";"),"",INDEX('Main Template'!$J$18:$AN$501,Vacay_Template!$A255,Vacay_Template!F$1))</f>
        <v>0</v>
      </c>
      <c r="G255">
        <f>IF(OR(G$1=":=",$A255=";"),"",INDEX('Main Template'!$J$18:$AN$501,Vacay_Template!$A255,Vacay_Template!G$1))</f>
        <v>0</v>
      </c>
      <c r="H255">
        <f>IF(OR(H$1=":=",$A255=";"),"",INDEX('Main Template'!$J$18:$AN$501,Vacay_Template!$A255,Vacay_Template!H$1))</f>
        <v>0</v>
      </c>
      <c r="I255">
        <f>IF(OR(I$1=":=",$A255=";"),"",INDEX('Main Template'!$J$18:$AN$501,Vacay_Template!$A255,Vacay_Template!I$1))</f>
        <v>0</v>
      </c>
      <c r="J255">
        <f>IF(OR(J$1=":=",$A255=";"),"",INDEX('Main Template'!$J$18:$AN$501,Vacay_Template!$A255,Vacay_Template!J$1))</f>
        <v>0</v>
      </c>
      <c r="K255">
        <f>IF(OR(K$1=":=",$A255=";"),"",INDEX('Main Template'!$J$18:$AN$501,Vacay_Template!$A255,Vacay_Template!K$1))</f>
        <v>0</v>
      </c>
      <c r="L255">
        <f>IF(OR(L$1=":=",$A255=";"),"",INDEX('Main Template'!$J$18:$AN$501,Vacay_Template!$A255,Vacay_Template!L$1))</f>
        <v>0</v>
      </c>
      <c r="M255">
        <f>IF(OR(M$1=":=",$A255=";"),"",INDEX('Main Template'!$J$18:$AN$501,Vacay_Template!$A255,Vacay_Template!M$1))</f>
        <v>0</v>
      </c>
      <c r="N255">
        <f>IF(OR(N$1=":=",$A255=";"),"",INDEX('Main Template'!$J$18:$AN$501,Vacay_Template!$A255,Vacay_Template!N$1))</f>
        <v>0</v>
      </c>
      <c r="O255">
        <f>IF(OR(O$1=":=",$A255=";"),"",INDEX('Main Template'!$J$18:$AN$501,Vacay_Template!$A255,Vacay_Template!O$1))</f>
        <v>0</v>
      </c>
      <c r="P255">
        <f>IF(OR(P$1=":=",$A255=";"),"",INDEX('Main Template'!$J$18:$AN$501,Vacay_Template!$A255,Vacay_Template!P$1))</f>
        <v>0</v>
      </c>
      <c r="Q255">
        <f>IF(OR(Q$1=":=",$A255=";"),"",INDEX('Main Template'!$J$18:$AN$501,Vacay_Template!$A255,Vacay_Template!Q$1))</f>
        <v>0</v>
      </c>
      <c r="R255">
        <f>IF(OR(R$1=":=",$A255=";"),"",INDEX('Main Template'!$J$18:$AN$501,Vacay_Template!$A255,Vacay_Template!R$1))</f>
        <v>0</v>
      </c>
      <c r="S255">
        <f>IF(OR(S$1=":=",$A255=";"),"",INDEX('Main Template'!$J$18:$AN$501,Vacay_Template!$A255,Vacay_Template!S$1))</f>
        <v>0</v>
      </c>
      <c r="T255">
        <f>IF(OR(T$1=":=",$A255=";"),"",INDEX('Main Template'!$J$18:$AN$501,Vacay_Template!$A255,Vacay_Template!T$1))</f>
        <v>0</v>
      </c>
      <c r="U255">
        <f>IF(OR(U$1=":=",$A255=";"),"",INDEX('Main Template'!$J$18:$AN$501,Vacay_Template!$A255,Vacay_Template!U$1))</f>
        <v>0</v>
      </c>
      <c r="V255">
        <f>IF(OR(V$1=":=",$A255=";"),"",INDEX('Main Template'!$J$18:$AN$501,Vacay_Template!$A255,Vacay_Template!V$1))</f>
        <v>0</v>
      </c>
      <c r="W255">
        <f>IF(OR(W$1=":=",$A255=";"),"",INDEX('Main Template'!$J$18:$AN$501,Vacay_Template!$A255,Vacay_Template!W$1))</f>
        <v>0</v>
      </c>
      <c r="X255">
        <f>IF(OR(X$1=":=",$A255=";"),"",INDEX('Main Template'!$J$18:$AN$501,Vacay_Template!$A255,Vacay_Template!X$1))</f>
        <v>0</v>
      </c>
      <c r="Y255">
        <f>IF(OR(Y$1=":=",$A255=";"),"",INDEX('Main Template'!$J$18:$AN$501,Vacay_Template!$A255,Vacay_Template!Y$1))</f>
        <v>0</v>
      </c>
      <c r="Z255">
        <f>IF(OR(Z$1=":=",$A255=";"),"",INDEX('Main Template'!$J$18:$AN$501,Vacay_Template!$A255,Vacay_Template!Z$1))</f>
        <v>0</v>
      </c>
      <c r="AA255">
        <f>IF(OR(AA$1=":=",$A255=";"),"",INDEX('Main Template'!$J$18:$AN$501,Vacay_Template!$A255,Vacay_Template!AA$1))</f>
        <v>0</v>
      </c>
      <c r="AB255">
        <f>IF(OR(AB$1=":=",$A255=";"),"",INDEX('Main Template'!$J$18:$AN$501,Vacay_Template!$A255,Vacay_Template!AB$1))</f>
        <v>0</v>
      </c>
      <c r="AC255" t="str">
        <f>IF(OR(AC$1=":=",$A255=";"),"",INDEX('Main Template'!$J$18:$AN$501,Vacay_Template!$A255,Vacay_Template!AC$1))</f>
        <v/>
      </c>
      <c r="AD255">
        <f>IF(OR(AD$1=":=",$A255=";"),"",INDEX('Main Template'!$J$18:$AN$501,Vacay_Template!$A255,Vacay_Template!AD$1))</f>
        <v>0</v>
      </c>
      <c r="AE255">
        <f>IF(OR(AE$1=":=",$A255=";"),"",INDEX('Main Template'!$J$18:$AN$501,Vacay_Template!$A255,Vacay_Template!AE$1))</f>
        <v>0</v>
      </c>
      <c r="AF255">
        <f>IF(OR(AF$1=":=",$A255=";"),"",INDEX('Main Template'!$J$18:$AN$501,Vacay_Template!$A255,Vacay_Template!AF$1))</f>
        <v>0</v>
      </c>
    </row>
    <row r="256" spans="1:32">
      <c r="A256">
        <f>IF(A255=";","",IF('Main Template'!I272&lt;='Main Template'!$F$9,'Main Template'!I272,";"))</f>
        <v>0</v>
      </c>
      <c r="B256">
        <f>IF(OR(B$1=":=",$A256=";"),"",INDEX('Main Template'!$J$18:$AN$501,Vacay_Template!$A256,Vacay_Template!B$1))</f>
        <v>0</v>
      </c>
      <c r="C256">
        <f>IF(OR(C$1=":=",$A256=";"),"",INDEX('Main Template'!$J$18:$AN$501,Vacay_Template!$A256,Vacay_Template!C$1))</f>
        <v>0</v>
      </c>
      <c r="D256">
        <f>IF(OR(D$1=":=",$A256=";"),"",INDEX('Main Template'!$J$18:$AN$501,Vacay_Template!$A256,Vacay_Template!D$1))</f>
        <v>0</v>
      </c>
      <c r="E256">
        <f>IF(OR(E$1=":=",$A256=";"),"",INDEX('Main Template'!$J$18:$AN$501,Vacay_Template!$A256,Vacay_Template!E$1))</f>
        <v>0</v>
      </c>
      <c r="F256">
        <f>IF(OR(F$1=":=",$A256=";"),"",INDEX('Main Template'!$J$18:$AN$501,Vacay_Template!$A256,Vacay_Template!F$1))</f>
        <v>0</v>
      </c>
      <c r="G256">
        <f>IF(OR(G$1=":=",$A256=";"),"",INDEX('Main Template'!$J$18:$AN$501,Vacay_Template!$A256,Vacay_Template!G$1))</f>
        <v>0</v>
      </c>
      <c r="H256">
        <f>IF(OR(H$1=":=",$A256=";"),"",INDEX('Main Template'!$J$18:$AN$501,Vacay_Template!$A256,Vacay_Template!H$1))</f>
        <v>0</v>
      </c>
      <c r="I256">
        <f>IF(OR(I$1=":=",$A256=";"),"",INDEX('Main Template'!$J$18:$AN$501,Vacay_Template!$A256,Vacay_Template!I$1))</f>
        <v>0</v>
      </c>
      <c r="J256">
        <f>IF(OR(J$1=":=",$A256=";"),"",INDEX('Main Template'!$J$18:$AN$501,Vacay_Template!$A256,Vacay_Template!J$1))</f>
        <v>0</v>
      </c>
      <c r="K256">
        <f>IF(OR(K$1=":=",$A256=";"),"",INDEX('Main Template'!$J$18:$AN$501,Vacay_Template!$A256,Vacay_Template!K$1))</f>
        <v>0</v>
      </c>
      <c r="L256">
        <f>IF(OR(L$1=":=",$A256=";"),"",INDEX('Main Template'!$J$18:$AN$501,Vacay_Template!$A256,Vacay_Template!L$1))</f>
        <v>0</v>
      </c>
      <c r="M256">
        <f>IF(OR(M$1=":=",$A256=";"),"",INDEX('Main Template'!$J$18:$AN$501,Vacay_Template!$A256,Vacay_Template!M$1))</f>
        <v>0</v>
      </c>
      <c r="N256">
        <f>IF(OR(N$1=":=",$A256=";"),"",INDEX('Main Template'!$J$18:$AN$501,Vacay_Template!$A256,Vacay_Template!N$1))</f>
        <v>0</v>
      </c>
      <c r="O256">
        <f>IF(OR(O$1=":=",$A256=";"),"",INDEX('Main Template'!$J$18:$AN$501,Vacay_Template!$A256,Vacay_Template!O$1))</f>
        <v>0</v>
      </c>
      <c r="P256">
        <f>IF(OR(P$1=":=",$A256=";"),"",INDEX('Main Template'!$J$18:$AN$501,Vacay_Template!$A256,Vacay_Template!P$1))</f>
        <v>0</v>
      </c>
      <c r="Q256">
        <f>IF(OR(Q$1=":=",$A256=";"),"",INDEX('Main Template'!$J$18:$AN$501,Vacay_Template!$A256,Vacay_Template!Q$1))</f>
        <v>0</v>
      </c>
      <c r="R256">
        <f>IF(OR(R$1=":=",$A256=";"),"",INDEX('Main Template'!$J$18:$AN$501,Vacay_Template!$A256,Vacay_Template!R$1))</f>
        <v>0</v>
      </c>
      <c r="S256">
        <f>IF(OR(S$1=":=",$A256=";"),"",INDEX('Main Template'!$J$18:$AN$501,Vacay_Template!$A256,Vacay_Template!S$1))</f>
        <v>0</v>
      </c>
      <c r="T256">
        <f>IF(OR(T$1=":=",$A256=";"),"",INDEX('Main Template'!$J$18:$AN$501,Vacay_Template!$A256,Vacay_Template!T$1))</f>
        <v>0</v>
      </c>
      <c r="U256">
        <f>IF(OR(U$1=":=",$A256=";"),"",INDEX('Main Template'!$J$18:$AN$501,Vacay_Template!$A256,Vacay_Template!U$1))</f>
        <v>0</v>
      </c>
      <c r="V256">
        <f>IF(OR(V$1=":=",$A256=";"),"",INDEX('Main Template'!$J$18:$AN$501,Vacay_Template!$A256,Vacay_Template!V$1))</f>
        <v>0</v>
      </c>
      <c r="W256">
        <f>IF(OR(W$1=":=",$A256=";"),"",INDEX('Main Template'!$J$18:$AN$501,Vacay_Template!$A256,Vacay_Template!W$1))</f>
        <v>0</v>
      </c>
      <c r="X256">
        <f>IF(OR(X$1=":=",$A256=";"),"",INDEX('Main Template'!$J$18:$AN$501,Vacay_Template!$A256,Vacay_Template!X$1))</f>
        <v>0</v>
      </c>
      <c r="Y256">
        <f>IF(OR(Y$1=":=",$A256=";"),"",INDEX('Main Template'!$J$18:$AN$501,Vacay_Template!$A256,Vacay_Template!Y$1))</f>
        <v>0</v>
      </c>
      <c r="Z256">
        <f>IF(OR(Z$1=":=",$A256=";"),"",INDEX('Main Template'!$J$18:$AN$501,Vacay_Template!$A256,Vacay_Template!Z$1))</f>
        <v>0</v>
      </c>
      <c r="AA256">
        <f>IF(OR(AA$1=":=",$A256=";"),"",INDEX('Main Template'!$J$18:$AN$501,Vacay_Template!$A256,Vacay_Template!AA$1))</f>
        <v>0</v>
      </c>
      <c r="AB256">
        <f>IF(OR(AB$1=":=",$A256=";"),"",INDEX('Main Template'!$J$18:$AN$501,Vacay_Template!$A256,Vacay_Template!AB$1))</f>
        <v>0</v>
      </c>
      <c r="AC256" t="str">
        <f>IF(OR(AC$1=":=",$A256=";"),"",INDEX('Main Template'!$J$18:$AN$501,Vacay_Template!$A256,Vacay_Template!AC$1))</f>
        <v/>
      </c>
      <c r="AD256">
        <f>IF(OR(AD$1=":=",$A256=";"),"",INDEX('Main Template'!$J$18:$AN$501,Vacay_Template!$A256,Vacay_Template!AD$1))</f>
        <v>0</v>
      </c>
      <c r="AE256">
        <f>IF(OR(AE$1=":=",$A256=";"),"",INDEX('Main Template'!$J$18:$AN$501,Vacay_Template!$A256,Vacay_Template!AE$1))</f>
        <v>0</v>
      </c>
      <c r="AF256">
        <f>IF(OR(AF$1=":=",$A256=";"),"",INDEX('Main Template'!$J$18:$AN$501,Vacay_Template!$A256,Vacay_Template!AF$1))</f>
        <v>0</v>
      </c>
    </row>
    <row r="257" spans="1:32">
      <c r="A257">
        <f>IF(A256=";","",IF('Main Template'!I273&lt;='Main Template'!$F$9,'Main Template'!I273,";"))</f>
        <v>0</v>
      </c>
      <c r="B257">
        <f>IF(OR(B$1=":=",$A257=";"),"",INDEX('Main Template'!$J$18:$AN$501,Vacay_Template!$A257,Vacay_Template!B$1))</f>
        <v>0</v>
      </c>
      <c r="C257">
        <f>IF(OR(C$1=":=",$A257=";"),"",INDEX('Main Template'!$J$18:$AN$501,Vacay_Template!$A257,Vacay_Template!C$1))</f>
        <v>0</v>
      </c>
      <c r="D257">
        <f>IF(OR(D$1=":=",$A257=";"),"",INDEX('Main Template'!$J$18:$AN$501,Vacay_Template!$A257,Vacay_Template!D$1))</f>
        <v>0</v>
      </c>
      <c r="E257">
        <f>IF(OR(E$1=":=",$A257=";"),"",INDEX('Main Template'!$J$18:$AN$501,Vacay_Template!$A257,Vacay_Template!E$1))</f>
        <v>0</v>
      </c>
      <c r="F257">
        <f>IF(OR(F$1=":=",$A257=";"),"",INDEX('Main Template'!$J$18:$AN$501,Vacay_Template!$A257,Vacay_Template!F$1))</f>
        <v>0</v>
      </c>
      <c r="G257">
        <f>IF(OR(G$1=":=",$A257=";"),"",INDEX('Main Template'!$J$18:$AN$501,Vacay_Template!$A257,Vacay_Template!G$1))</f>
        <v>0</v>
      </c>
      <c r="H257">
        <f>IF(OR(H$1=":=",$A257=";"),"",INDEX('Main Template'!$J$18:$AN$501,Vacay_Template!$A257,Vacay_Template!H$1))</f>
        <v>0</v>
      </c>
      <c r="I257">
        <f>IF(OR(I$1=":=",$A257=";"),"",INDEX('Main Template'!$J$18:$AN$501,Vacay_Template!$A257,Vacay_Template!I$1))</f>
        <v>0</v>
      </c>
      <c r="J257">
        <f>IF(OR(J$1=":=",$A257=";"),"",INDEX('Main Template'!$J$18:$AN$501,Vacay_Template!$A257,Vacay_Template!J$1))</f>
        <v>0</v>
      </c>
      <c r="K257">
        <f>IF(OR(K$1=":=",$A257=";"),"",INDEX('Main Template'!$J$18:$AN$501,Vacay_Template!$A257,Vacay_Template!K$1))</f>
        <v>0</v>
      </c>
      <c r="L257">
        <f>IF(OR(L$1=":=",$A257=";"),"",INDEX('Main Template'!$J$18:$AN$501,Vacay_Template!$A257,Vacay_Template!L$1))</f>
        <v>0</v>
      </c>
      <c r="M257">
        <f>IF(OR(M$1=":=",$A257=";"),"",INDEX('Main Template'!$J$18:$AN$501,Vacay_Template!$A257,Vacay_Template!M$1))</f>
        <v>0</v>
      </c>
      <c r="N257">
        <f>IF(OR(N$1=":=",$A257=";"),"",INDEX('Main Template'!$J$18:$AN$501,Vacay_Template!$A257,Vacay_Template!N$1))</f>
        <v>0</v>
      </c>
      <c r="O257">
        <f>IF(OR(O$1=":=",$A257=";"),"",INDEX('Main Template'!$J$18:$AN$501,Vacay_Template!$A257,Vacay_Template!O$1))</f>
        <v>0</v>
      </c>
      <c r="P257">
        <f>IF(OR(P$1=":=",$A257=";"),"",INDEX('Main Template'!$J$18:$AN$501,Vacay_Template!$A257,Vacay_Template!P$1))</f>
        <v>0</v>
      </c>
      <c r="Q257">
        <f>IF(OR(Q$1=":=",$A257=";"),"",INDEX('Main Template'!$J$18:$AN$501,Vacay_Template!$A257,Vacay_Template!Q$1))</f>
        <v>0</v>
      </c>
      <c r="R257">
        <f>IF(OR(R$1=":=",$A257=";"),"",INDEX('Main Template'!$J$18:$AN$501,Vacay_Template!$A257,Vacay_Template!R$1))</f>
        <v>0</v>
      </c>
      <c r="S257">
        <f>IF(OR(S$1=":=",$A257=";"),"",INDEX('Main Template'!$J$18:$AN$501,Vacay_Template!$A257,Vacay_Template!S$1))</f>
        <v>0</v>
      </c>
      <c r="T257">
        <f>IF(OR(T$1=":=",$A257=";"),"",INDEX('Main Template'!$J$18:$AN$501,Vacay_Template!$A257,Vacay_Template!T$1))</f>
        <v>0</v>
      </c>
      <c r="U257">
        <f>IF(OR(U$1=":=",$A257=";"),"",INDEX('Main Template'!$J$18:$AN$501,Vacay_Template!$A257,Vacay_Template!U$1))</f>
        <v>0</v>
      </c>
      <c r="V257">
        <f>IF(OR(V$1=":=",$A257=";"),"",INDEX('Main Template'!$J$18:$AN$501,Vacay_Template!$A257,Vacay_Template!V$1))</f>
        <v>0</v>
      </c>
      <c r="W257">
        <f>IF(OR(W$1=":=",$A257=";"),"",INDEX('Main Template'!$J$18:$AN$501,Vacay_Template!$A257,Vacay_Template!W$1))</f>
        <v>0</v>
      </c>
      <c r="X257">
        <f>IF(OR(X$1=":=",$A257=";"),"",INDEX('Main Template'!$J$18:$AN$501,Vacay_Template!$A257,Vacay_Template!X$1))</f>
        <v>0</v>
      </c>
      <c r="Y257">
        <f>IF(OR(Y$1=":=",$A257=";"),"",INDEX('Main Template'!$J$18:$AN$501,Vacay_Template!$A257,Vacay_Template!Y$1))</f>
        <v>0</v>
      </c>
      <c r="Z257">
        <f>IF(OR(Z$1=":=",$A257=";"),"",INDEX('Main Template'!$J$18:$AN$501,Vacay_Template!$A257,Vacay_Template!Z$1))</f>
        <v>0</v>
      </c>
      <c r="AA257">
        <f>IF(OR(AA$1=":=",$A257=";"),"",INDEX('Main Template'!$J$18:$AN$501,Vacay_Template!$A257,Vacay_Template!AA$1))</f>
        <v>0</v>
      </c>
      <c r="AB257">
        <f>IF(OR(AB$1=":=",$A257=";"),"",INDEX('Main Template'!$J$18:$AN$501,Vacay_Template!$A257,Vacay_Template!AB$1))</f>
        <v>0</v>
      </c>
      <c r="AC257" t="str">
        <f>IF(OR(AC$1=":=",$A257=";"),"",INDEX('Main Template'!$J$18:$AN$501,Vacay_Template!$A257,Vacay_Template!AC$1))</f>
        <v/>
      </c>
      <c r="AD257">
        <f>IF(OR(AD$1=":=",$A257=";"),"",INDEX('Main Template'!$J$18:$AN$501,Vacay_Template!$A257,Vacay_Template!AD$1))</f>
        <v>0</v>
      </c>
      <c r="AE257">
        <f>IF(OR(AE$1=":=",$A257=";"),"",INDEX('Main Template'!$J$18:$AN$501,Vacay_Template!$A257,Vacay_Template!AE$1))</f>
        <v>0</v>
      </c>
      <c r="AF257">
        <f>IF(OR(AF$1=":=",$A257=";"),"",INDEX('Main Template'!$J$18:$AN$501,Vacay_Template!$A257,Vacay_Template!AF$1))</f>
        <v>0</v>
      </c>
    </row>
    <row r="258" spans="1:32">
      <c r="A258">
        <f>IF(A257=";","",IF('Main Template'!I274&lt;='Main Template'!$F$9,'Main Template'!I274,";"))</f>
        <v>0</v>
      </c>
      <c r="B258">
        <f>IF(OR(B$1=":=",$A258=";"),"",INDEX('Main Template'!$J$18:$AN$501,Vacay_Template!$A258,Vacay_Template!B$1))</f>
        <v>0</v>
      </c>
      <c r="C258">
        <f>IF(OR(C$1=":=",$A258=";"),"",INDEX('Main Template'!$J$18:$AN$501,Vacay_Template!$A258,Vacay_Template!C$1))</f>
        <v>0</v>
      </c>
      <c r="D258">
        <f>IF(OR(D$1=":=",$A258=";"),"",INDEX('Main Template'!$J$18:$AN$501,Vacay_Template!$A258,Vacay_Template!D$1))</f>
        <v>0</v>
      </c>
      <c r="E258">
        <f>IF(OR(E$1=":=",$A258=";"),"",INDEX('Main Template'!$J$18:$AN$501,Vacay_Template!$A258,Vacay_Template!E$1))</f>
        <v>0</v>
      </c>
      <c r="F258">
        <f>IF(OR(F$1=":=",$A258=";"),"",INDEX('Main Template'!$J$18:$AN$501,Vacay_Template!$A258,Vacay_Template!F$1))</f>
        <v>0</v>
      </c>
      <c r="G258">
        <f>IF(OR(G$1=":=",$A258=";"),"",INDEX('Main Template'!$J$18:$AN$501,Vacay_Template!$A258,Vacay_Template!G$1))</f>
        <v>0</v>
      </c>
      <c r="H258">
        <f>IF(OR(H$1=":=",$A258=";"),"",INDEX('Main Template'!$J$18:$AN$501,Vacay_Template!$A258,Vacay_Template!H$1))</f>
        <v>0</v>
      </c>
      <c r="I258">
        <f>IF(OR(I$1=":=",$A258=";"),"",INDEX('Main Template'!$J$18:$AN$501,Vacay_Template!$A258,Vacay_Template!I$1))</f>
        <v>0</v>
      </c>
      <c r="J258">
        <f>IF(OR(J$1=":=",$A258=";"),"",INDEX('Main Template'!$J$18:$AN$501,Vacay_Template!$A258,Vacay_Template!J$1))</f>
        <v>0</v>
      </c>
      <c r="K258">
        <f>IF(OR(K$1=":=",$A258=";"),"",INDEX('Main Template'!$J$18:$AN$501,Vacay_Template!$A258,Vacay_Template!K$1))</f>
        <v>0</v>
      </c>
      <c r="L258">
        <f>IF(OR(L$1=":=",$A258=";"),"",INDEX('Main Template'!$J$18:$AN$501,Vacay_Template!$A258,Vacay_Template!L$1))</f>
        <v>0</v>
      </c>
      <c r="M258">
        <f>IF(OR(M$1=":=",$A258=";"),"",INDEX('Main Template'!$J$18:$AN$501,Vacay_Template!$A258,Vacay_Template!M$1))</f>
        <v>0</v>
      </c>
      <c r="N258">
        <f>IF(OR(N$1=":=",$A258=";"),"",INDEX('Main Template'!$J$18:$AN$501,Vacay_Template!$A258,Vacay_Template!N$1))</f>
        <v>0</v>
      </c>
      <c r="O258">
        <f>IF(OR(O$1=":=",$A258=";"),"",INDEX('Main Template'!$J$18:$AN$501,Vacay_Template!$A258,Vacay_Template!O$1))</f>
        <v>0</v>
      </c>
      <c r="P258">
        <f>IF(OR(P$1=":=",$A258=";"),"",INDEX('Main Template'!$J$18:$AN$501,Vacay_Template!$A258,Vacay_Template!P$1))</f>
        <v>0</v>
      </c>
      <c r="Q258">
        <f>IF(OR(Q$1=":=",$A258=";"),"",INDEX('Main Template'!$J$18:$AN$501,Vacay_Template!$A258,Vacay_Template!Q$1))</f>
        <v>0</v>
      </c>
      <c r="R258">
        <f>IF(OR(R$1=":=",$A258=";"),"",INDEX('Main Template'!$J$18:$AN$501,Vacay_Template!$A258,Vacay_Template!R$1))</f>
        <v>0</v>
      </c>
      <c r="S258">
        <f>IF(OR(S$1=":=",$A258=";"),"",INDEX('Main Template'!$J$18:$AN$501,Vacay_Template!$A258,Vacay_Template!S$1))</f>
        <v>0</v>
      </c>
      <c r="T258">
        <f>IF(OR(T$1=":=",$A258=";"),"",INDEX('Main Template'!$J$18:$AN$501,Vacay_Template!$A258,Vacay_Template!T$1))</f>
        <v>0</v>
      </c>
      <c r="U258">
        <f>IF(OR(U$1=":=",$A258=";"),"",INDEX('Main Template'!$J$18:$AN$501,Vacay_Template!$A258,Vacay_Template!U$1))</f>
        <v>0</v>
      </c>
      <c r="V258">
        <f>IF(OR(V$1=":=",$A258=";"),"",INDEX('Main Template'!$J$18:$AN$501,Vacay_Template!$A258,Vacay_Template!V$1))</f>
        <v>0</v>
      </c>
      <c r="W258">
        <f>IF(OR(W$1=":=",$A258=";"),"",INDEX('Main Template'!$J$18:$AN$501,Vacay_Template!$A258,Vacay_Template!W$1))</f>
        <v>0</v>
      </c>
      <c r="X258">
        <f>IF(OR(X$1=":=",$A258=";"),"",INDEX('Main Template'!$J$18:$AN$501,Vacay_Template!$A258,Vacay_Template!X$1))</f>
        <v>0</v>
      </c>
      <c r="Y258">
        <f>IF(OR(Y$1=":=",$A258=";"),"",INDEX('Main Template'!$J$18:$AN$501,Vacay_Template!$A258,Vacay_Template!Y$1))</f>
        <v>0</v>
      </c>
      <c r="Z258">
        <f>IF(OR(Z$1=":=",$A258=";"),"",INDEX('Main Template'!$J$18:$AN$501,Vacay_Template!$A258,Vacay_Template!Z$1))</f>
        <v>0</v>
      </c>
      <c r="AA258">
        <f>IF(OR(AA$1=":=",$A258=";"),"",INDEX('Main Template'!$J$18:$AN$501,Vacay_Template!$A258,Vacay_Template!AA$1))</f>
        <v>0</v>
      </c>
      <c r="AB258">
        <f>IF(OR(AB$1=":=",$A258=";"),"",INDEX('Main Template'!$J$18:$AN$501,Vacay_Template!$A258,Vacay_Template!AB$1))</f>
        <v>0</v>
      </c>
      <c r="AC258" t="str">
        <f>IF(OR(AC$1=":=",$A258=";"),"",INDEX('Main Template'!$J$18:$AN$501,Vacay_Template!$A258,Vacay_Template!AC$1))</f>
        <v/>
      </c>
      <c r="AD258">
        <f>IF(OR(AD$1=":=",$A258=";"),"",INDEX('Main Template'!$J$18:$AN$501,Vacay_Template!$A258,Vacay_Template!AD$1))</f>
        <v>0</v>
      </c>
      <c r="AE258">
        <f>IF(OR(AE$1=":=",$A258=";"),"",INDEX('Main Template'!$J$18:$AN$501,Vacay_Template!$A258,Vacay_Template!AE$1))</f>
        <v>0</v>
      </c>
      <c r="AF258">
        <f>IF(OR(AF$1=":=",$A258=";"),"",INDEX('Main Template'!$J$18:$AN$501,Vacay_Template!$A258,Vacay_Template!AF$1))</f>
        <v>0</v>
      </c>
    </row>
    <row r="259" spans="1:32">
      <c r="A259">
        <f>IF(A258=";","",IF('Main Template'!I275&lt;='Main Template'!$F$9,'Main Template'!I275,";"))</f>
        <v>0</v>
      </c>
      <c r="B259">
        <f>IF(OR(B$1=":=",$A259=";"),"",INDEX('Main Template'!$J$18:$AN$501,Vacay_Template!$A259,Vacay_Template!B$1))</f>
        <v>0</v>
      </c>
      <c r="C259">
        <f>IF(OR(C$1=":=",$A259=";"),"",INDEX('Main Template'!$J$18:$AN$501,Vacay_Template!$A259,Vacay_Template!C$1))</f>
        <v>0</v>
      </c>
      <c r="D259">
        <f>IF(OR(D$1=":=",$A259=";"),"",INDEX('Main Template'!$J$18:$AN$501,Vacay_Template!$A259,Vacay_Template!D$1))</f>
        <v>0</v>
      </c>
      <c r="E259">
        <f>IF(OR(E$1=":=",$A259=";"),"",INDEX('Main Template'!$J$18:$AN$501,Vacay_Template!$A259,Vacay_Template!E$1))</f>
        <v>0</v>
      </c>
      <c r="F259">
        <f>IF(OR(F$1=":=",$A259=";"),"",INDEX('Main Template'!$J$18:$AN$501,Vacay_Template!$A259,Vacay_Template!F$1))</f>
        <v>0</v>
      </c>
      <c r="G259">
        <f>IF(OR(G$1=":=",$A259=";"),"",INDEX('Main Template'!$J$18:$AN$501,Vacay_Template!$A259,Vacay_Template!G$1))</f>
        <v>0</v>
      </c>
      <c r="H259">
        <f>IF(OR(H$1=":=",$A259=";"),"",INDEX('Main Template'!$J$18:$AN$501,Vacay_Template!$A259,Vacay_Template!H$1))</f>
        <v>0</v>
      </c>
      <c r="I259">
        <f>IF(OR(I$1=":=",$A259=";"),"",INDEX('Main Template'!$J$18:$AN$501,Vacay_Template!$A259,Vacay_Template!I$1))</f>
        <v>0</v>
      </c>
      <c r="J259">
        <f>IF(OR(J$1=":=",$A259=";"),"",INDEX('Main Template'!$J$18:$AN$501,Vacay_Template!$A259,Vacay_Template!J$1))</f>
        <v>0</v>
      </c>
      <c r="K259">
        <f>IF(OR(K$1=":=",$A259=";"),"",INDEX('Main Template'!$J$18:$AN$501,Vacay_Template!$A259,Vacay_Template!K$1))</f>
        <v>0</v>
      </c>
      <c r="L259">
        <f>IF(OR(L$1=":=",$A259=";"),"",INDEX('Main Template'!$J$18:$AN$501,Vacay_Template!$A259,Vacay_Template!L$1))</f>
        <v>0</v>
      </c>
      <c r="M259">
        <f>IF(OR(M$1=":=",$A259=";"),"",INDEX('Main Template'!$J$18:$AN$501,Vacay_Template!$A259,Vacay_Template!M$1))</f>
        <v>0</v>
      </c>
      <c r="N259">
        <f>IF(OR(N$1=":=",$A259=";"),"",INDEX('Main Template'!$J$18:$AN$501,Vacay_Template!$A259,Vacay_Template!N$1))</f>
        <v>0</v>
      </c>
      <c r="O259">
        <f>IF(OR(O$1=":=",$A259=";"),"",INDEX('Main Template'!$J$18:$AN$501,Vacay_Template!$A259,Vacay_Template!O$1))</f>
        <v>0</v>
      </c>
      <c r="P259">
        <f>IF(OR(P$1=":=",$A259=";"),"",INDEX('Main Template'!$J$18:$AN$501,Vacay_Template!$A259,Vacay_Template!P$1))</f>
        <v>0</v>
      </c>
      <c r="Q259">
        <f>IF(OR(Q$1=":=",$A259=";"),"",INDEX('Main Template'!$J$18:$AN$501,Vacay_Template!$A259,Vacay_Template!Q$1))</f>
        <v>0</v>
      </c>
      <c r="R259">
        <f>IF(OR(R$1=":=",$A259=";"),"",INDEX('Main Template'!$J$18:$AN$501,Vacay_Template!$A259,Vacay_Template!R$1))</f>
        <v>0</v>
      </c>
      <c r="S259">
        <f>IF(OR(S$1=":=",$A259=";"),"",INDEX('Main Template'!$J$18:$AN$501,Vacay_Template!$A259,Vacay_Template!S$1))</f>
        <v>0</v>
      </c>
      <c r="T259">
        <f>IF(OR(T$1=":=",$A259=";"),"",INDEX('Main Template'!$J$18:$AN$501,Vacay_Template!$A259,Vacay_Template!T$1))</f>
        <v>0</v>
      </c>
      <c r="U259">
        <f>IF(OR(U$1=":=",$A259=";"),"",INDEX('Main Template'!$J$18:$AN$501,Vacay_Template!$A259,Vacay_Template!U$1))</f>
        <v>0</v>
      </c>
      <c r="V259">
        <f>IF(OR(V$1=":=",$A259=";"),"",INDEX('Main Template'!$J$18:$AN$501,Vacay_Template!$A259,Vacay_Template!V$1))</f>
        <v>0</v>
      </c>
      <c r="W259">
        <f>IF(OR(W$1=":=",$A259=";"),"",INDEX('Main Template'!$J$18:$AN$501,Vacay_Template!$A259,Vacay_Template!W$1))</f>
        <v>0</v>
      </c>
      <c r="X259">
        <f>IF(OR(X$1=":=",$A259=";"),"",INDEX('Main Template'!$J$18:$AN$501,Vacay_Template!$A259,Vacay_Template!X$1))</f>
        <v>0</v>
      </c>
      <c r="Y259">
        <f>IF(OR(Y$1=":=",$A259=";"),"",INDEX('Main Template'!$J$18:$AN$501,Vacay_Template!$A259,Vacay_Template!Y$1))</f>
        <v>0</v>
      </c>
      <c r="Z259">
        <f>IF(OR(Z$1=":=",$A259=";"),"",INDEX('Main Template'!$J$18:$AN$501,Vacay_Template!$A259,Vacay_Template!Z$1))</f>
        <v>0</v>
      </c>
      <c r="AA259">
        <f>IF(OR(AA$1=":=",$A259=";"),"",INDEX('Main Template'!$J$18:$AN$501,Vacay_Template!$A259,Vacay_Template!AA$1))</f>
        <v>0</v>
      </c>
      <c r="AB259">
        <f>IF(OR(AB$1=":=",$A259=";"),"",INDEX('Main Template'!$J$18:$AN$501,Vacay_Template!$A259,Vacay_Template!AB$1))</f>
        <v>0</v>
      </c>
      <c r="AC259" t="str">
        <f>IF(OR(AC$1=":=",$A259=";"),"",INDEX('Main Template'!$J$18:$AN$501,Vacay_Template!$A259,Vacay_Template!AC$1))</f>
        <v/>
      </c>
      <c r="AD259">
        <f>IF(OR(AD$1=":=",$A259=";"),"",INDEX('Main Template'!$J$18:$AN$501,Vacay_Template!$A259,Vacay_Template!AD$1))</f>
        <v>0</v>
      </c>
      <c r="AE259">
        <f>IF(OR(AE$1=":=",$A259=";"),"",INDEX('Main Template'!$J$18:$AN$501,Vacay_Template!$A259,Vacay_Template!AE$1))</f>
        <v>0</v>
      </c>
      <c r="AF259">
        <f>IF(OR(AF$1=":=",$A259=";"),"",INDEX('Main Template'!$J$18:$AN$501,Vacay_Template!$A259,Vacay_Template!AF$1))</f>
        <v>0</v>
      </c>
    </row>
    <row r="260" spans="1:32">
      <c r="A260">
        <f>IF(A259=";","",IF('Main Template'!I276&lt;='Main Template'!$F$9,'Main Template'!I276,";"))</f>
        <v>0</v>
      </c>
      <c r="B260">
        <f>IF(OR(B$1=":=",$A260=";"),"",INDEX('Main Template'!$J$18:$AN$501,Vacay_Template!$A260,Vacay_Template!B$1))</f>
        <v>0</v>
      </c>
      <c r="C260">
        <f>IF(OR(C$1=":=",$A260=";"),"",INDEX('Main Template'!$J$18:$AN$501,Vacay_Template!$A260,Vacay_Template!C$1))</f>
        <v>0</v>
      </c>
      <c r="D260">
        <f>IF(OR(D$1=":=",$A260=";"),"",INDEX('Main Template'!$J$18:$AN$501,Vacay_Template!$A260,Vacay_Template!D$1))</f>
        <v>0</v>
      </c>
      <c r="E260">
        <f>IF(OR(E$1=":=",$A260=";"),"",INDEX('Main Template'!$J$18:$AN$501,Vacay_Template!$A260,Vacay_Template!E$1))</f>
        <v>0</v>
      </c>
      <c r="F260">
        <f>IF(OR(F$1=":=",$A260=";"),"",INDEX('Main Template'!$J$18:$AN$501,Vacay_Template!$A260,Vacay_Template!F$1))</f>
        <v>0</v>
      </c>
      <c r="G260">
        <f>IF(OR(G$1=":=",$A260=";"),"",INDEX('Main Template'!$J$18:$AN$501,Vacay_Template!$A260,Vacay_Template!G$1))</f>
        <v>0</v>
      </c>
      <c r="H260">
        <f>IF(OR(H$1=":=",$A260=";"),"",INDEX('Main Template'!$J$18:$AN$501,Vacay_Template!$A260,Vacay_Template!H$1))</f>
        <v>0</v>
      </c>
      <c r="I260">
        <f>IF(OR(I$1=":=",$A260=";"),"",INDEX('Main Template'!$J$18:$AN$501,Vacay_Template!$A260,Vacay_Template!I$1))</f>
        <v>0</v>
      </c>
      <c r="J260">
        <f>IF(OR(J$1=":=",$A260=";"),"",INDEX('Main Template'!$J$18:$AN$501,Vacay_Template!$A260,Vacay_Template!J$1))</f>
        <v>0</v>
      </c>
      <c r="K260">
        <f>IF(OR(K$1=":=",$A260=";"),"",INDEX('Main Template'!$J$18:$AN$501,Vacay_Template!$A260,Vacay_Template!K$1))</f>
        <v>0</v>
      </c>
      <c r="L260">
        <f>IF(OR(L$1=":=",$A260=";"),"",INDEX('Main Template'!$J$18:$AN$501,Vacay_Template!$A260,Vacay_Template!L$1))</f>
        <v>0</v>
      </c>
      <c r="M260">
        <f>IF(OR(M$1=":=",$A260=";"),"",INDEX('Main Template'!$J$18:$AN$501,Vacay_Template!$A260,Vacay_Template!M$1))</f>
        <v>0</v>
      </c>
      <c r="N260">
        <f>IF(OR(N$1=":=",$A260=";"),"",INDEX('Main Template'!$J$18:$AN$501,Vacay_Template!$A260,Vacay_Template!N$1))</f>
        <v>0</v>
      </c>
      <c r="O260">
        <f>IF(OR(O$1=":=",$A260=";"),"",INDEX('Main Template'!$J$18:$AN$501,Vacay_Template!$A260,Vacay_Template!O$1))</f>
        <v>0</v>
      </c>
      <c r="P260">
        <f>IF(OR(P$1=":=",$A260=";"),"",INDEX('Main Template'!$J$18:$AN$501,Vacay_Template!$A260,Vacay_Template!P$1))</f>
        <v>0</v>
      </c>
      <c r="Q260">
        <f>IF(OR(Q$1=":=",$A260=";"),"",INDEX('Main Template'!$J$18:$AN$501,Vacay_Template!$A260,Vacay_Template!Q$1))</f>
        <v>0</v>
      </c>
      <c r="R260">
        <f>IF(OR(R$1=":=",$A260=";"),"",INDEX('Main Template'!$J$18:$AN$501,Vacay_Template!$A260,Vacay_Template!R$1))</f>
        <v>0</v>
      </c>
      <c r="S260">
        <f>IF(OR(S$1=":=",$A260=";"),"",INDEX('Main Template'!$J$18:$AN$501,Vacay_Template!$A260,Vacay_Template!S$1))</f>
        <v>0</v>
      </c>
      <c r="T260">
        <f>IF(OR(T$1=":=",$A260=";"),"",INDEX('Main Template'!$J$18:$AN$501,Vacay_Template!$A260,Vacay_Template!T$1))</f>
        <v>0</v>
      </c>
      <c r="U260">
        <f>IF(OR(U$1=":=",$A260=";"),"",INDEX('Main Template'!$J$18:$AN$501,Vacay_Template!$A260,Vacay_Template!U$1))</f>
        <v>0</v>
      </c>
      <c r="V260">
        <f>IF(OR(V$1=":=",$A260=";"),"",INDEX('Main Template'!$J$18:$AN$501,Vacay_Template!$A260,Vacay_Template!V$1))</f>
        <v>0</v>
      </c>
      <c r="W260">
        <f>IF(OR(W$1=":=",$A260=";"),"",INDEX('Main Template'!$J$18:$AN$501,Vacay_Template!$A260,Vacay_Template!W$1))</f>
        <v>0</v>
      </c>
      <c r="X260">
        <f>IF(OR(X$1=":=",$A260=";"),"",INDEX('Main Template'!$J$18:$AN$501,Vacay_Template!$A260,Vacay_Template!X$1))</f>
        <v>0</v>
      </c>
      <c r="Y260">
        <f>IF(OR(Y$1=":=",$A260=";"),"",INDEX('Main Template'!$J$18:$AN$501,Vacay_Template!$A260,Vacay_Template!Y$1))</f>
        <v>0</v>
      </c>
      <c r="Z260">
        <f>IF(OR(Z$1=":=",$A260=";"),"",INDEX('Main Template'!$J$18:$AN$501,Vacay_Template!$A260,Vacay_Template!Z$1))</f>
        <v>0</v>
      </c>
      <c r="AA260">
        <f>IF(OR(AA$1=":=",$A260=";"),"",INDEX('Main Template'!$J$18:$AN$501,Vacay_Template!$A260,Vacay_Template!AA$1))</f>
        <v>0</v>
      </c>
      <c r="AB260">
        <f>IF(OR(AB$1=":=",$A260=";"),"",INDEX('Main Template'!$J$18:$AN$501,Vacay_Template!$A260,Vacay_Template!AB$1))</f>
        <v>0</v>
      </c>
      <c r="AC260" t="str">
        <f>IF(OR(AC$1=":=",$A260=";"),"",INDEX('Main Template'!$J$18:$AN$501,Vacay_Template!$A260,Vacay_Template!AC$1))</f>
        <v/>
      </c>
      <c r="AD260">
        <f>IF(OR(AD$1=":=",$A260=";"),"",INDEX('Main Template'!$J$18:$AN$501,Vacay_Template!$A260,Vacay_Template!AD$1))</f>
        <v>0</v>
      </c>
      <c r="AE260">
        <f>IF(OR(AE$1=":=",$A260=";"),"",INDEX('Main Template'!$J$18:$AN$501,Vacay_Template!$A260,Vacay_Template!AE$1))</f>
        <v>0</v>
      </c>
      <c r="AF260">
        <f>IF(OR(AF$1=":=",$A260=";"),"",INDEX('Main Template'!$J$18:$AN$501,Vacay_Template!$A260,Vacay_Template!AF$1))</f>
        <v>0</v>
      </c>
    </row>
    <row r="261" spans="1:32">
      <c r="A261">
        <f>IF(A260=";","",IF('Main Template'!I277&lt;='Main Template'!$F$9,'Main Template'!I277,";"))</f>
        <v>0</v>
      </c>
      <c r="B261">
        <f>IF(OR(B$1=":=",$A261=";"),"",INDEX('Main Template'!$J$18:$AN$501,Vacay_Template!$A261,Vacay_Template!B$1))</f>
        <v>0</v>
      </c>
      <c r="C261">
        <f>IF(OR(C$1=":=",$A261=";"),"",INDEX('Main Template'!$J$18:$AN$501,Vacay_Template!$A261,Vacay_Template!C$1))</f>
        <v>0</v>
      </c>
      <c r="D261">
        <f>IF(OR(D$1=":=",$A261=";"),"",INDEX('Main Template'!$J$18:$AN$501,Vacay_Template!$A261,Vacay_Template!D$1))</f>
        <v>0</v>
      </c>
      <c r="E261">
        <f>IF(OR(E$1=":=",$A261=";"),"",INDEX('Main Template'!$J$18:$AN$501,Vacay_Template!$A261,Vacay_Template!E$1))</f>
        <v>0</v>
      </c>
      <c r="F261">
        <f>IF(OR(F$1=":=",$A261=";"),"",INDEX('Main Template'!$J$18:$AN$501,Vacay_Template!$A261,Vacay_Template!F$1))</f>
        <v>0</v>
      </c>
      <c r="G261">
        <f>IF(OR(G$1=":=",$A261=";"),"",INDEX('Main Template'!$J$18:$AN$501,Vacay_Template!$A261,Vacay_Template!G$1))</f>
        <v>0</v>
      </c>
      <c r="H261">
        <f>IF(OR(H$1=":=",$A261=";"),"",INDEX('Main Template'!$J$18:$AN$501,Vacay_Template!$A261,Vacay_Template!H$1))</f>
        <v>0</v>
      </c>
      <c r="I261">
        <f>IF(OR(I$1=":=",$A261=";"),"",INDEX('Main Template'!$J$18:$AN$501,Vacay_Template!$A261,Vacay_Template!I$1))</f>
        <v>0</v>
      </c>
      <c r="J261">
        <f>IF(OR(J$1=":=",$A261=";"),"",INDEX('Main Template'!$J$18:$AN$501,Vacay_Template!$A261,Vacay_Template!J$1))</f>
        <v>0</v>
      </c>
      <c r="K261">
        <f>IF(OR(K$1=":=",$A261=";"),"",INDEX('Main Template'!$J$18:$AN$501,Vacay_Template!$A261,Vacay_Template!K$1))</f>
        <v>0</v>
      </c>
      <c r="L261">
        <f>IF(OR(L$1=":=",$A261=";"),"",INDEX('Main Template'!$J$18:$AN$501,Vacay_Template!$A261,Vacay_Template!L$1))</f>
        <v>0</v>
      </c>
      <c r="M261">
        <f>IF(OR(M$1=":=",$A261=";"),"",INDEX('Main Template'!$J$18:$AN$501,Vacay_Template!$A261,Vacay_Template!M$1))</f>
        <v>0</v>
      </c>
      <c r="N261">
        <f>IF(OR(N$1=":=",$A261=";"),"",INDEX('Main Template'!$J$18:$AN$501,Vacay_Template!$A261,Vacay_Template!N$1))</f>
        <v>0</v>
      </c>
      <c r="O261">
        <f>IF(OR(O$1=":=",$A261=";"),"",INDEX('Main Template'!$J$18:$AN$501,Vacay_Template!$A261,Vacay_Template!O$1))</f>
        <v>0</v>
      </c>
      <c r="P261">
        <f>IF(OR(P$1=":=",$A261=";"),"",INDEX('Main Template'!$J$18:$AN$501,Vacay_Template!$A261,Vacay_Template!P$1))</f>
        <v>0</v>
      </c>
      <c r="Q261">
        <f>IF(OR(Q$1=":=",$A261=";"),"",INDEX('Main Template'!$J$18:$AN$501,Vacay_Template!$A261,Vacay_Template!Q$1))</f>
        <v>0</v>
      </c>
      <c r="R261">
        <f>IF(OR(R$1=":=",$A261=";"),"",INDEX('Main Template'!$J$18:$AN$501,Vacay_Template!$A261,Vacay_Template!R$1))</f>
        <v>0</v>
      </c>
      <c r="S261">
        <f>IF(OR(S$1=":=",$A261=";"),"",INDEX('Main Template'!$J$18:$AN$501,Vacay_Template!$A261,Vacay_Template!S$1))</f>
        <v>0</v>
      </c>
      <c r="T261">
        <f>IF(OR(T$1=":=",$A261=";"),"",INDEX('Main Template'!$J$18:$AN$501,Vacay_Template!$A261,Vacay_Template!T$1))</f>
        <v>0</v>
      </c>
      <c r="U261">
        <f>IF(OR(U$1=":=",$A261=";"),"",INDEX('Main Template'!$J$18:$AN$501,Vacay_Template!$A261,Vacay_Template!U$1))</f>
        <v>0</v>
      </c>
      <c r="V261">
        <f>IF(OR(V$1=":=",$A261=";"),"",INDEX('Main Template'!$J$18:$AN$501,Vacay_Template!$A261,Vacay_Template!V$1))</f>
        <v>0</v>
      </c>
      <c r="W261">
        <f>IF(OR(W$1=":=",$A261=";"),"",INDEX('Main Template'!$J$18:$AN$501,Vacay_Template!$A261,Vacay_Template!W$1))</f>
        <v>0</v>
      </c>
      <c r="X261">
        <f>IF(OR(X$1=":=",$A261=";"),"",INDEX('Main Template'!$J$18:$AN$501,Vacay_Template!$A261,Vacay_Template!X$1))</f>
        <v>0</v>
      </c>
      <c r="Y261">
        <f>IF(OR(Y$1=":=",$A261=";"),"",INDEX('Main Template'!$J$18:$AN$501,Vacay_Template!$A261,Vacay_Template!Y$1))</f>
        <v>0</v>
      </c>
      <c r="Z261">
        <f>IF(OR(Z$1=":=",$A261=";"),"",INDEX('Main Template'!$J$18:$AN$501,Vacay_Template!$A261,Vacay_Template!Z$1))</f>
        <v>0</v>
      </c>
      <c r="AA261">
        <f>IF(OR(AA$1=":=",$A261=";"),"",INDEX('Main Template'!$J$18:$AN$501,Vacay_Template!$A261,Vacay_Template!AA$1))</f>
        <v>0</v>
      </c>
      <c r="AB261">
        <f>IF(OR(AB$1=":=",$A261=";"),"",INDEX('Main Template'!$J$18:$AN$501,Vacay_Template!$A261,Vacay_Template!AB$1))</f>
        <v>0</v>
      </c>
      <c r="AC261" t="str">
        <f>IF(OR(AC$1=":=",$A261=";"),"",INDEX('Main Template'!$J$18:$AN$501,Vacay_Template!$A261,Vacay_Template!AC$1))</f>
        <v/>
      </c>
      <c r="AD261">
        <f>IF(OR(AD$1=":=",$A261=";"),"",INDEX('Main Template'!$J$18:$AN$501,Vacay_Template!$A261,Vacay_Template!AD$1))</f>
        <v>0</v>
      </c>
      <c r="AE261">
        <f>IF(OR(AE$1=":=",$A261=";"),"",INDEX('Main Template'!$J$18:$AN$501,Vacay_Template!$A261,Vacay_Template!AE$1))</f>
        <v>0</v>
      </c>
      <c r="AF261">
        <f>IF(OR(AF$1=":=",$A261=";"),"",INDEX('Main Template'!$J$18:$AN$501,Vacay_Template!$A261,Vacay_Template!AF$1))</f>
        <v>0</v>
      </c>
    </row>
    <row r="262" spans="1:32">
      <c r="A262">
        <f>IF(A261=";","",IF('Main Template'!I278&lt;='Main Template'!$F$9,'Main Template'!I278,";"))</f>
        <v>0</v>
      </c>
      <c r="B262">
        <f>IF(OR(B$1=":=",$A262=";"),"",INDEX('Main Template'!$J$18:$AN$501,Vacay_Template!$A262,Vacay_Template!B$1))</f>
        <v>0</v>
      </c>
      <c r="C262">
        <f>IF(OR(C$1=":=",$A262=";"),"",INDEX('Main Template'!$J$18:$AN$501,Vacay_Template!$A262,Vacay_Template!C$1))</f>
        <v>0</v>
      </c>
      <c r="D262">
        <f>IF(OR(D$1=":=",$A262=";"),"",INDEX('Main Template'!$J$18:$AN$501,Vacay_Template!$A262,Vacay_Template!D$1))</f>
        <v>0</v>
      </c>
      <c r="E262">
        <f>IF(OR(E$1=":=",$A262=";"),"",INDEX('Main Template'!$J$18:$AN$501,Vacay_Template!$A262,Vacay_Template!E$1))</f>
        <v>0</v>
      </c>
      <c r="F262">
        <f>IF(OR(F$1=":=",$A262=";"),"",INDEX('Main Template'!$J$18:$AN$501,Vacay_Template!$A262,Vacay_Template!F$1))</f>
        <v>0</v>
      </c>
      <c r="G262">
        <f>IF(OR(G$1=":=",$A262=";"),"",INDEX('Main Template'!$J$18:$AN$501,Vacay_Template!$A262,Vacay_Template!G$1))</f>
        <v>0</v>
      </c>
      <c r="H262">
        <f>IF(OR(H$1=":=",$A262=";"),"",INDEX('Main Template'!$J$18:$AN$501,Vacay_Template!$A262,Vacay_Template!H$1))</f>
        <v>0</v>
      </c>
      <c r="I262">
        <f>IF(OR(I$1=":=",$A262=";"),"",INDEX('Main Template'!$J$18:$AN$501,Vacay_Template!$A262,Vacay_Template!I$1))</f>
        <v>0</v>
      </c>
      <c r="J262">
        <f>IF(OR(J$1=":=",$A262=";"),"",INDEX('Main Template'!$J$18:$AN$501,Vacay_Template!$A262,Vacay_Template!J$1))</f>
        <v>0</v>
      </c>
      <c r="K262">
        <f>IF(OR(K$1=":=",$A262=";"),"",INDEX('Main Template'!$J$18:$AN$501,Vacay_Template!$A262,Vacay_Template!K$1))</f>
        <v>0</v>
      </c>
      <c r="L262">
        <f>IF(OR(L$1=":=",$A262=";"),"",INDEX('Main Template'!$J$18:$AN$501,Vacay_Template!$A262,Vacay_Template!L$1))</f>
        <v>0</v>
      </c>
      <c r="M262">
        <f>IF(OR(M$1=":=",$A262=";"),"",INDEX('Main Template'!$J$18:$AN$501,Vacay_Template!$A262,Vacay_Template!M$1))</f>
        <v>0</v>
      </c>
      <c r="N262">
        <f>IF(OR(N$1=":=",$A262=";"),"",INDEX('Main Template'!$J$18:$AN$501,Vacay_Template!$A262,Vacay_Template!N$1))</f>
        <v>0</v>
      </c>
      <c r="O262">
        <f>IF(OR(O$1=":=",$A262=";"),"",INDEX('Main Template'!$J$18:$AN$501,Vacay_Template!$A262,Vacay_Template!O$1))</f>
        <v>0</v>
      </c>
      <c r="P262">
        <f>IF(OR(P$1=":=",$A262=";"),"",INDEX('Main Template'!$J$18:$AN$501,Vacay_Template!$A262,Vacay_Template!P$1))</f>
        <v>0</v>
      </c>
      <c r="Q262">
        <f>IF(OR(Q$1=":=",$A262=";"),"",INDEX('Main Template'!$J$18:$AN$501,Vacay_Template!$A262,Vacay_Template!Q$1))</f>
        <v>0</v>
      </c>
      <c r="R262">
        <f>IF(OR(R$1=":=",$A262=";"),"",INDEX('Main Template'!$J$18:$AN$501,Vacay_Template!$A262,Vacay_Template!R$1))</f>
        <v>0</v>
      </c>
      <c r="S262">
        <f>IF(OR(S$1=":=",$A262=";"),"",INDEX('Main Template'!$J$18:$AN$501,Vacay_Template!$A262,Vacay_Template!S$1))</f>
        <v>0</v>
      </c>
      <c r="T262">
        <f>IF(OR(T$1=":=",$A262=";"),"",INDEX('Main Template'!$J$18:$AN$501,Vacay_Template!$A262,Vacay_Template!T$1))</f>
        <v>0</v>
      </c>
      <c r="U262">
        <f>IF(OR(U$1=":=",$A262=";"),"",INDEX('Main Template'!$J$18:$AN$501,Vacay_Template!$A262,Vacay_Template!U$1))</f>
        <v>0</v>
      </c>
      <c r="V262">
        <f>IF(OR(V$1=":=",$A262=";"),"",INDEX('Main Template'!$J$18:$AN$501,Vacay_Template!$A262,Vacay_Template!V$1))</f>
        <v>0</v>
      </c>
      <c r="W262">
        <f>IF(OR(W$1=":=",$A262=";"),"",INDEX('Main Template'!$J$18:$AN$501,Vacay_Template!$A262,Vacay_Template!W$1))</f>
        <v>0</v>
      </c>
      <c r="X262">
        <f>IF(OR(X$1=":=",$A262=";"),"",INDEX('Main Template'!$J$18:$AN$501,Vacay_Template!$A262,Vacay_Template!X$1))</f>
        <v>0</v>
      </c>
      <c r="Y262">
        <f>IF(OR(Y$1=":=",$A262=";"),"",INDEX('Main Template'!$J$18:$AN$501,Vacay_Template!$A262,Vacay_Template!Y$1))</f>
        <v>0</v>
      </c>
      <c r="Z262">
        <f>IF(OR(Z$1=":=",$A262=";"),"",INDEX('Main Template'!$J$18:$AN$501,Vacay_Template!$A262,Vacay_Template!Z$1))</f>
        <v>0</v>
      </c>
      <c r="AA262">
        <f>IF(OR(AA$1=":=",$A262=";"),"",INDEX('Main Template'!$J$18:$AN$501,Vacay_Template!$A262,Vacay_Template!AA$1))</f>
        <v>0</v>
      </c>
      <c r="AB262">
        <f>IF(OR(AB$1=":=",$A262=";"),"",INDEX('Main Template'!$J$18:$AN$501,Vacay_Template!$A262,Vacay_Template!AB$1))</f>
        <v>0</v>
      </c>
      <c r="AC262" t="str">
        <f>IF(OR(AC$1=":=",$A262=";"),"",INDEX('Main Template'!$J$18:$AN$501,Vacay_Template!$A262,Vacay_Template!AC$1))</f>
        <v/>
      </c>
      <c r="AD262">
        <f>IF(OR(AD$1=":=",$A262=";"),"",INDEX('Main Template'!$J$18:$AN$501,Vacay_Template!$A262,Vacay_Template!AD$1))</f>
        <v>0</v>
      </c>
      <c r="AE262">
        <f>IF(OR(AE$1=":=",$A262=";"),"",INDEX('Main Template'!$J$18:$AN$501,Vacay_Template!$A262,Vacay_Template!AE$1))</f>
        <v>0</v>
      </c>
      <c r="AF262">
        <f>IF(OR(AF$1=":=",$A262=";"),"",INDEX('Main Template'!$J$18:$AN$501,Vacay_Template!$A262,Vacay_Template!AF$1))</f>
        <v>0</v>
      </c>
    </row>
    <row r="263" spans="1:32">
      <c r="A263">
        <f>IF(A262=";","",IF('Main Template'!I279&lt;='Main Template'!$F$9,'Main Template'!I279,";"))</f>
        <v>0</v>
      </c>
      <c r="B263">
        <f>IF(OR(B$1=":=",$A263=";"),"",INDEX('Main Template'!$J$18:$AN$501,Vacay_Template!$A263,Vacay_Template!B$1))</f>
        <v>0</v>
      </c>
      <c r="C263">
        <f>IF(OR(C$1=":=",$A263=";"),"",INDEX('Main Template'!$J$18:$AN$501,Vacay_Template!$A263,Vacay_Template!C$1))</f>
        <v>0</v>
      </c>
      <c r="D263">
        <f>IF(OR(D$1=":=",$A263=";"),"",INDEX('Main Template'!$J$18:$AN$501,Vacay_Template!$A263,Vacay_Template!D$1))</f>
        <v>0</v>
      </c>
      <c r="E263">
        <f>IF(OR(E$1=":=",$A263=";"),"",INDEX('Main Template'!$J$18:$AN$501,Vacay_Template!$A263,Vacay_Template!E$1))</f>
        <v>0</v>
      </c>
      <c r="F263">
        <f>IF(OR(F$1=":=",$A263=";"),"",INDEX('Main Template'!$J$18:$AN$501,Vacay_Template!$A263,Vacay_Template!F$1))</f>
        <v>0</v>
      </c>
      <c r="G263">
        <f>IF(OR(G$1=":=",$A263=";"),"",INDEX('Main Template'!$J$18:$AN$501,Vacay_Template!$A263,Vacay_Template!G$1))</f>
        <v>0</v>
      </c>
      <c r="H263">
        <f>IF(OR(H$1=":=",$A263=";"),"",INDEX('Main Template'!$J$18:$AN$501,Vacay_Template!$A263,Vacay_Template!H$1))</f>
        <v>0</v>
      </c>
      <c r="I263">
        <f>IF(OR(I$1=":=",$A263=";"),"",INDEX('Main Template'!$J$18:$AN$501,Vacay_Template!$A263,Vacay_Template!I$1))</f>
        <v>0</v>
      </c>
      <c r="J263">
        <f>IF(OR(J$1=":=",$A263=";"),"",INDEX('Main Template'!$J$18:$AN$501,Vacay_Template!$A263,Vacay_Template!J$1))</f>
        <v>0</v>
      </c>
      <c r="K263">
        <f>IF(OR(K$1=":=",$A263=";"),"",INDEX('Main Template'!$J$18:$AN$501,Vacay_Template!$A263,Vacay_Template!K$1))</f>
        <v>0</v>
      </c>
      <c r="L263">
        <f>IF(OR(L$1=":=",$A263=";"),"",INDEX('Main Template'!$J$18:$AN$501,Vacay_Template!$A263,Vacay_Template!L$1))</f>
        <v>0</v>
      </c>
      <c r="M263">
        <f>IF(OR(M$1=":=",$A263=";"),"",INDEX('Main Template'!$J$18:$AN$501,Vacay_Template!$A263,Vacay_Template!M$1))</f>
        <v>0</v>
      </c>
      <c r="N263">
        <f>IF(OR(N$1=":=",$A263=";"),"",INDEX('Main Template'!$J$18:$AN$501,Vacay_Template!$A263,Vacay_Template!N$1))</f>
        <v>0</v>
      </c>
      <c r="O263">
        <f>IF(OR(O$1=":=",$A263=";"),"",INDEX('Main Template'!$J$18:$AN$501,Vacay_Template!$A263,Vacay_Template!O$1))</f>
        <v>0</v>
      </c>
      <c r="P263">
        <f>IF(OR(P$1=":=",$A263=";"),"",INDEX('Main Template'!$J$18:$AN$501,Vacay_Template!$A263,Vacay_Template!P$1))</f>
        <v>0</v>
      </c>
      <c r="Q263">
        <f>IF(OR(Q$1=":=",$A263=";"),"",INDEX('Main Template'!$J$18:$AN$501,Vacay_Template!$A263,Vacay_Template!Q$1))</f>
        <v>0</v>
      </c>
      <c r="R263">
        <f>IF(OR(R$1=":=",$A263=";"),"",INDEX('Main Template'!$J$18:$AN$501,Vacay_Template!$A263,Vacay_Template!R$1))</f>
        <v>0</v>
      </c>
      <c r="S263">
        <f>IF(OR(S$1=":=",$A263=";"),"",INDEX('Main Template'!$J$18:$AN$501,Vacay_Template!$A263,Vacay_Template!S$1))</f>
        <v>0</v>
      </c>
      <c r="T263">
        <f>IF(OR(T$1=":=",$A263=";"),"",INDEX('Main Template'!$J$18:$AN$501,Vacay_Template!$A263,Vacay_Template!T$1))</f>
        <v>0</v>
      </c>
      <c r="U263">
        <f>IF(OR(U$1=":=",$A263=";"),"",INDEX('Main Template'!$J$18:$AN$501,Vacay_Template!$A263,Vacay_Template!U$1))</f>
        <v>0</v>
      </c>
      <c r="V263">
        <f>IF(OR(V$1=":=",$A263=";"),"",INDEX('Main Template'!$J$18:$AN$501,Vacay_Template!$A263,Vacay_Template!V$1))</f>
        <v>0</v>
      </c>
      <c r="W263">
        <f>IF(OR(W$1=":=",$A263=";"),"",INDEX('Main Template'!$J$18:$AN$501,Vacay_Template!$A263,Vacay_Template!W$1))</f>
        <v>0</v>
      </c>
      <c r="X263">
        <f>IF(OR(X$1=":=",$A263=";"),"",INDEX('Main Template'!$J$18:$AN$501,Vacay_Template!$A263,Vacay_Template!X$1))</f>
        <v>0</v>
      </c>
      <c r="Y263">
        <f>IF(OR(Y$1=":=",$A263=";"),"",INDEX('Main Template'!$J$18:$AN$501,Vacay_Template!$A263,Vacay_Template!Y$1))</f>
        <v>0</v>
      </c>
      <c r="Z263">
        <f>IF(OR(Z$1=":=",$A263=";"),"",INDEX('Main Template'!$J$18:$AN$501,Vacay_Template!$A263,Vacay_Template!Z$1))</f>
        <v>0</v>
      </c>
      <c r="AA263">
        <f>IF(OR(AA$1=":=",$A263=";"),"",INDEX('Main Template'!$J$18:$AN$501,Vacay_Template!$A263,Vacay_Template!AA$1))</f>
        <v>0</v>
      </c>
      <c r="AB263">
        <f>IF(OR(AB$1=":=",$A263=";"),"",INDEX('Main Template'!$J$18:$AN$501,Vacay_Template!$A263,Vacay_Template!AB$1))</f>
        <v>0</v>
      </c>
      <c r="AC263" t="str">
        <f>IF(OR(AC$1=":=",$A263=";"),"",INDEX('Main Template'!$J$18:$AN$501,Vacay_Template!$A263,Vacay_Template!AC$1))</f>
        <v/>
      </c>
      <c r="AD263">
        <f>IF(OR(AD$1=":=",$A263=";"),"",INDEX('Main Template'!$J$18:$AN$501,Vacay_Template!$A263,Vacay_Template!AD$1))</f>
        <v>0</v>
      </c>
      <c r="AE263">
        <f>IF(OR(AE$1=":=",$A263=";"),"",INDEX('Main Template'!$J$18:$AN$501,Vacay_Template!$A263,Vacay_Template!AE$1))</f>
        <v>0</v>
      </c>
      <c r="AF263">
        <f>IF(OR(AF$1=":=",$A263=";"),"",INDEX('Main Template'!$J$18:$AN$501,Vacay_Template!$A263,Vacay_Template!AF$1))</f>
        <v>0</v>
      </c>
    </row>
    <row r="264" spans="1:32">
      <c r="A264">
        <f>IF(A263=";","",IF('Main Template'!I280&lt;='Main Template'!$F$9,'Main Template'!I280,";"))</f>
        <v>0</v>
      </c>
      <c r="B264">
        <f>IF(OR(B$1=":=",$A264=";"),"",INDEX('Main Template'!$J$18:$AN$501,Vacay_Template!$A264,Vacay_Template!B$1))</f>
        <v>0</v>
      </c>
      <c r="C264">
        <f>IF(OR(C$1=":=",$A264=";"),"",INDEX('Main Template'!$J$18:$AN$501,Vacay_Template!$A264,Vacay_Template!C$1))</f>
        <v>0</v>
      </c>
      <c r="D264">
        <f>IF(OR(D$1=":=",$A264=";"),"",INDEX('Main Template'!$J$18:$AN$501,Vacay_Template!$A264,Vacay_Template!D$1))</f>
        <v>0</v>
      </c>
      <c r="E264">
        <f>IF(OR(E$1=":=",$A264=";"),"",INDEX('Main Template'!$J$18:$AN$501,Vacay_Template!$A264,Vacay_Template!E$1))</f>
        <v>0</v>
      </c>
      <c r="F264">
        <f>IF(OR(F$1=":=",$A264=";"),"",INDEX('Main Template'!$J$18:$AN$501,Vacay_Template!$A264,Vacay_Template!F$1))</f>
        <v>0</v>
      </c>
      <c r="G264">
        <f>IF(OR(G$1=":=",$A264=";"),"",INDEX('Main Template'!$J$18:$AN$501,Vacay_Template!$A264,Vacay_Template!G$1))</f>
        <v>0</v>
      </c>
      <c r="H264">
        <f>IF(OR(H$1=":=",$A264=";"),"",INDEX('Main Template'!$J$18:$AN$501,Vacay_Template!$A264,Vacay_Template!H$1))</f>
        <v>0</v>
      </c>
      <c r="I264">
        <f>IF(OR(I$1=":=",$A264=";"),"",INDEX('Main Template'!$J$18:$AN$501,Vacay_Template!$A264,Vacay_Template!I$1))</f>
        <v>0</v>
      </c>
      <c r="J264">
        <f>IF(OR(J$1=":=",$A264=";"),"",INDEX('Main Template'!$J$18:$AN$501,Vacay_Template!$A264,Vacay_Template!J$1))</f>
        <v>0</v>
      </c>
      <c r="K264">
        <f>IF(OR(K$1=":=",$A264=";"),"",INDEX('Main Template'!$J$18:$AN$501,Vacay_Template!$A264,Vacay_Template!K$1))</f>
        <v>0</v>
      </c>
      <c r="L264">
        <f>IF(OR(L$1=":=",$A264=";"),"",INDEX('Main Template'!$J$18:$AN$501,Vacay_Template!$A264,Vacay_Template!L$1))</f>
        <v>0</v>
      </c>
      <c r="M264">
        <f>IF(OR(M$1=":=",$A264=";"),"",INDEX('Main Template'!$J$18:$AN$501,Vacay_Template!$A264,Vacay_Template!M$1))</f>
        <v>0</v>
      </c>
      <c r="N264">
        <f>IF(OR(N$1=":=",$A264=";"),"",INDEX('Main Template'!$J$18:$AN$501,Vacay_Template!$A264,Vacay_Template!N$1))</f>
        <v>0</v>
      </c>
      <c r="O264">
        <f>IF(OR(O$1=":=",$A264=";"),"",INDEX('Main Template'!$J$18:$AN$501,Vacay_Template!$A264,Vacay_Template!O$1))</f>
        <v>0</v>
      </c>
      <c r="P264">
        <f>IF(OR(P$1=":=",$A264=";"),"",INDEX('Main Template'!$J$18:$AN$501,Vacay_Template!$A264,Vacay_Template!P$1))</f>
        <v>0</v>
      </c>
      <c r="Q264">
        <f>IF(OR(Q$1=":=",$A264=";"),"",INDEX('Main Template'!$J$18:$AN$501,Vacay_Template!$A264,Vacay_Template!Q$1))</f>
        <v>0</v>
      </c>
      <c r="R264">
        <f>IF(OR(R$1=":=",$A264=";"),"",INDEX('Main Template'!$J$18:$AN$501,Vacay_Template!$A264,Vacay_Template!R$1))</f>
        <v>0</v>
      </c>
      <c r="S264">
        <f>IF(OR(S$1=":=",$A264=";"),"",INDEX('Main Template'!$J$18:$AN$501,Vacay_Template!$A264,Vacay_Template!S$1))</f>
        <v>0</v>
      </c>
      <c r="T264">
        <f>IF(OR(T$1=":=",$A264=";"),"",INDEX('Main Template'!$J$18:$AN$501,Vacay_Template!$A264,Vacay_Template!T$1))</f>
        <v>0</v>
      </c>
      <c r="U264">
        <f>IF(OR(U$1=":=",$A264=";"),"",INDEX('Main Template'!$J$18:$AN$501,Vacay_Template!$A264,Vacay_Template!U$1))</f>
        <v>0</v>
      </c>
      <c r="V264">
        <f>IF(OR(V$1=":=",$A264=";"),"",INDEX('Main Template'!$J$18:$AN$501,Vacay_Template!$A264,Vacay_Template!V$1))</f>
        <v>0</v>
      </c>
      <c r="W264">
        <f>IF(OR(W$1=":=",$A264=";"),"",INDEX('Main Template'!$J$18:$AN$501,Vacay_Template!$A264,Vacay_Template!W$1))</f>
        <v>0</v>
      </c>
      <c r="X264">
        <f>IF(OR(X$1=":=",$A264=";"),"",INDEX('Main Template'!$J$18:$AN$501,Vacay_Template!$A264,Vacay_Template!X$1))</f>
        <v>0</v>
      </c>
      <c r="Y264">
        <f>IF(OR(Y$1=":=",$A264=";"),"",INDEX('Main Template'!$J$18:$AN$501,Vacay_Template!$A264,Vacay_Template!Y$1))</f>
        <v>0</v>
      </c>
      <c r="Z264">
        <f>IF(OR(Z$1=":=",$A264=";"),"",INDEX('Main Template'!$J$18:$AN$501,Vacay_Template!$A264,Vacay_Template!Z$1))</f>
        <v>0</v>
      </c>
      <c r="AA264">
        <f>IF(OR(AA$1=":=",$A264=";"),"",INDEX('Main Template'!$J$18:$AN$501,Vacay_Template!$A264,Vacay_Template!AA$1))</f>
        <v>0</v>
      </c>
      <c r="AB264">
        <f>IF(OR(AB$1=":=",$A264=";"),"",INDEX('Main Template'!$J$18:$AN$501,Vacay_Template!$A264,Vacay_Template!AB$1))</f>
        <v>0</v>
      </c>
      <c r="AC264" t="str">
        <f>IF(OR(AC$1=":=",$A264=";"),"",INDEX('Main Template'!$J$18:$AN$501,Vacay_Template!$A264,Vacay_Template!AC$1))</f>
        <v/>
      </c>
      <c r="AD264">
        <f>IF(OR(AD$1=":=",$A264=";"),"",INDEX('Main Template'!$J$18:$AN$501,Vacay_Template!$A264,Vacay_Template!AD$1))</f>
        <v>0</v>
      </c>
      <c r="AE264">
        <f>IF(OR(AE$1=":=",$A264=";"),"",INDEX('Main Template'!$J$18:$AN$501,Vacay_Template!$A264,Vacay_Template!AE$1))</f>
        <v>0</v>
      </c>
      <c r="AF264">
        <f>IF(OR(AF$1=":=",$A264=";"),"",INDEX('Main Template'!$J$18:$AN$501,Vacay_Template!$A264,Vacay_Template!AF$1))</f>
        <v>0</v>
      </c>
    </row>
    <row r="265" spans="1:32">
      <c r="A265">
        <f>IF(A264=";","",IF('Main Template'!I281&lt;='Main Template'!$F$9,'Main Template'!I281,";"))</f>
        <v>0</v>
      </c>
      <c r="B265">
        <f>IF(OR(B$1=":=",$A265=";"),"",INDEX('Main Template'!$J$18:$AN$501,Vacay_Template!$A265,Vacay_Template!B$1))</f>
        <v>0</v>
      </c>
      <c r="C265">
        <f>IF(OR(C$1=":=",$A265=";"),"",INDEX('Main Template'!$J$18:$AN$501,Vacay_Template!$A265,Vacay_Template!C$1))</f>
        <v>0</v>
      </c>
      <c r="D265">
        <f>IF(OR(D$1=":=",$A265=";"),"",INDEX('Main Template'!$J$18:$AN$501,Vacay_Template!$A265,Vacay_Template!D$1))</f>
        <v>0</v>
      </c>
      <c r="E265">
        <f>IF(OR(E$1=":=",$A265=";"),"",INDEX('Main Template'!$J$18:$AN$501,Vacay_Template!$A265,Vacay_Template!E$1))</f>
        <v>0</v>
      </c>
      <c r="F265">
        <f>IF(OR(F$1=":=",$A265=";"),"",INDEX('Main Template'!$J$18:$AN$501,Vacay_Template!$A265,Vacay_Template!F$1))</f>
        <v>0</v>
      </c>
      <c r="G265">
        <f>IF(OR(G$1=":=",$A265=";"),"",INDEX('Main Template'!$J$18:$AN$501,Vacay_Template!$A265,Vacay_Template!G$1))</f>
        <v>0</v>
      </c>
      <c r="H265">
        <f>IF(OR(H$1=":=",$A265=";"),"",INDEX('Main Template'!$J$18:$AN$501,Vacay_Template!$A265,Vacay_Template!H$1))</f>
        <v>0</v>
      </c>
      <c r="I265">
        <f>IF(OR(I$1=":=",$A265=";"),"",INDEX('Main Template'!$J$18:$AN$501,Vacay_Template!$A265,Vacay_Template!I$1))</f>
        <v>0</v>
      </c>
      <c r="J265">
        <f>IF(OR(J$1=":=",$A265=";"),"",INDEX('Main Template'!$J$18:$AN$501,Vacay_Template!$A265,Vacay_Template!J$1))</f>
        <v>0</v>
      </c>
      <c r="K265">
        <f>IF(OR(K$1=":=",$A265=";"),"",INDEX('Main Template'!$J$18:$AN$501,Vacay_Template!$A265,Vacay_Template!K$1))</f>
        <v>0</v>
      </c>
      <c r="L265">
        <f>IF(OR(L$1=":=",$A265=";"),"",INDEX('Main Template'!$J$18:$AN$501,Vacay_Template!$A265,Vacay_Template!L$1))</f>
        <v>0</v>
      </c>
      <c r="M265">
        <f>IF(OR(M$1=":=",$A265=";"),"",INDEX('Main Template'!$J$18:$AN$501,Vacay_Template!$A265,Vacay_Template!M$1))</f>
        <v>0</v>
      </c>
      <c r="N265">
        <f>IF(OR(N$1=":=",$A265=";"),"",INDEX('Main Template'!$J$18:$AN$501,Vacay_Template!$A265,Vacay_Template!N$1))</f>
        <v>0</v>
      </c>
      <c r="O265">
        <f>IF(OR(O$1=":=",$A265=";"),"",INDEX('Main Template'!$J$18:$AN$501,Vacay_Template!$A265,Vacay_Template!O$1))</f>
        <v>0</v>
      </c>
      <c r="P265">
        <f>IF(OR(P$1=":=",$A265=";"),"",INDEX('Main Template'!$J$18:$AN$501,Vacay_Template!$A265,Vacay_Template!P$1))</f>
        <v>0</v>
      </c>
      <c r="Q265">
        <f>IF(OR(Q$1=":=",$A265=";"),"",INDEX('Main Template'!$J$18:$AN$501,Vacay_Template!$A265,Vacay_Template!Q$1))</f>
        <v>0</v>
      </c>
      <c r="R265">
        <f>IF(OR(R$1=":=",$A265=";"),"",INDEX('Main Template'!$J$18:$AN$501,Vacay_Template!$A265,Vacay_Template!R$1))</f>
        <v>0</v>
      </c>
      <c r="S265">
        <f>IF(OR(S$1=":=",$A265=";"),"",INDEX('Main Template'!$J$18:$AN$501,Vacay_Template!$A265,Vacay_Template!S$1))</f>
        <v>0</v>
      </c>
      <c r="T265">
        <f>IF(OR(T$1=":=",$A265=";"),"",INDEX('Main Template'!$J$18:$AN$501,Vacay_Template!$A265,Vacay_Template!T$1))</f>
        <v>0</v>
      </c>
      <c r="U265">
        <f>IF(OR(U$1=":=",$A265=";"),"",INDEX('Main Template'!$J$18:$AN$501,Vacay_Template!$A265,Vacay_Template!U$1))</f>
        <v>0</v>
      </c>
      <c r="V265">
        <f>IF(OR(V$1=":=",$A265=";"),"",INDEX('Main Template'!$J$18:$AN$501,Vacay_Template!$A265,Vacay_Template!V$1))</f>
        <v>0</v>
      </c>
      <c r="W265">
        <f>IF(OR(W$1=":=",$A265=";"),"",INDEX('Main Template'!$J$18:$AN$501,Vacay_Template!$A265,Vacay_Template!W$1))</f>
        <v>0</v>
      </c>
      <c r="X265">
        <f>IF(OR(X$1=":=",$A265=";"),"",INDEX('Main Template'!$J$18:$AN$501,Vacay_Template!$A265,Vacay_Template!X$1))</f>
        <v>0</v>
      </c>
      <c r="Y265">
        <f>IF(OR(Y$1=":=",$A265=";"),"",INDEX('Main Template'!$J$18:$AN$501,Vacay_Template!$A265,Vacay_Template!Y$1))</f>
        <v>0</v>
      </c>
      <c r="Z265">
        <f>IF(OR(Z$1=":=",$A265=";"),"",INDEX('Main Template'!$J$18:$AN$501,Vacay_Template!$A265,Vacay_Template!Z$1))</f>
        <v>0</v>
      </c>
      <c r="AA265">
        <f>IF(OR(AA$1=":=",$A265=";"),"",INDEX('Main Template'!$J$18:$AN$501,Vacay_Template!$A265,Vacay_Template!AA$1))</f>
        <v>0</v>
      </c>
      <c r="AB265">
        <f>IF(OR(AB$1=":=",$A265=";"),"",INDEX('Main Template'!$J$18:$AN$501,Vacay_Template!$A265,Vacay_Template!AB$1))</f>
        <v>0</v>
      </c>
      <c r="AC265" t="str">
        <f>IF(OR(AC$1=":=",$A265=";"),"",INDEX('Main Template'!$J$18:$AN$501,Vacay_Template!$A265,Vacay_Template!AC$1))</f>
        <v/>
      </c>
      <c r="AD265">
        <f>IF(OR(AD$1=":=",$A265=";"),"",INDEX('Main Template'!$J$18:$AN$501,Vacay_Template!$A265,Vacay_Template!AD$1))</f>
        <v>0</v>
      </c>
      <c r="AE265">
        <f>IF(OR(AE$1=":=",$A265=";"),"",INDEX('Main Template'!$J$18:$AN$501,Vacay_Template!$A265,Vacay_Template!AE$1))</f>
        <v>0</v>
      </c>
      <c r="AF265">
        <f>IF(OR(AF$1=":=",$A265=";"),"",INDEX('Main Template'!$J$18:$AN$501,Vacay_Template!$A265,Vacay_Template!AF$1))</f>
        <v>0</v>
      </c>
    </row>
    <row r="266" spans="1:32">
      <c r="A266">
        <f>IF(A265=";","",IF('Main Template'!I282&lt;='Main Template'!$F$9,'Main Template'!I282,";"))</f>
        <v>0</v>
      </c>
      <c r="B266">
        <f>IF(OR(B$1=":=",$A266=";"),"",INDEX('Main Template'!$J$18:$AN$501,Vacay_Template!$A266,Vacay_Template!B$1))</f>
        <v>0</v>
      </c>
      <c r="C266">
        <f>IF(OR(C$1=":=",$A266=";"),"",INDEX('Main Template'!$J$18:$AN$501,Vacay_Template!$A266,Vacay_Template!C$1))</f>
        <v>0</v>
      </c>
      <c r="D266">
        <f>IF(OR(D$1=":=",$A266=";"),"",INDEX('Main Template'!$J$18:$AN$501,Vacay_Template!$A266,Vacay_Template!D$1))</f>
        <v>0</v>
      </c>
      <c r="E266">
        <f>IF(OR(E$1=":=",$A266=";"),"",INDEX('Main Template'!$J$18:$AN$501,Vacay_Template!$A266,Vacay_Template!E$1))</f>
        <v>0</v>
      </c>
      <c r="F266">
        <f>IF(OR(F$1=":=",$A266=";"),"",INDEX('Main Template'!$J$18:$AN$501,Vacay_Template!$A266,Vacay_Template!F$1))</f>
        <v>0</v>
      </c>
      <c r="G266">
        <f>IF(OR(G$1=":=",$A266=";"),"",INDEX('Main Template'!$J$18:$AN$501,Vacay_Template!$A266,Vacay_Template!G$1))</f>
        <v>0</v>
      </c>
      <c r="H266">
        <f>IF(OR(H$1=":=",$A266=";"),"",INDEX('Main Template'!$J$18:$AN$501,Vacay_Template!$A266,Vacay_Template!H$1))</f>
        <v>0</v>
      </c>
      <c r="I266">
        <f>IF(OR(I$1=":=",$A266=";"),"",INDEX('Main Template'!$J$18:$AN$501,Vacay_Template!$A266,Vacay_Template!I$1))</f>
        <v>0</v>
      </c>
      <c r="J266">
        <f>IF(OR(J$1=":=",$A266=";"),"",INDEX('Main Template'!$J$18:$AN$501,Vacay_Template!$A266,Vacay_Template!J$1))</f>
        <v>0</v>
      </c>
      <c r="K266">
        <f>IF(OR(K$1=":=",$A266=";"),"",INDEX('Main Template'!$J$18:$AN$501,Vacay_Template!$A266,Vacay_Template!K$1))</f>
        <v>0</v>
      </c>
      <c r="L266">
        <f>IF(OR(L$1=":=",$A266=";"),"",INDEX('Main Template'!$J$18:$AN$501,Vacay_Template!$A266,Vacay_Template!L$1))</f>
        <v>0</v>
      </c>
      <c r="M266">
        <f>IF(OR(M$1=":=",$A266=";"),"",INDEX('Main Template'!$J$18:$AN$501,Vacay_Template!$A266,Vacay_Template!M$1))</f>
        <v>0</v>
      </c>
      <c r="N266">
        <f>IF(OR(N$1=":=",$A266=";"),"",INDEX('Main Template'!$J$18:$AN$501,Vacay_Template!$A266,Vacay_Template!N$1))</f>
        <v>0</v>
      </c>
      <c r="O266">
        <f>IF(OR(O$1=":=",$A266=";"),"",INDEX('Main Template'!$J$18:$AN$501,Vacay_Template!$A266,Vacay_Template!O$1))</f>
        <v>0</v>
      </c>
      <c r="P266">
        <f>IF(OR(P$1=":=",$A266=";"),"",INDEX('Main Template'!$J$18:$AN$501,Vacay_Template!$A266,Vacay_Template!P$1))</f>
        <v>0</v>
      </c>
      <c r="Q266">
        <f>IF(OR(Q$1=":=",$A266=";"),"",INDEX('Main Template'!$J$18:$AN$501,Vacay_Template!$A266,Vacay_Template!Q$1))</f>
        <v>0</v>
      </c>
      <c r="R266">
        <f>IF(OR(R$1=":=",$A266=";"),"",INDEX('Main Template'!$J$18:$AN$501,Vacay_Template!$A266,Vacay_Template!R$1))</f>
        <v>0</v>
      </c>
      <c r="S266">
        <f>IF(OR(S$1=":=",$A266=";"),"",INDEX('Main Template'!$J$18:$AN$501,Vacay_Template!$A266,Vacay_Template!S$1))</f>
        <v>0</v>
      </c>
      <c r="T266">
        <f>IF(OR(T$1=":=",$A266=";"),"",INDEX('Main Template'!$J$18:$AN$501,Vacay_Template!$A266,Vacay_Template!T$1))</f>
        <v>0</v>
      </c>
      <c r="U266">
        <f>IF(OR(U$1=":=",$A266=";"),"",INDEX('Main Template'!$J$18:$AN$501,Vacay_Template!$A266,Vacay_Template!U$1))</f>
        <v>0</v>
      </c>
      <c r="V266">
        <f>IF(OR(V$1=":=",$A266=";"),"",INDEX('Main Template'!$J$18:$AN$501,Vacay_Template!$A266,Vacay_Template!V$1))</f>
        <v>0</v>
      </c>
      <c r="W266">
        <f>IF(OR(W$1=":=",$A266=";"),"",INDEX('Main Template'!$J$18:$AN$501,Vacay_Template!$A266,Vacay_Template!W$1))</f>
        <v>0</v>
      </c>
      <c r="X266">
        <f>IF(OR(X$1=":=",$A266=";"),"",INDEX('Main Template'!$J$18:$AN$501,Vacay_Template!$A266,Vacay_Template!X$1))</f>
        <v>0</v>
      </c>
      <c r="Y266">
        <f>IF(OR(Y$1=":=",$A266=";"),"",INDEX('Main Template'!$J$18:$AN$501,Vacay_Template!$A266,Vacay_Template!Y$1))</f>
        <v>0</v>
      </c>
      <c r="Z266">
        <f>IF(OR(Z$1=":=",$A266=";"),"",INDEX('Main Template'!$J$18:$AN$501,Vacay_Template!$A266,Vacay_Template!Z$1))</f>
        <v>0</v>
      </c>
      <c r="AA266">
        <f>IF(OR(AA$1=":=",$A266=";"),"",INDEX('Main Template'!$J$18:$AN$501,Vacay_Template!$A266,Vacay_Template!AA$1))</f>
        <v>0</v>
      </c>
      <c r="AB266">
        <f>IF(OR(AB$1=":=",$A266=";"),"",INDEX('Main Template'!$J$18:$AN$501,Vacay_Template!$A266,Vacay_Template!AB$1))</f>
        <v>0</v>
      </c>
      <c r="AC266" t="str">
        <f>IF(OR(AC$1=":=",$A266=";"),"",INDEX('Main Template'!$J$18:$AN$501,Vacay_Template!$A266,Vacay_Template!AC$1))</f>
        <v/>
      </c>
      <c r="AD266">
        <f>IF(OR(AD$1=":=",$A266=";"),"",INDEX('Main Template'!$J$18:$AN$501,Vacay_Template!$A266,Vacay_Template!AD$1))</f>
        <v>0</v>
      </c>
      <c r="AE266">
        <f>IF(OR(AE$1=":=",$A266=";"),"",INDEX('Main Template'!$J$18:$AN$501,Vacay_Template!$A266,Vacay_Template!AE$1))</f>
        <v>0</v>
      </c>
      <c r="AF266">
        <f>IF(OR(AF$1=":=",$A266=";"),"",INDEX('Main Template'!$J$18:$AN$501,Vacay_Template!$A266,Vacay_Template!AF$1))</f>
        <v>0</v>
      </c>
    </row>
    <row r="267" spans="1:32">
      <c r="A267">
        <f>IF(A266=";","",IF('Main Template'!I283&lt;='Main Template'!$F$9,'Main Template'!I283,";"))</f>
        <v>0</v>
      </c>
      <c r="B267">
        <f>IF(OR(B$1=":=",$A267=";"),"",INDEX('Main Template'!$J$18:$AN$501,Vacay_Template!$A267,Vacay_Template!B$1))</f>
        <v>0</v>
      </c>
      <c r="C267">
        <f>IF(OR(C$1=":=",$A267=";"),"",INDEX('Main Template'!$J$18:$AN$501,Vacay_Template!$A267,Vacay_Template!C$1))</f>
        <v>0</v>
      </c>
      <c r="D267">
        <f>IF(OR(D$1=":=",$A267=";"),"",INDEX('Main Template'!$J$18:$AN$501,Vacay_Template!$A267,Vacay_Template!D$1))</f>
        <v>0</v>
      </c>
      <c r="E267">
        <f>IF(OR(E$1=":=",$A267=";"),"",INDEX('Main Template'!$J$18:$AN$501,Vacay_Template!$A267,Vacay_Template!E$1))</f>
        <v>0</v>
      </c>
      <c r="F267">
        <f>IF(OR(F$1=":=",$A267=";"),"",INDEX('Main Template'!$J$18:$AN$501,Vacay_Template!$A267,Vacay_Template!F$1))</f>
        <v>0</v>
      </c>
      <c r="G267">
        <f>IF(OR(G$1=":=",$A267=";"),"",INDEX('Main Template'!$J$18:$AN$501,Vacay_Template!$A267,Vacay_Template!G$1))</f>
        <v>0</v>
      </c>
      <c r="H267">
        <f>IF(OR(H$1=":=",$A267=";"),"",INDEX('Main Template'!$J$18:$AN$501,Vacay_Template!$A267,Vacay_Template!H$1))</f>
        <v>0</v>
      </c>
      <c r="I267">
        <f>IF(OR(I$1=":=",$A267=";"),"",INDEX('Main Template'!$J$18:$AN$501,Vacay_Template!$A267,Vacay_Template!I$1))</f>
        <v>0</v>
      </c>
      <c r="J267">
        <f>IF(OR(J$1=":=",$A267=";"),"",INDEX('Main Template'!$J$18:$AN$501,Vacay_Template!$A267,Vacay_Template!J$1))</f>
        <v>0</v>
      </c>
      <c r="K267">
        <f>IF(OR(K$1=":=",$A267=";"),"",INDEX('Main Template'!$J$18:$AN$501,Vacay_Template!$A267,Vacay_Template!K$1))</f>
        <v>0</v>
      </c>
      <c r="L267">
        <f>IF(OR(L$1=":=",$A267=";"),"",INDEX('Main Template'!$J$18:$AN$501,Vacay_Template!$A267,Vacay_Template!L$1))</f>
        <v>0</v>
      </c>
      <c r="M267">
        <f>IF(OR(M$1=":=",$A267=";"),"",INDEX('Main Template'!$J$18:$AN$501,Vacay_Template!$A267,Vacay_Template!M$1))</f>
        <v>0</v>
      </c>
      <c r="N267">
        <f>IF(OR(N$1=":=",$A267=";"),"",INDEX('Main Template'!$J$18:$AN$501,Vacay_Template!$A267,Vacay_Template!N$1))</f>
        <v>0</v>
      </c>
      <c r="O267">
        <f>IF(OR(O$1=":=",$A267=";"),"",INDEX('Main Template'!$J$18:$AN$501,Vacay_Template!$A267,Vacay_Template!O$1))</f>
        <v>0</v>
      </c>
      <c r="P267">
        <f>IF(OR(P$1=":=",$A267=";"),"",INDEX('Main Template'!$J$18:$AN$501,Vacay_Template!$A267,Vacay_Template!P$1))</f>
        <v>0</v>
      </c>
      <c r="Q267">
        <f>IF(OR(Q$1=":=",$A267=";"),"",INDEX('Main Template'!$J$18:$AN$501,Vacay_Template!$A267,Vacay_Template!Q$1))</f>
        <v>0</v>
      </c>
      <c r="R267">
        <f>IF(OR(R$1=":=",$A267=";"),"",INDEX('Main Template'!$J$18:$AN$501,Vacay_Template!$A267,Vacay_Template!R$1))</f>
        <v>0</v>
      </c>
      <c r="S267">
        <f>IF(OR(S$1=":=",$A267=";"),"",INDEX('Main Template'!$J$18:$AN$501,Vacay_Template!$A267,Vacay_Template!S$1))</f>
        <v>0</v>
      </c>
      <c r="T267">
        <f>IF(OR(T$1=":=",$A267=";"),"",INDEX('Main Template'!$J$18:$AN$501,Vacay_Template!$A267,Vacay_Template!T$1))</f>
        <v>0</v>
      </c>
      <c r="U267">
        <f>IF(OR(U$1=":=",$A267=";"),"",INDEX('Main Template'!$J$18:$AN$501,Vacay_Template!$A267,Vacay_Template!U$1))</f>
        <v>0</v>
      </c>
      <c r="V267">
        <f>IF(OR(V$1=":=",$A267=";"),"",INDEX('Main Template'!$J$18:$AN$501,Vacay_Template!$A267,Vacay_Template!V$1))</f>
        <v>0</v>
      </c>
      <c r="W267">
        <f>IF(OR(W$1=":=",$A267=";"),"",INDEX('Main Template'!$J$18:$AN$501,Vacay_Template!$A267,Vacay_Template!W$1))</f>
        <v>0</v>
      </c>
      <c r="X267">
        <f>IF(OR(X$1=":=",$A267=";"),"",INDEX('Main Template'!$J$18:$AN$501,Vacay_Template!$A267,Vacay_Template!X$1))</f>
        <v>0</v>
      </c>
      <c r="Y267">
        <f>IF(OR(Y$1=":=",$A267=";"),"",INDEX('Main Template'!$J$18:$AN$501,Vacay_Template!$A267,Vacay_Template!Y$1))</f>
        <v>0</v>
      </c>
      <c r="Z267">
        <f>IF(OR(Z$1=":=",$A267=";"),"",INDEX('Main Template'!$J$18:$AN$501,Vacay_Template!$A267,Vacay_Template!Z$1))</f>
        <v>0</v>
      </c>
      <c r="AA267">
        <f>IF(OR(AA$1=":=",$A267=";"),"",INDEX('Main Template'!$J$18:$AN$501,Vacay_Template!$A267,Vacay_Template!AA$1))</f>
        <v>0</v>
      </c>
      <c r="AB267">
        <f>IF(OR(AB$1=":=",$A267=";"),"",INDEX('Main Template'!$J$18:$AN$501,Vacay_Template!$A267,Vacay_Template!AB$1))</f>
        <v>0</v>
      </c>
      <c r="AC267" t="str">
        <f>IF(OR(AC$1=":=",$A267=";"),"",INDEX('Main Template'!$J$18:$AN$501,Vacay_Template!$A267,Vacay_Template!AC$1))</f>
        <v/>
      </c>
      <c r="AD267">
        <f>IF(OR(AD$1=":=",$A267=";"),"",INDEX('Main Template'!$J$18:$AN$501,Vacay_Template!$A267,Vacay_Template!AD$1))</f>
        <v>0</v>
      </c>
      <c r="AE267">
        <f>IF(OR(AE$1=":=",$A267=";"),"",INDEX('Main Template'!$J$18:$AN$501,Vacay_Template!$A267,Vacay_Template!AE$1))</f>
        <v>0</v>
      </c>
      <c r="AF267">
        <f>IF(OR(AF$1=":=",$A267=";"),"",INDEX('Main Template'!$J$18:$AN$501,Vacay_Template!$A267,Vacay_Template!AF$1))</f>
        <v>0</v>
      </c>
    </row>
    <row r="268" spans="1:32">
      <c r="A268">
        <f>IF(A267=";","",IF('Main Template'!I284&lt;='Main Template'!$F$9,'Main Template'!I284,";"))</f>
        <v>0</v>
      </c>
      <c r="B268">
        <f>IF(OR(B$1=":=",$A268=";"),"",INDEX('Main Template'!$J$18:$AN$501,Vacay_Template!$A268,Vacay_Template!B$1))</f>
        <v>0</v>
      </c>
      <c r="C268">
        <f>IF(OR(C$1=":=",$A268=";"),"",INDEX('Main Template'!$J$18:$AN$501,Vacay_Template!$A268,Vacay_Template!C$1))</f>
        <v>0</v>
      </c>
      <c r="D268">
        <f>IF(OR(D$1=":=",$A268=";"),"",INDEX('Main Template'!$J$18:$AN$501,Vacay_Template!$A268,Vacay_Template!D$1))</f>
        <v>0</v>
      </c>
      <c r="E268">
        <f>IF(OR(E$1=":=",$A268=";"),"",INDEX('Main Template'!$J$18:$AN$501,Vacay_Template!$A268,Vacay_Template!E$1))</f>
        <v>0</v>
      </c>
      <c r="F268">
        <f>IF(OR(F$1=":=",$A268=";"),"",INDEX('Main Template'!$J$18:$AN$501,Vacay_Template!$A268,Vacay_Template!F$1))</f>
        <v>0</v>
      </c>
      <c r="G268">
        <f>IF(OR(G$1=":=",$A268=";"),"",INDEX('Main Template'!$J$18:$AN$501,Vacay_Template!$A268,Vacay_Template!G$1))</f>
        <v>0</v>
      </c>
      <c r="H268">
        <f>IF(OR(H$1=":=",$A268=";"),"",INDEX('Main Template'!$J$18:$AN$501,Vacay_Template!$A268,Vacay_Template!H$1))</f>
        <v>0</v>
      </c>
      <c r="I268">
        <f>IF(OR(I$1=":=",$A268=";"),"",INDEX('Main Template'!$J$18:$AN$501,Vacay_Template!$A268,Vacay_Template!I$1))</f>
        <v>0</v>
      </c>
      <c r="J268">
        <f>IF(OR(J$1=":=",$A268=";"),"",INDEX('Main Template'!$J$18:$AN$501,Vacay_Template!$A268,Vacay_Template!J$1))</f>
        <v>0</v>
      </c>
      <c r="K268">
        <f>IF(OR(K$1=":=",$A268=";"),"",INDEX('Main Template'!$J$18:$AN$501,Vacay_Template!$A268,Vacay_Template!K$1))</f>
        <v>0</v>
      </c>
      <c r="L268">
        <f>IF(OR(L$1=":=",$A268=";"),"",INDEX('Main Template'!$J$18:$AN$501,Vacay_Template!$A268,Vacay_Template!L$1))</f>
        <v>0</v>
      </c>
      <c r="M268">
        <f>IF(OR(M$1=":=",$A268=";"),"",INDEX('Main Template'!$J$18:$AN$501,Vacay_Template!$A268,Vacay_Template!M$1))</f>
        <v>0</v>
      </c>
      <c r="N268">
        <f>IF(OR(N$1=":=",$A268=";"),"",INDEX('Main Template'!$J$18:$AN$501,Vacay_Template!$A268,Vacay_Template!N$1))</f>
        <v>0</v>
      </c>
      <c r="O268">
        <f>IF(OR(O$1=":=",$A268=";"),"",INDEX('Main Template'!$J$18:$AN$501,Vacay_Template!$A268,Vacay_Template!O$1))</f>
        <v>0</v>
      </c>
      <c r="P268">
        <f>IF(OR(P$1=":=",$A268=";"),"",INDEX('Main Template'!$J$18:$AN$501,Vacay_Template!$A268,Vacay_Template!P$1))</f>
        <v>0</v>
      </c>
      <c r="Q268">
        <f>IF(OR(Q$1=":=",$A268=";"),"",INDEX('Main Template'!$J$18:$AN$501,Vacay_Template!$A268,Vacay_Template!Q$1))</f>
        <v>0</v>
      </c>
      <c r="R268">
        <f>IF(OR(R$1=":=",$A268=";"),"",INDEX('Main Template'!$J$18:$AN$501,Vacay_Template!$A268,Vacay_Template!R$1))</f>
        <v>0</v>
      </c>
      <c r="S268">
        <f>IF(OR(S$1=":=",$A268=";"),"",INDEX('Main Template'!$J$18:$AN$501,Vacay_Template!$A268,Vacay_Template!S$1))</f>
        <v>0</v>
      </c>
      <c r="T268">
        <f>IF(OR(T$1=":=",$A268=";"),"",INDEX('Main Template'!$J$18:$AN$501,Vacay_Template!$A268,Vacay_Template!T$1))</f>
        <v>0</v>
      </c>
      <c r="U268">
        <f>IF(OR(U$1=":=",$A268=";"),"",INDEX('Main Template'!$J$18:$AN$501,Vacay_Template!$A268,Vacay_Template!U$1))</f>
        <v>0</v>
      </c>
      <c r="V268">
        <f>IF(OR(V$1=":=",$A268=";"),"",INDEX('Main Template'!$J$18:$AN$501,Vacay_Template!$A268,Vacay_Template!V$1))</f>
        <v>0</v>
      </c>
      <c r="W268">
        <f>IF(OR(W$1=":=",$A268=";"),"",INDEX('Main Template'!$J$18:$AN$501,Vacay_Template!$A268,Vacay_Template!W$1))</f>
        <v>0</v>
      </c>
      <c r="X268">
        <f>IF(OR(X$1=":=",$A268=";"),"",INDEX('Main Template'!$J$18:$AN$501,Vacay_Template!$A268,Vacay_Template!X$1))</f>
        <v>0</v>
      </c>
      <c r="Y268">
        <f>IF(OR(Y$1=":=",$A268=";"),"",INDEX('Main Template'!$J$18:$AN$501,Vacay_Template!$A268,Vacay_Template!Y$1))</f>
        <v>0</v>
      </c>
      <c r="Z268">
        <f>IF(OR(Z$1=":=",$A268=";"),"",INDEX('Main Template'!$J$18:$AN$501,Vacay_Template!$A268,Vacay_Template!Z$1))</f>
        <v>0</v>
      </c>
      <c r="AA268">
        <f>IF(OR(AA$1=":=",$A268=";"),"",INDEX('Main Template'!$J$18:$AN$501,Vacay_Template!$A268,Vacay_Template!AA$1))</f>
        <v>0</v>
      </c>
      <c r="AB268">
        <f>IF(OR(AB$1=":=",$A268=";"),"",INDEX('Main Template'!$J$18:$AN$501,Vacay_Template!$A268,Vacay_Template!AB$1))</f>
        <v>0</v>
      </c>
      <c r="AC268" t="str">
        <f>IF(OR(AC$1=":=",$A268=";"),"",INDEX('Main Template'!$J$18:$AN$501,Vacay_Template!$A268,Vacay_Template!AC$1))</f>
        <v/>
      </c>
      <c r="AD268">
        <f>IF(OR(AD$1=":=",$A268=";"),"",INDEX('Main Template'!$J$18:$AN$501,Vacay_Template!$A268,Vacay_Template!AD$1))</f>
        <v>0</v>
      </c>
      <c r="AE268">
        <f>IF(OR(AE$1=":=",$A268=";"),"",INDEX('Main Template'!$J$18:$AN$501,Vacay_Template!$A268,Vacay_Template!AE$1))</f>
        <v>0</v>
      </c>
      <c r="AF268">
        <f>IF(OR(AF$1=":=",$A268=";"),"",INDEX('Main Template'!$J$18:$AN$501,Vacay_Template!$A268,Vacay_Template!AF$1))</f>
        <v>0</v>
      </c>
    </row>
    <row r="269" spans="1:32">
      <c r="A269">
        <f>IF(A268=";","",IF('Main Template'!I285&lt;='Main Template'!$F$9,'Main Template'!I285,";"))</f>
        <v>0</v>
      </c>
      <c r="B269">
        <f>IF(OR(B$1=":=",$A269=";"),"",INDEX('Main Template'!$J$18:$AN$501,Vacay_Template!$A269,Vacay_Template!B$1))</f>
        <v>0</v>
      </c>
      <c r="C269">
        <f>IF(OR(C$1=":=",$A269=";"),"",INDEX('Main Template'!$J$18:$AN$501,Vacay_Template!$A269,Vacay_Template!C$1))</f>
        <v>0</v>
      </c>
      <c r="D269">
        <f>IF(OR(D$1=":=",$A269=";"),"",INDEX('Main Template'!$J$18:$AN$501,Vacay_Template!$A269,Vacay_Template!D$1))</f>
        <v>0</v>
      </c>
      <c r="E269">
        <f>IF(OR(E$1=":=",$A269=";"),"",INDEX('Main Template'!$J$18:$AN$501,Vacay_Template!$A269,Vacay_Template!E$1))</f>
        <v>0</v>
      </c>
      <c r="F269">
        <f>IF(OR(F$1=":=",$A269=";"),"",INDEX('Main Template'!$J$18:$AN$501,Vacay_Template!$A269,Vacay_Template!F$1))</f>
        <v>0</v>
      </c>
      <c r="G269">
        <f>IF(OR(G$1=":=",$A269=";"),"",INDEX('Main Template'!$J$18:$AN$501,Vacay_Template!$A269,Vacay_Template!G$1))</f>
        <v>0</v>
      </c>
      <c r="H269">
        <f>IF(OR(H$1=":=",$A269=";"),"",INDEX('Main Template'!$J$18:$AN$501,Vacay_Template!$A269,Vacay_Template!H$1))</f>
        <v>0</v>
      </c>
      <c r="I269">
        <f>IF(OR(I$1=":=",$A269=";"),"",INDEX('Main Template'!$J$18:$AN$501,Vacay_Template!$A269,Vacay_Template!I$1))</f>
        <v>0</v>
      </c>
      <c r="J269">
        <f>IF(OR(J$1=":=",$A269=";"),"",INDEX('Main Template'!$J$18:$AN$501,Vacay_Template!$A269,Vacay_Template!J$1))</f>
        <v>0</v>
      </c>
      <c r="K269">
        <f>IF(OR(K$1=":=",$A269=";"),"",INDEX('Main Template'!$J$18:$AN$501,Vacay_Template!$A269,Vacay_Template!K$1))</f>
        <v>0</v>
      </c>
      <c r="L269">
        <f>IF(OR(L$1=":=",$A269=";"),"",INDEX('Main Template'!$J$18:$AN$501,Vacay_Template!$A269,Vacay_Template!L$1))</f>
        <v>0</v>
      </c>
      <c r="M269">
        <f>IF(OR(M$1=":=",$A269=";"),"",INDEX('Main Template'!$J$18:$AN$501,Vacay_Template!$A269,Vacay_Template!M$1))</f>
        <v>0</v>
      </c>
      <c r="N269">
        <f>IF(OR(N$1=":=",$A269=";"),"",INDEX('Main Template'!$J$18:$AN$501,Vacay_Template!$A269,Vacay_Template!N$1))</f>
        <v>0</v>
      </c>
      <c r="O269">
        <f>IF(OR(O$1=":=",$A269=";"),"",INDEX('Main Template'!$J$18:$AN$501,Vacay_Template!$A269,Vacay_Template!O$1))</f>
        <v>0</v>
      </c>
      <c r="P269">
        <f>IF(OR(P$1=":=",$A269=";"),"",INDEX('Main Template'!$J$18:$AN$501,Vacay_Template!$A269,Vacay_Template!P$1))</f>
        <v>0</v>
      </c>
      <c r="Q269">
        <f>IF(OR(Q$1=":=",$A269=";"),"",INDEX('Main Template'!$J$18:$AN$501,Vacay_Template!$A269,Vacay_Template!Q$1))</f>
        <v>0</v>
      </c>
      <c r="R269">
        <f>IF(OR(R$1=":=",$A269=";"),"",INDEX('Main Template'!$J$18:$AN$501,Vacay_Template!$A269,Vacay_Template!R$1))</f>
        <v>0</v>
      </c>
      <c r="S269">
        <f>IF(OR(S$1=":=",$A269=";"),"",INDEX('Main Template'!$J$18:$AN$501,Vacay_Template!$A269,Vacay_Template!S$1))</f>
        <v>0</v>
      </c>
      <c r="T269">
        <f>IF(OR(T$1=":=",$A269=";"),"",INDEX('Main Template'!$J$18:$AN$501,Vacay_Template!$A269,Vacay_Template!T$1))</f>
        <v>0</v>
      </c>
      <c r="U269">
        <f>IF(OR(U$1=":=",$A269=";"),"",INDEX('Main Template'!$J$18:$AN$501,Vacay_Template!$A269,Vacay_Template!U$1))</f>
        <v>0</v>
      </c>
      <c r="V269">
        <f>IF(OR(V$1=":=",$A269=";"),"",INDEX('Main Template'!$J$18:$AN$501,Vacay_Template!$A269,Vacay_Template!V$1))</f>
        <v>0</v>
      </c>
      <c r="W269">
        <f>IF(OR(W$1=":=",$A269=";"),"",INDEX('Main Template'!$J$18:$AN$501,Vacay_Template!$A269,Vacay_Template!W$1))</f>
        <v>0</v>
      </c>
      <c r="X269">
        <f>IF(OR(X$1=":=",$A269=";"),"",INDEX('Main Template'!$J$18:$AN$501,Vacay_Template!$A269,Vacay_Template!X$1))</f>
        <v>0</v>
      </c>
      <c r="Y269">
        <f>IF(OR(Y$1=":=",$A269=";"),"",INDEX('Main Template'!$J$18:$AN$501,Vacay_Template!$A269,Vacay_Template!Y$1))</f>
        <v>0</v>
      </c>
      <c r="Z269">
        <f>IF(OR(Z$1=":=",$A269=";"),"",INDEX('Main Template'!$J$18:$AN$501,Vacay_Template!$A269,Vacay_Template!Z$1))</f>
        <v>0</v>
      </c>
      <c r="AA269">
        <f>IF(OR(AA$1=":=",$A269=";"),"",INDEX('Main Template'!$J$18:$AN$501,Vacay_Template!$A269,Vacay_Template!AA$1))</f>
        <v>0</v>
      </c>
      <c r="AB269">
        <f>IF(OR(AB$1=":=",$A269=";"),"",INDEX('Main Template'!$J$18:$AN$501,Vacay_Template!$A269,Vacay_Template!AB$1))</f>
        <v>0</v>
      </c>
      <c r="AC269" t="str">
        <f>IF(OR(AC$1=":=",$A269=";"),"",INDEX('Main Template'!$J$18:$AN$501,Vacay_Template!$A269,Vacay_Template!AC$1))</f>
        <v/>
      </c>
      <c r="AD269">
        <f>IF(OR(AD$1=":=",$A269=";"),"",INDEX('Main Template'!$J$18:$AN$501,Vacay_Template!$A269,Vacay_Template!AD$1))</f>
        <v>0</v>
      </c>
      <c r="AE269">
        <f>IF(OR(AE$1=":=",$A269=";"),"",INDEX('Main Template'!$J$18:$AN$501,Vacay_Template!$A269,Vacay_Template!AE$1))</f>
        <v>0</v>
      </c>
      <c r="AF269">
        <f>IF(OR(AF$1=":=",$A269=";"),"",INDEX('Main Template'!$J$18:$AN$501,Vacay_Template!$A269,Vacay_Template!AF$1))</f>
        <v>0</v>
      </c>
    </row>
    <row r="270" spans="1:32">
      <c r="A270">
        <f>IF(A269=";","",IF('Main Template'!I286&lt;='Main Template'!$F$9,'Main Template'!I286,";"))</f>
        <v>0</v>
      </c>
      <c r="B270">
        <f>IF(OR(B$1=":=",$A270=";"),"",INDEX('Main Template'!$J$18:$AN$501,Vacay_Template!$A270,Vacay_Template!B$1))</f>
        <v>0</v>
      </c>
      <c r="C270">
        <f>IF(OR(C$1=":=",$A270=";"),"",INDEX('Main Template'!$J$18:$AN$501,Vacay_Template!$A270,Vacay_Template!C$1))</f>
        <v>0</v>
      </c>
      <c r="D270">
        <f>IF(OR(D$1=":=",$A270=";"),"",INDEX('Main Template'!$J$18:$AN$501,Vacay_Template!$A270,Vacay_Template!D$1))</f>
        <v>0</v>
      </c>
      <c r="E270">
        <f>IF(OR(E$1=":=",$A270=";"),"",INDEX('Main Template'!$J$18:$AN$501,Vacay_Template!$A270,Vacay_Template!E$1))</f>
        <v>0</v>
      </c>
      <c r="F270">
        <f>IF(OR(F$1=":=",$A270=";"),"",INDEX('Main Template'!$J$18:$AN$501,Vacay_Template!$A270,Vacay_Template!F$1))</f>
        <v>0</v>
      </c>
      <c r="G270">
        <f>IF(OR(G$1=":=",$A270=";"),"",INDEX('Main Template'!$J$18:$AN$501,Vacay_Template!$A270,Vacay_Template!G$1))</f>
        <v>0</v>
      </c>
      <c r="H270">
        <f>IF(OR(H$1=":=",$A270=";"),"",INDEX('Main Template'!$J$18:$AN$501,Vacay_Template!$A270,Vacay_Template!H$1))</f>
        <v>0</v>
      </c>
      <c r="I270">
        <f>IF(OR(I$1=":=",$A270=";"),"",INDEX('Main Template'!$J$18:$AN$501,Vacay_Template!$A270,Vacay_Template!I$1))</f>
        <v>0</v>
      </c>
      <c r="J270">
        <f>IF(OR(J$1=":=",$A270=";"),"",INDEX('Main Template'!$J$18:$AN$501,Vacay_Template!$A270,Vacay_Template!J$1))</f>
        <v>0</v>
      </c>
      <c r="K270">
        <f>IF(OR(K$1=":=",$A270=";"),"",INDEX('Main Template'!$J$18:$AN$501,Vacay_Template!$A270,Vacay_Template!K$1))</f>
        <v>0</v>
      </c>
      <c r="L270">
        <f>IF(OR(L$1=":=",$A270=";"),"",INDEX('Main Template'!$J$18:$AN$501,Vacay_Template!$A270,Vacay_Template!L$1))</f>
        <v>0</v>
      </c>
      <c r="M270">
        <f>IF(OR(M$1=":=",$A270=";"),"",INDEX('Main Template'!$J$18:$AN$501,Vacay_Template!$A270,Vacay_Template!M$1))</f>
        <v>0</v>
      </c>
      <c r="N270">
        <f>IF(OR(N$1=":=",$A270=";"),"",INDEX('Main Template'!$J$18:$AN$501,Vacay_Template!$A270,Vacay_Template!N$1))</f>
        <v>0</v>
      </c>
      <c r="O270">
        <f>IF(OR(O$1=":=",$A270=";"),"",INDEX('Main Template'!$J$18:$AN$501,Vacay_Template!$A270,Vacay_Template!O$1))</f>
        <v>0</v>
      </c>
      <c r="P270">
        <f>IF(OR(P$1=":=",$A270=";"),"",INDEX('Main Template'!$J$18:$AN$501,Vacay_Template!$A270,Vacay_Template!P$1))</f>
        <v>0</v>
      </c>
      <c r="Q270">
        <f>IF(OR(Q$1=":=",$A270=";"),"",INDEX('Main Template'!$J$18:$AN$501,Vacay_Template!$A270,Vacay_Template!Q$1))</f>
        <v>0</v>
      </c>
      <c r="R270">
        <f>IF(OR(R$1=":=",$A270=";"),"",INDEX('Main Template'!$J$18:$AN$501,Vacay_Template!$A270,Vacay_Template!R$1))</f>
        <v>0</v>
      </c>
      <c r="S270">
        <f>IF(OR(S$1=":=",$A270=";"),"",INDEX('Main Template'!$J$18:$AN$501,Vacay_Template!$A270,Vacay_Template!S$1))</f>
        <v>0</v>
      </c>
      <c r="T270">
        <f>IF(OR(T$1=":=",$A270=";"),"",INDEX('Main Template'!$J$18:$AN$501,Vacay_Template!$A270,Vacay_Template!T$1))</f>
        <v>0</v>
      </c>
      <c r="U270">
        <f>IF(OR(U$1=":=",$A270=";"),"",INDEX('Main Template'!$J$18:$AN$501,Vacay_Template!$A270,Vacay_Template!U$1))</f>
        <v>0</v>
      </c>
      <c r="V270">
        <f>IF(OR(V$1=":=",$A270=";"),"",INDEX('Main Template'!$J$18:$AN$501,Vacay_Template!$A270,Vacay_Template!V$1))</f>
        <v>0</v>
      </c>
      <c r="W270">
        <f>IF(OR(W$1=":=",$A270=";"),"",INDEX('Main Template'!$J$18:$AN$501,Vacay_Template!$A270,Vacay_Template!W$1))</f>
        <v>0</v>
      </c>
      <c r="X270">
        <f>IF(OR(X$1=":=",$A270=";"),"",INDEX('Main Template'!$J$18:$AN$501,Vacay_Template!$A270,Vacay_Template!X$1))</f>
        <v>0</v>
      </c>
      <c r="Y270">
        <f>IF(OR(Y$1=":=",$A270=";"),"",INDEX('Main Template'!$J$18:$AN$501,Vacay_Template!$A270,Vacay_Template!Y$1))</f>
        <v>0</v>
      </c>
      <c r="Z270">
        <f>IF(OR(Z$1=":=",$A270=";"),"",INDEX('Main Template'!$J$18:$AN$501,Vacay_Template!$A270,Vacay_Template!Z$1))</f>
        <v>0</v>
      </c>
      <c r="AA270">
        <f>IF(OR(AA$1=":=",$A270=";"),"",INDEX('Main Template'!$J$18:$AN$501,Vacay_Template!$A270,Vacay_Template!AA$1))</f>
        <v>0</v>
      </c>
      <c r="AB270">
        <f>IF(OR(AB$1=":=",$A270=";"),"",INDEX('Main Template'!$J$18:$AN$501,Vacay_Template!$A270,Vacay_Template!AB$1))</f>
        <v>0</v>
      </c>
      <c r="AC270" t="str">
        <f>IF(OR(AC$1=":=",$A270=";"),"",INDEX('Main Template'!$J$18:$AN$501,Vacay_Template!$A270,Vacay_Template!AC$1))</f>
        <v/>
      </c>
      <c r="AD270">
        <f>IF(OR(AD$1=":=",$A270=";"),"",INDEX('Main Template'!$J$18:$AN$501,Vacay_Template!$A270,Vacay_Template!AD$1))</f>
        <v>0</v>
      </c>
      <c r="AE270">
        <f>IF(OR(AE$1=":=",$A270=";"),"",INDEX('Main Template'!$J$18:$AN$501,Vacay_Template!$A270,Vacay_Template!AE$1))</f>
        <v>0</v>
      </c>
      <c r="AF270">
        <f>IF(OR(AF$1=":=",$A270=";"),"",INDEX('Main Template'!$J$18:$AN$501,Vacay_Template!$A270,Vacay_Template!AF$1))</f>
        <v>0</v>
      </c>
    </row>
    <row r="271" spans="1:32">
      <c r="A271">
        <f>IF(A270=";","",IF('Main Template'!I287&lt;='Main Template'!$F$9,'Main Template'!I287,";"))</f>
        <v>0</v>
      </c>
      <c r="B271">
        <f>IF(OR(B$1=":=",$A271=";"),"",INDEX('Main Template'!$J$18:$AN$501,Vacay_Template!$A271,Vacay_Template!B$1))</f>
        <v>0</v>
      </c>
      <c r="C271">
        <f>IF(OR(C$1=":=",$A271=";"),"",INDEX('Main Template'!$J$18:$AN$501,Vacay_Template!$A271,Vacay_Template!C$1))</f>
        <v>0</v>
      </c>
      <c r="D271">
        <f>IF(OR(D$1=":=",$A271=";"),"",INDEX('Main Template'!$J$18:$AN$501,Vacay_Template!$A271,Vacay_Template!D$1))</f>
        <v>0</v>
      </c>
      <c r="E271">
        <f>IF(OR(E$1=":=",$A271=";"),"",INDEX('Main Template'!$J$18:$AN$501,Vacay_Template!$A271,Vacay_Template!E$1))</f>
        <v>0</v>
      </c>
      <c r="F271">
        <f>IF(OR(F$1=":=",$A271=";"),"",INDEX('Main Template'!$J$18:$AN$501,Vacay_Template!$A271,Vacay_Template!F$1))</f>
        <v>0</v>
      </c>
      <c r="G271">
        <f>IF(OR(G$1=":=",$A271=";"),"",INDEX('Main Template'!$J$18:$AN$501,Vacay_Template!$A271,Vacay_Template!G$1))</f>
        <v>0</v>
      </c>
      <c r="H271">
        <f>IF(OR(H$1=":=",$A271=";"),"",INDEX('Main Template'!$J$18:$AN$501,Vacay_Template!$A271,Vacay_Template!H$1))</f>
        <v>0</v>
      </c>
      <c r="I271">
        <f>IF(OR(I$1=":=",$A271=";"),"",INDEX('Main Template'!$J$18:$AN$501,Vacay_Template!$A271,Vacay_Template!I$1))</f>
        <v>0</v>
      </c>
      <c r="J271">
        <f>IF(OR(J$1=":=",$A271=";"),"",INDEX('Main Template'!$J$18:$AN$501,Vacay_Template!$A271,Vacay_Template!J$1))</f>
        <v>0</v>
      </c>
      <c r="K271">
        <f>IF(OR(K$1=":=",$A271=";"),"",INDEX('Main Template'!$J$18:$AN$501,Vacay_Template!$A271,Vacay_Template!K$1))</f>
        <v>0</v>
      </c>
      <c r="L271">
        <f>IF(OR(L$1=":=",$A271=";"),"",INDEX('Main Template'!$J$18:$AN$501,Vacay_Template!$A271,Vacay_Template!L$1))</f>
        <v>0</v>
      </c>
      <c r="M271">
        <f>IF(OR(M$1=":=",$A271=";"),"",INDEX('Main Template'!$J$18:$AN$501,Vacay_Template!$A271,Vacay_Template!M$1))</f>
        <v>0</v>
      </c>
      <c r="N271">
        <f>IF(OR(N$1=":=",$A271=";"),"",INDEX('Main Template'!$J$18:$AN$501,Vacay_Template!$A271,Vacay_Template!N$1))</f>
        <v>0</v>
      </c>
      <c r="O271">
        <f>IF(OR(O$1=":=",$A271=";"),"",INDEX('Main Template'!$J$18:$AN$501,Vacay_Template!$A271,Vacay_Template!O$1))</f>
        <v>0</v>
      </c>
      <c r="P271">
        <f>IF(OR(P$1=":=",$A271=";"),"",INDEX('Main Template'!$J$18:$AN$501,Vacay_Template!$A271,Vacay_Template!P$1))</f>
        <v>0</v>
      </c>
      <c r="Q271">
        <f>IF(OR(Q$1=":=",$A271=";"),"",INDEX('Main Template'!$J$18:$AN$501,Vacay_Template!$A271,Vacay_Template!Q$1))</f>
        <v>0</v>
      </c>
      <c r="R271">
        <f>IF(OR(R$1=":=",$A271=";"),"",INDEX('Main Template'!$J$18:$AN$501,Vacay_Template!$A271,Vacay_Template!R$1))</f>
        <v>0</v>
      </c>
      <c r="S271">
        <f>IF(OR(S$1=":=",$A271=";"),"",INDEX('Main Template'!$J$18:$AN$501,Vacay_Template!$A271,Vacay_Template!S$1))</f>
        <v>0</v>
      </c>
      <c r="T271">
        <f>IF(OR(T$1=":=",$A271=";"),"",INDEX('Main Template'!$J$18:$AN$501,Vacay_Template!$A271,Vacay_Template!T$1))</f>
        <v>0</v>
      </c>
      <c r="U271">
        <f>IF(OR(U$1=":=",$A271=";"),"",INDEX('Main Template'!$J$18:$AN$501,Vacay_Template!$A271,Vacay_Template!U$1))</f>
        <v>0</v>
      </c>
      <c r="V271">
        <f>IF(OR(V$1=":=",$A271=";"),"",INDEX('Main Template'!$J$18:$AN$501,Vacay_Template!$A271,Vacay_Template!V$1))</f>
        <v>0</v>
      </c>
      <c r="W271">
        <f>IF(OR(W$1=":=",$A271=";"),"",INDEX('Main Template'!$J$18:$AN$501,Vacay_Template!$A271,Vacay_Template!W$1))</f>
        <v>0</v>
      </c>
      <c r="X271">
        <f>IF(OR(X$1=":=",$A271=";"),"",INDEX('Main Template'!$J$18:$AN$501,Vacay_Template!$A271,Vacay_Template!X$1))</f>
        <v>0</v>
      </c>
      <c r="Y271">
        <f>IF(OR(Y$1=":=",$A271=";"),"",INDEX('Main Template'!$J$18:$AN$501,Vacay_Template!$A271,Vacay_Template!Y$1))</f>
        <v>0</v>
      </c>
      <c r="Z271">
        <f>IF(OR(Z$1=":=",$A271=";"),"",INDEX('Main Template'!$J$18:$AN$501,Vacay_Template!$A271,Vacay_Template!Z$1))</f>
        <v>0</v>
      </c>
      <c r="AA271">
        <f>IF(OR(AA$1=":=",$A271=";"),"",INDEX('Main Template'!$J$18:$AN$501,Vacay_Template!$A271,Vacay_Template!AA$1))</f>
        <v>0</v>
      </c>
      <c r="AB271">
        <f>IF(OR(AB$1=":=",$A271=";"),"",INDEX('Main Template'!$J$18:$AN$501,Vacay_Template!$A271,Vacay_Template!AB$1))</f>
        <v>0</v>
      </c>
      <c r="AC271" t="str">
        <f>IF(OR(AC$1=":=",$A271=";"),"",INDEX('Main Template'!$J$18:$AN$501,Vacay_Template!$A271,Vacay_Template!AC$1))</f>
        <v/>
      </c>
      <c r="AD271">
        <f>IF(OR(AD$1=":=",$A271=";"),"",INDEX('Main Template'!$J$18:$AN$501,Vacay_Template!$A271,Vacay_Template!AD$1))</f>
        <v>0</v>
      </c>
      <c r="AE271">
        <f>IF(OR(AE$1=":=",$A271=";"),"",INDEX('Main Template'!$J$18:$AN$501,Vacay_Template!$A271,Vacay_Template!AE$1))</f>
        <v>0</v>
      </c>
      <c r="AF271">
        <f>IF(OR(AF$1=":=",$A271=";"),"",INDEX('Main Template'!$J$18:$AN$501,Vacay_Template!$A271,Vacay_Template!AF$1))</f>
        <v>0</v>
      </c>
    </row>
    <row r="272" spans="1:32">
      <c r="A272">
        <f>IF(A271=";","",IF('Main Template'!I288&lt;='Main Template'!$F$9,'Main Template'!I288,";"))</f>
        <v>0</v>
      </c>
      <c r="B272">
        <f>IF(OR(B$1=":=",$A272=";"),"",INDEX('Main Template'!$J$18:$AN$501,Vacay_Template!$A272,Vacay_Template!B$1))</f>
        <v>0</v>
      </c>
      <c r="C272">
        <f>IF(OR(C$1=":=",$A272=";"),"",INDEX('Main Template'!$J$18:$AN$501,Vacay_Template!$A272,Vacay_Template!C$1))</f>
        <v>0</v>
      </c>
      <c r="D272">
        <f>IF(OR(D$1=":=",$A272=";"),"",INDEX('Main Template'!$J$18:$AN$501,Vacay_Template!$A272,Vacay_Template!D$1))</f>
        <v>0</v>
      </c>
      <c r="E272">
        <f>IF(OR(E$1=":=",$A272=";"),"",INDEX('Main Template'!$J$18:$AN$501,Vacay_Template!$A272,Vacay_Template!E$1))</f>
        <v>0</v>
      </c>
      <c r="F272">
        <f>IF(OR(F$1=":=",$A272=";"),"",INDEX('Main Template'!$J$18:$AN$501,Vacay_Template!$A272,Vacay_Template!F$1))</f>
        <v>0</v>
      </c>
      <c r="G272">
        <f>IF(OR(G$1=":=",$A272=";"),"",INDEX('Main Template'!$J$18:$AN$501,Vacay_Template!$A272,Vacay_Template!G$1))</f>
        <v>0</v>
      </c>
      <c r="H272">
        <f>IF(OR(H$1=":=",$A272=";"),"",INDEX('Main Template'!$J$18:$AN$501,Vacay_Template!$A272,Vacay_Template!H$1))</f>
        <v>0</v>
      </c>
      <c r="I272">
        <f>IF(OR(I$1=":=",$A272=";"),"",INDEX('Main Template'!$J$18:$AN$501,Vacay_Template!$A272,Vacay_Template!I$1))</f>
        <v>0</v>
      </c>
      <c r="J272">
        <f>IF(OR(J$1=":=",$A272=";"),"",INDEX('Main Template'!$J$18:$AN$501,Vacay_Template!$A272,Vacay_Template!J$1))</f>
        <v>0</v>
      </c>
      <c r="K272">
        <f>IF(OR(K$1=":=",$A272=";"),"",INDEX('Main Template'!$J$18:$AN$501,Vacay_Template!$A272,Vacay_Template!K$1))</f>
        <v>0</v>
      </c>
      <c r="L272">
        <f>IF(OR(L$1=":=",$A272=";"),"",INDEX('Main Template'!$J$18:$AN$501,Vacay_Template!$A272,Vacay_Template!L$1))</f>
        <v>0</v>
      </c>
      <c r="M272">
        <f>IF(OR(M$1=":=",$A272=";"),"",INDEX('Main Template'!$J$18:$AN$501,Vacay_Template!$A272,Vacay_Template!M$1))</f>
        <v>0</v>
      </c>
      <c r="N272">
        <f>IF(OR(N$1=":=",$A272=";"),"",INDEX('Main Template'!$J$18:$AN$501,Vacay_Template!$A272,Vacay_Template!N$1))</f>
        <v>0</v>
      </c>
      <c r="O272">
        <f>IF(OR(O$1=":=",$A272=";"),"",INDEX('Main Template'!$J$18:$AN$501,Vacay_Template!$A272,Vacay_Template!O$1))</f>
        <v>0</v>
      </c>
      <c r="P272">
        <f>IF(OR(P$1=":=",$A272=";"),"",INDEX('Main Template'!$J$18:$AN$501,Vacay_Template!$A272,Vacay_Template!P$1))</f>
        <v>0</v>
      </c>
      <c r="Q272">
        <f>IF(OR(Q$1=":=",$A272=";"),"",INDEX('Main Template'!$J$18:$AN$501,Vacay_Template!$A272,Vacay_Template!Q$1))</f>
        <v>0</v>
      </c>
      <c r="R272">
        <f>IF(OR(R$1=":=",$A272=";"),"",INDEX('Main Template'!$J$18:$AN$501,Vacay_Template!$A272,Vacay_Template!R$1))</f>
        <v>0</v>
      </c>
      <c r="S272">
        <f>IF(OR(S$1=":=",$A272=";"),"",INDEX('Main Template'!$J$18:$AN$501,Vacay_Template!$A272,Vacay_Template!S$1))</f>
        <v>0</v>
      </c>
      <c r="T272">
        <f>IF(OR(T$1=":=",$A272=";"),"",INDEX('Main Template'!$J$18:$AN$501,Vacay_Template!$A272,Vacay_Template!T$1))</f>
        <v>0</v>
      </c>
      <c r="U272">
        <f>IF(OR(U$1=":=",$A272=";"),"",INDEX('Main Template'!$J$18:$AN$501,Vacay_Template!$A272,Vacay_Template!U$1))</f>
        <v>0</v>
      </c>
      <c r="V272">
        <f>IF(OR(V$1=":=",$A272=";"),"",INDEX('Main Template'!$J$18:$AN$501,Vacay_Template!$A272,Vacay_Template!V$1))</f>
        <v>0</v>
      </c>
      <c r="W272">
        <f>IF(OR(W$1=":=",$A272=";"),"",INDEX('Main Template'!$J$18:$AN$501,Vacay_Template!$A272,Vacay_Template!W$1))</f>
        <v>0</v>
      </c>
      <c r="X272">
        <f>IF(OR(X$1=":=",$A272=";"),"",INDEX('Main Template'!$J$18:$AN$501,Vacay_Template!$A272,Vacay_Template!X$1))</f>
        <v>0</v>
      </c>
      <c r="Y272">
        <f>IF(OR(Y$1=":=",$A272=";"),"",INDEX('Main Template'!$J$18:$AN$501,Vacay_Template!$A272,Vacay_Template!Y$1))</f>
        <v>0</v>
      </c>
      <c r="Z272">
        <f>IF(OR(Z$1=":=",$A272=";"),"",INDEX('Main Template'!$J$18:$AN$501,Vacay_Template!$A272,Vacay_Template!Z$1))</f>
        <v>0</v>
      </c>
      <c r="AA272">
        <f>IF(OR(AA$1=":=",$A272=";"),"",INDEX('Main Template'!$J$18:$AN$501,Vacay_Template!$A272,Vacay_Template!AA$1))</f>
        <v>0</v>
      </c>
      <c r="AB272">
        <f>IF(OR(AB$1=":=",$A272=";"),"",INDEX('Main Template'!$J$18:$AN$501,Vacay_Template!$A272,Vacay_Template!AB$1))</f>
        <v>0</v>
      </c>
      <c r="AC272" t="str">
        <f>IF(OR(AC$1=":=",$A272=";"),"",INDEX('Main Template'!$J$18:$AN$501,Vacay_Template!$A272,Vacay_Template!AC$1))</f>
        <v/>
      </c>
      <c r="AD272">
        <f>IF(OR(AD$1=":=",$A272=";"),"",INDEX('Main Template'!$J$18:$AN$501,Vacay_Template!$A272,Vacay_Template!AD$1))</f>
        <v>0</v>
      </c>
      <c r="AE272">
        <f>IF(OR(AE$1=":=",$A272=";"),"",INDEX('Main Template'!$J$18:$AN$501,Vacay_Template!$A272,Vacay_Template!AE$1))</f>
        <v>0</v>
      </c>
      <c r="AF272">
        <f>IF(OR(AF$1=":=",$A272=";"),"",INDEX('Main Template'!$J$18:$AN$501,Vacay_Template!$A272,Vacay_Template!AF$1))</f>
        <v>0</v>
      </c>
    </row>
    <row r="273" spans="1:32">
      <c r="A273">
        <f>IF(A272=";","",IF('Main Template'!I289&lt;='Main Template'!$F$9,'Main Template'!I289,";"))</f>
        <v>0</v>
      </c>
      <c r="B273">
        <f>IF(OR(B$1=":=",$A273=";"),"",INDEX('Main Template'!$J$18:$AN$501,Vacay_Template!$A273,Vacay_Template!B$1))</f>
        <v>0</v>
      </c>
      <c r="C273">
        <f>IF(OR(C$1=":=",$A273=";"),"",INDEX('Main Template'!$J$18:$AN$501,Vacay_Template!$A273,Vacay_Template!C$1))</f>
        <v>0</v>
      </c>
      <c r="D273">
        <f>IF(OR(D$1=":=",$A273=";"),"",INDEX('Main Template'!$J$18:$AN$501,Vacay_Template!$A273,Vacay_Template!D$1))</f>
        <v>0</v>
      </c>
      <c r="E273">
        <f>IF(OR(E$1=":=",$A273=";"),"",INDEX('Main Template'!$J$18:$AN$501,Vacay_Template!$A273,Vacay_Template!E$1))</f>
        <v>0</v>
      </c>
      <c r="F273">
        <f>IF(OR(F$1=":=",$A273=";"),"",INDEX('Main Template'!$J$18:$AN$501,Vacay_Template!$A273,Vacay_Template!F$1))</f>
        <v>0</v>
      </c>
      <c r="G273">
        <f>IF(OR(G$1=":=",$A273=";"),"",INDEX('Main Template'!$J$18:$AN$501,Vacay_Template!$A273,Vacay_Template!G$1))</f>
        <v>0</v>
      </c>
      <c r="H273">
        <f>IF(OR(H$1=":=",$A273=";"),"",INDEX('Main Template'!$J$18:$AN$501,Vacay_Template!$A273,Vacay_Template!H$1))</f>
        <v>0</v>
      </c>
      <c r="I273">
        <f>IF(OR(I$1=":=",$A273=";"),"",INDEX('Main Template'!$J$18:$AN$501,Vacay_Template!$A273,Vacay_Template!I$1))</f>
        <v>0</v>
      </c>
      <c r="J273">
        <f>IF(OR(J$1=":=",$A273=";"),"",INDEX('Main Template'!$J$18:$AN$501,Vacay_Template!$A273,Vacay_Template!J$1))</f>
        <v>0</v>
      </c>
      <c r="K273">
        <f>IF(OR(K$1=":=",$A273=";"),"",INDEX('Main Template'!$J$18:$AN$501,Vacay_Template!$A273,Vacay_Template!K$1))</f>
        <v>0</v>
      </c>
      <c r="L273">
        <f>IF(OR(L$1=":=",$A273=";"),"",INDEX('Main Template'!$J$18:$AN$501,Vacay_Template!$A273,Vacay_Template!L$1))</f>
        <v>0</v>
      </c>
      <c r="M273">
        <f>IF(OR(M$1=":=",$A273=";"),"",INDEX('Main Template'!$J$18:$AN$501,Vacay_Template!$A273,Vacay_Template!M$1))</f>
        <v>0</v>
      </c>
      <c r="N273">
        <f>IF(OR(N$1=":=",$A273=";"),"",INDEX('Main Template'!$J$18:$AN$501,Vacay_Template!$A273,Vacay_Template!N$1))</f>
        <v>0</v>
      </c>
      <c r="O273">
        <f>IF(OR(O$1=":=",$A273=";"),"",INDEX('Main Template'!$J$18:$AN$501,Vacay_Template!$A273,Vacay_Template!O$1))</f>
        <v>0</v>
      </c>
      <c r="P273">
        <f>IF(OR(P$1=":=",$A273=";"),"",INDEX('Main Template'!$J$18:$AN$501,Vacay_Template!$A273,Vacay_Template!P$1))</f>
        <v>0</v>
      </c>
      <c r="Q273">
        <f>IF(OR(Q$1=":=",$A273=";"),"",INDEX('Main Template'!$J$18:$AN$501,Vacay_Template!$A273,Vacay_Template!Q$1))</f>
        <v>0</v>
      </c>
      <c r="R273">
        <f>IF(OR(R$1=":=",$A273=";"),"",INDEX('Main Template'!$J$18:$AN$501,Vacay_Template!$A273,Vacay_Template!R$1))</f>
        <v>0</v>
      </c>
      <c r="S273">
        <f>IF(OR(S$1=":=",$A273=";"),"",INDEX('Main Template'!$J$18:$AN$501,Vacay_Template!$A273,Vacay_Template!S$1))</f>
        <v>0</v>
      </c>
      <c r="T273">
        <f>IF(OR(T$1=":=",$A273=";"),"",INDEX('Main Template'!$J$18:$AN$501,Vacay_Template!$A273,Vacay_Template!T$1))</f>
        <v>0</v>
      </c>
      <c r="U273">
        <f>IF(OR(U$1=":=",$A273=";"),"",INDEX('Main Template'!$J$18:$AN$501,Vacay_Template!$A273,Vacay_Template!U$1))</f>
        <v>0</v>
      </c>
      <c r="V273">
        <f>IF(OR(V$1=":=",$A273=";"),"",INDEX('Main Template'!$J$18:$AN$501,Vacay_Template!$A273,Vacay_Template!V$1))</f>
        <v>0</v>
      </c>
      <c r="W273">
        <f>IF(OR(W$1=":=",$A273=";"),"",INDEX('Main Template'!$J$18:$AN$501,Vacay_Template!$A273,Vacay_Template!W$1))</f>
        <v>0</v>
      </c>
      <c r="X273">
        <f>IF(OR(X$1=":=",$A273=";"),"",INDEX('Main Template'!$J$18:$AN$501,Vacay_Template!$A273,Vacay_Template!X$1))</f>
        <v>0</v>
      </c>
      <c r="Y273">
        <f>IF(OR(Y$1=":=",$A273=";"),"",INDEX('Main Template'!$J$18:$AN$501,Vacay_Template!$A273,Vacay_Template!Y$1))</f>
        <v>0</v>
      </c>
      <c r="Z273">
        <f>IF(OR(Z$1=":=",$A273=";"),"",INDEX('Main Template'!$J$18:$AN$501,Vacay_Template!$A273,Vacay_Template!Z$1))</f>
        <v>0</v>
      </c>
      <c r="AA273">
        <f>IF(OR(AA$1=":=",$A273=";"),"",INDEX('Main Template'!$J$18:$AN$501,Vacay_Template!$A273,Vacay_Template!AA$1))</f>
        <v>0</v>
      </c>
      <c r="AB273">
        <f>IF(OR(AB$1=":=",$A273=";"),"",INDEX('Main Template'!$J$18:$AN$501,Vacay_Template!$A273,Vacay_Template!AB$1))</f>
        <v>0</v>
      </c>
      <c r="AC273" t="str">
        <f>IF(OR(AC$1=":=",$A273=";"),"",INDEX('Main Template'!$J$18:$AN$501,Vacay_Template!$A273,Vacay_Template!AC$1))</f>
        <v/>
      </c>
      <c r="AD273">
        <f>IF(OR(AD$1=":=",$A273=";"),"",INDEX('Main Template'!$J$18:$AN$501,Vacay_Template!$A273,Vacay_Template!AD$1))</f>
        <v>0</v>
      </c>
      <c r="AE273">
        <f>IF(OR(AE$1=":=",$A273=";"),"",INDEX('Main Template'!$J$18:$AN$501,Vacay_Template!$A273,Vacay_Template!AE$1))</f>
        <v>0</v>
      </c>
      <c r="AF273">
        <f>IF(OR(AF$1=":=",$A273=";"),"",INDEX('Main Template'!$J$18:$AN$501,Vacay_Template!$A273,Vacay_Template!AF$1))</f>
        <v>0</v>
      </c>
    </row>
    <row r="274" spans="1:32">
      <c r="A274">
        <f>IF(A273=";","",IF('Main Template'!I290&lt;='Main Template'!$F$9,'Main Template'!I290,";"))</f>
        <v>0</v>
      </c>
      <c r="B274">
        <f>IF(OR(B$1=":=",$A274=";"),"",INDEX('Main Template'!$J$18:$AN$501,Vacay_Template!$A274,Vacay_Template!B$1))</f>
        <v>0</v>
      </c>
      <c r="C274">
        <f>IF(OR(C$1=":=",$A274=";"),"",INDEX('Main Template'!$J$18:$AN$501,Vacay_Template!$A274,Vacay_Template!C$1))</f>
        <v>0</v>
      </c>
      <c r="D274">
        <f>IF(OR(D$1=":=",$A274=";"),"",INDEX('Main Template'!$J$18:$AN$501,Vacay_Template!$A274,Vacay_Template!D$1))</f>
        <v>0</v>
      </c>
      <c r="E274">
        <f>IF(OR(E$1=":=",$A274=";"),"",INDEX('Main Template'!$J$18:$AN$501,Vacay_Template!$A274,Vacay_Template!E$1))</f>
        <v>0</v>
      </c>
      <c r="F274">
        <f>IF(OR(F$1=":=",$A274=";"),"",INDEX('Main Template'!$J$18:$AN$501,Vacay_Template!$A274,Vacay_Template!F$1))</f>
        <v>0</v>
      </c>
      <c r="G274">
        <f>IF(OR(G$1=":=",$A274=";"),"",INDEX('Main Template'!$J$18:$AN$501,Vacay_Template!$A274,Vacay_Template!G$1))</f>
        <v>0</v>
      </c>
      <c r="H274">
        <f>IF(OR(H$1=":=",$A274=";"),"",INDEX('Main Template'!$J$18:$AN$501,Vacay_Template!$A274,Vacay_Template!H$1))</f>
        <v>0</v>
      </c>
      <c r="I274">
        <f>IF(OR(I$1=":=",$A274=";"),"",INDEX('Main Template'!$J$18:$AN$501,Vacay_Template!$A274,Vacay_Template!I$1))</f>
        <v>0</v>
      </c>
      <c r="J274">
        <f>IF(OR(J$1=":=",$A274=";"),"",INDEX('Main Template'!$J$18:$AN$501,Vacay_Template!$A274,Vacay_Template!J$1))</f>
        <v>0</v>
      </c>
      <c r="K274">
        <f>IF(OR(K$1=":=",$A274=";"),"",INDEX('Main Template'!$J$18:$AN$501,Vacay_Template!$A274,Vacay_Template!K$1))</f>
        <v>0</v>
      </c>
      <c r="L274">
        <f>IF(OR(L$1=":=",$A274=";"),"",INDEX('Main Template'!$J$18:$AN$501,Vacay_Template!$A274,Vacay_Template!L$1))</f>
        <v>0</v>
      </c>
      <c r="M274">
        <f>IF(OR(M$1=":=",$A274=";"),"",INDEX('Main Template'!$J$18:$AN$501,Vacay_Template!$A274,Vacay_Template!M$1))</f>
        <v>0</v>
      </c>
      <c r="N274">
        <f>IF(OR(N$1=":=",$A274=";"),"",INDEX('Main Template'!$J$18:$AN$501,Vacay_Template!$A274,Vacay_Template!N$1))</f>
        <v>0</v>
      </c>
      <c r="O274">
        <f>IF(OR(O$1=":=",$A274=";"),"",INDEX('Main Template'!$J$18:$AN$501,Vacay_Template!$A274,Vacay_Template!O$1))</f>
        <v>0</v>
      </c>
      <c r="P274">
        <f>IF(OR(P$1=":=",$A274=";"),"",INDEX('Main Template'!$J$18:$AN$501,Vacay_Template!$A274,Vacay_Template!P$1))</f>
        <v>0</v>
      </c>
      <c r="Q274">
        <f>IF(OR(Q$1=":=",$A274=";"),"",INDEX('Main Template'!$J$18:$AN$501,Vacay_Template!$A274,Vacay_Template!Q$1))</f>
        <v>0</v>
      </c>
      <c r="R274">
        <f>IF(OR(R$1=":=",$A274=";"),"",INDEX('Main Template'!$J$18:$AN$501,Vacay_Template!$A274,Vacay_Template!R$1))</f>
        <v>0</v>
      </c>
      <c r="S274">
        <f>IF(OR(S$1=":=",$A274=";"),"",INDEX('Main Template'!$J$18:$AN$501,Vacay_Template!$A274,Vacay_Template!S$1))</f>
        <v>0</v>
      </c>
      <c r="T274">
        <f>IF(OR(T$1=":=",$A274=";"),"",INDEX('Main Template'!$J$18:$AN$501,Vacay_Template!$A274,Vacay_Template!T$1))</f>
        <v>0</v>
      </c>
      <c r="U274">
        <f>IF(OR(U$1=":=",$A274=";"),"",INDEX('Main Template'!$J$18:$AN$501,Vacay_Template!$A274,Vacay_Template!U$1))</f>
        <v>0</v>
      </c>
      <c r="V274">
        <f>IF(OR(V$1=":=",$A274=";"),"",INDEX('Main Template'!$J$18:$AN$501,Vacay_Template!$A274,Vacay_Template!V$1))</f>
        <v>0</v>
      </c>
      <c r="W274">
        <f>IF(OR(W$1=":=",$A274=";"),"",INDEX('Main Template'!$J$18:$AN$501,Vacay_Template!$A274,Vacay_Template!W$1))</f>
        <v>0</v>
      </c>
      <c r="X274">
        <f>IF(OR(X$1=":=",$A274=";"),"",INDEX('Main Template'!$J$18:$AN$501,Vacay_Template!$A274,Vacay_Template!X$1))</f>
        <v>0</v>
      </c>
      <c r="Y274">
        <f>IF(OR(Y$1=":=",$A274=";"),"",INDEX('Main Template'!$J$18:$AN$501,Vacay_Template!$A274,Vacay_Template!Y$1))</f>
        <v>0</v>
      </c>
      <c r="Z274">
        <f>IF(OR(Z$1=":=",$A274=";"),"",INDEX('Main Template'!$J$18:$AN$501,Vacay_Template!$A274,Vacay_Template!Z$1))</f>
        <v>0</v>
      </c>
      <c r="AA274">
        <f>IF(OR(AA$1=":=",$A274=";"),"",INDEX('Main Template'!$J$18:$AN$501,Vacay_Template!$A274,Vacay_Template!AA$1))</f>
        <v>0</v>
      </c>
      <c r="AB274">
        <f>IF(OR(AB$1=":=",$A274=";"),"",INDEX('Main Template'!$J$18:$AN$501,Vacay_Template!$A274,Vacay_Template!AB$1))</f>
        <v>0</v>
      </c>
      <c r="AC274" t="str">
        <f>IF(OR(AC$1=":=",$A274=";"),"",INDEX('Main Template'!$J$18:$AN$501,Vacay_Template!$A274,Vacay_Template!AC$1))</f>
        <v/>
      </c>
      <c r="AD274">
        <f>IF(OR(AD$1=":=",$A274=";"),"",INDEX('Main Template'!$J$18:$AN$501,Vacay_Template!$A274,Vacay_Template!AD$1))</f>
        <v>0</v>
      </c>
      <c r="AE274">
        <f>IF(OR(AE$1=":=",$A274=";"),"",INDEX('Main Template'!$J$18:$AN$501,Vacay_Template!$A274,Vacay_Template!AE$1))</f>
        <v>0</v>
      </c>
      <c r="AF274">
        <f>IF(OR(AF$1=":=",$A274=";"),"",INDEX('Main Template'!$J$18:$AN$501,Vacay_Template!$A274,Vacay_Template!AF$1))</f>
        <v>0</v>
      </c>
    </row>
    <row r="275" spans="1:32">
      <c r="A275">
        <f>IF(A274=";","",IF('Main Template'!I291&lt;='Main Template'!$F$9,'Main Template'!I291,";"))</f>
        <v>0</v>
      </c>
      <c r="B275">
        <f>IF(OR(B$1=":=",$A275=";"),"",INDEX('Main Template'!$J$18:$AN$501,Vacay_Template!$A275,Vacay_Template!B$1))</f>
        <v>0</v>
      </c>
      <c r="C275">
        <f>IF(OR(C$1=":=",$A275=";"),"",INDEX('Main Template'!$J$18:$AN$501,Vacay_Template!$A275,Vacay_Template!C$1))</f>
        <v>0</v>
      </c>
      <c r="D275">
        <f>IF(OR(D$1=":=",$A275=";"),"",INDEX('Main Template'!$J$18:$AN$501,Vacay_Template!$A275,Vacay_Template!D$1))</f>
        <v>0</v>
      </c>
      <c r="E275">
        <f>IF(OR(E$1=":=",$A275=";"),"",INDEX('Main Template'!$J$18:$AN$501,Vacay_Template!$A275,Vacay_Template!E$1))</f>
        <v>0</v>
      </c>
      <c r="F275">
        <f>IF(OR(F$1=":=",$A275=";"),"",INDEX('Main Template'!$J$18:$AN$501,Vacay_Template!$A275,Vacay_Template!F$1))</f>
        <v>0</v>
      </c>
      <c r="G275">
        <f>IF(OR(G$1=":=",$A275=";"),"",INDEX('Main Template'!$J$18:$AN$501,Vacay_Template!$A275,Vacay_Template!G$1))</f>
        <v>0</v>
      </c>
      <c r="H275">
        <f>IF(OR(H$1=":=",$A275=";"),"",INDEX('Main Template'!$J$18:$AN$501,Vacay_Template!$A275,Vacay_Template!H$1))</f>
        <v>0</v>
      </c>
      <c r="I275">
        <f>IF(OR(I$1=":=",$A275=";"),"",INDEX('Main Template'!$J$18:$AN$501,Vacay_Template!$A275,Vacay_Template!I$1))</f>
        <v>0</v>
      </c>
      <c r="J275">
        <f>IF(OR(J$1=":=",$A275=";"),"",INDEX('Main Template'!$J$18:$AN$501,Vacay_Template!$A275,Vacay_Template!J$1))</f>
        <v>0</v>
      </c>
      <c r="K275">
        <f>IF(OR(K$1=":=",$A275=";"),"",INDEX('Main Template'!$J$18:$AN$501,Vacay_Template!$A275,Vacay_Template!K$1))</f>
        <v>0</v>
      </c>
      <c r="L275">
        <f>IF(OR(L$1=":=",$A275=";"),"",INDEX('Main Template'!$J$18:$AN$501,Vacay_Template!$A275,Vacay_Template!L$1))</f>
        <v>0</v>
      </c>
      <c r="M275">
        <f>IF(OR(M$1=":=",$A275=";"),"",INDEX('Main Template'!$J$18:$AN$501,Vacay_Template!$A275,Vacay_Template!M$1))</f>
        <v>0</v>
      </c>
      <c r="N275">
        <f>IF(OR(N$1=":=",$A275=";"),"",INDEX('Main Template'!$J$18:$AN$501,Vacay_Template!$A275,Vacay_Template!N$1))</f>
        <v>0</v>
      </c>
      <c r="O275">
        <f>IF(OR(O$1=":=",$A275=";"),"",INDEX('Main Template'!$J$18:$AN$501,Vacay_Template!$A275,Vacay_Template!O$1))</f>
        <v>0</v>
      </c>
      <c r="P275">
        <f>IF(OR(P$1=":=",$A275=";"),"",INDEX('Main Template'!$J$18:$AN$501,Vacay_Template!$A275,Vacay_Template!P$1))</f>
        <v>0</v>
      </c>
      <c r="Q275">
        <f>IF(OR(Q$1=":=",$A275=";"),"",INDEX('Main Template'!$J$18:$AN$501,Vacay_Template!$A275,Vacay_Template!Q$1))</f>
        <v>0</v>
      </c>
      <c r="R275">
        <f>IF(OR(R$1=":=",$A275=";"),"",INDEX('Main Template'!$J$18:$AN$501,Vacay_Template!$A275,Vacay_Template!R$1))</f>
        <v>0</v>
      </c>
      <c r="S275">
        <f>IF(OR(S$1=":=",$A275=";"),"",INDEX('Main Template'!$J$18:$AN$501,Vacay_Template!$A275,Vacay_Template!S$1))</f>
        <v>0</v>
      </c>
      <c r="T275">
        <f>IF(OR(T$1=":=",$A275=";"),"",INDEX('Main Template'!$J$18:$AN$501,Vacay_Template!$A275,Vacay_Template!T$1))</f>
        <v>0</v>
      </c>
      <c r="U275">
        <f>IF(OR(U$1=":=",$A275=";"),"",INDEX('Main Template'!$J$18:$AN$501,Vacay_Template!$A275,Vacay_Template!U$1))</f>
        <v>0</v>
      </c>
      <c r="V275">
        <f>IF(OR(V$1=":=",$A275=";"),"",INDEX('Main Template'!$J$18:$AN$501,Vacay_Template!$A275,Vacay_Template!V$1))</f>
        <v>0</v>
      </c>
      <c r="W275">
        <f>IF(OR(W$1=":=",$A275=";"),"",INDEX('Main Template'!$J$18:$AN$501,Vacay_Template!$A275,Vacay_Template!W$1))</f>
        <v>0</v>
      </c>
      <c r="X275">
        <f>IF(OR(X$1=":=",$A275=";"),"",INDEX('Main Template'!$J$18:$AN$501,Vacay_Template!$A275,Vacay_Template!X$1))</f>
        <v>0</v>
      </c>
      <c r="Y275">
        <f>IF(OR(Y$1=":=",$A275=";"),"",INDEX('Main Template'!$J$18:$AN$501,Vacay_Template!$A275,Vacay_Template!Y$1))</f>
        <v>0</v>
      </c>
      <c r="Z275">
        <f>IF(OR(Z$1=":=",$A275=";"),"",INDEX('Main Template'!$J$18:$AN$501,Vacay_Template!$A275,Vacay_Template!Z$1))</f>
        <v>0</v>
      </c>
      <c r="AA275">
        <f>IF(OR(AA$1=":=",$A275=";"),"",INDEX('Main Template'!$J$18:$AN$501,Vacay_Template!$A275,Vacay_Template!AA$1))</f>
        <v>0</v>
      </c>
      <c r="AB275">
        <f>IF(OR(AB$1=":=",$A275=";"),"",INDEX('Main Template'!$J$18:$AN$501,Vacay_Template!$A275,Vacay_Template!AB$1))</f>
        <v>0</v>
      </c>
      <c r="AC275" t="str">
        <f>IF(OR(AC$1=":=",$A275=";"),"",INDEX('Main Template'!$J$18:$AN$501,Vacay_Template!$A275,Vacay_Template!AC$1))</f>
        <v/>
      </c>
      <c r="AD275">
        <f>IF(OR(AD$1=":=",$A275=";"),"",INDEX('Main Template'!$J$18:$AN$501,Vacay_Template!$A275,Vacay_Template!AD$1))</f>
        <v>0</v>
      </c>
      <c r="AE275">
        <f>IF(OR(AE$1=":=",$A275=";"),"",INDEX('Main Template'!$J$18:$AN$501,Vacay_Template!$A275,Vacay_Template!AE$1))</f>
        <v>0</v>
      </c>
      <c r="AF275">
        <f>IF(OR(AF$1=":=",$A275=";"),"",INDEX('Main Template'!$J$18:$AN$501,Vacay_Template!$A275,Vacay_Template!AF$1))</f>
        <v>0</v>
      </c>
    </row>
    <row r="276" spans="1:32">
      <c r="A276">
        <f>IF(A275=";","",IF('Main Template'!I292&lt;='Main Template'!$F$9,'Main Template'!I292,";"))</f>
        <v>0</v>
      </c>
      <c r="B276">
        <f>IF(OR(B$1=":=",$A276=";"),"",INDEX('Main Template'!$J$18:$AN$501,Vacay_Template!$A276,Vacay_Template!B$1))</f>
        <v>0</v>
      </c>
      <c r="C276">
        <f>IF(OR(C$1=":=",$A276=";"),"",INDEX('Main Template'!$J$18:$AN$501,Vacay_Template!$A276,Vacay_Template!C$1))</f>
        <v>0</v>
      </c>
      <c r="D276">
        <f>IF(OR(D$1=":=",$A276=";"),"",INDEX('Main Template'!$J$18:$AN$501,Vacay_Template!$A276,Vacay_Template!D$1))</f>
        <v>0</v>
      </c>
      <c r="E276">
        <f>IF(OR(E$1=":=",$A276=";"),"",INDEX('Main Template'!$J$18:$AN$501,Vacay_Template!$A276,Vacay_Template!E$1))</f>
        <v>0</v>
      </c>
      <c r="F276">
        <f>IF(OR(F$1=":=",$A276=";"),"",INDEX('Main Template'!$J$18:$AN$501,Vacay_Template!$A276,Vacay_Template!F$1))</f>
        <v>0</v>
      </c>
      <c r="G276">
        <f>IF(OR(G$1=":=",$A276=";"),"",INDEX('Main Template'!$J$18:$AN$501,Vacay_Template!$A276,Vacay_Template!G$1))</f>
        <v>0</v>
      </c>
      <c r="H276">
        <f>IF(OR(H$1=":=",$A276=";"),"",INDEX('Main Template'!$J$18:$AN$501,Vacay_Template!$A276,Vacay_Template!H$1))</f>
        <v>0</v>
      </c>
      <c r="I276">
        <f>IF(OR(I$1=":=",$A276=";"),"",INDEX('Main Template'!$J$18:$AN$501,Vacay_Template!$A276,Vacay_Template!I$1))</f>
        <v>0</v>
      </c>
      <c r="J276">
        <f>IF(OR(J$1=":=",$A276=";"),"",INDEX('Main Template'!$J$18:$AN$501,Vacay_Template!$A276,Vacay_Template!J$1))</f>
        <v>0</v>
      </c>
      <c r="K276">
        <f>IF(OR(K$1=":=",$A276=";"),"",INDEX('Main Template'!$J$18:$AN$501,Vacay_Template!$A276,Vacay_Template!K$1))</f>
        <v>0</v>
      </c>
      <c r="L276">
        <f>IF(OR(L$1=":=",$A276=";"),"",INDEX('Main Template'!$J$18:$AN$501,Vacay_Template!$A276,Vacay_Template!L$1))</f>
        <v>0</v>
      </c>
      <c r="M276">
        <f>IF(OR(M$1=":=",$A276=";"),"",INDEX('Main Template'!$J$18:$AN$501,Vacay_Template!$A276,Vacay_Template!M$1))</f>
        <v>0</v>
      </c>
      <c r="N276">
        <f>IF(OR(N$1=":=",$A276=";"),"",INDEX('Main Template'!$J$18:$AN$501,Vacay_Template!$A276,Vacay_Template!N$1))</f>
        <v>0</v>
      </c>
      <c r="O276">
        <f>IF(OR(O$1=":=",$A276=";"),"",INDEX('Main Template'!$J$18:$AN$501,Vacay_Template!$A276,Vacay_Template!O$1))</f>
        <v>0</v>
      </c>
      <c r="P276">
        <f>IF(OR(P$1=":=",$A276=";"),"",INDEX('Main Template'!$J$18:$AN$501,Vacay_Template!$A276,Vacay_Template!P$1))</f>
        <v>0</v>
      </c>
      <c r="Q276">
        <f>IF(OR(Q$1=":=",$A276=";"),"",INDEX('Main Template'!$J$18:$AN$501,Vacay_Template!$A276,Vacay_Template!Q$1))</f>
        <v>0</v>
      </c>
      <c r="R276">
        <f>IF(OR(R$1=":=",$A276=";"),"",INDEX('Main Template'!$J$18:$AN$501,Vacay_Template!$A276,Vacay_Template!R$1))</f>
        <v>0</v>
      </c>
      <c r="S276">
        <f>IF(OR(S$1=":=",$A276=";"),"",INDEX('Main Template'!$J$18:$AN$501,Vacay_Template!$A276,Vacay_Template!S$1))</f>
        <v>0</v>
      </c>
      <c r="T276">
        <f>IF(OR(T$1=":=",$A276=";"),"",INDEX('Main Template'!$J$18:$AN$501,Vacay_Template!$A276,Vacay_Template!T$1))</f>
        <v>0</v>
      </c>
      <c r="U276">
        <f>IF(OR(U$1=":=",$A276=";"),"",INDEX('Main Template'!$J$18:$AN$501,Vacay_Template!$A276,Vacay_Template!U$1))</f>
        <v>0</v>
      </c>
      <c r="V276">
        <f>IF(OR(V$1=":=",$A276=";"),"",INDEX('Main Template'!$J$18:$AN$501,Vacay_Template!$A276,Vacay_Template!V$1))</f>
        <v>0</v>
      </c>
      <c r="W276">
        <f>IF(OR(W$1=":=",$A276=";"),"",INDEX('Main Template'!$J$18:$AN$501,Vacay_Template!$A276,Vacay_Template!W$1))</f>
        <v>0</v>
      </c>
      <c r="X276">
        <f>IF(OR(X$1=":=",$A276=";"),"",INDEX('Main Template'!$J$18:$AN$501,Vacay_Template!$A276,Vacay_Template!X$1))</f>
        <v>0</v>
      </c>
      <c r="Y276">
        <f>IF(OR(Y$1=":=",$A276=";"),"",INDEX('Main Template'!$J$18:$AN$501,Vacay_Template!$A276,Vacay_Template!Y$1))</f>
        <v>0</v>
      </c>
      <c r="Z276">
        <f>IF(OR(Z$1=":=",$A276=";"),"",INDEX('Main Template'!$J$18:$AN$501,Vacay_Template!$A276,Vacay_Template!Z$1))</f>
        <v>0</v>
      </c>
      <c r="AA276">
        <f>IF(OR(AA$1=":=",$A276=";"),"",INDEX('Main Template'!$J$18:$AN$501,Vacay_Template!$A276,Vacay_Template!AA$1))</f>
        <v>0</v>
      </c>
      <c r="AB276">
        <f>IF(OR(AB$1=":=",$A276=";"),"",INDEX('Main Template'!$J$18:$AN$501,Vacay_Template!$A276,Vacay_Template!AB$1))</f>
        <v>0</v>
      </c>
      <c r="AC276" t="str">
        <f>IF(OR(AC$1=":=",$A276=";"),"",INDEX('Main Template'!$J$18:$AN$501,Vacay_Template!$A276,Vacay_Template!AC$1))</f>
        <v/>
      </c>
      <c r="AD276">
        <f>IF(OR(AD$1=":=",$A276=";"),"",INDEX('Main Template'!$J$18:$AN$501,Vacay_Template!$A276,Vacay_Template!AD$1))</f>
        <v>0</v>
      </c>
      <c r="AE276">
        <f>IF(OR(AE$1=":=",$A276=";"),"",INDEX('Main Template'!$J$18:$AN$501,Vacay_Template!$A276,Vacay_Template!AE$1))</f>
        <v>0</v>
      </c>
      <c r="AF276">
        <f>IF(OR(AF$1=":=",$A276=";"),"",INDEX('Main Template'!$J$18:$AN$501,Vacay_Template!$A276,Vacay_Template!AF$1))</f>
        <v>0</v>
      </c>
    </row>
    <row r="277" spans="1:32">
      <c r="A277">
        <f>IF(A276=";","",IF('Main Template'!I293&lt;='Main Template'!$F$9,'Main Template'!I293,";"))</f>
        <v>0</v>
      </c>
      <c r="B277">
        <f>IF(OR(B$1=":=",$A277=";"),"",INDEX('Main Template'!$J$18:$AN$501,Vacay_Template!$A277,Vacay_Template!B$1))</f>
        <v>0</v>
      </c>
      <c r="C277">
        <f>IF(OR(C$1=":=",$A277=";"),"",INDEX('Main Template'!$J$18:$AN$501,Vacay_Template!$A277,Vacay_Template!C$1))</f>
        <v>0</v>
      </c>
      <c r="D277">
        <f>IF(OR(D$1=":=",$A277=";"),"",INDEX('Main Template'!$J$18:$AN$501,Vacay_Template!$A277,Vacay_Template!D$1))</f>
        <v>0</v>
      </c>
      <c r="E277">
        <f>IF(OR(E$1=":=",$A277=";"),"",INDEX('Main Template'!$J$18:$AN$501,Vacay_Template!$A277,Vacay_Template!E$1))</f>
        <v>0</v>
      </c>
      <c r="F277">
        <f>IF(OR(F$1=":=",$A277=";"),"",INDEX('Main Template'!$J$18:$AN$501,Vacay_Template!$A277,Vacay_Template!F$1))</f>
        <v>0</v>
      </c>
      <c r="G277">
        <f>IF(OR(G$1=":=",$A277=";"),"",INDEX('Main Template'!$J$18:$AN$501,Vacay_Template!$A277,Vacay_Template!G$1))</f>
        <v>0</v>
      </c>
      <c r="H277">
        <f>IF(OR(H$1=":=",$A277=";"),"",INDEX('Main Template'!$J$18:$AN$501,Vacay_Template!$A277,Vacay_Template!H$1))</f>
        <v>0</v>
      </c>
      <c r="I277">
        <f>IF(OR(I$1=":=",$A277=";"),"",INDEX('Main Template'!$J$18:$AN$501,Vacay_Template!$A277,Vacay_Template!I$1))</f>
        <v>0</v>
      </c>
      <c r="J277">
        <f>IF(OR(J$1=":=",$A277=";"),"",INDEX('Main Template'!$J$18:$AN$501,Vacay_Template!$A277,Vacay_Template!J$1))</f>
        <v>0</v>
      </c>
      <c r="K277">
        <f>IF(OR(K$1=":=",$A277=";"),"",INDEX('Main Template'!$J$18:$AN$501,Vacay_Template!$A277,Vacay_Template!K$1))</f>
        <v>0</v>
      </c>
      <c r="L277">
        <f>IF(OR(L$1=":=",$A277=";"),"",INDEX('Main Template'!$J$18:$AN$501,Vacay_Template!$A277,Vacay_Template!L$1))</f>
        <v>0</v>
      </c>
      <c r="M277">
        <f>IF(OR(M$1=":=",$A277=";"),"",INDEX('Main Template'!$J$18:$AN$501,Vacay_Template!$A277,Vacay_Template!M$1))</f>
        <v>0</v>
      </c>
      <c r="N277">
        <f>IF(OR(N$1=":=",$A277=";"),"",INDEX('Main Template'!$J$18:$AN$501,Vacay_Template!$A277,Vacay_Template!N$1))</f>
        <v>0</v>
      </c>
      <c r="O277">
        <f>IF(OR(O$1=":=",$A277=";"),"",INDEX('Main Template'!$J$18:$AN$501,Vacay_Template!$A277,Vacay_Template!O$1))</f>
        <v>0</v>
      </c>
      <c r="P277">
        <f>IF(OR(P$1=":=",$A277=";"),"",INDEX('Main Template'!$J$18:$AN$501,Vacay_Template!$A277,Vacay_Template!P$1))</f>
        <v>0</v>
      </c>
      <c r="Q277">
        <f>IF(OR(Q$1=":=",$A277=";"),"",INDEX('Main Template'!$J$18:$AN$501,Vacay_Template!$A277,Vacay_Template!Q$1))</f>
        <v>0</v>
      </c>
      <c r="R277">
        <f>IF(OR(R$1=":=",$A277=";"),"",INDEX('Main Template'!$J$18:$AN$501,Vacay_Template!$A277,Vacay_Template!R$1))</f>
        <v>0</v>
      </c>
      <c r="S277">
        <f>IF(OR(S$1=":=",$A277=";"),"",INDEX('Main Template'!$J$18:$AN$501,Vacay_Template!$A277,Vacay_Template!S$1))</f>
        <v>0</v>
      </c>
      <c r="T277">
        <f>IF(OR(T$1=":=",$A277=";"),"",INDEX('Main Template'!$J$18:$AN$501,Vacay_Template!$A277,Vacay_Template!T$1))</f>
        <v>0</v>
      </c>
      <c r="U277">
        <f>IF(OR(U$1=":=",$A277=";"),"",INDEX('Main Template'!$J$18:$AN$501,Vacay_Template!$A277,Vacay_Template!U$1))</f>
        <v>0</v>
      </c>
      <c r="V277">
        <f>IF(OR(V$1=":=",$A277=";"),"",INDEX('Main Template'!$J$18:$AN$501,Vacay_Template!$A277,Vacay_Template!V$1))</f>
        <v>0</v>
      </c>
      <c r="W277">
        <f>IF(OR(W$1=":=",$A277=";"),"",INDEX('Main Template'!$J$18:$AN$501,Vacay_Template!$A277,Vacay_Template!W$1))</f>
        <v>0</v>
      </c>
      <c r="X277">
        <f>IF(OR(X$1=":=",$A277=";"),"",INDEX('Main Template'!$J$18:$AN$501,Vacay_Template!$A277,Vacay_Template!X$1))</f>
        <v>0</v>
      </c>
      <c r="Y277">
        <f>IF(OR(Y$1=":=",$A277=";"),"",INDEX('Main Template'!$J$18:$AN$501,Vacay_Template!$A277,Vacay_Template!Y$1))</f>
        <v>0</v>
      </c>
      <c r="Z277">
        <f>IF(OR(Z$1=":=",$A277=";"),"",INDEX('Main Template'!$J$18:$AN$501,Vacay_Template!$A277,Vacay_Template!Z$1))</f>
        <v>0</v>
      </c>
      <c r="AA277">
        <f>IF(OR(AA$1=":=",$A277=";"),"",INDEX('Main Template'!$J$18:$AN$501,Vacay_Template!$A277,Vacay_Template!AA$1))</f>
        <v>0</v>
      </c>
      <c r="AB277">
        <f>IF(OR(AB$1=":=",$A277=";"),"",INDEX('Main Template'!$J$18:$AN$501,Vacay_Template!$A277,Vacay_Template!AB$1))</f>
        <v>0</v>
      </c>
      <c r="AC277" t="str">
        <f>IF(OR(AC$1=":=",$A277=";"),"",INDEX('Main Template'!$J$18:$AN$501,Vacay_Template!$A277,Vacay_Template!AC$1))</f>
        <v/>
      </c>
      <c r="AD277">
        <f>IF(OR(AD$1=":=",$A277=";"),"",INDEX('Main Template'!$J$18:$AN$501,Vacay_Template!$A277,Vacay_Template!AD$1))</f>
        <v>0</v>
      </c>
      <c r="AE277">
        <f>IF(OR(AE$1=":=",$A277=";"),"",INDEX('Main Template'!$J$18:$AN$501,Vacay_Template!$A277,Vacay_Template!AE$1))</f>
        <v>0</v>
      </c>
      <c r="AF277">
        <f>IF(OR(AF$1=":=",$A277=";"),"",INDEX('Main Template'!$J$18:$AN$501,Vacay_Template!$A277,Vacay_Template!AF$1))</f>
        <v>0</v>
      </c>
    </row>
    <row r="278" spans="1:32">
      <c r="A278">
        <f>IF(A277=";","",IF('Main Template'!I294&lt;='Main Template'!$F$9,'Main Template'!I294,";"))</f>
        <v>0</v>
      </c>
      <c r="B278">
        <f>IF(OR(B$1=":=",$A278=";"),"",INDEX('Main Template'!$J$18:$AN$501,Vacay_Template!$A278,Vacay_Template!B$1))</f>
        <v>0</v>
      </c>
      <c r="C278">
        <f>IF(OR(C$1=":=",$A278=";"),"",INDEX('Main Template'!$J$18:$AN$501,Vacay_Template!$A278,Vacay_Template!C$1))</f>
        <v>0</v>
      </c>
      <c r="D278">
        <f>IF(OR(D$1=":=",$A278=";"),"",INDEX('Main Template'!$J$18:$AN$501,Vacay_Template!$A278,Vacay_Template!D$1))</f>
        <v>0</v>
      </c>
      <c r="E278">
        <f>IF(OR(E$1=":=",$A278=";"),"",INDEX('Main Template'!$J$18:$AN$501,Vacay_Template!$A278,Vacay_Template!E$1))</f>
        <v>0</v>
      </c>
      <c r="F278">
        <f>IF(OR(F$1=":=",$A278=";"),"",INDEX('Main Template'!$J$18:$AN$501,Vacay_Template!$A278,Vacay_Template!F$1))</f>
        <v>0</v>
      </c>
      <c r="G278">
        <f>IF(OR(G$1=":=",$A278=";"),"",INDEX('Main Template'!$J$18:$AN$501,Vacay_Template!$A278,Vacay_Template!G$1))</f>
        <v>0</v>
      </c>
      <c r="H278">
        <f>IF(OR(H$1=":=",$A278=";"),"",INDEX('Main Template'!$J$18:$AN$501,Vacay_Template!$A278,Vacay_Template!H$1))</f>
        <v>0</v>
      </c>
      <c r="I278">
        <f>IF(OR(I$1=":=",$A278=";"),"",INDEX('Main Template'!$J$18:$AN$501,Vacay_Template!$A278,Vacay_Template!I$1))</f>
        <v>0</v>
      </c>
      <c r="J278">
        <f>IF(OR(J$1=":=",$A278=";"),"",INDEX('Main Template'!$J$18:$AN$501,Vacay_Template!$A278,Vacay_Template!J$1))</f>
        <v>0</v>
      </c>
      <c r="K278">
        <f>IF(OR(K$1=":=",$A278=";"),"",INDEX('Main Template'!$J$18:$AN$501,Vacay_Template!$A278,Vacay_Template!K$1))</f>
        <v>0</v>
      </c>
      <c r="L278">
        <f>IF(OR(L$1=":=",$A278=";"),"",INDEX('Main Template'!$J$18:$AN$501,Vacay_Template!$A278,Vacay_Template!L$1))</f>
        <v>0</v>
      </c>
      <c r="M278">
        <f>IF(OR(M$1=":=",$A278=";"),"",INDEX('Main Template'!$J$18:$AN$501,Vacay_Template!$A278,Vacay_Template!M$1))</f>
        <v>0</v>
      </c>
      <c r="N278">
        <f>IF(OR(N$1=":=",$A278=";"),"",INDEX('Main Template'!$J$18:$AN$501,Vacay_Template!$A278,Vacay_Template!N$1))</f>
        <v>0</v>
      </c>
      <c r="O278">
        <f>IF(OR(O$1=":=",$A278=";"),"",INDEX('Main Template'!$J$18:$AN$501,Vacay_Template!$A278,Vacay_Template!O$1))</f>
        <v>0</v>
      </c>
      <c r="P278">
        <f>IF(OR(P$1=":=",$A278=";"),"",INDEX('Main Template'!$J$18:$AN$501,Vacay_Template!$A278,Vacay_Template!P$1))</f>
        <v>0</v>
      </c>
      <c r="Q278">
        <f>IF(OR(Q$1=":=",$A278=";"),"",INDEX('Main Template'!$J$18:$AN$501,Vacay_Template!$A278,Vacay_Template!Q$1))</f>
        <v>0</v>
      </c>
      <c r="R278">
        <f>IF(OR(R$1=":=",$A278=";"),"",INDEX('Main Template'!$J$18:$AN$501,Vacay_Template!$A278,Vacay_Template!R$1))</f>
        <v>0</v>
      </c>
      <c r="S278">
        <f>IF(OR(S$1=":=",$A278=";"),"",INDEX('Main Template'!$J$18:$AN$501,Vacay_Template!$A278,Vacay_Template!S$1))</f>
        <v>0</v>
      </c>
      <c r="T278">
        <f>IF(OR(T$1=":=",$A278=";"),"",INDEX('Main Template'!$J$18:$AN$501,Vacay_Template!$A278,Vacay_Template!T$1))</f>
        <v>0</v>
      </c>
      <c r="U278">
        <f>IF(OR(U$1=":=",$A278=";"),"",INDEX('Main Template'!$J$18:$AN$501,Vacay_Template!$A278,Vacay_Template!U$1))</f>
        <v>0</v>
      </c>
      <c r="V278">
        <f>IF(OR(V$1=":=",$A278=";"),"",INDEX('Main Template'!$J$18:$AN$501,Vacay_Template!$A278,Vacay_Template!V$1))</f>
        <v>0</v>
      </c>
      <c r="W278">
        <f>IF(OR(W$1=":=",$A278=";"),"",INDEX('Main Template'!$J$18:$AN$501,Vacay_Template!$A278,Vacay_Template!W$1))</f>
        <v>0</v>
      </c>
      <c r="X278">
        <f>IF(OR(X$1=":=",$A278=";"),"",INDEX('Main Template'!$J$18:$AN$501,Vacay_Template!$A278,Vacay_Template!X$1))</f>
        <v>0</v>
      </c>
      <c r="Y278">
        <f>IF(OR(Y$1=":=",$A278=";"),"",INDEX('Main Template'!$J$18:$AN$501,Vacay_Template!$A278,Vacay_Template!Y$1))</f>
        <v>0</v>
      </c>
      <c r="Z278">
        <f>IF(OR(Z$1=":=",$A278=";"),"",INDEX('Main Template'!$J$18:$AN$501,Vacay_Template!$A278,Vacay_Template!Z$1))</f>
        <v>0</v>
      </c>
      <c r="AA278">
        <f>IF(OR(AA$1=":=",$A278=";"),"",INDEX('Main Template'!$J$18:$AN$501,Vacay_Template!$A278,Vacay_Template!AA$1))</f>
        <v>0</v>
      </c>
      <c r="AB278">
        <f>IF(OR(AB$1=":=",$A278=";"),"",INDEX('Main Template'!$J$18:$AN$501,Vacay_Template!$A278,Vacay_Template!AB$1))</f>
        <v>0</v>
      </c>
      <c r="AC278" t="str">
        <f>IF(OR(AC$1=":=",$A278=";"),"",INDEX('Main Template'!$J$18:$AN$501,Vacay_Template!$A278,Vacay_Template!AC$1))</f>
        <v/>
      </c>
      <c r="AD278">
        <f>IF(OR(AD$1=":=",$A278=";"),"",INDEX('Main Template'!$J$18:$AN$501,Vacay_Template!$A278,Vacay_Template!AD$1))</f>
        <v>0</v>
      </c>
      <c r="AE278">
        <f>IF(OR(AE$1=":=",$A278=";"),"",INDEX('Main Template'!$J$18:$AN$501,Vacay_Template!$A278,Vacay_Template!AE$1))</f>
        <v>0</v>
      </c>
      <c r="AF278">
        <f>IF(OR(AF$1=":=",$A278=";"),"",INDEX('Main Template'!$J$18:$AN$501,Vacay_Template!$A278,Vacay_Template!AF$1))</f>
        <v>0</v>
      </c>
    </row>
    <row r="279" spans="1:32">
      <c r="A279">
        <f>IF(A278=";","",IF('Main Template'!I295&lt;='Main Template'!$F$9,'Main Template'!I295,";"))</f>
        <v>0</v>
      </c>
      <c r="B279">
        <f>IF(OR(B$1=":=",$A279=";"),"",INDEX('Main Template'!$J$18:$AN$501,Vacay_Template!$A279,Vacay_Template!B$1))</f>
        <v>0</v>
      </c>
      <c r="C279">
        <f>IF(OR(C$1=":=",$A279=";"),"",INDEX('Main Template'!$J$18:$AN$501,Vacay_Template!$A279,Vacay_Template!C$1))</f>
        <v>0</v>
      </c>
      <c r="D279">
        <f>IF(OR(D$1=":=",$A279=";"),"",INDEX('Main Template'!$J$18:$AN$501,Vacay_Template!$A279,Vacay_Template!D$1))</f>
        <v>0</v>
      </c>
      <c r="E279">
        <f>IF(OR(E$1=":=",$A279=";"),"",INDEX('Main Template'!$J$18:$AN$501,Vacay_Template!$A279,Vacay_Template!E$1))</f>
        <v>0</v>
      </c>
      <c r="F279">
        <f>IF(OR(F$1=":=",$A279=";"),"",INDEX('Main Template'!$J$18:$AN$501,Vacay_Template!$A279,Vacay_Template!F$1))</f>
        <v>0</v>
      </c>
      <c r="G279">
        <f>IF(OR(G$1=":=",$A279=";"),"",INDEX('Main Template'!$J$18:$AN$501,Vacay_Template!$A279,Vacay_Template!G$1))</f>
        <v>0</v>
      </c>
      <c r="H279">
        <f>IF(OR(H$1=":=",$A279=";"),"",INDEX('Main Template'!$J$18:$AN$501,Vacay_Template!$A279,Vacay_Template!H$1))</f>
        <v>0</v>
      </c>
      <c r="I279">
        <f>IF(OR(I$1=":=",$A279=";"),"",INDEX('Main Template'!$J$18:$AN$501,Vacay_Template!$A279,Vacay_Template!I$1))</f>
        <v>0</v>
      </c>
      <c r="J279">
        <f>IF(OR(J$1=":=",$A279=";"),"",INDEX('Main Template'!$J$18:$AN$501,Vacay_Template!$A279,Vacay_Template!J$1))</f>
        <v>0</v>
      </c>
      <c r="K279">
        <f>IF(OR(K$1=":=",$A279=";"),"",INDEX('Main Template'!$J$18:$AN$501,Vacay_Template!$A279,Vacay_Template!K$1))</f>
        <v>0</v>
      </c>
      <c r="L279">
        <f>IF(OR(L$1=":=",$A279=";"),"",INDEX('Main Template'!$J$18:$AN$501,Vacay_Template!$A279,Vacay_Template!L$1))</f>
        <v>0</v>
      </c>
      <c r="M279">
        <f>IF(OR(M$1=":=",$A279=";"),"",INDEX('Main Template'!$J$18:$AN$501,Vacay_Template!$A279,Vacay_Template!M$1))</f>
        <v>0</v>
      </c>
      <c r="N279">
        <f>IF(OR(N$1=":=",$A279=";"),"",INDEX('Main Template'!$J$18:$AN$501,Vacay_Template!$A279,Vacay_Template!N$1))</f>
        <v>0</v>
      </c>
      <c r="O279">
        <f>IF(OR(O$1=":=",$A279=";"),"",INDEX('Main Template'!$J$18:$AN$501,Vacay_Template!$A279,Vacay_Template!O$1))</f>
        <v>0</v>
      </c>
      <c r="P279">
        <f>IF(OR(P$1=":=",$A279=";"),"",INDEX('Main Template'!$J$18:$AN$501,Vacay_Template!$A279,Vacay_Template!P$1))</f>
        <v>0</v>
      </c>
      <c r="Q279">
        <f>IF(OR(Q$1=":=",$A279=";"),"",INDEX('Main Template'!$J$18:$AN$501,Vacay_Template!$A279,Vacay_Template!Q$1))</f>
        <v>0</v>
      </c>
      <c r="R279">
        <f>IF(OR(R$1=":=",$A279=";"),"",INDEX('Main Template'!$J$18:$AN$501,Vacay_Template!$A279,Vacay_Template!R$1))</f>
        <v>0</v>
      </c>
      <c r="S279">
        <f>IF(OR(S$1=":=",$A279=";"),"",INDEX('Main Template'!$J$18:$AN$501,Vacay_Template!$A279,Vacay_Template!S$1))</f>
        <v>0</v>
      </c>
      <c r="T279">
        <f>IF(OR(T$1=":=",$A279=";"),"",INDEX('Main Template'!$J$18:$AN$501,Vacay_Template!$A279,Vacay_Template!T$1))</f>
        <v>0</v>
      </c>
      <c r="U279">
        <f>IF(OR(U$1=":=",$A279=";"),"",INDEX('Main Template'!$J$18:$AN$501,Vacay_Template!$A279,Vacay_Template!U$1))</f>
        <v>0</v>
      </c>
      <c r="V279">
        <f>IF(OR(V$1=":=",$A279=";"),"",INDEX('Main Template'!$J$18:$AN$501,Vacay_Template!$A279,Vacay_Template!V$1))</f>
        <v>0</v>
      </c>
      <c r="W279">
        <f>IF(OR(W$1=":=",$A279=";"),"",INDEX('Main Template'!$J$18:$AN$501,Vacay_Template!$A279,Vacay_Template!W$1))</f>
        <v>0</v>
      </c>
      <c r="X279">
        <f>IF(OR(X$1=":=",$A279=";"),"",INDEX('Main Template'!$J$18:$AN$501,Vacay_Template!$A279,Vacay_Template!X$1))</f>
        <v>0</v>
      </c>
      <c r="Y279">
        <f>IF(OR(Y$1=":=",$A279=";"),"",INDEX('Main Template'!$J$18:$AN$501,Vacay_Template!$A279,Vacay_Template!Y$1))</f>
        <v>0</v>
      </c>
      <c r="Z279">
        <f>IF(OR(Z$1=":=",$A279=";"),"",INDEX('Main Template'!$J$18:$AN$501,Vacay_Template!$A279,Vacay_Template!Z$1))</f>
        <v>0</v>
      </c>
      <c r="AA279">
        <f>IF(OR(AA$1=":=",$A279=";"),"",INDEX('Main Template'!$J$18:$AN$501,Vacay_Template!$A279,Vacay_Template!AA$1))</f>
        <v>0</v>
      </c>
      <c r="AB279">
        <f>IF(OR(AB$1=":=",$A279=";"),"",INDEX('Main Template'!$J$18:$AN$501,Vacay_Template!$A279,Vacay_Template!AB$1))</f>
        <v>0</v>
      </c>
      <c r="AC279" t="str">
        <f>IF(OR(AC$1=":=",$A279=";"),"",INDEX('Main Template'!$J$18:$AN$501,Vacay_Template!$A279,Vacay_Template!AC$1))</f>
        <v/>
      </c>
      <c r="AD279">
        <f>IF(OR(AD$1=":=",$A279=";"),"",INDEX('Main Template'!$J$18:$AN$501,Vacay_Template!$A279,Vacay_Template!AD$1))</f>
        <v>0</v>
      </c>
      <c r="AE279">
        <f>IF(OR(AE$1=":=",$A279=";"),"",INDEX('Main Template'!$J$18:$AN$501,Vacay_Template!$A279,Vacay_Template!AE$1))</f>
        <v>0</v>
      </c>
      <c r="AF279">
        <f>IF(OR(AF$1=":=",$A279=";"),"",INDEX('Main Template'!$J$18:$AN$501,Vacay_Template!$A279,Vacay_Template!AF$1))</f>
        <v>0</v>
      </c>
    </row>
    <row r="280" spans="1:32">
      <c r="A280">
        <f>IF(A279=";","",IF('Main Template'!I296&lt;='Main Template'!$F$9,'Main Template'!I296,";"))</f>
        <v>0</v>
      </c>
      <c r="B280">
        <f>IF(OR(B$1=":=",$A280=";"),"",INDEX('Main Template'!$J$18:$AN$501,Vacay_Template!$A280,Vacay_Template!B$1))</f>
        <v>0</v>
      </c>
      <c r="C280">
        <f>IF(OR(C$1=":=",$A280=";"),"",INDEX('Main Template'!$J$18:$AN$501,Vacay_Template!$A280,Vacay_Template!C$1))</f>
        <v>0</v>
      </c>
      <c r="D280">
        <f>IF(OR(D$1=":=",$A280=";"),"",INDEX('Main Template'!$J$18:$AN$501,Vacay_Template!$A280,Vacay_Template!D$1))</f>
        <v>0</v>
      </c>
      <c r="E280">
        <f>IF(OR(E$1=":=",$A280=";"),"",INDEX('Main Template'!$J$18:$AN$501,Vacay_Template!$A280,Vacay_Template!E$1))</f>
        <v>0</v>
      </c>
      <c r="F280">
        <f>IF(OR(F$1=":=",$A280=";"),"",INDEX('Main Template'!$J$18:$AN$501,Vacay_Template!$A280,Vacay_Template!F$1))</f>
        <v>0</v>
      </c>
      <c r="G280">
        <f>IF(OR(G$1=":=",$A280=";"),"",INDEX('Main Template'!$J$18:$AN$501,Vacay_Template!$A280,Vacay_Template!G$1))</f>
        <v>0</v>
      </c>
      <c r="H280">
        <f>IF(OR(H$1=":=",$A280=";"),"",INDEX('Main Template'!$J$18:$AN$501,Vacay_Template!$A280,Vacay_Template!H$1))</f>
        <v>0</v>
      </c>
      <c r="I280">
        <f>IF(OR(I$1=":=",$A280=";"),"",INDEX('Main Template'!$J$18:$AN$501,Vacay_Template!$A280,Vacay_Template!I$1))</f>
        <v>0</v>
      </c>
      <c r="J280">
        <f>IF(OR(J$1=":=",$A280=";"),"",INDEX('Main Template'!$J$18:$AN$501,Vacay_Template!$A280,Vacay_Template!J$1))</f>
        <v>0</v>
      </c>
      <c r="K280">
        <f>IF(OR(K$1=":=",$A280=";"),"",INDEX('Main Template'!$J$18:$AN$501,Vacay_Template!$A280,Vacay_Template!K$1))</f>
        <v>0</v>
      </c>
      <c r="L280">
        <f>IF(OR(L$1=":=",$A280=";"),"",INDEX('Main Template'!$J$18:$AN$501,Vacay_Template!$A280,Vacay_Template!L$1))</f>
        <v>0</v>
      </c>
      <c r="M280">
        <f>IF(OR(M$1=":=",$A280=";"),"",INDEX('Main Template'!$J$18:$AN$501,Vacay_Template!$A280,Vacay_Template!M$1))</f>
        <v>0</v>
      </c>
      <c r="N280">
        <f>IF(OR(N$1=":=",$A280=";"),"",INDEX('Main Template'!$J$18:$AN$501,Vacay_Template!$A280,Vacay_Template!N$1))</f>
        <v>0</v>
      </c>
      <c r="O280">
        <f>IF(OR(O$1=":=",$A280=";"),"",INDEX('Main Template'!$J$18:$AN$501,Vacay_Template!$A280,Vacay_Template!O$1))</f>
        <v>0</v>
      </c>
      <c r="P280">
        <f>IF(OR(P$1=":=",$A280=";"),"",INDEX('Main Template'!$J$18:$AN$501,Vacay_Template!$A280,Vacay_Template!P$1))</f>
        <v>0</v>
      </c>
      <c r="Q280">
        <f>IF(OR(Q$1=":=",$A280=";"),"",INDEX('Main Template'!$J$18:$AN$501,Vacay_Template!$A280,Vacay_Template!Q$1))</f>
        <v>0</v>
      </c>
      <c r="R280">
        <f>IF(OR(R$1=":=",$A280=";"),"",INDEX('Main Template'!$J$18:$AN$501,Vacay_Template!$A280,Vacay_Template!R$1))</f>
        <v>0</v>
      </c>
      <c r="S280">
        <f>IF(OR(S$1=":=",$A280=";"),"",INDEX('Main Template'!$J$18:$AN$501,Vacay_Template!$A280,Vacay_Template!S$1))</f>
        <v>0</v>
      </c>
      <c r="T280">
        <f>IF(OR(T$1=":=",$A280=";"),"",INDEX('Main Template'!$J$18:$AN$501,Vacay_Template!$A280,Vacay_Template!T$1))</f>
        <v>0</v>
      </c>
      <c r="U280">
        <f>IF(OR(U$1=":=",$A280=";"),"",INDEX('Main Template'!$J$18:$AN$501,Vacay_Template!$A280,Vacay_Template!U$1))</f>
        <v>0</v>
      </c>
      <c r="V280">
        <f>IF(OR(V$1=":=",$A280=";"),"",INDEX('Main Template'!$J$18:$AN$501,Vacay_Template!$A280,Vacay_Template!V$1))</f>
        <v>0</v>
      </c>
      <c r="W280">
        <f>IF(OR(W$1=":=",$A280=";"),"",INDEX('Main Template'!$J$18:$AN$501,Vacay_Template!$A280,Vacay_Template!W$1))</f>
        <v>0</v>
      </c>
      <c r="X280">
        <f>IF(OR(X$1=":=",$A280=";"),"",INDEX('Main Template'!$J$18:$AN$501,Vacay_Template!$A280,Vacay_Template!X$1))</f>
        <v>0</v>
      </c>
      <c r="Y280">
        <f>IF(OR(Y$1=":=",$A280=";"),"",INDEX('Main Template'!$J$18:$AN$501,Vacay_Template!$A280,Vacay_Template!Y$1))</f>
        <v>0</v>
      </c>
      <c r="Z280">
        <f>IF(OR(Z$1=":=",$A280=";"),"",INDEX('Main Template'!$J$18:$AN$501,Vacay_Template!$A280,Vacay_Template!Z$1))</f>
        <v>0</v>
      </c>
      <c r="AA280">
        <f>IF(OR(AA$1=":=",$A280=";"),"",INDEX('Main Template'!$J$18:$AN$501,Vacay_Template!$A280,Vacay_Template!AA$1))</f>
        <v>0</v>
      </c>
      <c r="AB280">
        <f>IF(OR(AB$1=":=",$A280=";"),"",INDEX('Main Template'!$J$18:$AN$501,Vacay_Template!$A280,Vacay_Template!AB$1))</f>
        <v>0</v>
      </c>
      <c r="AC280" t="str">
        <f>IF(OR(AC$1=":=",$A280=";"),"",INDEX('Main Template'!$J$18:$AN$501,Vacay_Template!$A280,Vacay_Template!AC$1))</f>
        <v/>
      </c>
      <c r="AD280">
        <f>IF(OR(AD$1=":=",$A280=";"),"",INDEX('Main Template'!$J$18:$AN$501,Vacay_Template!$A280,Vacay_Template!AD$1))</f>
        <v>0</v>
      </c>
      <c r="AE280">
        <f>IF(OR(AE$1=":=",$A280=";"),"",INDEX('Main Template'!$J$18:$AN$501,Vacay_Template!$A280,Vacay_Template!AE$1))</f>
        <v>0</v>
      </c>
      <c r="AF280">
        <f>IF(OR(AF$1=":=",$A280=";"),"",INDEX('Main Template'!$J$18:$AN$501,Vacay_Template!$A280,Vacay_Template!AF$1))</f>
        <v>0</v>
      </c>
    </row>
    <row r="281" spans="1:32">
      <c r="A281">
        <f>IF(A280=";","",IF('Main Template'!I297&lt;='Main Template'!$F$9,'Main Template'!I297,";"))</f>
        <v>0</v>
      </c>
      <c r="B281">
        <f>IF(OR(B$1=":=",$A281=";"),"",INDEX('Main Template'!$J$18:$AN$501,Vacay_Template!$A281,Vacay_Template!B$1))</f>
        <v>0</v>
      </c>
      <c r="C281">
        <f>IF(OR(C$1=":=",$A281=";"),"",INDEX('Main Template'!$J$18:$AN$501,Vacay_Template!$A281,Vacay_Template!C$1))</f>
        <v>0</v>
      </c>
      <c r="D281">
        <f>IF(OR(D$1=":=",$A281=";"),"",INDEX('Main Template'!$J$18:$AN$501,Vacay_Template!$A281,Vacay_Template!D$1))</f>
        <v>0</v>
      </c>
      <c r="E281">
        <f>IF(OR(E$1=":=",$A281=";"),"",INDEX('Main Template'!$J$18:$AN$501,Vacay_Template!$A281,Vacay_Template!E$1))</f>
        <v>0</v>
      </c>
      <c r="F281">
        <f>IF(OR(F$1=":=",$A281=";"),"",INDEX('Main Template'!$J$18:$AN$501,Vacay_Template!$A281,Vacay_Template!F$1))</f>
        <v>0</v>
      </c>
      <c r="G281">
        <f>IF(OR(G$1=":=",$A281=";"),"",INDEX('Main Template'!$J$18:$AN$501,Vacay_Template!$A281,Vacay_Template!G$1))</f>
        <v>0</v>
      </c>
      <c r="H281">
        <f>IF(OR(H$1=":=",$A281=";"),"",INDEX('Main Template'!$J$18:$AN$501,Vacay_Template!$A281,Vacay_Template!H$1))</f>
        <v>0</v>
      </c>
      <c r="I281">
        <f>IF(OR(I$1=":=",$A281=";"),"",INDEX('Main Template'!$J$18:$AN$501,Vacay_Template!$A281,Vacay_Template!I$1))</f>
        <v>0</v>
      </c>
      <c r="J281">
        <f>IF(OR(J$1=":=",$A281=";"),"",INDEX('Main Template'!$J$18:$AN$501,Vacay_Template!$A281,Vacay_Template!J$1))</f>
        <v>0</v>
      </c>
      <c r="K281">
        <f>IF(OR(K$1=":=",$A281=";"),"",INDEX('Main Template'!$J$18:$AN$501,Vacay_Template!$A281,Vacay_Template!K$1))</f>
        <v>0</v>
      </c>
      <c r="L281">
        <f>IF(OR(L$1=":=",$A281=";"),"",INDEX('Main Template'!$J$18:$AN$501,Vacay_Template!$A281,Vacay_Template!L$1))</f>
        <v>0</v>
      </c>
      <c r="M281">
        <f>IF(OR(M$1=":=",$A281=";"),"",INDEX('Main Template'!$J$18:$AN$501,Vacay_Template!$A281,Vacay_Template!M$1))</f>
        <v>0</v>
      </c>
      <c r="N281">
        <f>IF(OR(N$1=":=",$A281=";"),"",INDEX('Main Template'!$J$18:$AN$501,Vacay_Template!$A281,Vacay_Template!N$1))</f>
        <v>0</v>
      </c>
      <c r="O281">
        <f>IF(OR(O$1=":=",$A281=";"),"",INDEX('Main Template'!$J$18:$AN$501,Vacay_Template!$A281,Vacay_Template!O$1))</f>
        <v>0</v>
      </c>
      <c r="P281">
        <f>IF(OR(P$1=":=",$A281=";"),"",INDEX('Main Template'!$J$18:$AN$501,Vacay_Template!$A281,Vacay_Template!P$1))</f>
        <v>0</v>
      </c>
      <c r="Q281">
        <f>IF(OR(Q$1=":=",$A281=";"),"",INDEX('Main Template'!$J$18:$AN$501,Vacay_Template!$A281,Vacay_Template!Q$1))</f>
        <v>0</v>
      </c>
      <c r="R281">
        <f>IF(OR(R$1=":=",$A281=";"),"",INDEX('Main Template'!$J$18:$AN$501,Vacay_Template!$A281,Vacay_Template!R$1))</f>
        <v>0</v>
      </c>
      <c r="S281">
        <f>IF(OR(S$1=":=",$A281=";"),"",INDEX('Main Template'!$J$18:$AN$501,Vacay_Template!$A281,Vacay_Template!S$1))</f>
        <v>0</v>
      </c>
      <c r="T281">
        <f>IF(OR(T$1=":=",$A281=";"),"",INDEX('Main Template'!$J$18:$AN$501,Vacay_Template!$A281,Vacay_Template!T$1))</f>
        <v>0</v>
      </c>
      <c r="U281">
        <f>IF(OR(U$1=":=",$A281=";"),"",INDEX('Main Template'!$J$18:$AN$501,Vacay_Template!$A281,Vacay_Template!U$1))</f>
        <v>0</v>
      </c>
      <c r="V281">
        <f>IF(OR(V$1=":=",$A281=";"),"",INDEX('Main Template'!$J$18:$AN$501,Vacay_Template!$A281,Vacay_Template!V$1))</f>
        <v>0</v>
      </c>
      <c r="W281">
        <f>IF(OR(W$1=":=",$A281=";"),"",INDEX('Main Template'!$J$18:$AN$501,Vacay_Template!$A281,Vacay_Template!W$1))</f>
        <v>0</v>
      </c>
      <c r="X281">
        <f>IF(OR(X$1=":=",$A281=";"),"",INDEX('Main Template'!$J$18:$AN$501,Vacay_Template!$A281,Vacay_Template!X$1))</f>
        <v>0</v>
      </c>
      <c r="Y281">
        <f>IF(OR(Y$1=":=",$A281=";"),"",INDEX('Main Template'!$J$18:$AN$501,Vacay_Template!$A281,Vacay_Template!Y$1))</f>
        <v>0</v>
      </c>
      <c r="Z281">
        <f>IF(OR(Z$1=":=",$A281=";"),"",INDEX('Main Template'!$J$18:$AN$501,Vacay_Template!$A281,Vacay_Template!Z$1))</f>
        <v>0</v>
      </c>
      <c r="AA281">
        <f>IF(OR(AA$1=":=",$A281=";"),"",INDEX('Main Template'!$J$18:$AN$501,Vacay_Template!$A281,Vacay_Template!AA$1))</f>
        <v>0</v>
      </c>
      <c r="AB281">
        <f>IF(OR(AB$1=":=",$A281=";"),"",INDEX('Main Template'!$J$18:$AN$501,Vacay_Template!$A281,Vacay_Template!AB$1))</f>
        <v>0</v>
      </c>
      <c r="AC281" t="str">
        <f>IF(OR(AC$1=":=",$A281=";"),"",INDEX('Main Template'!$J$18:$AN$501,Vacay_Template!$A281,Vacay_Template!AC$1))</f>
        <v/>
      </c>
      <c r="AD281">
        <f>IF(OR(AD$1=":=",$A281=";"),"",INDEX('Main Template'!$J$18:$AN$501,Vacay_Template!$A281,Vacay_Template!AD$1))</f>
        <v>0</v>
      </c>
      <c r="AE281">
        <f>IF(OR(AE$1=":=",$A281=";"),"",INDEX('Main Template'!$J$18:$AN$501,Vacay_Template!$A281,Vacay_Template!AE$1))</f>
        <v>0</v>
      </c>
      <c r="AF281">
        <f>IF(OR(AF$1=":=",$A281=";"),"",INDEX('Main Template'!$J$18:$AN$501,Vacay_Template!$A281,Vacay_Template!AF$1))</f>
        <v>0</v>
      </c>
    </row>
    <row r="282" spans="1:32">
      <c r="A282">
        <f>IF(A281=";","",IF('Main Template'!I298&lt;='Main Template'!$F$9,'Main Template'!I298,";"))</f>
        <v>0</v>
      </c>
      <c r="B282">
        <f>IF(OR(B$1=":=",$A282=";"),"",INDEX('Main Template'!$J$18:$AN$501,Vacay_Template!$A282,Vacay_Template!B$1))</f>
        <v>0</v>
      </c>
      <c r="C282">
        <f>IF(OR(C$1=":=",$A282=";"),"",INDEX('Main Template'!$J$18:$AN$501,Vacay_Template!$A282,Vacay_Template!C$1))</f>
        <v>0</v>
      </c>
      <c r="D282">
        <f>IF(OR(D$1=":=",$A282=";"),"",INDEX('Main Template'!$J$18:$AN$501,Vacay_Template!$A282,Vacay_Template!D$1))</f>
        <v>0</v>
      </c>
      <c r="E282">
        <f>IF(OR(E$1=":=",$A282=";"),"",INDEX('Main Template'!$J$18:$AN$501,Vacay_Template!$A282,Vacay_Template!E$1))</f>
        <v>0</v>
      </c>
      <c r="F282">
        <f>IF(OR(F$1=":=",$A282=";"),"",INDEX('Main Template'!$J$18:$AN$501,Vacay_Template!$A282,Vacay_Template!F$1))</f>
        <v>0</v>
      </c>
      <c r="G282">
        <f>IF(OR(G$1=":=",$A282=";"),"",INDEX('Main Template'!$J$18:$AN$501,Vacay_Template!$A282,Vacay_Template!G$1))</f>
        <v>0</v>
      </c>
      <c r="H282">
        <f>IF(OR(H$1=":=",$A282=";"),"",INDEX('Main Template'!$J$18:$AN$501,Vacay_Template!$A282,Vacay_Template!H$1))</f>
        <v>0</v>
      </c>
      <c r="I282">
        <f>IF(OR(I$1=":=",$A282=";"),"",INDEX('Main Template'!$J$18:$AN$501,Vacay_Template!$A282,Vacay_Template!I$1))</f>
        <v>0</v>
      </c>
      <c r="J282">
        <f>IF(OR(J$1=":=",$A282=";"),"",INDEX('Main Template'!$J$18:$AN$501,Vacay_Template!$A282,Vacay_Template!J$1))</f>
        <v>0</v>
      </c>
      <c r="K282">
        <f>IF(OR(K$1=":=",$A282=";"),"",INDEX('Main Template'!$J$18:$AN$501,Vacay_Template!$A282,Vacay_Template!K$1))</f>
        <v>0</v>
      </c>
      <c r="L282">
        <f>IF(OR(L$1=":=",$A282=";"),"",INDEX('Main Template'!$J$18:$AN$501,Vacay_Template!$A282,Vacay_Template!L$1))</f>
        <v>0</v>
      </c>
      <c r="M282">
        <f>IF(OR(M$1=":=",$A282=";"),"",INDEX('Main Template'!$J$18:$AN$501,Vacay_Template!$A282,Vacay_Template!M$1))</f>
        <v>0</v>
      </c>
      <c r="N282">
        <f>IF(OR(N$1=":=",$A282=";"),"",INDEX('Main Template'!$J$18:$AN$501,Vacay_Template!$A282,Vacay_Template!N$1))</f>
        <v>0</v>
      </c>
      <c r="O282">
        <f>IF(OR(O$1=":=",$A282=";"),"",INDEX('Main Template'!$J$18:$AN$501,Vacay_Template!$A282,Vacay_Template!O$1))</f>
        <v>0</v>
      </c>
      <c r="P282">
        <f>IF(OR(P$1=":=",$A282=";"),"",INDEX('Main Template'!$J$18:$AN$501,Vacay_Template!$A282,Vacay_Template!P$1))</f>
        <v>0</v>
      </c>
      <c r="Q282">
        <f>IF(OR(Q$1=":=",$A282=";"),"",INDEX('Main Template'!$J$18:$AN$501,Vacay_Template!$A282,Vacay_Template!Q$1))</f>
        <v>0</v>
      </c>
      <c r="R282">
        <f>IF(OR(R$1=":=",$A282=";"),"",INDEX('Main Template'!$J$18:$AN$501,Vacay_Template!$A282,Vacay_Template!R$1))</f>
        <v>0</v>
      </c>
      <c r="S282">
        <f>IF(OR(S$1=":=",$A282=";"),"",INDEX('Main Template'!$J$18:$AN$501,Vacay_Template!$A282,Vacay_Template!S$1))</f>
        <v>0</v>
      </c>
      <c r="T282">
        <f>IF(OR(T$1=":=",$A282=";"),"",INDEX('Main Template'!$J$18:$AN$501,Vacay_Template!$A282,Vacay_Template!T$1))</f>
        <v>0</v>
      </c>
      <c r="U282">
        <f>IF(OR(U$1=":=",$A282=";"),"",INDEX('Main Template'!$J$18:$AN$501,Vacay_Template!$A282,Vacay_Template!U$1))</f>
        <v>0</v>
      </c>
      <c r="V282">
        <f>IF(OR(V$1=":=",$A282=";"),"",INDEX('Main Template'!$J$18:$AN$501,Vacay_Template!$A282,Vacay_Template!V$1))</f>
        <v>0</v>
      </c>
      <c r="W282">
        <f>IF(OR(W$1=":=",$A282=";"),"",INDEX('Main Template'!$J$18:$AN$501,Vacay_Template!$A282,Vacay_Template!W$1))</f>
        <v>0</v>
      </c>
      <c r="X282">
        <f>IF(OR(X$1=":=",$A282=";"),"",INDEX('Main Template'!$J$18:$AN$501,Vacay_Template!$A282,Vacay_Template!X$1))</f>
        <v>0</v>
      </c>
      <c r="Y282">
        <f>IF(OR(Y$1=":=",$A282=";"),"",INDEX('Main Template'!$J$18:$AN$501,Vacay_Template!$A282,Vacay_Template!Y$1))</f>
        <v>0</v>
      </c>
      <c r="Z282">
        <f>IF(OR(Z$1=":=",$A282=";"),"",INDEX('Main Template'!$J$18:$AN$501,Vacay_Template!$A282,Vacay_Template!Z$1))</f>
        <v>0</v>
      </c>
      <c r="AA282">
        <f>IF(OR(AA$1=":=",$A282=";"),"",INDEX('Main Template'!$J$18:$AN$501,Vacay_Template!$A282,Vacay_Template!AA$1))</f>
        <v>0</v>
      </c>
      <c r="AB282">
        <f>IF(OR(AB$1=":=",$A282=";"),"",INDEX('Main Template'!$J$18:$AN$501,Vacay_Template!$A282,Vacay_Template!AB$1))</f>
        <v>0</v>
      </c>
      <c r="AC282" t="str">
        <f>IF(OR(AC$1=":=",$A282=";"),"",INDEX('Main Template'!$J$18:$AN$501,Vacay_Template!$A282,Vacay_Template!AC$1))</f>
        <v/>
      </c>
      <c r="AD282">
        <f>IF(OR(AD$1=":=",$A282=";"),"",INDEX('Main Template'!$J$18:$AN$501,Vacay_Template!$A282,Vacay_Template!AD$1))</f>
        <v>0</v>
      </c>
      <c r="AE282">
        <f>IF(OR(AE$1=":=",$A282=";"),"",INDEX('Main Template'!$J$18:$AN$501,Vacay_Template!$A282,Vacay_Template!AE$1))</f>
        <v>0</v>
      </c>
      <c r="AF282">
        <f>IF(OR(AF$1=":=",$A282=";"),"",INDEX('Main Template'!$J$18:$AN$501,Vacay_Template!$A282,Vacay_Template!AF$1))</f>
        <v>0</v>
      </c>
    </row>
    <row r="283" spans="1:32">
      <c r="A283">
        <f>IF(A282=";","",IF('Main Template'!I299&lt;='Main Template'!$F$9,'Main Template'!I299,";"))</f>
        <v>0</v>
      </c>
      <c r="B283">
        <f>IF(OR(B$1=":=",$A283=";"),"",INDEX('Main Template'!$J$18:$AN$501,Vacay_Template!$A283,Vacay_Template!B$1))</f>
        <v>0</v>
      </c>
      <c r="C283">
        <f>IF(OR(C$1=":=",$A283=";"),"",INDEX('Main Template'!$J$18:$AN$501,Vacay_Template!$A283,Vacay_Template!C$1))</f>
        <v>0</v>
      </c>
      <c r="D283">
        <f>IF(OR(D$1=":=",$A283=";"),"",INDEX('Main Template'!$J$18:$AN$501,Vacay_Template!$A283,Vacay_Template!D$1))</f>
        <v>0</v>
      </c>
      <c r="E283">
        <f>IF(OR(E$1=":=",$A283=";"),"",INDEX('Main Template'!$J$18:$AN$501,Vacay_Template!$A283,Vacay_Template!E$1))</f>
        <v>0</v>
      </c>
      <c r="F283">
        <f>IF(OR(F$1=":=",$A283=";"),"",INDEX('Main Template'!$J$18:$AN$501,Vacay_Template!$A283,Vacay_Template!F$1))</f>
        <v>0</v>
      </c>
      <c r="G283">
        <f>IF(OR(G$1=":=",$A283=";"),"",INDEX('Main Template'!$J$18:$AN$501,Vacay_Template!$A283,Vacay_Template!G$1))</f>
        <v>0</v>
      </c>
      <c r="H283">
        <f>IF(OR(H$1=":=",$A283=";"),"",INDEX('Main Template'!$J$18:$AN$501,Vacay_Template!$A283,Vacay_Template!H$1))</f>
        <v>0</v>
      </c>
      <c r="I283">
        <f>IF(OR(I$1=":=",$A283=";"),"",INDEX('Main Template'!$J$18:$AN$501,Vacay_Template!$A283,Vacay_Template!I$1))</f>
        <v>0</v>
      </c>
      <c r="J283">
        <f>IF(OR(J$1=":=",$A283=";"),"",INDEX('Main Template'!$J$18:$AN$501,Vacay_Template!$A283,Vacay_Template!J$1))</f>
        <v>0</v>
      </c>
      <c r="K283">
        <f>IF(OR(K$1=":=",$A283=";"),"",INDEX('Main Template'!$J$18:$AN$501,Vacay_Template!$A283,Vacay_Template!K$1))</f>
        <v>0</v>
      </c>
      <c r="L283">
        <f>IF(OR(L$1=":=",$A283=";"),"",INDEX('Main Template'!$J$18:$AN$501,Vacay_Template!$A283,Vacay_Template!L$1))</f>
        <v>0</v>
      </c>
      <c r="M283">
        <f>IF(OR(M$1=":=",$A283=";"),"",INDEX('Main Template'!$J$18:$AN$501,Vacay_Template!$A283,Vacay_Template!M$1))</f>
        <v>0</v>
      </c>
      <c r="N283">
        <f>IF(OR(N$1=":=",$A283=";"),"",INDEX('Main Template'!$J$18:$AN$501,Vacay_Template!$A283,Vacay_Template!N$1))</f>
        <v>0</v>
      </c>
      <c r="O283">
        <f>IF(OR(O$1=":=",$A283=";"),"",INDEX('Main Template'!$J$18:$AN$501,Vacay_Template!$A283,Vacay_Template!O$1))</f>
        <v>0</v>
      </c>
      <c r="P283">
        <f>IF(OR(P$1=":=",$A283=";"),"",INDEX('Main Template'!$J$18:$AN$501,Vacay_Template!$A283,Vacay_Template!P$1))</f>
        <v>0</v>
      </c>
      <c r="Q283">
        <f>IF(OR(Q$1=":=",$A283=";"),"",INDEX('Main Template'!$J$18:$AN$501,Vacay_Template!$A283,Vacay_Template!Q$1))</f>
        <v>0</v>
      </c>
      <c r="R283">
        <f>IF(OR(R$1=":=",$A283=";"),"",INDEX('Main Template'!$J$18:$AN$501,Vacay_Template!$A283,Vacay_Template!R$1))</f>
        <v>0</v>
      </c>
      <c r="S283">
        <f>IF(OR(S$1=":=",$A283=";"),"",INDEX('Main Template'!$J$18:$AN$501,Vacay_Template!$A283,Vacay_Template!S$1))</f>
        <v>0</v>
      </c>
      <c r="T283">
        <f>IF(OR(T$1=":=",$A283=";"),"",INDEX('Main Template'!$J$18:$AN$501,Vacay_Template!$A283,Vacay_Template!T$1))</f>
        <v>0</v>
      </c>
      <c r="U283">
        <f>IF(OR(U$1=":=",$A283=";"),"",INDEX('Main Template'!$J$18:$AN$501,Vacay_Template!$A283,Vacay_Template!U$1))</f>
        <v>0</v>
      </c>
      <c r="V283">
        <f>IF(OR(V$1=":=",$A283=";"),"",INDEX('Main Template'!$J$18:$AN$501,Vacay_Template!$A283,Vacay_Template!V$1))</f>
        <v>0</v>
      </c>
      <c r="W283">
        <f>IF(OR(W$1=":=",$A283=";"),"",INDEX('Main Template'!$J$18:$AN$501,Vacay_Template!$A283,Vacay_Template!W$1))</f>
        <v>0</v>
      </c>
      <c r="X283">
        <f>IF(OR(X$1=":=",$A283=";"),"",INDEX('Main Template'!$J$18:$AN$501,Vacay_Template!$A283,Vacay_Template!X$1))</f>
        <v>0</v>
      </c>
      <c r="Y283">
        <f>IF(OR(Y$1=":=",$A283=";"),"",INDEX('Main Template'!$J$18:$AN$501,Vacay_Template!$A283,Vacay_Template!Y$1))</f>
        <v>0</v>
      </c>
      <c r="Z283">
        <f>IF(OR(Z$1=":=",$A283=";"),"",INDEX('Main Template'!$J$18:$AN$501,Vacay_Template!$A283,Vacay_Template!Z$1))</f>
        <v>0</v>
      </c>
      <c r="AA283">
        <f>IF(OR(AA$1=":=",$A283=";"),"",INDEX('Main Template'!$J$18:$AN$501,Vacay_Template!$A283,Vacay_Template!AA$1))</f>
        <v>0</v>
      </c>
      <c r="AB283">
        <f>IF(OR(AB$1=":=",$A283=";"),"",INDEX('Main Template'!$J$18:$AN$501,Vacay_Template!$A283,Vacay_Template!AB$1))</f>
        <v>0</v>
      </c>
      <c r="AC283" t="str">
        <f>IF(OR(AC$1=":=",$A283=";"),"",INDEX('Main Template'!$J$18:$AN$501,Vacay_Template!$A283,Vacay_Template!AC$1))</f>
        <v/>
      </c>
      <c r="AD283">
        <f>IF(OR(AD$1=":=",$A283=";"),"",INDEX('Main Template'!$J$18:$AN$501,Vacay_Template!$A283,Vacay_Template!AD$1))</f>
        <v>0</v>
      </c>
      <c r="AE283">
        <f>IF(OR(AE$1=":=",$A283=";"),"",INDEX('Main Template'!$J$18:$AN$501,Vacay_Template!$A283,Vacay_Template!AE$1))</f>
        <v>0</v>
      </c>
      <c r="AF283">
        <f>IF(OR(AF$1=":=",$A283=";"),"",INDEX('Main Template'!$J$18:$AN$501,Vacay_Template!$A283,Vacay_Template!AF$1))</f>
        <v>0</v>
      </c>
    </row>
    <row r="284" spans="1:32">
      <c r="A284">
        <f>IF(A283=";","",IF('Main Template'!I300&lt;='Main Template'!$F$9,'Main Template'!I300,";"))</f>
        <v>0</v>
      </c>
      <c r="B284">
        <f>IF(OR(B$1=":=",$A284=";"),"",INDEX('Main Template'!$J$18:$AN$501,Vacay_Template!$A284,Vacay_Template!B$1))</f>
        <v>0</v>
      </c>
      <c r="C284">
        <f>IF(OR(C$1=":=",$A284=";"),"",INDEX('Main Template'!$J$18:$AN$501,Vacay_Template!$A284,Vacay_Template!C$1))</f>
        <v>0</v>
      </c>
      <c r="D284">
        <f>IF(OR(D$1=":=",$A284=";"),"",INDEX('Main Template'!$J$18:$AN$501,Vacay_Template!$A284,Vacay_Template!D$1))</f>
        <v>0</v>
      </c>
      <c r="E284">
        <f>IF(OR(E$1=":=",$A284=";"),"",INDEX('Main Template'!$J$18:$AN$501,Vacay_Template!$A284,Vacay_Template!E$1))</f>
        <v>0</v>
      </c>
      <c r="F284">
        <f>IF(OR(F$1=":=",$A284=";"),"",INDEX('Main Template'!$J$18:$AN$501,Vacay_Template!$A284,Vacay_Template!F$1))</f>
        <v>0</v>
      </c>
      <c r="G284">
        <f>IF(OR(G$1=":=",$A284=";"),"",INDEX('Main Template'!$J$18:$AN$501,Vacay_Template!$A284,Vacay_Template!G$1))</f>
        <v>0</v>
      </c>
      <c r="H284">
        <f>IF(OR(H$1=":=",$A284=";"),"",INDEX('Main Template'!$J$18:$AN$501,Vacay_Template!$A284,Vacay_Template!H$1))</f>
        <v>0</v>
      </c>
      <c r="I284">
        <f>IF(OR(I$1=":=",$A284=";"),"",INDEX('Main Template'!$J$18:$AN$501,Vacay_Template!$A284,Vacay_Template!I$1))</f>
        <v>0</v>
      </c>
      <c r="J284">
        <f>IF(OR(J$1=":=",$A284=";"),"",INDEX('Main Template'!$J$18:$AN$501,Vacay_Template!$A284,Vacay_Template!J$1))</f>
        <v>0</v>
      </c>
      <c r="K284">
        <f>IF(OR(K$1=":=",$A284=";"),"",INDEX('Main Template'!$J$18:$AN$501,Vacay_Template!$A284,Vacay_Template!K$1))</f>
        <v>0</v>
      </c>
      <c r="L284">
        <f>IF(OR(L$1=":=",$A284=";"),"",INDEX('Main Template'!$J$18:$AN$501,Vacay_Template!$A284,Vacay_Template!L$1))</f>
        <v>0</v>
      </c>
      <c r="M284">
        <f>IF(OR(M$1=":=",$A284=";"),"",INDEX('Main Template'!$J$18:$AN$501,Vacay_Template!$A284,Vacay_Template!M$1))</f>
        <v>0</v>
      </c>
      <c r="N284">
        <f>IF(OR(N$1=":=",$A284=";"),"",INDEX('Main Template'!$J$18:$AN$501,Vacay_Template!$A284,Vacay_Template!N$1))</f>
        <v>0</v>
      </c>
      <c r="O284">
        <f>IF(OR(O$1=":=",$A284=";"),"",INDEX('Main Template'!$J$18:$AN$501,Vacay_Template!$A284,Vacay_Template!O$1))</f>
        <v>0</v>
      </c>
      <c r="P284">
        <f>IF(OR(P$1=":=",$A284=";"),"",INDEX('Main Template'!$J$18:$AN$501,Vacay_Template!$A284,Vacay_Template!P$1))</f>
        <v>0</v>
      </c>
      <c r="Q284">
        <f>IF(OR(Q$1=":=",$A284=";"),"",INDEX('Main Template'!$J$18:$AN$501,Vacay_Template!$A284,Vacay_Template!Q$1))</f>
        <v>0</v>
      </c>
      <c r="R284">
        <f>IF(OR(R$1=":=",$A284=";"),"",INDEX('Main Template'!$J$18:$AN$501,Vacay_Template!$A284,Vacay_Template!R$1))</f>
        <v>0</v>
      </c>
      <c r="S284">
        <f>IF(OR(S$1=":=",$A284=";"),"",INDEX('Main Template'!$J$18:$AN$501,Vacay_Template!$A284,Vacay_Template!S$1))</f>
        <v>0</v>
      </c>
      <c r="T284">
        <f>IF(OR(T$1=":=",$A284=";"),"",INDEX('Main Template'!$J$18:$AN$501,Vacay_Template!$A284,Vacay_Template!T$1))</f>
        <v>0</v>
      </c>
      <c r="U284">
        <f>IF(OR(U$1=":=",$A284=";"),"",INDEX('Main Template'!$J$18:$AN$501,Vacay_Template!$A284,Vacay_Template!U$1))</f>
        <v>0</v>
      </c>
      <c r="V284">
        <f>IF(OR(V$1=":=",$A284=";"),"",INDEX('Main Template'!$J$18:$AN$501,Vacay_Template!$A284,Vacay_Template!V$1))</f>
        <v>0</v>
      </c>
      <c r="W284">
        <f>IF(OR(W$1=":=",$A284=";"),"",INDEX('Main Template'!$J$18:$AN$501,Vacay_Template!$A284,Vacay_Template!W$1))</f>
        <v>0</v>
      </c>
      <c r="X284">
        <f>IF(OR(X$1=":=",$A284=";"),"",INDEX('Main Template'!$J$18:$AN$501,Vacay_Template!$A284,Vacay_Template!X$1))</f>
        <v>0</v>
      </c>
      <c r="Y284">
        <f>IF(OR(Y$1=":=",$A284=";"),"",INDEX('Main Template'!$J$18:$AN$501,Vacay_Template!$A284,Vacay_Template!Y$1))</f>
        <v>0</v>
      </c>
      <c r="Z284">
        <f>IF(OR(Z$1=":=",$A284=";"),"",INDEX('Main Template'!$J$18:$AN$501,Vacay_Template!$A284,Vacay_Template!Z$1))</f>
        <v>0</v>
      </c>
      <c r="AA284">
        <f>IF(OR(AA$1=":=",$A284=";"),"",INDEX('Main Template'!$J$18:$AN$501,Vacay_Template!$A284,Vacay_Template!AA$1))</f>
        <v>0</v>
      </c>
      <c r="AB284">
        <f>IF(OR(AB$1=":=",$A284=";"),"",INDEX('Main Template'!$J$18:$AN$501,Vacay_Template!$A284,Vacay_Template!AB$1))</f>
        <v>0</v>
      </c>
      <c r="AC284" t="str">
        <f>IF(OR(AC$1=":=",$A284=";"),"",INDEX('Main Template'!$J$18:$AN$501,Vacay_Template!$A284,Vacay_Template!AC$1))</f>
        <v/>
      </c>
      <c r="AD284">
        <f>IF(OR(AD$1=":=",$A284=";"),"",INDEX('Main Template'!$J$18:$AN$501,Vacay_Template!$A284,Vacay_Template!AD$1))</f>
        <v>0</v>
      </c>
      <c r="AE284">
        <f>IF(OR(AE$1=":=",$A284=";"),"",INDEX('Main Template'!$J$18:$AN$501,Vacay_Template!$A284,Vacay_Template!AE$1))</f>
        <v>0</v>
      </c>
      <c r="AF284">
        <f>IF(OR(AF$1=":=",$A284=";"),"",INDEX('Main Template'!$J$18:$AN$501,Vacay_Template!$A284,Vacay_Template!AF$1))</f>
        <v>0</v>
      </c>
    </row>
    <row r="285" spans="1:32">
      <c r="A285">
        <f>IF(A284=";","",IF('Main Template'!I301&lt;='Main Template'!$F$9,'Main Template'!I301,";"))</f>
        <v>0</v>
      </c>
      <c r="B285">
        <f>IF(OR(B$1=":=",$A285=";"),"",INDEX('Main Template'!$J$18:$AN$501,Vacay_Template!$A285,Vacay_Template!B$1))</f>
        <v>0</v>
      </c>
      <c r="C285">
        <f>IF(OR(C$1=":=",$A285=";"),"",INDEX('Main Template'!$J$18:$AN$501,Vacay_Template!$A285,Vacay_Template!C$1))</f>
        <v>0</v>
      </c>
      <c r="D285">
        <f>IF(OR(D$1=":=",$A285=";"),"",INDEX('Main Template'!$J$18:$AN$501,Vacay_Template!$A285,Vacay_Template!D$1))</f>
        <v>0</v>
      </c>
      <c r="E285">
        <f>IF(OR(E$1=":=",$A285=";"),"",INDEX('Main Template'!$J$18:$AN$501,Vacay_Template!$A285,Vacay_Template!E$1))</f>
        <v>0</v>
      </c>
      <c r="F285">
        <f>IF(OR(F$1=":=",$A285=";"),"",INDEX('Main Template'!$J$18:$AN$501,Vacay_Template!$A285,Vacay_Template!F$1))</f>
        <v>0</v>
      </c>
      <c r="G285">
        <f>IF(OR(G$1=":=",$A285=";"),"",INDEX('Main Template'!$J$18:$AN$501,Vacay_Template!$A285,Vacay_Template!G$1))</f>
        <v>0</v>
      </c>
      <c r="H285">
        <f>IF(OR(H$1=":=",$A285=";"),"",INDEX('Main Template'!$J$18:$AN$501,Vacay_Template!$A285,Vacay_Template!H$1))</f>
        <v>0</v>
      </c>
      <c r="I285">
        <f>IF(OR(I$1=":=",$A285=";"),"",INDEX('Main Template'!$J$18:$AN$501,Vacay_Template!$A285,Vacay_Template!I$1))</f>
        <v>0</v>
      </c>
      <c r="J285">
        <f>IF(OR(J$1=":=",$A285=";"),"",INDEX('Main Template'!$J$18:$AN$501,Vacay_Template!$A285,Vacay_Template!J$1))</f>
        <v>0</v>
      </c>
      <c r="K285">
        <f>IF(OR(K$1=":=",$A285=";"),"",INDEX('Main Template'!$J$18:$AN$501,Vacay_Template!$A285,Vacay_Template!K$1))</f>
        <v>0</v>
      </c>
      <c r="L285">
        <f>IF(OR(L$1=":=",$A285=";"),"",INDEX('Main Template'!$J$18:$AN$501,Vacay_Template!$A285,Vacay_Template!L$1))</f>
        <v>0</v>
      </c>
      <c r="M285">
        <f>IF(OR(M$1=":=",$A285=";"),"",INDEX('Main Template'!$J$18:$AN$501,Vacay_Template!$A285,Vacay_Template!M$1))</f>
        <v>0</v>
      </c>
      <c r="N285">
        <f>IF(OR(N$1=":=",$A285=";"),"",INDEX('Main Template'!$J$18:$AN$501,Vacay_Template!$A285,Vacay_Template!N$1))</f>
        <v>0</v>
      </c>
      <c r="O285">
        <f>IF(OR(O$1=":=",$A285=";"),"",INDEX('Main Template'!$J$18:$AN$501,Vacay_Template!$A285,Vacay_Template!O$1))</f>
        <v>0</v>
      </c>
      <c r="P285">
        <f>IF(OR(P$1=":=",$A285=";"),"",INDEX('Main Template'!$J$18:$AN$501,Vacay_Template!$A285,Vacay_Template!P$1))</f>
        <v>0</v>
      </c>
      <c r="Q285">
        <f>IF(OR(Q$1=":=",$A285=";"),"",INDEX('Main Template'!$J$18:$AN$501,Vacay_Template!$A285,Vacay_Template!Q$1))</f>
        <v>0</v>
      </c>
      <c r="R285">
        <f>IF(OR(R$1=":=",$A285=";"),"",INDEX('Main Template'!$J$18:$AN$501,Vacay_Template!$A285,Vacay_Template!R$1))</f>
        <v>0</v>
      </c>
      <c r="S285">
        <f>IF(OR(S$1=":=",$A285=";"),"",INDEX('Main Template'!$J$18:$AN$501,Vacay_Template!$A285,Vacay_Template!S$1))</f>
        <v>0</v>
      </c>
      <c r="T285">
        <f>IF(OR(T$1=":=",$A285=";"),"",INDEX('Main Template'!$J$18:$AN$501,Vacay_Template!$A285,Vacay_Template!T$1))</f>
        <v>0</v>
      </c>
      <c r="U285">
        <f>IF(OR(U$1=":=",$A285=";"),"",INDEX('Main Template'!$J$18:$AN$501,Vacay_Template!$A285,Vacay_Template!U$1))</f>
        <v>0</v>
      </c>
      <c r="V285">
        <f>IF(OR(V$1=":=",$A285=";"),"",INDEX('Main Template'!$J$18:$AN$501,Vacay_Template!$A285,Vacay_Template!V$1))</f>
        <v>0</v>
      </c>
      <c r="W285">
        <f>IF(OR(W$1=":=",$A285=";"),"",INDEX('Main Template'!$J$18:$AN$501,Vacay_Template!$A285,Vacay_Template!W$1))</f>
        <v>0</v>
      </c>
      <c r="X285">
        <f>IF(OR(X$1=":=",$A285=";"),"",INDEX('Main Template'!$J$18:$AN$501,Vacay_Template!$A285,Vacay_Template!X$1))</f>
        <v>0</v>
      </c>
      <c r="Y285">
        <f>IF(OR(Y$1=":=",$A285=";"),"",INDEX('Main Template'!$J$18:$AN$501,Vacay_Template!$A285,Vacay_Template!Y$1))</f>
        <v>0</v>
      </c>
      <c r="Z285">
        <f>IF(OR(Z$1=":=",$A285=";"),"",INDEX('Main Template'!$J$18:$AN$501,Vacay_Template!$A285,Vacay_Template!Z$1))</f>
        <v>0</v>
      </c>
      <c r="AA285">
        <f>IF(OR(AA$1=":=",$A285=";"),"",INDEX('Main Template'!$J$18:$AN$501,Vacay_Template!$A285,Vacay_Template!AA$1))</f>
        <v>0</v>
      </c>
      <c r="AB285">
        <f>IF(OR(AB$1=":=",$A285=";"),"",INDEX('Main Template'!$J$18:$AN$501,Vacay_Template!$A285,Vacay_Template!AB$1))</f>
        <v>0</v>
      </c>
      <c r="AC285" t="str">
        <f>IF(OR(AC$1=":=",$A285=";"),"",INDEX('Main Template'!$J$18:$AN$501,Vacay_Template!$A285,Vacay_Template!AC$1))</f>
        <v/>
      </c>
      <c r="AD285">
        <f>IF(OR(AD$1=":=",$A285=";"),"",INDEX('Main Template'!$J$18:$AN$501,Vacay_Template!$A285,Vacay_Template!AD$1))</f>
        <v>0</v>
      </c>
      <c r="AE285">
        <f>IF(OR(AE$1=":=",$A285=";"),"",INDEX('Main Template'!$J$18:$AN$501,Vacay_Template!$A285,Vacay_Template!AE$1))</f>
        <v>0</v>
      </c>
      <c r="AF285">
        <f>IF(OR(AF$1=":=",$A285=";"),"",INDEX('Main Template'!$J$18:$AN$501,Vacay_Template!$A285,Vacay_Template!AF$1))</f>
        <v>0</v>
      </c>
    </row>
    <row r="286" spans="1:32">
      <c r="A286">
        <f>IF(A285=";","",IF('Main Template'!I302&lt;='Main Template'!$F$9,'Main Template'!I302,";"))</f>
        <v>0</v>
      </c>
      <c r="B286">
        <f>IF(OR(B$1=":=",$A286=";"),"",INDEX('Main Template'!$J$18:$AN$501,Vacay_Template!$A286,Vacay_Template!B$1))</f>
        <v>0</v>
      </c>
      <c r="C286">
        <f>IF(OR(C$1=":=",$A286=";"),"",INDEX('Main Template'!$J$18:$AN$501,Vacay_Template!$A286,Vacay_Template!C$1))</f>
        <v>0</v>
      </c>
      <c r="D286">
        <f>IF(OR(D$1=":=",$A286=";"),"",INDEX('Main Template'!$J$18:$AN$501,Vacay_Template!$A286,Vacay_Template!D$1))</f>
        <v>0</v>
      </c>
      <c r="E286">
        <f>IF(OR(E$1=":=",$A286=";"),"",INDEX('Main Template'!$J$18:$AN$501,Vacay_Template!$A286,Vacay_Template!E$1))</f>
        <v>0</v>
      </c>
      <c r="F286">
        <f>IF(OR(F$1=":=",$A286=";"),"",INDEX('Main Template'!$J$18:$AN$501,Vacay_Template!$A286,Vacay_Template!F$1))</f>
        <v>0</v>
      </c>
      <c r="G286">
        <f>IF(OR(G$1=":=",$A286=";"),"",INDEX('Main Template'!$J$18:$AN$501,Vacay_Template!$A286,Vacay_Template!G$1))</f>
        <v>0</v>
      </c>
      <c r="H286">
        <f>IF(OR(H$1=":=",$A286=";"),"",INDEX('Main Template'!$J$18:$AN$501,Vacay_Template!$A286,Vacay_Template!H$1))</f>
        <v>0</v>
      </c>
      <c r="I286">
        <f>IF(OR(I$1=":=",$A286=";"),"",INDEX('Main Template'!$J$18:$AN$501,Vacay_Template!$A286,Vacay_Template!I$1))</f>
        <v>0</v>
      </c>
      <c r="J286">
        <f>IF(OR(J$1=":=",$A286=";"),"",INDEX('Main Template'!$J$18:$AN$501,Vacay_Template!$A286,Vacay_Template!J$1))</f>
        <v>0</v>
      </c>
      <c r="K286">
        <f>IF(OR(K$1=":=",$A286=";"),"",INDEX('Main Template'!$J$18:$AN$501,Vacay_Template!$A286,Vacay_Template!K$1))</f>
        <v>0</v>
      </c>
      <c r="L286">
        <f>IF(OR(L$1=":=",$A286=";"),"",INDEX('Main Template'!$J$18:$AN$501,Vacay_Template!$A286,Vacay_Template!L$1))</f>
        <v>0</v>
      </c>
      <c r="M286">
        <f>IF(OR(M$1=":=",$A286=";"),"",INDEX('Main Template'!$J$18:$AN$501,Vacay_Template!$A286,Vacay_Template!M$1))</f>
        <v>0</v>
      </c>
      <c r="N286">
        <f>IF(OR(N$1=":=",$A286=";"),"",INDEX('Main Template'!$J$18:$AN$501,Vacay_Template!$A286,Vacay_Template!N$1))</f>
        <v>0</v>
      </c>
      <c r="O286">
        <f>IF(OR(O$1=":=",$A286=";"),"",INDEX('Main Template'!$J$18:$AN$501,Vacay_Template!$A286,Vacay_Template!O$1))</f>
        <v>0</v>
      </c>
      <c r="P286">
        <f>IF(OR(P$1=":=",$A286=";"),"",INDEX('Main Template'!$J$18:$AN$501,Vacay_Template!$A286,Vacay_Template!P$1))</f>
        <v>0</v>
      </c>
      <c r="Q286">
        <f>IF(OR(Q$1=":=",$A286=";"),"",INDEX('Main Template'!$J$18:$AN$501,Vacay_Template!$A286,Vacay_Template!Q$1))</f>
        <v>0</v>
      </c>
      <c r="R286">
        <f>IF(OR(R$1=":=",$A286=";"),"",INDEX('Main Template'!$J$18:$AN$501,Vacay_Template!$A286,Vacay_Template!R$1))</f>
        <v>0</v>
      </c>
      <c r="S286">
        <f>IF(OR(S$1=":=",$A286=";"),"",INDEX('Main Template'!$J$18:$AN$501,Vacay_Template!$A286,Vacay_Template!S$1))</f>
        <v>0</v>
      </c>
      <c r="T286">
        <f>IF(OR(T$1=":=",$A286=";"),"",INDEX('Main Template'!$J$18:$AN$501,Vacay_Template!$A286,Vacay_Template!T$1))</f>
        <v>0</v>
      </c>
      <c r="U286">
        <f>IF(OR(U$1=":=",$A286=";"),"",INDEX('Main Template'!$J$18:$AN$501,Vacay_Template!$A286,Vacay_Template!U$1))</f>
        <v>0</v>
      </c>
      <c r="V286">
        <f>IF(OR(V$1=":=",$A286=";"),"",INDEX('Main Template'!$J$18:$AN$501,Vacay_Template!$A286,Vacay_Template!V$1))</f>
        <v>0</v>
      </c>
      <c r="W286">
        <f>IF(OR(W$1=":=",$A286=";"),"",INDEX('Main Template'!$J$18:$AN$501,Vacay_Template!$A286,Vacay_Template!W$1))</f>
        <v>0</v>
      </c>
      <c r="X286">
        <f>IF(OR(X$1=":=",$A286=";"),"",INDEX('Main Template'!$J$18:$AN$501,Vacay_Template!$A286,Vacay_Template!X$1))</f>
        <v>0</v>
      </c>
      <c r="Y286">
        <f>IF(OR(Y$1=":=",$A286=";"),"",INDEX('Main Template'!$J$18:$AN$501,Vacay_Template!$A286,Vacay_Template!Y$1))</f>
        <v>0</v>
      </c>
      <c r="Z286">
        <f>IF(OR(Z$1=":=",$A286=";"),"",INDEX('Main Template'!$J$18:$AN$501,Vacay_Template!$A286,Vacay_Template!Z$1))</f>
        <v>0</v>
      </c>
      <c r="AA286">
        <f>IF(OR(AA$1=":=",$A286=";"),"",INDEX('Main Template'!$J$18:$AN$501,Vacay_Template!$A286,Vacay_Template!AA$1))</f>
        <v>0</v>
      </c>
      <c r="AB286">
        <f>IF(OR(AB$1=":=",$A286=";"),"",INDEX('Main Template'!$J$18:$AN$501,Vacay_Template!$A286,Vacay_Template!AB$1))</f>
        <v>0</v>
      </c>
      <c r="AC286" t="str">
        <f>IF(OR(AC$1=":=",$A286=";"),"",INDEX('Main Template'!$J$18:$AN$501,Vacay_Template!$A286,Vacay_Template!AC$1))</f>
        <v/>
      </c>
      <c r="AD286">
        <f>IF(OR(AD$1=":=",$A286=";"),"",INDEX('Main Template'!$J$18:$AN$501,Vacay_Template!$A286,Vacay_Template!AD$1))</f>
        <v>0</v>
      </c>
      <c r="AE286">
        <f>IF(OR(AE$1=":=",$A286=";"),"",INDEX('Main Template'!$J$18:$AN$501,Vacay_Template!$A286,Vacay_Template!AE$1))</f>
        <v>0</v>
      </c>
      <c r="AF286">
        <f>IF(OR(AF$1=":=",$A286=";"),"",INDEX('Main Template'!$J$18:$AN$501,Vacay_Template!$A286,Vacay_Template!AF$1))</f>
        <v>0</v>
      </c>
    </row>
    <row r="287" spans="1:32">
      <c r="A287">
        <f>IF(A286=";","",IF('Main Template'!I303&lt;='Main Template'!$F$9,'Main Template'!I303,";"))</f>
        <v>0</v>
      </c>
      <c r="B287">
        <f>IF(OR(B$1=":=",$A287=";"),"",INDEX('Main Template'!$J$18:$AN$501,Vacay_Template!$A287,Vacay_Template!B$1))</f>
        <v>0</v>
      </c>
      <c r="C287">
        <f>IF(OR(C$1=":=",$A287=";"),"",INDEX('Main Template'!$J$18:$AN$501,Vacay_Template!$A287,Vacay_Template!C$1))</f>
        <v>0</v>
      </c>
      <c r="D287">
        <f>IF(OR(D$1=":=",$A287=";"),"",INDEX('Main Template'!$J$18:$AN$501,Vacay_Template!$A287,Vacay_Template!D$1))</f>
        <v>0</v>
      </c>
      <c r="E287">
        <f>IF(OR(E$1=":=",$A287=";"),"",INDEX('Main Template'!$J$18:$AN$501,Vacay_Template!$A287,Vacay_Template!E$1))</f>
        <v>0</v>
      </c>
      <c r="F287">
        <f>IF(OR(F$1=":=",$A287=";"),"",INDEX('Main Template'!$J$18:$AN$501,Vacay_Template!$A287,Vacay_Template!F$1))</f>
        <v>0</v>
      </c>
      <c r="G287">
        <f>IF(OR(G$1=":=",$A287=";"),"",INDEX('Main Template'!$J$18:$AN$501,Vacay_Template!$A287,Vacay_Template!G$1))</f>
        <v>0</v>
      </c>
      <c r="H287">
        <f>IF(OR(H$1=":=",$A287=";"),"",INDEX('Main Template'!$J$18:$AN$501,Vacay_Template!$A287,Vacay_Template!H$1))</f>
        <v>0</v>
      </c>
      <c r="I287">
        <f>IF(OR(I$1=":=",$A287=";"),"",INDEX('Main Template'!$J$18:$AN$501,Vacay_Template!$A287,Vacay_Template!I$1))</f>
        <v>0</v>
      </c>
      <c r="J287">
        <f>IF(OR(J$1=":=",$A287=";"),"",INDEX('Main Template'!$J$18:$AN$501,Vacay_Template!$A287,Vacay_Template!J$1))</f>
        <v>0</v>
      </c>
      <c r="K287">
        <f>IF(OR(K$1=":=",$A287=";"),"",INDEX('Main Template'!$J$18:$AN$501,Vacay_Template!$A287,Vacay_Template!K$1))</f>
        <v>0</v>
      </c>
      <c r="L287">
        <f>IF(OR(L$1=":=",$A287=";"),"",INDEX('Main Template'!$J$18:$AN$501,Vacay_Template!$A287,Vacay_Template!L$1))</f>
        <v>0</v>
      </c>
      <c r="M287">
        <f>IF(OR(M$1=":=",$A287=";"),"",INDEX('Main Template'!$J$18:$AN$501,Vacay_Template!$A287,Vacay_Template!M$1))</f>
        <v>0</v>
      </c>
      <c r="N287">
        <f>IF(OR(N$1=":=",$A287=";"),"",INDEX('Main Template'!$J$18:$AN$501,Vacay_Template!$A287,Vacay_Template!N$1))</f>
        <v>0</v>
      </c>
      <c r="O287">
        <f>IF(OR(O$1=":=",$A287=";"),"",INDEX('Main Template'!$J$18:$AN$501,Vacay_Template!$A287,Vacay_Template!O$1))</f>
        <v>0</v>
      </c>
      <c r="P287">
        <f>IF(OR(P$1=":=",$A287=";"),"",INDEX('Main Template'!$J$18:$AN$501,Vacay_Template!$A287,Vacay_Template!P$1))</f>
        <v>0</v>
      </c>
      <c r="Q287">
        <f>IF(OR(Q$1=":=",$A287=";"),"",INDEX('Main Template'!$J$18:$AN$501,Vacay_Template!$A287,Vacay_Template!Q$1))</f>
        <v>0</v>
      </c>
      <c r="R287">
        <f>IF(OR(R$1=":=",$A287=";"),"",INDEX('Main Template'!$J$18:$AN$501,Vacay_Template!$A287,Vacay_Template!R$1))</f>
        <v>0</v>
      </c>
      <c r="S287">
        <f>IF(OR(S$1=":=",$A287=";"),"",INDEX('Main Template'!$J$18:$AN$501,Vacay_Template!$A287,Vacay_Template!S$1))</f>
        <v>0</v>
      </c>
      <c r="T287">
        <f>IF(OR(T$1=":=",$A287=";"),"",INDEX('Main Template'!$J$18:$AN$501,Vacay_Template!$A287,Vacay_Template!T$1))</f>
        <v>0</v>
      </c>
      <c r="U287">
        <f>IF(OR(U$1=":=",$A287=";"),"",INDEX('Main Template'!$J$18:$AN$501,Vacay_Template!$A287,Vacay_Template!U$1))</f>
        <v>0</v>
      </c>
      <c r="V287">
        <f>IF(OR(V$1=":=",$A287=";"),"",INDEX('Main Template'!$J$18:$AN$501,Vacay_Template!$A287,Vacay_Template!V$1))</f>
        <v>0</v>
      </c>
      <c r="W287">
        <f>IF(OR(W$1=":=",$A287=";"),"",INDEX('Main Template'!$J$18:$AN$501,Vacay_Template!$A287,Vacay_Template!W$1))</f>
        <v>0</v>
      </c>
      <c r="X287">
        <f>IF(OR(X$1=":=",$A287=";"),"",INDEX('Main Template'!$J$18:$AN$501,Vacay_Template!$A287,Vacay_Template!X$1))</f>
        <v>0</v>
      </c>
      <c r="Y287">
        <f>IF(OR(Y$1=":=",$A287=";"),"",INDEX('Main Template'!$J$18:$AN$501,Vacay_Template!$A287,Vacay_Template!Y$1))</f>
        <v>0</v>
      </c>
      <c r="Z287">
        <f>IF(OR(Z$1=":=",$A287=";"),"",INDEX('Main Template'!$J$18:$AN$501,Vacay_Template!$A287,Vacay_Template!Z$1))</f>
        <v>0</v>
      </c>
      <c r="AA287">
        <f>IF(OR(AA$1=":=",$A287=";"),"",INDEX('Main Template'!$J$18:$AN$501,Vacay_Template!$A287,Vacay_Template!AA$1))</f>
        <v>0</v>
      </c>
      <c r="AB287">
        <f>IF(OR(AB$1=":=",$A287=";"),"",INDEX('Main Template'!$J$18:$AN$501,Vacay_Template!$A287,Vacay_Template!AB$1))</f>
        <v>0</v>
      </c>
      <c r="AC287" t="str">
        <f>IF(OR(AC$1=":=",$A287=";"),"",INDEX('Main Template'!$J$18:$AN$501,Vacay_Template!$A287,Vacay_Template!AC$1))</f>
        <v/>
      </c>
      <c r="AD287">
        <f>IF(OR(AD$1=":=",$A287=";"),"",INDEX('Main Template'!$J$18:$AN$501,Vacay_Template!$A287,Vacay_Template!AD$1))</f>
        <v>0</v>
      </c>
      <c r="AE287">
        <f>IF(OR(AE$1=":=",$A287=";"),"",INDEX('Main Template'!$J$18:$AN$501,Vacay_Template!$A287,Vacay_Template!AE$1))</f>
        <v>0</v>
      </c>
      <c r="AF287">
        <f>IF(OR(AF$1=":=",$A287=";"),"",INDEX('Main Template'!$J$18:$AN$501,Vacay_Template!$A287,Vacay_Template!AF$1))</f>
        <v>0</v>
      </c>
    </row>
    <row r="288" spans="1:32">
      <c r="A288">
        <f>IF(A287=";","",IF('Main Template'!I304&lt;='Main Template'!$F$9,'Main Template'!I304,";"))</f>
        <v>0</v>
      </c>
      <c r="B288">
        <f>IF(OR(B$1=":=",$A288=";"),"",INDEX('Main Template'!$J$18:$AN$501,Vacay_Template!$A288,Vacay_Template!B$1))</f>
        <v>0</v>
      </c>
      <c r="C288">
        <f>IF(OR(C$1=":=",$A288=";"),"",INDEX('Main Template'!$J$18:$AN$501,Vacay_Template!$A288,Vacay_Template!C$1))</f>
        <v>0</v>
      </c>
      <c r="D288">
        <f>IF(OR(D$1=":=",$A288=";"),"",INDEX('Main Template'!$J$18:$AN$501,Vacay_Template!$A288,Vacay_Template!D$1))</f>
        <v>0</v>
      </c>
      <c r="E288">
        <f>IF(OR(E$1=":=",$A288=";"),"",INDEX('Main Template'!$J$18:$AN$501,Vacay_Template!$A288,Vacay_Template!E$1))</f>
        <v>0</v>
      </c>
      <c r="F288">
        <f>IF(OR(F$1=":=",$A288=";"),"",INDEX('Main Template'!$J$18:$AN$501,Vacay_Template!$A288,Vacay_Template!F$1))</f>
        <v>0</v>
      </c>
      <c r="G288">
        <f>IF(OR(G$1=":=",$A288=";"),"",INDEX('Main Template'!$J$18:$AN$501,Vacay_Template!$A288,Vacay_Template!G$1))</f>
        <v>0</v>
      </c>
      <c r="H288">
        <f>IF(OR(H$1=":=",$A288=";"),"",INDEX('Main Template'!$J$18:$AN$501,Vacay_Template!$A288,Vacay_Template!H$1))</f>
        <v>0</v>
      </c>
      <c r="I288">
        <f>IF(OR(I$1=":=",$A288=";"),"",INDEX('Main Template'!$J$18:$AN$501,Vacay_Template!$A288,Vacay_Template!I$1))</f>
        <v>0</v>
      </c>
      <c r="J288">
        <f>IF(OR(J$1=":=",$A288=";"),"",INDEX('Main Template'!$J$18:$AN$501,Vacay_Template!$A288,Vacay_Template!J$1))</f>
        <v>0</v>
      </c>
      <c r="K288">
        <f>IF(OR(K$1=":=",$A288=";"),"",INDEX('Main Template'!$J$18:$AN$501,Vacay_Template!$A288,Vacay_Template!K$1))</f>
        <v>0</v>
      </c>
      <c r="L288">
        <f>IF(OR(L$1=":=",$A288=";"),"",INDEX('Main Template'!$J$18:$AN$501,Vacay_Template!$A288,Vacay_Template!L$1))</f>
        <v>0</v>
      </c>
      <c r="M288">
        <f>IF(OR(M$1=":=",$A288=";"),"",INDEX('Main Template'!$J$18:$AN$501,Vacay_Template!$A288,Vacay_Template!M$1))</f>
        <v>0</v>
      </c>
      <c r="N288">
        <f>IF(OR(N$1=":=",$A288=";"),"",INDEX('Main Template'!$J$18:$AN$501,Vacay_Template!$A288,Vacay_Template!N$1))</f>
        <v>0</v>
      </c>
      <c r="O288">
        <f>IF(OR(O$1=":=",$A288=";"),"",INDEX('Main Template'!$J$18:$AN$501,Vacay_Template!$A288,Vacay_Template!O$1))</f>
        <v>0</v>
      </c>
      <c r="P288">
        <f>IF(OR(P$1=":=",$A288=";"),"",INDEX('Main Template'!$J$18:$AN$501,Vacay_Template!$A288,Vacay_Template!P$1))</f>
        <v>0</v>
      </c>
      <c r="Q288">
        <f>IF(OR(Q$1=":=",$A288=";"),"",INDEX('Main Template'!$J$18:$AN$501,Vacay_Template!$A288,Vacay_Template!Q$1))</f>
        <v>0</v>
      </c>
      <c r="R288">
        <f>IF(OR(R$1=":=",$A288=";"),"",INDEX('Main Template'!$J$18:$AN$501,Vacay_Template!$A288,Vacay_Template!R$1))</f>
        <v>0</v>
      </c>
      <c r="S288">
        <f>IF(OR(S$1=":=",$A288=";"),"",INDEX('Main Template'!$J$18:$AN$501,Vacay_Template!$A288,Vacay_Template!S$1))</f>
        <v>0</v>
      </c>
      <c r="T288">
        <f>IF(OR(T$1=":=",$A288=";"),"",INDEX('Main Template'!$J$18:$AN$501,Vacay_Template!$A288,Vacay_Template!T$1))</f>
        <v>0</v>
      </c>
      <c r="U288">
        <f>IF(OR(U$1=":=",$A288=";"),"",INDEX('Main Template'!$J$18:$AN$501,Vacay_Template!$A288,Vacay_Template!U$1))</f>
        <v>0</v>
      </c>
      <c r="V288">
        <f>IF(OR(V$1=":=",$A288=";"),"",INDEX('Main Template'!$J$18:$AN$501,Vacay_Template!$A288,Vacay_Template!V$1))</f>
        <v>0</v>
      </c>
      <c r="W288">
        <f>IF(OR(W$1=":=",$A288=";"),"",INDEX('Main Template'!$J$18:$AN$501,Vacay_Template!$A288,Vacay_Template!W$1))</f>
        <v>0</v>
      </c>
      <c r="X288">
        <f>IF(OR(X$1=":=",$A288=";"),"",INDEX('Main Template'!$J$18:$AN$501,Vacay_Template!$A288,Vacay_Template!X$1))</f>
        <v>0</v>
      </c>
      <c r="Y288">
        <f>IF(OR(Y$1=":=",$A288=";"),"",INDEX('Main Template'!$J$18:$AN$501,Vacay_Template!$A288,Vacay_Template!Y$1))</f>
        <v>0</v>
      </c>
      <c r="Z288">
        <f>IF(OR(Z$1=":=",$A288=";"),"",INDEX('Main Template'!$J$18:$AN$501,Vacay_Template!$A288,Vacay_Template!Z$1))</f>
        <v>0</v>
      </c>
      <c r="AA288">
        <f>IF(OR(AA$1=":=",$A288=";"),"",INDEX('Main Template'!$J$18:$AN$501,Vacay_Template!$A288,Vacay_Template!AA$1))</f>
        <v>0</v>
      </c>
      <c r="AB288">
        <f>IF(OR(AB$1=":=",$A288=";"),"",INDEX('Main Template'!$J$18:$AN$501,Vacay_Template!$A288,Vacay_Template!AB$1))</f>
        <v>0</v>
      </c>
      <c r="AC288" t="str">
        <f>IF(OR(AC$1=":=",$A288=";"),"",INDEX('Main Template'!$J$18:$AN$501,Vacay_Template!$A288,Vacay_Template!AC$1))</f>
        <v/>
      </c>
      <c r="AD288">
        <f>IF(OR(AD$1=":=",$A288=";"),"",INDEX('Main Template'!$J$18:$AN$501,Vacay_Template!$A288,Vacay_Template!AD$1))</f>
        <v>0</v>
      </c>
      <c r="AE288">
        <f>IF(OR(AE$1=":=",$A288=";"),"",INDEX('Main Template'!$J$18:$AN$501,Vacay_Template!$A288,Vacay_Template!AE$1))</f>
        <v>0</v>
      </c>
      <c r="AF288">
        <f>IF(OR(AF$1=":=",$A288=";"),"",INDEX('Main Template'!$J$18:$AN$501,Vacay_Template!$A288,Vacay_Template!AF$1))</f>
        <v>0</v>
      </c>
    </row>
    <row r="289" spans="1:32">
      <c r="A289">
        <f>IF(A288=";","",IF('Main Template'!I305&lt;='Main Template'!$F$9,'Main Template'!I305,";"))</f>
        <v>0</v>
      </c>
      <c r="B289">
        <f>IF(OR(B$1=":=",$A289=";"),"",INDEX('Main Template'!$J$18:$AN$501,Vacay_Template!$A289,Vacay_Template!B$1))</f>
        <v>0</v>
      </c>
      <c r="C289">
        <f>IF(OR(C$1=":=",$A289=";"),"",INDEX('Main Template'!$J$18:$AN$501,Vacay_Template!$A289,Vacay_Template!C$1))</f>
        <v>0</v>
      </c>
      <c r="D289">
        <f>IF(OR(D$1=":=",$A289=";"),"",INDEX('Main Template'!$J$18:$AN$501,Vacay_Template!$A289,Vacay_Template!D$1))</f>
        <v>0</v>
      </c>
      <c r="E289">
        <f>IF(OR(E$1=":=",$A289=";"),"",INDEX('Main Template'!$J$18:$AN$501,Vacay_Template!$A289,Vacay_Template!E$1))</f>
        <v>0</v>
      </c>
      <c r="F289">
        <f>IF(OR(F$1=":=",$A289=";"),"",INDEX('Main Template'!$J$18:$AN$501,Vacay_Template!$A289,Vacay_Template!F$1))</f>
        <v>0</v>
      </c>
      <c r="G289">
        <f>IF(OR(G$1=":=",$A289=";"),"",INDEX('Main Template'!$J$18:$AN$501,Vacay_Template!$A289,Vacay_Template!G$1))</f>
        <v>0</v>
      </c>
      <c r="H289">
        <f>IF(OR(H$1=":=",$A289=";"),"",INDEX('Main Template'!$J$18:$AN$501,Vacay_Template!$A289,Vacay_Template!H$1))</f>
        <v>0</v>
      </c>
      <c r="I289">
        <f>IF(OR(I$1=":=",$A289=";"),"",INDEX('Main Template'!$J$18:$AN$501,Vacay_Template!$A289,Vacay_Template!I$1))</f>
        <v>0</v>
      </c>
      <c r="J289">
        <f>IF(OR(J$1=":=",$A289=";"),"",INDEX('Main Template'!$J$18:$AN$501,Vacay_Template!$A289,Vacay_Template!J$1))</f>
        <v>0</v>
      </c>
      <c r="K289">
        <f>IF(OR(K$1=":=",$A289=";"),"",INDEX('Main Template'!$J$18:$AN$501,Vacay_Template!$A289,Vacay_Template!K$1))</f>
        <v>0</v>
      </c>
      <c r="L289">
        <f>IF(OR(L$1=":=",$A289=";"),"",INDEX('Main Template'!$J$18:$AN$501,Vacay_Template!$A289,Vacay_Template!L$1))</f>
        <v>0</v>
      </c>
      <c r="M289">
        <f>IF(OR(M$1=":=",$A289=";"),"",INDEX('Main Template'!$J$18:$AN$501,Vacay_Template!$A289,Vacay_Template!M$1))</f>
        <v>0</v>
      </c>
      <c r="N289">
        <f>IF(OR(N$1=":=",$A289=";"),"",INDEX('Main Template'!$J$18:$AN$501,Vacay_Template!$A289,Vacay_Template!N$1))</f>
        <v>0</v>
      </c>
      <c r="O289">
        <f>IF(OR(O$1=":=",$A289=";"),"",INDEX('Main Template'!$J$18:$AN$501,Vacay_Template!$A289,Vacay_Template!O$1))</f>
        <v>0</v>
      </c>
      <c r="P289">
        <f>IF(OR(P$1=":=",$A289=";"),"",INDEX('Main Template'!$J$18:$AN$501,Vacay_Template!$A289,Vacay_Template!P$1))</f>
        <v>0</v>
      </c>
      <c r="Q289">
        <f>IF(OR(Q$1=":=",$A289=";"),"",INDEX('Main Template'!$J$18:$AN$501,Vacay_Template!$A289,Vacay_Template!Q$1))</f>
        <v>0</v>
      </c>
      <c r="R289">
        <f>IF(OR(R$1=":=",$A289=";"),"",INDEX('Main Template'!$J$18:$AN$501,Vacay_Template!$A289,Vacay_Template!R$1))</f>
        <v>0</v>
      </c>
      <c r="S289">
        <f>IF(OR(S$1=":=",$A289=";"),"",INDEX('Main Template'!$J$18:$AN$501,Vacay_Template!$A289,Vacay_Template!S$1))</f>
        <v>0</v>
      </c>
      <c r="T289">
        <f>IF(OR(T$1=":=",$A289=";"),"",INDEX('Main Template'!$J$18:$AN$501,Vacay_Template!$A289,Vacay_Template!T$1))</f>
        <v>0</v>
      </c>
      <c r="U289">
        <f>IF(OR(U$1=":=",$A289=";"),"",INDEX('Main Template'!$J$18:$AN$501,Vacay_Template!$A289,Vacay_Template!U$1))</f>
        <v>0</v>
      </c>
      <c r="V289">
        <f>IF(OR(V$1=":=",$A289=";"),"",INDEX('Main Template'!$J$18:$AN$501,Vacay_Template!$A289,Vacay_Template!V$1))</f>
        <v>0</v>
      </c>
      <c r="W289">
        <f>IF(OR(W$1=":=",$A289=";"),"",INDEX('Main Template'!$J$18:$AN$501,Vacay_Template!$A289,Vacay_Template!W$1))</f>
        <v>0</v>
      </c>
      <c r="X289">
        <f>IF(OR(X$1=":=",$A289=";"),"",INDEX('Main Template'!$J$18:$AN$501,Vacay_Template!$A289,Vacay_Template!X$1))</f>
        <v>0</v>
      </c>
      <c r="Y289">
        <f>IF(OR(Y$1=":=",$A289=";"),"",INDEX('Main Template'!$J$18:$AN$501,Vacay_Template!$A289,Vacay_Template!Y$1))</f>
        <v>0</v>
      </c>
      <c r="Z289">
        <f>IF(OR(Z$1=":=",$A289=";"),"",INDEX('Main Template'!$J$18:$AN$501,Vacay_Template!$A289,Vacay_Template!Z$1))</f>
        <v>0</v>
      </c>
      <c r="AA289">
        <f>IF(OR(AA$1=":=",$A289=";"),"",INDEX('Main Template'!$J$18:$AN$501,Vacay_Template!$A289,Vacay_Template!AA$1))</f>
        <v>0</v>
      </c>
      <c r="AB289">
        <f>IF(OR(AB$1=":=",$A289=";"),"",INDEX('Main Template'!$J$18:$AN$501,Vacay_Template!$A289,Vacay_Template!AB$1))</f>
        <v>0</v>
      </c>
      <c r="AC289" t="str">
        <f>IF(OR(AC$1=":=",$A289=";"),"",INDEX('Main Template'!$J$18:$AN$501,Vacay_Template!$A289,Vacay_Template!AC$1))</f>
        <v/>
      </c>
      <c r="AD289">
        <f>IF(OR(AD$1=":=",$A289=";"),"",INDEX('Main Template'!$J$18:$AN$501,Vacay_Template!$A289,Vacay_Template!AD$1))</f>
        <v>0</v>
      </c>
      <c r="AE289">
        <f>IF(OR(AE$1=":=",$A289=";"),"",INDEX('Main Template'!$J$18:$AN$501,Vacay_Template!$A289,Vacay_Template!AE$1))</f>
        <v>0</v>
      </c>
      <c r="AF289">
        <f>IF(OR(AF$1=":=",$A289=";"),"",INDEX('Main Template'!$J$18:$AN$501,Vacay_Template!$A289,Vacay_Template!AF$1))</f>
        <v>0</v>
      </c>
    </row>
    <row r="290" spans="1:32">
      <c r="A290">
        <f>IF(A289=";","",IF('Main Template'!I306&lt;='Main Template'!$F$9,'Main Template'!I306,";"))</f>
        <v>0</v>
      </c>
      <c r="B290">
        <f>IF(OR(B$1=":=",$A290=";"),"",INDEX('Main Template'!$J$18:$AN$501,Vacay_Template!$A290,Vacay_Template!B$1))</f>
        <v>0</v>
      </c>
      <c r="C290">
        <f>IF(OR(C$1=":=",$A290=";"),"",INDEX('Main Template'!$J$18:$AN$501,Vacay_Template!$A290,Vacay_Template!C$1))</f>
        <v>0</v>
      </c>
      <c r="D290">
        <f>IF(OR(D$1=":=",$A290=";"),"",INDEX('Main Template'!$J$18:$AN$501,Vacay_Template!$A290,Vacay_Template!D$1))</f>
        <v>0</v>
      </c>
      <c r="E290">
        <f>IF(OR(E$1=":=",$A290=";"),"",INDEX('Main Template'!$J$18:$AN$501,Vacay_Template!$A290,Vacay_Template!E$1))</f>
        <v>0</v>
      </c>
      <c r="F290">
        <f>IF(OR(F$1=":=",$A290=";"),"",INDEX('Main Template'!$J$18:$AN$501,Vacay_Template!$A290,Vacay_Template!F$1))</f>
        <v>0</v>
      </c>
      <c r="G290">
        <f>IF(OR(G$1=":=",$A290=";"),"",INDEX('Main Template'!$J$18:$AN$501,Vacay_Template!$A290,Vacay_Template!G$1))</f>
        <v>0</v>
      </c>
      <c r="H290">
        <f>IF(OR(H$1=":=",$A290=";"),"",INDEX('Main Template'!$J$18:$AN$501,Vacay_Template!$A290,Vacay_Template!H$1))</f>
        <v>0</v>
      </c>
      <c r="I290">
        <f>IF(OR(I$1=":=",$A290=";"),"",INDEX('Main Template'!$J$18:$AN$501,Vacay_Template!$A290,Vacay_Template!I$1))</f>
        <v>0</v>
      </c>
      <c r="J290">
        <f>IF(OR(J$1=":=",$A290=";"),"",INDEX('Main Template'!$J$18:$AN$501,Vacay_Template!$A290,Vacay_Template!J$1))</f>
        <v>0</v>
      </c>
      <c r="K290">
        <f>IF(OR(K$1=":=",$A290=";"),"",INDEX('Main Template'!$J$18:$AN$501,Vacay_Template!$A290,Vacay_Template!K$1))</f>
        <v>0</v>
      </c>
      <c r="L290">
        <f>IF(OR(L$1=":=",$A290=";"),"",INDEX('Main Template'!$J$18:$AN$501,Vacay_Template!$A290,Vacay_Template!L$1))</f>
        <v>0</v>
      </c>
      <c r="M290">
        <f>IF(OR(M$1=":=",$A290=";"),"",INDEX('Main Template'!$J$18:$AN$501,Vacay_Template!$A290,Vacay_Template!M$1))</f>
        <v>0</v>
      </c>
      <c r="N290">
        <f>IF(OR(N$1=":=",$A290=";"),"",INDEX('Main Template'!$J$18:$AN$501,Vacay_Template!$A290,Vacay_Template!N$1))</f>
        <v>0</v>
      </c>
      <c r="O290">
        <f>IF(OR(O$1=":=",$A290=";"),"",INDEX('Main Template'!$J$18:$AN$501,Vacay_Template!$A290,Vacay_Template!O$1))</f>
        <v>0</v>
      </c>
      <c r="P290">
        <f>IF(OR(P$1=":=",$A290=";"),"",INDEX('Main Template'!$J$18:$AN$501,Vacay_Template!$A290,Vacay_Template!P$1))</f>
        <v>0</v>
      </c>
      <c r="Q290">
        <f>IF(OR(Q$1=":=",$A290=";"),"",INDEX('Main Template'!$J$18:$AN$501,Vacay_Template!$A290,Vacay_Template!Q$1))</f>
        <v>0</v>
      </c>
      <c r="R290">
        <f>IF(OR(R$1=":=",$A290=";"),"",INDEX('Main Template'!$J$18:$AN$501,Vacay_Template!$A290,Vacay_Template!R$1))</f>
        <v>0</v>
      </c>
      <c r="S290">
        <f>IF(OR(S$1=":=",$A290=";"),"",INDEX('Main Template'!$J$18:$AN$501,Vacay_Template!$A290,Vacay_Template!S$1))</f>
        <v>0</v>
      </c>
      <c r="T290">
        <f>IF(OR(T$1=":=",$A290=";"),"",INDEX('Main Template'!$J$18:$AN$501,Vacay_Template!$A290,Vacay_Template!T$1))</f>
        <v>0</v>
      </c>
      <c r="U290">
        <f>IF(OR(U$1=":=",$A290=";"),"",INDEX('Main Template'!$J$18:$AN$501,Vacay_Template!$A290,Vacay_Template!U$1))</f>
        <v>0</v>
      </c>
      <c r="V290">
        <f>IF(OR(V$1=":=",$A290=";"),"",INDEX('Main Template'!$J$18:$AN$501,Vacay_Template!$A290,Vacay_Template!V$1))</f>
        <v>0</v>
      </c>
      <c r="W290">
        <f>IF(OR(W$1=":=",$A290=";"),"",INDEX('Main Template'!$J$18:$AN$501,Vacay_Template!$A290,Vacay_Template!W$1))</f>
        <v>0</v>
      </c>
      <c r="X290">
        <f>IF(OR(X$1=":=",$A290=";"),"",INDEX('Main Template'!$J$18:$AN$501,Vacay_Template!$A290,Vacay_Template!X$1))</f>
        <v>0</v>
      </c>
      <c r="Y290">
        <f>IF(OR(Y$1=":=",$A290=";"),"",INDEX('Main Template'!$J$18:$AN$501,Vacay_Template!$A290,Vacay_Template!Y$1))</f>
        <v>0</v>
      </c>
      <c r="Z290">
        <f>IF(OR(Z$1=":=",$A290=";"),"",INDEX('Main Template'!$J$18:$AN$501,Vacay_Template!$A290,Vacay_Template!Z$1))</f>
        <v>0</v>
      </c>
      <c r="AA290">
        <f>IF(OR(AA$1=":=",$A290=";"),"",INDEX('Main Template'!$J$18:$AN$501,Vacay_Template!$A290,Vacay_Template!AA$1))</f>
        <v>0</v>
      </c>
      <c r="AB290">
        <f>IF(OR(AB$1=":=",$A290=";"),"",INDEX('Main Template'!$J$18:$AN$501,Vacay_Template!$A290,Vacay_Template!AB$1))</f>
        <v>0</v>
      </c>
      <c r="AC290" t="str">
        <f>IF(OR(AC$1=":=",$A290=";"),"",INDEX('Main Template'!$J$18:$AN$501,Vacay_Template!$A290,Vacay_Template!AC$1))</f>
        <v/>
      </c>
      <c r="AD290">
        <f>IF(OR(AD$1=":=",$A290=";"),"",INDEX('Main Template'!$J$18:$AN$501,Vacay_Template!$A290,Vacay_Template!AD$1))</f>
        <v>0</v>
      </c>
      <c r="AE290">
        <f>IF(OR(AE$1=":=",$A290=";"),"",INDEX('Main Template'!$J$18:$AN$501,Vacay_Template!$A290,Vacay_Template!AE$1))</f>
        <v>0</v>
      </c>
      <c r="AF290">
        <f>IF(OR(AF$1=":=",$A290=";"),"",INDEX('Main Template'!$J$18:$AN$501,Vacay_Template!$A290,Vacay_Template!AF$1))</f>
        <v>0</v>
      </c>
    </row>
    <row r="291" spans="1:32">
      <c r="A291">
        <f>IF(A290=";","",IF('Main Template'!I307&lt;='Main Template'!$F$9,'Main Template'!I307,";"))</f>
        <v>0</v>
      </c>
      <c r="B291">
        <f>IF(OR(B$1=":=",$A291=";"),"",INDEX('Main Template'!$J$18:$AN$501,Vacay_Template!$A291,Vacay_Template!B$1))</f>
        <v>0</v>
      </c>
      <c r="C291">
        <f>IF(OR(C$1=":=",$A291=";"),"",INDEX('Main Template'!$J$18:$AN$501,Vacay_Template!$A291,Vacay_Template!C$1))</f>
        <v>0</v>
      </c>
      <c r="D291">
        <f>IF(OR(D$1=":=",$A291=";"),"",INDEX('Main Template'!$J$18:$AN$501,Vacay_Template!$A291,Vacay_Template!D$1))</f>
        <v>0</v>
      </c>
      <c r="E291">
        <f>IF(OR(E$1=":=",$A291=";"),"",INDEX('Main Template'!$J$18:$AN$501,Vacay_Template!$A291,Vacay_Template!E$1))</f>
        <v>0</v>
      </c>
      <c r="F291">
        <f>IF(OR(F$1=":=",$A291=";"),"",INDEX('Main Template'!$J$18:$AN$501,Vacay_Template!$A291,Vacay_Template!F$1))</f>
        <v>0</v>
      </c>
      <c r="G291">
        <f>IF(OR(G$1=":=",$A291=";"),"",INDEX('Main Template'!$J$18:$AN$501,Vacay_Template!$A291,Vacay_Template!G$1))</f>
        <v>0</v>
      </c>
      <c r="H291">
        <f>IF(OR(H$1=":=",$A291=";"),"",INDEX('Main Template'!$J$18:$AN$501,Vacay_Template!$A291,Vacay_Template!H$1))</f>
        <v>0</v>
      </c>
      <c r="I291">
        <f>IF(OR(I$1=":=",$A291=";"),"",INDEX('Main Template'!$J$18:$AN$501,Vacay_Template!$A291,Vacay_Template!I$1))</f>
        <v>0</v>
      </c>
      <c r="J291">
        <f>IF(OR(J$1=":=",$A291=";"),"",INDEX('Main Template'!$J$18:$AN$501,Vacay_Template!$A291,Vacay_Template!J$1))</f>
        <v>0</v>
      </c>
      <c r="K291">
        <f>IF(OR(K$1=":=",$A291=";"),"",INDEX('Main Template'!$J$18:$AN$501,Vacay_Template!$A291,Vacay_Template!K$1))</f>
        <v>0</v>
      </c>
      <c r="L291">
        <f>IF(OR(L$1=":=",$A291=";"),"",INDEX('Main Template'!$J$18:$AN$501,Vacay_Template!$A291,Vacay_Template!L$1))</f>
        <v>0</v>
      </c>
      <c r="M291">
        <f>IF(OR(M$1=":=",$A291=";"),"",INDEX('Main Template'!$J$18:$AN$501,Vacay_Template!$A291,Vacay_Template!M$1))</f>
        <v>0</v>
      </c>
      <c r="N291">
        <f>IF(OR(N$1=":=",$A291=";"),"",INDEX('Main Template'!$J$18:$AN$501,Vacay_Template!$A291,Vacay_Template!N$1))</f>
        <v>0</v>
      </c>
      <c r="O291">
        <f>IF(OR(O$1=":=",$A291=";"),"",INDEX('Main Template'!$J$18:$AN$501,Vacay_Template!$A291,Vacay_Template!O$1))</f>
        <v>0</v>
      </c>
      <c r="P291">
        <f>IF(OR(P$1=":=",$A291=";"),"",INDEX('Main Template'!$J$18:$AN$501,Vacay_Template!$A291,Vacay_Template!P$1))</f>
        <v>0</v>
      </c>
      <c r="Q291">
        <f>IF(OR(Q$1=":=",$A291=";"),"",INDEX('Main Template'!$J$18:$AN$501,Vacay_Template!$A291,Vacay_Template!Q$1))</f>
        <v>0</v>
      </c>
      <c r="R291">
        <f>IF(OR(R$1=":=",$A291=";"),"",INDEX('Main Template'!$J$18:$AN$501,Vacay_Template!$A291,Vacay_Template!R$1))</f>
        <v>0</v>
      </c>
      <c r="S291">
        <f>IF(OR(S$1=":=",$A291=";"),"",INDEX('Main Template'!$J$18:$AN$501,Vacay_Template!$A291,Vacay_Template!S$1))</f>
        <v>0</v>
      </c>
      <c r="T291">
        <f>IF(OR(T$1=":=",$A291=";"),"",INDEX('Main Template'!$J$18:$AN$501,Vacay_Template!$A291,Vacay_Template!T$1))</f>
        <v>0</v>
      </c>
      <c r="U291">
        <f>IF(OR(U$1=":=",$A291=";"),"",INDEX('Main Template'!$J$18:$AN$501,Vacay_Template!$A291,Vacay_Template!U$1))</f>
        <v>0</v>
      </c>
      <c r="V291">
        <f>IF(OR(V$1=":=",$A291=";"),"",INDEX('Main Template'!$J$18:$AN$501,Vacay_Template!$A291,Vacay_Template!V$1))</f>
        <v>0</v>
      </c>
      <c r="W291">
        <f>IF(OR(W$1=":=",$A291=";"),"",INDEX('Main Template'!$J$18:$AN$501,Vacay_Template!$A291,Vacay_Template!W$1))</f>
        <v>0</v>
      </c>
      <c r="X291">
        <f>IF(OR(X$1=":=",$A291=";"),"",INDEX('Main Template'!$J$18:$AN$501,Vacay_Template!$A291,Vacay_Template!X$1))</f>
        <v>0</v>
      </c>
      <c r="Y291">
        <f>IF(OR(Y$1=":=",$A291=";"),"",INDEX('Main Template'!$J$18:$AN$501,Vacay_Template!$A291,Vacay_Template!Y$1))</f>
        <v>0</v>
      </c>
      <c r="Z291">
        <f>IF(OR(Z$1=":=",$A291=";"),"",INDEX('Main Template'!$J$18:$AN$501,Vacay_Template!$A291,Vacay_Template!Z$1))</f>
        <v>0</v>
      </c>
      <c r="AA291">
        <f>IF(OR(AA$1=":=",$A291=";"),"",INDEX('Main Template'!$J$18:$AN$501,Vacay_Template!$A291,Vacay_Template!AA$1))</f>
        <v>0</v>
      </c>
      <c r="AB291">
        <f>IF(OR(AB$1=":=",$A291=";"),"",INDEX('Main Template'!$J$18:$AN$501,Vacay_Template!$A291,Vacay_Template!AB$1))</f>
        <v>0</v>
      </c>
      <c r="AC291" t="str">
        <f>IF(OR(AC$1=":=",$A291=";"),"",INDEX('Main Template'!$J$18:$AN$501,Vacay_Template!$A291,Vacay_Template!AC$1))</f>
        <v/>
      </c>
      <c r="AD291">
        <f>IF(OR(AD$1=":=",$A291=";"),"",INDEX('Main Template'!$J$18:$AN$501,Vacay_Template!$A291,Vacay_Template!AD$1))</f>
        <v>0</v>
      </c>
      <c r="AE291">
        <f>IF(OR(AE$1=":=",$A291=";"),"",INDEX('Main Template'!$J$18:$AN$501,Vacay_Template!$A291,Vacay_Template!AE$1))</f>
        <v>0</v>
      </c>
      <c r="AF291">
        <f>IF(OR(AF$1=":=",$A291=";"),"",INDEX('Main Template'!$J$18:$AN$501,Vacay_Template!$A291,Vacay_Template!AF$1))</f>
        <v>0</v>
      </c>
    </row>
    <row r="292" spans="1:32">
      <c r="A292">
        <f>IF(A291=";","",IF('Main Template'!I308&lt;='Main Template'!$F$9,'Main Template'!I308,";"))</f>
        <v>0</v>
      </c>
      <c r="B292">
        <f>IF(OR(B$1=":=",$A292=";"),"",INDEX('Main Template'!$J$18:$AN$501,Vacay_Template!$A292,Vacay_Template!B$1))</f>
        <v>0</v>
      </c>
      <c r="C292">
        <f>IF(OR(C$1=":=",$A292=";"),"",INDEX('Main Template'!$J$18:$AN$501,Vacay_Template!$A292,Vacay_Template!C$1))</f>
        <v>0</v>
      </c>
      <c r="D292">
        <f>IF(OR(D$1=":=",$A292=";"),"",INDEX('Main Template'!$J$18:$AN$501,Vacay_Template!$A292,Vacay_Template!D$1))</f>
        <v>0</v>
      </c>
      <c r="E292">
        <f>IF(OR(E$1=":=",$A292=";"),"",INDEX('Main Template'!$J$18:$AN$501,Vacay_Template!$A292,Vacay_Template!E$1))</f>
        <v>0</v>
      </c>
      <c r="F292">
        <f>IF(OR(F$1=":=",$A292=";"),"",INDEX('Main Template'!$J$18:$AN$501,Vacay_Template!$A292,Vacay_Template!F$1))</f>
        <v>0</v>
      </c>
      <c r="G292">
        <f>IF(OR(G$1=":=",$A292=";"),"",INDEX('Main Template'!$J$18:$AN$501,Vacay_Template!$A292,Vacay_Template!G$1))</f>
        <v>0</v>
      </c>
      <c r="H292">
        <f>IF(OR(H$1=":=",$A292=";"),"",INDEX('Main Template'!$J$18:$AN$501,Vacay_Template!$A292,Vacay_Template!H$1))</f>
        <v>0</v>
      </c>
      <c r="I292">
        <f>IF(OR(I$1=":=",$A292=";"),"",INDEX('Main Template'!$J$18:$AN$501,Vacay_Template!$A292,Vacay_Template!I$1))</f>
        <v>0</v>
      </c>
      <c r="J292">
        <f>IF(OR(J$1=":=",$A292=";"),"",INDEX('Main Template'!$J$18:$AN$501,Vacay_Template!$A292,Vacay_Template!J$1))</f>
        <v>0</v>
      </c>
      <c r="K292">
        <f>IF(OR(K$1=":=",$A292=";"),"",INDEX('Main Template'!$J$18:$AN$501,Vacay_Template!$A292,Vacay_Template!K$1))</f>
        <v>0</v>
      </c>
      <c r="L292">
        <f>IF(OR(L$1=":=",$A292=";"),"",INDEX('Main Template'!$J$18:$AN$501,Vacay_Template!$A292,Vacay_Template!L$1))</f>
        <v>0</v>
      </c>
      <c r="M292">
        <f>IF(OR(M$1=":=",$A292=";"),"",INDEX('Main Template'!$J$18:$AN$501,Vacay_Template!$A292,Vacay_Template!M$1))</f>
        <v>0</v>
      </c>
      <c r="N292">
        <f>IF(OR(N$1=":=",$A292=";"),"",INDEX('Main Template'!$J$18:$AN$501,Vacay_Template!$A292,Vacay_Template!N$1))</f>
        <v>0</v>
      </c>
      <c r="O292">
        <f>IF(OR(O$1=":=",$A292=";"),"",INDEX('Main Template'!$J$18:$AN$501,Vacay_Template!$A292,Vacay_Template!O$1))</f>
        <v>0</v>
      </c>
      <c r="P292">
        <f>IF(OR(P$1=":=",$A292=";"),"",INDEX('Main Template'!$J$18:$AN$501,Vacay_Template!$A292,Vacay_Template!P$1))</f>
        <v>0</v>
      </c>
      <c r="Q292">
        <f>IF(OR(Q$1=":=",$A292=";"),"",INDEX('Main Template'!$J$18:$AN$501,Vacay_Template!$A292,Vacay_Template!Q$1))</f>
        <v>0</v>
      </c>
      <c r="R292">
        <f>IF(OR(R$1=":=",$A292=";"),"",INDEX('Main Template'!$J$18:$AN$501,Vacay_Template!$A292,Vacay_Template!R$1))</f>
        <v>0</v>
      </c>
      <c r="S292">
        <f>IF(OR(S$1=":=",$A292=";"),"",INDEX('Main Template'!$J$18:$AN$501,Vacay_Template!$A292,Vacay_Template!S$1))</f>
        <v>0</v>
      </c>
      <c r="T292">
        <f>IF(OR(T$1=":=",$A292=";"),"",INDEX('Main Template'!$J$18:$AN$501,Vacay_Template!$A292,Vacay_Template!T$1))</f>
        <v>0</v>
      </c>
      <c r="U292">
        <f>IF(OR(U$1=":=",$A292=";"),"",INDEX('Main Template'!$J$18:$AN$501,Vacay_Template!$A292,Vacay_Template!U$1))</f>
        <v>0</v>
      </c>
      <c r="V292">
        <f>IF(OR(V$1=":=",$A292=";"),"",INDEX('Main Template'!$J$18:$AN$501,Vacay_Template!$A292,Vacay_Template!V$1))</f>
        <v>0</v>
      </c>
      <c r="W292">
        <f>IF(OR(W$1=":=",$A292=";"),"",INDEX('Main Template'!$J$18:$AN$501,Vacay_Template!$A292,Vacay_Template!W$1))</f>
        <v>0</v>
      </c>
      <c r="X292">
        <f>IF(OR(X$1=":=",$A292=";"),"",INDEX('Main Template'!$J$18:$AN$501,Vacay_Template!$A292,Vacay_Template!X$1))</f>
        <v>0</v>
      </c>
      <c r="Y292">
        <f>IF(OR(Y$1=":=",$A292=";"),"",INDEX('Main Template'!$J$18:$AN$501,Vacay_Template!$A292,Vacay_Template!Y$1))</f>
        <v>0</v>
      </c>
      <c r="Z292">
        <f>IF(OR(Z$1=":=",$A292=";"),"",INDEX('Main Template'!$J$18:$AN$501,Vacay_Template!$A292,Vacay_Template!Z$1))</f>
        <v>0</v>
      </c>
      <c r="AA292">
        <f>IF(OR(AA$1=":=",$A292=";"),"",INDEX('Main Template'!$J$18:$AN$501,Vacay_Template!$A292,Vacay_Template!AA$1))</f>
        <v>0</v>
      </c>
      <c r="AB292">
        <f>IF(OR(AB$1=":=",$A292=";"),"",INDEX('Main Template'!$J$18:$AN$501,Vacay_Template!$A292,Vacay_Template!AB$1))</f>
        <v>0</v>
      </c>
      <c r="AC292" t="str">
        <f>IF(OR(AC$1=":=",$A292=";"),"",INDEX('Main Template'!$J$18:$AN$501,Vacay_Template!$A292,Vacay_Template!AC$1))</f>
        <v/>
      </c>
      <c r="AD292">
        <f>IF(OR(AD$1=":=",$A292=";"),"",INDEX('Main Template'!$J$18:$AN$501,Vacay_Template!$A292,Vacay_Template!AD$1))</f>
        <v>0</v>
      </c>
      <c r="AE292">
        <f>IF(OR(AE$1=":=",$A292=";"),"",INDEX('Main Template'!$J$18:$AN$501,Vacay_Template!$A292,Vacay_Template!AE$1))</f>
        <v>0</v>
      </c>
      <c r="AF292">
        <f>IF(OR(AF$1=":=",$A292=";"),"",INDEX('Main Template'!$J$18:$AN$501,Vacay_Template!$A292,Vacay_Template!AF$1))</f>
        <v>0</v>
      </c>
    </row>
    <row r="293" spans="1:32">
      <c r="A293">
        <f>IF(A292=";","",IF('Main Template'!I309&lt;='Main Template'!$F$9,'Main Template'!I309,";"))</f>
        <v>0</v>
      </c>
      <c r="B293">
        <f>IF(OR(B$1=":=",$A293=";"),"",INDEX('Main Template'!$J$18:$AN$501,Vacay_Template!$A293,Vacay_Template!B$1))</f>
        <v>0</v>
      </c>
      <c r="C293">
        <f>IF(OR(C$1=":=",$A293=";"),"",INDEX('Main Template'!$J$18:$AN$501,Vacay_Template!$A293,Vacay_Template!C$1))</f>
        <v>0</v>
      </c>
      <c r="D293">
        <f>IF(OR(D$1=":=",$A293=";"),"",INDEX('Main Template'!$J$18:$AN$501,Vacay_Template!$A293,Vacay_Template!D$1))</f>
        <v>0</v>
      </c>
      <c r="E293">
        <f>IF(OR(E$1=":=",$A293=";"),"",INDEX('Main Template'!$J$18:$AN$501,Vacay_Template!$A293,Vacay_Template!E$1))</f>
        <v>0</v>
      </c>
      <c r="F293">
        <f>IF(OR(F$1=":=",$A293=";"),"",INDEX('Main Template'!$J$18:$AN$501,Vacay_Template!$A293,Vacay_Template!F$1))</f>
        <v>0</v>
      </c>
      <c r="G293">
        <f>IF(OR(G$1=":=",$A293=";"),"",INDEX('Main Template'!$J$18:$AN$501,Vacay_Template!$A293,Vacay_Template!G$1))</f>
        <v>0</v>
      </c>
      <c r="H293">
        <f>IF(OR(H$1=":=",$A293=";"),"",INDEX('Main Template'!$J$18:$AN$501,Vacay_Template!$A293,Vacay_Template!H$1))</f>
        <v>0</v>
      </c>
      <c r="I293">
        <f>IF(OR(I$1=":=",$A293=";"),"",INDEX('Main Template'!$J$18:$AN$501,Vacay_Template!$A293,Vacay_Template!I$1))</f>
        <v>0</v>
      </c>
      <c r="J293">
        <f>IF(OR(J$1=":=",$A293=";"),"",INDEX('Main Template'!$J$18:$AN$501,Vacay_Template!$A293,Vacay_Template!J$1))</f>
        <v>0</v>
      </c>
      <c r="K293">
        <f>IF(OR(K$1=":=",$A293=";"),"",INDEX('Main Template'!$J$18:$AN$501,Vacay_Template!$A293,Vacay_Template!K$1))</f>
        <v>0</v>
      </c>
      <c r="L293">
        <f>IF(OR(L$1=":=",$A293=";"),"",INDEX('Main Template'!$J$18:$AN$501,Vacay_Template!$A293,Vacay_Template!L$1))</f>
        <v>0</v>
      </c>
      <c r="M293">
        <f>IF(OR(M$1=":=",$A293=";"),"",INDEX('Main Template'!$J$18:$AN$501,Vacay_Template!$A293,Vacay_Template!M$1))</f>
        <v>0</v>
      </c>
      <c r="N293">
        <f>IF(OR(N$1=":=",$A293=";"),"",INDEX('Main Template'!$J$18:$AN$501,Vacay_Template!$A293,Vacay_Template!N$1))</f>
        <v>0</v>
      </c>
      <c r="O293">
        <f>IF(OR(O$1=":=",$A293=";"),"",INDEX('Main Template'!$J$18:$AN$501,Vacay_Template!$A293,Vacay_Template!O$1))</f>
        <v>0</v>
      </c>
      <c r="P293">
        <f>IF(OR(P$1=":=",$A293=";"),"",INDEX('Main Template'!$J$18:$AN$501,Vacay_Template!$A293,Vacay_Template!P$1))</f>
        <v>0</v>
      </c>
      <c r="Q293">
        <f>IF(OR(Q$1=":=",$A293=";"),"",INDEX('Main Template'!$J$18:$AN$501,Vacay_Template!$A293,Vacay_Template!Q$1))</f>
        <v>0</v>
      </c>
      <c r="R293">
        <f>IF(OR(R$1=":=",$A293=";"),"",INDEX('Main Template'!$J$18:$AN$501,Vacay_Template!$A293,Vacay_Template!R$1))</f>
        <v>0</v>
      </c>
      <c r="S293">
        <f>IF(OR(S$1=":=",$A293=";"),"",INDEX('Main Template'!$J$18:$AN$501,Vacay_Template!$A293,Vacay_Template!S$1))</f>
        <v>0</v>
      </c>
      <c r="T293">
        <f>IF(OR(T$1=":=",$A293=";"),"",INDEX('Main Template'!$J$18:$AN$501,Vacay_Template!$A293,Vacay_Template!T$1))</f>
        <v>0</v>
      </c>
      <c r="U293">
        <f>IF(OR(U$1=":=",$A293=";"),"",INDEX('Main Template'!$J$18:$AN$501,Vacay_Template!$A293,Vacay_Template!U$1))</f>
        <v>0</v>
      </c>
      <c r="V293">
        <f>IF(OR(V$1=":=",$A293=";"),"",INDEX('Main Template'!$J$18:$AN$501,Vacay_Template!$A293,Vacay_Template!V$1))</f>
        <v>0</v>
      </c>
      <c r="W293">
        <f>IF(OR(W$1=":=",$A293=";"),"",INDEX('Main Template'!$J$18:$AN$501,Vacay_Template!$A293,Vacay_Template!W$1))</f>
        <v>0</v>
      </c>
      <c r="X293">
        <f>IF(OR(X$1=":=",$A293=";"),"",INDEX('Main Template'!$J$18:$AN$501,Vacay_Template!$A293,Vacay_Template!X$1))</f>
        <v>0</v>
      </c>
      <c r="Y293">
        <f>IF(OR(Y$1=":=",$A293=";"),"",INDEX('Main Template'!$J$18:$AN$501,Vacay_Template!$A293,Vacay_Template!Y$1))</f>
        <v>0</v>
      </c>
      <c r="Z293">
        <f>IF(OR(Z$1=":=",$A293=";"),"",INDEX('Main Template'!$J$18:$AN$501,Vacay_Template!$A293,Vacay_Template!Z$1))</f>
        <v>0</v>
      </c>
      <c r="AA293">
        <f>IF(OR(AA$1=":=",$A293=";"),"",INDEX('Main Template'!$J$18:$AN$501,Vacay_Template!$A293,Vacay_Template!AA$1))</f>
        <v>0</v>
      </c>
      <c r="AB293">
        <f>IF(OR(AB$1=":=",$A293=";"),"",INDEX('Main Template'!$J$18:$AN$501,Vacay_Template!$A293,Vacay_Template!AB$1))</f>
        <v>0</v>
      </c>
      <c r="AC293" t="str">
        <f>IF(OR(AC$1=":=",$A293=";"),"",INDEX('Main Template'!$J$18:$AN$501,Vacay_Template!$A293,Vacay_Template!AC$1))</f>
        <v/>
      </c>
      <c r="AD293">
        <f>IF(OR(AD$1=":=",$A293=";"),"",INDEX('Main Template'!$J$18:$AN$501,Vacay_Template!$A293,Vacay_Template!AD$1))</f>
        <v>0</v>
      </c>
      <c r="AE293">
        <f>IF(OR(AE$1=":=",$A293=";"),"",INDEX('Main Template'!$J$18:$AN$501,Vacay_Template!$A293,Vacay_Template!AE$1))</f>
        <v>0</v>
      </c>
      <c r="AF293">
        <f>IF(OR(AF$1=":=",$A293=";"),"",INDEX('Main Template'!$J$18:$AN$501,Vacay_Template!$A293,Vacay_Template!AF$1))</f>
        <v>0</v>
      </c>
    </row>
    <row r="294" spans="1:32">
      <c r="A294">
        <f>IF(A293=";","",IF('Main Template'!I310&lt;='Main Template'!$F$9,'Main Template'!I310,";"))</f>
        <v>0</v>
      </c>
      <c r="B294">
        <f>IF(OR(B$1=":=",$A294=";"),"",INDEX('Main Template'!$J$18:$AN$501,Vacay_Template!$A294,Vacay_Template!B$1))</f>
        <v>0</v>
      </c>
      <c r="C294">
        <f>IF(OR(C$1=":=",$A294=";"),"",INDEX('Main Template'!$J$18:$AN$501,Vacay_Template!$A294,Vacay_Template!C$1))</f>
        <v>0</v>
      </c>
      <c r="D294">
        <f>IF(OR(D$1=":=",$A294=";"),"",INDEX('Main Template'!$J$18:$AN$501,Vacay_Template!$A294,Vacay_Template!D$1))</f>
        <v>0</v>
      </c>
      <c r="E294">
        <f>IF(OR(E$1=":=",$A294=";"),"",INDEX('Main Template'!$J$18:$AN$501,Vacay_Template!$A294,Vacay_Template!E$1))</f>
        <v>0</v>
      </c>
      <c r="F294">
        <f>IF(OR(F$1=":=",$A294=";"),"",INDEX('Main Template'!$J$18:$AN$501,Vacay_Template!$A294,Vacay_Template!F$1))</f>
        <v>0</v>
      </c>
      <c r="G294">
        <f>IF(OR(G$1=":=",$A294=";"),"",INDEX('Main Template'!$J$18:$AN$501,Vacay_Template!$A294,Vacay_Template!G$1))</f>
        <v>0</v>
      </c>
      <c r="H294">
        <f>IF(OR(H$1=":=",$A294=";"),"",INDEX('Main Template'!$J$18:$AN$501,Vacay_Template!$A294,Vacay_Template!H$1))</f>
        <v>0</v>
      </c>
      <c r="I294">
        <f>IF(OR(I$1=":=",$A294=";"),"",INDEX('Main Template'!$J$18:$AN$501,Vacay_Template!$A294,Vacay_Template!I$1))</f>
        <v>0</v>
      </c>
      <c r="J294">
        <f>IF(OR(J$1=":=",$A294=";"),"",INDEX('Main Template'!$J$18:$AN$501,Vacay_Template!$A294,Vacay_Template!J$1))</f>
        <v>0</v>
      </c>
      <c r="K294">
        <f>IF(OR(K$1=":=",$A294=";"),"",INDEX('Main Template'!$J$18:$AN$501,Vacay_Template!$A294,Vacay_Template!K$1))</f>
        <v>0</v>
      </c>
      <c r="L294">
        <f>IF(OR(L$1=":=",$A294=";"),"",INDEX('Main Template'!$J$18:$AN$501,Vacay_Template!$A294,Vacay_Template!L$1))</f>
        <v>0</v>
      </c>
      <c r="M294">
        <f>IF(OR(M$1=":=",$A294=";"),"",INDEX('Main Template'!$J$18:$AN$501,Vacay_Template!$A294,Vacay_Template!M$1))</f>
        <v>0</v>
      </c>
      <c r="N294">
        <f>IF(OR(N$1=":=",$A294=";"),"",INDEX('Main Template'!$J$18:$AN$501,Vacay_Template!$A294,Vacay_Template!N$1))</f>
        <v>0</v>
      </c>
      <c r="O294">
        <f>IF(OR(O$1=":=",$A294=";"),"",INDEX('Main Template'!$J$18:$AN$501,Vacay_Template!$A294,Vacay_Template!O$1))</f>
        <v>0</v>
      </c>
      <c r="P294">
        <f>IF(OR(P$1=":=",$A294=";"),"",INDEX('Main Template'!$J$18:$AN$501,Vacay_Template!$A294,Vacay_Template!P$1))</f>
        <v>0</v>
      </c>
      <c r="Q294">
        <f>IF(OR(Q$1=":=",$A294=";"),"",INDEX('Main Template'!$J$18:$AN$501,Vacay_Template!$A294,Vacay_Template!Q$1))</f>
        <v>0</v>
      </c>
      <c r="R294">
        <f>IF(OR(R$1=":=",$A294=";"),"",INDEX('Main Template'!$J$18:$AN$501,Vacay_Template!$A294,Vacay_Template!R$1))</f>
        <v>0</v>
      </c>
      <c r="S294">
        <f>IF(OR(S$1=":=",$A294=";"),"",INDEX('Main Template'!$J$18:$AN$501,Vacay_Template!$A294,Vacay_Template!S$1))</f>
        <v>0</v>
      </c>
      <c r="T294">
        <f>IF(OR(T$1=":=",$A294=";"),"",INDEX('Main Template'!$J$18:$AN$501,Vacay_Template!$A294,Vacay_Template!T$1))</f>
        <v>0</v>
      </c>
      <c r="U294">
        <f>IF(OR(U$1=":=",$A294=";"),"",INDEX('Main Template'!$J$18:$AN$501,Vacay_Template!$A294,Vacay_Template!U$1))</f>
        <v>0</v>
      </c>
      <c r="V294">
        <f>IF(OR(V$1=":=",$A294=";"),"",INDEX('Main Template'!$J$18:$AN$501,Vacay_Template!$A294,Vacay_Template!V$1))</f>
        <v>0</v>
      </c>
      <c r="W294">
        <f>IF(OR(W$1=":=",$A294=";"),"",INDEX('Main Template'!$J$18:$AN$501,Vacay_Template!$A294,Vacay_Template!W$1))</f>
        <v>0</v>
      </c>
      <c r="X294">
        <f>IF(OR(X$1=":=",$A294=";"),"",INDEX('Main Template'!$J$18:$AN$501,Vacay_Template!$A294,Vacay_Template!X$1))</f>
        <v>0</v>
      </c>
      <c r="Y294">
        <f>IF(OR(Y$1=":=",$A294=";"),"",INDEX('Main Template'!$J$18:$AN$501,Vacay_Template!$A294,Vacay_Template!Y$1))</f>
        <v>0</v>
      </c>
      <c r="Z294">
        <f>IF(OR(Z$1=":=",$A294=";"),"",INDEX('Main Template'!$J$18:$AN$501,Vacay_Template!$A294,Vacay_Template!Z$1))</f>
        <v>0</v>
      </c>
      <c r="AA294">
        <f>IF(OR(AA$1=":=",$A294=";"),"",INDEX('Main Template'!$J$18:$AN$501,Vacay_Template!$A294,Vacay_Template!AA$1))</f>
        <v>0</v>
      </c>
      <c r="AB294">
        <f>IF(OR(AB$1=":=",$A294=";"),"",INDEX('Main Template'!$J$18:$AN$501,Vacay_Template!$A294,Vacay_Template!AB$1))</f>
        <v>0</v>
      </c>
      <c r="AC294" t="str">
        <f>IF(OR(AC$1=":=",$A294=";"),"",INDEX('Main Template'!$J$18:$AN$501,Vacay_Template!$A294,Vacay_Template!AC$1))</f>
        <v/>
      </c>
      <c r="AD294">
        <f>IF(OR(AD$1=":=",$A294=";"),"",INDEX('Main Template'!$J$18:$AN$501,Vacay_Template!$A294,Vacay_Template!AD$1))</f>
        <v>0</v>
      </c>
      <c r="AE294">
        <f>IF(OR(AE$1=":=",$A294=";"),"",INDEX('Main Template'!$J$18:$AN$501,Vacay_Template!$A294,Vacay_Template!AE$1))</f>
        <v>0</v>
      </c>
      <c r="AF294">
        <f>IF(OR(AF$1=":=",$A294=";"),"",INDEX('Main Template'!$J$18:$AN$501,Vacay_Template!$A294,Vacay_Template!AF$1))</f>
        <v>0</v>
      </c>
    </row>
    <row r="295" spans="1:32">
      <c r="A295">
        <f>IF(A294=";","",IF('Main Template'!I311&lt;='Main Template'!$F$9,'Main Template'!I311,";"))</f>
        <v>0</v>
      </c>
      <c r="B295">
        <f>IF(OR(B$1=":=",$A295=";"),"",INDEX('Main Template'!$J$18:$AN$501,Vacay_Template!$A295,Vacay_Template!B$1))</f>
        <v>0</v>
      </c>
      <c r="C295">
        <f>IF(OR(C$1=":=",$A295=";"),"",INDEX('Main Template'!$J$18:$AN$501,Vacay_Template!$A295,Vacay_Template!C$1))</f>
        <v>0</v>
      </c>
      <c r="D295">
        <f>IF(OR(D$1=":=",$A295=";"),"",INDEX('Main Template'!$J$18:$AN$501,Vacay_Template!$A295,Vacay_Template!D$1))</f>
        <v>0</v>
      </c>
      <c r="E295">
        <f>IF(OR(E$1=":=",$A295=";"),"",INDEX('Main Template'!$J$18:$AN$501,Vacay_Template!$A295,Vacay_Template!E$1))</f>
        <v>0</v>
      </c>
      <c r="F295">
        <f>IF(OR(F$1=":=",$A295=";"),"",INDEX('Main Template'!$J$18:$AN$501,Vacay_Template!$A295,Vacay_Template!F$1))</f>
        <v>0</v>
      </c>
      <c r="G295">
        <f>IF(OR(G$1=":=",$A295=";"),"",INDEX('Main Template'!$J$18:$AN$501,Vacay_Template!$A295,Vacay_Template!G$1))</f>
        <v>0</v>
      </c>
      <c r="H295">
        <f>IF(OR(H$1=":=",$A295=";"),"",INDEX('Main Template'!$J$18:$AN$501,Vacay_Template!$A295,Vacay_Template!H$1))</f>
        <v>0</v>
      </c>
      <c r="I295">
        <f>IF(OR(I$1=":=",$A295=";"),"",INDEX('Main Template'!$J$18:$AN$501,Vacay_Template!$A295,Vacay_Template!I$1))</f>
        <v>0</v>
      </c>
      <c r="J295">
        <f>IF(OR(J$1=":=",$A295=";"),"",INDEX('Main Template'!$J$18:$AN$501,Vacay_Template!$A295,Vacay_Template!J$1))</f>
        <v>0</v>
      </c>
      <c r="K295">
        <f>IF(OR(K$1=":=",$A295=";"),"",INDEX('Main Template'!$J$18:$AN$501,Vacay_Template!$A295,Vacay_Template!K$1))</f>
        <v>0</v>
      </c>
      <c r="L295">
        <f>IF(OR(L$1=":=",$A295=";"),"",INDEX('Main Template'!$J$18:$AN$501,Vacay_Template!$A295,Vacay_Template!L$1))</f>
        <v>0</v>
      </c>
      <c r="M295">
        <f>IF(OR(M$1=":=",$A295=";"),"",INDEX('Main Template'!$J$18:$AN$501,Vacay_Template!$A295,Vacay_Template!M$1))</f>
        <v>0</v>
      </c>
      <c r="N295">
        <f>IF(OR(N$1=":=",$A295=";"),"",INDEX('Main Template'!$J$18:$AN$501,Vacay_Template!$A295,Vacay_Template!N$1))</f>
        <v>0</v>
      </c>
      <c r="O295">
        <f>IF(OR(O$1=":=",$A295=";"),"",INDEX('Main Template'!$J$18:$AN$501,Vacay_Template!$A295,Vacay_Template!O$1))</f>
        <v>0</v>
      </c>
      <c r="P295">
        <f>IF(OR(P$1=":=",$A295=";"),"",INDEX('Main Template'!$J$18:$AN$501,Vacay_Template!$A295,Vacay_Template!P$1))</f>
        <v>0</v>
      </c>
      <c r="Q295">
        <f>IF(OR(Q$1=":=",$A295=";"),"",INDEX('Main Template'!$J$18:$AN$501,Vacay_Template!$A295,Vacay_Template!Q$1))</f>
        <v>0</v>
      </c>
      <c r="R295">
        <f>IF(OR(R$1=":=",$A295=";"),"",INDEX('Main Template'!$J$18:$AN$501,Vacay_Template!$A295,Vacay_Template!R$1))</f>
        <v>0</v>
      </c>
      <c r="S295">
        <f>IF(OR(S$1=":=",$A295=";"),"",INDEX('Main Template'!$J$18:$AN$501,Vacay_Template!$A295,Vacay_Template!S$1))</f>
        <v>0</v>
      </c>
      <c r="T295">
        <f>IF(OR(T$1=":=",$A295=";"),"",INDEX('Main Template'!$J$18:$AN$501,Vacay_Template!$A295,Vacay_Template!T$1))</f>
        <v>0</v>
      </c>
      <c r="U295">
        <f>IF(OR(U$1=":=",$A295=";"),"",INDEX('Main Template'!$J$18:$AN$501,Vacay_Template!$A295,Vacay_Template!U$1))</f>
        <v>0</v>
      </c>
      <c r="V295">
        <f>IF(OR(V$1=":=",$A295=";"),"",INDEX('Main Template'!$J$18:$AN$501,Vacay_Template!$A295,Vacay_Template!V$1))</f>
        <v>0</v>
      </c>
      <c r="W295">
        <f>IF(OR(W$1=":=",$A295=";"),"",INDEX('Main Template'!$J$18:$AN$501,Vacay_Template!$A295,Vacay_Template!W$1))</f>
        <v>0</v>
      </c>
      <c r="X295">
        <f>IF(OR(X$1=":=",$A295=";"),"",INDEX('Main Template'!$J$18:$AN$501,Vacay_Template!$A295,Vacay_Template!X$1))</f>
        <v>0</v>
      </c>
      <c r="Y295">
        <f>IF(OR(Y$1=":=",$A295=";"),"",INDEX('Main Template'!$J$18:$AN$501,Vacay_Template!$A295,Vacay_Template!Y$1))</f>
        <v>0</v>
      </c>
      <c r="Z295">
        <f>IF(OR(Z$1=":=",$A295=";"),"",INDEX('Main Template'!$J$18:$AN$501,Vacay_Template!$A295,Vacay_Template!Z$1))</f>
        <v>0</v>
      </c>
      <c r="AA295">
        <f>IF(OR(AA$1=":=",$A295=";"),"",INDEX('Main Template'!$J$18:$AN$501,Vacay_Template!$A295,Vacay_Template!AA$1))</f>
        <v>0</v>
      </c>
      <c r="AB295">
        <f>IF(OR(AB$1=":=",$A295=";"),"",INDEX('Main Template'!$J$18:$AN$501,Vacay_Template!$A295,Vacay_Template!AB$1))</f>
        <v>0</v>
      </c>
      <c r="AC295" t="str">
        <f>IF(OR(AC$1=":=",$A295=";"),"",INDEX('Main Template'!$J$18:$AN$501,Vacay_Template!$A295,Vacay_Template!AC$1))</f>
        <v/>
      </c>
      <c r="AD295">
        <f>IF(OR(AD$1=":=",$A295=";"),"",INDEX('Main Template'!$J$18:$AN$501,Vacay_Template!$A295,Vacay_Template!AD$1))</f>
        <v>0</v>
      </c>
      <c r="AE295">
        <f>IF(OR(AE$1=":=",$A295=";"),"",INDEX('Main Template'!$J$18:$AN$501,Vacay_Template!$A295,Vacay_Template!AE$1))</f>
        <v>0</v>
      </c>
      <c r="AF295">
        <f>IF(OR(AF$1=":=",$A295=";"),"",INDEX('Main Template'!$J$18:$AN$501,Vacay_Template!$A295,Vacay_Template!AF$1))</f>
        <v>0</v>
      </c>
    </row>
    <row r="296" spans="1:32">
      <c r="A296">
        <f>IF(A295=";","",IF('Main Template'!I312&lt;='Main Template'!$F$9,'Main Template'!I312,";"))</f>
        <v>0</v>
      </c>
      <c r="B296">
        <f>IF(OR(B$1=":=",$A296=";"),"",INDEX('Main Template'!$J$18:$AN$501,Vacay_Template!$A296,Vacay_Template!B$1))</f>
        <v>0</v>
      </c>
      <c r="C296">
        <f>IF(OR(C$1=":=",$A296=";"),"",INDEX('Main Template'!$J$18:$AN$501,Vacay_Template!$A296,Vacay_Template!C$1))</f>
        <v>0</v>
      </c>
      <c r="D296">
        <f>IF(OR(D$1=":=",$A296=";"),"",INDEX('Main Template'!$J$18:$AN$501,Vacay_Template!$A296,Vacay_Template!D$1))</f>
        <v>0</v>
      </c>
      <c r="E296">
        <f>IF(OR(E$1=":=",$A296=";"),"",INDEX('Main Template'!$J$18:$AN$501,Vacay_Template!$A296,Vacay_Template!E$1))</f>
        <v>0</v>
      </c>
      <c r="F296">
        <f>IF(OR(F$1=":=",$A296=";"),"",INDEX('Main Template'!$J$18:$AN$501,Vacay_Template!$A296,Vacay_Template!F$1))</f>
        <v>0</v>
      </c>
      <c r="G296">
        <f>IF(OR(G$1=":=",$A296=";"),"",INDEX('Main Template'!$J$18:$AN$501,Vacay_Template!$A296,Vacay_Template!G$1))</f>
        <v>0</v>
      </c>
      <c r="H296">
        <f>IF(OR(H$1=":=",$A296=";"),"",INDEX('Main Template'!$J$18:$AN$501,Vacay_Template!$A296,Vacay_Template!H$1))</f>
        <v>0</v>
      </c>
      <c r="I296">
        <f>IF(OR(I$1=":=",$A296=";"),"",INDEX('Main Template'!$J$18:$AN$501,Vacay_Template!$A296,Vacay_Template!I$1))</f>
        <v>0</v>
      </c>
      <c r="J296">
        <f>IF(OR(J$1=":=",$A296=";"),"",INDEX('Main Template'!$J$18:$AN$501,Vacay_Template!$A296,Vacay_Template!J$1))</f>
        <v>0</v>
      </c>
      <c r="K296">
        <f>IF(OR(K$1=":=",$A296=";"),"",INDEX('Main Template'!$J$18:$AN$501,Vacay_Template!$A296,Vacay_Template!K$1))</f>
        <v>0</v>
      </c>
      <c r="L296">
        <f>IF(OR(L$1=":=",$A296=";"),"",INDEX('Main Template'!$J$18:$AN$501,Vacay_Template!$A296,Vacay_Template!L$1))</f>
        <v>0</v>
      </c>
      <c r="M296">
        <f>IF(OR(M$1=":=",$A296=";"),"",INDEX('Main Template'!$J$18:$AN$501,Vacay_Template!$A296,Vacay_Template!M$1))</f>
        <v>0</v>
      </c>
      <c r="N296">
        <f>IF(OR(N$1=":=",$A296=";"),"",INDEX('Main Template'!$J$18:$AN$501,Vacay_Template!$A296,Vacay_Template!N$1))</f>
        <v>0</v>
      </c>
      <c r="O296">
        <f>IF(OR(O$1=":=",$A296=";"),"",INDEX('Main Template'!$J$18:$AN$501,Vacay_Template!$A296,Vacay_Template!O$1))</f>
        <v>0</v>
      </c>
      <c r="P296">
        <f>IF(OR(P$1=":=",$A296=";"),"",INDEX('Main Template'!$J$18:$AN$501,Vacay_Template!$A296,Vacay_Template!P$1))</f>
        <v>0</v>
      </c>
      <c r="Q296">
        <f>IF(OR(Q$1=":=",$A296=";"),"",INDEX('Main Template'!$J$18:$AN$501,Vacay_Template!$A296,Vacay_Template!Q$1))</f>
        <v>0</v>
      </c>
      <c r="R296">
        <f>IF(OR(R$1=":=",$A296=";"),"",INDEX('Main Template'!$J$18:$AN$501,Vacay_Template!$A296,Vacay_Template!R$1))</f>
        <v>0</v>
      </c>
      <c r="S296">
        <f>IF(OR(S$1=":=",$A296=";"),"",INDEX('Main Template'!$J$18:$AN$501,Vacay_Template!$A296,Vacay_Template!S$1))</f>
        <v>0</v>
      </c>
      <c r="T296">
        <f>IF(OR(T$1=":=",$A296=";"),"",INDEX('Main Template'!$J$18:$AN$501,Vacay_Template!$A296,Vacay_Template!T$1))</f>
        <v>0</v>
      </c>
      <c r="U296">
        <f>IF(OR(U$1=":=",$A296=";"),"",INDEX('Main Template'!$J$18:$AN$501,Vacay_Template!$A296,Vacay_Template!U$1))</f>
        <v>0</v>
      </c>
      <c r="V296">
        <f>IF(OR(V$1=":=",$A296=";"),"",INDEX('Main Template'!$J$18:$AN$501,Vacay_Template!$A296,Vacay_Template!V$1))</f>
        <v>0</v>
      </c>
      <c r="W296">
        <f>IF(OR(W$1=":=",$A296=";"),"",INDEX('Main Template'!$J$18:$AN$501,Vacay_Template!$A296,Vacay_Template!W$1))</f>
        <v>0</v>
      </c>
      <c r="X296">
        <f>IF(OR(X$1=":=",$A296=";"),"",INDEX('Main Template'!$J$18:$AN$501,Vacay_Template!$A296,Vacay_Template!X$1))</f>
        <v>0</v>
      </c>
      <c r="Y296">
        <f>IF(OR(Y$1=":=",$A296=";"),"",INDEX('Main Template'!$J$18:$AN$501,Vacay_Template!$A296,Vacay_Template!Y$1))</f>
        <v>0</v>
      </c>
      <c r="Z296">
        <f>IF(OR(Z$1=":=",$A296=";"),"",INDEX('Main Template'!$J$18:$AN$501,Vacay_Template!$A296,Vacay_Template!Z$1))</f>
        <v>0</v>
      </c>
      <c r="AA296">
        <f>IF(OR(AA$1=":=",$A296=";"),"",INDEX('Main Template'!$J$18:$AN$501,Vacay_Template!$A296,Vacay_Template!AA$1))</f>
        <v>0</v>
      </c>
      <c r="AB296">
        <f>IF(OR(AB$1=":=",$A296=";"),"",INDEX('Main Template'!$J$18:$AN$501,Vacay_Template!$A296,Vacay_Template!AB$1))</f>
        <v>0</v>
      </c>
      <c r="AC296" t="str">
        <f>IF(OR(AC$1=":=",$A296=";"),"",INDEX('Main Template'!$J$18:$AN$501,Vacay_Template!$A296,Vacay_Template!AC$1))</f>
        <v/>
      </c>
      <c r="AD296">
        <f>IF(OR(AD$1=":=",$A296=";"),"",INDEX('Main Template'!$J$18:$AN$501,Vacay_Template!$A296,Vacay_Template!AD$1))</f>
        <v>0</v>
      </c>
      <c r="AE296">
        <f>IF(OR(AE$1=":=",$A296=";"),"",INDEX('Main Template'!$J$18:$AN$501,Vacay_Template!$A296,Vacay_Template!AE$1))</f>
        <v>0</v>
      </c>
      <c r="AF296">
        <f>IF(OR(AF$1=":=",$A296=";"),"",INDEX('Main Template'!$J$18:$AN$501,Vacay_Template!$A296,Vacay_Template!AF$1))</f>
        <v>0</v>
      </c>
    </row>
    <row r="297" spans="1:32">
      <c r="A297">
        <f>IF(A296=";","",IF('Main Template'!I313&lt;='Main Template'!$F$9,'Main Template'!I313,";"))</f>
        <v>0</v>
      </c>
      <c r="B297">
        <f>IF(OR(B$1=":=",$A297=";"),"",INDEX('Main Template'!$J$18:$AN$501,Vacay_Template!$A297,Vacay_Template!B$1))</f>
        <v>0</v>
      </c>
      <c r="C297">
        <f>IF(OR(C$1=":=",$A297=";"),"",INDEX('Main Template'!$J$18:$AN$501,Vacay_Template!$A297,Vacay_Template!C$1))</f>
        <v>0</v>
      </c>
      <c r="D297">
        <f>IF(OR(D$1=":=",$A297=";"),"",INDEX('Main Template'!$J$18:$AN$501,Vacay_Template!$A297,Vacay_Template!D$1))</f>
        <v>0</v>
      </c>
      <c r="E297">
        <f>IF(OR(E$1=":=",$A297=";"),"",INDEX('Main Template'!$J$18:$AN$501,Vacay_Template!$A297,Vacay_Template!E$1))</f>
        <v>0</v>
      </c>
      <c r="F297">
        <f>IF(OR(F$1=":=",$A297=";"),"",INDEX('Main Template'!$J$18:$AN$501,Vacay_Template!$A297,Vacay_Template!F$1))</f>
        <v>0</v>
      </c>
      <c r="G297">
        <f>IF(OR(G$1=":=",$A297=";"),"",INDEX('Main Template'!$J$18:$AN$501,Vacay_Template!$A297,Vacay_Template!G$1))</f>
        <v>0</v>
      </c>
      <c r="H297">
        <f>IF(OR(H$1=":=",$A297=";"),"",INDEX('Main Template'!$J$18:$AN$501,Vacay_Template!$A297,Vacay_Template!H$1))</f>
        <v>0</v>
      </c>
      <c r="I297">
        <f>IF(OR(I$1=":=",$A297=";"),"",INDEX('Main Template'!$J$18:$AN$501,Vacay_Template!$A297,Vacay_Template!I$1))</f>
        <v>0</v>
      </c>
      <c r="J297">
        <f>IF(OR(J$1=":=",$A297=";"),"",INDEX('Main Template'!$J$18:$AN$501,Vacay_Template!$A297,Vacay_Template!J$1))</f>
        <v>0</v>
      </c>
      <c r="K297">
        <f>IF(OR(K$1=":=",$A297=";"),"",INDEX('Main Template'!$J$18:$AN$501,Vacay_Template!$A297,Vacay_Template!K$1))</f>
        <v>0</v>
      </c>
      <c r="L297">
        <f>IF(OR(L$1=":=",$A297=";"),"",INDEX('Main Template'!$J$18:$AN$501,Vacay_Template!$A297,Vacay_Template!L$1))</f>
        <v>0</v>
      </c>
      <c r="M297">
        <f>IF(OR(M$1=":=",$A297=";"),"",INDEX('Main Template'!$J$18:$AN$501,Vacay_Template!$A297,Vacay_Template!M$1))</f>
        <v>0</v>
      </c>
      <c r="N297">
        <f>IF(OR(N$1=":=",$A297=";"),"",INDEX('Main Template'!$J$18:$AN$501,Vacay_Template!$A297,Vacay_Template!N$1))</f>
        <v>0</v>
      </c>
      <c r="O297">
        <f>IF(OR(O$1=":=",$A297=";"),"",INDEX('Main Template'!$J$18:$AN$501,Vacay_Template!$A297,Vacay_Template!O$1))</f>
        <v>0</v>
      </c>
      <c r="P297">
        <f>IF(OR(P$1=":=",$A297=";"),"",INDEX('Main Template'!$J$18:$AN$501,Vacay_Template!$A297,Vacay_Template!P$1))</f>
        <v>0</v>
      </c>
      <c r="Q297">
        <f>IF(OR(Q$1=":=",$A297=";"),"",INDEX('Main Template'!$J$18:$AN$501,Vacay_Template!$A297,Vacay_Template!Q$1))</f>
        <v>0</v>
      </c>
      <c r="R297">
        <f>IF(OR(R$1=":=",$A297=";"),"",INDEX('Main Template'!$J$18:$AN$501,Vacay_Template!$A297,Vacay_Template!R$1))</f>
        <v>0</v>
      </c>
      <c r="S297">
        <f>IF(OR(S$1=":=",$A297=";"),"",INDEX('Main Template'!$J$18:$AN$501,Vacay_Template!$A297,Vacay_Template!S$1))</f>
        <v>0</v>
      </c>
      <c r="T297">
        <f>IF(OR(T$1=":=",$A297=";"),"",INDEX('Main Template'!$J$18:$AN$501,Vacay_Template!$A297,Vacay_Template!T$1))</f>
        <v>0</v>
      </c>
      <c r="U297">
        <f>IF(OR(U$1=":=",$A297=";"),"",INDEX('Main Template'!$J$18:$AN$501,Vacay_Template!$A297,Vacay_Template!U$1))</f>
        <v>0</v>
      </c>
      <c r="V297">
        <f>IF(OR(V$1=":=",$A297=";"),"",INDEX('Main Template'!$J$18:$AN$501,Vacay_Template!$A297,Vacay_Template!V$1))</f>
        <v>0</v>
      </c>
      <c r="W297">
        <f>IF(OR(W$1=":=",$A297=";"),"",INDEX('Main Template'!$J$18:$AN$501,Vacay_Template!$A297,Vacay_Template!W$1))</f>
        <v>0</v>
      </c>
      <c r="X297">
        <f>IF(OR(X$1=":=",$A297=";"),"",INDEX('Main Template'!$J$18:$AN$501,Vacay_Template!$A297,Vacay_Template!X$1))</f>
        <v>0</v>
      </c>
      <c r="Y297">
        <f>IF(OR(Y$1=":=",$A297=";"),"",INDEX('Main Template'!$J$18:$AN$501,Vacay_Template!$A297,Vacay_Template!Y$1))</f>
        <v>0</v>
      </c>
      <c r="Z297">
        <f>IF(OR(Z$1=":=",$A297=";"),"",INDEX('Main Template'!$J$18:$AN$501,Vacay_Template!$A297,Vacay_Template!Z$1))</f>
        <v>0</v>
      </c>
      <c r="AA297">
        <f>IF(OR(AA$1=":=",$A297=";"),"",INDEX('Main Template'!$J$18:$AN$501,Vacay_Template!$A297,Vacay_Template!AA$1))</f>
        <v>0</v>
      </c>
      <c r="AB297">
        <f>IF(OR(AB$1=":=",$A297=";"),"",INDEX('Main Template'!$J$18:$AN$501,Vacay_Template!$A297,Vacay_Template!AB$1))</f>
        <v>0</v>
      </c>
      <c r="AC297" t="str">
        <f>IF(OR(AC$1=":=",$A297=";"),"",INDEX('Main Template'!$J$18:$AN$501,Vacay_Template!$A297,Vacay_Template!AC$1))</f>
        <v/>
      </c>
      <c r="AD297">
        <f>IF(OR(AD$1=":=",$A297=";"),"",INDEX('Main Template'!$J$18:$AN$501,Vacay_Template!$A297,Vacay_Template!AD$1))</f>
        <v>0</v>
      </c>
      <c r="AE297">
        <f>IF(OR(AE$1=":=",$A297=";"),"",INDEX('Main Template'!$J$18:$AN$501,Vacay_Template!$A297,Vacay_Template!AE$1))</f>
        <v>0</v>
      </c>
      <c r="AF297">
        <f>IF(OR(AF$1=":=",$A297=";"),"",INDEX('Main Template'!$J$18:$AN$501,Vacay_Template!$A297,Vacay_Template!AF$1))</f>
        <v>0</v>
      </c>
    </row>
    <row r="298" spans="1:32">
      <c r="A298">
        <f>IF(A297=";","",IF('Main Template'!I314&lt;='Main Template'!$F$9,'Main Template'!I314,";"))</f>
        <v>0</v>
      </c>
      <c r="B298">
        <f>IF(OR(B$1=":=",$A298=";"),"",INDEX('Main Template'!$J$18:$AN$501,Vacay_Template!$A298,Vacay_Template!B$1))</f>
        <v>0</v>
      </c>
      <c r="C298">
        <f>IF(OR(C$1=":=",$A298=";"),"",INDEX('Main Template'!$J$18:$AN$501,Vacay_Template!$A298,Vacay_Template!C$1))</f>
        <v>0</v>
      </c>
      <c r="D298">
        <f>IF(OR(D$1=":=",$A298=";"),"",INDEX('Main Template'!$J$18:$AN$501,Vacay_Template!$A298,Vacay_Template!D$1))</f>
        <v>0</v>
      </c>
      <c r="E298">
        <f>IF(OR(E$1=":=",$A298=";"),"",INDEX('Main Template'!$J$18:$AN$501,Vacay_Template!$A298,Vacay_Template!E$1))</f>
        <v>0</v>
      </c>
      <c r="F298">
        <f>IF(OR(F$1=":=",$A298=";"),"",INDEX('Main Template'!$J$18:$AN$501,Vacay_Template!$A298,Vacay_Template!F$1))</f>
        <v>0</v>
      </c>
      <c r="G298">
        <f>IF(OR(G$1=":=",$A298=";"),"",INDEX('Main Template'!$J$18:$AN$501,Vacay_Template!$A298,Vacay_Template!G$1))</f>
        <v>0</v>
      </c>
      <c r="H298">
        <f>IF(OR(H$1=":=",$A298=";"),"",INDEX('Main Template'!$J$18:$AN$501,Vacay_Template!$A298,Vacay_Template!H$1))</f>
        <v>0</v>
      </c>
      <c r="I298">
        <f>IF(OR(I$1=":=",$A298=";"),"",INDEX('Main Template'!$J$18:$AN$501,Vacay_Template!$A298,Vacay_Template!I$1))</f>
        <v>0</v>
      </c>
      <c r="J298">
        <f>IF(OR(J$1=":=",$A298=";"),"",INDEX('Main Template'!$J$18:$AN$501,Vacay_Template!$A298,Vacay_Template!J$1))</f>
        <v>0</v>
      </c>
      <c r="K298">
        <f>IF(OR(K$1=":=",$A298=";"),"",INDEX('Main Template'!$J$18:$AN$501,Vacay_Template!$A298,Vacay_Template!K$1))</f>
        <v>0</v>
      </c>
      <c r="L298">
        <f>IF(OR(L$1=":=",$A298=";"),"",INDEX('Main Template'!$J$18:$AN$501,Vacay_Template!$A298,Vacay_Template!L$1))</f>
        <v>0</v>
      </c>
      <c r="M298">
        <f>IF(OR(M$1=":=",$A298=";"),"",INDEX('Main Template'!$J$18:$AN$501,Vacay_Template!$A298,Vacay_Template!M$1))</f>
        <v>0</v>
      </c>
      <c r="N298">
        <f>IF(OR(N$1=":=",$A298=";"),"",INDEX('Main Template'!$J$18:$AN$501,Vacay_Template!$A298,Vacay_Template!N$1))</f>
        <v>0</v>
      </c>
      <c r="O298">
        <f>IF(OR(O$1=":=",$A298=";"),"",INDEX('Main Template'!$J$18:$AN$501,Vacay_Template!$A298,Vacay_Template!O$1))</f>
        <v>0</v>
      </c>
      <c r="P298">
        <f>IF(OR(P$1=":=",$A298=";"),"",INDEX('Main Template'!$J$18:$AN$501,Vacay_Template!$A298,Vacay_Template!P$1))</f>
        <v>0</v>
      </c>
      <c r="Q298">
        <f>IF(OR(Q$1=":=",$A298=";"),"",INDEX('Main Template'!$J$18:$AN$501,Vacay_Template!$A298,Vacay_Template!Q$1))</f>
        <v>0</v>
      </c>
      <c r="R298">
        <f>IF(OR(R$1=":=",$A298=";"),"",INDEX('Main Template'!$J$18:$AN$501,Vacay_Template!$A298,Vacay_Template!R$1))</f>
        <v>0</v>
      </c>
      <c r="S298">
        <f>IF(OR(S$1=":=",$A298=";"),"",INDEX('Main Template'!$J$18:$AN$501,Vacay_Template!$A298,Vacay_Template!S$1))</f>
        <v>0</v>
      </c>
      <c r="T298">
        <f>IF(OR(T$1=":=",$A298=";"),"",INDEX('Main Template'!$J$18:$AN$501,Vacay_Template!$A298,Vacay_Template!T$1))</f>
        <v>0</v>
      </c>
      <c r="U298">
        <f>IF(OR(U$1=":=",$A298=";"),"",INDEX('Main Template'!$J$18:$AN$501,Vacay_Template!$A298,Vacay_Template!U$1))</f>
        <v>0</v>
      </c>
      <c r="V298">
        <f>IF(OR(V$1=":=",$A298=";"),"",INDEX('Main Template'!$J$18:$AN$501,Vacay_Template!$A298,Vacay_Template!V$1))</f>
        <v>0</v>
      </c>
      <c r="W298">
        <f>IF(OR(W$1=":=",$A298=";"),"",INDEX('Main Template'!$J$18:$AN$501,Vacay_Template!$A298,Vacay_Template!W$1))</f>
        <v>0</v>
      </c>
      <c r="X298">
        <f>IF(OR(X$1=":=",$A298=";"),"",INDEX('Main Template'!$J$18:$AN$501,Vacay_Template!$A298,Vacay_Template!X$1))</f>
        <v>0</v>
      </c>
      <c r="Y298">
        <f>IF(OR(Y$1=":=",$A298=";"),"",INDEX('Main Template'!$J$18:$AN$501,Vacay_Template!$A298,Vacay_Template!Y$1))</f>
        <v>0</v>
      </c>
      <c r="Z298">
        <f>IF(OR(Z$1=":=",$A298=";"),"",INDEX('Main Template'!$J$18:$AN$501,Vacay_Template!$A298,Vacay_Template!Z$1))</f>
        <v>0</v>
      </c>
      <c r="AA298">
        <f>IF(OR(AA$1=":=",$A298=";"),"",INDEX('Main Template'!$J$18:$AN$501,Vacay_Template!$A298,Vacay_Template!AA$1))</f>
        <v>0</v>
      </c>
      <c r="AB298">
        <f>IF(OR(AB$1=":=",$A298=";"),"",INDEX('Main Template'!$J$18:$AN$501,Vacay_Template!$A298,Vacay_Template!AB$1))</f>
        <v>0</v>
      </c>
      <c r="AC298" t="str">
        <f>IF(OR(AC$1=":=",$A298=";"),"",INDEX('Main Template'!$J$18:$AN$501,Vacay_Template!$A298,Vacay_Template!AC$1))</f>
        <v/>
      </c>
      <c r="AD298">
        <f>IF(OR(AD$1=":=",$A298=";"),"",INDEX('Main Template'!$J$18:$AN$501,Vacay_Template!$A298,Vacay_Template!AD$1))</f>
        <v>0</v>
      </c>
      <c r="AE298">
        <f>IF(OR(AE$1=":=",$A298=";"),"",INDEX('Main Template'!$J$18:$AN$501,Vacay_Template!$A298,Vacay_Template!AE$1))</f>
        <v>0</v>
      </c>
      <c r="AF298">
        <f>IF(OR(AF$1=":=",$A298=";"),"",INDEX('Main Template'!$J$18:$AN$501,Vacay_Template!$A298,Vacay_Template!AF$1))</f>
        <v>0</v>
      </c>
    </row>
    <row r="299" spans="1:32">
      <c r="A299">
        <f>IF(A298=";","",IF('Main Template'!I315&lt;='Main Template'!$F$9,'Main Template'!I315,";"))</f>
        <v>0</v>
      </c>
      <c r="B299">
        <f>IF(OR(B$1=":=",$A299=";"),"",INDEX('Main Template'!$J$18:$AN$501,Vacay_Template!$A299,Vacay_Template!B$1))</f>
        <v>0</v>
      </c>
      <c r="C299">
        <f>IF(OR(C$1=":=",$A299=";"),"",INDEX('Main Template'!$J$18:$AN$501,Vacay_Template!$A299,Vacay_Template!C$1))</f>
        <v>0</v>
      </c>
      <c r="D299">
        <f>IF(OR(D$1=":=",$A299=";"),"",INDEX('Main Template'!$J$18:$AN$501,Vacay_Template!$A299,Vacay_Template!D$1))</f>
        <v>0</v>
      </c>
      <c r="E299">
        <f>IF(OR(E$1=":=",$A299=";"),"",INDEX('Main Template'!$J$18:$AN$501,Vacay_Template!$A299,Vacay_Template!E$1))</f>
        <v>0</v>
      </c>
      <c r="F299">
        <f>IF(OR(F$1=":=",$A299=";"),"",INDEX('Main Template'!$J$18:$AN$501,Vacay_Template!$A299,Vacay_Template!F$1))</f>
        <v>0</v>
      </c>
      <c r="G299">
        <f>IF(OR(G$1=":=",$A299=";"),"",INDEX('Main Template'!$J$18:$AN$501,Vacay_Template!$A299,Vacay_Template!G$1))</f>
        <v>0</v>
      </c>
      <c r="H299">
        <f>IF(OR(H$1=":=",$A299=";"),"",INDEX('Main Template'!$J$18:$AN$501,Vacay_Template!$A299,Vacay_Template!H$1))</f>
        <v>0</v>
      </c>
      <c r="I299">
        <f>IF(OR(I$1=":=",$A299=";"),"",INDEX('Main Template'!$J$18:$AN$501,Vacay_Template!$A299,Vacay_Template!I$1))</f>
        <v>0</v>
      </c>
      <c r="J299">
        <f>IF(OR(J$1=":=",$A299=";"),"",INDEX('Main Template'!$J$18:$AN$501,Vacay_Template!$A299,Vacay_Template!J$1))</f>
        <v>0</v>
      </c>
      <c r="K299">
        <f>IF(OR(K$1=":=",$A299=";"),"",INDEX('Main Template'!$J$18:$AN$501,Vacay_Template!$A299,Vacay_Template!K$1))</f>
        <v>0</v>
      </c>
      <c r="L299">
        <f>IF(OR(L$1=":=",$A299=";"),"",INDEX('Main Template'!$J$18:$AN$501,Vacay_Template!$A299,Vacay_Template!L$1))</f>
        <v>0</v>
      </c>
      <c r="M299">
        <f>IF(OR(M$1=":=",$A299=";"),"",INDEX('Main Template'!$J$18:$AN$501,Vacay_Template!$A299,Vacay_Template!M$1))</f>
        <v>0</v>
      </c>
      <c r="N299">
        <f>IF(OR(N$1=":=",$A299=";"),"",INDEX('Main Template'!$J$18:$AN$501,Vacay_Template!$A299,Vacay_Template!N$1))</f>
        <v>0</v>
      </c>
      <c r="O299">
        <f>IF(OR(O$1=":=",$A299=";"),"",INDEX('Main Template'!$J$18:$AN$501,Vacay_Template!$A299,Vacay_Template!O$1))</f>
        <v>0</v>
      </c>
      <c r="P299">
        <f>IF(OR(P$1=":=",$A299=";"),"",INDEX('Main Template'!$J$18:$AN$501,Vacay_Template!$A299,Vacay_Template!P$1))</f>
        <v>0</v>
      </c>
      <c r="Q299">
        <f>IF(OR(Q$1=":=",$A299=";"),"",INDEX('Main Template'!$J$18:$AN$501,Vacay_Template!$A299,Vacay_Template!Q$1))</f>
        <v>0</v>
      </c>
      <c r="R299">
        <f>IF(OR(R$1=":=",$A299=";"),"",INDEX('Main Template'!$J$18:$AN$501,Vacay_Template!$A299,Vacay_Template!R$1))</f>
        <v>0</v>
      </c>
      <c r="S299">
        <f>IF(OR(S$1=":=",$A299=";"),"",INDEX('Main Template'!$J$18:$AN$501,Vacay_Template!$A299,Vacay_Template!S$1))</f>
        <v>0</v>
      </c>
      <c r="T299">
        <f>IF(OR(T$1=":=",$A299=";"),"",INDEX('Main Template'!$J$18:$AN$501,Vacay_Template!$A299,Vacay_Template!T$1))</f>
        <v>0</v>
      </c>
      <c r="U299">
        <f>IF(OR(U$1=":=",$A299=";"),"",INDEX('Main Template'!$J$18:$AN$501,Vacay_Template!$A299,Vacay_Template!U$1))</f>
        <v>0</v>
      </c>
      <c r="V299">
        <f>IF(OR(V$1=":=",$A299=";"),"",INDEX('Main Template'!$J$18:$AN$501,Vacay_Template!$A299,Vacay_Template!V$1))</f>
        <v>0</v>
      </c>
      <c r="W299">
        <f>IF(OR(W$1=":=",$A299=";"),"",INDEX('Main Template'!$J$18:$AN$501,Vacay_Template!$A299,Vacay_Template!W$1))</f>
        <v>0</v>
      </c>
      <c r="X299">
        <f>IF(OR(X$1=":=",$A299=";"),"",INDEX('Main Template'!$J$18:$AN$501,Vacay_Template!$A299,Vacay_Template!X$1))</f>
        <v>0</v>
      </c>
      <c r="Y299">
        <f>IF(OR(Y$1=":=",$A299=";"),"",INDEX('Main Template'!$J$18:$AN$501,Vacay_Template!$A299,Vacay_Template!Y$1))</f>
        <v>0</v>
      </c>
      <c r="Z299">
        <f>IF(OR(Z$1=":=",$A299=";"),"",INDEX('Main Template'!$J$18:$AN$501,Vacay_Template!$A299,Vacay_Template!Z$1))</f>
        <v>0</v>
      </c>
      <c r="AA299">
        <f>IF(OR(AA$1=":=",$A299=";"),"",INDEX('Main Template'!$J$18:$AN$501,Vacay_Template!$A299,Vacay_Template!AA$1))</f>
        <v>0</v>
      </c>
      <c r="AB299">
        <f>IF(OR(AB$1=":=",$A299=";"),"",INDEX('Main Template'!$J$18:$AN$501,Vacay_Template!$A299,Vacay_Template!AB$1))</f>
        <v>0</v>
      </c>
      <c r="AC299" t="str">
        <f>IF(OR(AC$1=":=",$A299=";"),"",INDEX('Main Template'!$J$18:$AN$501,Vacay_Template!$A299,Vacay_Template!AC$1))</f>
        <v/>
      </c>
      <c r="AD299">
        <f>IF(OR(AD$1=":=",$A299=";"),"",INDEX('Main Template'!$J$18:$AN$501,Vacay_Template!$A299,Vacay_Template!AD$1))</f>
        <v>0</v>
      </c>
      <c r="AE299">
        <f>IF(OR(AE$1=":=",$A299=";"),"",INDEX('Main Template'!$J$18:$AN$501,Vacay_Template!$A299,Vacay_Template!AE$1))</f>
        <v>0</v>
      </c>
      <c r="AF299">
        <f>IF(OR(AF$1=":=",$A299=";"),"",INDEX('Main Template'!$J$18:$AN$501,Vacay_Template!$A299,Vacay_Template!AF$1))</f>
        <v>0</v>
      </c>
    </row>
    <row r="300" spans="1:32">
      <c r="A300">
        <f>IF(A299=";","",IF('Main Template'!I316&lt;='Main Template'!$F$9,'Main Template'!I316,";"))</f>
        <v>0</v>
      </c>
      <c r="B300">
        <f>IF(OR(B$1=":=",$A300=";"),"",INDEX('Main Template'!$J$18:$AN$501,Vacay_Template!$A300,Vacay_Template!B$1))</f>
        <v>0</v>
      </c>
      <c r="C300">
        <f>IF(OR(C$1=":=",$A300=";"),"",INDEX('Main Template'!$J$18:$AN$501,Vacay_Template!$A300,Vacay_Template!C$1))</f>
        <v>0</v>
      </c>
      <c r="D300">
        <f>IF(OR(D$1=":=",$A300=";"),"",INDEX('Main Template'!$J$18:$AN$501,Vacay_Template!$A300,Vacay_Template!D$1))</f>
        <v>0</v>
      </c>
      <c r="E300">
        <f>IF(OR(E$1=":=",$A300=";"),"",INDEX('Main Template'!$J$18:$AN$501,Vacay_Template!$A300,Vacay_Template!E$1))</f>
        <v>0</v>
      </c>
      <c r="F300">
        <f>IF(OR(F$1=":=",$A300=";"),"",INDEX('Main Template'!$J$18:$AN$501,Vacay_Template!$A300,Vacay_Template!F$1))</f>
        <v>0</v>
      </c>
      <c r="G300">
        <f>IF(OR(G$1=":=",$A300=";"),"",INDEX('Main Template'!$J$18:$AN$501,Vacay_Template!$A300,Vacay_Template!G$1))</f>
        <v>0</v>
      </c>
      <c r="H300">
        <f>IF(OR(H$1=":=",$A300=";"),"",INDEX('Main Template'!$J$18:$AN$501,Vacay_Template!$A300,Vacay_Template!H$1))</f>
        <v>0</v>
      </c>
      <c r="I300">
        <f>IF(OR(I$1=":=",$A300=";"),"",INDEX('Main Template'!$J$18:$AN$501,Vacay_Template!$A300,Vacay_Template!I$1))</f>
        <v>0</v>
      </c>
      <c r="J300">
        <f>IF(OR(J$1=":=",$A300=";"),"",INDEX('Main Template'!$J$18:$AN$501,Vacay_Template!$A300,Vacay_Template!J$1))</f>
        <v>0</v>
      </c>
      <c r="K300">
        <f>IF(OR(K$1=":=",$A300=";"),"",INDEX('Main Template'!$J$18:$AN$501,Vacay_Template!$A300,Vacay_Template!K$1))</f>
        <v>0</v>
      </c>
      <c r="L300">
        <f>IF(OR(L$1=":=",$A300=";"),"",INDEX('Main Template'!$J$18:$AN$501,Vacay_Template!$A300,Vacay_Template!L$1))</f>
        <v>0</v>
      </c>
      <c r="M300">
        <f>IF(OR(M$1=":=",$A300=";"),"",INDEX('Main Template'!$J$18:$AN$501,Vacay_Template!$A300,Vacay_Template!M$1))</f>
        <v>0</v>
      </c>
      <c r="N300">
        <f>IF(OR(N$1=":=",$A300=";"),"",INDEX('Main Template'!$J$18:$AN$501,Vacay_Template!$A300,Vacay_Template!N$1))</f>
        <v>0</v>
      </c>
      <c r="O300">
        <f>IF(OR(O$1=":=",$A300=";"),"",INDEX('Main Template'!$J$18:$AN$501,Vacay_Template!$A300,Vacay_Template!O$1))</f>
        <v>0</v>
      </c>
      <c r="P300">
        <f>IF(OR(P$1=":=",$A300=";"),"",INDEX('Main Template'!$J$18:$AN$501,Vacay_Template!$A300,Vacay_Template!P$1))</f>
        <v>0</v>
      </c>
      <c r="Q300">
        <f>IF(OR(Q$1=":=",$A300=";"),"",INDEX('Main Template'!$J$18:$AN$501,Vacay_Template!$A300,Vacay_Template!Q$1))</f>
        <v>0</v>
      </c>
      <c r="R300">
        <f>IF(OR(R$1=":=",$A300=";"),"",INDEX('Main Template'!$J$18:$AN$501,Vacay_Template!$A300,Vacay_Template!R$1))</f>
        <v>0</v>
      </c>
      <c r="S300">
        <f>IF(OR(S$1=":=",$A300=";"),"",INDEX('Main Template'!$J$18:$AN$501,Vacay_Template!$A300,Vacay_Template!S$1))</f>
        <v>0</v>
      </c>
      <c r="T300">
        <f>IF(OR(T$1=":=",$A300=";"),"",INDEX('Main Template'!$J$18:$AN$501,Vacay_Template!$A300,Vacay_Template!T$1))</f>
        <v>0</v>
      </c>
      <c r="U300">
        <f>IF(OR(U$1=":=",$A300=";"),"",INDEX('Main Template'!$J$18:$AN$501,Vacay_Template!$A300,Vacay_Template!U$1))</f>
        <v>0</v>
      </c>
      <c r="V300">
        <f>IF(OR(V$1=":=",$A300=";"),"",INDEX('Main Template'!$J$18:$AN$501,Vacay_Template!$A300,Vacay_Template!V$1))</f>
        <v>0</v>
      </c>
      <c r="W300">
        <f>IF(OR(W$1=":=",$A300=";"),"",INDEX('Main Template'!$J$18:$AN$501,Vacay_Template!$A300,Vacay_Template!W$1))</f>
        <v>0</v>
      </c>
      <c r="X300">
        <f>IF(OR(X$1=":=",$A300=";"),"",INDEX('Main Template'!$J$18:$AN$501,Vacay_Template!$A300,Vacay_Template!X$1))</f>
        <v>0</v>
      </c>
      <c r="Y300">
        <f>IF(OR(Y$1=":=",$A300=";"),"",INDEX('Main Template'!$J$18:$AN$501,Vacay_Template!$A300,Vacay_Template!Y$1))</f>
        <v>0</v>
      </c>
      <c r="Z300">
        <f>IF(OR(Z$1=":=",$A300=";"),"",INDEX('Main Template'!$J$18:$AN$501,Vacay_Template!$A300,Vacay_Template!Z$1))</f>
        <v>0</v>
      </c>
      <c r="AA300">
        <f>IF(OR(AA$1=":=",$A300=";"),"",INDEX('Main Template'!$J$18:$AN$501,Vacay_Template!$A300,Vacay_Template!AA$1))</f>
        <v>0</v>
      </c>
      <c r="AB300">
        <f>IF(OR(AB$1=":=",$A300=";"),"",INDEX('Main Template'!$J$18:$AN$501,Vacay_Template!$A300,Vacay_Template!AB$1))</f>
        <v>0</v>
      </c>
      <c r="AC300" t="str">
        <f>IF(OR(AC$1=":=",$A300=";"),"",INDEX('Main Template'!$J$18:$AN$501,Vacay_Template!$A300,Vacay_Template!AC$1))</f>
        <v/>
      </c>
      <c r="AD300">
        <f>IF(OR(AD$1=":=",$A300=";"),"",INDEX('Main Template'!$J$18:$AN$501,Vacay_Template!$A300,Vacay_Template!AD$1))</f>
        <v>0</v>
      </c>
      <c r="AE300">
        <f>IF(OR(AE$1=":=",$A300=";"),"",INDEX('Main Template'!$J$18:$AN$501,Vacay_Template!$A300,Vacay_Template!AE$1))</f>
        <v>0</v>
      </c>
      <c r="AF300">
        <f>IF(OR(AF$1=":=",$A300=";"),"",INDEX('Main Template'!$J$18:$AN$501,Vacay_Template!$A300,Vacay_Template!AF$1))</f>
        <v>0</v>
      </c>
    </row>
    <row r="301" spans="1:32">
      <c r="A301">
        <f>IF(A300=";","",IF('Main Template'!I317&lt;='Main Template'!$F$9,'Main Template'!I317,";"))</f>
        <v>0</v>
      </c>
      <c r="B301">
        <f>IF(OR(B$1=":=",$A301=";"),"",INDEX('Main Template'!$J$18:$AN$501,Vacay_Template!$A301,Vacay_Template!B$1))</f>
        <v>0</v>
      </c>
      <c r="C301">
        <f>IF(OR(C$1=":=",$A301=";"),"",INDEX('Main Template'!$J$18:$AN$501,Vacay_Template!$A301,Vacay_Template!C$1))</f>
        <v>0</v>
      </c>
      <c r="D301">
        <f>IF(OR(D$1=":=",$A301=";"),"",INDEX('Main Template'!$J$18:$AN$501,Vacay_Template!$A301,Vacay_Template!D$1))</f>
        <v>0</v>
      </c>
      <c r="E301">
        <f>IF(OR(E$1=":=",$A301=";"),"",INDEX('Main Template'!$J$18:$AN$501,Vacay_Template!$A301,Vacay_Template!E$1))</f>
        <v>0</v>
      </c>
      <c r="F301">
        <f>IF(OR(F$1=":=",$A301=";"),"",INDEX('Main Template'!$J$18:$AN$501,Vacay_Template!$A301,Vacay_Template!F$1))</f>
        <v>0</v>
      </c>
      <c r="G301">
        <f>IF(OR(G$1=":=",$A301=";"),"",INDEX('Main Template'!$J$18:$AN$501,Vacay_Template!$A301,Vacay_Template!G$1))</f>
        <v>0</v>
      </c>
      <c r="H301">
        <f>IF(OR(H$1=":=",$A301=";"),"",INDEX('Main Template'!$J$18:$AN$501,Vacay_Template!$A301,Vacay_Template!H$1))</f>
        <v>0</v>
      </c>
      <c r="I301">
        <f>IF(OR(I$1=":=",$A301=";"),"",INDEX('Main Template'!$J$18:$AN$501,Vacay_Template!$A301,Vacay_Template!I$1))</f>
        <v>0</v>
      </c>
      <c r="J301">
        <f>IF(OR(J$1=":=",$A301=";"),"",INDEX('Main Template'!$J$18:$AN$501,Vacay_Template!$A301,Vacay_Template!J$1))</f>
        <v>0</v>
      </c>
      <c r="K301">
        <f>IF(OR(K$1=":=",$A301=";"),"",INDEX('Main Template'!$J$18:$AN$501,Vacay_Template!$A301,Vacay_Template!K$1))</f>
        <v>0</v>
      </c>
      <c r="L301">
        <f>IF(OR(L$1=":=",$A301=";"),"",INDEX('Main Template'!$J$18:$AN$501,Vacay_Template!$A301,Vacay_Template!L$1))</f>
        <v>0</v>
      </c>
      <c r="M301">
        <f>IF(OR(M$1=":=",$A301=";"),"",INDEX('Main Template'!$J$18:$AN$501,Vacay_Template!$A301,Vacay_Template!M$1))</f>
        <v>0</v>
      </c>
      <c r="N301">
        <f>IF(OR(N$1=":=",$A301=";"),"",INDEX('Main Template'!$J$18:$AN$501,Vacay_Template!$A301,Vacay_Template!N$1))</f>
        <v>0</v>
      </c>
      <c r="O301">
        <f>IF(OR(O$1=":=",$A301=";"),"",INDEX('Main Template'!$J$18:$AN$501,Vacay_Template!$A301,Vacay_Template!O$1))</f>
        <v>0</v>
      </c>
      <c r="P301">
        <f>IF(OR(P$1=":=",$A301=";"),"",INDEX('Main Template'!$J$18:$AN$501,Vacay_Template!$A301,Vacay_Template!P$1))</f>
        <v>0</v>
      </c>
      <c r="Q301">
        <f>IF(OR(Q$1=":=",$A301=";"),"",INDEX('Main Template'!$J$18:$AN$501,Vacay_Template!$A301,Vacay_Template!Q$1))</f>
        <v>0</v>
      </c>
      <c r="R301">
        <f>IF(OR(R$1=":=",$A301=";"),"",INDEX('Main Template'!$J$18:$AN$501,Vacay_Template!$A301,Vacay_Template!R$1))</f>
        <v>0</v>
      </c>
      <c r="S301">
        <f>IF(OR(S$1=":=",$A301=";"),"",INDEX('Main Template'!$J$18:$AN$501,Vacay_Template!$A301,Vacay_Template!S$1))</f>
        <v>0</v>
      </c>
      <c r="T301">
        <f>IF(OR(T$1=":=",$A301=";"),"",INDEX('Main Template'!$J$18:$AN$501,Vacay_Template!$A301,Vacay_Template!T$1))</f>
        <v>0</v>
      </c>
      <c r="U301">
        <f>IF(OR(U$1=":=",$A301=";"),"",INDEX('Main Template'!$J$18:$AN$501,Vacay_Template!$A301,Vacay_Template!U$1))</f>
        <v>0</v>
      </c>
      <c r="V301">
        <f>IF(OR(V$1=":=",$A301=";"),"",INDEX('Main Template'!$J$18:$AN$501,Vacay_Template!$A301,Vacay_Template!V$1))</f>
        <v>0</v>
      </c>
      <c r="W301">
        <f>IF(OR(W$1=":=",$A301=";"),"",INDEX('Main Template'!$J$18:$AN$501,Vacay_Template!$A301,Vacay_Template!W$1))</f>
        <v>0</v>
      </c>
      <c r="X301">
        <f>IF(OR(X$1=":=",$A301=";"),"",INDEX('Main Template'!$J$18:$AN$501,Vacay_Template!$A301,Vacay_Template!X$1))</f>
        <v>0</v>
      </c>
      <c r="Y301">
        <f>IF(OR(Y$1=":=",$A301=";"),"",INDEX('Main Template'!$J$18:$AN$501,Vacay_Template!$A301,Vacay_Template!Y$1))</f>
        <v>0</v>
      </c>
      <c r="Z301">
        <f>IF(OR(Z$1=":=",$A301=";"),"",INDEX('Main Template'!$J$18:$AN$501,Vacay_Template!$A301,Vacay_Template!Z$1))</f>
        <v>0</v>
      </c>
      <c r="AA301">
        <f>IF(OR(AA$1=":=",$A301=";"),"",INDEX('Main Template'!$J$18:$AN$501,Vacay_Template!$A301,Vacay_Template!AA$1))</f>
        <v>0</v>
      </c>
      <c r="AB301">
        <f>IF(OR(AB$1=":=",$A301=";"),"",INDEX('Main Template'!$J$18:$AN$501,Vacay_Template!$A301,Vacay_Template!AB$1))</f>
        <v>0</v>
      </c>
      <c r="AC301" t="str">
        <f>IF(OR(AC$1=":=",$A301=";"),"",INDEX('Main Template'!$J$18:$AN$501,Vacay_Template!$A301,Vacay_Template!AC$1))</f>
        <v/>
      </c>
      <c r="AD301">
        <f>IF(OR(AD$1=":=",$A301=";"),"",INDEX('Main Template'!$J$18:$AN$501,Vacay_Template!$A301,Vacay_Template!AD$1))</f>
        <v>0</v>
      </c>
      <c r="AE301">
        <f>IF(OR(AE$1=":=",$A301=";"),"",INDEX('Main Template'!$J$18:$AN$501,Vacay_Template!$A301,Vacay_Template!AE$1))</f>
        <v>0</v>
      </c>
      <c r="AF301">
        <f>IF(OR(AF$1=":=",$A301=";"),"",INDEX('Main Template'!$J$18:$AN$501,Vacay_Template!$A301,Vacay_Template!AF$1))</f>
        <v>0</v>
      </c>
    </row>
    <row r="302" spans="1:32">
      <c r="A302">
        <f>IF(A301=";","",IF('Main Template'!I318&lt;='Main Template'!$F$9,'Main Template'!I318,";"))</f>
        <v>0</v>
      </c>
      <c r="B302">
        <f>IF(OR(B$1=":=",$A302=";"),"",INDEX('Main Template'!$J$18:$AN$501,Vacay_Template!$A302,Vacay_Template!B$1))</f>
        <v>0</v>
      </c>
      <c r="C302">
        <f>IF(OR(C$1=":=",$A302=";"),"",INDEX('Main Template'!$J$18:$AN$501,Vacay_Template!$A302,Vacay_Template!C$1))</f>
        <v>0</v>
      </c>
      <c r="D302">
        <f>IF(OR(D$1=":=",$A302=";"),"",INDEX('Main Template'!$J$18:$AN$501,Vacay_Template!$A302,Vacay_Template!D$1))</f>
        <v>0</v>
      </c>
      <c r="E302">
        <f>IF(OR(E$1=":=",$A302=";"),"",INDEX('Main Template'!$J$18:$AN$501,Vacay_Template!$A302,Vacay_Template!E$1))</f>
        <v>0</v>
      </c>
      <c r="F302">
        <f>IF(OR(F$1=":=",$A302=";"),"",INDEX('Main Template'!$J$18:$AN$501,Vacay_Template!$A302,Vacay_Template!F$1))</f>
        <v>0</v>
      </c>
      <c r="G302">
        <f>IF(OR(G$1=":=",$A302=";"),"",INDEX('Main Template'!$J$18:$AN$501,Vacay_Template!$A302,Vacay_Template!G$1))</f>
        <v>0</v>
      </c>
      <c r="H302">
        <f>IF(OR(H$1=":=",$A302=";"),"",INDEX('Main Template'!$J$18:$AN$501,Vacay_Template!$A302,Vacay_Template!H$1))</f>
        <v>0</v>
      </c>
      <c r="I302">
        <f>IF(OR(I$1=":=",$A302=";"),"",INDEX('Main Template'!$J$18:$AN$501,Vacay_Template!$A302,Vacay_Template!I$1))</f>
        <v>0</v>
      </c>
      <c r="J302">
        <f>IF(OR(J$1=":=",$A302=";"),"",INDEX('Main Template'!$J$18:$AN$501,Vacay_Template!$A302,Vacay_Template!J$1))</f>
        <v>0</v>
      </c>
      <c r="K302">
        <f>IF(OR(K$1=":=",$A302=";"),"",INDEX('Main Template'!$J$18:$AN$501,Vacay_Template!$A302,Vacay_Template!K$1))</f>
        <v>0</v>
      </c>
      <c r="L302">
        <f>IF(OR(L$1=":=",$A302=";"),"",INDEX('Main Template'!$J$18:$AN$501,Vacay_Template!$A302,Vacay_Template!L$1))</f>
        <v>0</v>
      </c>
      <c r="M302">
        <f>IF(OR(M$1=":=",$A302=";"),"",INDEX('Main Template'!$J$18:$AN$501,Vacay_Template!$A302,Vacay_Template!M$1))</f>
        <v>0</v>
      </c>
      <c r="N302">
        <f>IF(OR(N$1=":=",$A302=";"),"",INDEX('Main Template'!$J$18:$AN$501,Vacay_Template!$A302,Vacay_Template!N$1))</f>
        <v>0</v>
      </c>
      <c r="O302">
        <f>IF(OR(O$1=":=",$A302=";"),"",INDEX('Main Template'!$J$18:$AN$501,Vacay_Template!$A302,Vacay_Template!O$1))</f>
        <v>0</v>
      </c>
      <c r="P302">
        <f>IF(OR(P$1=":=",$A302=";"),"",INDEX('Main Template'!$J$18:$AN$501,Vacay_Template!$A302,Vacay_Template!P$1))</f>
        <v>0</v>
      </c>
      <c r="Q302">
        <f>IF(OR(Q$1=":=",$A302=";"),"",INDEX('Main Template'!$J$18:$AN$501,Vacay_Template!$A302,Vacay_Template!Q$1))</f>
        <v>0</v>
      </c>
      <c r="R302">
        <f>IF(OR(R$1=":=",$A302=";"),"",INDEX('Main Template'!$J$18:$AN$501,Vacay_Template!$A302,Vacay_Template!R$1))</f>
        <v>0</v>
      </c>
      <c r="S302">
        <f>IF(OR(S$1=":=",$A302=";"),"",INDEX('Main Template'!$J$18:$AN$501,Vacay_Template!$A302,Vacay_Template!S$1))</f>
        <v>0</v>
      </c>
      <c r="T302">
        <f>IF(OR(T$1=":=",$A302=";"),"",INDEX('Main Template'!$J$18:$AN$501,Vacay_Template!$A302,Vacay_Template!T$1))</f>
        <v>0</v>
      </c>
      <c r="U302">
        <f>IF(OR(U$1=":=",$A302=";"),"",INDEX('Main Template'!$J$18:$AN$501,Vacay_Template!$A302,Vacay_Template!U$1))</f>
        <v>0</v>
      </c>
      <c r="V302">
        <f>IF(OR(V$1=":=",$A302=";"),"",INDEX('Main Template'!$J$18:$AN$501,Vacay_Template!$A302,Vacay_Template!V$1))</f>
        <v>0</v>
      </c>
      <c r="W302">
        <f>IF(OR(W$1=":=",$A302=";"),"",INDEX('Main Template'!$J$18:$AN$501,Vacay_Template!$A302,Vacay_Template!W$1))</f>
        <v>0</v>
      </c>
      <c r="X302">
        <f>IF(OR(X$1=":=",$A302=";"),"",INDEX('Main Template'!$J$18:$AN$501,Vacay_Template!$A302,Vacay_Template!X$1))</f>
        <v>0</v>
      </c>
      <c r="Y302">
        <f>IF(OR(Y$1=":=",$A302=";"),"",INDEX('Main Template'!$J$18:$AN$501,Vacay_Template!$A302,Vacay_Template!Y$1))</f>
        <v>0</v>
      </c>
      <c r="Z302">
        <f>IF(OR(Z$1=":=",$A302=";"),"",INDEX('Main Template'!$J$18:$AN$501,Vacay_Template!$A302,Vacay_Template!Z$1))</f>
        <v>0</v>
      </c>
      <c r="AA302">
        <f>IF(OR(AA$1=":=",$A302=";"),"",INDEX('Main Template'!$J$18:$AN$501,Vacay_Template!$A302,Vacay_Template!AA$1))</f>
        <v>0</v>
      </c>
      <c r="AB302">
        <f>IF(OR(AB$1=":=",$A302=";"),"",INDEX('Main Template'!$J$18:$AN$501,Vacay_Template!$A302,Vacay_Template!AB$1))</f>
        <v>0</v>
      </c>
      <c r="AC302" t="str">
        <f>IF(OR(AC$1=":=",$A302=";"),"",INDEX('Main Template'!$J$18:$AN$501,Vacay_Template!$A302,Vacay_Template!AC$1))</f>
        <v/>
      </c>
      <c r="AD302">
        <f>IF(OR(AD$1=":=",$A302=";"),"",INDEX('Main Template'!$J$18:$AN$501,Vacay_Template!$A302,Vacay_Template!AD$1))</f>
        <v>0</v>
      </c>
      <c r="AE302">
        <f>IF(OR(AE$1=":=",$A302=";"),"",INDEX('Main Template'!$J$18:$AN$501,Vacay_Template!$A302,Vacay_Template!AE$1))</f>
        <v>0</v>
      </c>
      <c r="AF302">
        <f>IF(OR(AF$1=":=",$A302=";"),"",INDEX('Main Template'!$J$18:$AN$501,Vacay_Template!$A302,Vacay_Template!AF$1))</f>
        <v>0</v>
      </c>
    </row>
    <row r="303" spans="1:32">
      <c r="A303">
        <f>IF(A302=";","",IF('Main Template'!I319&lt;='Main Template'!$F$9,'Main Template'!I319,";"))</f>
        <v>0</v>
      </c>
      <c r="B303">
        <f>IF(OR(B$1=":=",$A303=";"),"",INDEX('Main Template'!$J$18:$AN$501,Vacay_Template!$A303,Vacay_Template!B$1))</f>
        <v>0</v>
      </c>
      <c r="C303">
        <f>IF(OR(C$1=":=",$A303=";"),"",INDEX('Main Template'!$J$18:$AN$501,Vacay_Template!$A303,Vacay_Template!C$1))</f>
        <v>0</v>
      </c>
      <c r="D303">
        <f>IF(OR(D$1=":=",$A303=";"),"",INDEX('Main Template'!$J$18:$AN$501,Vacay_Template!$A303,Vacay_Template!D$1))</f>
        <v>0</v>
      </c>
      <c r="E303">
        <f>IF(OR(E$1=":=",$A303=";"),"",INDEX('Main Template'!$J$18:$AN$501,Vacay_Template!$A303,Vacay_Template!E$1))</f>
        <v>0</v>
      </c>
      <c r="F303">
        <f>IF(OR(F$1=":=",$A303=";"),"",INDEX('Main Template'!$J$18:$AN$501,Vacay_Template!$A303,Vacay_Template!F$1))</f>
        <v>0</v>
      </c>
      <c r="G303">
        <f>IF(OR(G$1=":=",$A303=";"),"",INDEX('Main Template'!$J$18:$AN$501,Vacay_Template!$A303,Vacay_Template!G$1))</f>
        <v>0</v>
      </c>
      <c r="H303">
        <f>IF(OR(H$1=":=",$A303=";"),"",INDEX('Main Template'!$J$18:$AN$501,Vacay_Template!$A303,Vacay_Template!H$1))</f>
        <v>0</v>
      </c>
      <c r="I303">
        <f>IF(OR(I$1=":=",$A303=";"),"",INDEX('Main Template'!$J$18:$AN$501,Vacay_Template!$A303,Vacay_Template!I$1))</f>
        <v>0</v>
      </c>
      <c r="J303">
        <f>IF(OR(J$1=":=",$A303=";"),"",INDEX('Main Template'!$J$18:$AN$501,Vacay_Template!$A303,Vacay_Template!J$1))</f>
        <v>0</v>
      </c>
      <c r="K303">
        <f>IF(OR(K$1=":=",$A303=";"),"",INDEX('Main Template'!$J$18:$AN$501,Vacay_Template!$A303,Vacay_Template!K$1))</f>
        <v>0</v>
      </c>
      <c r="L303">
        <f>IF(OR(L$1=":=",$A303=";"),"",INDEX('Main Template'!$J$18:$AN$501,Vacay_Template!$A303,Vacay_Template!L$1))</f>
        <v>0</v>
      </c>
      <c r="M303">
        <f>IF(OR(M$1=":=",$A303=";"),"",INDEX('Main Template'!$J$18:$AN$501,Vacay_Template!$A303,Vacay_Template!M$1))</f>
        <v>0</v>
      </c>
      <c r="N303">
        <f>IF(OR(N$1=":=",$A303=";"),"",INDEX('Main Template'!$J$18:$AN$501,Vacay_Template!$A303,Vacay_Template!N$1))</f>
        <v>0</v>
      </c>
      <c r="O303">
        <f>IF(OR(O$1=":=",$A303=";"),"",INDEX('Main Template'!$J$18:$AN$501,Vacay_Template!$A303,Vacay_Template!O$1))</f>
        <v>0</v>
      </c>
      <c r="P303">
        <f>IF(OR(P$1=":=",$A303=";"),"",INDEX('Main Template'!$J$18:$AN$501,Vacay_Template!$A303,Vacay_Template!P$1))</f>
        <v>0</v>
      </c>
      <c r="Q303">
        <f>IF(OR(Q$1=":=",$A303=";"),"",INDEX('Main Template'!$J$18:$AN$501,Vacay_Template!$A303,Vacay_Template!Q$1))</f>
        <v>0</v>
      </c>
      <c r="R303">
        <f>IF(OR(R$1=":=",$A303=";"),"",INDEX('Main Template'!$J$18:$AN$501,Vacay_Template!$A303,Vacay_Template!R$1))</f>
        <v>0</v>
      </c>
      <c r="S303">
        <f>IF(OR(S$1=":=",$A303=";"),"",INDEX('Main Template'!$J$18:$AN$501,Vacay_Template!$A303,Vacay_Template!S$1))</f>
        <v>0</v>
      </c>
      <c r="T303">
        <f>IF(OR(T$1=":=",$A303=";"),"",INDEX('Main Template'!$J$18:$AN$501,Vacay_Template!$A303,Vacay_Template!T$1))</f>
        <v>0</v>
      </c>
      <c r="U303">
        <f>IF(OR(U$1=":=",$A303=";"),"",INDEX('Main Template'!$J$18:$AN$501,Vacay_Template!$A303,Vacay_Template!U$1))</f>
        <v>0</v>
      </c>
      <c r="V303">
        <f>IF(OR(V$1=":=",$A303=";"),"",INDEX('Main Template'!$J$18:$AN$501,Vacay_Template!$A303,Vacay_Template!V$1))</f>
        <v>0</v>
      </c>
      <c r="W303">
        <f>IF(OR(W$1=":=",$A303=";"),"",INDEX('Main Template'!$J$18:$AN$501,Vacay_Template!$A303,Vacay_Template!W$1))</f>
        <v>0</v>
      </c>
      <c r="X303">
        <f>IF(OR(X$1=":=",$A303=";"),"",INDEX('Main Template'!$J$18:$AN$501,Vacay_Template!$A303,Vacay_Template!X$1))</f>
        <v>0</v>
      </c>
      <c r="Y303">
        <f>IF(OR(Y$1=":=",$A303=";"),"",INDEX('Main Template'!$J$18:$AN$501,Vacay_Template!$A303,Vacay_Template!Y$1))</f>
        <v>0</v>
      </c>
      <c r="Z303">
        <f>IF(OR(Z$1=":=",$A303=";"),"",INDEX('Main Template'!$J$18:$AN$501,Vacay_Template!$A303,Vacay_Template!Z$1))</f>
        <v>0</v>
      </c>
      <c r="AA303">
        <f>IF(OR(AA$1=":=",$A303=";"),"",INDEX('Main Template'!$J$18:$AN$501,Vacay_Template!$A303,Vacay_Template!AA$1))</f>
        <v>0</v>
      </c>
      <c r="AB303">
        <f>IF(OR(AB$1=":=",$A303=";"),"",INDEX('Main Template'!$J$18:$AN$501,Vacay_Template!$A303,Vacay_Template!AB$1))</f>
        <v>0</v>
      </c>
      <c r="AC303" t="str">
        <f>IF(OR(AC$1=":=",$A303=";"),"",INDEX('Main Template'!$J$18:$AN$501,Vacay_Template!$A303,Vacay_Template!AC$1))</f>
        <v/>
      </c>
      <c r="AD303">
        <f>IF(OR(AD$1=":=",$A303=";"),"",INDEX('Main Template'!$J$18:$AN$501,Vacay_Template!$A303,Vacay_Template!AD$1))</f>
        <v>0</v>
      </c>
      <c r="AE303">
        <f>IF(OR(AE$1=":=",$A303=";"),"",INDEX('Main Template'!$J$18:$AN$501,Vacay_Template!$A303,Vacay_Template!AE$1))</f>
        <v>0</v>
      </c>
      <c r="AF303">
        <f>IF(OR(AF$1=":=",$A303=";"),"",INDEX('Main Template'!$J$18:$AN$501,Vacay_Template!$A303,Vacay_Template!AF$1))</f>
        <v>0</v>
      </c>
    </row>
    <row r="304" spans="1:32">
      <c r="A304">
        <f>IF(A303=";","",IF('Main Template'!I320&lt;='Main Template'!$F$9,'Main Template'!I320,";"))</f>
        <v>0</v>
      </c>
      <c r="B304">
        <f>IF(OR(B$1=":=",$A304=";"),"",INDEX('Main Template'!$J$18:$AN$501,Vacay_Template!$A304,Vacay_Template!B$1))</f>
        <v>0</v>
      </c>
      <c r="C304">
        <f>IF(OR(C$1=":=",$A304=";"),"",INDEX('Main Template'!$J$18:$AN$501,Vacay_Template!$A304,Vacay_Template!C$1))</f>
        <v>0</v>
      </c>
      <c r="D304">
        <f>IF(OR(D$1=":=",$A304=";"),"",INDEX('Main Template'!$J$18:$AN$501,Vacay_Template!$A304,Vacay_Template!D$1))</f>
        <v>0</v>
      </c>
      <c r="E304">
        <f>IF(OR(E$1=":=",$A304=";"),"",INDEX('Main Template'!$J$18:$AN$501,Vacay_Template!$A304,Vacay_Template!E$1))</f>
        <v>0</v>
      </c>
      <c r="F304">
        <f>IF(OR(F$1=":=",$A304=";"),"",INDEX('Main Template'!$J$18:$AN$501,Vacay_Template!$A304,Vacay_Template!F$1))</f>
        <v>0</v>
      </c>
      <c r="G304">
        <f>IF(OR(G$1=":=",$A304=";"),"",INDEX('Main Template'!$J$18:$AN$501,Vacay_Template!$A304,Vacay_Template!G$1))</f>
        <v>0</v>
      </c>
      <c r="H304">
        <f>IF(OR(H$1=":=",$A304=";"),"",INDEX('Main Template'!$J$18:$AN$501,Vacay_Template!$A304,Vacay_Template!H$1))</f>
        <v>0</v>
      </c>
      <c r="I304">
        <f>IF(OR(I$1=":=",$A304=";"),"",INDEX('Main Template'!$J$18:$AN$501,Vacay_Template!$A304,Vacay_Template!I$1))</f>
        <v>0</v>
      </c>
      <c r="J304">
        <f>IF(OR(J$1=":=",$A304=";"),"",INDEX('Main Template'!$J$18:$AN$501,Vacay_Template!$A304,Vacay_Template!J$1))</f>
        <v>0</v>
      </c>
      <c r="K304">
        <f>IF(OR(K$1=":=",$A304=";"),"",INDEX('Main Template'!$J$18:$AN$501,Vacay_Template!$A304,Vacay_Template!K$1))</f>
        <v>0</v>
      </c>
      <c r="L304">
        <f>IF(OR(L$1=":=",$A304=";"),"",INDEX('Main Template'!$J$18:$AN$501,Vacay_Template!$A304,Vacay_Template!L$1))</f>
        <v>0</v>
      </c>
      <c r="M304">
        <f>IF(OR(M$1=":=",$A304=";"),"",INDEX('Main Template'!$J$18:$AN$501,Vacay_Template!$A304,Vacay_Template!M$1))</f>
        <v>0</v>
      </c>
      <c r="N304">
        <f>IF(OR(N$1=":=",$A304=";"),"",INDEX('Main Template'!$J$18:$AN$501,Vacay_Template!$A304,Vacay_Template!N$1))</f>
        <v>0</v>
      </c>
      <c r="O304">
        <f>IF(OR(O$1=":=",$A304=";"),"",INDEX('Main Template'!$J$18:$AN$501,Vacay_Template!$A304,Vacay_Template!O$1))</f>
        <v>0</v>
      </c>
      <c r="P304">
        <f>IF(OR(P$1=":=",$A304=";"),"",INDEX('Main Template'!$J$18:$AN$501,Vacay_Template!$A304,Vacay_Template!P$1))</f>
        <v>0</v>
      </c>
      <c r="Q304">
        <f>IF(OR(Q$1=":=",$A304=";"),"",INDEX('Main Template'!$J$18:$AN$501,Vacay_Template!$A304,Vacay_Template!Q$1))</f>
        <v>0</v>
      </c>
      <c r="R304">
        <f>IF(OR(R$1=":=",$A304=";"),"",INDEX('Main Template'!$J$18:$AN$501,Vacay_Template!$A304,Vacay_Template!R$1))</f>
        <v>0</v>
      </c>
      <c r="S304">
        <f>IF(OR(S$1=":=",$A304=";"),"",INDEX('Main Template'!$J$18:$AN$501,Vacay_Template!$A304,Vacay_Template!S$1))</f>
        <v>0</v>
      </c>
      <c r="T304">
        <f>IF(OR(T$1=":=",$A304=";"),"",INDEX('Main Template'!$J$18:$AN$501,Vacay_Template!$A304,Vacay_Template!T$1))</f>
        <v>0</v>
      </c>
      <c r="U304">
        <f>IF(OR(U$1=":=",$A304=";"),"",INDEX('Main Template'!$J$18:$AN$501,Vacay_Template!$A304,Vacay_Template!U$1))</f>
        <v>0</v>
      </c>
      <c r="V304">
        <f>IF(OR(V$1=":=",$A304=";"),"",INDEX('Main Template'!$J$18:$AN$501,Vacay_Template!$A304,Vacay_Template!V$1))</f>
        <v>0</v>
      </c>
      <c r="W304">
        <f>IF(OR(W$1=":=",$A304=";"),"",INDEX('Main Template'!$J$18:$AN$501,Vacay_Template!$A304,Vacay_Template!W$1))</f>
        <v>0</v>
      </c>
      <c r="X304">
        <f>IF(OR(X$1=":=",$A304=";"),"",INDEX('Main Template'!$J$18:$AN$501,Vacay_Template!$A304,Vacay_Template!X$1))</f>
        <v>0</v>
      </c>
      <c r="Y304">
        <f>IF(OR(Y$1=":=",$A304=";"),"",INDEX('Main Template'!$J$18:$AN$501,Vacay_Template!$A304,Vacay_Template!Y$1))</f>
        <v>0</v>
      </c>
      <c r="Z304">
        <f>IF(OR(Z$1=":=",$A304=";"),"",INDEX('Main Template'!$J$18:$AN$501,Vacay_Template!$A304,Vacay_Template!Z$1))</f>
        <v>0</v>
      </c>
      <c r="AA304">
        <f>IF(OR(AA$1=":=",$A304=";"),"",INDEX('Main Template'!$J$18:$AN$501,Vacay_Template!$A304,Vacay_Template!AA$1))</f>
        <v>0</v>
      </c>
      <c r="AB304">
        <f>IF(OR(AB$1=":=",$A304=";"),"",INDEX('Main Template'!$J$18:$AN$501,Vacay_Template!$A304,Vacay_Template!AB$1))</f>
        <v>0</v>
      </c>
      <c r="AC304" t="str">
        <f>IF(OR(AC$1=":=",$A304=";"),"",INDEX('Main Template'!$J$18:$AN$501,Vacay_Template!$A304,Vacay_Template!AC$1))</f>
        <v/>
      </c>
      <c r="AD304">
        <f>IF(OR(AD$1=":=",$A304=";"),"",INDEX('Main Template'!$J$18:$AN$501,Vacay_Template!$A304,Vacay_Template!AD$1))</f>
        <v>0</v>
      </c>
      <c r="AE304">
        <f>IF(OR(AE$1=":=",$A304=";"),"",INDEX('Main Template'!$J$18:$AN$501,Vacay_Template!$A304,Vacay_Template!AE$1))</f>
        <v>0</v>
      </c>
      <c r="AF304">
        <f>IF(OR(AF$1=":=",$A304=";"),"",INDEX('Main Template'!$J$18:$AN$501,Vacay_Template!$A304,Vacay_Template!AF$1))</f>
        <v>0</v>
      </c>
    </row>
    <row r="305" spans="1:32">
      <c r="A305">
        <f>IF(A304=";","",IF('Main Template'!I321&lt;='Main Template'!$F$9,'Main Template'!I321,";"))</f>
        <v>0</v>
      </c>
      <c r="B305">
        <f>IF(OR(B$1=":=",$A305=";"),"",INDEX('Main Template'!$J$18:$AN$501,Vacay_Template!$A305,Vacay_Template!B$1))</f>
        <v>0</v>
      </c>
      <c r="C305">
        <f>IF(OR(C$1=":=",$A305=";"),"",INDEX('Main Template'!$J$18:$AN$501,Vacay_Template!$A305,Vacay_Template!C$1))</f>
        <v>0</v>
      </c>
      <c r="D305">
        <f>IF(OR(D$1=":=",$A305=";"),"",INDEX('Main Template'!$J$18:$AN$501,Vacay_Template!$A305,Vacay_Template!D$1))</f>
        <v>0</v>
      </c>
      <c r="E305">
        <f>IF(OR(E$1=":=",$A305=";"),"",INDEX('Main Template'!$J$18:$AN$501,Vacay_Template!$A305,Vacay_Template!E$1))</f>
        <v>0</v>
      </c>
      <c r="F305">
        <f>IF(OR(F$1=":=",$A305=";"),"",INDEX('Main Template'!$J$18:$AN$501,Vacay_Template!$A305,Vacay_Template!F$1))</f>
        <v>0</v>
      </c>
      <c r="G305">
        <f>IF(OR(G$1=":=",$A305=";"),"",INDEX('Main Template'!$J$18:$AN$501,Vacay_Template!$A305,Vacay_Template!G$1))</f>
        <v>0</v>
      </c>
      <c r="H305">
        <f>IF(OR(H$1=":=",$A305=";"),"",INDEX('Main Template'!$J$18:$AN$501,Vacay_Template!$A305,Vacay_Template!H$1))</f>
        <v>0</v>
      </c>
      <c r="I305">
        <f>IF(OR(I$1=":=",$A305=";"),"",INDEX('Main Template'!$J$18:$AN$501,Vacay_Template!$A305,Vacay_Template!I$1))</f>
        <v>0</v>
      </c>
      <c r="J305">
        <f>IF(OR(J$1=":=",$A305=";"),"",INDEX('Main Template'!$J$18:$AN$501,Vacay_Template!$A305,Vacay_Template!J$1))</f>
        <v>0</v>
      </c>
      <c r="K305">
        <f>IF(OR(K$1=":=",$A305=";"),"",INDEX('Main Template'!$J$18:$AN$501,Vacay_Template!$A305,Vacay_Template!K$1))</f>
        <v>0</v>
      </c>
      <c r="L305">
        <f>IF(OR(L$1=":=",$A305=";"),"",INDEX('Main Template'!$J$18:$AN$501,Vacay_Template!$A305,Vacay_Template!L$1))</f>
        <v>0</v>
      </c>
      <c r="M305">
        <f>IF(OR(M$1=":=",$A305=";"),"",INDEX('Main Template'!$J$18:$AN$501,Vacay_Template!$A305,Vacay_Template!M$1))</f>
        <v>0</v>
      </c>
      <c r="N305">
        <f>IF(OR(N$1=":=",$A305=";"),"",INDEX('Main Template'!$J$18:$AN$501,Vacay_Template!$A305,Vacay_Template!N$1))</f>
        <v>0</v>
      </c>
      <c r="O305">
        <f>IF(OR(O$1=":=",$A305=";"),"",INDEX('Main Template'!$J$18:$AN$501,Vacay_Template!$A305,Vacay_Template!O$1))</f>
        <v>0</v>
      </c>
      <c r="P305">
        <f>IF(OR(P$1=":=",$A305=";"),"",INDEX('Main Template'!$J$18:$AN$501,Vacay_Template!$A305,Vacay_Template!P$1))</f>
        <v>0</v>
      </c>
      <c r="Q305">
        <f>IF(OR(Q$1=":=",$A305=";"),"",INDEX('Main Template'!$J$18:$AN$501,Vacay_Template!$A305,Vacay_Template!Q$1))</f>
        <v>0</v>
      </c>
      <c r="R305">
        <f>IF(OR(R$1=":=",$A305=";"),"",INDEX('Main Template'!$J$18:$AN$501,Vacay_Template!$A305,Vacay_Template!R$1))</f>
        <v>0</v>
      </c>
      <c r="S305">
        <f>IF(OR(S$1=":=",$A305=";"),"",INDEX('Main Template'!$J$18:$AN$501,Vacay_Template!$A305,Vacay_Template!S$1))</f>
        <v>0</v>
      </c>
      <c r="T305">
        <f>IF(OR(T$1=":=",$A305=";"),"",INDEX('Main Template'!$J$18:$AN$501,Vacay_Template!$A305,Vacay_Template!T$1))</f>
        <v>0</v>
      </c>
      <c r="U305">
        <f>IF(OR(U$1=":=",$A305=";"),"",INDEX('Main Template'!$J$18:$AN$501,Vacay_Template!$A305,Vacay_Template!U$1))</f>
        <v>0</v>
      </c>
      <c r="V305">
        <f>IF(OR(V$1=":=",$A305=";"),"",INDEX('Main Template'!$J$18:$AN$501,Vacay_Template!$A305,Vacay_Template!V$1))</f>
        <v>0</v>
      </c>
      <c r="W305">
        <f>IF(OR(W$1=":=",$A305=";"),"",INDEX('Main Template'!$J$18:$AN$501,Vacay_Template!$A305,Vacay_Template!W$1))</f>
        <v>0</v>
      </c>
      <c r="X305">
        <f>IF(OR(X$1=":=",$A305=";"),"",INDEX('Main Template'!$J$18:$AN$501,Vacay_Template!$A305,Vacay_Template!X$1))</f>
        <v>0</v>
      </c>
      <c r="Y305">
        <f>IF(OR(Y$1=":=",$A305=";"),"",INDEX('Main Template'!$J$18:$AN$501,Vacay_Template!$A305,Vacay_Template!Y$1))</f>
        <v>0</v>
      </c>
      <c r="Z305">
        <f>IF(OR(Z$1=":=",$A305=";"),"",INDEX('Main Template'!$J$18:$AN$501,Vacay_Template!$A305,Vacay_Template!Z$1))</f>
        <v>0</v>
      </c>
      <c r="AA305">
        <f>IF(OR(AA$1=":=",$A305=";"),"",INDEX('Main Template'!$J$18:$AN$501,Vacay_Template!$A305,Vacay_Template!AA$1))</f>
        <v>0</v>
      </c>
      <c r="AB305">
        <f>IF(OR(AB$1=":=",$A305=";"),"",INDEX('Main Template'!$J$18:$AN$501,Vacay_Template!$A305,Vacay_Template!AB$1))</f>
        <v>0</v>
      </c>
      <c r="AC305" t="str">
        <f>IF(OR(AC$1=":=",$A305=";"),"",INDEX('Main Template'!$J$18:$AN$501,Vacay_Template!$A305,Vacay_Template!AC$1))</f>
        <v/>
      </c>
      <c r="AD305">
        <f>IF(OR(AD$1=":=",$A305=";"),"",INDEX('Main Template'!$J$18:$AN$501,Vacay_Template!$A305,Vacay_Template!AD$1))</f>
        <v>0</v>
      </c>
      <c r="AE305">
        <f>IF(OR(AE$1=":=",$A305=";"),"",INDEX('Main Template'!$J$18:$AN$501,Vacay_Template!$A305,Vacay_Template!AE$1))</f>
        <v>0</v>
      </c>
      <c r="AF305">
        <f>IF(OR(AF$1=":=",$A305=";"),"",INDEX('Main Template'!$J$18:$AN$501,Vacay_Template!$A305,Vacay_Template!AF$1))</f>
        <v>0</v>
      </c>
    </row>
    <row r="306" spans="1:32">
      <c r="A306">
        <f>IF(A305=";","",IF('Main Template'!I322&lt;='Main Template'!$F$9,'Main Template'!I322,";"))</f>
        <v>0</v>
      </c>
      <c r="B306">
        <f>IF(OR(B$1=":=",$A306=";"),"",INDEX('Main Template'!$J$18:$AN$501,Vacay_Template!$A306,Vacay_Template!B$1))</f>
        <v>0</v>
      </c>
      <c r="C306">
        <f>IF(OR(C$1=":=",$A306=";"),"",INDEX('Main Template'!$J$18:$AN$501,Vacay_Template!$A306,Vacay_Template!C$1))</f>
        <v>0</v>
      </c>
      <c r="D306">
        <f>IF(OR(D$1=":=",$A306=";"),"",INDEX('Main Template'!$J$18:$AN$501,Vacay_Template!$A306,Vacay_Template!D$1))</f>
        <v>0</v>
      </c>
      <c r="E306">
        <f>IF(OR(E$1=":=",$A306=";"),"",INDEX('Main Template'!$J$18:$AN$501,Vacay_Template!$A306,Vacay_Template!E$1))</f>
        <v>0</v>
      </c>
      <c r="F306">
        <f>IF(OR(F$1=":=",$A306=";"),"",INDEX('Main Template'!$J$18:$AN$501,Vacay_Template!$A306,Vacay_Template!F$1))</f>
        <v>0</v>
      </c>
      <c r="G306">
        <f>IF(OR(G$1=":=",$A306=";"),"",INDEX('Main Template'!$J$18:$AN$501,Vacay_Template!$A306,Vacay_Template!G$1))</f>
        <v>0</v>
      </c>
      <c r="H306">
        <f>IF(OR(H$1=":=",$A306=";"),"",INDEX('Main Template'!$J$18:$AN$501,Vacay_Template!$A306,Vacay_Template!H$1))</f>
        <v>0</v>
      </c>
      <c r="I306">
        <f>IF(OR(I$1=":=",$A306=";"),"",INDEX('Main Template'!$J$18:$AN$501,Vacay_Template!$A306,Vacay_Template!I$1))</f>
        <v>0</v>
      </c>
      <c r="J306">
        <f>IF(OR(J$1=":=",$A306=";"),"",INDEX('Main Template'!$J$18:$AN$501,Vacay_Template!$A306,Vacay_Template!J$1))</f>
        <v>0</v>
      </c>
      <c r="K306">
        <f>IF(OR(K$1=":=",$A306=";"),"",INDEX('Main Template'!$J$18:$AN$501,Vacay_Template!$A306,Vacay_Template!K$1))</f>
        <v>0</v>
      </c>
      <c r="L306">
        <f>IF(OR(L$1=":=",$A306=";"),"",INDEX('Main Template'!$J$18:$AN$501,Vacay_Template!$A306,Vacay_Template!L$1))</f>
        <v>0</v>
      </c>
      <c r="M306">
        <f>IF(OR(M$1=":=",$A306=";"),"",INDEX('Main Template'!$J$18:$AN$501,Vacay_Template!$A306,Vacay_Template!M$1))</f>
        <v>0</v>
      </c>
      <c r="N306">
        <f>IF(OR(N$1=":=",$A306=";"),"",INDEX('Main Template'!$J$18:$AN$501,Vacay_Template!$A306,Vacay_Template!N$1))</f>
        <v>0</v>
      </c>
      <c r="O306">
        <f>IF(OR(O$1=":=",$A306=";"),"",INDEX('Main Template'!$J$18:$AN$501,Vacay_Template!$A306,Vacay_Template!O$1))</f>
        <v>0</v>
      </c>
      <c r="P306">
        <f>IF(OR(P$1=":=",$A306=";"),"",INDEX('Main Template'!$J$18:$AN$501,Vacay_Template!$A306,Vacay_Template!P$1))</f>
        <v>0</v>
      </c>
      <c r="Q306">
        <f>IF(OR(Q$1=":=",$A306=";"),"",INDEX('Main Template'!$J$18:$AN$501,Vacay_Template!$A306,Vacay_Template!Q$1))</f>
        <v>0</v>
      </c>
      <c r="R306">
        <f>IF(OR(R$1=":=",$A306=";"),"",INDEX('Main Template'!$J$18:$AN$501,Vacay_Template!$A306,Vacay_Template!R$1))</f>
        <v>0</v>
      </c>
      <c r="S306">
        <f>IF(OR(S$1=":=",$A306=";"),"",INDEX('Main Template'!$J$18:$AN$501,Vacay_Template!$A306,Vacay_Template!S$1))</f>
        <v>0</v>
      </c>
      <c r="T306">
        <f>IF(OR(T$1=":=",$A306=";"),"",INDEX('Main Template'!$J$18:$AN$501,Vacay_Template!$A306,Vacay_Template!T$1))</f>
        <v>0</v>
      </c>
      <c r="U306">
        <f>IF(OR(U$1=":=",$A306=";"),"",INDEX('Main Template'!$J$18:$AN$501,Vacay_Template!$A306,Vacay_Template!U$1))</f>
        <v>0</v>
      </c>
      <c r="V306">
        <f>IF(OR(V$1=":=",$A306=";"),"",INDEX('Main Template'!$J$18:$AN$501,Vacay_Template!$A306,Vacay_Template!V$1))</f>
        <v>0</v>
      </c>
      <c r="W306">
        <f>IF(OR(W$1=":=",$A306=";"),"",INDEX('Main Template'!$J$18:$AN$501,Vacay_Template!$A306,Vacay_Template!W$1))</f>
        <v>0</v>
      </c>
      <c r="X306">
        <f>IF(OR(X$1=":=",$A306=";"),"",INDEX('Main Template'!$J$18:$AN$501,Vacay_Template!$A306,Vacay_Template!X$1))</f>
        <v>0</v>
      </c>
      <c r="Y306">
        <f>IF(OR(Y$1=":=",$A306=";"),"",INDEX('Main Template'!$J$18:$AN$501,Vacay_Template!$A306,Vacay_Template!Y$1))</f>
        <v>0</v>
      </c>
      <c r="Z306">
        <f>IF(OR(Z$1=":=",$A306=";"),"",INDEX('Main Template'!$J$18:$AN$501,Vacay_Template!$A306,Vacay_Template!Z$1))</f>
        <v>0</v>
      </c>
      <c r="AA306">
        <f>IF(OR(AA$1=":=",$A306=";"),"",INDEX('Main Template'!$J$18:$AN$501,Vacay_Template!$A306,Vacay_Template!AA$1))</f>
        <v>0</v>
      </c>
      <c r="AB306">
        <f>IF(OR(AB$1=":=",$A306=";"),"",INDEX('Main Template'!$J$18:$AN$501,Vacay_Template!$A306,Vacay_Template!AB$1))</f>
        <v>0</v>
      </c>
      <c r="AC306" t="str">
        <f>IF(OR(AC$1=":=",$A306=";"),"",INDEX('Main Template'!$J$18:$AN$501,Vacay_Template!$A306,Vacay_Template!AC$1))</f>
        <v/>
      </c>
      <c r="AD306">
        <f>IF(OR(AD$1=":=",$A306=";"),"",INDEX('Main Template'!$J$18:$AN$501,Vacay_Template!$A306,Vacay_Template!AD$1))</f>
        <v>0</v>
      </c>
      <c r="AE306">
        <f>IF(OR(AE$1=":=",$A306=";"),"",INDEX('Main Template'!$J$18:$AN$501,Vacay_Template!$A306,Vacay_Template!AE$1))</f>
        <v>0</v>
      </c>
      <c r="AF306">
        <f>IF(OR(AF$1=":=",$A306=";"),"",INDEX('Main Template'!$J$18:$AN$501,Vacay_Template!$A306,Vacay_Template!AF$1))</f>
        <v>0</v>
      </c>
    </row>
    <row r="307" spans="1:32">
      <c r="A307">
        <f>IF(A306=";","",IF('Main Template'!I323&lt;='Main Template'!$F$9,'Main Template'!I323,";"))</f>
        <v>0</v>
      </c>
      <c r="B307">
        <f>IF(OR(B$1=":=",$A307=";"),"",INDEX('Main Template'!$J$18:$AN$501,Vacay_Template!$A307,Vacay_Template!B$1))</f>
        <v>0</v>
      </c>
      <c r="C307">
        <f>IF(OR(C$1=":=",$A307=";"),"",INDEX('Main Template'!$J$18:$AN$501,Vacay_Template!$A307,Vacay_Template!C$1))</f>
        <v>0</v>
      </c>
      <c r="D307">
        <f>IF(OR(D$1=":=",$A307=";"),"",INDEX('Main Template'!$J$18:$AN$501,Vacay_Template!$A307,Vacay_Template!D$1))</f>
        <v>0</v>
      </c>
      <c r="E307">
        <f>IF(OR(E$1=":=",$A307=";"),"",INDEX('Main Template'!$J$18:$AN$501,Vacay_Template!$A307,Vacay_Template!E$1))</f>
        <v>0</v>
      </c>
      <c r="F307">
        <f>IF(OR(F$1=":=",$A307=";"),"",INDEX('Main Template'!$J$18:$AN$501,Vacay_Template!$A307,Vacay_Template!F$1))</f>
        <v>0</v>
      </c>
      <c r="G307">
        <f>IF(OR(G$1=":=",$A307=";"),"",INDEX('Main Template'!$J$18:$AN$501,Vacay_Template!$A307,Vacay_Template!G$1))</f>
        <v>0</v>
      </c>
      <c r="H307">
        <f>IF(OR(H$1=":=",$A307=";"),"",INDEX('Main Template'!$J$18:$AN$501,Vacay_Template!$A307,Vacay_Template!H$1))</f>
        <v>0</v>
      </c>
      <c r="I307">
        <f>IF(OR(I$1=":=",$A307=";"),"",INDEX('Main Template'!$J$18:$AN$501,Vacay_Template!$A307,Vacay_Template!I$1))</f>
        <v>0</v>
      </c>
      <c r="J307">
        <f>IF(OR(J$1=":=",$A307=";"),"",INDEX('Main Template'!$J$18:$AN$501,Vacay_Template!$A307,Vacay_Template!J$1))</f>
        <v>0</v>
      </c>
      <c r="K307">
        <f>IF(OR(K$1=":=",$A307=";"),"",INDEX('Main Template'!$J$18:$AN$501,Vacay_Template!$A307,Vacay_Template!K$1))</f>
        <v>0</v>
      </c>
      <c r="L307">
        <f>IF(OR(L$1=":=",$A307=";"),"",INDEX('Main Template'!$J$18:$AN$501,Vacay_Template!$A307,Vacay_Template!L$1))</f>
        <v>0</v>
      </c>
      <c r="M307">
        <f>IF(OR(M$1=":=",$A307=";"),"",INDEX('Main Template'!$J$18:$AN$501,Vacay_Template!$A307,Vacay_Template!M$1))</f>
        <v>0</v>
      </c>
      <c r="N307">
        <f>IF(OR(N$1=":=",$A307=";"),"",INDEX('Main Template'!$J$18:$AN$501,Vacay_Template!$A307,Vacay_Template!N$1))</f>
        <v>0</v>
      </c>
      <c r="O307">
        <f>IF(OR(O$1=":=",$A307=";"),"",INDEX('Main Template'!$J$18:$AN$501,Vacay_Template!$A307,Vacay_Template!O$1))</f>
        <v>0</v>
      </c>
      <c r="P307">
        <f>IF(OR(P$1=":=",$A307=";"),"",INDEX('Main Template'!$J$18:$AN$501,Vacay_Template!$A307,Vacay_Template!P$1))</f>
        <v>0</v>
      </c>
      <c r="Q307">
        <f>IF(OR(Q$1=":=",$A307=";"),"",INDEX('Main Template'!$J$18:$AN$501,Vacay_Template!$A307,Vacay_Template!Q$1))</f>
        <v>0</v>
      </c>
      <c r="R307">
        <f>IF(OR(R$1=":=",$A307=";"),"",INDEX('Main Template'!$J$18:$AN$501,Vacay_Template!$A307,Vacay_Template!R$1))</f>
        <v>0</v>
      </c>
      <c r="S307">
        <f>IF(OR(S$1=":=",$A307=";"),"",INDEX('Main Template'!$J$18:$AN$501,Vacay_Template!$A307,Vacay_Template!S$1))</f>
        <v>0</v>
      </c>
      <c r="T307">
        <f>IF(OR(T$1=":=",$A307=";"),"",INDEX('Main Template'!$J$18:$AN$501,Vacay_Template!$A307,Vacay_Template!T$1))</f>
        <v>0</v>
      </c>
      <c r="U307">
        <f>IF(OR(U$1=":=",$A307=";"),"",INDEX('Main Template'!$J$18:$AN$501,Vacay_Template!$A307,Vacay_Template!U$1))</f>
        <v>0</v>
      </c>
      <c r="V307">
        <f>IF(OR(V$1=":=",$A307=";"),"",INDEX('Main Template'!$J$18:$AN$501,Vacay_Template!$A307,Vacay_Template!V$1))</f>
        <v>0</v>
      </c>
      <c r="W307">
        <f>IF(OR(W$1=":=",$A307=";"),"",INDEX('Main Template'!$J$18:$AN$501,Vacay_Template!$A307,Vacay_Template!W$1))</f>
        <v>0</v>
      </c>
      <c r="X307">
        <f>IF(OR(X$1=":=",$A307=";"),"",INDEX('Main Template'!$J$18:$AN$501,Vacay_Template!$A307,Vacay_Template!X$1))</f>
        <v>0</v>
      </c>
      <c r="Y307">
        <f>IF(OR(Y$1=":=",$A307=";"),"",INDEX('Main Template'!$J$18:$AN$501,Vacay_Template!$A307,Vacay_Template!Y$1))</f>
        <v>0</v>
      </c>
      <c r="Z307">
        <f>IF(OR(Z$1=":=",$A307=";"),"",INDEX('Main Template'!$J$18:$AN$501,Vacay_Template!$A307,Vacay_Template!Z$1))</f>
        <v>0</v>
      </c>
      <c r="AA307">
        <f>IF(OR(AA$1=":=",$A307=";"),"",INDEX('Main Template'!$J$18:$AN$501,Vacay_Template!$A307,Vacay_Template!AA$1))</f>
        <v>0</v>
      </c>
      <c r="AB307">
        <f>IF(OR(AB$1=":=",$A307=";"),"",INDEX('Main Template'!$J$18:$AN$501,Vacay_Template!$A307,Vacay_Template!AB$1))</f>
        <v>0</v>
      </c>
      <c r="AC307" t="str">
        <f>IF(OR(AC$1=":=",$A307=";"),"",INDEX('Main Template'!$J$18:$AN$501,Vacay_Template!$A307,Vacay_Template!AC$1))</f>
        <v/>
      </c>
      <c r="AD307">
        <f>IF(OR(AD$1=":=",$A307=";"),"",INDEX('Main Template'!$J$18:$AN$501,Vacay_Template!$A307,Vacay_Template!AD$1))</f>
        <v>0</v>
      </c>
      <c r="AE307">
        <f>IF(OR(AE$1=":=",$A307=";"),"",INDEX('Main Template'!$J$18:$AN$501,Vacay_Template!$A307,Vacay_Template!AE$1))</f>
        <v>0</v>
      </c>
      <c r="AF307">
        <f>IF(OR(AF$1=":=",$A307=";"),"",INDEX('Main Template'!$J$18:$AN$501,Vacay_Template!$A307,Vacay_Template!AF$1))</f>
        <v>0</v>
      </c>
    </row>
    <row r="308" spans="1:32">
      <c r="A308">
        <f>IF(A307=";","",IF('Main Template'!I324&lt;='Main Template'!$F$9,'Main Template'!I324,";"))</f>
        <v>0</v>
      </c>
      <c r="B308">
        <f>IF(OR(B$1=":=",$A308=";"),"",INDEX('Main Template'!$J$18:$AN$501,Vacay_Template!$A308,Vacay_Template!B$1))</f>
        <v>0</v>
      </c>
      <c r="C308">
        <f>IF(OR(C$1=":=",$A308=";"),"",INDEX('Main Template'!$J$18:$AN$501,Vacay_Template!$A308,Vacay_Template!C$1))</f>
        <v>0</v>
      </c>
      <c r="D308">
        <f>IF(OR(D$1=":=",$A308=";"),"",INDEX('Main Template'!$J$18:$AN$501,Vacay_Template!$A308,Vacay_Template!D$1))</f>
        <v>0</v>
      </c>
      <c r="E308">
        <f>IF(OR(E$1=":=",$A308=";"),"",INDEX('Main Template'!$J$18:$AN$501,Vacay_Template!$A308,Vacay_Template!E$1))</f>
        <v>0</v>
      </c>
      <c r="F308">
        <f>IF(OR(F$1=":=",$A308=";"),"",INDEX('Main Template'!$J$18:$AN$501,Vacay_Template!$A308,Vacay_Template!F$1))</f>
        <v>0</v>
      </c>
      <c r="G308">
        <f>IF(OR(G$1=":=",$A308=";"),"",INDEX('Main Template'!$J$18:$AN$501,Vacay_Template!$A308,Vacay_Template!G$1))</f>
        <v>0</v>
      </c>
      <c r="H308">
        <f>IF(OR(H$1=":=",$A308=";"),"",INDEX('Main Template'!$J$18:$AN$501,Vacay_Template!$A308,Vacay_Template!H$1))</f>
        <v>0</v>
      </c>
      <c r="I308">
        <f>IF(OR(I$1=":=",$A308=";"),"",INDEX('Main Template'!$J$18:$AN$501,Vacay_Template!$A308,Vacay_Template!I$1))</f>
        <v>0</v>
      </c>
      <c r="J308">
        <f>IF(OR(J$1=":=",$A308=";"),"",INDEX('Main Template'!$J$18:$AN$501,Vacay_Template!$A308,Vacay_Template!J$1))</f>
        <v>0</v>
      </c>
      <c r="K308">
        <f>IF(OR(K$1=":=",$A308=";"),"",INDEX('Main Template'!$J$18:$AN$501,Vacay_Template!$A308,Vacay_Template!K$1))</f>
        <v>0</v>
      </c>
      <c r="L308">
        <f>IF(OR(L$1=":=",$A308=";"),"",INDEX('Main Template'!$J$18:$AN$501,Vacay_Template!$A308,Vacay_Template!L$1))</f>
        <v>0</v>
      </c>
      <c r="M308">
        <f>IF(OR(M$1=":=",$A308=";"),"",INDEX('Main Template'!$J$18:$AN$501,Vacay_Template!$A308,Vacay_Template!M$1))</f>
        <v>0</v>
      </c>
      <c r="N308">
        <f>IF(OR(N$1=":=",$A308=";"),"",INDEX('Main Template'!$J$18:$AN$501,Vacay_Template!$A308,Vacay_Template!N$1))</f>
        <v>0</v>
      </c>
      <c r="O308">
        <f>IF(OR(O$1=":=",$A308=";"),"",INDEX('Main Template'!$J$18:$AN$501,Vacay_Template!$A308,Vacay_Template!O$1))</f>
        <v>0</v>
      </c>
      <c r="P308">
        <f>IF(OR(P$1=":=",$A308=";"),"",INDEX('Main Template'!$J$18:$AN$501,Vacay_Template!$A308,Vacay_Template!P$1))</f>
        <v>0</v>
      </c>
      <c r="Q308">
        <f>IF(OR(Q$1=":=",$A308=";"),"",INDEX('Main Template'!$J$18:$AN$501,Vacay_Template!$A308,Vacay_Template!Q$1))</f>
        <v>0</v>
      </c>
      <c r="R308">
        <f>IF(OR(R$1=":=",$A308=";"),"",INDEX('Main Template'!$J$18:$AN$501,Vacay_Template!$A308,Vacay_Template!R$1))</f>
        <v>0</v>
      </c>
      <c r="S308">
        <f>IF(OR(S$1=":=",$A308=";"),"",INDEX('Main Template'!$J$18:$AN$501,Vacay_Template!$A308,Vacay_Template!S$1))</f>
        <v>0</v>
      </c>
      <c r="T308">
        <f>IF(OR(T$1=":=",$A308=";"),"",INDEX('Main Template'!$J$18:$AN$501,Vacay_Template!$A308,Vacay_Template!T$1))</f>
        <v>0</v>
      </c>
      <c r="U308">
        <f>IF(OR(U$1=":=",$A308=";"),"",INDEX('Main Template'!$J$18:$AN$501,Vacay_Template!$A308,Vacay_Template!U$1))</f>
        <v>0</v>
      </c>
      <c r="V308">
        <f>IF(OR(V$1=":=",$A308=";"),"",INDEX('Main Template'!$J$18:$AN$501,Vacay_Template!$A308,Vacay_Template!V$1))</f>
        <v>0</v>
      </c>
      <c r="W308">
        <f>IF(OR(W$1=":=",$A308=";"),"",INDEX('Main Template'!$J$18:$AN$501,Vacay_Template!$A308,Vacay_Template!W$1))</f>
        <v>0</v>
      </c>
      <c r="X308">
        <f>IF(OR(X$1=":=",$A308=";"),"",INDEX('Main Template'!$J$18:$AN$501,Vacay_Template!$A308,Vacay_Template!X$1))</f>
        <v>0</v>
      </c>
      <c r="Y308">
        <f>IF(OR(Y$1=":=",$A308=";"),"",INDEX('Main Template'!$J$18:$AN$501,Vacay_Template!$A308,Vacay_Template!Y$1))</f>
        <v>0</v>
      </c>
      <c r="Z308">
        <f>IF(OR(Z$1=":=",$A308=";"),"",INDEX('Main Template'!$J$18:$AN$501,Vacay_Template!$A308,Vacay_Template!Z$1))</f>
        <v>0</v>
      </c>
      <c r="AA308">
        <f>IF(OR(AA$1=":=",$A308=";"),"",INDEX('Main Template'!$J$18:$AN$501,Vacay_Template!$A308,Vacay_Template!AA$1))</f>
        <v>0</v>
      </c>
      <c r="AB308">
        <f>IF(OR(AB$1=":=",$A308=";"),"",INDEX('Main Template'!$J$18:$AN$501,Vacay_Template!$A308,Vacay_Template!AB$1))</f>
        <v>0</v>
      </c>
      <c r="AC308" t="str">
        <f>IF(OR(AC$1=":=",$A308=";"),"",INDEX('Main Template'!$J$18:$AN$501,Vacay_Template!$A308,Vacay_Template!AC$1))</f>
        <v/>
      </c>
      <c r="AD308">
        <f>IF(OR(AD$1=":=",$A308=";"),"",INDEX('Main Template'!$J$18:$AN$501,Vacay_Template!$A308,Vacay_Template!AD$1))</f>
        <v>0</v>
      </c>
      <c r="AE308">
        <f>IF(OR(AE$1=":=",$A308=";"),"",INDEX('Main Template'!$J$18:$AN$501,Vacay_Template!$A308,Vacay_Template!AE$1))</f>
        <v>0</v>
      </c>
      <c r="AF308">
        <f>IF(OR(AF$1=":=",$A308=";"),"",INDEX('Main Template'!$J$18:$AN$501,Vacay_Template!$A308,Vacay_Template!AF$1))</f>
        <v>0</v>
      </c>
    </row>
    <row r="309" spans="1:32">
      <c r="A309">
        <f>IF(A308=";","",IF('Main Template'!I325&lt;='Main Template'!$F$9,'Main Template'!I325,";"))</f>
        <v>0</v>
      </c>
      <c r="B309">
        <f>IF(OR(B$1=":=",$A309=";"),"",INDEX('Main Template'!$J$18:$AN$501,Vacay_Template!$A309,Vacay_Template!B$1))</f>
        <v>0</v>
      </c>
      <c r="C309">
        <f>IF(OR(C$1=":=",$A309=";"),"",INDEX('Main Template'!$J$18:$AN$501,Vacay_Template!$A309,Vacay_Template!C$1))</f>
        <v>0</v>
      </c>
      <c r="D309">
        <f>IF(OR(D$1=":=",$A309=";"),"",INDEX('Main Template'!$J$18:$AN$501,Vacay_Template!$A309,Vacay_Template!D$1))</f>
        <v>0</v>
      </c>
      <c r="E309">
        <f>IF(OR(E$1=":=",$A309=";"),"",INDEX('Main Template'!$J$18:$AN$501,Vacay_Template!$A309,Vacay_Template!E$1))</f>
        <v>0</v>
      </c>
      <c r="F309">
        <f>IF(OR(F$1=":=",$A309=";"),"",INDEX('Main Template'!$J$18:$AN$501,Vacay_Template!$A309,Vacay_Template!F$1))</f>
        <v>0</v>
      </c>
      <c r="G309">
        <f>IF(OR(G$1=":=",$A309=";"),"",INDEX('Main Template'!$J$18:$AN$501,Vacay_Template!$A309,Vacay_Template!G$1))</f>
        <v>0</v>
      </c>
      <c r="H309">
        <f>IF(OR(H$1=":=",$A309=";"),"",INDEX('Main Template'!$J$18:$AN$501,Vacay_Template!$A309,Vacay_Template!H$1))</f>
        <v>0</v>
      </c>
      <c r="I309">
        <f>IF(OR(I$1=":=",$A309=";"),"",INDEX('Main Template'!$J$18:$AN$501,Vacay_Template!$A309,Vacay_Template!I$1))</f>
        <v>0</v>
      </c>
      <c r="J309">
        <f>IF(OR(J$1=":=",$A309=";"),"",INDEX('Main Template'!$J$18:$AN$501,Vacay_Template!$A309,Vacay_Template!J$1))</f>
        <v>0</v>
      </c>
      <c r="K309">
        <f>IF(OR(K$1=":=",$A309=";"),"",INDEX('Main Template'!$J$18:$AN$501,Vacay_Template!$A309,Vacay_Template!K$1))</f>
        <v>0</v>
      </c>
      <c r="L309">
        <f>IF(OR(L$1=":=",$A309=";"),"",INDEX('Main Template'!$J$18:$AN$501,Vacay_Template!$A309,Vacay_Template!L$1))</f>
        <v>0</v>
      </c>
      <c r="M309">
        <f>IF(OR(M$1=":=",$A309=";"),"",INDEX('Main Template'!$J$18:$AN$501,Vacay_Template!$A309,Vacay_Template!M$1))</f>
        <v>0</v>
      </c>
      <c r="N309">
        <f>IF(OR(N$1=":=",$A309=";"),"",INDEX('Main Template'!$J$18:$AN$501,Vacay_Template!$A309,Vacay_Template!N$1))</f>
        <v>0</v>
      </c>
      <c r="O309">
        <f>IF(OR(O$1=":=",$A309=";"),"",INDEX('Main Template'!$J$18:$AN$501,Vacay_Template!$A309,Vacay_Template!O$1))</f>
        <v>0</v>
      </c>
      <c r="P309">
        <f>IF(OR(P$1=":=",$A309=";"),"",INDEX('Main Template'!$J$18:$AN$501,Vacay_Template!$A309,Vacay_Template!P$1))</f>
        <v>0</v>
      </c>
      <c r="Q309">
        <f>IF(OR(Q$1=":=",$A309=";"),"",INDEX('Main Template'!$J$18:$AN$501,Vacay_Template!$A309,Vacay_Template!Q$1))</f>
        <v>0</v>
      </c>
      <c r="R309">
        <f>IF(OR(R$1=":=",$A309=";"),"",INDEX('Main Template'!$J$18:$AN$501,Vacay_Template!$A309,Vacay_Template!R$1))</f>
        <v>0</v>
      </c>
      <c r="S309">
        <f>IF(OR(S$1=":=",$A309=";"),"",INDEX('Main Template'!$J$18:$AN$501,Vacay_Template!$A309,Vacay_Template!S$1))</f>
        <v>0</v>
      </c>
      <c r="T309">
        <f>IF(OR(T$1=":=",$A309=";"),"",INDEX('Main Template'!$J$18:$AN$501,Vacay_Template!$A309,Vacay_Template!T$1))</f>
        <v>0</v>
      </c>
      <c r="U309">
        <f>IF(OR(U$1=":=",$A309=";"),"",INDEX('Main Template'!$J$18:$AN$501,Vacay_Template!$A309,Vacay_Template!U$1))</f>
        <v>0</v>
      </c>
      <c r="V309">
        <f>IF(OR(V$1=":=",$A309=";"),"",INDEX('Main Template'!$J$18:$AN$501,Vacay_Template!$A309,Vacay_Template!V$1))</f>
        <v>0</v>
      </c>
      <c r="W309">
        <f>IF(OR(W$1=":=",$A309=";"),"",INDEX('Main Template'!$J$18:$AN$501,Vacay_Template!$A309,Vacay_Template!W$1))</f>
        <v>0</v>
      </c>
      <c r="X309">
        <f>IF(OR(X$1=":=",$A309=";"),"",INDEX('Main Template'!$J$18:$AN$501,Vacay_Template!$A309,Vacay_Template!X$1))</f>
        <v>0</v>
      </c>
      <c r="Y309">
        <f>IF(OR(Y$1=":=",$A309=";"),"",INDEX('Main Template'!$J$18:$AN$501,Vacay_Template!$A309,Vacay_Template!Y$1))</f>
        <v>0</v>
      </c>
      <c r="Z309">
        <f>IF(OR(Z$1=":=",$A309=";"),"",INDEX('Main Template'!$J$18:$AN$501,Vacay_Template!$A309,Vacay_Template!Z$1))</f>
        <v>0</v>
      </c>
      <c r="AA309">
        <f>IF(OR(AA$1=":=",$A309=";"),"",INDEX('Main Template'!$J$18:$AN$501,Vacay_Template!$A309,Vacay_Template!AA$1))</f>
        <v>0</v>
      </c>
      <c r="AB309">
        <f>IF(OR(AB$1=":=",$A309=";"),"",INDEX('Main Template'!$J$18:$AN$501,Vacay_Template!$A309,Vacay_Template!AB$1))</f>
        <v>0</v>
      </c>
      <c r="AC309" t="str">
        <f>IF(OR(AC$1=":=",$A309=";"),"",INDEX('Main Template'!$J$18:$AN$501,Vacay_Template!$A309,Vacay_Template!AC$1))</f>
        <v/>
      </c>
      <c r="AD309">
        <f>IF(OR(AD$1=":=",$A309=";"),"",INDEX('Main Template'!$J$18:$AN$501,Vacay_Template!$A309,Vacay_Template!AD$1))</f>
        <v>0</v>
      </c>
      <c r="AE309">
        <f>IF(OR(AE$1=":=",$A309=";"),"",INDEX('Main Template'!$J$18:$AN$501,Vacay_Template!$A309,Vacay_Template!AE$1))</f>
        <v>0</v>
      </c>
      <c r="AF309">
        <f>IF(OR(AF$1=":=",$A309=";"),"",INDEX('Main Template'!$J$18:$AN$501,Vacay_Template!$A309,Vacay_Template!AF$1))</f>
        <v>0</v>
      </c>
    </row>
    <row r="310" spans="1:32">
      <c r="A310">
        <f>IF(A309=";","",IF('Main Template'!I326&lt;='Main Template'!$F$9,'Main Template'!I326,";"))</f>
        <v>0</v>
      </c>
      <c r="B310">
        <f>IF(OR(B$1=":=",$A310=";"),"",INDEX('Main Template'!$J$18:$AN$501,Vacay_Template!$A310,Vacay_Template!B$1))</f>
        <v>0</v>
      </c>
      <c r="C310">
        <f>IF(OR(C$1=":=",$A310=";"),"",INDEX('Main Template'!$J$18:$AN$501,Vacay_Template!$A310,Vacay_Template!C$1))</f>
        <v>0</v>
      </c>
      <c r="D310">
        <f>IF(OR(D$1=":=",$A310=";"),"",INDEX('Main Template'!$J$18:$AN$501,Vacay_Template!$A310,Vacay_Template!D$1))</f>
        <v>0</v>
      </c>
      <c r="E310">
        <f>IF(OR(E$1=":=",$A310=";"),"",INDEX('Main Template'!$J$18:$AN$501,Vacay_Template!$A310,Vacay_Template!E$1))</f>
        <v>0</v>
      </c>
      <c r="F310">
        <f>IF(OR(F$1=":=",$A310=";"),"",INDEX('Main Template'!$J$18:$AN$501,Vacay_Template!$A310,Vacay_Template!F$1))</f>
        <v>0</v>
      </c>
      <c r="G310">
        <f>IF(OR(G$1=":=",$A310=";"),"",INDEX('Main Template'!$J$18:$AN$501,Vacay_Template!$A310,Vacay_Template!G$1))</f>
        <v>0</v>
      </c>
      <c r="H310">
        <f>IF(OR(H$1=":=",$A310=";"),"",INDEX('Main Template'!$J$18:$AN$501,Vacay_Template!$A310,Vacay_Template!H$1))</f>
        <v>0</v>
      </c>
      <c r="I310">
        <f>IF(OR(I$1=":=",$A310=";"),"",INDEX('Main Template'!$J$18:$AN$501,Vacay_Template!$A310,Vacay_Template!I$1))</f>
        <v>0</v>
      </c>
      <c r="J310">
        <f>IF(OR(J$1=":=",$A310=";"),"",INDEX('Main Template'!$J$18:$AN$501,Vacay_Template!$A310,Vacay_Template!J$1))</f>
        <v>0</v>
      </c>
      <c r="K310">
        <f>IF(OR(K$1=":=",$A310=";"),"",INDEX('Main Template'!$J$18:$AN$501,Vacay_Template!$A310,Vacay_Template!K$1))</f>
        <v>0</v>
      </c>
      <c r="L310">
        <f>IF(OR(L$1=":=",$A310=";"),"",INDEX('Main Template'!$J$18:$AN$501,Vacay_Template!$A310,Vacay_Template!L$1))</f>
        <v>0</v>
      </c>
      <c r="M310">
        <f>IF(OR(M$1=":=",$A310=";"),"",INDEX('Main Template'!$J$18:$AN$501,Vacay_Template!$A310,Vacay_Template!M$1))</f>
        <v>0</v>
      </c>
      <c r="N310">
        <f>IF(OR(N$1=":=",$A310=";"),"",INDEX('Main Template'!$J$18:$AN$501,Vacay_Template!$A310,Vacay_Template!N$1))</f>
        <v>0</v>
      </c>
      <c r="O310">
        <f>IF(OR(O$1=":=",$A310=";"),"",INDEX('Main Template'!$J$18:$AN$501,Vacay_Template!$A310,Vacay_Template!O$1))</f>
        <v>0</v>
      </c>
      <c r="P310">
        <f>IF(OR(P$1=":=",$A310=";"),"",INDEX('Main Template'!$J$18:$AN$501,Vacay_Template!$A310,Vacay_Template!P$1))</f>
        <v>0</v>
      </c>
      <c r="Q310">
        <f>IF(OR(Q$1=":=",$A310=";"),"",INDEX('Main Template'!$J$18:$AN$501,Vacay_Template!$A310,Vacay_Template!Q$1))</f>
        <v>0</v>
      </c>
      <c r="R310">
        <f>IF(OR(R$1=":=",$A310=";"),"",INDEX('Main Template'!$J$18:$AN$501,Vacay_Template!$A310,Vacay_Template!R$1))</f>
        <v>0</v>
      </c>
      <c r="S310">
        <f>IF(OR(S$1=":=",$A310=";"),"",INDEX('Main Template'!$J$18:$AN$501,Vacay_Template!$A310,Vacay_Template!S$1))</f>
        <v>0</v>
      </c>
      <c r="T310">
        <f>IF(OR(T$1=":=",$A310=";"),"",INDEX('Main Template'!$J$18:$AN$501,Vacay_Template!$A310,Vacay_Template!T$1))</f>
        <v>0</v>
      </c>
      <c r="U310">
        <f>IF(OR(U$1=":=",$A310=";"),"",INDEX('Main Template'!$J$18:$AN$501,Vacay_Template!$A310,Vacay_Template!U$1))</f>
        <v>0</v>
      </c>
      <c r="V310">
        <f>IF(OR(V$1=":=",$A310=";"),"",INDEX('Main Template'!$J$18:$AN$501,Vacay_Template!$A310,Vacay_Template!V$1))</f>
        <v>0</v>
      </c>
      <c r="W310">
        <f>IF(OR(W$1=":=",$A310=";"),"",INDEX('Main Template'!$J$18:$AN$501,Vacay_Template!$A310,Vacay_Template!W$1))</f>
        <v>0</v>
      </c>
      <c r="X310">
        <f>IF(OR(X$1=":=",$A310=";"),"",INDEX('Main Template'!$J$18:$AN$501,Vacay_Template!$A310,Vacay_Template!X$1))</f>
        <v>0</v>
      </c>
      <c r="Y310">
        <f>IF(OR(Y$1=":=",$A310=";"),"",INDEX('Main Template'!$J$18:$AN$501,Vacay_Template!$A310,Vacay_Template!Y$1))</f>
        <v>0</v>
      </c>
      <c r="Z310">
        <f>IF(OR(Z$1=":=",$A310=";"),"",INDEX('Main Template'!$J$18:$AN$501,Vacay_Template!$A310,Vacay_Template!Z$1))</f>
        <v>0</v>
      </c>
      <c r="AA310">
        <f>IF(OR(AA$1=":=",$A310=";"),"",INDEX('Main Template'!$J$18:$AN$501,Vacay_Template!$A310,Vacay_Template!AA$1))</f>
        <v>0</v>
      </c>
      <c r="AB310">
        <f>IF(OR(AB$1=":=",$A310=";"),"",INDEX('Main Template'!$J$18:$AN$501,Vacay_Template!$A310,Vacay_Template!AB$1))</f>
        <v>0</v>
      </c>
      <c r="AC310" t="str">
        <f>IF(OR(AC$1=":=",$A310=";"),"",INDEX('Main Template'!$J$18:$AN$501,Vacay_Template!$A310,Vacay_Template!AC$1))</f>
        <v/>
      </c>
      <c r="AD310">
        <f>IF(OR(AD$1=":=",$A310=";"),"",INDEX('Main Template'!$J$18:$AN$501,Vacay_Template!$A310,Vacay_Template!AD$1))</f>
        <v>0</v>
      </c>
      <c r="AE310">
        <f>IF(OR(AE$1=":=",$A310=";"),"",INDEX('Main Template'!$J$18:$AN$501,Vacay_Template!$A310,Vacay_Template!AE$1))</f>
        <v>0</v>
      </c>
      <c r="AF310">
        <f>IF(OR(AF$1=":=",$A310=";"),"",INDEX('Main Template'!$J$18:$AN$501,Vacay_Template!$A310,Vacay_Template!AF$1))</f>
        <v>0</v>
      </c>
    </row>
    <row r="311" spans="1:32">
      <c r="A311">
        <f>IF(A310=";","",IF('Main Template'!I327&lt;='Main Template'!$F$9,'Main Template'!I327,";"))</f>
        <v>0</v>
      </c>
      <c r="B311">
        <f>IF(OR(B$1=":=",$A311=";"),"",INDEX('Main Template'!$J$18:$AN$501,Vacay_Template!$A311,Vacay_Template!B$1))</f>
        <v>0</v>
      </c>
      <c r="C311">
        <f>IF(OR(C$1=":=",$A311=";"),"",INDEX('Main Template'!$J$18:$AN$501,Vacay_Template!$A311,Vacay_Template!C$1))</f>
        <v>0</v>
      </c>
      <c r="D311">
        <f>IF(OR(D$1=":=",$A311=";"),"",INDEX('Main Template'!$J$18:$AN$501,Vacay_Template!$A311,Vacay_Template!D$1))</f>
        <v>0</v>
      </c>
      <c r="E311">
        <f>IF(OR(E$1=":=",$A311=";"),"",INDEX('Main Template'!$J$18:$AN$501,Vacay_Template!$A311,Vacay_Template!E$1))</f>
        <v>0</v>
      </c>
      <c r="F311">
        <f>IF(OR(F$1=":=",$A311=";"),"",INDEX('Main Template'!$J$18:$AN$501,Vacay_Template!$A311,Vacay_Template!F$1))</f>
        <v>0</v>
      </c>
      <c r="G311">
        <f>IF(OR(G$1=":=",$A311=";"),"",INDEX('Main Template'!$J$18:$AN$501,Vacay_Template!$A311,Vacay_Template!G$1))</f>
        <v>0</v>
      </c>
      <c r="H311">
        <f>IF(OR(H$1=":=",$A311=";"),"",INDEX('Main Template'!$J$18:$AN$501,Vacay_Template!$A311,Vacay_Template!H$1))</f>
        <v>0</v>
      </c>
      <c r="I311">
        <f>IF(OR(I$1=":=",$A311=";"),"",INDEX('Main Template'!$J$18:$AN$501,Vacay_Template!$A311,Vacay_Template!I$1))</f>
        <v>0</v>
      </c>
      <c r="J311">
        <f>IF(OR(J$1=":=",$A311=";"),"",INDEX('Main Template'!$J$18:$AN$501,Vacay_Template!$A311,Vacay_Template!J$1))</f>
        <v>0</v>
      </c>
      <c r="K311">
        <f>IF(OR(K$1=":=",$A311=";"),"",INDEX('Main Template'!$J$18:$AN$501,Vacay_Template!$A311,Vacay_Template!K$1))</f>
        <v>0</v>
      </c>
      <c r="L311">
        <f>IF(OR(L$1=":=",$A311=";"),"",INDEX('Main Template'!$J$18:$AN$501,Vacay_Template!$A311,Vacay_Template!L$1))</f>
        <v>0</v>
      </c>
      <c r="M311">
        <f>IF(OR(M$1=":=",$A311=";"),"",INDEX('Main Template'!$J$18:$AN$501,Vacay_Template!$A311,Vacay_Template!M$1))</f>
        <v>0</v>
      </c>
      <c r="N311">
        <f>IF(OR(N$1=":=",$A311=";"),"",INDEX('Main Template'!$J$18:$AN$501,Vacay_Template!$A311,Vacay_Template!N$1))</f>
        <v>0</v>
      </c>
      <c r="O311">
        <f>IF(OR(O$1=":=",$A311=";"),"",INDEX('Main Template'!$J$18:$AN$501,Vacay_Template!$A311,Vacay_Template!O$1))</f>
        <v>0</v>
      </c>
      <c r="P311">
        <f>IF(OR(P$1=":=",$A311=";"),"",INDEX('Main Template'!$J$18:$AN$501,Vacay_Template!$A311,Vacay_Template!P$1))</f>
        <v>0</v>
      </c>
      <c r="Q311">
        <f>IF(OR(Q$1=":=",$A311=";"),"",INDEX('Main Template'!$J$18:$AN$501,Vacay_Template!$A311,Vacay_Template!Q$1))</f>
        <v>0</v>
      </c>
      <c r="R311">
        <f>IF(OR(R$1=":=",$A311=";"),"",INDEX('Main Template'!$J$18:$AN$501,Vacay_Template!$A311,Vacay_Template!R$1))</f>
        <v>0</v>
      </c>
      <c r="S311">
        <f>IF(OR(S$1=":=",$A311=";"),"",INDEX('Main Template'!$J$18:$AN$501,Vacay_Template!$A311,Vacay_Template!S$1))</f>
        <v>0</v>
      </c>
      <c r="T311">
        <f>IF(OR(T$1=":=",$A311=";"),"",INDEX('Main Template'!$J$18:$AN$501,Vacay_Template!$A311,Vacay_Template!T$1))</f>
        <v>0</v>
      </c>
      <c r="U311">
        <f>IF(OR(U$1=":=",$A311=";"),"",INDEX('Main Template'!$J$18:$AN$501,Vacay_Template!$A311,Vacay_Template!U$1))</f>
        <v>0</v>
      </c>
      <c r="V311">
        <f>IF(OR(V$1=":=",$A311=";"),"",INDEX('Main Template'!$J$18:$AN$501,Vacay_Template!$A311,Vacay_Template!V$1))</f>
        <v>0</v>
      </c>
      <c r="W311">
        <f>IF(OR(W$1=":=",$A311=";"),"",INDEX('Main Template'!$J$18:$AN$501,Vacay_Template!$A311,Vacay_Template!W$1))</f>
        <v>0</v>
      </c>
      <c r="X311">
        <f>IF(OR(X$1=":=",$A311=";"),"",INDEX('Main Template'!$J$18:$AN$501,Vacay_Template!$A311,Vacay_Template!X$1))</f>
        <v>0</v>
      </c>
      <c r="Y311">
        <f>IF(OR(Y$1=":=",$A311=";"),"",INDEX('Main Template'!$J$18:$AN$501,Vacay_Template!$A311,Vacay_Template!Y$1))</f>
        <v>0</v>
      </c>
      <c r="Z311">
        <f>IF(OR(Z$1=":=",$A311=";"),"",INDEX('Main Template'!$J$18:$AN$501,Vacay_Template!$A311,Vacay_Template!Z$1))</f>
        <v>0</v>
      </c>
      <c r="AA311">
        <f>IF(OR(AA$1=":=",$A311=";"),"",INDEX('Main Template'!$J$18:$AN$501,Vacay_Template!$A311,Vacay_Template!AA$1))</f>
        <v>0</v>
      </c>
      <c r="AB311">
        <f>IF(OR(AB$1=":=",$A311=";"),"",INDEX('Main Template'!$J$18:$AN$501,Vacay_Template!$A311,Vacay_Template!AB$1))</f>
        <v>0</v>
      </c>
      <c r="AC311" t="str">
        <f>IF(OR(AC$1=":=",$A311=";"),"",INDEX('Main Template'!$J$18:$AN$501,Vacay_Template!$A311,Vacay_Template!AC$1))</f>
        <v/>
      </c>
      <c r="AD311">
        <f>IF(OR(AD$1=":=",$A311=";"),"",INDEX('Main Template'!$J$18:$AN$501,Vacay_Template!$A311,Vacay_Template!AD$1))</f>
        <v>0</v>
      </c>
      <c r="AE311">
        <f>IF(OR(AE$1=":=",$A311=";"),"",INDEX('Main Template'!$J$18:$AN$501,Vacay_Template!$A311,Vacay_Template!AE$1))</f>
        <v>0</v>
      </c>
      <c r="AF311">
        <f>IF(OR(AF$1=":=",$A311=";"),"",INDEX('Main Template'!$J$18:$AN$501,Vacay_Template!$A311,Vacay_Template!AF$1))</f>
        <v>0</v>
      </c>
    </row>
    <row r="312" spans="1:32">
      <c r="A312">
        <f>IF(A311=";","",IF('Main Template'!I328&lt;='Main Template'!$F$9,'Main Template'!I328,";"))</f>
        <v>0</v>
      </c>
      <c r="B312">
        <f>IF(OR(B$1=":=",$A312=";"),"",INDEX('Main Template'!$J$18:$AN$501,Vacay_Template!$A312,Vacay_Template!B$1))</f>
        <v>0</v>
      </c>
      <c r="C312">
        <f>IF(OR(C$1=":=",$A312=";"),"",INDEX('Main Template'!$J$18:$AN$501,Vacay_Template!$A312,Vacay_Template!C$1))</f>
        <v>0</v>
      </c>
      <c r="D312">
        <f>IF(OR(D$1=":=",$A312=";"),"",INDEX('Main Template'!$J$18:$AN$501,Vacay_Template!$A312,Vacay_Template!D$1))</f>
        <v>0</v>
      </c>
      <c r="E312">
        <f>IF(OR(E$1=":=",$A312=";"),"",INDEX('Main Template'!$J$18:$AN$501,Vacay_Template!$A312,Vacay_Template!E$1))</f>
        <v>0</v>
      </c>
      <c r="F312">
        <f>IF(OR(F$1=":=",$A312=";"),"",INDEX('Main Template'!$J$18:$AN$501,Vacay_Template!$A312,Vacay_Template!F$1))</f>
        <v>0</v>
      </c>
      <c r="G312">
        <f>IF(OR(G$1=":=",$A312=";"),"",INDEX('Main Template'!$J$18:$AN$501,Vacay_Template!$A312,Vacay_Template!G$1))</f>
        <v>0</v>
      </c>
      <c r="H312">
        <f>IF(OR(H$1=":=",$A312=";"),"",INDEX('Main Template'!$J$18:$AN$501,Vacay_Template!$A312,Vacay_Template!H$1))</f>
        <v>0</v>
      </c>
      <c r="I312">
        <f>IF(OR(I$1=":=",$A312=";"),"",INDEX('Main Template'!$J$18:$AN$501,Vacay_Template!$A312,Vacay_Template!I$1))</f>
        <v>0</v>
      </c>
      <c r="J312">
        <f>IF(OR(J$1=":=",$A312=";"),"",INDEX('Main Template'!$J$18:$AN$501,Vacay_Template!$A312,Vacay_Template!J$1))</f>
        <v>0</v>
      </c>
      <c r="K312">
        <f>IF(OR(K$1=":=",$A312=";"),"",INDEX('Main Template'!$J$18:$AN$501,Vacay_Template!$A312,Vacay_Template!K$1))</f>
        <v>0</v>
      </c>
      <c r="L312">
        <f>IF(OR(L$1=":=",$A312=";"),"",INDEX('Main Template'!$J$18:$AN$501,Vacay_Template!$A312,Vacay_Template!L$1))</f>
        <v>0</v>
      </c>
      <c r="M312">
        <f>IF(OR(M$1=":=",$A312=";"),"",INDEX('Main Template'!$J$18:$AN$501,Vacay_Template!$A312,Vacay_Template!M$1))</f>
        <v>0</v>
      </c>
      <c r="N312">
        <f>IF(OR(N$1=":=",$A312=";"),"",INDEX('Main Template'!$J$18:$AN$501,Vacay_Template!$A312,Vacay_Template!N$1))</f>
        <v>0</v>
      </c>
      <c r="O312">
        <f>IF(OR(O$1=":=",$A312=";"),"",INDEX('Main Template'!$J$18:$AN$501,Vacay_Template!$A312,Vacay_Template!O$1))</f>
        <v>0</v>
      </c>
      <c r="P312">
        <f>IF(OR(P$1=":=",$A312=";"),"",INDEX('Main Template'!$J$18:$AN$501,Vacay_Template!$A312,Vacay_Template!P$1))</f>
        <v>0</v>
      </c>
      <c r="Q312">
        <f>IF(OR(Q$1=":=",$A312=";"),"",INDEX('Main Template'!$J$18:$AN$501,Vacay_Template!$A312,Vacay_Template!Q$1))</f>
        <v>0</v>
      </c>
      <c r="R312">
        <f>IF(OR(R$1=":=",$A312=";"),"",INDEX('Main Template'!$J$18:$AN$501,Vacay_Template!$A312,Vacay_Template!R$1))</f>
        <v>0</v>
      </c>
      <c r="S312">
        <f>IF(OR(S$1=":=",$A312=";"),"",INDEX('Main Template'!$J$18:$AN$501,Vacay_Template!$A312,Vacay_Template!S$1))</f>
        <v>0</v>
      </c>
      <c r="T312">
        <f>IF(OR(T$1=":=",$A312=";"),"",INDEX('Main Template'!$J$18:$AN$501,Vacay_Template!$A312,Vacay_Template!T$1))</f>
        <v>0</v>
      </c>
      <c r="U312">
        <f>IF(OR(U$1=":=",$A312=";"),"",INDEX('Main Template'!$J$18:$AN$501,Vacay_Template!$A312,Vacay_Template!U$1))</f>
        <v>0</v>
      </c>
      <c r="V312">
        <f>IF(OR(V$1=":=",$A312=";"),"",INDEX('Main Template'!$J$18:$AN$501,Vacay_Template!$A312,Vacay_Template!V$1))</f>
        <v>0</v>
      </c>
      <c r="W312">
        <f>IF(OR(W$1=":=",$A312=";"),"",INDEX('Main Template'!$J$18:$AN$501,Vacay_Template!$A312,Vacay_Template!W$1))</f>
        <v>0</v>
      </c>
      <c r="X312">
        <f>IF(OR(X$1=":=",$A312=";"),"",INDEX('Main Template'!$J$18:$AN$501,Vacay_Template!$A312,Vacay_Template!X$1))</f>
        <v>0</v>
      </c>
      <c r="Y312">
        <f>IF(OR(Y$1=":=",$A312=";"),"",INDEX('Main Template'!$J$18:$AN$501,Vacay_Template!$A312,Vacay_Template!Y$1))</f>
        <v>0</v>
      </c>
      <c r="Z312">
        <f>IF(OR(Z$1=":=",$A312=";"),"",INDEX('Main Template'!$J$18:$AN$501,Vacay_Template!$A312,Vacay_Template!Z$1))</f>
        <v>0</v>
      </c>
      <c r="AA312">
        <f>IF(OR(AA$1=":=",$A312=";"),"",INDEX('Main Template'!$J$18:$AN$501,Vacay_Template!$A312,Vacay_Template!AA$1))</f>
        <v>0</v>
      </c>
      <c r="AB312">
        <f>IF(OR(AB$1=":=",$A312=";"),"",INDEX('Main Template'!$J$18:$AN$501,Vacay_Template!$A312,Vacay_Template!AB$1))</f>
        <v>0</v>
      </c>
      <c r="AC312" t="str">
        <f>IF(OR(AC$1=":=",$A312=";"),"",INDEX('Main Template'!$J$18:$AN$501,Vacay_Template!$A312,Vacay_Template!AC$1))</f>
        <v/>
      </c>
      <c r="AD312">
        <f>IF(OR(AD$1=":=",$A312=";"),"",INDEX('Main Template'!$J$18:$AN$501,Vacay_Template!$A312,Vacay_Template!AD$1))</f>
        <v>0</v>
      </c>
      <c r="AE312">
        <f>IF(OR(AE$1=":=",$A312=";"),"",INDEX('Main Template'!$J$18:$AN$501,Vacay_Template!$A312,Vacay_Template!AE$1))</f>
        <v>0</v>
      </c>
      <c r="AF312">
        <f>IF(OR(AF$1=":=",$A312=";"),"",INDEX('Main Template'!$J$18:$AN$501,Vacay_Template!$A312,Vacay_Template!AF$1))</f>
        <v>0</v>
      </c>
    </row>
    <row r="313" spans="1:32">
      <c r="A313">
        <f>IF(A312=";","",IF('Main Template'!I329&lt;='Main Template'!$F$9,'Main Template'!I329,";"))</f>
        <v>0</v>
      </c>
      <c r="B313">
        <f>IF(OR(B$1=":=",$A313=";"),"",INDEX('Main Template'!$J$18:$AN$501,Vacay_Template!$A313,Vacay_Template!B$1))</f>
        <v>0</v>
      </c>
      <c r="C313">
        <f>IF(OR(C$1=":=",$A313=";"),"",INDEX('Main Template'!$J$18:$AN$501,Vacay_Template!$A313,Vacay_Template!C$1))</f>
        <v>0</v>
      </c>
      <c r="D313">
        <f>IF(OR(D$1=":=",$A313=";"),"",INDEX('Main Template'!$J$18:$AN$501,Vacay_Template!$A313,Vacay_Template!D$1))</f>
        <v>0</v>
      </c>
      <c r="E313">
        <f>IF(OR(E$1=":=",$A313=";"),"",INDEX('Main Template'!$J$18:$AN$501,Vacay_Template!$A313,Vacay_Template!E$1))</f>
        <v>0</v>
      </c>
      <c r="F313">
        <f>IF(OR(F$1=":=",$A313=";"),"",INDEX('Main Template'!$J$18:$AN$501,Vacay_Template!$A313,Vacay_Template!F$1))</f>
        <v>0</v>
      </c>
      <c r="G313">
        <f>IF(OR(G$1=":=",$A313=";"),"",INDEX('Main Template'!$J$18:$AN$501,Vacay_Template!$A313,Vacay_Template!G$1))</f>
        <v>0</v>
      </c>
      <c r="H313">
        <f>IF(OR(H$1=":=",$A313=";"),"",INDEX('Main Template'!$J$18:$AN$501,Vacay_Template!$A313,Vacay_Template!H$1))</f>
        <v>0</v>
      </c>
      <c r="I313">
        <f>IF(OR(I$1=":=",$A313=";"),"",INDEX('Main Template'!$J$18:$AN$501,Vacay_Template!$A313,Vacay_Template!I$1))</f>
        <v>0</v>
      </c>
      <c r="J313">
        <f>IF(OR(J$1=":=",$A313=";"),"",INDEX('Main Template'!$J$18:$AN$501,Vacay_Template!$A313,Vacay_Template!J$1))</f>
        <v>0</v>
      </c>
      <c r="K313">
        <f>IF(OR(K$1=":=",$A313=";"),"",INDEX('Main Template'!$J$18:$AN$501,Vacay_Template!$A313,Vacay_Template!K$1))</f>
        <v>0</v>
      </c>
      <c r="L313">
        <f>IF(OR(L$1=":=",$A313=";"),"",INDEX('Main Template'!$J$18:$AN$501,Vacay_Template!$A313,Vacay_Template!L$1))</f>
        <v>0</v>
      </c>
      <c r="M313">
        <f>IF(OR(M$1=":=",$A313=";"),"",INDEX('Main Template'!$J$18:$AN$501,Vacay_Template!$A313,Vacay_Template!M$1))</f>
        <v>0</v>
      </c>
      <c r="N313">
        <f>IF(OR(N$1=":=",$A313=";"),"",INDEX('Main Template'!$J$18:$AN$501,Vacay_Template!$A313,Vacay_Template!N$1))</f>
        <v>0</v>
      </c>
      <c r="O313">
        <f>IF(OR(O$1=":=",$A313=";"),"",INDEX('Main Template'!$J$18:$AN$501,Vacay_Template!$A313,Vacay_Template!O$1))</f>
        <v>0</v>
      </c>
      <c r="P313">
        <f>IF(OR(P$1=":=",$A313=";"),"",INDEX('Main Template'!$J$18:$AN$501,Vacay_Template!$A313,Vacay_Template!P$1))</f>
        <v>0</v>
      </c>
      <c r="Q313">
        <f>IF(OR(Q$1=":=",$A313=";"),"",INDEX('Main Template'!$J$18:$AN$501,Vacay_Template!$A313,Vacay_Template!Q$1))</f>
        <v>0</v>
      </c>
      <c r="R313">
        <f>IF(OR(R$1=":=",$A313=";"),"",INDEX('Main Template'!$J$18:$AN$501,Vacay_Template!$A313,Vacay_Template!R$1))</f>
        <v>0</v>
      </c>
      <c r="S313">
        <f>IF(OR(S$1=":=",$A313=";"),"",INDEX('Main Template'!$J$18:$AN$501,Vacay_Template!$A313,Vacay_Template!S$1))</f>
        <v>0</v>
      </c>
      <c r="T313">
        <f>IF(OR(T$1=":=",$A313=";"),"",INDEX('Main Template'!$J$18:$AN$501,Vacay_Template!$A313,Vacay_Template!T$1))</f>
        <v>0</v>
      </c>
      <c r="U313">
        <f>IF(OR(U$1=":=",$A313=";"),"",INDEX('Main Template'!$J$18:$AN$501,Vacay_Template!$A313,Vacay_Template!U$1))</f>
        <v>0</v>
      </c>
      <c r="V313">
        <f>IF(OR(V$1=":=",$A313=";"),"",INDEX('Main Template'!$J$18:$AN$501,Vacay_Template!$A313,Vacay_Template!V$1))</f>
        <v>0</v>
      </c>
      <c r="W313">
        <f>IF(OR(W$1=":=",$A313=";"),"",INDEX('Main Template'!$J$18:$AN$501,Vacay_Template!$A313,Vacay_Template!W$1))</f>
        <v>0</v>
      </c>
      <c r="X313">
        <f>IF(OR(X$1=":=",$A313=";"),"",INDEX('Main Template'!$J$18:$AN$501,Vacay_Template!$A313,Vacay_Template!X$1))</f>
        <v>0</v>
      </c>
      <c r="Y313">
        <f>IF(OR(Y$1=":=",$A313=";"),"",INDEX('Main Template'!$J$18:$AN$501,Vacay_Template!$A313,Vacay_Template!Y$1))</f>
        <v>0</v>
      </c>
      <c r="Z313">
        <f>IF(OR(Z$1=":=",$A313=";"),"",INDEX('Main Template'!$J$18:$AN$501,Vacay_Template!$A313,Vacay_Template!Z$1))</f>
        <v>0</v>
      </c>
      <c r="AA313">
        <f>IF(OR(AA$1=":=",$A313=";"),"",INDEX('Main Template'!$J$18:$AN$501,Vacay_Template!$A313,Vacay_Template!AA$1))</f>
        <v>0</v>
      </c>
      <c r="AB313">
        <f>IF(OR(AB$1=":=",$A313=";"),"",INDEX('Main Template'!$J$18:$AN$501,Vacay_Template!$A313,Vacay_Template!AB$1))</f>
        <v>0</v>
      </c>
      <c r="AC313" t="str">
        <f>IF(OR(AC$1=":=",$A313=";"),"",INDEX('Main Template'!$J$18:$AN$501,Vacay_Template!$A313,Vacay_Template!AC$1))</f>
        <v/>
      </c>
      <c r="AD313">
        <f>IF(OR(AD$1=":=",$A313=";"),"",INDEX('Main Template'!$J$18:$AN$501,Vacay_Template!$A313,Vacay_Template!AD$1))</f>
        <v>0</v>
      </c>
      <c r="AE313">
        <f>IF(OR(AE$1=":=",$A313=";"),"",INDEX('Main Template'!$J$18:$AN$501,Vacay_Template!$A313,Vacay_Template!AE$1))</f>
        <v>0</v>
      </c>
      <c r="AF313">
        <f>IF(OR(AF$1=":=",$A313=";"),"",INDEX('Main Template'!$J$18:$AN$501,Vacay_Template!$A313,Vacay_Template!AF$1))</f>
        <v>0</v>
      </c>
    </row>
    <row r="314" spans="1:32">
      <c r="A314">
        <f>IF(A313=";","",IF('Main Template'!I330&lt;='Main Template'!$F$9,'Main Template'!I330,";"))</f>
        <v>0</v>
      </c>
      <c r="B314">
        <f>IF(OR(B$1=":=",$A314=";"),"",INDEX('Main Template'!$J$18:$AN$501,Vacay_Template!$A314,Vacay_Template!B$1))</f>
        <v>0</v>
      </c>
      <c r="C314">
        <f>IF(OR(C$1=":=",$A314=";"),"",INDEX('Main Template'!$J$18:$AN$501,Vacay_Template!$A314,Vacay_Template!C$1))</f>
        <v>0</v>
      </c>
      <c r="D314">
        <f>IF(OR(D$1=":=",$A314=";"),"",INDEX('Main Template'!$J$18:$AN$501,Vacay_Template!$A314,Vacay_Template!D$1))</f>
        <v>0</v>
      </c>
      <c r="E314">
        <f>IF(OR(E$1=":=",$A314=";"),"",INDEX('Main Template'!$J$18:$AN$501,Vacay_Template!$A314,Vacay_Template!E$1))</f>
        <v>0</v>
      </c>
      <c r="F314">
        <f>IF(OR(F$1=":=",$A314=";"),"",INDEX('Main Template'!$J$18:$AN$501,Vacay_Template!$A314,Vacay_Template!F$1))</f>
        <v>0</v>
      </c>
      <c r="G314">
        <f>IF(OR(G$1=":=",$A314=";"),"",INDEX('Main Template'!$J$18:$AN$501,Vacay_Template!$A314,Vacay_Template!G$1))</f>
        <v>0</v>
      </c>
      <c r="H314">
        <f>IF(OR(H$1=":=",$A314=";"),"",INDEX('Main Template'!$J$18:$AN$501,Vacay_Template!$A314,Vacay_Template!H$1))</f>
        <v>0</v>
      </c>
      <c r="I314">
        <f>IF(OR(I$1=":=",$A314=";"),"",INDEX('Main Template'!$J$18:$AN$501,Vacay_Template!$A314,Vacay_Template!I$1))</f>
        <v>0</v>
      </c>
      <c r="J314">
        <f>IF(OR(J$1=":=",$A314=";"),"",INDEX('Main Template'!$J$18:$AN$501,Vacay_Template!$A314,Vacay_Template!J$1))</f>
        <v>0</v>
      </c>
      <c r="K314">
        <f>IF(OR(K$1=":=",$A314=";"),"",INDEX('Main Template'!$J$18:$AN$501,Vacay_Template!$A314,Vacay_Template!K$1))</f>
        <v>0</v>
      </c>
      <c r="L314">
        <f>IF(OR(L$1=":=",$A314=";"),"",INDEX('Main Template'!$J$18:$AN$501,Vacay_Template!$A314,Vacay_Template!L$1))</f>
        <v>0</v>
      </c>
      <c r="M314">
        <f>IF(OR(M$1=":=",$A314=";"),"",INDEX('Main Template'!$J$18:$AN$501,Vacay_Template!$A314,Vacay_Template!M$1))</f>
        <v>0</v>
      </c>
      <c r="N314">
        <f>IF(OR(N$1=":=",$A314=";"),"",INDEX('Main Template'!$J$18:$AN$501,Vacay_Template!$A314,Vacay_Template!N$1))</f>
        <v>0</v>
      </c>
      <c r="O314">
        <f>IF(OR(O$1=":=",$A314=";"),"",INDEX('Main Template'!$J$18:$AN$501,Vacay_Template!$A314,Vacay_Template!O$1))</f>
        <v>0</v>
      </c>
      <c r="P314">
        <f>IF(OR(P$1=":=",$A314=";"),"",INDEX('Main Template'!$J$18:$AN$501,Vacay_Template!$A314,Vacay_Template!P$1))</f>
        <v>0</v>
      </c>
      <c r="Q314">
        <f>IF(OR(Q$1=":=",$A314=";"),"",INDEX('Main Template'!$J$18:$AN$501,Vacay_Template!$A314,Vacay_Template!Q$1))</f>
        <v>0</v>
      </c>
      <c r="R314">
        <f>IF(OR(R$1=":=",$A314=";"),"",INDEX('Main Template'!$J$18:$AN$501,Vacay_Template!$A314,Vacay_Template!R$1))</f>
        <v>0</v>
      </c>
      <c r="S314">
        <f>IF(OR(S$1=":=",$A314=";"),"",INDEX('Main Template'!$J$18:$AN$501,Vacay_Template!$A314,Vacay_Template!S$1))</f>
        <v>0</v>
      </c>
      <c r="T314">
        <f>IF(OR(T$1=":=",$A314=";"),"",INDEX('Main Template'!$J$18:$AN$501,Vacay_Template!$A314,Vacay_Template!T$1))</f>
        <v>0</v>
      </c>
      <c r="U314">
        <f>IF(OR(U$1=":=",$A314=";"),"",INDEX('Main Template'!$J$18:$AN$501,Vacay_Template!$A314,Vacay_Template!U$1))</f>
        <v>0</v>
      </c>
      <c r="V314">
        <f>IF(OR(V$1=":=",$A314=";"),"",INDEX('Main Template'!$J$18:$AN$501,Vacay_Template!$A314,Vacay_Template!V$1))</f>
        <v>0</v>
      </c>
      <c r="W314">
        <f>IF(OR(W$1=":=",$A314=";"),"",INDEX('Main Template'!$J$18:$AN$501,Vacay_Template!$A314,Vacay_Template!W$1))</f>
        <v>0</v>
      </c>
      <c r="X314">
        <f>IF(OR(X$1=":=",$A314=";"),"",INDEX('Main Template'!$J$18:$AN$501,Vacay_Template!$A314,Vacay_Template!X$1))</f>
        <v>0</v>
      </c>
      <c r="Y314">
        <f>IF(OR(Y$1=":=",$A314=";"),"",INDEX('Main Template'!$J$18:$AN$501,Vacay_Template!$A314,Vacay_Template!Y$1))</f>
        <v>0</v>
      </c>
      <c r="Z314">
        <f>IF(OR(Z$1=":=",$A314=";"),"",INDEX('Main Template'!$J$18:$AN$501,Vacay_Template!$A314,Vacay_Template!Z$1))</f>
        <v>0</v>
      </c>
      <c r="AA314">
        <f>IF(OR(AA$1=":=",$A314=";"),"",INDEX('Main Template'!$J$18:$AN$501,Vacay_Template!$A314,Vacay_Template!AA$1))</f>
        <v>0</v>
      </c>
      <c r="AB314">
        <f>IF(OR(AB$1=":=",$A314=";"),"",INDEX('Main Template'!$J$18:$AN$501,Vacay_Template!$A314,Vacay_Template!AB$1))</f>
        <v>0</v>
      </c>
      <c r="AC314" t="str">
        <f>IF(OR(AC$1=":=",$A314=";"),"",INDEX('Main Template'!$J$18:$AN$501,Vacay_Template!$A314,Vacay_Template!AC$1))</f>
        <v/>
      </c>
      <c r="AD314">
        <f>IF(OR(AD$1=":=",$A314=";"),"",INDEX('Main Template'!$J$18:$AN$501,Vacay_Template!$A314,Vacay_Template!AD$1))</f>
        <v>0</v>
      </c>
      <c r="AE314">
        <f>IF(OR(AE$1=":=",$A314=";"),"",INDEX('Main Template'!$J$18:$AN$501,Vacay_Template!$A314,Vacay_Template!AE$1))</f>
        <v>0</v>
      </c>
      <c r="AF314">
        <f>IF(OR(AF$1=":=",$A314=";"),"",INDEX('Main Template'!$J$18:$AN$501,Vacay_Template!$A314,Vacay_Template!AF$1))</f>
        <v>0</v>
      </c>
    </row>
    <row r="315" spans="1:32">
      <c r="A315">
        <f>IF(A314=";","",IF('Main Template'!I331&lt;='Main Template'!$F$9,'Main Template'!I331,";"))</f>
        <v>0</v>
      </c>
      <c r="B315">
        <f>IF(OR(B$1=":=",$A315=";"),"",INDEX('Main Template'!$J$18:$AN$501,Vacay_Template!$A315,Vacay_Template!B$1))</f>
        <v>0</v>
      </c>
      <c r="C315">
        <f>IF(OR(C$1=":=",$A315=";"),"",INDEX('Main Template'!$J$18:$AN$501,Vacay_Template!$A315,Vacay_Template!C$1))</f>
        <v>0</v>
      </c>
      <c r="D315">
        <f>IF(OR(D$1=":=",$A315=";"),"",INDEX('Main Template'!$J$18:$AN$501,Vacay_Template!$A315,Vacay_Template!D$1))</f>
        <v>0</v>
      </c>
      <c r="E315">
        <f>IF(OR(E$1=":=",$A315=";"),"",INDEX('Main Template'!$J$18:$AN$501,Vacay_Template!$A315,Vacay_Template!E$1))</f>
        <v>0</v>
      </c>
      <c r="F315">
        <f>IF(OR(F$1=":=",$A315=";"),"",INDEX('Main Template'!$J$18:$AN$501,Vacay_Template!$A315,Vacay_Template!F$1))</f>
        <v>0</v>
      </c>
      <c r="G315">
        <f>IF(OR(G$1=":=",$A315=";"),"",INDEX('Main Template'!$J$18:$AN$501,Vacay_Template!$A315,Vacay_Template!G$1))</f>
        <v>0</v>
      </c>
      <c r="H315">
        <f>IF(OR(H$1=":=",$A315=";"),"",INDEX('Main Template'!$J$18:$AN$501,Vacay_Template!$A315,Vacay_Template!H$1))</f>
        <v>0</v>
      </c>
      <c r="I315">
        <f>IF(OR(I$1=":=",$A315=";"),"",INDEX('Main Template'!$J$18:$AN$501,Vacay_Template!$A315,Vacay_Template!I$1))</f>
        <v>0</v>
      </c>
      <c r="J315">
        <f>IF(OR(J$1=":=",$A315=";"),"",INDEX('Main Template'!$J$18:$AN$501,Vacay_Template!$A315,Vacay_Template!J$1))</f>
        <v>0</v>
      </c>
      <c r="K315">
        <f>IF(OR(K$1=":=",$A315=";"),"",INDEX('Main Template'!$J$18:$AN$501,Vacay_Template!$A315,Vacay_Template!K$1))</f>
        <v>0</v>
      </c>
      <c r="L315">
        <f>IF(OR(L$1=":=",$A315=";"),"",INDEX('Main Template'!$J$18:$AN$501,Vacay_Template!$A315,Vacay_Template!L$1))</f>
        <v>0</v>
      </c>
      <c r="M315">
        <f>IF(OR(M$1=":=",$A315=";"),"",INDEX('Main Template'!$J$18:$AN$501,Vacay_Template!$A315,Vacay_Template!M$1))</f>
        <v>0</v>
      </c>
      <c r="N315">
        <f>IF(OR(N$1=":=",$A315=";"),"",INDEX('Main Template'!$J$18:$AN$501,Vacay_Template!$A315,Vacay_Template!N$1))</f>
        <v>0</v>
      </c>
      <c r="O315">
        <f>IF(OR(O$1=":=",$A315=";"),"",INDEX('Main Template'!$J$18:$AN$501,Vacay_Template!$A315,Vacay_Template!O$1))</f>
        <v>0</v>
      </c>
      <c r="P315">
        <f>IF(OR(P$1=":=",$A315=";"),"",INDEX('Main Template'!$J$18:$AN$501,Vacay_Template!$A315,Vacay_Template!P$1))</f>
        <v>0</v>
      </c>
      <c r="Q315">
        <f>IF(OR(Q$1=":=",$A315=";"),"",INDEX('Main Template'!$J$18:$AN$501,Vacay_Template!$A315,Vacay_Template!Q$1))</f>
        <v>0</v>
      </c>
      <c r="R315">
        <f>IF(OR(R$1=":=",$A315=";"),"",INDEX('Main Template'!$J$18:$AN$501,Vacay_Template!$A315,Vacay_Template!R$1))</f>
        <v>0</v>
      </c>
      <c r="S315">
        <f>IF(OR(S$1=":=",$A315=";"),"",INDEX('Main Template'!$J$18:$AN$501,Vacay_Template!$A315,Vacay_Template!S$1))</f>
        <v>0</v>
      </c>
      <c r="T315">
        <f>IF(OR(T$1=":=",$A315=";"),"",INDEX('Main Template'!$J$18:$AN$501,Vacay_Template!$A315,Vacay_Template!T$1))</f>
        <v>0</v>
      </c>
      <c r="U315">
        <f>IF(OR(U$1=":=",$A315=";"),"",INDEX('Main Template'!$J$18:$AN$501,Vacay_Template!$A315,Vacay_Template!U$1))</f>
        <v>0</v>
      </c>
      <c r="V315">
        <f>IF(OR(V$1=":=",$A315=";"),"",INDEX('Main Template'!$J$18:$AN$501,Vacay_Template!$A315,Vacay_Template!V$1))</f>
        <v>0</v>
      </c>
      <c r="W315">
        <f>IF(OR(W$1=":=",$A315=";"),"",INDEX('Main Template'!$J$18:$AN$501,Vacay_Template!$A315,Vacay_Template!W$1))</f>
        <v>0</v>
      </c>
      <c r="X315">
        <f>IF(OR(X$1=":=",$A315=";"),"",INDEX('Main Template'!$J$18:$AN$501,Vacay_Template!$A315,Vacay_Template!X$1))</f>
        <v>0</v>
      </c>
      <c r="Y315">
        <f>IF(OR(Y$1=":=",$A315=";"),"",INDEX('Main Template'!$J$18:$AN$501,Vacay_Template!$A315,Vacay_Template!Y$1))</f>
        <v>0</v>
      </c>
      <c r="Z315">
        <f>IF(OR(Z$1=":=",$A315=";"),"",INDEX('Main Template'!$J$18:$AN$501,Vacay_Template!$A315,Vacay_Template!Z$1))</f>
        <v>0</v>
      </c>
      <c r="AA315">
        <f>IF(OR(AA$1=":=",$A315=";"),"",INDEX('Main Template'!$J$18:$AN$501,Vacay_Template!$A315,Vacay_Template!AA$1))</f>
        <v>0</v>
      </c>
      <c r="AB315">
        <f>IF(OR(AB$1=":=",$A315=";"),"",INDEX('Main Template'!$J$18:$AN$501,Vacay_Template!$A315,Vacay_Template!AB$1))</f>
        <v>0</v>
      </c>
      <c r="AC315" t="str">
        <f>IF(OR(AC$1=":=",$A315=";"),"",INDEX('Main Template'!$J$18:$AN$501,Vacay_Template!$A315,Vacay_Template!AC$1))</f>
        <v/>
      </c>
      <c r="AD315">
        <f>IF(OR(AD$1=":=",$A315=";"),"",INDEX('Main Template'!$J$18:$AN$501,Vacay_Template!$A315,Vacay_Template!AD$1))</f>
        <v>0</v>
      </c>
      <c r="AE315">
        <f>IF(OR(AE$1=":=",$A315=";"),"",INDEX('Main Template'!$J$18:$AN$501,Vacay_Template!$A315,Vacay_Template!AE$1))</f>
        <v>0</v>
      </c>
      <c r="AF315">
        <f>IF(OR(AF$1=":=",$A315=";"),"",INDEX('Main Template'!$J$18:$AN$501,Vacay_Template!$A315,Vacay_Template!AF$1))</f>
        <v>0</v>
      </c>
    </row>
    <row r="316" spans="1:32">
      <c r="A316">
        <f>IF(A315=";","",IF('Main Template'!I332&lt;='Main Template'!$F$9,'Main Template'!I332,";"))</f>
        <v>0</v>
      </c>
      <c r="B316">
        <f>IF(OR(B$1=":=",$A316=";"),"",INDEX('Main Template'!$J$18:$AN$501,Vacay_Template!$A316,Vacay_Template!B$1))</f>
        <v>0</v>
      </c>
      <c r="C316">
        <f>IF(OR(C$1=":=",$A316=";"),"",INDEX('Main Template'!$J$18:$AN$501,Vacay_Template!$A316,Vacay_Template!C$1))</f>
        <v>0</v>
      </c>
      <c r="D316">
        <f>IF(OR(D$1=":=",$A316=";"),"",INDEX('Main Template'!$J$18:$AN$501,Vacay_Template!$A316,Vacay_Template!D$1))</f>
        <v>0</v>
      </c>
      <c r="E316">
        <f>IF(OR(E$1=":=",$A316=";"),"",INDEX('Main Template'!$J$18:$AN$501,Vacay_Template!$A316,Vacay_Template!E$1))</f>
        <v>0</v>
      </c>
      <c r="F316">
        <f>IF(OR(F$1=":=",$A316=";"),"",INDEX('Main Template'!$J$18:$AN$501,Vacay_Template!$A316,Vacay_Template!F$1))</f>
        <v>0</v>
      </c>
      <c r="G316">
        <f>IF(OR(G$1=":=",$A316=";"),"",INDEX('Main Template'!$J$18:$AN$501,Vacay_Template!$A316,Vacay_Template!G$1))</f>
        <v>0</v>
      </c>
      <c r="H316">
        <f>IF(OR(H$1=":=",$A316=";"),"",INDEX('Main Template'!$J$18:$AN$501,Vacay_Template!$A316,Vacay_Template!H$1))</f>
        <v>0</v>
      </c>
      <c r="I316">
        <f>IF(OR(I$1=":=",$A316=";"),"",INDEX('Main Template'!$J$18:$AN$501,Vacay_Template!$A316,Vacay_Template!I$1))</f>
        <v>0</v>
      </c>
      <c r="J316">
        <f>IF(OR(J$1=":=",$A316=";"),"",INDEX('Main Template'!$J$18:$AN$501,Vacay_Template!$A316,Vacay_Template!J$1))</f>
        <v>0</v>
      </c>
      <c r="K316">
        <f>IF(OR(K$1=":=",$A316=";"),"",INDEX('Main Template'!$J$18:$AN$501,Vacay_Template!$A316,Vacay_Template!K$1))</f>
        <v>0</v>
      </c>
      <c r="L316">
        <f>IF(OR(L$1=":=",$A316=";"),"",INDEX('Main Template'!$J$18:$AN$501,Vacay_Template!$A316,Vacay_Template!L$1))</f>
        <v>0</v>
      </c>
      <c r="M316">
        <f>IF(OR(M$1=":=",$A316=";"),"",INDEX('Main Template'!$J$18:$AN$501,Vacay_Template!$A316,Vacay_Template!M$1))</f>
        <v>0</v>
      </c>
      <c r="N316">
        <f>IF(OR(N$1=":=",$A316=";"),"",INDEX('Main Template'!$J$18:$AN$501,Vacay_Template!$A316,Vacay_Template!N$1))</f>
        <v>0</v>
      </c>
      <c r="O316">
        <f>IF(OR(O$1=":=",$A316=";"),"",INDEX('Main Template'!$J$18:$AN$501,Vacay_Template!$A316,Vacay_Template!O$1))</f>
        <v>0</v>
      </c>
      <c r="P316">
        <f>IF(OR(P$1=":=",$A316=";"),"",INDEX('Main Template'!$J$18:$AN$501,Vacay_Template!$A316,Vacay_Template!P$1))</f>
        <v>0</v>
      </c>
      <c r="Q316">
        <f>IF(OR(Q$1=":=",$A316=";"),"",INDEX('Main Template'!$J$18:$AN$501,Vacay_Template!$A316,Vacay_Template!Q$1))</f>
        <v>0</v>
      </c>
      <c r="R316">
        <f>IF(OR(R$1=":=",$A316=";"),"",INDEX('Main Template'!$J$18:$AN$501,Vacay_Template!$A316,Vacay_Template!R$1))</f>
        <v>0</v>
      </c>
      <c r="S316">
        <f>IF(OR(S$1=":=",$A316=";"),"",INDEX('Main Template'!$J$18:$AN$501,Vacay_Template!$A316,Vacay_Template!S$1))</f>
        <v>0</v>
      </c>
      <c r="T316">
        <f>IF(OR(T$1=":=",$A316=";"),"",INDEX('Main Template'!$J$18:$AN$501,Vacay_Template!$A316,Vacay_Template!T$1))</f>
        <v>0</v>
      </c>
      <c r="U316">
        <f>IF(OR(U$1=":=",$A316=";"),"",INDEX('Main Template'!$J$18:$AN$501,Vacay_Template!$A316,Vacay_Template!U$1))</f>
        <v>0</v>
      </c>
      <c r="V316">
        <f>IF(OR(V$1=":=",$A316=";"),"",INDEX('Main Template'!$J$18:$AN$501,Vacay_Template!$A316,Vacay_Template!V$1))</f>
        <v>0</v>
      </c>
      <c r="W316">
        <f>IF(OR(W$1=":=",$A316=";"),"",INDEX('Main Template'!$J$18:$AN$501,Vacay_Template!$A316,Vacay_Template!W$1))</f>
        <v>0</v>
      </c>
      <c r="X316">
        <f>IF(OR(X$1=":=",$A316=";"),"",INDEX('Main Template'!$J$18:$AN$501,Vacay_Template!$A316,Vacay_Template!X$1))</f>
        <v>0</v>
      </c>
      <c r="Y316">
        <f>IF(OR(Y$1=":=",$A316=";"),"",INDEX('Main Template'!$J$18:$AN$501,Vacay_Template!$A316,Vacay_Template!Y$1))</f>
        <v>0</v>
      </c>
      <c r="Z316">
        <f>IF(OR(Z$1=":=",$A316=";"),"",INDEX('Main Template'!$J$18:$AN$501,Vacay_Template!$A316,Vacay_Template!Z$1))</f>
        <v>0</v>
      </c>
      <c r="AA316">
        <f>IF(OR(AA$1=":=",$A316=";"),"",INDEX('Main Template'!$J$18:$AN$501,Vacay_Template!$A316,Vacay_Template!AA$1))</f>
        <v>0</v>
      </c>
      <c r="AB316">
        <f>IF(OR(AB$1=":=",$A316=";"),"",INDEX('Main Template'!$J$18:$AN$501,Vacay_Template!$A316,Vacay_Template!AB$1))</f>
        <v>0</v>
      </c>
      <c r="AC316" t="str">
        <f>IF(OR(AC$1=":=",$A316=";"),"",INDEX('Main Template'!$J$18:$AN$501,Vacay_Template!$A316,Vacay_Template!AC$1))</f>
        <v/>
      </c>
      <c r="AD316">
        <f>IF(OR(AD$1=":=",$A316=";"),"",INDEX('Main Template'!$J$18:$AN$501,Vacay_Template!$A316,Vacay_Template!AD$1))</f>
        <v>0</v>
      </c>
      <c r="AE316">
        <f>IF(OR(AE$1=":=",$A316=";"),"",INDEX('Main Template'!$J$18:$AN$501,Vacay_Template!$A316,Vacay_Template!AE$1))</f>
        <v>0</v>
      </c>
      <c r="AF316">
        <f>IF(OR(AF$1=":=",$A316=";"),"",INDEX('Main Template'!$J$18:$AN$501,Vacay_Template!$A316,Vacay_Template!AF$1))</f>
        <v>0</v>
      </c>
    </row>
    <row r="317" spans="1:32">
      <c r="A317">
        <f>IF(A316=";","",IF('Main Template'!I333&lt;='Main Template'!$F$9,'Main Template'!I333,";"))</f>
        <v>0</v>
      </c>
      <c r="B317">
        <f>IF(OR(B$1=":=",$A317=";"),"",INDEX('Main Template'!$J$18:$AN$501,Vacay_Template!$A317,Vacay_Template!B$1))</f>
        <v>0</v>
      </c>
      <c r="C317">
        <f>IF(OR(C$1=":=",$A317=";"),"",INDEX('Main Template'!$J$18:$AN$501,Vacay_Template!$A317,Vacay_Template!C$1))</f>
        <v>0</v>
      </c>
      <c r="D317">
        <f>IF(OR(D$1=":=",$A317=";"),"",INDEX('Main Template'!$J$18:$AN$501,Vacay_Template!$A317,Vacay_Template!D$1))</f>
        <v>0</v>
      </c>
      <c r="E317">
        <f>IF(OR(E$1=":=",$A317=";"),"",INDEX('Main Template'!$J$18:$AN$501,Vacay_Template!$A317,Vacay_Template!E$1))</f>
        <v>0</v>
      </c>
      <c r="F317">
        <f>IF(OR(F$1=":=",$A317=";"),"",INDEX('Main Template'!$J$18:$AN$501,Vacay_Template!$A317,Vacay_Template!F$1))</f>
        <v>0</v>
      </c>
      <c r="G317">
        <f>IF(OR(G$1=":=",$A317=";"),"",INDEX('Main Template'!$J$18:$AN$501,Vacay_Template!$A317,Vacay_Template!G$1))</f>
        <v>0</v>
      </c>
      <c r="H317">
        <f>IF(OR(H$1=":=",$A317=";"),"",INDEX('Main Template'!$J$18:$AN$501,Vacay_Template!$A317,Vacay_Template!H$1))</f>
        <v>0</v>
      </c>
      <c r="I317">
        <f>IF(OR(I$1=":=",$A317=";"),"",INDEX('Main Template'!$J$18:$AN$501,Vacay_Template!$A317,Vacay_Template!I$1))</f>
        <v>0</v>
      </c>
      <c r="J317">
        <f>IF(OR(J$1=":=",$A317=";"),"",INDEX('Main Template'!$J$18:$AN$501,Vacay_Template!$A317,Vacay_Template!J$1))</f>
        <v>0</v>
      </c>
      <c r="K317">
        <f>IF(OR(K$1=":=",$A317=";"),"",INDEX('Main Template'!$J$18:$AN$501,Vacay_Template!$A317,Vacay_Template!K$1))</f>
        <v>0</v>
      </c>
      <c r="L317">
        <f>IF(OR(L$1=":=",$A317=";"),"",INDEX('Main Template'!$J$18:$AN$501,Vacay_Template!$A317,Vacay_Template!L$1))</f>
        <v>0</v>
      </c>
      <c r="M317">
        <f>IF(OR(M$1=":=",$A317=";"),"",INDEX('Main Template'!$J$18:$AN$501,Vacay_Template!$A317,Vacay_Template!M$1))</f>
        <v>0</v>
      </c>
      <c r="N317">
        <f>IF(OR(N$1=":=",$A317=";"),"",INDEX('Main Template'!$J$18:$AN$501,Vacay_Template!$A317,Vacay_Template!N$1))</f>
        <v>0</v>
      </c>
      <c r="O317">
        <f>IF(OR(O$1=":=",$A317=";"),"",INDEX('Main Template'!$J$18:$AN$501,Vacay_Template!$A317,Vacay_Template!O$1))</f>
        <v>0</v>
      </c>
      <c r="P317">
        <f>IF(OR(P$1=":=",$A317=";"),"",INDEX('Main Template'!$J$18:$AN$501,Vacay_Template!$A317,Vacay_Template!P$1))</f>
        <v>0</v>
      </c>
      <c r="Q317">
        <f>IF(OR(Q$1=":=",$A317=";"),"",INDEX('Main Template'!$J$18:$AN$501,Vacay_Template!$A317,Vacay_Template!Q$1))</f>
        <v>0</v>
      </c>
      <c r="R317">
        <f>IF(OR(R$1=":=",$A317=";"),"",INDEX('Main Template'!$J$18:$AN$501,Vacay_Template!$A317,Vacay_Template!R$1))</f>
        <v>0</v>
      </c>
      <c r="S317">
        <f>IF(OR(S$1=":=",$A317=";"),"",INDEX('Main Template'!$J$18:$AN$501,Vacay_Template!$A317,Vacay_Template!S$1))</f>
        <v>0</v>
      </c>
      <c r="T317">
        <f>IF(OR(T$1=":=",$A317=";"),"",INDEX('Main Template'!$J$18:$AN$501,Vacay_Template!$A317,Vacay_Template!T$1))</f>
        <v>0</v>
      </c>
      <c r="U317">
        <f>IF(OR(U$1=":=",$A317=";"),"",INDEX('Main Template'!$J$18:$AN$501,Vacay_Template!$A317,Vacay_Template!U$1))</f>
        <v>0</v>
      </c>
      <c r="V317">
        <f>IF(OR(V$1=":=",$A317=";"),"",INDEX('Main Template'!$J$18:$AN$501,Vacay_Template!$A317,Vacay_Template!V$1))</f>
        <v>0</v>
      </c>
      <c r="W317">
        <f>IF(OR(W$1=":=",$A317=";"),"",INDEX('Main Template'!$J$18:$AN$501,Vacay_Template!$A317,Vacay_Template!W$1))</f>
        <v>0</v>
      </c>
      <c r="X317">
        <f>IF(OR(X$1=":=",$A317=";"),"",INDEX('Main Template'!$J$18:$AN$501,Vacay_Template!$A317,Vacay_Template!X$1))</f>
        <v>0</v>
      </c>
      <c r="Y317">
        <f>IF(OR(Y$1=":=",$A317=";"),"",INDEX('Main Template'!$J$18:$AN$501,Vacay_Template!$A317,Vacay_Template!Y$1))</f>
        <v>0</v>
      </c>
      <c r="Z317">
        <f>IF(OR(Z$1=":=",$A317=";"),"",INDEX('Main Template'!$J$18:$AN$501,Vacay_Template!$A317,Vacay_Template!Z$1))</f>
        <v>0</v>
      </c>
      <c r="AA317">
        <f>IF(OR(AA$1=":=",$A317=";"),"",INDEX('Main Template'!$J$18:$AN$501,Vacay_Template!$A317,Vacay_Template!AA$1))</f>
        <v>0</v>
      </c>
      <c r="AB317">
        <f>IF(OR(AB$1=":=",$A317=";"),"",INDEX('Main Template'!$J$18:$AN$501,Vacay_Template!$A317,Vacay_Template!AB$1))</f>
        <v>0</v>
      </c>
      <c r="AC317" t="str">
        <f>IF(OR(AC$1=":=",$A317=";"),"",INDEX('Main Template'!$J$18:$AN$501,Vacay_Template!$A317,Vacay_Template!AC$1))</f>
        <v/>
      </c>
      <c r="AD317">
        <f>IF(OR(AD$1=":=",$A317=";"),"",INDEX('Main Template'!$J$18:$AN$501,Vacay_Template!$A317,Vacay_Template!AD$1))</f>
        <v>0</v>
      </c>
      <c r="AE317">
        <f>IF(OR(AE$1=":=",$A317=";"),"",INDEX('Main Template'!$J$18:$AN$501,Vacay_Template!$A317,Vacay_Template!AE$1))</f>
        <v>0</v>
      </c>
      <c r="AF317">
        <f>IF(OR(AF$1=":=",$A317=";"),"",INDEX('Main Template'!$J$18:$AN$501,Vacay_Template!$A317,Vacay_Template!AF$1))</f>
        <v>0</v>
      </c>
    </row>
    <row r="318" spans="1:32">
      <c r="A318">
        <f>IF(A317=";","",IF('Main Template'!I334&lt;='Main Template'!$F$9,'Main Template'!I334,";"))</f>
        <v>0</v>
      </c>
      <c r="B318">
        <f>IF(OR(B$1=":=",$A318=";"),"",INDEX('Main Template'!$J$18:$AN$501,Vacay_Template!$A318,Vacay_Template!B$1))</f>
        <v>0</v>
      </c>
      <c r="C318">
        <f>IF(OR(C$1=":=",$A318=";"),"",INDEX('Main Template'!$J$18:$AN$501,Vacay_Template!$A318,Vacay_Template!C$1))</f>
        <v>0</v>
      </c>
      <c r="D318">
        <f>IF(OR(D$1=":=",$A318=";"),"",INDEX('Main Template'!$J$18:$AN$501,Vacay_Template!$A318,Vacay_Template!D$1))</f>
        <v>0</v>
      </c>
      <c r="E318">
        <f>IF(OR(E$1=":=",$A318=";"),"",INDEX('Main Template'!$J$18:$AN$501,Vacay_Template!$A318,Vacay_Template!E$1))</f>
        <v>0</v>
      </c>
      <c r="F318">
        <f>IF(OR(F$1=":=",$A318=";"),"",INDEX('Main Template'!$J$18:$AN$501,Vacay_Template!$A318,Vacay_Template!F$1))</f>
        <v>0</v>
      </c>
      <c r="G318">
        <f>IF(OR(G$1=":=",$A318=";"),"",INDEX('Main Template'!$J$18:$AN$501,Vacay_Template!$A318,Vacay_Template!G$1))</f>
        <v>0</v>
      </c>
      <c r="H318">
        <f>IF(OR(H$1=":=",$A318=";"),"",INDEX('Main Template'!$J$18:$AN$501,Vacay_Template!$A318,Vacay_Template!H$1))</f>
        <v>0</v>
      </c>
      <c r="I318">
        <f>IF(OR(I$1=":=",$A318=";"),"",INDEX('Main Template'!$J$18:$AN$501,Vacay_Template!$A318,Vacay_Template!I$1))</f>
        <v>0</v>
      </c>
      <c r="J318">
        <f>IF(OR(J$1=":=",$A318=";"),"",INDEX('Main Template'!$J$18:$AN$501,Vacay_Template!$A318,Vacay_Template!J$1))</f>
        <v>0</v>
      </c>
      <c r="K318">
        <f>IF(OR(K$1=":=",$A318=";"),"",INDEX('Main Template'!$J$18:$AN$501,Vacay_Template!$A318,Vacay_Template!K$1))</f>
        <v>0</v>
      </c>
      <c r="L318">
        <f>IF(OR(L$1=":=",$A318=";"),"",INDEX('Main Template'!$J$18:$AN$501,Vacay_Template!$A318,Vacay_Template!L$1))</f>
        <v>0</v>
      </c>
      <c r="M318">
        <f>IF(OR(M$1=":=",$A318=";"),"",INDEX('Main Template'!$J$18:$AN$501,Vacay_Template!$A318,Vacay_Template!M$1))</f>
        <v>0</v>
      </c>
      <c r="N318">
        <f>IF(OR(N$1=":=",$A318=";"),"",INDEX('Main Template'!$J$18:$AN$501,Vacay_Template!$A318,Vacay_Template!N$1))</f>
        <v>0</v>
      </c>
      <c r="O318">
        <f>IF(OR(O$1=":=",$A318=";"),"",INDEX('Main Template'!$J$18:$AN$501,Vacay_Template!$A318,Vacay_Template!O$1))</f>
        <v>0</v>
      </c>
      <c r="P318">
        <f>IF(OR(P$1=":=",$A318=";"),"",INDEX('Main Template'!$J$18:$AN$501,Vacay_Template!$A318,Vacay_Template!P$1))</f>
        <v>0</v>
      </c>
      <c r="Q318">
        <f>IF(OR(Q$1=":=",$A318=";"),"",INDEX('Main Template'!$J$18:$AN$501,Vacay_Template!$A318,Vacay_Template!Q$1))</f>
        <v>0</v>
      </c>
      <c r="R318">
        <f>IF(OR(R$1=":=",$A318=";"),"",INDEX('Main Template'!$J$18:$AN$501,Vacay_Template!$A318,Vacay_Template!R$1))</f>
        <v>0</v>
      </c>
      <c r="S318">
        <f>IF(OR(S$1=":=",$A318=";"),"",INDEX('Main Template'!$J$18:$AN$501,Vacay_Template!$A318,Vacay_Template!S$1))</f>
        <v>0</v>
      </c>
      <c r="T318">
        <f>IF(OR(T$1=":=",$A318=";"),"",INDEX('Main Template'!$J$18:$AN$501,Vacay_Template!$A318,Vacay_Template!T$1))</f>
        <v>0</v>
      </c>
      <c r="U318">
        <f>IF(OR(U$1=":=",$A318=";"),"",INDEX('Main Template'!$J$18:$AN$501,Vacay_Template!$A318,Vacay_Template!U$1))</f>
        <v>0</v>
      </c>
      <c r="V318">
        <f>IF(OR(V$1=":=",$A318=";"),"",INDEX('Main Template'!$J$18:$AN$501,Vacay_Template!$A318,Vacay_Template!V$1))</f>
        <v>0</v>
      </c>
      <c r="W318">
        <f>IF(OR(W$1=":=",$A318=";"),"",INDEX('Main Template'!$J$18:$AN$501,Vacay_Template!$A318,Vacay_Template!W$1))</f>
        <v>0</v>
      </c>
      <c r="X318">
        <f>IF(OR(X$1=":=",$A318=";"),"",INDEX('Main Template'!$J$18:$AN$501,Vacay_Template!$A318,Vacay_Template!X$1))</f>
        <v>0</v>
      </c>
      <c r="Y318">
        <f>IF(OR(Y$1=":=",$A318=";"),"",INDEX('Main Template'!$J$18:$AN$501,Vacay_Template!$A318,Vacay_Template!Y$1))</f>
        <v>0</v>
      </c>
      <c r="Z318">
        <f>IF(OR(Z$1=":=",$A318=";"),"",INDEX('Main Template'!$J$18:$AN$501,Vacay_Template!$A318,Vacay_Template!Z$1))</f>
        <v>0</v>
      </c>
      <c r="AA318">
        <f>IF(OR(AA$1=":=",$A318=";"),"",INDEX('Main Template'!$J$18:$AN$501,Vacay_Template!$A318,Vacay_Template!AA$1))</f>
        <v>0</v>
      </c>
      <c r="AB318">
        <f>IF(OR(AB$1=":=",$A318=";"),"",INDEX('Main Template'!$J$18:$AN$501,Vacay_Template!$A318,Vacay_Template!AB$1))</f>
        <v>0</v>
      </c>
      <c r="AC318" t="str">
        <f>IF(OR(AC$1=":=",$A318=";"),"",INDEX('Main Template'!$J$18:$AN$501,Vacay_Template!$A318,Vacay_Template!AC$1))</f>
        <v/>
      </c>
      <c r="AD318">
        <f>IF(OR(AD$1=":=",$A318=";"),"",INDEX('Main Template'!$J$18:$AN$501,Vacay_Template!$A318,Vacay_Template!AD$1))</f>
        <v>0</v>
      </c>
      <c r="AE318">
        <f>IF(OR(AE$1=":=",$A318=";"),"",INDEX('Main Template'!$J$18:$AN$501,Vacay_Template!$A318,Vacay_Template!AE$1))</f>
        <v>0</v>
      </c>
      <c r="AF318">
        <f>IF(OR(AF$1=":=",$A318=";"),"",INDEX('Main Template'!$J$18:$AN$501,Vacay_Template!$A318,Vacay_Template!AF$1))</f>
        <v>0</v>
      </c>
    </row>
    <row r="319" spans="1:32">
      <c r="A319">
        <f>IF(A318=";","",IF('Main Template'!I335&lt;='Main Template'!$F$9,'Main Template'!I335,";"))</f>
        <v>0</v>
      </c>
      <c r="B319">
        <f>IF(OR(B$1=":=",$A319=";"),"",INDEX('Main Template'!$J$18:$AN$501,Vacay_Template!$A319,Vacay_Template!B$1))</f>
        <v>0</v>
      </c>
      <c r="C319">
        <f>IF(OR(C$1=":=",$A319=";"),"",INDEX('Main Template'!$J$18:$AN$501,Vacay_Template!$A319,Vacay_Template!C$1))</f>
        <v>0</v>
      </c>
      <c r="D319">
        <f>IF(OR(D$1=":=",$A319=";"),"",INDEX('Main Template'!$J$18:$AN$501,Vacay_Template!$A319,Vacay_Template!D$1))</f>
        <v>0</v>
      </c>
      <c r="E319">
        <f>IF(OR(E$1=":=",$A319=";"),"",INDEX('Main Template'!$J$18:$AN$501,Vacay_Template!$A319,Vacay_Template!E$1))</f>
        <v>0</v>
      </c>
      <c r="F319">
        <f>IF(OR(F$1=":=",$A319=";"),"",INDEX('Main Template'!$J$18:$AN$501,Vacay_Template!$A319,Vacay_Template!F$1))</f>
        <v>0</v>
      </c>
      <c r="G319">
        <f>IF(OR(G$1=":=",$A319=";"),"",INDEX('Main Template'!$J$18:$AN$501,Vacay_Template!$A319,Vacay_Template!G$1))</f>
        <v>0</v>
      </c>
      <c r="H319">
        <f>IF(OR(H$1=":=",$A319=";"),"",INDEX('Main Template'!$J$18:$AN$501,Vacay_Template!$A319,Vacay_Template!H$1))</f>
        <v>0</v>
      </c>
      <c r="I319">
        <f>IF(OR(I$1=":=",$A319=";"),"",INDEX('Main Template'!$J$18:$AN$501,Vacay_Template!$A319,Vacay_Template!I$1))</f>
        <v>0</v>
      </c>
      <c r="J319">
        <f>IF(OR(J$1=":=",$A319=";"),"",INDEX('Main Template'!$J$18:$AN$501,Vacay_Template!$A319,Vacay_Template!J$1))</f>
        <v>0</v>
      </c>
      <c r="K319">
        <f>IF(OR(K$1=":=",$A319=";"),"",INDEX('Main Template'!$J$18:$AN$501,Vacay_Template!$A319,Vacay_Template!K$1))</f>
        <v>0</v>
      </c>
      <c r="L319">
        <f>IF(OR(L$1=":=",$A319=";"),"",INDEX('Main Template'!$J$18:$AN$501,Vacay_Template!$A319,Vacay_Template!L$1))</f>
        <v>0</v>
      </c>
      <c r="M319">
        <f>IF(OR(M$1=":=",$A319=";"),"",INDEX('Main Template'!$J$18:$AN$501,Vacay_Template!$A319,Vacay_Template!M$1))</f>
        <v>0</v>
      </c>
      <c r="N319">
        <f>IF(OR(N$1=":=",$A319=";"),"",INDEX('Main Template'!$J$18:$AN$501,Vacay_Template!$A319,Vacay_Template!N$1))</f>
        <v>0</v>
      </c>
      <c r="O319">
        <f>IF(OR(O$1=":=",$A319=";"),"",INDEX('Main Template'!$J$18:$AN$501,Vacay_Template!$A319,Vacay_Template!O$1))</f>
        <v>0</v>
      </c>
      <c r="P319">
        <f>IF(OR(P$1=":=",$A319=";"),"",INDEX('Main Template'!$J$18:$AN$501,Vacay_Template!$A319,Vacay_Template!P$1))</f>
        <v>0</v>
      </c>
      <c r="Q319">
        <f>IF(OR(Q$1=":=",$A319=";"),"",INDEX('Main Template'!$J$18:$AN$501,Vacay_Template!$A319,Vacay_Template!Q$1))</f>
        <v>0</v>
      </c>
      <c r="R319">
        <f>IF(OR(R$1=":=",$A319=";"),"",INDEX('Main Template'!$J$18:$AN$501,Vacay_Template!$A319,Vacay_Template!R$1))</f>
        <v>0</v>
      </c>
      <c r="S319">
        <f>IF(OR(S$1=":=",$A319=";"),"",INDEX('Main Template'!$J$18:$AN$501,Vacay_Template!$A319,Vacay_Template!S$1))</f>
        <v>0</v>
      </c>
      <c r="T319">
        <f>IF(OR(T$1=":=",$A319=";"),"",INDEX('Main Template'!$J$18:$AN$501,Vacay_Template!$A319,Vacay_Template!T$1))</f>
        <v>0</v>
      </c>
      <c r="U319">
        <f>IF(OR(U$1=":=",$A319=";"),"",INDEX('Main Template'!$J$18:$AN$501,Vacay_Template!$A319,Vacay_Template!U$1))</f>
        <v>0</v>
      </c>
      <c r="V319">
        <f>IF(OR(V$1=":=",$A319=";"),"",INDEX('Main Template'!$J$18:$AN$501,Vacay_Template!$A319,Vacay_Template!V$1))</f>
        <v>0</v>
      </c>
      <c r="W319">
        <f>IF(OR(W$1=":=",$A319=";"),"",INDEX('Main Template'!$J$18:$AN$501,Vacay_Template!$A319,Vacay_Template!W$1))</f>
        <v>0</v>
      </c>
      <c r="X319">
        <f>IF(OR(X$1=":=",$A319=";"),"",INDEX('Main Template'!$J$18:$AN$501,Vacay_Template!$A319,Vacay_Template!X$1))</f>
        <v>0</v>
      </c>
      <c r="Y319">
        <f>IF(OR(Y$1=":=",$A319=";"),"",INDEX('Main Template'!$J$18:$AN$501,Vacay_Template!$A319,Vacay_Template!Y$1))</f>
        <v>0</v>
      </c>
      <c r="Z319">
        <f>IF(OR(Z$1=":=",$A319=";"),"",INDEX('Main Template'!$J$18:$AN$501,Vacay_Template!$A319,Vacay_Template!Z$1))</f>
        <v>0</v>
      </c>
      <c r="AA319">
        <f>IF(OR(AA$1=":=",$A319=";"),"",INDEX('Main Template'!$J$18:$AN$501,Vacay_Template!$A319,Vacay_Template!AA$1))</f>
        <v>0</v>
      </c>
      <c r="AB319">
        <f>IF(OR(AB$1=":=",$A319=";"),"",INDEX('Main Template'!$J$18:$AN$501,Vacay_Template!$A319,Vacay_Template!AB$1))</f>
        <v>0</v>
      </c>
      <c r="AC319" t="str">
        <f>IF(OR(AC$1=":=",$A319=";"),"",INDEX('Main Template'!$J$18:$AN$501,Vacay_Template!$A319,Vacay_Template!AC$1))</f>
        <v/>
      </c>
      <c r="AD319">
        <f>IF(OR(AD$1=":=",$A319=";"),"",INDEX('Main Template'!$J$18:$AN$501,Vacay_Template!$A319,Vacay_Template!AD$1))</f>
        <v>0</v>
      </c>
      <c r="AE319">
        <f>IF(OR(AE$1=":=",$A319=";"),"",INDEX('Main Template'!$J$18:$AN$501,Vacay_Template!$A319,Vacay_Template!AE$1))</f>
        <v>0</v>
      </c>
      <c r="AF319">
        <f>IF(OR(AF$1=":=",$A319=";"),"",INDEX('Main Template'!$J$18:$AN$501,Vacay_Template!$A319,Vacay_Template!AF$1))</f>
        <v>0</v>
      </c>
    </row>
    <row r="320" spans="1:32">
      <c r="A320">
        <f>IF(A319=";","",IF('Main Template'!I336&lt;='Main Template'!$F$9,'Main Template'!I336,";"))</f>
        <v>0</v>
      </c>
      <c r="B320">
        <f>IF(OR(B$1=":=",$A320=";"),"",INDEX('Main Template'!$J$18:$AN$501,Vacay_Template!$A320,Vacay_Template!B$1))</f>
        <v>0</v>
      </c>
      <c r="C320">
        <f>IF(OR(C$1=":=",$A320=";"),"",INDEX('Main Template'!$J$18:$AN$501,Vacay_Template!$A320,Vacay_Template!C$1))</f>
        <v>0</v>
      </c>
      <c r="D320">
        <f>IF(OR(D$1=":=",$A320=";"),"",INDEX('Main Template'!$J$18:$AN$501,Vacay_Template!$A320,Vacay_Template!D$1))</f>
        <v>0</v>
      </c>
      <c r="E320">
        <f>IF(OR(E$1=":=",$A320=";"),"",INDEX('Main Template'!$J$18:$AN$501,Vacay_Template!$A320,Vacay_Template!E$1))</f>
        <v>0</v>
      </c>
      <c r="F320">
        <f>IF(OR(F$1=":=",$A320=";"),"",INDEX('Main Template'!$J$18:$AN$501,Vacay_Template!$A320,Vacay_Template!F$1))</f>
        <v>0</v>
      </c>
      <c r="G320">
        <f>IF(OR(G$1=":=",$A320=";"),"",INDEX('Main Template'!$J$18:$AN$501,Vacay_Template!$A320,Vacay_Template!G$1))</f>
        <v>0</v>
      </c>
      <c r="H320">
        <f>IF(OR(H$1=":=",$A320=";"),"",INDEX('Main Template'!$J$18:$AN$501,Vacay_Template!$A320,Vacay_Template!H$1))</f>
        <v>0</v>
      </c>
      <c r="I320">
        <f>IF(OR(I$1=":=",$A320=";"),"",INDEX('Main Template'!$J$18:$AN$501,Vacay_Template!$A320,Vacay_Template!I$1))</f>
        <v>0</v>
      </c>
      <c r="J320">
        <f>IF(OR(J$1=":=",$A320=";"),"",INDEX('Main Template'!$J$18:$AN$501,Vacay_Template!$A320,Vacay_Template!J$1))</f>
        <v>0</v>
      </c>
      <c r="K320">
        <f>IF(OR(K$1=":=",$A320=";"),"",INDEX('Main Template'!$J$18:$AN$501,Vacay_Template!$A320,Vacay_Template!K$1))</f>
        <v>0</v>
      </c>
      <c r="L320">
        <f>IF(OR(L$1=":=",$A320=";"),"",INDEX('Main Template'!$J$18:$AN$501,Vacay_Template!$A320,Vacay_Template!L$1))</f>
        <v>0</v>
      </c>
      <c r="M320">
        <f>IF(OR(M$1=":=",$A320=";"),"",INDEX('Main Template'!$J$18:$AN$501,Vacay_Template!$A320,Vacay_Template!M$1))</f>
        <v>0</v>
      </c>
      <c r="N320">
        <f>IF(OR(N$1=":=",$A320=";"),"",INDEX('Main Template'!$J$18:$AN$501,Vacay_Template!$A320,Vacay_Template!N$1))</f>
        <v>0</v>
      </c>
      <c r="O320">
        <f>IF(OR(O$1=":=",$A320=";"),"",INDEX('Main Template'!$J$18:$AN$501,Vacay_Template!$A320,Vacay_Template!O$1))</f>
        <v>0</v>
      </c>
      <c r="P320">
        <f>IF(OR(P$1=":=",$A320=";"),"",INDEX('Main Template'!$J$18:$AN$501,Vacay_Template!$A320,Vacay_Template!P$1))</f>
        <v>0</v>
      </c>
      <c r="Q320">
        <f>IF(OR(Q$1=":=",$A320=";"),"",INDEX('Main Template'!$J$18:$AN$501,Vacay_Template!$A320,Vacay_Template!Q$1))</f>
        <v>0</v>
      </c>
      <c r="R320">
        <f>IF(OR(R$1=":=",$A320=";"),"",INDEX('Main Template'!$J$18:$AN$501,Vacay_Template!$A320,Vacay_Template!R$1))</f>
        <v>0</v>
      </c>
      <c r="S320">
        <f>IF(OR(S$1=":=",$A320=";"),"",INDEX('Main Template'!$J$18:$AN$501,Vacay_Template!$A320,Vacay_Template!S$1))</f>
        <v>0</v>
      </c>
      <c r="T320">
        <f>IF(OR(T$1=":=",$A320=";"),"",INDEX('Main Template'!$J$18:$AN$501,Vacay_Template!$A320,Vacay_Template!T$1))</f>
        <v>0</v>
      </c>
      <c r="U320">
        <f>IF(OR(U$1=":=",$A320=";"),"",INDEX('Main Template'!$J$18:$AN$501,Vacay_Template!$A320,Vacay_Template!U$1))</f>
        <v>0</v>
      </c>
      <c r="V320">
        <f>IF(OR(V$1=":=",$A320=";"),"",INDEX('Main Template'!$J$18:$AN$501,Vacay_Template!$A320,Vacay_Template!V$1))</f>
        <v>0</v>
      </c>
      <c r="W320">
        <f>IF(OR(W$1=":=",$A320=";"),"",INDEX('Main Template'!$J$18:$AN$501,Vacay_Template!$A320,Vacay_Template!W$1))</f>
        <v>0</v>
      </c>
      <c r="X320">
        <f>IF(OR(X$1=":=",$A320=";"),"",INDEX('Main Template'!$J$18:$AN$501,Vacay_Template!$A320,Vacay_Template!X$1))</f>
        <v>0</v>
      </c>
      <c r="Y320">
        <f>IF(OR(Y$1=":=",$A320=";"),"",INDEX('Main Template'!$J$18:$AN$501,Vacay_Template!$A320,Vacay_Template!Y$1))</f>
        <v>0</v>
      </c>
      <c r="Z320">
        <f>IF(OR(Z$1=":=",$A320=";"),"",INDEX('Main Template'!$J$18:$AN$501,Vacay_Template!$A320,Vacay_Template!Z$1))</f>
        <v>0</v>
      </c>
      <c r="AA320">
        <f>IF(OR(AA$1=":=",$A320=";"),"",INDEX('Main Template'!$J$18:$AN$501,Vacay_Template!$A320,Vacay_Template!AA$1))</f>
        <v>0</v>
      </c>
      <c r="AB320">
        <f>IF(OR(AB$1=":=",$A320=";"),"",INDEX('Main Template'!$J$18:$AN$501,Vacay_Template!$A320,Vacay_Template!AB$1))</f>
        <v>0</v>
      </c>
      <c r="AC320" t="str">
        <f>IF(OR(AC$1=":=",$A320=";"),"",INDEX('Main Template'!$J$18:$AN$501,Vacay_Template!$A320,Vacay_Template!AC$1))</f>
        <v/>
      </c>
      <c r="AD320">
        <f>IF(OR(AD$1=":=",$A320=";"),"",INDEX('Main Template'!$J$18:$AN$501,Vacay_Template!$A320,Vacay_Template!AD$1))</f>
        <v>0</v>
      </c>
      <c r="AE320">
        <f>IF(OR(AE$1=":=",$A320=";"),"",INDEX('Main Template'!$J$18:$AN$501,Vacay_Template!$A320,Vacay_Template!AE$1))</f>
        <v>0</v>
      </c>
      <c r="AF320">
        <f>IF(OR(AF$1=":=",$A320=";"),"",INDEX('Main Template'!$J$18:$AN$501,Vacay_Template!$A320,Vacay_Template!AF$1))</f>
        <v>0</v>
      </c>
    </row>
    <row r="321" spans="1:32">
      <c r="A321">
        <f>IF(A320=";","",IF('Main Template'!I337&lt;='Main Template'!$F$9,'Main Template'!I337,";"))</f>
        <v>0</v>
      </c>
      <c r="B321">
        <f>IF(OR(B$1=":=",$A321=";"),"",INDEX('Main Template'!$J$18:$AN$501,Vacay_Template!$A321,Vacay_Template!B$1))</f>
        <v>0</v>
      </c>
      <c r="C321">
        <f>IF(OR(C$1=":=",$A321=";"),"",INDEX('Main Template'!$J$18:$AN$501,Vacay_Template!$A321,Vacay_Template!C$1))</f>
        <v>0</v>
      </c>
      <c r="D321">
        <f>IF(OR(D$1=":=",$A321=";"),"",INDEX('Main Template'!$J$18:$AN$501,Vacay_Template!$A321,Vacay_Template!D$1))</f>
        <v>0</v>
      </c>
      <c r="E321">
        <f>IF(OR(E$1=":=",$A321=";"),"",INDEX('Main Template'!$J$18:$AN$501,Vacay_Template!$A321,Vacay_Template!E$1))</f>
        <v>0</v>
      </c>
      <c r="F321">
        <f>IF(OR(F$1=":=",$A321=";"),"",INDEX('Main Template'!$J$18:$AN$501,Vacay_Template!$A321,Vacay_Template!F$1))</f>
        <v>0</v>
      </c>
      <c r="G321">
        <f>IF(OR(G$1=":=",$A321=";"),"",INDEX('Main Template'!$J$18:$AN$501,Vacay_Template!$A321,Vacay_Template!G$1))</f>
        <v>0</v>
      </c>
      <c r="H321">
        <f>IF(OR(H$1=":=",$A321=";"),"",INDEX('Main Template'!$J$18:$AN$501,Vacay_Template!$A321,Vacay_Template!H$1))</f>
        <v>0</v>
      </c>
      <c r="I321">
        <f>IF(OR(I$1=":=",$A321=";"),"",INDEX('Main Template'!$J$18:$AN$501,Vacay_Template!$A321,Vacay_Template!I$1))</f>
        <v>0</v>
      </c>
      <c r="J321">
        <f>IF(OR(J$1=":=",$A321=";"),"",INDEX('Main Template'!$J$18:$AN$501,Vacay_Template!$A321,Vacay_Template!J$1))</f>
        <v>0</v>
      </c>
      <c r="K321">
        <f>IF(OR(K$1=":=",$A321=";"),"",INDEX('Main Template'!$J$18:$AN$501,Vacay_Template!$A321,Vacay_Template!K$1))</f>
        <v>0</v>
      </c>
      <c r="L321">
        <f>IF(OR(L$1=":=",$A321=";"),"",INDEX('Main Template'!$J$18:$AN$501,Vacay_Template!$A321,Vacay_Template!L$1))</f>
        <v>0</v>
      </c>
      <c r="M321">
        <f>IF(OR(M$1=":=",$A321=";"),"",INDEX('Main Template'!$J$18:$AN$501,Vacay_Template!$A321,Vacay_Template!M$1))</f>
        <v>0</v>
      </c>
      <c r="N321">
        <f>IF(OR(N$1=":=",$A321=";"),"",INDEX('Main Template'!$J$18:$AN$501,Vacay_Template!$A321,Vacay_Template!N$1))</f>
        <v>0</v>
      </c>
      <c r="O321">
        <f>IF(OR(O$1=":=",$A321=";"),"",INDEX('Main Template'!$J$18:$AN$501,Vacay_Template!$A321,Vacay_Template!O$1))</f>
        <v>0</v>
      </c>
      <c r="P321">
        <f>IF(OR(P$1=":=",$A321=";"),"",INDEX('Main Template'!$J$18:$AN$501,Vacay_Template!$A321,Vacay_Template!P$1))</f>
        <v>0</v>
      </c>
      <c r="Q321">
        <f>IF(OR(Q$1=":=",$A321=";"),"",INDEX('Main Template'!$J$18:$AN$501,Vacay_Template!$A321,Vacay_Template!Q$1))</f>
        <v>0</v>
      </c>
      <c r="R321">
        <f>IF(OR(R$1=":=",$A321=";"),"",INDEX('Main Template'!$J$18:$AN$501,Vacay_Template!$A321,Vacay_Template!R$1))</f>
        <v>0</v>
      </c>
      <c r="S321">
        <f>IF(OR(S$1=":=",$A321=";"),"",INDEX('Main Template'!$J$18:$AN$501,Vacay_Template!$A321,Vacay_Template!S$1))</f>
        <v>0</v>
      </c>
      <c r="T321">
        <f>IF(OR(T$1=":=",$A321=";"),"",INDEX('Main Template'!$J$18:$AN$501,Vacay_Template!$A321,Vacay_Template!T$1))</f>
        <v>0</v>
      </c>
      <c r="U321">
        <f>IF(OR(U$1=":=",$A321=";"),"",INDEX('Main Template'!$J$18:$AN$501,Vacay_Template!$A321,Vacay_Template!U$1))</f>
        <v>0</v>
      </c>
      <c r="V321">
        <f>IF(OR(V$1=":=",$A321=";"),"",INDEX('Main Template'!$J$18:$AN$501,Vacay_Template!$A321,Vacay_Template!V$1))</f>
        <v>0</v>
      </c>
      <c r="W321">
        <f>IF(OR(W$1=":=",$A321=";"),"",INDEX('Main Template'!$J$18:$AN$501,Vacay_Template!$A321,Vacay_Template!W$1))</f>
        <v>0</v>
      </c>
      <c r="X321">
        <f>IF(OR(X$1=":=",$A321=";"),"",INDEX('Main Template'!$J$18:$AN$501,Vacay_Template!$A321,Vacay_Template!X$1))</f>
        <v>0</v>
      </c>
      <c r="Y321">
        <f>IF(OR(Y$1=":=",$A321=";"),"",INDEX('Main Template'!$J$18:$AN$501,Vacay_Template!$A321,Vacay_Template!Y$1))</f>
        <v>0</v>
      </c>
      <c r="Z321">
        <f>IF(OR(Z$1=":=",$A321=";"),"",INDEX('Main Template'!$J$18:$AN$501,Vacay_Template!$A321,Vacay_Template!Z$1))</f>
        <v>0</v>
      </c>
      <c r="AA321">
        <f>IF(OR(AA$1=":=",$A321=";"),"",INDEX('Main Template'!$J$18:$AN$501,Vacay_Template!$A321,Vacay_Template!AA$1))</f>
        <v>0</v>
      </c>
      <c r="AB321">
        <f>IF(OR(AB$1=":=",$A321=";"),"",INDEX('Main Template'!$J$18:$AN$501,Vacay_Template!$A321,Vacay_Template!AB$1))</f>
        <v>0</v>
      </c>
      <c r="AC321" t="str">
        <f>IF(OR(AC$1=":=",$A321=";"),"",INDEX('Main Template'!$J$18:$AN$501,Vacay_Template!$A321,Vacay_Template!AC$1))</f>
        <v/>
      </c>
      <c r="AD321">
        <f>IF(OR(AD$1=":=",$A321=";"),"",INDEX('Main Template'!$J$18:$AN$501,Vacay_Template!$A321,Vacay_Template!AD$1))</f>
        <v>0</v>
      </c>
      <c r="AE321">
        <f>IF(OR(AE$1=":=",$A321=";"),"",INDEX('Main Template'!$J$18:$AN$501,Vacay_Template!$A321,Vacay_Template!AE$1))</f>
        <v>0</v>
      </c>
      <c r="AF321">
        <f>IF(OR(AF$1=":=",$A321=";"),"",INDEX('Main Template'!$J$18:$AN$501,Vacay_Template!$A321,Vacay_Template!AF$1))</f>
        <v>0</v>
      </c>
    </row>
    <row r="322" spans="1:32">
      <c r="A322">
        <f>IF(A321=";","",IF('Main Template'!I338&lt;='Main Template'!$F$9,'Main Template'!I338,";"))</f>
        <v>0</v>
      </c>
      <c r="B322">
        <f>IF(OR(B$1=":=",$A322=";"),"",INDEX('Main Template'!$J$18:$AN$501,Vacay_Template!$A322,Vacay_Template!B$1))</f>
        <v>0</v>
      </c>
      <c r="C322">
        <f>IF(OR(C$1=":=",$A322=";"),"",INDEX('Main Template'!$J$18:$AN$501,Vacay_Template!$A322,Vacay_Template!C$1))</f>
        <v>0</v>
      </c>
      <c r="D322">
        <f>IF(OR(D$1=":=",$A322=";"),"",INDEX('Main Template'!$J$18:$AN$501,Vacay_Template!$A322,Vacay_Template!D$1))</f>
        <v>0</v>
      </c>
      <c r="E322">
        <f>IF(OR(E$1=":=",$A322=";"),"",INDEX('Main Template'!$J$18:$AN$501,Vacay_Template!$A322,Vacay_Template!E$1))</f>
        <v>0</v>
      </c>
      <c r="F322">
        <f>IF(OR(F$1=":=",$A322=";"),"",INDEX('Main Template'!$J$18:$AN$501,Vacay_Template!$A322,Vacay_Template!F$1))</f>
        <v>0</v>
      </c>
      <c r="G322">
        <f>IF(OR(G$1=":=",$A322=";"),"",INDEX('Main Template'!$J$18:$AN$501,Vacay_Template!$A322,Vacay_Template!G$1))</f>
        <v>0</v>
      </c>
      <c r="H322">
        <f>IF(OR(H$1=":=",$A322=";"),"",INDEX('Main Template'!$J$18:$AN$501,Vacay_Template!$A322,Vacay_Template!H$1))</f>
        <v>0</v>
      </c>
      <c r="I322">
        <f>IF(OR(I$1=":=",$A322=";"),"",INDEX('Main Template'!$J$18:$AN$501,Vacay_Template!$A322,Vacay_Template!I$1))</f>
        <v>0</v>
      </c>
      <c r="J322">
        <f>IF(OR(J$1=":=",$A322=";"),"",INDEX('Main Template'!$J$18:$AN$501,Vacay_Template!$A322,Vacay_Template!J$1))</f>
        <v>0</v>
      </c>
      <c r="K322">
        <f>IF(OR(K$1=":=",$A322=";"),"",INDEX('Main Template'!$J$18:$AN$501,Vacay_Template!$A322,Vacay_Template!K$1))</f>
        <v>0</v>
      </c>
      <c r="L322">
        <f>IF(OR(L$1=":=",$A322=";"),"",INDEX('Main Template'!$J$18:$AN$501,Vacay_Template!$A322,Vacay_Template!L$1))</f>
        <v>0</v>
      </c>
      <c r="M322">
        <f>IF(OR(M$1=":=",$A322=";"),"",INDEX('Main Template'!$J$18:$AN$501,Vacay_Template!$A322,Vacay_Template!M$1))</f>
        <v>0</v>
      </c>
      <c r="N322">
        <f>IF(OR(N$1=":=",$A322=";"),"",INDEX('Main Template'!$J$18:$AN$501,Vacay_Template!$A322,Vacay_Template!N$1))</f>
        <v>0</v>
      </c>
      <c r="O322">
        <f>IF(OR(O$1=":=",$A322=";"),"",INDEX('Main Template'!$J$18:$AN$501,Vacay_Template!$A322,Vacay_Template!O$1))</f>
        <v>0</v>
      </c>
      <c r="P322">
        <f>IF(OR(P$1=":=",$A322=";"),"",INDEX('Main Template'!$J$18:$AN$501,Vacay_Template!$A322,Vacay_Template!P$1))</f>
        <v>0</v>
      </c>
      <c r="Q322">
        <f>IF(OR(Q$1=":=",$A322=";"),"",INDEX('Main Template'!$J$18:$AN$501,Vacay_Template!$A322,Vacay_Template!Q$1))</f>
        <v>0</v>
      </c>
      <c r="R322">
        <f>IF(OR(R$1=":=",$A322=";"),"",INDEX('Main Template'!$J$18:$AN$501,Vacay_Template!$A322,Vacay_Template!R$1))</f>
        <v>0</v>
      </c>
      <c r="S322">
        <f>IF(OR(S$1=":=",$A322=";"),"",INDEX('Main Template'!$J$18:$AN$501,Vacay_Template!$A322,Vacay_Template!S$1))</f>
        <v>0</v>
      </c>
      <c r="T322">
        <f>IF(OR(T$1=":=",$A322=";"),"",INDEX('Main Template'!$J$18:$AN$501,Vacay_Template!$A322,Vacay_Template!T$1))</f>
        <v>0</v>
      </c>
      <c r="U322">
        <f>IF(OR(U$1=":=",$A322=";"),"",INDEX('Main Template'!$J$18:$AN$501,Vacay_Template!$A322,Vacay_Template!U$1))</f>
        <v>0</v>
      </c>
      <c r="V322">
        <f>IF(OR(V$1=":=",$A322=";"),"",INDEX('Main Template'!$J$18:$AN$501,Vacay_Template!$A322,Vacay_Template!V$1))</f>
        <v>0</v>
      </c>
      <c r="W322">
        <f>IF(OR(W$1=":=",$A322=";"),"",INDEX('Main Template'!$J$18:$AN$501,Vacay_Template!$A322,Vacay_Template!W$1))</f>
        <v>0</v>
      </c>
      <c r="X322">
        <f>IF(OR(X$1=":=",$A322=";"),"",INDEX('Main Template'!$J$18:$AN$501,Vacay_Template!$A322,Vacay_Template!X$1))</f>
        <v>0</v>
      </c>
      <c r="Y322">
        <f>IF(OR(Y$1=":=",$A322=";"),"",INDEX('Main Template'!$J$18:$AN$501,Vacay_Template!$A322,Vacay_Template!Y$1))</f>
        <v>0</v>
      </c>
      <c r="Z322">
        <f>IF(OR(Z$1=":=",$A322=";"),"",INDEX('Main Template'!$J$18:$AN$501,Vacay_Template!$A322,Vacay_Template!Z$1))</f>
        <v>0</v>
      </c>
      <c r="AA322">
        <f>IF(OR(AA$1=":=",$A322=";"),"",INDEX('Main Template'!$J$18:$AN$501,Vacay_Template!$A322,Vacay_Template!AA$1))</f>
        <v>0</v>
      </c>
      <c r="AB322">
        <f>IF(OR(AB$1=":=",$A322=";"),"",INDEX('Main Template'!$J$18:$AN$501,Vacay_Template!$A322,Vacay_Template!AB$1))</f>
        <v>0</v>
      </c>
      <c r="AC322" t="str">
        <f>IF(OR(AC$1=":=",$A322=";"),"",INDEX('Main Template'!$J$18:$AN$501,Vacay_Template!$A322,Vacay_Template!AC$1))</f>
        <v/>
      </c>
      <c r="AD322">
        <f>IF(OR(AD$1=":=",$A322=";"),"",INDEX('Main Template'!$J$18:$AN$501,Vacay_Template!$A322,Vacay_Template!AD$1))</f>
        <v>0</v>
      </c>
      <c r="AE322">
        <f>IF(OR(AE$1=":=",$A322=";"),"",INDEX('Main Template'!$J$18:$AN$501,Vacay_Template!$A322,Vacay_Template!AE$1))</f>
        <v>0</v>
      </c>
      <c r="AF322">
        <f>IF(OR(AF$1=":=",$A322=";"),"",INDEX('Main Template'!$J$18:$AN$501,Vacay_Template!$A322,Vacay_Template!AF$1))</f>
        <v>0</v>
      </c>
    </row>
    <row r="323" spans="1:32">
      <c r="A323">
        <f>IF(A322=";","",IF('Main Template'!I339&lt;='Main Template'!$F$9,'Main Template'!I339,";"))</f>
        <v>0</v>
      </c>
      <c r="B323">
        <f>IF(OR(B$1=":=",$A323=";"),"",INDEX('Main Template'!$J$18:$AN$501,Vacay_Template!$A323,Vacay_Template!B$1))</f>
        <v>0</v>
      </c>
      <c r="C323">
        <f>IF(OR(C$1=":=",$A323=";"),"",INDEX('Main Template'!$J$18:$AN$501,Vacay_Template!$A323,Vacay_Template!C$1))</f>
        <v>0</v>
      </c>
      <c r="D323">
        <f>IF(OR(D$1=":=",$A323=";"),"",INDEX('Main Template'!$J$18:$AN$501,Vacay_Template!$A323,Vacay_Template!D$1))</f>
        <v>0</v>
      </c>
      <c r="E323">
        <f>IF(OR(E$1=":=",$A323=";"),"",INDEX('Main Template'!$J$18:$AN$501,Vacay_Template!$A323,Vacay_Template!E$1))</f>
        <v>0</v>
      </c>
      <c r="F323">
        <f>IF(OR(F$1=":=",$A323=";"),"",INDEX('Main Template'!$J$18:$AN$501,Vacay_Template!$A323,Vacay_Template!F$1))</f>
        <v>0</v>
      </c>
      <c r="G323">
        <f>IF(OR(G$1=":=",$A323=";"),"",INDEX('Main Template'!$J$18:$AN$501,Vacay_Template!$A323,Vacay_Template!G$1))</f>
        <v>0</v>
      </c>
      <c r="H323">
        <f>IF(OR(H$1=":=",$A323=";"),"",INDEX('Main Template'!$J$18:$AN$501,Vacay_Template!$A323,Vacay_Template!H$1))</f>
        <v>0</v>
      </c>
      <c r="I323">
        <f>IF(OR(I$1=":=",$A323=";"),"",INDEX('Main Template'!$J$18:$AN$501,Vacay_Template!$A323,Vacay_Template!I$1))</f>
        <v>0</v>
      </c>
      <c r="J323">
        <f>IF(OR(J$1=":=",$A323=";"),"",INDEX('Main Template'!$J$18:$AN$501,Vacay_Template!$A323,Vacay_Template!J$1))</f>
        <v>0</v>
      </c>
      <c r="K323">
        <f>IF(OR(K$1=":=",$A323=";"),"",INDEX('Main Template'!$J$18:$AN$501,Vacay_Template!$A323,Vacay_Template!K$1))</f>
        <v>0</v>
      </c>
      <c r="L323">
        <f>IF(OR(L$1=":=",$A323=";"),"",INDEX('Main Template'!$J$18:$AN$501,Vacay_Template!$A323,Vacay_Template!L$1))</f>
        <v>0</v>
      </c>
      <c r="M323">
        <f>IF(OR(M$1=":=",$A323=";"),"",INDEX('Main Template'!$J$18:$AN$501,Vacay_Template!$A323,Vacay_Template!M$1))</f>
        <v>0</v>
      </c>
      <c r="N323">
        <f>IF(OR(N$1=":=",$A323=";"),"",INDEX('Main Template'!$J$18:$AN$501,Vacay_Template!$A323,Vacay_Template!N$1))</f>
        <v>0</v>
      </c>
      <c r="O323">
        <f>IF(OR(O$1=":=",$A323=";"),"",INDEX('Main Template'!$J$18:$AN$501,Vacay_Template!$A323,Vacay_Template!O$1))</f>
        <v>0</v>
      </c>
      <c r="P323">
        <f>IF(OR(P$1=":=",$A323=";"),"",INDEX('Main Template'!$J$18:$AN$501,Vacay_Template!$A323,Vacay_Template!P$1))</f>
        <v>0</v>
      </c>
      <c r="Q323">
        <f>IF(OR(Q$1=":=",$A323=";"),"",INDEX('Main Template'!$J$18:$AN$501,Vacay_Template!$A323,Vacay_Template!Q$1))</f>
        <v>0</v>
      </c>
      <c r="R323">
        <f>IF(OR(R$1=":=",$A323=";"),"",INDEX('Main Template'!$J$18:$AN$501,Vacay_Template!$A323,Vacay_Template!R$1))</f>
        <v>0</v>
      </c>
      <c r="S323">
        <f>IF(OR(S$1=":=",$A323=";"),"",INDEX('Main Template'!$J$18:$AN$501,Vacay_Template!$A323,Vacay_Template!S$1))</f>
        <v>0</v>
      </c>
      <c r="T323">
        <f>IF(OR(T$1=":=",$A323=";"),"",INDEX('Main Template'!$J$18:$AN$501,Vacay_Template!$A323,Vacay_Template!T$1))</f>
        <v>0</v>
      </c>
      <c r="U323">
        <f>IF(OR(U$1=":=",$A323=";"),"",INDEX('Main Template'!$J$18:$AN$501,Vacay_Template!$A323,Vacay_Template!U$1))</f>
        <v>0</v>
      </c>
      <c r="V323">
        <f>IF(OR(V$1=":=",$A323=";"),"",INDEX('Main Template'!$J$18:$AN$501,Vacay_Template!$A323,Vacay_Template!V$1))</f>
        <v>0</v>
      </c>
      <c r="W323">
        <f>IF(OR(W$1=":=",$A323=";"),"",INDEX('Main Template'!$J$18:$AN$501,Vacay_Template!$A323,Vacay_Template!W$1))</f>
        <v>0</v>
      </c>
      <c r="X323">
        <f>IF(OR(X$1=":=",$A323=";"),"",INDEX('Main Template'!$J$18:$AN$501,Vacay_Template!$A323,Vacay_Template!X$1))</f>
        <v>0</v>
      </c>
      <c r="Y323">
        <f>IF(OR(Y$1=":=",$A323=";"),"",INDEX('Main Template'!$J$18:$AN$501,Vacay_Template!$A323,Vacay_Template!Y$1))</f>
        <v>0</v>
      </c>
      <c r="Z323">
        <f>IF(OR(Z$1=":=",$A323=";"),"",INDEX('Main Template'!$J$18:$AN$501,Vacay_Template!$A323,Vacay_Template!Z$1))</f>
        <v>0</v>
      </c>
      <c r="AA323">
        <f>IF(OR(AA$1=":=",$A323=";"),"",INDEX('Main Template'!$J$18:$AN$501,Vacay_Template!$A323,Vacay_Template!AA$1))</f>
        <v>0</v>
      </c>
      <c r="AB323">
        <f>IF(OR(AB$1=":=",$A323=";"),"",INDEX('Main Template'!$J$18:$AN$501,Vacay_Template!$A323,Vacay_Template!AB$1))</f>
        <v>0</v>
      </c>
      <c r="AC323" t="str">
        <f>IF(OR(AC$1=":=",$A323=";"),"",INDEX('Main Template'!$J$18:$AN$501,Vacay_Template!$A323,Vacay_Template!AC$1))</f>
        <v/>
      </c>
      <c r="AD323">
        <f>IF(OR(AD$1=":=",$A323=";"),"",INDEX('Main Template'!$J$18:$AN$501,Vacay_Template!$A323,Vacay_Template!AD$1))</f>
        <v>0</v>
      </c>
      <c r="AE323">
        <f>IF(OR(AE$1=":=",$A323=";"),"",INDEX('Main Template'!$J$18:$AN$501,Vacay_Template!$A323,Vacay_Template!AE$1))</f>
        <v>0</v>
      </c>
      <c r="AF323">
        <f>IF(OR(AF$1=":=",$A323=";"),"",INDEX('Main Template'!$J$18:$AN$501,Vacay_Template!$A323,Vacay_Template!AF$1))</f>
        <v>0</v>
      </c>
    </row>
    <row r="324" spans="1:32">
      <c r="A324">
        <f>IF(A323=";","",IF('Main Template'!I340&lt;='Main Template'!$F$9,'Main Template'!I340,";"))</f>
        <v>0</v>
      </c>
      <c r="B324">
        <f>IF(OR(B$1=":=",$A324=";"),"",INDEX('Main Template'!$J$18:$AN$501,Vacay_Template!$A324,Vacay_Template!B$1))</f>
        <v>0</v>
      </c>
      <c r="C324">
        <f>IF(OR(C$1=":=",$A324=";"),"",INDEX('Main Template'!$J$18:$AN$501,Vacay_Template!$A324,Vacay_Template!C$1))</f>
        <v>0</v>
      </c>
      <c r="D324">
        <f>IF(OR(D$1=":=",$A324=";"),"",INDEX('Main Template'!$J$18:$AN$501,Vacay_Template!$A324,Vacay_Template!D$1))</f>
        <v>0</v>
      </c>
      <c r="E324">
        <f>IF(OR(E$1=":=",$A324=";"),"",INDEX('Main Template'!$J$18:$AN$501,Vacay_Template!$A324,Vacay_Template!E$1))</f>
        <v>0</v>
      </c>
      <c r="F324">
        <f>IF(OR(F$1=":=",$A324=";"),"",INDEX('Main Template'!$J$18:$AN$501,Vacay_Template!$A324,Vacay_Template!F$1))</f>
        <v>0</v>
      </c>
      <c r="G324">
        <f>IF(OR(G$1=":=",$A324=";"),"",INDEX('Main Template'!$J$18:$AN$501,Vacay_Template!$A324,Vacay_Template!G$1))</f>
        <v>0</v>
      </c>
      <c r="H324">
        <f>IF(OR(H$1=":=",$A324=";"),"",INDEX('Main Template'!$J$18:$AN$501,Vacay_Template!$A324,Vacay_Template!H$1))</f>
        <v>0</v>
      </c>
      <c r="I324">
        <f>IF(OR(I$1=":=",$A324=";"),"",INDEX('Main Template'!$J$18:$AN$501,Vacay_Template!$A324,Vacay_Template!I$1))</f>
        <v>0</v>
      </c>
      <c r="J324">
        <f>IF(OR(J$1=":=",$A324=";"),"",INDEX('Main Template'!$J$18:$AN$501,Vacay_Template!$A324,Vacay_Template!J$1))</f>
        <v>0</v>
      </c>
      <c r="K324">
        <f>IF(OR(K$1=":=",$A324=";"),"",INDEX('Main Template'!$J$18:$AN$501,Vacay_Template!$A324,Vacay_Template!K$1))</f>
        <v>0</v>
      </c>
      <c r="L324">
        <f>IF(OR(L$1=":=",$A324=";"),"",INDEX('Main Template'!$J$18:$AN$501,Vacay_Template!$A324,Vacay_Template!L$1))</f>
        <v>0</v>
      </c>
      <c r="M324">
        <f>IF(OR(M$1=":=",$A324=";"),"",INDEX('Main Template'!$J$18:$AN$501,Vacay_Template!$A324,Vacay_Template!M$1))</f>
        <v>0</v>
      </c>
      <c r="N324">
        <f>IF(OR(N$1=":=",$A324=";"),"",INDEX('Main Template'!$J$18:$AN$501,Vacay_Template!$A324,Vacay_Template!N$1))</f>
        <v>0</v>
      </c>
      <c r="O324">
        <f>IF(OR(O$1=":=",$A324=";"),"",INDEX('Main Template'!$J$18:$AN$501,Vacay_Template!$A324,Vacay_Template!O$1))</f>
        <v>0</v>
      </c>
      <c r="P324">
        <f>IF(OR(P$1=":=",$A324=";"),"",INDEX('Main Template'!$J$18:$AN$501,Vacay_Template!$A324,Vacay_Template!P$1))</f>
        <v>0</v>
      </c>
      <c r="Q324">
        <f>IF(OR(Q$1=":=",$A324=";"),"",INDEX('Main Template'!$J$18:$AN$501,Vacay_Template!$A324,Vacay_Template!Q$1))</f>
        <v>0</v>
      </c>
      <c r="R324">
        <f>IF(OR(R$1=":=",$A324=";"),"",INDEX('Main Template'!$J$18:$AN$501,Vacay_Template!$A324,Vacay_Template!R$1))</f>
        <v>0</v>
      </c>
      <c r="S324">
        <f>IF(OR(S$1=":=",$A324=";"),"",INDEX('Main Template'!$J$18:$AN$501,Vacay_Template!$A324,Vacay_Template!S$1))</f>
        <v>0</v>
      </c>
      <c r="T324">
        <f>IF(OR(T$1=":=",$A324=";"),"",INDEX('Main Template'!$J$18:$AN$501,Vacay_Template!$A324,Vacay_Template!T$1))</f>
        <v>0</v>
      </c>
      <c r="U324">
        <f>IF(OR(U$1=":=",$A324=";"),"",INDEX('Main Template'!$J$18:$AN$501,Vacay_Template!$A324,Vacay_Template!U$1))</f>
        <v>0</v>
      </c>
      <c r="V324">
        <f>IF(OR(V$1=":=",$A324=";"),"",INDEX('Main Template'!$J$18:$AN$501,Vacay_Template!$A324,Vacay_Template!V$1))</f>
        <v>0</v>
      </c>
      <c r="W324">
        <f>IF(OR(W$1=":=",$A324=";"),"",INDEX('Main Template'!$J$18:$AN$501,Vacay_Template!$A324,Vacay_Template!W$1))</f>
        <v>0</v>
      </c>
      <c r="X324">
        <f>IF(OR(X$1=":=",$A324=";"),"",INDEX('Main Template'!$J$18:$AN$501,Vacay_Template!$A324,Vacay_Template!X$1))</f>
        <v>0</v>
      </c>
      <c r="Y324">
        <f>IF(OR(Y$1=":=",$A324=";"),"",INDEX('Main Template'!$J$18:$AN$501,Vacay_Template!$A324,Vacay_Template!Y$1))</f>
        <v>0</v>
      </c>
      <c r="Z324">
        <f>IF(OR(Z$1=":=",$A324=";"),"",INDEX('Main Template'!$J$18:$AN$501,Vacay_Template!$A324,Vacay_Template!Z$1))</f>
        <v>0</v>
      </c>
      <c r="AA324">
        <f>IF(OR(AA$1=":=",$A324=";"),"",INDEX('Main Template'!$J$18:$AN$501,Vacay_Template!$A324,Vacay_Template!AA$1))</f>
        <v>0</v>
      </c>
      <c r="AB324">
        <f>IF(OR(AB$1=":=",$A324=";"),"",INDEX('Main Template'!$J$18:$AN$501,Vacay_Template!$A324,Vacay_Template!AB$1))</f>
        <v>0</v>
      </c>
      <c r="AC324" t="str">
        <f>IF(OR(AC$1=":=",$A324=";"),"",INDEX('Main Template'!$J$18:$AN$501,Vacay_Template!$A324,Vacay_Template!AC$1))</f>
        <v/>
      </c>
      <c r="AD324">
        <f>IF(OR(AD$1=":=",$A324=";"),"",INDEX('Main Template'!$J$18:$AN$501,Vacay_Template!$A324,Vacay_Template!AD$1))</f>
        <v>0</v>
      </c>
      <c r="AE324">
        <f>IF(OR(AE$1=":=",$A324=";"),"",INDEX('Main Template'!$J$18:$AN$501,Vacay_Template!$A324,Vacay_Template!AE$1))</f>
        <v>0</v>
      </c>
      <c r="AF324">
        <f>IF(OR(AF$1=":=",$A324=";"),"",INDEX('Main Template'!$J$18:$AN$501,Vacay_Template!$A324,Vacay_Template!AF$1))</f>
        <v>0</v>
      </c>
    </row>
    <row r="325" spans="1:32">
      <c r="A325">
        <f>IF(A324=";","",IF('Main Template'!I341&lt;='Main Template'!$F$9,'Main Template'!I341,";"))</f>
        <v>0</v>
      </c>
      <c r="B325">
        <f>IF(OR(B$1=":=",$A325=";"),"",INDEX('Main Template'!$J$18:$AN$501,Vacay_Template!$A325,Vacay_Template!B$1))</f>
        <v>0</v>
      </c>
      <c r="C325">
        <f>IF(OR(C$1=":=",$A325=";"),"",INDEX('Main Template'!$J$18:$AN$501,Vacay_Template!$A325,Vacay_Template!C$1))</f>
        <v>0</v>
      </c>
      <c r="D325">
        <f>IF(OR(D$1=":=",$A325=";"),"",INDEX('Main Template'!$J$18:$AN$501,Vacay_Template!$A325,Vacay_Template!D$1))</f>
        <v>0</v>
      </c>
      <c r="E325">
        <f>IF(OR(E$1=":=",$A325=";"),"",INDEX('Main Template'!$J$18:$AN$501,Vacay_Template!$A325,Vacay_Template!E$1))</f>
        <v>0</v>
      </c>
      <c r="F325">
        <f>IF(OR(F$1=":=",$A325=";"),"",INDEX('Main Template'!$J$18:$AN$501,Vacay_Template!$A325,Vacay_Template!F$1))</f>
        <v>0</v>
      </c>
      <c r="G325">
        <f>IF(OR(G$1=":=",$A325=";"),"",INDEX('Main Template'!$J$18:$AN$501,Vacay_Template!$A325,Vacay_Template!G$1))</f>
        <v>0</v>
      </c>
      <c r="H325">
        <f>IF(OR(H$1=":=",$A325=";"),"",INDEX('Main Template'!$J$18:$AN$501,Vacay_Template!$A325,Vacay_Template!H$1))</f>
        <v>0</v>
      </c>
      <c r="I325">
        <f>IF(OR(I$1=":=",$A325=";"),"",INDEX('Main Template'!$J$18:$AN$501,Vacay_Template!$A325,Vacay_Template!I$1))</f>
        <v>0</v>
      </c>
      <c r="J325">
        <f>IF(OR(J$1=":=",$A325=";"),"",INDEX('Main Template'!$J$18:$AN$501,Vacay_Template!$A325,Vacay_Template!J$1))</f>
        <v>0</v>
      </c>
      <c r="K325">
        <f>IF(OR(K$1=":=",$A325=";"),"",INDEX('Main Template'!$J$18:$AN$501,Vacay_Template!$A325,Vacay_Template!K$1))</f>
        <v>0</v>
      </c>
      <c r="L325">
        <f>IF(OR(L$1=":=",$A325=";"),"",INDEX('Main Template'!$J$18:$AN$501,Vacay_Template!$A325,Vacay_Template!L$1))</f>
        <v>0</v>
      </c>
      <c r="M325">
        <f>IF(OR(M$1=":=",$A325=";"),"",INDEX('Main Template'!$J$18:$AN$501,Vacay_Template!$A325,Vacay_Template!M$1))</f>
        <v>0</v>
      </c>
      <c r="N325">
        <f>IF(OR(N$1=":=",$A325=";"),"",INDEX('Main Template'!$J$18:$AN$501,Vacay_Template!$A325,Vacay_Template!N$1))</f>
        <v>0</v>
      </c>
      <c r="O325">
        <f>IF(OR(O$1=":=",$A325=";"),"",INDEX('Main Template'!$J$18:$AN$501,Vacay_Template!$A325,Vacay_Template!O$1))</f>
        <v>0</v>
      </c>
      <c r="P325">
        <f>IF(OR(P$1=":=",$A325=";"),"",INDEX('Main Template'!$J$18:$AN$501,Vacay_Template!$A325,Vacay_Template!P$1))</f>
        <v>0</v>
      </c>
      <c r="Q325">
        <f>IF(OR(Q$1=":=",$A325=";"),"",INDEX('Main Template'!$J$18:$AN$501,Vacay_Template!$A325,Vacay_Template!Q$1))</f>
        <v>0</v>
      </c>
      <c r="R325">
        <f>IF(OR(R$1=":=",$A325=";"),"",INDEX('Main Template'!$J$18:$AN$501,Vacay_Template!$A325,Vacay_Template!R$1))</f>
        <v>0</v>
      </c>
      <c r="S325">
        <f>IF(OR(S$1=":=",$A325=";"),"",INDEX('Main Template'!$J$18:$AN$501,Vacay_Template!$A325,Vacay_Template!S$1))</f>
        <v>0</v>
      </c>
      <c r="T325">
        <f>IF(OR(T$1=":=",$A325=";"),"",INDEX('Main Template'!$J$18:$AN$501,Vacay_Template!$A325,Vacay_Template!T$1))</f>
        <v>0</v>
      </c>
      <c r="U325">
        <f>IF(OR(U$1=":=",$A325=";"),"",INDEX('Main Template'!$J$18:$AN$501,Vacay_Template!$A325,Vacay_Template!U$1))</f>
        <v>0</v>
      </c>
      <c r="V325">
        <f>IF(OR(V$1=":=",$A325=";"),"",INDEX('Main Template'!$J$18:$AN$501,Vacay_Template!$A325,Vacay_Template!V$1))</f>
        <v>0</v>
      </c>
      <c r="W325">
        <f>IF(OR(W$1=":=",$A325=";"),"",INDEX('Main Template'!$J$18:$AN$501,Vacay_Template!$A325,Vacay_Template!W$1))</f>
        <v>0</v>
      </c>
      <c r="X325">
        <f>IF(OR(X$1=":=",$A325=";"),"",INDEX('Main Template'!$J$18:$AN$501,Vacay_Template!$A325,Vacay_Template!X$1))</f>
        <v>0</v>
      </c>
      <c r="Y325">
        <f>IF(OR(Y$1=":=",$A325=";"),"",INDEX('Main Template'!$J$18:$AN$501,Vacay_Template!$A325,Vacay_Template!Y$1))</f>
        <v>0</v>
      </c>
      <c r="Z325">
        <f>IF(OR(Z$1=":=",$A325=";"),"",INDEX('Main Template'!$J$18:$AN$501,Vacay_Template!$A325,Vacay_Template!Z$1))</f>
        <v>0</v>
      </c>
      <c r="AA325">
        <f>IF(OR(AA$1=":=",$A325=";"),"",INDEX('Main Template'!$J$18:$AN$501,Vacay_Template!$A325,Vacay_Template!AA$1))</f>
        <v>0</v>
      </c>
      <c r="AB325">
        <f>IF(OR(AB$1=":=",$A325=";"),"",INDEX('Main Template'!$J$18:$AN$501,Vacay_Template!$A325,Vacay_Template!AB$1))</f>
        <v>0</v>
      </c>
      <c r="AC325" t="str">
        <f>IF(OR(AC$1=":=",$A325=";"),"",INDEX('Main Template'!$J$18:$AN$501,Vacay_Template!$A325,Vacay_Template!AC$1))</f>
        <v/>
      </c>
      <c r="AD325">
        <f>IF(OR(AD$1=":=",$A325=";"),"",INDEX('Main Template'!$J$18:$AN$501,Vacay_Template!$A325,Vacay_Template!AD$1))</f>
        <v>0</v>
      </c>
      <c r="AE325">
        <f>IF(OR(AE$1=":=",$A325=";"),"",INDEX('Main Template'!$J$18:$AN$501,Vacay_Template!$A325,Vacay_Template!AE$1))</f>
        <v>0</v>
      </c>
      <c r="AF325">
        <f>IF(OR(AF$1=":=",$A325=";"),"",INDEX('Main Template'!$J$18:$AN$501,Vacay_Template!$A325,Vacay_Template!AF$1))</f>
        <v>0</v>
      </c>
    </row>
    <row r="326" spans="1:32">
      <c r="A326">
        <f>IF(A325=";","",IF('Main Template'!I342&lt;='Main Template'!$F$9,'Main Template'!I342,";"))</f>
        <v>0</v>
      </c>
      <c r="B326">
        <f>IF(OR(B$1=":=",$A326=";"),"",INDEX('Main Template'!$J$18:$AN$501,Vacay_Template!$A326,Vacay_Template!B$1))</f>
        <v>0</v>
      </c>
      <c r="C326">
        <f>IF(OR(C$1=":=",$A326=";"),"",INDEX('Main Template'!$J$18:$AN$501,Vacay_Template!$A326,Vacay_Template!C$1))</f>
        <v>0</v>
      </c>
      <c r="D326">
        <f>IF(OR(D$1=":=",$A326=";"),"",INDEX('Main Template'!$J$18:$AN$501,Vacay_Template!$A326,Vacay_Template!D$1))</f>
        <v>0</v>
      </c>
      <c r="E326">
        <f>IF(OR(E$1=":=",$A326=";"),"",INDEX('Main Template'!$J$18:$AN$501,Vacay_Template!$A326,Vacay_Template!E$1))</f>
        <v>0</v>
      </c>
      <c r="F326">
        <f>IF(OR(F$1=":=",$A326=";"),"",INDEX('Main Template'!$J$18:$AN$501,Vacay_Template!$A326,Vacay_Template!F$1))</f>
        <v>0</v>
      </c>
      <c r="G326">
        <f>IF(OR(G$1=":=",$A326=";"),"",INDEX('Main Template'!$J$18:$AN$501,Vacay_Template!$A326,Vacay_Template!G$1))</f>
        <v>0</v>
      </c>
      <c r="H326">
        <f>IF(OR(H$1=":=",$A326=";"),"",INDEX('Main Template'!$J$18:$AN$501,Vacay_Template!$A326,Vacay_Template!H$1))</f>
        <v>0</v>
      </c>
      <c r="I326">
        <f>IF(OR(I$1=":=",$A326=";"),"",INDEX('Main Template'!$J$18:$AN$501,Vacay_Template!$A326,Vacay_Template!I$1))</f>
        <v>0</v>
      </c>
      <c r="J326">
        <f>IF(OR(J$1=":=",$A326=";"),"",INDEX('Main Template'!$J$18:$AN$501,Vacay_Template!$A326,Vacay_Template!J$1))</f>
        <v>0</v>
      </c>
      <c r="K326">
        <f>IF(OR(K$1=":=",$A326=";"),"",INDEX('Main Template'!$J$18:$AN$501,Vacay_Template!$A326,Vacay_Template!K$1))</f>
        <v>0</v>
      </c>
      <c r="L326">
        <f>IF(OR(L$1=":=",$A326=";"),"",INDEX('Main Template'!$J$18:$AN$501,Vacay_Template!$A326,Vacay_Template!L$1))</f>
        <v>0</v>
      </c>
      <c r="M326">
        <f>IF(OR(M$1=":=",$A326=";"),"",INDEX('Main Template'!$J$18:$AN$501,Vacay_Template!$A326,Vacay_Template!M$1))</f>
        <v>0</v>
      </c>
      <c r="N326">
        <f>IF(OR(N$1=":=",$A326=";"),"",INDEX('Main Template'!$J$18:$AN$501,Vacay_Template!$A326,Vacay_Template!N$1))</f>
        <v>0</v>
      </c>
      <c r="O326">
        <f>IF(OR(O$1=":=",$A326=";"),"",INDEX('Main Template'!$J$18:$AN$501,Vacay_Template!$A326,Vacay_Template!O$1))</f>
        <v>0</v>
      </c>
      <c r="P326">
        <f>IF(OR(P$1=":=",$A326=";"),"",INDEX('Main Template'!$J$18:$AN$501,Vacay_Template!$A326,Vacay_Template!P$1))</f>
        <v>0</v>
      </c>
      <c r="Q326">
        <f>IF(OR(Q$1=":=",$A326=";"),"",INDEX('Main Template'!$J$18:$AN$501,Vacay_Template!$A326,Vacay_Template!Q$1))</f>
        <v>0</v>
      </c>
      <c r="R326">
        <f>IF(OR(R$1=":=",$A326=";"),"",INDEX('Main Template'!$J$18:$AN$501,Vacay_Template!$A326,Vacay_Template!R$1))</f>
        <v>0</v>
      </c>
      <c r="S326">
        <f>IF(OR(S$1=":=",$A326=";"),"",INDEX('Main Template'!$J$18:$AN$501,Vacay_Template!$A326,Vacay_Template!S$1))</f>
        <v>0</v>
      </c>
      <c r="T326">
        <f>IF(OR(T$1=":=",$A326=";"),"",INDEX('Main Template'!$J$18:$AN$501,Vacay_Template!$A326,Vacay_Template!T$1))</f>
        <v>0</v>
      </c>
      <c r="U326">
        <f>IF(OR(U$1=":=",$A326=";"),"",INDEX('Main Template'!$J$18:$AN$501,Vacay_Template!$A326,Vacay_Template!U$1))</f>
        <v>0</v>
      </c>
      <c r="V326">
        <f>IF(OR(V$1=":=",$A326=";"),"",INDEX('Main Template'!$J$18:$AN$501,Vacay_Template!$A326,Vacay_Template!V$1))</f>
        <v>0</v>
      </c>
      <c r="W326">
        <f>IF(OR(W$1=":=",$A326=";"),"",INDEX('Main Template'!$J$18:$AN$501,Vacay_Template!$A326,Vacay_Template!W$1))</f>
        <v>0</v>
      </c>
      <c r="X326">
        <f>IF(OR(X$1=":=",$A326=";"),"",INDEX('Main Template'!$J$18:$AN$501,Vacay_Template!$A326,Vacay_Template!X$1))</f>
        <v>0</v>
      </c>
      <c r="Y326">
        <f>IF(OR(Y$1=":=",$A326=";"),"",INDEX('Main Template'!$J$18:$AN$501,Vacay_Template!$A326,Vacay_Template!Y$1))</f>
        <v>0</v>
      </c>
      <c r="Z326">
        <f>IF(OR(Z$1=":=",$A326=";"),"",INDEX('Main Template'!$J$18:$AN$501,Vacay_Template!$A326,Vacay_Template!Z$1))</f>
        <v>0</v>
      </c>
      <c r="AA326">
        <f>IF(OR(AA$1=":=",$A326=";"),"",INDEX('Main Template'!$J$18:$AN$501,Vacay_Template!$A326,Vacay_Template!AA$1))</f>
        <v>0</v>
      </c>
      <c r="AB326">
        <f>IF(OR(AB$1=":=",$A326=";"),"",INDEX('Main Template'!$J$18:$AN$501,Vacay_Template!$A326,Vacay_Template!AB$1))</f>
        <v>0</v>
      </c>
      <c r="AC326" t="str">
        <f>IF(OR(AC$1=":=",$A326=";"),"",INDEX('Main Template'!$J$18:$AN$501,Vacay_Template!$A326,Vacay_Template!AC$1))</f>
        <v/>
      </c>
      <c r="AD326">
        <f>IF(OR(AD$1=":=",$A326=";"),"",INDEX('Main Template'!$J$18:$AN$501,Vacay_Template!$A326,Vacay_Template!AD$1))</f>
        <v>0</v>
      </c>
      <c r="AE326">
        <f>IF(OR(AE$1=":=",$A326=";"),"",INDEX('Main Template'!$J$18:$AN$501,Vacay_Template!$A326,Vacay_Template!AE$1))</f>
        <v>0</v>
      </c>
      <c r="AF326">
        <f>IF(OR(AF$1=":=",$A326=";"),"",INDEX('Main Template'!$J$18:$AN$501,Vacay_Template!$A326,Vacay_Template!AF$1))</f>
        <v>0</v>
      </c>
    </row>
    <row r="327" spans="1:32">
      <c r="A327">
        <f>IF(A326=";","",IF('Main Template'!I343&lt;='Main Template'!$F$9,'Main Template'!I343,";"))</f>
        <v>0</v>
      </c>
      <c r="B327">
        <f>IF(OR(B$1=":=",$A327=";"),"",INDEX('Main Template'!$J$18:$AN$501,Vacay_Template!$A327,Vacay_Template!B$1))</f>
        <v>0</v>
      </c>
      <c r="C327">
        <f>IF(OR(C$1=":=",$A327=";"),"",INDEX('Main Template'!$J$18:$AN$501,Vacay_Template!$A327,Vacay_Template!C$1))</f>
        <v>0</v>
      </c>
      <c r="D327">
        <f>IF(OR(D$1=":=",$A327=";"),"",INDEX('Main Template'!$J$18:$AN$501,Vacay_Template!$A327,Vacay_Template!D$1))</f>
        <v>0</v>
      </c>
      <c r="E327">
        <f>IF(OR(E$1=":=",$A327=";"),"",INDEX('Main Template'!$J$18:$AN$501,Vacay_Template!$A327,Vacay_Template!E$1))</f>
        <v>0</v>
      </c>
      <c r="F327">
        <f>IF(OR(F$1=":=",$A327=";"),"",INDEX('Main Template'!$J$18:$AN$501,Vacay_Template!$A327,Vacay_Template!F$1))</f>
        <v>0</v>
      </c>
      <c r="G327">
        <f>IF(OR(G$1=":=",$A327=";"),"",INDEX('Main Template'!$J$18:$AN$501,Vacay_Template!$A327,Vacay_Template!G$1))</f>
        <v>0</v>
      </c>
      <c r="H327">
        <f>IF(OR(H$1=":=",$A327=";"),"",INDEX('Main Template'!$J$18:$AN$501,Vacay_Template!$A327,Vacay_Template!H$1))</f>
        <v>0</v>
      </c>
      <c r="I327">
        <f>IF(OR(I$1=":=",$A327=";"),"",INDEX('Main Template'!$J$18:$AN$501,Vacay_Template!$A327,Vacay_Template!I$1))</f>
        <v>0</v>
      </c>
      <c r="J327">
        <f>IF(OR(J$1=":=",$A327=";"),"",INDEX('Main Template'!$J$18:$AN$501,Vacay_Template!$A327,Vacay_Template!J$1))</f>
        <v>0</v>
      </c>
      <c r="K327">
        <f>IF(OR(K$1=":=",$A327=";"),"",INDEX('Main Template'!$J$18:$AN$501,Vacay_Template!$A327,Vacay_Template!K$1))</f>
        <v>0</v>
      </c>
      <c r="L327">
        <f>IF(OR(L$1=":=",$A327=";"),"",INDEX('Main Template'!$J$18:$AN$501,Vacay_Template!$A327,Vacay_Template!L$1))</f>
        <v>0</v>
      </c>
      <c r="M327">
        <f>IF(OR(M$1=":=",$A327=";"),"",INDEX('Main Template'!$J$18:$AN$501,Vacay_Template!$A327,Vacay_Template!M$1))</f>
        <v>0</v>
      </c>
      <c r="N327">
        <f>IF(OR(N$1=":=",$A327=";"),"",INDEX('Main Template'!$J$18:$AN$501,Vacay_Template!$A327,Vacay_Template!N$1))</f>
        <v>0</v>
      </c>
      <c r="O327">
        <f>IF(OR(O$1=":=",$A327=";"),"",INDEX('Main Template'!$J$18:$AN$501,Vacay_Template!$A327,Vacay_Template!O$1))</f>
        <v>0</v>
      </c>
      <c r="P327">
        <f>IF(OR(P$1=":=",$A327=";"),"",INDEX('Main Template'!$J$18:$AN$501,Vacay_Template!$A327,Vacay_Template!P$1))</f>
        <v>0</v>
      </c>
      <c r="Q327">
        <f>IF(OR(Q$1=":=",$A327=";"),"",INDEX('Main Template'!$J$18:$AN$501,Vacay_Template!$A327,Vacay_Template!Q$1))</f>
        <v>0</v>
      </c>
      <c r="R327">
        <f>IF(OR(R$1=":=",$A327=";"),"",INDEX('Main Template'!$J$18:$AN$501,Vacay_Template!$A327,Vacay_Template!R$1))</f>
        <v>0</v>
      </c>
      <c r="S327">
        <f>IF(OR(S$1=":=",$A327=";"),"",INDEX('Main Template'!$J$18:$AN$501,Vacay_Template!$A327,Vacay_Template!S$1))</f>
        <v>0</v>
      </c>
      <c r="T327">
        <f>IF(OR(T$1=":=",$A327=";"),"",INDEX('Main Template'!$J$18:$AN$501,Vacay_Template!$A327,Vacay_Template!T$1))</f>
        <v>0</v>
      </c>
      <c r="U327">
        <f>IF(OR(U$1=":=",$A327=";"),"",INDEX('Main Template'!$J$18:$AN$501,Vacay_Template!$A327,Vacay_Template!U$1))</f>
        <v>0</v>
      </c>
      <c r="V327">
        <f>IF(OR(V$1=":=",$A327=";"),"",INDEX('Main Template'!$J$18:$AN$501,Vacay_Template!$A327,Vacay_Template!V$1))</f>
        <v>0</v>
      </c>
      <c r="W327">
        <f>IF(OR(W$1=":=",$A327=";"),"",INDEX('Main Template'!$J$18:$AN$501,Vacay_Template!$A327,Vacay_Template!W$1))</f>
        <v>0</v>
      </c>
      <c r="X327">
        <f>IF(OR(X$1=":=",$A327=";"),"",INDEX('Main Template'!$J$18:$AN$501,Vacay_Template!$A327,Vacay_Template!X$1))</f>
        <v>0</v>
      </c>
      <c r="Y327">
        <f>IF(OR(Y$1=":=",$A327=";"),"",INDEX('Main Template'!$J$18:$AN$501,Vacay_Template!$A327,Vacay_Template!Y$1))</f>
        <v>0</v>
      </c>
      <c r="Z327">
        <f>IF(OR(Z$1=":=",$A327=";"),"",INDEX('Main Template'!$J$18:$AN$501,Vacay_Template!$A327,Vacay_Template!Z$1))</f>
        <v>0</v>
      </c>
      <c r="AA327">
        <f>IF(OR(AA$1=":=",$A327=";"),"",INDEX('Main Template'!$J$18:$AN$501,Vacay_Template!$A327,Vacay_Template!AA$1))</f>
        <v>0</v>
      </c>
      <c r="AB327">
        <f>IF(OR(AB$1=":=",$A327=";"),"",INDEX('Main Template'!$J$18:$AN$501,Vacay_Template!$A327,Vacay_Template!AB$1))</f>
        <v>0</v>
      </c>
      <c r="AC327" t="str">
        <f>IF(OR(AC$1=":=",$A327=";"),"",INDEX('Main Template'!$J$18:$AN$501,Vacay_Template!$A327,Vacay_Template!AC$1))</f>
        <v/>
      </c>
      <c r="AD327">
        <f>IF(OR(AD$1=":=",$A327=";"),"",INDEX('Main Template'!$J$18:$AN$501,Vacay_Template!$A327,Vacay_Template!AD$1))</f>
        <v>0</v>
      </c>
      <c r="AE327">
        <f>IF(OR(AE$1=":=",$A327=";"),"",INDEX('Main Template'!$J$18:$AN$501,Vacay_Template!$A327,Vacay_Template!AE$1))</f>
        <v>0</v>
      </c>
      <c r="AF327">
        <f>IF(OR(AF$1=":=",$A327=";"),"",INDEX('Main Template'!$J$18:$AN$501,Vacay_Template!$A327,Vacay_Template!AF$1))</f>
        <v>0</v>
      </c>
    </row>
    <row r="328" spans="1:32">
      <c r="A328">
        <f>IF(A327=";","",IF('Main Template'!I344&lt;='Main Template'!$F$9,'Main Template'!I344,";"))</f>
        <v>0</v>
      </c>
      <c r="B328">
        <f>IF(OR(B$1=":=",$A328=";"),"",INDEX('Main Template'!$J$18:$AN$501,Vacay_Template!$A328,Vacay_Template!B$1))</f>
        <v>0</v>
      </c>
      <c r="C328">
        <f>IF(OR(C$1=":=",$A328=";"),"",INDEX('Main Template'!$J$18:$AN$501,Vacay_Template!$A328,Vacay_Template!C$1))</f>
        <v>0</v>
      </c>
      <c r="D328">
        <f>IF(OR(D$1=":=",$A328=";"),"",INDEX('Main Template'!$J$18:$AN$501,Vacay_Template!$A328,Vacay_Template!D$1))</f>
        <v>0</v>
      </c>
      <c r="E328">
        <f>IF(OR(E$1=":=",$A328=";"),"",INDEX('Main Template'!$J$18:$AN$501,Vacay_Template!$A328,Vacay_Template!E$1))</f>
        <v>0</v>
      </c>
      <c r="F328">
        <f>IF(OR(F$1=":=",$A328=";"),"",INDEX('Main Template'!$J$18:$AN$501,Vacay_Template!$A328,Vacay_Template!F$1))</f>
        <v>0</v>
      </c>
      <c r="G328">
        <f>IF(OR(G$1=":=",$A328=";"),"",INDEX('Main Template'!$J$18:$AN$501,Vacay_Template!$A328,Vacay_Template!G$1))</f>
        <v>0</v>
      </c>
      <c r="H328">
        <f>IF(OR(H$1=":=",$A328=";"),"",INDEX('Main Template'!$J$18:$AN$501,Vacay_Template!$A328,Vacay_Template!H$1))</f>
        <v>0</v>
      </c>
      <c r="I328">
        <f>IF(OR(I$1=":=",$A328=";"),"",INDEX('Main Template'!$J$18:$AN$501,Vacay_Template!$A328,Vacay_Template!I$1))</f>
        <v>0</v>
      </c>
      <c r="J328">
        <f>IF(OR(J$1=":=",$A328=";"),"",INDEX('Main Template'!$J$18:$AN$501,Vacay_Template!$A328,Vacay_Template!J$1))</f>
        <v>0</v>
      </c>
      <c r="K328">
        <f>IF(OR(K$1=":=",$A328=";"),"",INDEX('Main Template'!$J$18:$AN$501,Vacay_Template!$A328,Vacay_Template!K$1))</f>
        <v>0</v>
      </c>
      <c r="L328">
        <f>IF(OR(L$1=":=",$A328=";"),"",INDEX('Main Template'!$J$18:$AN$501,Vacay_Template!$A328,Vacay_Template!L$1))</f>
        <v>0</v>
      </c>
      <c r="M328">
        <f>IF(OR(M$1=":=",$A328=";"),"",INDEX('Main Template'!$J$18:$AN$501,Vacay_Template!$A328,Vacay_Template!M$1))</f>
        <v>0</v>
      </c>
      <c r="N328">
        <f>IF(OR(N$1=":=",$A328=";"),"",INDEX('Main Template'!$J$18:$AN$501,Vacay_Template!$A328,Vacay_Template!N$1))</f>
        <v>0</v>
      </c>
      <c r="O328">
        <f>IF(OR(O$1=":=",$A328=";"),"",INDEX('Main Template'!$J$18:$AN$501,Vacay_Template!$A328,Vacay_Template!O$1))</f>
        <v>0</v>
      </c>
      <c r="P328">
        <f>IF(OR(P$1=":=",$A328=";"),"",INDEX('Main Template'!$J$18:$AN$501,Vacay_Template!$A328,Vacay_Template!P$1))</f>
        <v>0</v>
      </c>
      <c r="Q328">
        <f>IF(OR(Q$1=":=",$A328=";"),"",INDEX('Main Template'!$J$18:$AN$501,Vacay_Template!$A328,Vacay_Template!Q$1))</f>
        <v>0</v>
      </c>
      <c r="R328">
        <f>IF(OR(R$1=":=",$A328=";"),"",INDEX('Main Template'!$J$18:$AN$501,Vacay_Template!$A328,Vacay_Template!R$1))</f>
        <v>0</v>
      </c>
      <c r="S328">
        <f>IF(OR(S$1=":=",$A328=";"),"",INDEX('Main Template'!$J$18:$AN$501,Vacay_Template!$A328,Vacay_Template!S$1))</f>
        <v>0</v>
      </c>
      <c r="T328">
        <f>IF(OR(T$1=":=",$A328=";"),"",INDEX('Main Template'!$J$18:$AN$501,Vacay_Template!$A328,Vacay_Template!T$1))</f>
        <v>0</v>
      </c>
      <c r="U328">
        <f>IF(OR(U$1=":=",$A328=";"),"",INDEX('Main Template'!$J$18:$AN$501,Vacay_Template!$A328,Vacay_Template!U$1))</f>
        <v>0</v>
      </c>
      <c r="V328">
        <f>IF(OR(V$1=":=",$A328=";"),"",INDEX('Main Template'!$J$18:$AN$501,Vacay_Template!$A328,Vacay_Template!V$1))</f>
        <v>0</v>
      </c>
      <c r="W328">
        <f>IF(OR(W$1=":=",$A328=";"),"",INDEX('Main Template'!$J$18:$AN$501,Vacay_Template!$A328,Vacay_Template!W$1))</f>
        <v>0</v>
      </c>
      <c r="X328">
        <f>IF(OR(X$1=":=",$A328=";"),"",INDEX('Main Template'!$J$18:$AN$501,Vacay_Template!$A328,Vacay_Template!X$1))</f>
        <v>0</v>
      </c>
      <c r="Y328">
        <f>IF(OR(Y$1=":=",$A328=";"),"",INDEX('Main Template'!$J$18:$AN$501,Vacay_Template!$A328,Vacay_Template!Y$1))</f>
        <v>0</v>
      </c>
      <c r="Z328">
        <f>IF(OR(Z$1=":=",$A328=";"),"",INDEX('Main Template'!$J$18:$AN$501,Vacay_Template!$A328,Vacay_Template!Z$1))</f>
        <v>0</v>
      </c>
      <c r="AA328">
        <f>IF(OR(AA$1=":=",$A328=";"),"",INDEX('Main Template'!$J$18:$AN$501,Vacay_Template!$A328,Vacay_Template!AA$1))</f>
        <v>0</v>
      </c>
      <c r="AB328">
        <f>IF(OR(AB$1=":=",$A328=";"),"",INDEX('Main Template'!$J$18:$AN$501,Vacay_Template!$A328,Vacay_Template!AB$1))</f>
        <v>0</v>
      </c>
      <c r="AC328" t="str">
        <f>IF(OR(AC$1=":=",$A328=";"),"",INDEX('Main Template'!$J$18:$AN$501,Vacay_Template!$A328,Vacay_Template!AC$1))</f>
        <v/>
      </c>
      <c r="AD328">
        <f>IF(OR(AD$1=":=",$A328=";"),"",INDEX('Main Template'!$J$18:$AN$501,Vacay_Template!$A328,Vacay_Template!AD$1))</f>
        <v>0</v>
      </c>
      <c r="AE328">
        <f>IF(OR(AE$1=":=",$A328=";"),"",INDEX('Main Template'!$J$18:$AN$501,Vacay_Template!$A328,Vacay_Template!AE$1))</f>
        <v>0</v>
      </c>
      <c r="AF328">
        <f>IF(OR(AF$1=":=",$A328=";"),"",INDEX('Main Template'!$J$18:$AN$501,Vacay_Template!$A328,Vacay_Template!AF$1))</f>
        <v>0</v>
      </c>
    </row>
    <row r="329" spans="1:32">
      <c r="A329">
        <f>IF(A328=";","",IF('Main Template'!I345&lt;='Main Template'!$F$9,'Main Template'!I345,";"))</f>
        <v>0</v>
      </c>
      <c r="B329">
        <f>IF(OR(B$1=":=",$A329=";"),"",INDEX('Main Template'!$J$18:$AN$501,Vacay_Template!$A329,Vacay_Template!B$1))</f>
        <v>0</v>
      </c>
      <c r="C329">
        <f>IF(OR(C$1=":=",$A329=";"),"",INDEX('Main Template'!$J$18:$AN$501,Vacay_Template!$A329,Vacay_Template!C$1))</f>
        <v>0</v>
      </c>
      <c r="D329">
        <f>IF(OR(D$1=":=",$A329=";"),"",INDEX('Main Template'!$J$18:$AN$501,Vacay_Template!$A329,Vacay_Template!D$1))</f>
        <v>0</v>
      </c>
      <c r="E329">
        <f>IF(OR(E$1=":=",$A329=";"),"",INDEX('Main Template'!$J$18:$AN$501,Vacay_Template!$A329,Vacay_Template!E$1))</f>
        <v>0</v>
      </c>
      <c r="F329">
        <f>IF(OR(F$1=":=",$A329=";"),"",INDEX('Main Template'!$J$18:$AN$501,Vacay_Template!$A329,Vacay_Template!F$1))</f>
        <v>0</v>
      </c>
      <c r="G329">
        <f>IF(OR(G$1=":=",$A329=";"),"",INDEX('Main Template'!$J$18:$AN$501,Vacay_Template!$A329,Vacay_Template!G$1))</f>
        <v>0</v>
      </c>
      <c r="H329">
        <f>IF(OR(H$1=":=",$A329=";"),"",INDEX('Main Template'!$J$18:$AN$501,Vacay_Template!$A329,Vacay_Template!H$1))</f>
        <v>0</v>
      </c>
      <c r="I329">
        <f>IF(OR(I$1=":=",$A329=";"),"",INDEX('Main Template'!$J$18:$AN$501,Vacay_Template!$A329,Vacay_Template!I$1))</f>
        <v>0</v>
      </c>
      <c r="J329">
        <f>IF(OR(J$1=":=",$A329=";"),"",INDEX('Main Template'!$J$18:$AN$501,Vacay_Template!$A329,Vacay_Template!J$1))</f>
        <v>0</v>
      </c>
      <c r="K329">
        <f>IF(OR(K$1=":=",$A329=";"),"",INDEX('Main Template'!$J$18:$AN$501,Vacay_Template!$A329,Vacay_Template!K$1))</f>
        <v>0</v>
      </c>
      <c r="L329">
        <f>IF(OR(L$1=":=",$A329=";"),"",INDEX('Main Template'!$J$18:$AN$501,Vacay_Template!$A329,Vacay_Template!L$1))</f>
        <v>0</v>
      </c>
      <c r="M329">
        <f>IF(OR(M$1=":=",$A329=";"),"",INDEX('Main Template'!$J$18:$AN$501,Vacay_Template!$A329,Vacay_Template!M$1))</f>
        <v>0</v>
      </c>
      <c r="N329">
        <f>IF(OR(N$1=":=",$A329=";"),"",INDEX('Main Template'!$J$18:$AN$501,Vacay_Template!$A329,Vacay_Template!N$1))</f>
        <v>0</v>
      </c>
      <c r="O329">
        <f>IF(OR(O$1=":=",$A329=";"),"",INDEX('Main Template'!$J$18:$AN$501,Vacay_Template!$A329,Vacay_Template!O$1))</f>
        <v>0</v>
      </c>
      <c r="P329">
        <f>IF(OR(P$1=":=",$A329=";"),"",INDEX('Main Template'!$J$18:$AN$501,Vacay_Template!$A329,Vacay_Template!P$1))</f>
        <v>0</v>
      </c>
      <c r="Q329">
        <f>IF(OR(Q$1=":=",$A329=";"),"",INDEX('Main Template'!$J$18:$AN$501,Vacay_Template!$A329,Vacay_Template!Q$1))</f>
        <v>0</v>
      </c>
      <c r="R329">
        <f>IF(OR(R$1=":=",$A329=";"),"",INDEX('Main Template'!$J$18:$AN$501,Vacay_Template!$A329,Vacay_Template!R$1))</f>
        <v>0</v>
      </c>
      <c r="S329">
        <f>IF(OR(S$1=":=",$A329=";"),"",INDEX('Main Template'!$J$18:$AN$501,Vacay_Template!$A329,Vacay_Template!S$1))</f>
        <v>0</v>
      </c>
      <c r="T329">
        <f>IF(OR(T$1=":=",$A329=";"),"",INDEX('Main Template'!$J$18:$AN$501,Vacay_Template!$A329,Vacay_Template!T$1))</f>
        <v>0</v>
      </c>
      <c r="U329">
        <f>IF(OR(U$1=":=",$A329=";"),"",INDEX('Main Template'!$J$18:$AN$501,Vacay_Template!$A329,Vacay_Template!U$1))</f>
        <v>0</v>
      </c>
      <c r="V329">
        <f>IF(OR(V$1=":=",$A329=";"),"",INDEX('Main Template'!$J$18:$AN$501,Vacay_Template!$A329,Vacay_Template!V$1))</f>
        <v>0</v>
      </c>
      <c r="W329">
        <f>IF(OR(W$1=":=",$A329=";"),"",INDEX('Main Template'!$J$18:$AN$501,Vacay_Template!$A329,Vacay_Template!W$1))</f>
        <v>0</v>
      </c>
      <c r="X329">
        <f>IF(OR(X$1=":=",$A329=";"),"",INDEX('Main Template'!$J$18:$AN$501,Vacay_Template!$A329,Vacay_Template!X$1))</f>
        <v>0</v>
      </c>
      <c r="Y329">
        <f>IF(OR(Y$1=":=",$A329=";"),"",INDEX('Main Template'!$J$18:$AN$501,Vacay_Template!$A329,Vacay_Template!Y$1))</f>
        <v>0</v>
      </c>
      <c r="Z329">
        <f>IF(OR(Z$1=":=",$A329=";"),"",INDEX('Main Template'!$J$18:$AN$501,Vacay_Template!$A329,Vacay_Template!Z$1))</f>
        <v>0</v>
      </c>
      <c r="AA329">
        <f>IF(OR(AA$1=":=",$A329=";"),"",INDEX('Main Template'!$J$18:$AN$501,Vacay_Template!$A329,Vacay_Template!AA$1))</f>
        <v>0</v>
      </c>
      <c r="AB329">
        <f>IF(OR(AB$1=":=",$A329=";"),"",INDEX('Main Template'!$J$18:$AN$501,Vacay_Template!$A329,Vacay_Template!AB$1))</f>
        <v>0</v>
      </c>
      <c r="AC329" t="str">
        <f>IF(OR(AC$1=":=",$A329=";"),"",INDEX('Main Template'!$J$18:$AN$501,Vacay_Template!$A329,Vacay_Template!AC$1))</f>
        <v/>
      </c>
      <c r="AD329">
        <f>IF(OR(AD$1=":=",$A329=";"),"",INDEX('Main Template'!$J$18:$AN$501,Vacay_Template!$A329,Vacay_Template!AD$1))</f>
        <v>0</v>
      </c>
      <c r="AE329">
        <f>IF(OR(AE$1=":=",$A329=";"),"",INDEX('Main Template'!$J$18:$AN$501,Vacay_Template!$A329,Vacay_Template!AE$1))</f>
        <v>0</v>
      </c>
      <c r="AF329">
        <f>IF(OR(AF$1=":=",$A329=";"),"",INDEX('Main Template'!$J$18:$AN$501,Vacay_Template!$A329,Vacay_Template!AF$1))</f>
        <v>0</v>
      </c>
    </row>
    <row r="330" spans="1:32">
      <c r="A330">
        <f>IF(A329=";","",IF('Main Template'!I346&lt;='Main Template'!$F$9,'Main Template'!I346,";"))</f>
        <v>0</v>
      </c>
      <c r="B330">
        <f>IF(OR(B$1=":=",$A330=";"),"",INDEX('Main Template'!$J$18:$AN$501,Vacay_Template!$A330,Vacay_Template!B$1))</f>
        <v>0</v>
      </c>
      <c r="C330">
        <f>IF(OR(C$1=":=",$A330=";"),"",INDEX('Main Template'!$J$18:$AN$501,Vacay_Template!$A330,Vacay_Template!C$1))</f>
        <v>0</v>
      </c>
      <c r="D330">
        <f>IF(OR(D$1=":=",$A330=";"),"",INDEX('Main Template'!$J$18:$AN$501,Vacay_Template!$A330,Vacay_Template!D$1))</f>
        <v>0</v>
      </c>
      <c r="E330">
        <f>IF(OR(E$1=":=",$A330=";"),"",INDEX('Main Template'!$J$18:$AN$501,Vacay_Template!$A330,Vacay_Template!E$1))</f>
        <v>0</v>
      </c>
      <c r="F330">
        <f>IF(OR(F$1=":=",$A330=";"),"",INDEX('Main Template'!$J$18:$AN$501,Vacay_Template!$A330,Vacay_Template!F$1))</f>
        <v>0</v>
      </c>
      <c r="G330">
        <f>IF(OR(G$1=":=",$A330=";"),"",INDEX('Main Template'!$J$18:$AN$501,Vacay_Template!$A330,Vacay_Template!G$1))</f>
        <v>0</v>
      </c>
      <c r="H330">
        <f>IF(OR(H$1=":=",$A330=";"),"",INDEX('Main Template'!$J$18:$AN$501,Vacay_Template!$A330,Vacay_Template!H$1))</f>
        <v>0</v>
      </c>
      <c r="I330">
        <f>IF(OR(I$1=":=",$A330=";"),"",INDEX('Main Template'!$J$18:$AN$501,Vacay_Template!$A330,Vacay_Template!I$1))</f>
        <v>0</v>
      </c>
      <c r="J330">
        <f>IF(OR(J$1=":=",$A330=";"),"",INDEX('Main Template'!$J$18:$AN$501,Vacay_Template!$A330,Vacay_Template!J$1))</f>
        <v>0</v>
      </c>
      <c r="K330">
        <f>IF(OR(K$1=":=",$A330=";"),"",INDEX('Main Template'!$J$18:$AN$501,Vacay_Template!$A330,Vacay_Template!K$1))</f>
        <v>0</v>
      </c>
      <c r="L330">
        <f>IF(OR(L$1=":=",$A330=";"),"",INDEX('Main Template'!$J$18:$AN$501,Vacay_Template!$A330,Vacay_Template!L$1))</f>
        <v>0</v>
      </c>
      <c r="M330">
        <f>IF(OR(M$1=":=",$A330=";"),"",INDEX('Main Template'!$J$18:$AN$501,Vacay_Template!$A330,Vacay_Template!M$1))</f>
        <v>0</v>
      </c>
      <c r="N330">
        <f>IF(OR(N$1=":=",$A330=";"),"",INDEX('Main Template'!$J$18:$AN$501,Vacay_Template!$A330,Vacay_Template!N$1))</f>
        <v>0</v>
      </c>
      <c r="O330">
        <f>IF(OR(O$1=":=",$A330=";"),"",INDEX('Main Template'!$J$18:$AN$501,Vacay_Template!$A330,Vacay_Template!O$1))</f>
        <v>0</v>
      </c>
      <c r="P330">
        <f>IF(OR(P$1=":=",$A330=";"),"",INDEX('Main Template'!$J$18:$AN$501,Vacay_Template!$A330,Vacay_Template!P$1))</f>
        <v>0</v>
      </c>
      <c r="Q330">
        <f>IF(OR(Q$1=":=",$A330=";"),"",INDEX('Main Template'!$J$18:$AN$501,Vacay_Template!$A330,Vacay_Template!Q$1))</f>
        <v>0</v>
      </c>
      <c r="R330">
        <f>IF(OR(R$1=":=",$A330=";"),"",INDEX('Main Template'!$J$18:$AN$501,Vacay_Template!$A330,Vacay_Template!R$1))</f>
        <v>0</v>
      </c>
      <c r="S330">
        <f>IF(OR(S$1=":=",$A330=";"),"",INDEX('Main Template'!$J$18:$AN$501,Vacay_Template!$A330,Vacay_Template!S$1))</f>
        <v>0</v>
      </c>
      <c r="T330">
        <f>IF(OR(T$1=":=",$A330=";"),"",INDEX('Main Template'!$J$18:$AN$501,Vacay_Template!$A330,Vacay_Template!T$1))</f>
        <v>0</v>
      </c>
      <c r="U330">
        <f>IF(OR(U$1=":=",$A330=";"),"",INDEX('Main Template'!$J$18:$AN$501,Vacay_Template!$A330,Vacay_Template!U$1))</f>
        <v>0</v>
      </c>
      <c r="V330">
        <f>IF(OR(V$1=":=",$A330=";"),"",INDEX('Main Template'!$J$18:$AN$501,Vacay_Template!$A330,Vacay_Template!V$1))</f>
        <v>0</v>
      </c>
      <c r="W330">
        <f>IF(OR(W$1=":=",$A330=";"),"",INDEX('Main Template'!$J$18:$AN$501,Vacay_Template!$A330,Vacay_Template!W$1))</f>
        <v>0</v>
      </c>
      <c r="X330">
        <f>IF(OR(X$1=":=",$A330=";"),"",INDEX('Main Template'!$J$18:$AN$501,Vacay_Template!$A330,Vacay_Template!X$1))</f>
        <v>0</v>
      </c>
      <c r="Y330">
        <f>IF(OR(Y$1=":=",$A330=";"),"",INDEX('Main Template'!$J$18:$AN$501,Vacay_Template!$A330,Vacay_Template!Y$1))</f>
        <v>0</v>
      </c>
      <c r="Z330">
        <f>IF(OR(Z$1=":=",$A330=";"),"",INDEX('Main Template'!$J$18:$AN$501,Vacay_Template!$A330,Vacay_Template!Z$1))</f>
        <v>0</v>
      </c>
      <c r="AA330">
        <f>IF(OR(AA$1=":=",$A330=";"),"",INDEX('Main Template'!$J$18:$AN$501,Vacay_Template!$A330,Vacay_Template!AA$1))</f>
        <v>0</v>
      </c>
      <c r="AB330">
        <f>IF(OR(AB$1=":=",$A330=";"),"",INDEX('Main Template'!$J$18:$AN$501,Vacay_Template!$A330,Vacay_Template!AB$1))</f>
        <v>0</v>
      </c>
      <c r="AC330" t="str">
        <f>IF(OR(AC$1=":=",$A330=";"),"",INDEX('Main Template'!$J$18:$AN$501,Vacay_Template!$A330,Vacay_Template!AC$1))</f>
        <v/>
      </c>
      <c r="AD330">
        <f>IF(OR(AD$1=":=",$A330=";"),"",INDEX('Main Template'!$J$18:$AN$501,Vacay_Template!$A330,Vacay_Template!AD$1))</f>
        <v>0</v>
      </c>
      <c r="AE330">
        <f>IF(OR(AE$1=":=",$A330=";"),"",INDEX('Main Template'!$J$18:$AN$501,Vacay_Template!$A330,Vacay_Template!AE$1))</f>
        <v>0</v>
      </c>
      <c r="AF330">
        <f>IF(OR(AF$1=":=",$A330=";"),"",INDEX('Main Template'!$J$18:$AN$501,Vacay_Template!$A330,Vacay_Template!AF$1))</f>
        <v>0</v>
      </c>
    </row>
    <row r="331" spans="1:32">
      <c r="A331">
        <f>IF(A330=";","",IF('Main Template'!I347&lt;='Main Template'!$F$9,'Main Template'!I347,";"))</f>
        <v>0</v>
      </c>
      <c r="B331">
        <f>IF(OR(B$1=":=",$A331=";"),"",INDEX('Main Template'!$J$18:$AN$501,Vacay_Template!$A331,Vacay_Template!B$1))</f>
        <v>0</v>
      </c>
      <c r="C331">
        <f>IF(OR(C$1=":=",$A331=";"),"",INDEX('Main Template'!$J$18:$AN$501,Vacay_Template!$A331,Vacay_Template!C$1))</f>
        <v>0</v>
      </c>
      <c r="D331">
        <f>IF(OR(D$1=":=",$A331=";"),"",INDEX('Main Template'!$J$18:$AN$501,Vacay_Template!$A331,Vacay_Template!D$1))</f>
        <v>0</v>
      </c>
      <c r="E331">
        <f>IF(OR(E$1=":=",$A331=";"),"",INDEX('Main Template'!$J$18:$AN$501,Vacay_Template!$A331,Vacay_Template!E$1))</f>
        <v>0</v>
      </c>
      <c r="F331">
        <f>IF(OR(F$1=":=",$A331=";"),"",INDEX('Main Template'!$J$18:$AN$501,Vacay_Template!$A331,Vacay_Template!F$1))</f>
        <v>0</v>
      </c>
      <c r="G331">
        <f>IF(OR(G$1=":=",$A331=";"),"",INDEX('Main Template'!$J$18:$AN$501,Vacay_Template!$A331,Vacay_Template!G$1))</f>
        <v>0</v>
      </c>
      <c r="H331">
        <f>IF(OR(H$1=":=",$A331=";"),"",INDEX('Main Template'!$J$18:$AN$501,Vacay_Template!$A331,Vacay_Template!H$1))</f>
        <v>0</v>
      </c>
      <c r="I331">
        <f>IF(OR(I$1=":=",$A331=";"),"",INDEX('Main Template'!$J$18:$AN$501,Vacay_Template!$A331,Vacay_Template!I$1))</f>
        <v>0</v>
      </c>
      <c r="J331">
        <f>IF(OR(J$1=":=",$A331=";"),"",INDEX('Main Template'!$J$18:$AN$501,Vacay_Template!$A331,Vacay_Template!J$1))</f>
        <v>0</v>
      </c>
      <c r="K331">
        <f>IF(OR(K$1=":=",$A331=";"),"",INDEX('Main Template'!$J$18:$AN$501,Vacay_Template!$A331,Vacay_Template!K$1))</f>
        <v>0</v>
      </c>
      <c r="L331">
        <f>IF(OR(L$1=":=",$A331=";"),"",INDEX('Main Template'!$J$18:$AN$501,Vacay_Template!$A331,Vacay_Template!L$1))</f>
        <v>0</v>
      </c>
      <c r="M331">
        <f>IF(OR(M$1=":=",$A331=";"),"",INDEX('Main Template'!$J$18:$AN$501,Vacay_Template!$A331,Vacay_Template!M$1))</f>
        <v>0</v>
      </c>
      <c r="N331">
        <f>IF(OR(N$1=":=",$A331=";"),"",INDEX('Main Template'!$J$18:$AN$501,Vacay_Template!$A331,Vacay_Template!N$1))</f>
        <v>0</v>
      </c>
      <c r="O331">
        <f>IF(OR(O$1=":=",$A331=";"),"",INDEX('Main Template'!$J$18:$AN$501,Vacay_Template!$A331,Vacay_Template!O$1))</f>
        <v>0</v>
      </c>
      <c r="P331">
        <f>IF(OR(P$1=":=",$A331=";"),"",INDEX('Main Template'!$J$18:$AN$501,Vacay_Template!$A331,Vacay_Template!P$1))</f>
        <v>0</v>
      </c>
      <c r="Q331">
        <f>IF(OR(Q$1=":=",$A331=";"),"",INDEX('Main Template'!$J$18:$AN$501,Vacay_Template!$A331,Vacay_Template!Q$1))</f>
        <v>0</v>
      </c>
      <c r="R331">
        <f>IF(OR(R$1=":=",$A331=";"),"",INDEX('Main Template'!$J$18:$AN$501,Vacay_Template!$A331,Vacay_Template!R$1))</f>
        <v>0</v>
      </c>
      <c r="S331">
        <f>IF(OR(S$1=":=",$A331=";"),"",INDEX('Main Template'!$J$18:$AN$501,Vacay_Template!$A331,Vacay_Template!S$1))</f>
        <v>0</v>
      </c>
      <c r="T331">
        <f>IF(OR(T$1=":=",$A331=";"),"",INDEX('Main Template'!$J$18:$AN$501,Vacay_Template!$A331,Vacay_Template!T$1))</f>
        <v>0</v>
      </c>
      <c r="U331">
        <f>IF(OR(U$1=":=",$A331=";"),"",INDEX('Main Template'!$J$18:$AN$501,Vacay_Template!$A331,Vacay_Template!U$1))</f>
        <v>0</v>
      </c>
      <c r="V331">
        <f>IF(OR(V$1=":=",$A331=";"),"",INDEX('Main Template'!$J$18:$AN$501,Vacay_Template!$A331,Vacay_Template!V$1))</f>
        <v>0</v>
      </c>
      <c r="W331">
        <f>IF(OR(W$1=":=",$A331=";"),"",INDEX('Main Template'!$J$18:$AN$501,Vacay_Template!$A331,Vacay_Template!W$1))</f>
        <v>0</v>
      </c>
      <c r="X331">
        <f>IF(OR(X$1=":=",$A331=";"),"",INDEX('Main Template'!$J$18:$AN$501,Vacay_Template!$A331,Vacay_Template!X$1))</f>
        <v>0</v>
      </c>
      <c r="Y331">
        <f>IF(OR(Y$1=":=",$A331=";"),"",INDEX('Main Template'!$J$18:$AN$501,Vacay_Template!$A331,Vacay_Template!Y$1))</f>
        <v>0</v>
      </c>
      <c r="Z331">
        <f>IF(OR(Z$1=":=",$A331=";"),"",INDEX('Main Template'!$J$18:$AN$501,Vacay_Template!$A331,Vacay_Template!Z$1))</f>
        <v>0</v>
      </c>
      <c r="AA331">
        <f>IF(OR(AA$1=":=",$A331=";"),"",INDEX('Main Template'!$J$18:$AN$501,Vacay_Template!$A331,Vacay_Template!AA$1))</f>
        <v>0</v>
      </c>
      <c r="AB331">
        <f>IF(OR(AB$1=":=",$A331=";"),"",INDEX('Main Template'!$J$18:$AN$501,Vacay_Template!$A331,Vacay_Template!AB$1))</f>
        <v>0</v>
      </c>
      <c r="AC331" t="str">
        <f>IF(OR(AC$1=":=",$A331=";"),"",INDEX('Main Template'!$J$18:$AN$501,Vacay_Template!$A331,Vacay_Template!AC$1))</f>
        <v/>
      </c>
      <c r="AD331">
        <f>IF(OR(AD$1=":=",$A331=";"),"",INDEX('Main Template'!$J$18:$AN$501,Vacay_Template!$A331,Vacay_Template!AD$1))</f>
        <v>0</v>
      </c>
      <c r="AE331">
        <f>IF(OR(AE$1=":=",$A331=";"),"",INDEX('Main Template'!$J$18:$AN$501,Vacay_Template!$A331,Vacay_Template!AE$1))</f>
        <v>0</v>
      </c>
      <c r="AF331">
        <f>IF(OR(AF$1=":=",$A331=";"),"",INDEX('Main Template'!$J$18:$AN$501,Vacay_Template!$A331,Vacay_Template!AF$1))</f>
        <v>0</v>
      </c>
    </row>
    <row r="332" spans="1:32">
      <c r="A332">
        <f>IF(A331=";","",IF('Main Template'!I348&lt;='Main Template'!$F$9,'Main Template'!I348,";"))</f>
        <v>0</v>
      </c>
      <c r="B332">
        <f>IF(OR(B$1=":=",$A332=";"),"",INDEX('Main Template'!$J$18:$AN$501,Vacay_Template!$A332,Vacay_Template!B$1))</f>
        <v>0</v>
      </c>
      <c r="C332">
        <f>IF(OR(C$1=":=",$A332=";"),"",INDEX('Main Template'!$J$18:$AN$501,Vacay_Template!$A332,Vacay_Template!C$1))</f>
        <v>0</v>
      </c>
      <c r="D332">
        <f>IF(OR(D$1=":=",$A332=";"),"",INDEX('Main Template'!$J$18:$AN$501,Vacay_Template!$A332,Vacay_Template!D$1))</f>
        <v>0</v>
      </c>
      <c r="E332">
        <f>IF(OR(E$1=":=",$A332=";"),"",INDEX('Main Template'!$J$18:$AN$501,Vacay_Template!$A332,Vacay_Template!E$1))</f>
        <v>0</v>
      </c>
      <c r="F332">
        <f>IF(OR(F$1=":=",$A332=";"),"",INDEX('Main Template'!$J$18:$AN$501,Vacay_Template!$A332,Vacay_Template!F$1))</f>
        <v>0</v>
      </c>
      <c r="G332">
        <f>IF(OR(G$1=":=",$A332=";"),"",INDEX('Main Template'!$J$18:$AN$501,Vacay_Template!$A332,Vacay_Template!G$1))</f>
        <v>0</v>
      </c>
      <c r="H332">
        <f>IF(OR(H$1=":=",$A332=";"),"",INDEX('Main Template'!$J$18:$AN$501,Vacay_Template!$A332,Vacay_Template!H$1))</f>
        <v>0</v>
      </c>
      <c r="I332">
        <f>IF(OR(I$1=":=",$A332=";"),"",INDEX('Main Template'!$J$18:$AN$501,Vacay_Template!$A332,Vacay_Template!I$1))</f>
        <v>0</v>
      </c>
      <c r="J332">
        <f>IF(OR(J$1=":=",$A332=";"),"",INDEX('Main Template'!$J$18:$AN$501,Vacay_Template!$A332,Vacay_Template!J$1))</f>
        <v>0</v>
      </c>
      <c r="K332">
        <f>IF(OR(K$1=":=",$A332=";"),"",INDEX('Main Template'!$J$18:$AN$501,Vacay_Template!$A332,Vacay_Template!K$1))</f>
        <v>0</v>
      </c>
      <c r="L332">
        <f>IF(OR(L$1=":=",$A332=";"),"",INDEX('Main Template'!$J$18:$AN$501,Vacay_Template!$A332,Vacay_Template!L$1))</f>
        <v>0</v>
      </c>
      <c r="M332">
        <f>IF(OR(M$1=":=",$A332=";"),"",INDEX('Main Template'!$J$18:$AN$501,Vacay_Template!$A332,Vacay_Template!M$1))</f>
        <v>0</v>
      </c>
      <c r="N332">
        <f>IF(OR(N$1=":=",$A332=";"),"",INDEX('Main Template'!$J$18:$AN$501,Vacay_Template!$A332,Vacay_Template!N$1))</f>
        <v>0</v>
      </c>
      <c r="O332">
        <f>IF(OR(O$1=":=",$A332=";"),"",INDEX('Main Template'!$J$18:$AN$501,Vacay_Template!$A332,Vacay_Template!O$1))</f>
        <v>0</v>
      </c>
      <c r="P332">
        <f>IF(OR(P$1=":=",$A332=";"),"",INDEX('Main Template'!$J$18:$AN$501,Vacay_Template!$A332,Vacay_Template!P$1))</f>
        <v>0</v>
      </c>
      <c r="Q332">
        <f>IF(OR(Q$1=":=",$A332=";"),"",INDEX('Main Template'!$J$18:$AN$501,Vacay_Template!$A332,Vacay_Template!Q$1))</f>
        <v>0</v>
      </c>
      <c r="R332">
        <f>IF(OR(R$1=":=",$A332=";"),"",INDEX('Main Template'!$J$18:$AN$501,Vacay_Template!$A332,Vacay_Template!R$1))</f>
        <v>0</v>
      </c>
      <c r="S332">
        <f>IF(OR(S$1=":=",$A332=";"),"",INDEX('Main Template'!$J$18:$AN$501,Vacay_Template!$A332,Vacay_Template!S$1))</f>
        <v>0</v>
      </c>
      <c r="T332">
        <f>IF(OR(T$1=":=",$A332=";"),"",INDEX('Main Template'!$J$18:$AN$501,Vacay_Template!$A332,Vacay_Template!T$1))</f>
        <v>0</v>
      </c>
      <c r="U332">
        <f>IF(OR(U$1=":=",$A332=";"),"",INDEX('Main Template'!$J$18:$AN$501,Vacay_Template!$A332,Vacay_Template!U$1))</f>
        <v>0</v>
      </c>
      <c r="V332">
        <f>IF(OR(V$1=":=",$A332=";"),"",INDEX('Main Template'!$J$18:$AN$501,Vacay_Template!$A332,Vacay_Template!V$1))</f>
        <v>0</v>
      </c>
      <c r="W332">
        <f>IF(OR(W$1=":=",$A332=";"),"",INDEX('Main Template'!$J$18:$AN$501,Vacay_Template!$A332,Vacay_Template!W$1))</f>
        <v>0</v>
      </c>
      <c r="X332">
        <f>IF(OR(X$1=":=",$A332=";"),"",INDEX('Main Template'!$J$18:$AN$501,Vacay_Template!$A332,Vacay_Template!X$1))</f>
        <v>0</v>
      </c>
      <c r="Y332">
        <f>IF(OR(Y$1=":=",$A332=";"),"",INDEX('Main Template'!$J$18:$AN$501,Vacay_Template!$A332,Vacay_Template!Y$1))</f>
        <v>0</v>
      </c>
      <c r="Z332">
        <f>IF(OR(Z$1=":=",$A332=";"),"",INDEX('Main Template'!$J$18:$AN$501,Vacay_Template!$A332,Vacay_Template!Z$1))</f>
        <v>0</v>
      </c>
      <c r="AA332">
        <f>IF(OR(AA$1=":=",$A332=";"),"",INDEX('Main Template'!$J$18:$AN$501,Vacay_Template!$A332,Vacay_Template!AA$1))</f>
        <v>0</v>
      </c>
      <c r="AB332">
        <f>IF(OR(AB$1=":=",$A332=";"),"",INDEX('Main Template'!$J$18:$AN$501,Vacay_Template!$A332,Vacay_Template!AB$1))</f>
        <v>0</v>
      </c>
      <c r="AC332" t="str">
        <f>IF(OR(AC$1=":=",$A332=";"),"",INDEX('Main Template'!$J$18:$AN$501,Vacay_Template!$A332,Vacay_Template!AC$1))</f>
        <v/>
      </c>
      <c r="AD332">
        <f>IF(OR(AD$1=":=",$A332=";"),"",INDEX('Main Template'!$J$18:$AN$501,Vacay_Template!$A332,Vacay_Template!AD$1))</f>
        <v>0</v>
      </c>
      <c r="AE332">
        <f>IF(OR(AE$1=":=",$A332=";"),"",INDEX('Main Template'!$J$18:$AN$501,Vacay_Template!$A332,Vacay_Template!AE$1))</f>
        <v>0</v>
      </c>
      <c r="AF332">
        <f>IF(OR(AF$1=":=",$A332=";"),"",INDEX('Main Template'!$J$18:$AN$501,Vacay_Template!$A332,Vacay_Template!AF$1))</f>
        <v>0</v>
      </c>
    </row>
    <row r="333" spans="1:32">
      <c r="A333">
        <f>IF(A332=";","",IF('Main Template'!I349&lt;='Main Template'!$F$9,'Main Template'!I349,";"))</f>
        <v>0</v>
      </c>
      <c r="B333">
        <f>IF(OR(B$1=":=",$A333=";"),"",INDEX('Main Template'!$J$18:$AN$501,Vacay_Template!$A333,Vacay_Template!B$1))</f>
        <v>0</v>
      </c>
      <c r="C333">
        <f>IF(OR(C$1=":=",$A333=";"),"",INDEX('Main Template'!$J$18:$AN$501,Vacay_Template!$A333,Vacay_Template!C$1))</f>
        <v>0</v>
      </c>
      <c r="D333">
        <f>IF(OR(D$1=":=",$A333=";"),"",INDEX('Main Template'!$J$18:$AN$501,Vacay_Template!$A333,Vacay_Template!D$1))</f>
        <v>0</v>
      </c>
      <c r="E333">
        <f>IF(OR(E$1=":=",$A333=";"),"",INDEX('Main Template'!$J$18:$AN$501,Vacay_Template!$A333,Vacay_Template!E$1))</f>
        <v>0</v>
      </c>
      <c r="F333">
        <f>IF(OR(F$1=":=",$A333=";"),"",INDEX('Main Template'!$J$18:$AN$501,Vacay_Template!$A333,Vacay_Template!F$1))</f>
        <v>0</v>
      </c>
      <c r="G333">
        <f>IF(OR(G$1=":=",$A333=";"),"",INDEX('Main Template'!$J$18:$AN$501,Vacay_Template!$A333,Vacay_Template!G$1))</f>
        <v>0</v>
      </c>
      <c r="H333">
        <f>IF(OR(H$1=":=",$A333=";"),"",INDEX('Main Template'!$J$18:$AN$501,Vacay_Template!$A333,Vacay_Template!H$1))</f>
        <v>0</v>
      </c>
      <c r="I333">
        <f>IF(OR(I$1=":=",$A333=";"),"",INDEX('Main Template'!$J$18:$AN$501,Vacay_Template!$A333,Vacay_Template!I$1))</f>
        <v>0</v>
      </c>
      <c r="J333">
        <f>IF(OR(J$1=":=",$A333=";"),"",INDEX('Main Template'!$J$18:$AN$501,Vacay_Template!$A333,Vacay_Template!J$1))</f>
        <v>0</v>
      </c>
      <c r="K333">
        <f>IF(OR(K$1=":=",$A333=";"),"",INDEX('Main Template'!$J$18:$AN$501,Vacay_Template!$A333,Vacay_Template!K$1))</f>
        <v>0</v>
      </c>
      <c r="L333">
        <f>IF(OR(L$1=":=",$A333=";"),"",INDEX('Main Template'!$J$18:$AN$501,Vacay_Template!$A333,Vacay_Template!L$1))</f>
        <v>0</v>
      </c>
      <c r="M333">
        <f>IF(OR(M$1=":=",$A333=";"),"",INDEX('Main Template'!$J$18:$AN$501,Vacay_Template!$A333,Vacay_Template!M$1))</f>
        <v>0</v>
      </c>
      <c r="N333">
        <f>IF(OR(N$1=":=",$A333=";"),"",INDEX('Main Template'!$J$18:$AN$501,Vacay_Template!$A333,Vacay_Template!N$1))</f>
        <v>0</v>
      </c>
      <c r="O333">
        <f>IF(OR(O$1=":=",$A333=";"),"",INDEX('Main Template'!$J$18:$AN$501,Vacay_Template!$A333,Vacay_Template!O$1))</f>
        <v>0</v>
      </c>
      <c r="P333">
        <f>IF(OR(P$1=":=",$A333=";"),"",INDEX('Main Template'!$J$18:$AN$501,Vacay_Template!$A333,Vacay_Template!P$1))</f>
        <v>0</v>
      </c>
      <c r="Q333">
        <f>IF(OR(Q$1=":=",$A333=";"),"",INDEX('Main Template'!$J$18:$AN$501,Vacay_Template!$A333,Vacay_Template!Q$1))</f>
        <v>0</v>
      </c>
      <c r="R333">
        <f>IF(OR(R$1=":=",$A333=";"),"",INDEX('Main Template'!$J$18:$AN$501,Vacay_Template!$A333,Vacay_Template!R$1))</f>
        <v>0</v>
      </c>
      <c r="S333">
        <f>IF(OR(S$1=":=",$A333=";"),"",INDEX('Main Template'!$J$18:$AN$501,Vacay_Template!$A333,Vacay_Template!S$1))</f>
        <v>0</v>
      </c>
      <c r="T333">
        <f>IF(OR(T$1=":=",$A333=";"),"",INDEX('Main Template'!$J$18:$AN$501,Vacay_Template!$A333,Vacay_Template!T$1))</f>
        <v>0</v>
      </c>
      <c r="U333">
        <f>IF(OR(U$1=":=",$A333=";"),"",INDEX('Main Template'!$J$18:$AN$501,Vacay_Template!$A333,Vacay_Template!U$1))</f>
        <v>0</v>
      </c>
      <c r="V333">
        <f>IF(OR(V$1=":=",$A333=";"),"",INDEX('Main Template'!$J$18:$AN$501,Vacay_Template!$A333,Vacay_Template!V$1))</f>
        <v>0</v>
      </c>
      <c r="W333">
        <f>IF(OR(W$1=":=",$A333=";"),"",INDEX('Main Template'!$J$18:$AN$501,Vacay_Template!$A333,Vacay_Template!W$1))</f>
        <v>0</v>
      </c>
      <c r="X333">
        <f>IF(OR(X$1=":=",$A333=";"),"",INDEX('Main Template'!$J$18:$AN$501,Vacay_Template!$A333,Vacay_Template!X$1))</f>
        <v>0</v>
      </c>
      <c r="Y333">
        <f>IF(OR(Y$1=":=",$A333=";"),"",INDEX('Main Template'!$J$18:$AN$501,Vacay_Template!$A333,Vacay_Template!Y$1))</f>
        <v>0</v>
      </c>
      <c r="Z333">
        <f>IF(OR(Z$1=":=",$A333=";"),"",INDEX('Main Template'!$J$18:$AN$501,Vacay_Template!$A333,Vacay_Template!Z$1))</f>
        <v>0</v>
      </c>
      <c r="AA333">
        <f>IF(OR(AA$1=":=",$A333=";"),"",INDEX('Main Template'!$J$18:$AN$501,Vacay_Template!$A333,Vacay_Template!AA$1))</f>
        <v>0</v>
      </c>
      <c r="AB333">
        <f>IF(OR(AB$1=":=",$A333=";"),"",INDEX('Main Template'!$J$18:$AN$501,Vacay_Template!$A333,Vacay_Template!AB$1))</f>
        <v>0</v>
      </c>
      <c r="AC333" t="str">
        <f>IF(OR(AC$1=":=",$A333=";"),"",INDEX('Main Template'!$J$18:$AN$501,Vacay_Template!$A333,Vacay_Template!AC$1))</f>
        <v/>
      </c>
      <c r="AD333">
        <f>IF(OR(AD$1=":=",$A333=";"),"",INDEX('Main Template'!$J$18:$AN$501,Vacay_Template!$A333,Vacay_Template!AD$1))</f>
        <v>0</v>
      </c>
      <c r="AE333">
        <f>IF(OR(AE$1=":=",$A333=";"),"",INDEX('Main Template'!$J$18:$AN$501,Vacay_Template!$A333,Vacay_Template!AE$1))</f>
        <v>0</v>
      </c>
      <c r="AF333">
        <f>IF(OR(AF$1=":=",$A333=";"),"",INDEX('Main Template'!$J$18:$AN$501,Vacay_Template!$A333,Vacay_Template!AF$1))</f>
        <v>0</v>
      </c>
    </row>
    <row r="334" spans="1:32">
      <c r="A334">
        <f>IF(A333=";","",IF('Main Template'!I350&lt;='Main Template'!$F$9,'Main Template'!I350,";"))</f>
        <v>0</v>
      </c>
      <c r="B334">
        <f>IF(OR(B$1=":=",$A334=";"),"",INDEX('Main Template'!$J$18:$AN$501,Vacay_Template!$A334,Vacay_Template!B$1))</f>
        <v>0</v>
      </c>
      <c r="C334">
        <f>IF(OR(C$1=":=",$A334=";"),"",INDEX('Main Template'!$J$18:$AN$501,Vacay_Template!$A334,Vacay_Template!C$1))</f>
        <v>0</v>
      </c>
      <c r="D334">
        <f>IF(OR(D$1=":=",$A334=";"),"",INDEX('Main Template'!$J$18:$AN$501,Vacay_Template!$A334,Vacay_Template!D$1))</f>
        <v>0</v>
      </c>
      <c r="E334">
        <f>IF(OR(E$1=":=",$A334=";"),"",INDEX('Main Template'!$J$18:$AN$501,Vacay_Template!$A334,Vacay_Template!E$1))</f>
        <v>0</v>
      </c>
      <c r="F334">
        <f>IF(OR(F$1=":=",$A334=";"),"",INDEX('Main Template'!$J$18:$AN$501,Vacay_Template!$A334,Vacay_Template!F$1))</f>
        <v>0</v>
      </c>
      <c r="G334">
        <f>IF(OR(G$1=":=",$A334=";"),"",INDEX('Main Template'!$J$18:$AN$501,Vacay_Template!$A334,Vacay_Template!G$1))</f>
        <v>0</v>
      </c>
      <c r="H334">
        <f>IF(OR(H$1=":=",$A334=";"),"",INDEX('Main Template'!$J$18:$AN$501,Vacay_Template!$A334,Vacay_Template!H$1))</f>
        <v>0</v>
      </c>
      <c r="I334">
        <f>IF(OR(I$1=":=",$A334=";"),"",INDEX('Main Template'!$J$18:$AN$501,Vacay_Template!$A334,Vacay_Template!I$1))</f>
        <v>0</v>
      </c>
      <c r="J334">
        <f>IF(OR(J$1=":=",$A334=";"),"",INDEX('Main Template'!$J$18:$AN$501,Vacay_Template!$A334,Vacay_Template!J$1))</f>
        <v>0</v>
      </c>
      <c r="K334">
        <f>IF(OR(K$1=":=",$A334=";"),"",INDEX('Main Template'!$J$18:$AN$501,Vacay_Template!$A334,Vacay_Template!K$1))</f>
        <v>0</v>
      </c>
      <c r="L334">
        <f>IF(OR(L$1=":=",$A334=";"),"",INDEX('Main Template'!$J$18:$AN$501,Vacay_Template!$A334,Vacay_Template!L$1))</f>
        <v>0</v>
      </c>
      <c r="M334">
        <f>IF(OR(M$1=":=",$A334=";"),"",INDEX('Main Template'!$J$18:$AN$501,Vacay_Template!$A334,Vacay_Template!M$1))</f>
        <v>0</v>
      </c>
      <c r="N334">
        <f>IF(OR(N$1=":=",$A334=";"),"",INDEX('Main Template'!$J$18:$AN$501,Vacay_Template!$A334,Vacay_Template!N$1))</f>
        <v>0</v>
      </c>
      <c r="O334">
        <f>IF(OR(O$1=":=",$A334=";"),"",INDEX('Main Template'!$J$18:$AN$501,Vacay_Template!$A334,Vacay_Template!O$1))</f>
        <v>0</v>
      </c>
      <c r="P334">
        <f>IF(OR(P$1=":=",$A334=";"),"",INDEX('Main Template'!$J$18:$AN$501,Vacay_Template!$A334,Vacay_Template!P$1))</f>
        <v>0</v>
      </c>
      <c r="Q334">
        <f>IF(OR(Q$1=":=",$A334=";"),"",INDEX('Main Template'!$J$18:$AN$501,Vacay_Template!$A334,Vacay_Template!Q$1))</f>
        <v>0</v>
      </c>
      <c r="R334">
        <f>IF(OR(R$1=":=",$A334=";"),"",INDEX('Main Template'!$J$18:$AN$501,Vacay_Template!$A334,Vacay_Template!R$1))</f>
        <v>0</v>
      </c>
      <c r="S334">
        <f>IF(OR(S$1=":=",$A334=";"),"",INDEX('Main Template'!$J$18:$AN$501,Vacay_Template!$A334,Vacay_Template!S$1))</f>
        <v>0</v>
      </c>
      <c r="T334">
        <f>IF(OR(T$1=":=",$A334=";"),"",INDEX('Main Template'!$J$18:$AN$501,Vacay_Template!$A334,Vacay_Template!T$1))</f>
        <v>0</v>
      </c>
      <c r="U334">
        <f>IF(OR(U$1=":=",$A334=";"),"",INDEX('Main Template'!$J$18:$AN$501,Vacay_Template!$A334,Vacay_Template!U$1))</f>
        <v>0</v>
      </c>
      <c r="V334">
        <f>IF(OR(V$1=":=",$A334=";"),"",INDEX('Main Template'!$J$18:$AN$501,Vacay_Template!$A334,Vacay_Template!V$1))</f>
        <v>0</v>
      </c>
      <c r="W334">
        <f>IF(OR(W$1=":=",$A334=";"),"",INDEX('Main Template'!$J$18:$AN$501,Vacay_Template!$A334,Vacay_Template!W$1))</f>
        <v>0</v>
      </c>
      <c r="X334">
        <f>IF(OR(X$1=":=",$A334=";"),"",INDEX('Main Template'!$J$18:$AN$501,Vacay_Template!$A334,Vacay_Template!X$1))</f>
        <v>0</v>
      </c>
      <c r="Y334">
        <f>IF(OR(Y$1=":=",$A334=";"),"",INDEX('Main Template'!$J$18:$AN$501,Vacay_Template!$A334,Vacay_Template!Y$1))</f>
        <v>0</v>
      </c>
      <c r="Z334">
        <f>IF(OR(Z$1=":=",$A334=";"),"",INDEX('Main Template'!$J$18:$AN$501,Vacay_Template!$A334,Vacay_Template!Z$1))</f>
        <v>0</v>
      </c>
      <c r="AA334">
        <f>IF(OR(AA$1=":=",$A334=";"),"",INDEX('Main Template'!$J$18:$AN$501,Vacay_Template!$A334,Vacay_Template!AA$1))</f>
        <v>0</v>
      </c>
      <c r="AB334">
        <f>IF(OR(AB$1=":=",$A334=";"),"",INDEX('Main Template'!$J$18:$AN$501,Vacay_Template!$A334,Vacay_Template!AB$1))</f>
        <v>0</v>
      </c>
      <c r="AC334" t="str">
        <f>IF(OR(AC$1=":=",$A334=";"),"",INDEX('Main Template'!$J$18:$AN$501,Vacay_Template!$A334,Vacay_Template!AC$1))</f>
        <v/>
      </c>
      <c r="AD334">
        <f>IF(OR(AD$1=":=",$A334=";"),"",INDEX('Main Template'!$J$18:$AN$501,Vacay_Template!$A334,Vacay_Template!AD$1))</f>
        <v>0</v>
      </c>
      <c r="AE334">
        <f>IF(OR(AE$1=":=",$A334=";"),"",INDEX('Main Template'!$J$18:$AN$501,Vacay_Template!$A334,Vacay_Template!AE$1))</f>
        <v>0</v>
      </c>
      <c r="AF334">
        <f>IF(OR(AF$1=":=",$A334=";"),"",INDEX('Main Template'!$J$18:$AN$501,Vacay_Template!$A334,Vacay_Template!AF$1))</f>
        <v>0</v>
      </c>
    </row>
    <row r="335" spans="1:32">
      <c r="A335">
        <f>IF(A334=";","",IF('Main Template'!I351&lt;='Main Template'!$F$9,'Main Template'!I351,";"))</f>
        <v>0</v>
      </c>
      <c r="B335">
        <f>IF(OR(B$1=":=",$A335=";"),"",INDEX('Main Template'!$J$18:$AN$501,Vacay_Template!$A335,Vacay_Template!B$1))</f>
        <v>0</v>
      </c>
      <c r="C335">
        <f>IF(OR(C$1=":=",$A335=";"),"",INDEX('Main Template'!$J$18:$AN$501,Vacay_Template!$A335,Vacay_Template!C$1))</f>
        <v>0</v>
      </c>
      <c r="D335">
        <f>IF(OR(D$1=":=",$A335=";"),"",INDEX('Main Template'!$J$18:$AN$501,Vacay_Template!$A335,Vacay_Template!D$1))</f>
        <v>0</v>
      </c>
      <c r="E335">
        <f>IF(OR(E$1=":=",$A335=";"),"",INDEX('Main Template'!$J$18:$AN$501,Vacay_Template!$A335,Vacay_Template!E$1))</f>
        <v>0</v>
      </c>
      <c r="F335">
        <f>IF(OR(F$1=":=",$A335=";"),"",INDEX('Main Template'!$J$18:$AN$501,Vacay_Template!$A335,Vacay_Template!F$1))</f>
        <v>0</v>
      </c>
      <c r="G335">
        <f>IF(OR(G$1=":=",$A335=";"),"",INDEX('Main Template'!$J$18:$AN$501,Vacay_Template!$A335,Vacay_Template!G$1))</f>
        <v>0</v>
      </c>
      <c r="H335">
        <f>IF(OR(H$1=":=",$A335=";"),"",INDEX('Main Template'!$J$18:$AN$501,Vacay_Template!$A335,Vacay_Template!H$1))</f>
        <v>0</v>
      </c>
      <c r="I335">
        <f>IF(OR(I$1=":=",$A335=";"),"",INDEX('Main Template'!$J$18:$AN$501,Vacay_Template!$A335,Vacay_Template!I$1))</f>
        <v>0</v>
      </c>
      <c r="J335">
        <f>IF(OR(J$1=":=",$A335=";"),"",INDEX('Main Template'!$J$18:$AN$501,Vacay_Template!$A335,Vacay_Template!J$1))</f>
        <v>0</v>
      </c>
      <c r="K335">
        <f>IF(OR(K$1=":=",$A335=";"),"",INDEX('Main Template'!$J$18:$AN$501,Vacay_Template!$A335,Vacay_Template!K$1))</f>
        <v>0</v>
      </c>
      <c r="L335">
        <f>IF(OR(L$1=":=",$A335=";"),"",INDEX('Main Template'!$J$18:$AN$501,Vacay_Template!$A335,Vacay_Template!L$1))</f>
        <v>0</v>
      </c>
      <c r="M335">
        <f>IF(OR(M$1=":=",$A335=";"),"",INDEX('Main Template'!$J$18:$AN$501,Vacay_Template!$A335,Vacay_Template!M$1))</f>
        <v>0</v>
      </c>
      <c r="N335">
        <f>IF(OR(N$1=":=",$A335=";"),"",INDEX('Main Template'!$J$18:$AN$501,Vacay_Template!$A335,Vacay_Template!N$1))</f>
        <v>0</v>
      </c>
      <c r="O335">
        <f>IF(OR(O$1=":=",$A335=";"),"",INDEX('Main Template'!$J$18:$AN$501,Vacay_Template!$A335,Vacay_Template!O$1))</f>
        <v>0</v>
      </c>
      <c r="P335">
        <f>IF(OR(P$1=":=",$A335=";"),"",INDEX('Main Template'!$J$18:$AN$501,Vacay_Template!$A335,Vacay_Template!P$1))</f>
        <v>0</v>
      </c>
      <c r="Q335">
        <f>IF(OR(Q$1=":=",$A335=";"),"",INDEX('Main Template'!$J$18:$AN$501,Vacay_Template!$A335,Vacay_Template!Q$1))</f>
        <v>0</v>
      </c>
      <c r="R335">
        <f>IF(OR(R$1=":=",$A335=";"),"",INDEX('Main Template'!$J$18:$AN$501,Vacay_Template!$A335,Vacay_Template!R$1))</f>
        <v>0</v>
      </c>
      <c r="S335">
        <f>IF(OR(S$1=":=",$A335=";"),"",INDEX('Main Template'!$J$18:$AN$501,Vacay_Template!$A335,Vacay_Template!S$1))</f>
        <v>0</v>
      </c>
      <c r="T335">
        <f>IF(OR(T$1=":=",$A335=";"),"",INDEX('Main Template'!$J$18:$AN$501,Vacay_Template!$A335,Vacay_Template!T$1))</f>
        <v>0</v>
      </c>
      <c r="U335">
        <f>IF(OR(U$1=":=",$A335=";"),"",INDEX('Main Template'!$J$18:$AN$501,Vacay_Template!$A335,Vacay_Template!U$1))</f>
        <v>0</v>
      </c>
      <c r="V335">
        <f>IF(OR(V$1=":=",$A335=";"),"",INDEX('Main Template'!$J$18:$AN$501,Vacay_Template!$A335,Vacay_Template!V$1))</f>
        <v>0</v>
      </c>
      <c r="W335">
        <f>IF(OR(W$1=":=",$A335=";"),"",INDEX('Main Template'!$J$18:$AN$501,Vacay_Template!$A335,Vacay_Template!W$1))</f>
        <v>0</v>
      </c>
      <c r="X335">
        <f>IF(OR(X$1=":=",$A335=";"),"",INDEX('Main Template'!$J$18:$AN$501,Vacay_Template!$A335,Vacay_Template!X$1))</f>
        <v>0</v>
      </c>
      <c r="Y335">
        <f>IF(OR(Y$1=":=",$A335=";"),"",INDEX('Main Template'!$J$18:$AN$501,Vacay_Template!$A335,Vacay_Template!Y$1))</f>
        <v>0</v>
      </c>
      <c r="Z335">
        <f>IF(OR(Z$1=":=",$A335=";"),"",INDEX('Main Template'!$J$18:$AN$501,Vacay_Template!$A335,Vacay_Template!Z$1))</f>
        <v>0</v>
      </c>
      <c r="AA335">
        <f>IF(OR(AA$1=":=",$A335=";"),"",INDEX('Main Template'!$J$18:$AN$501,Vacay_Template!$A335,Vacay_Template!AA$1))</f>
        <v>0</v>
      </c>
      <c r="AB335">
        <f>IF(OR(AB$1=":=",$A335=";"),"",INDEX('Main Template'!$J$18:$AN$501,Vacay_Template!$A335,Vacay_Template!AB$1))</f>
        <v>0</v>
      </c>
      <c r="AC335" t="str">
        <f>IF(OR(AC$1=":=",$A335=";"),"",INDEX('Main Template'!$J$18:$AN$501,Vacay_Template!$A335,Vacay_Template!AC$1))</f>
        <v/>
      </c>
      <c r="AD335">
        <f>IF(OR(AD$1=":=",$A335=";"),"",INDEX('Main Template'!$J$18:$AN$501,Vacay_Template!$A335,Vacay_Template!AD$1))</f>
        <v>0</v>
      </c>
      <c r="AE335">
        <f>IF(OR(AE$1=":=",$A335=";"),"",INDEX('Main Template'!$J$18:$AN$501,Vacay_Template!$A335,Vacay_Template!AE$1))</f>
        <v>0</v>
      </c>
      <c r="AF335">
        <f>IF(OR(AF$1=":=",$A335=";"),"",INDEX('Main Template'!$J$18:$AN$501,Vacay_Template!$A335,Vacay_Template!AF$1))</f>
        <v>0</v>
      </c>
    </row>
    <row r="336" spans="1:32">
      <c r="A336">
        <f>IF(A335=";","",IF('Main Template'!I352&lt;='Main Template'!$F$9,'Main Template'!I352,";"))</f>
        <v>0</v>
      </c>
      <c r="B336">
        <f>IF(OR(B$1=":=",$A336=";"),"",INDEX('Main Template'!$J$18:$AN$501,Vacay_Template!$A336,Vacay_Template!B$1))</f>
        <v>0</v>
      </c>
      <c r="C336">
        <f>IF(OR(C$1=":=",$A336=";"),"",INDEX('Main Template'!$J$18:$AN$501,Vacay_Template!$A336,Vacay_Template!C$1))</f>
        <v>0</v>
      </c>
      <c r="D336">
        <f>IF(OR(D$1=":=",$A336=";"),"",INDEX('Main Template'!$J$18:$AN$501,Vacay_Template!$A336,Vacay_Template!D$1))</f>
        <v>0</v>
      </c>
      <c r="E336">
        <f>IF(OR(E$1=":=",$A336=";"),"",INDEX('Main Template'!$J$18:$AN$501,Vacay_Template!$A336,Vacay_Template!E$1))</f>
        <v>0</v>
      </c>
      <c r="F336">
        <f>IF(OR(F$1=":=",$A336=";"),"",INDEX('Main Template'!$J$18:$AN$501,Vacay_Template!$A336,Vacay_Template!F$1))</f>
        <v>0</v>
      </c>
      <c r="G336">
        <f>IF(OR(G$1=":=",$A336=";"),"",INDEX('Main Template'!$J$18:$AN$501,Vacay_Template!$A336,Vacay_Template!G$1))</f>
        <v>0</v>
      </c>
      <c r="H336">
        <f>IF(OR(H$1=":=",$A336=";"),"",INDEX('Main Template'!$J$18:$AN$501,Vacay_Template!$A336,Vacay_Template!H$1))</f>
        <v>0</v>
      </c>
      <c r="I336">
        <f>IF(OR(I$1=":=",$A336=";"),"",INDEX('Main Template'!$J$18:$AN$501,Vacay_Template!$A336,Vacay_Template!I$1))</f>
        <v>0</v>
      </c>
      <c r="J336">
        <f>IF(OR(J$1=":=",$A336=";"),"",INDEX('Main Template'!$J$18:$AN$501,Vacay_Template!$A336,Vacay_Template!J$1))</f>
        <v>0</v>
      </c>
      <c r="K336">
        <f>IF(OR(K$1=":=",$A336=";"),"",INDEX('Main Template'!$J$18:$AN$501,Vacay_Template!$A336,Vacay_Template!K$1))</f>
        <v>0</v>
      </c>
      <c r="L336">
        <f>IF(OR(L$1=":=",$A336=";"),"",INDEX('Main Template'!$J$18:$AN$501,Vacay_Template!$A336,Vacay_Template!L$1))</f>
        <v>0</v>
      </c>
      <c r="M336">
        <f>IF(OR(M$1=":=",$A336=";"),"",INDEX('Main Template'!$J$18:$AN$501,Vacay_Template!$A336,Vacay_Template!M$1))</f>
        <v>0</v>
      </c>
      <c r="N336">
        <f>IF(OR(N$1=":=",$A336=";"),"",INDEX('Main Template'!$J$18:$AN$501,Vacay_Template!$A336,Vacay_Template!N$1))</f>
        <v>0</v>
      </c>
      <c r="O336">
        <f>IF(OR(O$1=":=",$A336=";"),"",INDEX('Main Template'!$J$18:$AN$501,Vacay_Template!$A336,Vacay_Template!O$1))</f>
        <v>0</v>
      </c>
      <c r="P336">
        <f>IF(OR(P$1=":=",$A336=";"),"",INDEX('Main Template'!$J$18:$AN$501,Vacay_Template!$A336,Vacay_Template!P$1))</f>
        <v>0</v>
      </c>
      <c r="Q336">
        <f>IF(OR(Q$1=":=",$A336=";"),"",INDEX('Main Template'!$J$18:$AN$501,Vacay_Template!$A336,Vacay_Template!Q$1))</f>
        <v>0</v>
      </c>
      <c r="R336">
        <f>IF(OR(R$1=":=",$A336=";"),"",INDEX('Main Template'!$J$18:$AN$501,Vacay_Template!$A336,Vacay_Template!R$1))</f>
        <v>0</v>
      </c>
      <c r="S336">
        <f>IF(OR(S$1=":=",$A336=";"),"",INDEX('Main Template'!$J$18:$AN$501,Vacay_Template!$A336,Vacay_Template!S$1))</f>
        <v>0</v>
      </c>
      <c r="T336">
        <f>IF(OR(T$1=":=",$A336=";"),"",INDEX('Main Template'!$J$18:$AN$501,Vacay_Template!$A336,Vacay_Template!T$1))</f>
        <v>0</v>
      </c>
      <c r="U336">
        <f>IF(OR(U$1=":=",$A336=";"),"",INDEX('Main Template'!$J$18:$AN$501,Vacay_Template!$A336,Vacay_Template!U$1))</f>
        <v>0</v>
      </c>
      <c r="V336">
        <f>IF(OR(V$1=":=",$A336=";"),"",INDEX('Main Template'!$J$18:$AN$501,Vacay_Template!$A336,Vacay_Template!V$1))</f>
        <v>0</v>
      </c>
      <c r="W336">
        <f>IF(OR(W$1=":=",$A336=";"),"",INDEX('Main Template'!$J$18:$AN$501,Vacay_Template!$A336,Vacay_Template!W$1))</f>
        <v>0</v>
      </c>
      <c r="X336">
        <f>IF(OR(X$1=":=",$A336=";"),"",INDEX('Main Template'!$J$18:$AN$501,Vacay_Template!$A336,Vacay_Template!X$1))</f>
        <v>0</v>
      </c>
      <c r="Y336">
        <f>IF(OR(Y$1=":=",$A336=";"),"",INDEX('Main Template'!$J$18:$AN$501,Vacay_Template!$A336,Vacay_Template!Y$1))</f>
        <v>0</v>
      </c>
      <c r="Z336">
        <f>IF(OR(Z$1=":=",$A336=";"),"",INDEX('Main Template'!$J$18:$AN$501,Vacay_Template!$A336,Vacay_Template!Z$1))</f>
        <v>0</v>
      </c>
      <c r="AA336">
        <f>IF(OR(AA$1=":=",$A336=";"),"",INDEX('Main Template'!$J$18:$AN$501,Vacay_Template!$A336,Vacay_Template!AA$1))</f>
        <v>0</v>
      </c>
      <c r="AB336">
        <f>IF(OR(AB$1=":=",$A336=";"),"",INDEX('Main Template'!$J$18:$AN$501,Vacay_Template!$A336,Vacay_Template!AB$1))</f>
        <v>0</v>
      </c>
      <c r="AC336" t="str">
        <f>IF(OR(AC$1=":=",$A336=";"),"",INDEX('Main Template'!$J$18:$AN$501,Vacay_Template!$A336,Vacay_Template!AC$1))</f>
        <v/>
      </c>
      <c r="AD336">
        <f>IF(OR(AD$1=":=",$A336=";"),"",INDEX('Main Template'!$J$18:$AN$501,Vacay_Template!$A336,Vacay_Template!AD$1))</f>
        <v>0</v>
      </c>
      <c r="AE336">
        <f>IF(OR(AE$1=":=",$A336=";"),"",INDEX('Main Template'!$J$18:$AN$501,Vacay_Template!$A336,Vacay_Template!AE$1))</f>
        <v>0</v>
      </c>
      <c r="AF336">
        <f>IF(OR(AF$1=":=",$A336=";"),"",INDEX('Main Template'!$J$18:$AN$501,Vacay_Template!$A336,Vacay_Template!AF$1))</f>
        <v>0</v>
      </c>
    </row>
    <row r="337" spans="1:32">
      <c r="A337">
        <f>IF(A336=";","",IF('Main Template'!I353&lt;='Main Template'!$F$9,'Main Template'!I353,";"))</f>
        <v>0</v>
      </c>
      <c r="B337">
        <f>IF(OR(B$1=":=",$A337=";"),"",INDEX('Main Template'!$J$18:$AN$501,Vacay_Template!$A337,Vacay_Template!B$1))</f>
        <v>0</v>
      </c>
      <c r="C337">
        <f>IF(OR(C$1=":=",$A337=";"),"",INDEX('Main Template'!$J$18:$AN$501,Vacay_Template!$A337,Vacay_Template!C$1))</f>
        <v>0</v>
      </c>
      <c r="D337">
        <f>IF(OR(D$1=":=",$A337=";"),"",INDEX('Main Template'!$J$18:$AN$501,Vacay_Template!$A337,Vacay_Template!D$1))</f>
        <v>0</v>
      </c>
      <c r="E337">
        <f>IF(OR(E$1=":=",$A337=";"),"",INDEX('Main Template'!$J$18:$AN$501,Vacay_Template!$A337,Vacay_Template!E$1))</f>
        <v>0</v>
      </c>
      <c r="F337">
        <f>IF(OR(F$1=":=",$A337=";"),"",INDEX('Main Template'!$J$18:$AN$501,Vacay_Template!$A337,Vacay_Template!F$1))</f>
        <v>0</v>
      </c>
      <c r="G337">
        <f>IF(OR(G$1=":=",$A337=";"),"",INDEX('Main Template'!$J$18:$AN$501,Vacay_Template!$A337,Vacay_Template!G$1))</f>
        <v>0</v>
      </c>
      <c r="H337">
        <f>IF(OR(H$1=":=",$A337=";"),"",INDEX('Main Template'!$J$18:$AN$501,Vacay_Template!$A337,Vacay_Template!H$1))</f>
        <v>0</v>
      </c>
      <c r="I337">
        <f>IF(OR(I$1=":=",$A337=";"),"",INDEX('Main Template'!$J$18:$AN$501,Vacay_Template!$A337,Vacay_Template!I$1))</f>
        <v>0</v>
      </c>
      <c r="J337">
        <f>IF(OR(J$1=":=",$A337=";"),"",INDEX('Main Template'!$J$18:$AN$501,Vacay_Template!$A337,Vacay_Template!J$1))</f>
        <v>0</v>
      </c>
      <c r="K337">
        <f>IF(OR(K$1=":=",$A337=";"),"",INDEX('Main Template'!$J$18:$AN$501,Vacay_Template!$A337,Vacay_Template!K$1))</f>
        <v>0</v>
      </c>
      <c r="L337">
        <f>IF(OR(L$1=":=",$A337=";"),"",INDEX('Main Template'!$J$18:$AN$501,Vacay_Template!$A337,Vacay_Template!L$1))</f>
        <v>0</v>
      </c>
      <c r="M337">
        <f>IF(OR(M$1=":=",$A337=";"),"",INDEX('Main Template'!$J$18:$AN$501,Vacay_Template!$A337,Vacay_Template!M$1))</f>
        <v>0</v>
      </c>
      <c r="N337">
        <f>IF(OR(N$1=":=",$A337=";"),"",INDEX('Main Template'!$J$18:$AN$501,Vacay_Template!$A337,Vacay_Template!N$1))</f>
        <v>0</v>
      </c>
      <c r="O337">
        <f>IF(OR(O$1=":=",$A337=";"),"",INDEX('Main Template'!$J$18:$AN$501,Vacay_Template!$A337,Vacay_Template!O$1))</f>
        <v>0</v>
      </c>
      <c r="P337">
        <f>IF(OR(P$1=":=",$A337=";"),"",INDEX('Main Template'!$J$18:$AN$501,Vacay_Template!$A337,Vacay_Template!P$1))</f>
        <v>0</v>
      </c>
      <c r="Q337">
        <f>IF(OR(Q$1=":=",$A337=";"),"",INDEX('Main Template'!$J$18:$AN$501,Vacay_Template!$A337,Vacay_Template!Q$1))</f>
        <v>0</v>
      </c>
      <c r="R337">
        <f>IF(OR(R$1=":=",$A337=";"),"",INDEX('Main Template'!$J$18:$AN$501,Vacay_Template!$A337,Vacay_Template!R$1))</f>
        <v>0</v>
      </c>
      <c r="S337">
        <f>IF(OR(S$1=":=",$A337=";"),"",INDEX('Main Template'!$J$18:$AN$501,Vacay_Template!$A337,Vacay_Template!S$1))</f>
        <v>0</v>
      </c>
      <c r="T337">
        <f>IF(OR(T$1=":=",$A337=";"),"",INDEX('Main Template'!$J$18:$AN$501,Vacay_Template!$A337,Vacay_Template!T$1))</f>
        <v>0</v>
      </c>
      <c r="U337">
        <f>IF(OR(U$1=":=",$A337=";"),"",INDEX('Main Template'!$J$18:$AN$501,Vacay_Template!$A337,Vacay_Template!U$1))</f>
        <v>0</v>
      </c>
      <c r="V337">
        <f>IF(OR(V$1=":=",$A337=";"),"",INDEX('Main Template'!$J$18:$AN$501,Vacay_Template!$A337,Vacay_Template!V$1))</f>
        <v>0</v>
      </c>
      <c r="W337">
        <f>IF(OR(W$1=":=",$A337=";"),"",INDEX('Main Template'!$J$18:$AN$501,Vacay_Template!$A337,Vacay_Template!W$1))</f>
        <v>0</v>
      </c>
      <c r="X337">
        <f>IF(OR(X$1=":=",$A337=";"),"",INDEX('Main Template'!$J$18:$AN$501,Vacay_Template!$A337,Vacay_Template!X$1))</f>
        <v>0</v>
      </c>
      <c r="Y337">
        <f>IF(OR(Y$1=":=",$A337=";"),"",INDEX('Main Template'!$J$18:$AN$501,Vacay_Template!$A337,Vacay_Template!Y$1))</f>
        <v>0</v>
      </c>
      <c r="Z337">
        <f>IF(OR(Z$1=":=",$A337=";"),"",INDEX('Main Template'!$J$18:$AN$501,Vacay_Template!$A337,Vacay_Template!Z$1))</f>
        <v>0</v>
      </c>
      <c r="AA337">
        <f>IF(OR(AA$1=":=",$A337=";"),"",INDEX('Main Template'!$J$18:$AN$501,Vacay_Template!$A337,Vacay_Template!AA$1))</f>
        <v>0</v>
      </c>
      <c r="AB337">
        <f>IF(OR(AB$1=":=",$A337=";"),"",INDEX('Main Template'!$J$18:$AN$501,Vacay_Template!$A337,Vacay_Template!AB$1))</f>
        <v>0</v>
      </c>
      <c r="AC337" t="str">
        <f>IF(OR(AC$1=":=",$A337=";"),"",INDEX('Main Template'!$J$18:$AN$501,Vacay_Template!$A337,Vacay_Template!AC$1))</f>
        <v/>
      </c>
      <c r="AD337">
        <f>IF(OR(AD$1=":=",$A337=";"),"",INDEX('Main Template'!$J$18:$AN$501,Vacay_Template!$A337,Vacay_Template!AD$1))</f>
        <v>0</v>
      </c>
      <c r="AE337">
        <f>IF(OR(AE$1=":=",$A337=";"),"",INDEX('Main Template'!$J$18:$AN$501,Vacay_Template!$A337,Vacay_Template!AE$1))</f>
        <v>0</v>
      </c>
      <c r="AF337">
        <f>IF(OR(AF$1=":=",$A337=";"),"",INDEX('Main Template'!$J$18:$AN$501,Vacay_Template!$A337,Vacay_Template!AF$1))</f>
        <v>0</v>
      </c>
    </row>
    <row r="338" spans="1:32">
      <c r="A338">
        <f>IF(A337=";","",IF('Main Template'!I354&lt;='Main Template'!$F$9,'Main Template'!I354,";"))</f>
        <v>0</v>
      </c>
      <c r="B338">
        <f>IF(OR(B$1=":=",$A338=";"),"",INDEX('Main Template'!$J$18:$AN$501,Vacay_Template!$A338,Vacay_Template!B$1))</f>
        <v>0</v>
      </c>
      <c r="C338">
        <f>IF(OR(C$1=":=",$A338=";"),"",INDEX('Main Template'!$J$18:$AN$501,Vacay_Template!$A338,Vacay_Template!C$1))</f>
        <v>0</v>
      </c>
      <c r="D338">
        <f>IF(OR(D$1=":=",$A338=";"),"",INDEX('Main Template'!$J$18:$AN$501,Vacay_Template!$A338,Vacay_Template!D$1))</f>
        <v>0</v>
      </c>
      <c r="E338">
        <f>IF(OR(E$1=":=",$A338=";"),"",INDEX('Main Template'!$J$18:$AN$501,Vacay_Template!$A338,Vacay_Template!E$1))</f>
        <v>0</v>
      </c>
      <c r="F338">
        <f>IF(OR(F$1=":=",$A338=";"),"",INDEX('Main Template'!$J$18:$AN$501,Vacay_Template!$A338,Vacay_Template!F$1))</f>
        <v>0</v>
      </c>
      <c r="G338">
        <f>IF(OR(G$1=":=",$A338=";"),"",INDEX('Main Template'!$J$18:$AN$501,Vacay_Template!$A338,Vacay_Template!G$1))</f>
        <v>0</v>
      </c>
      <c r="H338">
        <f>IF(OR(H$1=":=",$A338=";"),"",INDEX('Main Template'!$J$18:$AN$501,Vacay_Template!$A338,Vacay_Template!H$1))</f>
        <v>0</v>
      </c>
      <c r="I338">
        <f>IF(OR(I$1=":=",$A338=";"),"",INDEX('Main Template'!$J$18:$AN$501,Vacay_Template!$A338,Vacay_Template!I$1))</f>
        <v>0</v>
      </c>
      <c r="J338">
        <f>IF(OR(J$1=":=",$A338=";"),"",INDEX('Main Template'!$J$18:$AN$501,Vacay_Template!$A338,Vacay_Template!J$1))</f>
        <v>0</v>
      </c>
      <c r="K338">
        <f>IF(OR(K$1=":=",$A338=";"),"",INDEX('Main Template'!$J$18:$AN$501,Vacay_Template!$A338,Vacay_Template!K$1))</f>
        <v>0</v>
      </c>
      <c r="L338">
        <f>IF(OR(L$1=":=",$A338=";"),"",INDEX('Main Template'!$J$18:$AN$501,Vacay_Template!$A338,Vacay_Template!L$1))</f>
        <v>0</v>
      </c>
      <c r="M338">
        <f>IF(OR(M$1=":=",$A338=";"),"",INDEX('Main Template'!$J$18:$AN$501,Vacay_Template!$A338,Vacay_Template!M$1))</f>
        <v>0</v>
      </c>
      <c r="N338">
        <f>IF(OR(N$1=":=",$A338=";"),"",INDEX('Main Template'!$J$18:$AN$501,Vacay_Template!$A338,Vacay_Template!N$1))</f>
        <v>0</v>
      </c>
      <c r="O338">
        <f>IF(OR(O$1=":=",$A338=";"),"",INDEX('Main Template'!$J$18:$AN$501,Vacay_Template!$A338,Vacay_Template!O$1))</f>
        <v>0</v>
      </c>
      <c r="P338">
        <f>IF(OR(P$1=":=",$A338=";"),"",INDEX('Main Template'!$J$18:$AN$501,Vacay_Template!$A338,Vacay_Template!P$1))</f>
        <v>0</v>
      </c>
      <c r="Q338">
        <f>IF(OR(Q$1=":=",$A338=";"),"",INDEX('Main Template'!$J$18:$AN$501,Vacay_Template!$A338,Vacay_Template!Q$1))</f>
        <v>0</v>
      </c>
      <c r="R338">
        <f>IF(OR(R$1=":=",$A338=";"),"",INDEX('Main Template'!$J$18:$AN$501,Vacay_Template!$A338,Vacay_Template!R$1))</f>
        <v>0</v>
      </c>
      <c r="S338">
        <f>IF(OR(S$1=":=",$A338=";"),"",INDEX('Main Template'!$J$18:$AN$501,Vacay_Template!$A338,Vacay_Template!S$1))</f>
        <v>0</v>
      </c>
      <c r="T338">
        <f>IF(OR(T$1=":=",$A338=";"),"",INDEX('Main Template'!$J$18:$AN$501,Vacay_Template!$A338,Vacay_Template!T$1))</f>
        <v>0</v>
      </c>
      <c r="U338">
        <f>IF(OR(U$1=":=",$A338=";"),"",INDEX('Main Template'!$J$18:$AN$501,Vacay_Template!$A338,Vacay_Template!U$1))</f>
        <v>0</v>
      </c>
      <c r="V338">
        <f>IF(OR(V$1=":=",$A338=";"),"",INDEX('Main Template'!$J$18:$AN$501,Vacay_Template!$A338,Vacay_Template!V$1))</f>
        <v>0</v>
      </c>
      <c r="W338">
        <f>IF(OR(W$1=":=",$A338=";"),"",INDEX('Main Template'!$J$18:$AN$501,Vacay_Template!$A338,Vacay_Template!W$1))</f>
        <v>0</v>
      </c>
      <c r="X338">
        <f>IF(OR(X$1=":=",$A338=";"),"",INDEX('Main Template'!$J$18:$AN$501,Vacay_Template!$A338,Vacay_Template!X$1))</f>
        <v>0</v>
      </c>
      <c r="Y338">
        <f>IF(OR(Y$1=":=",$A338=";"),"",INDEX('Main Template'!$J$18:$AN$501,Vacay_Template!$A338,Vacay_Template!Y$1))</f>
        <v>0</v>
      </c>
      <c r="Z338">
        <f>IF(OR(Z$1=":=",$A338=";"),"",INDEX('Main Template'!$J$18:$AN$501,Vacay_Template!$A338,Vacay_Template!Z$1))</f>
        <v>0</v>
      </c>
      <c r="AA338">
        <f>IF(OR(AA$1=":=",$A338=";"),"",INDEX('Main Template'!$J$18:$AN$501,Vacay_Template!$A338,Vacay_Template!AA$1))</f>
        <v>0</v>
      </c>
      <c r="AB338">
        <f>IF(OR(AB$1=":=",$A338=";"),"",INDEX('Main Template'!$J$18:$AN$501,Vacay_Template!$A338,Vacay_Template!AB$1))</f>
        <v>0</v>
      </c>
      <c r="AC338" t="str">
        <f>IF(OR(AC$1=":=",$A338=";"),"",INDEX('Main Template'!$J$18:$AN$501,Vacay_Template!$A338,Vacay_Template!AC$1))</f>
        <v/>
      </c>
      <c r="AD338">
        <f>IF(OR(AD$1=":=",$A338=";"),"",INDEX('Main Template'!$J$18:$AN$501,Vacay_Template!$A338,Vacay_Template!AD$1))</f>
        <v>0</v>
      </c>
      <c r="AE338">
        <f>IF(OR(AE$1=":=",$A338=";"),"",INDEX('Main Template'!$J$18:$AN$501,Vacay_Template!$A338,Vacay_Template!AE$1))</f>
        <v>0</v>
      </c>
      <c r="AF338">
        <f>IF(OR(AF$1=":=",$A338=";"),"",INDEX('Main Template'!$J$18:$AN$501,Vacay_Template!$A338,Vacay_Template!AF$1))</f>
        <v>0</v>
      </c>
    </row>
    <row r="339" spans="1:32">
      <c r="A339">
        <f>IF(A338=";","",IF('Main Template'!I355&lt;='Main Template'!$F$9,'Main Template'!I355,";"))</f>
        <v>0</v>
      </c>
      <c r="B339">
        <f>IF(OR(B$1=":=",$A339=";"),"",INDEX('Main Template'!$J$18:$AN$501,Vacay_Template!$A339,Vacay_Template!B$1))</f>
        <v>0</v>
      </c>
      <c r="C339">
        <f>IF(OR(C$1=":=",$A339=";"),"",INDEX('Main Template'!$J$18:$AN$501,Vacay_Template!$A339,Vacay_Template!C$1))</f>
        <v>0</v>
      </c>
      <c r="D339">
        <f>IF(OR(D$1=":=",$A339=";"),"",INDEX('Main Template'!$J$18:$AN$501,Vacay_Template!$A339,Vacay_Template!D$1))</f>
        <v>0</v>
      </c>
      <c r="E339">
        <f>IF(OR(E$1=":=",$A339=";"),"",INDEX('Main Template'!$J$18:$AN$501,Vacay_Template!$A339,Vacay_Template!E$1))</f>
        <v>0</v>
      </c>
      <c r="F339">
        <f>IF(OR(F$1=":=",$A339=";"),"",INDEX('Main Template'!$J$18:$AN$501,Vacay_Template!$A339,Vacay_Template!F$1))</f>
        <v>0</v>
      </c>
      <c r="G339">
        <f>IF(OR(G$1=":=",$A339=";"),"",INDEX('Main Template'!$J$18:$AN$501,Vacay_Template!$A339,Vacay_Template!G$1))</f>
        <v>0</v>
      </c>
      <c r="H339">
        <f>IF(OR(H$1=":=",$A339=";"),"",INDEX('Main Template'!$J$18:$AN$501,Vacay_Template!$A339,Vacay_Template!H$1))</f>
        <v>0</v>
      </c>
      <c r="I339">
        <f>IF(OR(I$1=":=",$A339=";"),"",INDEX('Main Template'!$J$18:$AN$501,Vacay_Template!$A339,Vacay_Template!I$1))</f>
        <v>0</v>
      </c>
      <c r="J339">
        <f>IF(OR(J$1=":=",$A339=";"),"",INDEX('Main Template'!$J$18:$AN$501,Vacay_Template!$A339,Vacay_Template!J$1))</f>
        <v>0</v>
      </c>
      <c r="K339">
        <f>IF(OR(K$1=":=",$A339=";"),"",INDEX('Main Template'!$J$18:$AN$501,Vacay_Template!$A339,Vacay_Template!K$1))</f>
        <v>0</v>
      </c>
      <c r="L339">
        <f>IF(OR(L$1=":=",$A339=";"),"",INDEX('Main Template'!$J$18:$AN$501,Vacay_Template!$A339,Vacay_Template!L$1))</f>
        <v>0</v>
      </c>
      <c r="M339">
        <f>IF(OR(M$1=":=",$A339=";"),"",INDEX('Main Template'!$J$18:$AN$501,Vacay_Template!$A339,Vacay_Template!M$1))</f>
        <v>0</v>
      </c>
      <c r="N339">
        <f>IF(OR(N$1=":=",$A339=";"),"",INDEX('Main Template'!$J$18:$AN$501,Vacay_Template!$A339,Vacay_Template!N$1))</f>
        <v>0</v>
      </c>
      <c r="O339">
        <f>IF(OR(O$1=":=",$A339=";"),"",INDEX('Main Template'!$J$18:$AN$501,Vacay_Template!$A339,Vacay_Template!O$1))</f>
        <v>0</v>
      </c>
      <c r="P339">
        <f>IF(OR(P$1=":=",$A339=";"),"",INDEX('Main Template'!$J$18:$AN$501,Vacay_Template!$A339,Vacay_Template!P$1))</f>
        <v>0</v>
      </c>
      <c r="Q339">
        <f>IF(OR(Q$1=":=",$A339=";"),"",INDEX('Main Template'!$J$18:$AN$501,Vacay_Template!$A339,Vacay_Template!Q$1))</f>
        <v>0</v>
      </c>
      <c r="R339">
        <f>IF(OR(R$1=":=",$A339=";"),"",INDEX('Main Template'!$J$18:$AN$501,Vacay_Template!$A339,Vacay_Template!R$1))</f>
        <v>0</v>
      </c>
      <c r="S339">
        <f>IF(OR(S$1=":=",$A339=";"),"",INDEX('Main Template'!$J$18:$AN$501,Vacay_Template!$A339,Vacay_Template!S$1))</f>
        <v>0</v>
      </c>
      <c r="T339">
        <f>IF(OR(T$1=":=",$A339=";"),"",INDEX('Main Template'!$J$18:$AN$501,Vacay_Template!$A339,Vacay_Template!T$1))</f>
        <v>0</v>
      </c>
      <c r="U339">
        <f>IF(OR(U$1=":=",$A339=";"),"",INDEX('Main Template'!$J$18:$AN$501,Vacay_Template!$A339,Vacay_Template!U$1))</f>
        <v>0</v>
      </c>
      <c r="V339">
        <f>IF(OR(V$1=":=",$A339=";"),"",INDEX('Main Template'!$J$18:$AN$501,Vacay_Template!$A339,Vacay_Template!V$1))</f>
        <v>0</v>
      </c>
      <c r="W339">
        <f>IF(OR(W$1=":=",$A339=";"),"",INDEX('Main Template'!$J$18:$AN$501,Vacay_Template!$A339,Vacay_Template!W$1))</f>
        <v>0</v>
      </c>
      <c r="X339">
        <f>IF(OR(X$1=":=",$A339=";"),"",INDEX('Main Template'!$J$18:$AN$501,Vacay_Template!$A339,Vacay_Template!X$1))</f>
        <v>0</v>
      </c>
      <c r="Y339">
        <f>IF(OR(Y$1=":=",$A339=";"),"",INDEX('Main Template'!$J$18:$AN$501,Vacay_Template!$A339,Vacay_Template!Y$1))</f>
        <v>0</v>
      </c>
      <c r="Z339">
        <f>IF(OR(Z$1=":=",$A339=";"),"",INDEX('Main Template'!$J$18:$AN$501,Vacay_Template!$A339,Vacay_Template!Z$1))</f>
        <v>0</v>
      </c>
      <c r="AA339">
        <f>IF(OR(AA$1=":=",$A339=";"),"",INDEX('Main Template'!$J$18:$AN$501,Vacay_Template!$A339,Vacay_Template!AA$1))</f>
        <v>0</v>
      </c>
      <c r="AB339">
        <f>IF(OR(AB$1=":=",$A339=";"),"",INDEX('Main Template'!$J$18:$AN$501,Vacay_Template!$A339,Vacay_Template!AB$1))</f>
        <v>0</v>
      </c>
      <c r="AC339" t="str">
        <f>IF(OR(AC$1=":=",$A339=";"),"",INDEX('Main Template'!$J$18:$AN$501,Vacay_Template!$A339,Vacay_Template!AC$1))</f>
        <v/>
      </c>
      <c r="AD339">
        <f>IF(OR(AD$1=":=",$A339=";"),"",INDEX('Main Template'!$J$18:$AN$501,Vacay_Template!$A339,Vacay_Template!AD$1))</f>
        <v>0</v>
      </c>
      <c r="AE339">
        <f>IF(OR(AE$1=":=",$A339=";"),"",INDEX('Main Template'!$J$18:$AN$501,Vacay_Template!$A339,Vacay_Template!AE$1))</f>
        <v>0</v>
      </c>
      <c r="AF339">
        <f>IF(OR(AF$1=":=",$A339=";"),"",INDEX('Main Template'!$J$18:$AN$501,Vacay_Template!$A339,Vacay_Template!AF$1))</f>
        <v>0</v>
      </c>
    </row>
    <row r="340" spans="1:32">
      <c r="A340">
        <f>IF(A339=";","",IF('Main Template'!I356&lt;='Main Template'!$F$9,'Main Template'!I356,";"))</f>
        <v>0</v>
      </c>
      <c r="B340">
        <f>IF(OR(B$1=":=",$A340=";"),"",INDEX('Main Template'!$J$18:$AN$501,Vacay_Template!$A340,Vacay_Template!B$1))</f>
        <v>0</v>
      </c>
      <c r="C340">
        <f>IF(OR(C$1=":=",$A340=";"),"",INDEX('Main Template'!$J$18:$AN$501,Vacay_Template!$A340,Vacay_Template!C$1))</f>
        <v>0</v>
      </c>
      <c r="D340">
        <f>IF(OR(D$1=":=",$A340=";"),"",INDEX('Main Template'!$J$18:$AN$501,Vacay_Template!$A340,Vacay_Template!D$1))</f>
        <v>0</v>
      </c>
      <c r="E340">
        <f>IF(OR(E$1=":=",$A340=";"),"",INDEX('Main Template'!$J$18:$AN$501,Vacay_Template!$A340,Vacay_Template!E$1))</f>
        <v>0</v>
      </c>
      <c r="F340">
        <f>IF(OR(F$1=":=",$A340=";"),"",INDEX('Main Template'!$J$18:$AN$501,Vacay_Template!$A340,Vacay_Template!F$1))</f>
        <v>0</v>
      </c>
      <c r="G340">
        <f>IF(OR(G$1=":=",$A340=";"),"",INDEX('Main Template'!$J$18:$AN$501,Vacay_Template!$A340,Vacay_Template!G$1))</f>
        <v>0</v>
      </c>
      <c r="H340">
        <f>IF(OR(H$1=":=",$A340=";"),"",INDEX('Main Template'!$J$18:$AN$501,Vacay_Template!$A340,Vacay_Template!H$1))</f>
        <v>0</v>
      </c>
      <c r="I340">
        <f>IF(OR(I$1=":=",$A340=";"),"",INDEX('Main Template'!$J$18:$AN$501,Vacay_Template!$A340,Vacay_Template!I$1))</f>
        <v>0</v>
      </c>
      <c r="J340">
        <f>IF(OR(J$1=":=",$A340=";"),"",INDEX('Main Template'!$J$18:$AN$501,Vacay_Template!$A340,Vacay_Template!J$1))</f>
        <v>0</v>
      </c>
      <c r="K340">
        <f>IF(OR(K$1=":=",$A340=";"),"",INDEX('Main Template'!$J$18:$AN$501,Vacay_Template!$A340,Vacay_Template!K$1))</f>
        <v>0</v>
      </c>
      <c r="L340">
        <f>IF(OR(L$1=":=",$A340=";"),"",INDEX('Main Template'!$J$18:$AN$501,Vacay_Template!$A340,Vacay_Template!L$1))</f>
        <v>0</v>
      </c>
      <c r="M340">
        <f>IF(OR(M$1=":=",$A340=";"),"",INDEX('Main Template'!$J$18:$AN$501,Vacay_Template!$A340,Vacay_Template!M$1))</f>
        <v>0</v>
      </c>
      <c r="N340">
        <f>IF(OR(N$1=":=",$A340=";"),"",INDEX('Main Template'!$J$18:$AN$501,Vacay_Template!$A340,Vacay_Template!N$1))</f>
        <v>0</v>
      </c>
      <c r="O340">
        <f>IF(OR(O$1=":=",$A340=";"),"",INDEX('Main Template'!$J$18:$AN$501,Vacay_Template!$A340,Vacay_Template!O$1))</f>
        <v>0</v>
      </c>
      <c r="P340">
        <f>IF(OR(P$1=":=",$A340=";"),"",INDEX('Main Template'!$J$18:$AN$501,Vacay_Template!$A340,Vacay_Template!P$1))</f>
        <v>0</v>
      </c>
      <c r="Q340">
        <f>IF(OR(Q$1=":=",$A340=";"),"",INDEX('Main Template'!$J$18:$AN$501,Vacay_Template!$A340,Vacay_Template!Q$1))</f>
        <v>0</v>
      </c>
      <c r="R340">
        <f>IF(OR(R$1=":=",$A340=";"),"",INDEX('Main Template'!$J$18:$AN$501,Vacay_Template!$A340,Vacay_Template!R$1))</f>
        <v>0</v>
      </c>
      <c r="S340">
        <f>IF(OR(S$1=":=",$A340=";"),"",INDEX('Main Template'!$J$18:$AN$501,Vacay_Template!$A340,Vacay_Template!S$1))</f>
        <v>0</v>
      </c>
      <c r="T340">
        <f>IF(OR(T$1=":=",$A340=";"),"",INDEX('Main Template'!$J$18:$AN$501,Vacay_Template!$A340,Vacay_Template!T$1))</f>
        <v>0</v>
      </c>
      <c r="U340">
        <f>IF(OR(U$1=":=",$A340=";"),"",INDEX('Main Template'!$J$18:$AN$501,Vacay_Template!$A340,Vacay_Template!U$1))</f>
        <v>0</v>
      </c>
      <c r="V340">
        <f>IF(OR(V$1=":=",$A340=";"),"",INDEX('Main Template'!$J$18:$AN$501,Vacay_Template!$A340,Vacay_Template!V$1))</f>
        <v>0</v>
      </c>
      <c r="W340">
        <f>IF(OR(W$1=":=",$A340=";"),"",INDEX('Main Template'!$J$18:$AN$501,Vacay_Template!$A340,Vacay_Template!W$1))</f>
        <v>0</v>
      </c>
      <c r="X340">
        <f>IF(OR(X$1=":=",$A340=";"),"",INDEX('Main Template'!$J$18:$AN$501,Vacay_Template!$A340,Vacay_Template!X$1))</f>
        <v>0</v>
      </c>
      <c r="Y340">
        <f>IF(OR(Y$1=":=",$A340=";"),"",INDEX('Main Template'!$J$18:$AN$501,Vacay_Template!$A340,Vacay_Template!Y$1))</f>
        <v>0</v>
      </c>
      <c r="Z340">
        <f>IF(OR(Z$1=":=",$A340=";"),"",INDEX('Main Template'!$J$18:$AN$501,Vacay_Template!$A340,Vacay_Template!Z$1))</f>
        <v>0</v>
      </c>
      <c r="AA340">
        <f>IF(OR(AA$1=":=",$A340=";"),"",INDEX('Main Template'!$J$18:$AN$501,Vacay_Template!$A340,Vacay_Template!AA$1))</f>
        <v>0</v>
      </c>
      <c r="AB340">
        <f>IF(OR(AB$1=":=",$A340=";"),"",INDEX('Main Template'!$J$18:$AN$501,Vacay_Template!$A340,Vacay_Template!AB$1))</f>
        <v>0</v>
      </c>
      <c r="AC340" t="str">
        <f>IF(OR(AC$1=":=",$A340=";"),"",INDEX('Main Template'!$J$18:$AN$501,Vacay_Template!$A340,Vacay_Template!AC$1))</f>
        <v/>
      </c>
      <c r="AD340">
        <f>IF(OR(AD$1=":=",$A340=";"),"",INDEX('Main Template'!$J$18:$AN$501,Vacay_Template!$A340,Vacay_Template!AD$1))</f>
        <v>0</v>
      </c>
      <c r="AE340">
        <f>IF(OR(AE$1=":=",$A340=";"),"",INDEX('Main Template'!$J$18:$AN$501,Vacay_Template!$A340,Vacay_Template!AE$1))</f>
        <v>0</v>
      </c>
      <c r="AF340">
        <f>IF(OR(AF$1=":=",$A340=";"),"",INDEX('Main Template'!$J$18:$AN$501,Vacay_Template!$A340,Vacay_Template!AF$1))</f>
        <v>0</v>
      </c>
    </row>
    <row r="341" spans="1:32">
      <c r="A341">
        <f>IF(A340=";","",IF('Main Template'!I357&lt;='Main Template'!$F$9,'Main Template'!I357,";"))</f>
        <v>0</v>
      </c>
      <c r="B341">
        <f>IF(OR(B$1=":=",$A341=";"),"",INDEX('Main Template'!$J$18:$AN$501,Vacay_Template!$A341,Vacay_Template!B$1))</f>
        <v>0</v>
      </c>
      <c r="C341">
        <f>IF(OR(C$1=":=",$A341=";"),"",INDEX('Main Template'!$J$18:$AN$501,Vacay_Template!$A341,Vacay_Template!C$1))</f>
        <v>0</v>
      </c>
      <c r="D341">
        <f>IF(OR(D$1=":=",$A341=";"),"",INDEX('Main Template'!$J$18:$AN$501,Vacay_Template!$A341,Vacay_Template!D$1))</f>
        <v>0</v>
      </c>
      <c r="E341">
        <f>IF(OR(E$1=":=",$A341=";"),"",INDEX('Main Template'!$J$18:$AN$501,Vacay_Template!$A341,Vacay_Template!E$1))</f>
        <v>0</v>
      </c>
      <c r="F341">
        <f>IF(OR(F$1=":=",$A341=";"),"",INDEX('Main Template'!$J$18:$AN$501,Vacay_Template!$A341,Vacay_Template!F$1))</f>
        <v>0</v>
      </c>
      <c r="G341">
        <f>IF(OR(G$1=":=",$A341=";"),"",INDEX('Main Template'!$J$18:$AN$501,Vacay_Template!$A341,Vacay_Template!G$1))</f>
        <v>0</v>
      </c>
      <c r="H341">
        <f>IF(OR(H$1=":=",$A341=";"),"",INDEX('Main Template'!$J$18:$AN$501,Vacay_Template!$A341,Vacay_Template!H$1))</f>
        <v>0</v>
      </c>
      <c r="I341">
        <f>IF(OR(I$1=":=",$A341=";"),"",INDEX('Main Template'!$J$18:$AN$501,Vacay_Template!$A341,Vacay_Template!I$1))</f>
        <v>0</v>
      </c>
      <c r="J341">
        <f>IF(OR(J$1=":=",$A341=";"),"",INDEX('Main Template'!$J$18:$AN$501,Vacay_Template!$A341,Vacay_Template!J$1))</f>
        <v>0</v>
      </c>
      <c r="K341">
        <f>IF(OR(K$1=":=",$A341=";"),"",INDEX('Main Template'!$J$18:$AN$501,Vacay_Template!$A341,Vacay_Template!K$1))</f>
        <v>0</v>
      </c>
      <c r="L341">
        <f>IF(OR(L$1=":=",$A341=";"),"",INDEX('Main Template'!$J$18:$AN$501,Vacay_Template!$A341,Vacay_Template!L$1))</f>
        <v>0</v>
      </c>
      <c r="M341">
        <f>IF(OR(M$1=":=",$A341=";"),"",INDEX('Main Template'!$J$18:$AN$501,Vacay_Template!$A341,Vacay_Template!M$1))</f>
        <v>0</v>
      </c>
      <c r="N341">
        <f>IF(OR(N$1=":=",$A341=";"),"",INDEX('Main Template'!$J$18:$AN$501,Vacay_Template!$A341,Vacay_Template!N$1))</f>
        <v>0</v>
      </c>
      <c r="O341">
        <f>IF(OR(O$1=":=",$A341=";"),"",INDEX('Main Template'!$J$18:$AN$501,Vacay_Template!$A341,Vacay_Template!O$1))</f>
        <v>0</v>
      </c>
      <c r="P341">
        <f>IF(OR(P$1=":=",$A341=";"),"",INDEX('Main Template'!$J$18:$AN$501,Vacay_Template!$A341,Vacay_Template!P$1))</f>
        <v>0</v>
      </c>
      <c r="Q341">
        <f>IF(OR(Q$1=":=",$A341=";"),"",INDEX('Main Template'!$J$18:$AN$501,Vacay_Template!$A341,Vacay_Template!Q$1))</f>
        <v>0</v>
      </c>
      <c r="R341">
        <f>IF(OR(R$1=":=",$A341=";"),"",INDEX('Main Template'!$J$18:$AN$501,Vacay_Template!$A341,Vacay_Template!R$1))</f>
        <v>0</v>
      </c>
      <c r="S341">
        <f>IF(OR(S$1=":=",$A341=";"),"",INDEX('Main Template'!$J$18:$AN$501,Vacay_Template!$A341,Vacay_Template!S$1))</f>
        <v>0</v>
      </c>
      <c r="T341">
        <f>IF(OR(T$1=":=",$A341=";"),"",INDEX('Main Template'!$J$18:$AN$501,Vacay_Template!$A341,Vacay_Template!T$1))</f>
        <v>0</v>
      </c>
      <c r="U341">
        <f>IF(OR(U$1=":=",$A341=";"),"",INDEX('Main Template'!$J$18:$AN$501,Vacay_Template!$A341,Vacay_Template!U$1))</f>
        <v>0</v>
      </c>
      <c r="V341">
        <f>IF(OR(V$1=":=",$A341=";"),"",INDEX('Main Template'!$J$18:$AN$501,Vacay_Template!$A341,Vacay_Template!V$1))</f>
        <v>0</v>
      </c>
      <c r="W341">
        <f>IF(OR(W$1=":=",$A341=";"),"",INDEX('Main Template'!$J$18:$AN$501,Vacay_Template!$A341,Vacay_Template!W$1))</f>
        <v>0</v>
      </c>
      <c r="X341">
        <f>IF(OR(X$1=":=",$A341=";"),"",INDEX('Main Template'!$J$18:$AN$501,Vacay_Template!$A341,Vacay_Template!X$1))</f>
        <v>0</v>
      </c>
      <c r="Y341">
        <f>IF(OR(Y$1=":=",$A341=";"),"",INDEX('Main Template'!$J$18:$AN$501,Vacay_Template!$A341,Vacay_Template!Y$1))</f>
        <v>0</v>
      </c>
      <c r="Z341">
        <f>IF(OR(Z$1=":=",$A341=";"),"",INDEX('Main Template'!$J$18:$AN$501,Vacay_Template!$A341,Vacay_Template!Z$1))</f>
        <v>0</v>
      </c>
      <c r="AA341">
        <f>IF(OR(AA$1=":=",$A341=";"),"",INDEX('Main Template'!$J$18:$AN$501,Vacay_Template!$A341,Vacay_Template!AA$1))</f>
        <v>0</v>
      </c>
      <c r="AB341">
        <f>IF(OR(AB$1=":=",$A341=";"),"",INDEX('Main Template'!$J$18:$AN$501,Vacay_Template!$A341,Vacay_Template!AB$1))</f>
        <v>0</v>
      </c>
      <c r="AC341" t="str">
        <f>IF(OR(AC$1=":=",$A341=";"),"",INDEX('Main Template'!$J$18:$AN$501,Vacay_Template!$A341,Vacay_Template!AC$1))</f>
        <v/>
      </c>
      <c r="AD341">
        <f>IF(OR(AD$1=":=",$A341=";"),"",INDEX('Main Template'!$J$18:$AN$501,Vacay_Template!$A341,Vacay_Template!AD$1))</f>
        <v>0</v>
      </c>
      <c r="AE341">
        <f>IF(OR(AE$1=":=",$A341=";"),"",INDEX('Main Template'!$J$18:$AN$501,Vacay_Template!$A341,Vacay_Template!AE$1))</f>
        <v>0</v>
      </c>
      <c r="AF341">
        <f>IF(OR(AF$1=":=",$A341=";"),"",INDEX('Main Template'!$J$18:$AN$501,Vacay_Template!$A341,Vacay_Template!AF$1))</f>
        <v>0</v>
      </c>
    </row>
    <row r="342" spans="1:32">
      <c r="A342">
        <f>IF(A341=";","",IF('Main Template'!I358&lt;='Main Template'!$F$9,'Main Template'!I358,";"))</f>
        <v>0</v>
      </c>
      <c r="B342">
        <f>IF(OR(B$1=":=",$A342=";"),"",INDEX('Main Template'!$J$18:$AN$501,Vacay_Template!$A342,Vacay_Template!B$1))</f>
        <v>0</v>
      </c>
      <c r="C342">
        <f>IF(OR(C$1=":=",$A342=";"),"",INDEX('Main Template'!$J$18:$AN$501,Vacay_Template!$A342,Vacay_Template!C$1))</f>
        <v>0</v>
      </c>
      <c r="D342">
        <f>IF(OR(D$1=":=",$A342=";"),"",INDEX('Main Template'!$J$18:$AN$501,Vacay_Template!$A342,Vacay_Template!D$1))</f>
        <v>0</v>
      </c>
      <c r="E342">
        <f>IF(OR(E$1=":=",$A342=";"),"",INDEX('Main Template'!$J$18:$AN$501,Vacay_Template!$A342,Vacay_Template!E$1))</f>
        <v>0</v>
      </c>
      <c r="F342">
        <f>IF(OR(F$1=":=",$A342=";"),"",INDEX('Main Template'!$J$18:$AN$501,Vacay_Template!$A342,Vacay_Template!F$1))</f>
        <v>0</v>
      </c>
      <c r="G342">
        <f>IF(OR(G$1=":=",$A342=";"),"",INDEX('Main Template'!$J$18:$AN$501,Vacay_Template!$A342,Vacay_Template!G$1))</f>
        <v>0</v>
      </c>
      <c r="H342">
        <f>IF(OR(H$1=":=",$A342=";"),"",INDEX('Main Template'!$J$18:$AN$501,Vacay_Template!$A342,Vacay_Template!H$1))</f>
        <v>0</v>
      </c>
      <c r="I342">
        <f>IF(OR(I$1=":=",$A342=";"),"",INDEX('Main Template'!$J$18:$AN$501,Vacay_Template!$A342,Vacay_Template!I$1))</f>
        <v>0</v>
      </c>
      <c r="J342">
        <f>IF(OR(J$1=":=",$A342=";"),"",INDEX('Main Template'!$J$18:$AN$501,Vacay_Template!$A342,Vacay_Template!J$1))</f>
        <v>0</v>
      </c>
      <c r="K342">
        <f>IF(OR(K$1=":=",$A342=";"),"",INDEX('Main Template'!$J$18:$AN$501,Vacay_Template!$A342,Vacay_Template!K$1))</f>
        <v>0</v>
      </c>
      <c r="L342">
        <f>IF(OR(L$1=":=",$A342=";"),"",INDEX('Main Template'!$J$18:$AN$501,Vacay_Template!$A342,Vacay_Template!L$1))</f>
        <v>0</v>
      </c>
      <c r="M342">
        <f>IF(OR(M$1=":=",$A342=";"),"",INDEX('Main Template'!$J$18:$AN$501,Vacay_Template!$A342,Vacay_Template!M$1))</f>
        <v>0</v>
      </c>
      <c r="N342">
        <f>IF(OR(N$1=":=",$A342=";"),"",INDEX('Main Template'!$J$18:$AN$501,Vacay_Template!$A342,Vacay_Template!N$1))</f>
        <v>0</v>
      </c>
      <c r="O342">
        <f>IF(OR(O$1=":=",$A342=";"),"",INDEX('Main Template'!$J$18:$AN$501,Vacay_Template!$A342,Vacay_Template!O$1))</f>
        <v>0</v>
      </c>
      <c r="P342">
        <f>IF(OR(P$1=":=",$A342=";"),"",INDEX('Main Template'!$J$18:$AN$501,Vacay_Template!$A342,Vacay_Template!P$1))</f>
        <v>0</v>
      </c>
      <c r="Q342">
        <f>IF(OR(Q$1=":=",$A342=";"),"",INDEX('Main Template'!$J$18:$AN$501,Vacay_Template!$A342,Vacay_Template!Q$1))</f>
        <v>0</v>
      </c>
      <c r="R342">
        <f>IF(OR(R$1=":=",$A342=";"),"",INDEX('Main Template'!$J$18:$AN$501,Vacay_Template!$A342,Vacay_Template!R$1))</f>
        <v>0</v>
      </c>
      <c r="S342">
        <f>IF(OR(S$1=":=",$A342=";"),"",INDEX('Main Template'!$J$18:$AN$501,Vacay_Template!$A342,Vacay_Template!S$1))</f>
        <v>0</v>
      </c>
      <c r="T342">
        <f>IF(OR(T$1=":=",$A342=";"),"",INDEX('Main Template'!$J$18:$AN$501,Vacay_Template!$A342,Vacay_Template!T$1))</f>
        <v>0</v>
      </c>
      <c r="U342">
        <f>IF(OR(U$1=":=",$A342=";"),"",INDEX('Main Template'!$J$18:$AN$501,Vacay_Template!$A342,Vacay_Template!U$1))</f>
        <v>0</v>
      </c>
      <c r="V342">
        <f>IF(OR(V$1=":=",$A342=";"),"",INDEX('Main Template'!$J$18:$AN$501,Vacay_Template!$A342,Vacay_Template!V$1))</f>
        <v>0</v>
      </c>
      <c r="W342">
        <f>IF(OR(W$1=":=",$A342=";"),"",INDEX('Main Template'!$J$18:$AN$501,Vacay_Template!$A342,Vacay_Template!W$1))</f>
        <v>0</v>
      </c>
      <c r="X342">
        <f>IF(OR(X$1=":=",$A342=";"),"",INDEX('Main Template'!$J$18:$AN$501,Vacay_Template!$A342,Vacay_Template!X$1))</f>
        <v>0</v>
      </c>
      <c r="Y342">
        <f>IF(OR(Y$1=":=",$A342=";"),"",INDEX('Main Template'!$J$18:$AN$501,Vacay_Template!$A342,Vacay_Template!Y$1))</f>
        <v>0</v>
      </c>
      <c r="Z342">
        <f>IF(OR(Z$1=":=",$A342=";"),"",INDEX('Main Template'!$J$18:$AN$501,Vacay_Template!$A342,Vacay_Template!Z$1))</f>
        <v>0</v>
      </c>
      <c r="AA342">
        <f>IF(OR(AA$1=":=",$A342=";"),"",INDEX('Main Template'!$J$18:$AN$501,Vacay_Template!$A342,Vacay_Template!AA$1))</f>
        <v>0</v>
      </c>
      <c r="AB342">
        <f>IF(OR(AB$1=":=",$A342=";"),"",INDEX('Main Template'!$J$18:$AN$501,Vacay_Template!$A342,Vacay_Template!AB$1))</f>
        <v>0</v>
      </c>
      <c r="AC342" t="str">
        <f>IF(OR(AC$1=":=",$A342=";"),"",INDEX('Main Template'!$J$18:$AN$501,Vacay_Template!$A342,Vacay_Template!AC$1))</f>
        <v/>
      </c>
      <c r="AD342">
        <f>IF(OR(AD$1=":=",$A342=";"),"",INDEX('Main Template'!$J$18:$AN$501,Vacay_Template!$A342,Vacay_Template!AD$1))</f>
        <v>0</v>
      </c>
      <c r="AE342">
        <f>IF(OR(AE$1=":=",$A342=";"),"",INDEX('Main Template'!$J$18:$AN$501,Vacay_Template!$A342,Vacay_Template!AE$1))</f>
        <v>0</v>
      </c>
      <c r="AF342">
        <f>IF(OR(AF$1=":=",$A342=";"),"",INDEX('Main Template'!$J$18:$AN$501,Vacay_Template!$A342,Vacay_Template!AF$1))</f>
        <v>0</v>
      </c>
    </row>
    <row r="343" spans="1:32">
      <c r="A343">
        <f>IF(A342=";","",IF('Main Template'!I359&lt;='Main Template'!$F$9,'Main Template'!I359,";"))</f>
        <v>0</v>
      </c>
      <c r="B343">
        <f>IF(OR(B$1=":=",$A343=";"),"",INDEX('Main Template'!$J$18:$AN$501,Vacay_Template!$A343,Vacay_Template!B$1))</f>
        <v>0</v>
      </c>
      <c r="C343">
        <f>IF(OR(C$1=":=",$A343=";"),"",INDEX('Main Template'!$J$18:$AN$501,Vacay_Template!$A343,Vacay_Template!C$1))</f>
        <v>0</v>
      </c>
      <c r="D343">
        <f>IF(OR(D$1=":=",$A343=";"),"",INDEX('Main Template'!$J$18:$AN$501,Vacay_Template!$A343,Vacay_Template!D$1))</f>
        <v>0</v>
      </c>
      <c r="E343">
        <f>IF(OR(E$1=":=",$A343=";"),"",INDEX('Main Template'!$J$18:$AN$501,Vacay_Template!$A343,Vacay_Template!E$1))</f>
        <v>0</v>
      </c>
      <c r="F343">
        <f>IF(OR(F$1=":=",$A343=";"),"",INDEX('Main Template'!$J$18:$AN$501,Vacay_Template!$A343,Vacay_Template!F$1))</f>
        <v>0</v>
      </c>
      <c r="G343">
        <f>IF(OR(G$1=":=",$A343=";"),"",INDEX('Main Template'!$J$18:$AN$501,Vacay_Template!$A343,Vacay_Template!G$1))</f>
        <v>0</v>
      </c>
      <c r="H343">
        <f>IF(OR(H$1=":=",$A343=";"),"",INDEX('Main Template'!$J$18:$AN$501,Vacay_Template!$A343,Vacay_Template!H$1))</f>
        <v>0</v>
      </c>
      <c r="I343">
        <f>IF(OR(I$1=":=",$A343=";"),"",INDEX('Main Template'!$J$18:$AN$501,Vacay_Template!$A343,Vacay_Template!I$1))</f>
        <v>0</v>
      </c>
      <c r="J343">
        <f>IF(OR(J$1=":=",$A343=";"),"",INDEX('Main Template'!$J$18:$AN$501,Vacay_Template!$A343,Vacay_Template!J$1))</f>
        <v>0</v>
      </c>
      <c r="K343">
        <f>IF(OR(K$1=":=",$A343=";"),"",INDEX('Main Template'!$J$18:$AN$501,Vacay_Template!$A343,Vacay_Template!K$1))</f>
        <v>0</v>
      </c>
      <c r="L343">
        <f>IF(OR(L$1=":=",$A343=";"),"",INDEX('Main Template'!$J$18:$AN$501,Vacay_Template!$A343,Vacay_Template!L$1))</f>
        <v>0</v>
      </c>
      <c r="M343">
        <f>IF(OR(M$1=":=",$A343=";"),"",INDEX('Main Template'!$J$18:$AN$501,Vacay_Template!$A343,Vacay_Template!M$1))</f>
        <v>0</v>
      </c>
      <c r="N343">
        <f>IF(OR(N$1=":=",$A343=";"),"",INDEX('Main Template'!$J$18:$AN$501,Vacay_Template!$A343,Vacay_Template!N$1))</f>
        <v>0</v>
      </c>
      <c r="O343">
        <f>IF(OR(O$1=":=",$A343=";"),"",INDEX('Main Template'!$J$18:$AN$501,Vacay_Template!$A343,Vacay_Template!O$1))</f>
        <v>0</v>
      </c>
      <c r="P343">
        <f>IF(OR(P$1=":=",$A343=";"),"",INDEX('Main Template'!$J$18:$AN$501,Vacay_Template!$A343,Vacay_Template!P$1))</f>
        <v>0</v>
      </c>
      <c r="Q343">
        <f>IF(OR(Q$1=":=",$A343=";"),"",INDEX('Main Template'!$J$18:$AN$501,Vacay_Template!$A343,Vacay_Template!Q$1))</f>
        <v>0</v>
      </c>
      <c r="R343">
        <f>IF(OR(R$1=":=",$A343=";"),"",INDEX('Main Template'!$J$18:$AN$501,Vacay_Template!$A343,Vacay_Template!R$1))</f>
        <v>0</v>
      </c>
      <c r="S343">
        <f>IF(OR(S$1=":=",$A343=";"),"",INDEX('Main Template'!$J$18:$AN$501,Vacay_Template!$A343,Vacay_Template!S$1))</f>
        <v>0</v>
      </c>
      <c r="T343">
        <f>IF(OR(T$1=":=",$A343=";"),"",INDEX('Main Template'!$J$18:$AN$501,Vacay_Template!$A343,Vacay_Template!T$1))</f>
        <v>0</v>
      </c>
      <c r="U343">
        <f>IF(OR(U$1=":=",$A343=";"),"",INDEX('Main Template'!$J$18:$AN$501,Vacay_Template!$A343,Vacay_Template!U$1))</f>
        <v>0</v>
      </c>
      <c r="V343">
        <f>IF(OR(V$1=":=",$A343=";"),"",INDEX('Main Template'!$J$18:$AN$501,Vacay_Template!$A343,Vacay_Template!V$1))</f>
        <v>0</v>
      </c>
      <c r="W343">
        <f>IF(OR(W$1=":=",$A343=";"),"",INDEX('Main Template'!$J$18:$AN$501,Vacay_Template!$A343,Vacay_Template!W$1))</f>
        <v>0</v>
      </c>
      <c r="X343">
        <f>IF(OR(X$1=":=",$A343=";"),"",INDEX('Main Template'!$J$18:$AN$501,Vacay_Template!$A343,Vacay_Template!X$1))</f>
        <v>0</v>
      </c>
      <c r="Y343">
        <f>IF(OR(Y$1=":=",$A343=";"),"",INDEX('Main Template'!$J$18:$AN$501,Vacay_Template!$A343,Vacay_Template!Y$1))</f>
        <v>0</v>
      </c>
      <c r="Z343">
        <f>IF(OR(Z$1=":=",$A343=";"),"",INDEX('Main Template'!$J$18:$AN$501,Vacay_Template!$A343,Vacay_Template!Z$1))</f>
        <v>0</v>
      </c>
      <c r="AA343">
        <f>IF(OR(AA$1=":=",$A343=";"),"",INDEX('Main Template'!$J$18:$AN$501,Vacay_Template!$A343,Vacay_Template!AA$1))</f>
        <v>0</v>
      </c>
      <c r="AB343">
        <f>IF(OR(AB$1=":=",$A343=";"),"",INDEX('Main Template'!$J$18:$AN$501,Vacay_Template!$A343,Vacay_Template!AB$1))</f>
        <v>0</v>
      </c>
      <c r="AC343" t="str">
        <f>IF(OR(AC$1=":=",$A343=";"),"",INDEX('Main Template'!$J$18:$AN$501,Vacay_Template!$A343,Vacay_Template!AC$1))</f>
        <v/>
      </c>
      <c r="AD343">
        <f>IF(OR(AD$1=":=",$A343=";"),"",INDEX('Main Template'!$J$18:$AN$501,Vacay_Template!$A343,Vacay_Template!AD$1))</f>
        <v>0</v>
      </c>
      <c r="AE343">
        <f>IF(OR(AE$1=":=",$A343=";"),"",INDEX('Main Template'!$J$18:$AN$501,Vacay_Template!$A343,Vacay_Template!AE$1))</f>
        <v>0</v>
      </c>
      <c r="AF343">
        <f>IF(OR(AF$1=":=",$A343=";"),"",INDEX('Main Template'!$J$18:$AN$501,Vacay_Template!$A343,Vacay_Template!AF$1))</f>
        <v>0</v>
      </c>
    </row>
    <row r="344" spans="1:32">
      <c r="A344">
        <f>IF(A343=";","",IF('Main Template'!I360&lt;='Main Template'!$F$9,'Main Template'!I360,";"))</f>
        <v>0</v>
      </c>
      <c r="B344">
        <f>IF(OR(B$1=":=",$A344=";"),"",INDEX('Main Template'!$J$18:$AN$501,Vacay_Template!$A344,Vacay_Template!B$1))</f>
        <v>0</v>
      </c>
      <c r="C344">
        <f>IF(OR(C$1=":=",$A344=";"),"",INDEX('Main Template'!$J$18:$AN$501,Vacay_Template!$A344,Vacay_Template!C$1))</f>
        <v>0</v>
      </c>
      <c r="D344">
        <f>IF(OR(D$1=":=",$A344=";"),"",INDEX('Main Template'!$J$18:$AN$501,Vacay_Template!$A344,Vacay_Template!D$1))</f>
        <v>0</v>
      </c>
      <c r="E344">
        <f>IF(OR(E$1=":=",$A344=";"),"",INDEX('Main Template'!$J$18:$AN$501,Vacay_Template!$A344,Vacay_Template!E$1))</f>
        <v>0</v>
      </c>
      <c r="F344">
        <f>IF(OR(F$1=":=",$A344=";"),"",INDEX('Main Template'!$J$18:$AN$501,Vacay_Template!$A344,Vacay_Template!F$1))</f>
        <v>0</v>
      </c>
      <c r="G344">
        <f>IF(OR(G$1=":=",$A344=";"),"",INDEX('Main Template'!$J$18:$AN$501,Vacay_Template!$A344,Vacay_Template!G$1))</f>
        <v>0</v>
      </c>
      <c r="H344">
        <f>IF(OR(H$1=":=",$A344=";"),"",INDEX('Main Template'!$J$18:$AN$501,Vacay_Template!$A344,Vacay_Template!H$1))</f>
        <v>0</v>
      </c>
      <c r="I344">
        <f>IF(OR(I$1=":=",$A344=";"),"",INDEX('Main Template'!$J$18:$AN$501,Vacay_Template!$A344,Vacay_Template!I$1))</f>
        <v>0</v>
      </c>
      <c r="J344">
        <f>IF(OR(J$1=":=",$A344=";"),"",INDEX('Main Template'!$J$18:$AN$501,Vacay_Template!$A344,Vacay_Template!J$1))</f>
        <v>0</v>
      </c>
      <c r="K344">
        <f>IF(OR(K$1=":=",$A344=";"),"",INDEX('Main Template'!$J$18:$AN$501,Vacay_Template!$A344,Vacay_Template!K$1))</f>
        <v>0</v>
      </c>
      <c r="L344">
        <f>IF(OR(L$1=":=",$A344=";"),"",INDEX('Main Template'!$J$18:$AN$501,Vacay_Template!$A344,Vacay_Template!L$1))</f>
        <v>0</v>
      </c>
      <c r="M344">
        <f>IF(OR(M$1=":=",$A344=";"),"",INDEX('Main Template'!$J$18:$AN$501,Vacay_Template!$A344,Vacay_Template!M$1))</f>
        <v>0</v>
      </c>
      <c r="N344">
        <f>IF(OR(N$1=":=",$A344=";"),"",INDEX('Main Template'!$J$18:$AN$501,Vacay_Template!$A344,Vacay_Template!N$1))</f>
        <v>0</v>
      </c>
      <c r="O344">
        <f>IF(OR(O$1=":=",$A344=";"),"",INDEX('Main Template'!$J$18:$AN$501,Vacay_Template!$A344,Vacay_Template!O$1))</f>
        <v>0</v>
      </c>
      <c r="P344">
        <f>IF(OR(P$1=":=",$A344=";"),"",INDEX('Main Template'!$J$18:$AN$501,Vacay_Template!$A344,Vacay_Template!P$1))</f>
        <v>0</v>
      </c>
      <c r="Q344">
        <f>IF(OR(Q$1=":=",$A344=";"),"",INDEX('Main Template'!$J$18:$AN$501,Vacay_Template!$A344,Vacay_Template!Q$1))</f>
        <v>0</v>
      </c>
      <c r="R344">
        <f>IF(OR(R$1=":=",$A344=";"),"",INDEX('Main Template'!$J$18:$AN$501,Vacay_Template!$A344,Vacay_Template!R$1))</f>
        <v>0</v>
      </c>
      <c r="S344">
        <f>IF(OR(S$1=":=",$A344=";"),"",INDEX('Main Template'!$J$18:$AN$501,Vacay_Template!$A344,Vacay_Template!S$1))</f>
        <v>0</v>
      </c>
      <c r="T344">
        <f>IF(OR(T$1=":=",$A344=";"),"",INDEX('Main Template'!$J$18:$AN$501,Vacay_Template!$A344,Vacay_Template!T$1))</f>
        <v>0</v>
      </c>
      <c r="U344">
        <f>IF(OR(U$1=":=",$A344=";"),"",INDEX('Main Template'!$J$18:$AN$501,Vacay_Template!$A344,Vacay_Template!U$1))</f>
        <v>0</v>
      </c>
      <c r="V344">
        <f>IF(OR(V$1=":=",$A344=";"),"",INDEX('Main Template'!$J$18:$AN$501,Vacay_Template!$A344,Vacay_Template!V$1))</f>
        <v>0</v>
      </c>
      <c r="W344">
        <f>IF(OR(W$1=":=",$A344=";"),"",INDEX('Main Template'!$J$18:$AN$501,Vacay_Template!$A344,Vacay_Template!W$1))</f>
        <v>0</v>
      </c>
      <c r="X344">
        <f>IF(OR(X$1=":=",$A344=";"),"",INDEX('Main Template'!$J$18:$AN$501,Vacay_Template!$A344,Vacay_Template!X$1))</f>
        <v>0</v>
      </c>
      <c r="Y344">
        <f>IF(OR(Y$1=":=",$A344=";"),"",INDEX('Main Template'!$J$18:$AN$501,Vacay_Template!$A344,Vacay_Template!Y$1))</f>
        <v>0</v>
      </c>
      <c r="Z344">
        <f>IF(OR(Z$1=":=",$A344=";"),"",INDEX('Main Template'!$J$18:$AN$501,Vacay_Template!$A344,Vacay_Template!Z$1))</f>
        <v>0</v>
      </c>
      <c r="AA344">
        <f>IF(OR(AA$1=":=",$A344=";"),"",INDEX('Main Template'!$J$18:$AN$501,Vacay_Template!$A344,Vacay_Template!AA$1))</f>
        <v>0</v>
      </c>
      <c r="AB344">
        <f>IF(OR(AB$1=":=",$A344=";"),"",INDEX('Main Template'!$J$18:$AN$501,Vacay_Template!$A344,Vacay_Template!AB$1))</f>
        <v>0</v>
      </c>
      <c r="AC344" t="str">
        <f>IF(OR(AC$1=":=",$A344=";"),"",INDEX('Main Template'!$J$18:$AN$501,Vacay_Template!$A344,Vacay_Template!AC$1))</f>
        <v/>
      </c>
      <c r="AD344">
        <f>IF(OR(AD$1=":=",$A344=";"),"",INDEX('Main Template'!$J$18:$AN$501,Vacay_Template!$A344,Vacay_Template!AD$1))</f>
        <v>0</v>
      </c>
      <c r="AE344">
        <f>IF(OR(AE$1=":=",$A344=";"),"",INDEX('Main Template'!$J$18:$AN$501,Vacay_Template!$A344,Vacay_Template!AE$1))</f>
        <v>0</v>
      </c>
      <c r="AF344">
        <f>IF(OR(AF$1=":=",$A344=";"),"",INDEX('Main Template'!$J$18:$AN$501,Vacay_Template!$A344,Vacay_Template!AF$1))</f>
        <v>0</v>
      </c>
    </row>
    <row r="345" spans="1:32">
      <c r="A345">
        <f>IF(A344=";","",IF('Main Template'!I361&lt;='Main Template'!$F$9,'Main Template'!I361,";"))</f>
        <v>0</v>
      </c>
      <c r="B345">
        <f>IF(OR(B$1=":=",$A345=";"),"",INDEX('Main Template'!$J$18:$AN$501,Vacay_Template!$A345,Vacay_Template!B$1))</f>
        <v>0</v>
      </c>
      <c r="C345">
        <f>IF(OR(C$1=":=",$A345=";"),"",INDEX('Main Template'!$J$18:$AN$501,Vacay_Template!$A345,Vacay_Template!C$1))</f>
        <v>0</v>
      </c>
      <c r="D345">
        <f>IF(OR(D$1=":=",$A345=";"),"",INDEX('Main Template'!$J$18:$AN$501,Vacay_Template!$A345,Vacay_Template!D$1))</f>
        <v>0</v>
      </c>
      <c r="E345">
        <f>IF(OR(E$1=":=",$A345=";"),"",INDEX('Main Template'!$J$18:$AN$501,Vacay_Template!$A345,Vacay_Template!E$1))</f>
        <v>0</v>
      </c>
      <c r="F345">
        <f>IF(OR(F$1=":=",$A345=";"),"",INDEX('Main Template'!$J$18:$AN$501,Vacay_Template!$A345,Vacay_Template!F$1))</f>
        <v>0</v>
      </c>
      <c r="G345">
        <f>IF(OR(G$1=":=",$A345=";"),"",INDEX('Main Template'!$J$18:$AN$501,Vacay_Template!$A345,Vacay_Template!G$1))</f>
        <v>0</v>
      </c>
      <c r="H345">
        <f>IF(OR(H$1=":=",$A345=";"),"",INDEX('Main Template'!$J$18:$AN$501,Vacay_Template!$A345,Vacay_Template!H$1))</f>
        <v>0</v>
      </c>
      <c r="I345">
        <f>IF(OR(I$1=":=",$A345=";"),"",INDEX('Main Template'!$J$18:$AN$501,Vacay_Template!$A345,Vacay_Template!I$1))</f>
        <v>0</v>
      </c>
      <c r="J345">
        <f>IF(OR(J$1=":=",$A345=";"),"",INDEX('Main Template'!$J$18:$AN$501,Vacay_Template!$A345,Vacay_Template!J$1))</f>
        <v>0</v>
      </c>
      <c r="K345">
        <f>IF(OR(K$1=":=",$A345=";"),"",INDEX('Main Template'!$J$18:$AN$501,Vacay_Template!$A345,Vacay_Template!K$1))</f>
        <v>0</v>
      </c>
      <c r="L345">
        <f>IF(OR(L$1=":=",$A345=";"),"",INDEX('Main Template'!$J$18:$AN$501,Vacay_Template!$A345,Vacay_Template!L$1))</f>
        <v>0</v>
      </c>
      <c r="M345">
        <f>IF(OR(M$1=":=",$A345=";"),"",INDEX('Main Template'!$J$18:$AN$501,Vacay_Template!$A345,Vacay_Template!M$1))</f>
        <v>0</v>
      </c>
      <c r="N345">
        <f>IF(OR(N$1=":=",$A345=";"),"",INDEX('Main Template'!$J$18:$AN$501,Vacay_Template!$A345,Vacay_Template!N$1))</f>
        <v>0</v>
      </c>
      <c r="O345">
        <f>IF(OR(O$1=":=",$A345=";"),"",INDEX('Main Template'!$J$18:$AN$501,Vacay_Template!$A345,Vacay_Template!O$1))</f>
        <v>0</v>
      </c>
      <c r="P345">
        <f>IF(OR(P$1=":=",$A345=";"),"",INDEX('Main Template'!$J$18:$AN$501,Vacay_Template!$A345,Vacay_Template!P$1))</f>
        <v>0</v>
      </c>
      <c r="Q345">
        <f>IF(OR(Q$1=":=",$A345=";"),"",INDEX('Main Template'!$J$18:$AN$501,Vacay_Template!$A345,Vacay_Template!Q$1))</f>
        <v>0</v>
      </c>
      <c r="R345">
        <f>IF(OR(R$1=":=",$A345=";"),"",INDEX('Main Template'!$J$18:$AN$501,Vacay_Template!$A345,Vacay_Template!R$1))</f>
        <v>0</v>
      </c>
      <c r="S345">
        <f>IF(OR(S$1=":=",$A345=";"),"",INDEX('Main Template'!$J$18:$AN$501,Vacay_Template!$A345,Vacay_Template!S$1))</f>
        <v>0</v>
      </c>
      <c r="T345">
        <f>IF(OR(T$1=":=",$A345=";"),"",INDEX('Main Template'!$J$18:$AN$501,Vacay_Template!$A345,Vacay_Template!T$1))</f>
        <v>0</v>
      </c>
      <c r="U345">
        <f>IF(OR(U$1=":=",$A345=";"),"",INDEX('Main Template'!$J$18:$AN$501,Vacay_Template!$A345,Vacay_Template!U$1))</f>
        <v>0</v>
      </c>
      <c r="V345">
        <f>IF(OR(V$1=":=",$A345=";"),"",INDEX('Main Template'!$J$18:$AN$501,Vacay_Template!$A345,Vacay_Template!V$1))</f>
        <v>0</v>
      </c>
      <c r="W345">
        <f>IF(OR(W$1=":=",$A345=";"),"",INDEX('Main Template'!$J$18:$AN$501,Vacay_Template!$A345,Vacay_Template!W$1))</f>
        <v>0</v>
      </c>
      <c r="X345">
        <f>IF(OR(X$1=":=",$A345=";"),"",INDEX('Main Template'!$J$18:$AN$501,Vacay_Template!$A345,Vacay_Template!X$1))</f>
        <v>0</v>
      </c>
      <c r="Y345">
        <f>IF(OR(Y$1=":=",$A345=";"),"",INDEX('Main Template'!$J$18:$AN$501,Vacay_Template!$A345,Vacay_Template!Y$1))</f>
        <v>0</v>
      </c>
      <c r="Z345">
        <f>IF(OR(Z$1=":=",$A345=";"),"",INDEX('Main Template'!$J$18:$AN$501,Vacay_Template!$A345,Vacay_Template!Z$1))</f>
        <v>0</v>
      </c>
      <c r="AA345">
        <f>IF(OR(AA$1=":=",$A345=";"),"",INDEX('Main Template'!$J$18:$AN$501,Vacay_Template!$A345,Vacay_Template!AA$1))</f>
        <v>0</v>
      </c>
      <c r="AB345">
        <f>IF(OR(AB$1=":=",$A345=";"),"",INDEX('Main Template'!$J$18:$AN$501,Vacay_Template!$A345,Vacay_Template!AB$1))</f>
        <v>0</v>
      </c>
      <c r="AC345" t="str">
        <f>IF(OR(AC$1=":=",$A345=";"),"",INDEX('Main Template'!$J$18:$AN$501,Vacay_Template!$A345,Vacay_Template!AC$1))</f>
        <v/>
      </c>
      <c r="AD345">
        <f>IF(OR(AD$1=":=",$A345=";"),"",INDEX('Main Template'!$J$18:$AN$501,Vacay_Template!$A345,Vacay_Template!AD$1))</f>
        <v>0</v>
      </c>
      <c r="AE345">
        <f>IF(OR(AE$1=":=",$A345=";"),"",INDEX('Main Template'!$J$18:$AN$501,Vacay_Template!$A345,Vacay_Template!AE$1))</f>
        <v>0</v>
      </c>
      <c r="AF345">
        <f>IF(OR(AF$1=":=",$A345=";"),"",INDEX('Main Template'!$J$18:$AN$501,Vacay_Template!$A345,Vacay_Template!AF$1))</f>
        <v>0</v>
      </c>
    </row>
    <row r="346" spans="1:32">
      <c r="A346">
        <f>IF(A345=";","",IF('Main Template'!I362&lt;='Main Template'!$F$9,'Main Template'!I362,";"))</f>
        <v>0</v>
      </c>
      <c r="B346">
        <f>IF(OR(B$1=":=",$A346=";"),"",INDEX('Main Template'!$J$18:$AN$501,Vacay_Template!$A346,Vacay_Template!B$1))</f>
        <v>0</v>
      </c>
      <c r="C346">
        <f>IF(OR(C$1=":=",$A346=";"),"",INDEX('Main Template'!$J$18:$AN$501,Vacay_Template!$A346,Vacay_Template!C$1))</f>
        <v>0</v>
      </c>
      <c r="D346">
        <f>IF(OR(D$1=":=",$A346=";"),"",INDEX('Main Template'!$J$18:$AN$501,Vacay_Template!$A346,Vacay_Template!D$1))</f>
        <v>0</v>
      </c>
      <c r="E346">
        <f>IF(OR(E$1=":=",$A346=";"),"",INDEX('Main Template'!$J$18:$AN$501,Vacay_Template!$A346,Vacay_Template!E$1))</f>
        <v>0</v>
      </c>
      <c r="F346">
        <f>IF(OR(F$1=":=",$A346=";"),"",INDEX('Main Template'!$J$18:$AN$501,Vacay_Template!$A346,Vacay_Template!F$1))</f>
        <v>0</v>
      </c>
      <c r="G346">
        <f>IF(OR(G$1=":=",$A346=";"),"",INDEX('Main Template'!$J$18:$AN$501,Vacay_Template!$A346,Vacay_Template!G$1))</f>
        <v>0</v>
      </c>
      <c r="H346">
        <f>IF(OR(H$1=":=",$A346=";"),"",INDEX('Main Template'!$J$18:$AN$501,Vacay_Template!$A346,Vacay_Template!H$1))</f>
        <v>0</v>
      </c>
      <c r="I346">
        <f>IF(OR(I$1=":=",$A346=";"),"",INDEX('Main Template'!$J$18:$AN$501,Vacay_Template!$A346,Vacay_Template!I$1))</f>
        <v>0</v>
      </c>
      <c r="J346">
        <f>IF(OR(J$1=":=",$A346=";"),"",INDEX('Main Template'!$J$18:$AN$501,Vacay_Template!$A346,Vacay_Template!J$1))</f>
        <v>0</v>
      </c>
      <c r="K346">
        <f>IF(OR(K$1=":=",$A346=";"),"",INDEX('Main Template'!$J$18:$AN$501,Vacay_Template!$A346,Vacay_Template!K$1))</f>
        <v>0</v>
      </c>
      <c r="L346">
        <f>IF(OR(L$1=":=",$A346=";"),"",INDEX('Main Template'!$J$18:$AN$501,Vacay_Template!$A346,Vacay_Template!L$1))</f>
        <v>0</v>
      </c>
      <c r="M346">
        <f>IF(OR(M$1=":=",$A346=";"),"",INDEX('Main Template'!$J$18:$AN$501,Vacay_Template!$A346,Vacay_Template!M$1))</f>
        <v>0</v>
      </c>
      <c r="N346">
        <f>IF(OR(N$1=":=",$A346=";"),"",INDEX('Main Template'!$J$18:$AN$501,Vacay_Template!$A346,Vacay_Template!N$1))</f>
        <v>0</v>
      </c>
      <c r="O346">
        <f>IF(OR(O$1=":=",$A346=";"),"",INDEX('Main Template'!$J$18:$AN$501,Vacay_Template!$A346,Vacay_Template!O$1))</f>
        <v>0</v>
      </c>
      <c r="P346">
        <f>IF(OR(P$1=":=",$A346=";"),"",INDEX('Main Template'!$J$18:$AN$501,Vacay_Template!$A346,Vacay_Template!P$1))</f>
        <v>0</v>
      </c>
      <c r="Q346">
        <f>IF(OR(Q$1=":=",$A346=";"),"",INDEX('Main Template'!$J$18:$AN$501,Vacay_Template!$A346,Vacay_Template!Q$1))</f>
        <v>0</v>
      </c>
      <c r="R346">
        <f>IF(OR(R$1=":=",$A346=";"),"",INDEX('Main Template'!$J$18:$AN$501,Vacay_Template!$A346,Vacay_Template!R$1))</f>
        <v>0</v>
      </c>
      <c r="S346">
        <f>IF(OR(S$1=":=",$A346=";"),"",INDEX('Main Template'!$J$18:$AN$501,Vacay_Template!$A346,Vacay_Template!S$1))</f>
        <v>0</v>
      </c>
      <c r="T346">
        <f>IF(OR(T$1=":=",$A346=";"),"",INDEX('Main Template'!$J$18:$AN$501,Vacay_Template!$A346,Vacay_Template!T$1))</f>
        <v>0</v>
      </c>
      <c r="U346">
        <f>IF(OR(U$1=":=",$A346=";"),"",INDEX('Main Template'!$J$18:$AN$501,Vacay_Template!$A346,Vacay_Template!U$1))</f>
        <v>0</v>
      </c>
      <c r="V346">
        <f>IF(OR(V$1=":=",$A346=";"),"",INDEX('Main Template'!$J$18:$AN$501,Vacay_Template!$A346,Vacay_Template!V$1))</f>
        <v>0</v>
      </c>
      <c r="W346">
        <f>IF(OR(W$1=":=",$A346=";"),"",INDEX('Main Template'!$J$18:$AN$501,Vacay_Template!$A346,Vacay_Template!W$1))</f>
        <v>0</v>
      </c>
      <c r="X346">
        <f>IF(OR(X$1=":=",$A346=";"),"",INDEX('Main Template'!$J$18:$AN$501,Vacay_Template!$A346,Vacay_Template!X$1))</f>
        <v>0</v>
      </c>
      <c r="Y346">
        <f>IF(OR(Y$1=":=",$A346=";"),"",INDEX('Main Template'!$J$18:$AN$501,Vacay_Template!$A346,Vacay_Template!Y$1))</f>
        <v>0</v>
      </c>
      <c r="Z346">
        <f>IF(OR(Z$1=":=",$A346=";"),"",INDEX('Main Template'!$J$18:$AN$501,Vacay_Template!$A346,Vacay_Template!Z$1))</f>
        <v>0</v>
      </c>
      <c r="AA346">
        <f>IF(OR(AA$1=":=",$A346=";"),"",INDEX('Main Template'!$J$18:$AN$501,Vacay_Template!$A346,Vacay_Template!AA$1))</f>
        <v>0</v>
      </c>
      <c r="AB346">
        <f>IF(OR(AB$1=":=",$A346=";"),"",INDEX('Main Template'!$J$18:$AN$501,Vacay_Template!$A346,Vacay_Template!AB$1))</f>
        <v>0</v>
      </c>
      <c r="AC346" t="str">
        <f>IF(OR(AC$1=":=",$A346=";"),"",INDEX('Main Template'!$J$18:$AN$501,Vacay_Template!$A346,Vacay_Template!AC$1))</f>
        <v/>
      </c>
      <c r="AD346">
        <f>IF(OR(AD$1=":=",$A346=";"),"",INDEX('Main Template'!$J$18:$AN$501,Vacay_Template!$A346,Vacay_Template!AD$1))</f>
        <v>0</v>
      </c>
      <c r="AE346">
        <f>IF(OR(AE$1=":=",$A346=";"),"",INDEX('Main Template'!$J$18:$AN$501,Vacay_Template!$A346,Vacay_Template!AE$1))</f>
        <v>0</v>
      </c>
      <c r="AF346">
        <f>IF(OR(AF$1=":=",$A346=";"),"",INDEX('Main Template'!$J$18:$AN$501,Vacay_Template!$A346,Vacay_Template!AF$1))</f>
        <v>0</v>
      </c>
    </row>
    <row r="347" spans="1:32">
      <c r="A347">
        <f>IF(A346=";","",IF('Main Template'!I363&lt;='Main Template'!$F$9,'Main Template'!I363,";"))</f>
        <v>0</v>
      </c>
      <c r="B347">
        <f>IF(OR(B$1=":=",$A347=";"),"",INDEX('Main Template'!$J$18:$AN$501,Vacay_Template!$A347,Vacay_Template!B$1))</f>
        <v>0</v>
      </c>
      <c r="C347">
        <f>IF(OR(C$1=":=",$A347=";"),"",INDEX('Main Template'!$J$18:$AN$501,Vacay_Template!$A347,Vacay_Template!C$1))</f>
        <v>0</v>
      </c>
      <c r="D347">
        <f>IF(OR(D$1=":=",$A347=";"),"",INDEX('Main Template'!$J$18:$AN$501,Vacay_Template!$A347,Vacay_Template!D$1))</f>
        <v>0</v>
      </c>
      <c r="E347">
        <f>IF(OR(E$1=":=",$A347=";"),"",INDEX('Main Template'!$J$18:$AN$501,Vacay_Template!$A347,Vacay_Template!E$1))</f>
        <v>0</v>
      </c>
      <c r="F347">
        <f>IF(OR(F$1=":=",$A347=";"),"",INDEX('Main Template'!$J$18:$AN$501,Vacay_Template!$A347,Vacay_Template!F$1))</f>
        <v>0</v>
      </c>
      <c r="G347">
        <f>IF(OR(G$1=":=",$A347=";"),"",INDEX('Main Template'!$J$18:$AN$501,Vacay_Template!$A347,Vacay_Template!G$1))</f>
        <v>0</v>
      </c>
      <c r="H347">
        <f>IF(OR(H$1=":=",$A347=";"),"",INDEX('Main Template'!$J$18:$AN$501,Vacay_Template!$A347,Vacay_Template!H$1))</f>
        <v>0</v>
      </c>
      <c r="I347">
        <f>IF(OR(I$1=":=",$A347=";"),"",INDEX('Main Template'!$J$18:$AN$501,Vacay_Template!$A347,Vacay_Template!I$1))</f>
        <v>0</v>
      </c>
      <c r="J347">
        <f>IF(OR(J$1=":=",$A347=";"),"",INDEX('Main Template'!$J$18:$AN$501,Vacay_Template!$A347,Vacay_Template!J$1))</f>
        <v>0</v>
      </c>
      <c r="K347">
        <f>IF(OR(K$1=":=",$A347=";"),"",INDEX('Main Template'!$J$18:$AN$501,Vacay_Template!$A347,Vacay_Template!K$1))</f>
        <v>0</v>
      </c>
      <c r="L347">
        <f>IF(OR(L$1=":=",$A347=";"),"",INDEX('Main Template'!$J$18:$AN$501,Vacay_Template!$A347,Vacay_Template!L$1))</f>
        <v>0</v>
      </c>
      <c r="M347">
        <f>IF(OR(M$1=":=",$A347=";"),"",INDEX('Main Template'!$J$18:$AN$501,Vacay_Template!$A347,Vacay_Template!M$1))</f>
        <v>0</v>
      </c>
      <c r="N347">
        <f>IF(OR(N$1=":=",$A347=";"),"",INDEX('Main Template'!$J$18:$AN$501,Vacay_Template!$A347,Vacay_Template!N$1))</f>
        <v>0</v>
      </c>
      <c r="O347">
        <f>IF(OR(O$1=":=",$A347=";"),"",INDEX('Main Template'!$J$18:$AN$501,Vacay_Template!$A347,Vacay_Template!O$1))</f>
        <v>0</v>
      </c>
      <c r="P347">
        <f>IF(OR(P$1=":=",$A347=";"),"",INDEX('Main Template'!$J$18:$AN$501,Vacay_Template!$A347,Vacay_Template!P$1))</f>
        <v>0</v>
      </c>
      <c r="Q347">
        <f>IF(OR(Q$1=":=",$A347=";"),"",INDEX('Main Template'!$J$18:$AN$501,Vacay_Template!$A347,Vacay_Template!Q$1))</f>
        <v>0</v>
      </c>
      <c r="R347">
        <f>IF(OR(R$1=":=",$A347=";"),"",INDEX('Main Template'!$J$18:$AN$501,Vacay_Template!$A347,Vacay_Template!R$1))</f>
        <v>0</v>
      </c>
      <c r="S347">
        <f>IF(OR(S$1=":=",$A347=";"),"",INDEX('Main Template'!$J$18:$AN$501,Vacay_Template!$A347,Vacay_Template!S$1))</f>
        <v>0</v>
      </c>
      <c r="T347">
        <f>IF(OR(T$1=":=",$A347=";"),"",INDEX('Main Template'!$J$18:$AN$501,Vacay_Template!$A347,Vacay_Template!T$1))</f>
        <v>0</v>
      </c>
      <c r="U347">
        <f>IF(OR(U$1=":=",$A347=";"),"",INDEX('Main Template'!$J$18:$AN$501,Vacay_Template!$A347,Vacay_Template!U$1))</f>
        <v>0</v>
      </c>
      <c r="V347">
        <f>IF(OR(V$1=":=",$A347=";"),"",INDEX('Main Template'!$J$18:$AN$501,Vacay_Template!$A347,Vacay_Template!V$1))</f>
        <v>0</v>
      </c>
      <c r="W347">
        <f>IF(OR(W$1=":=",$A347=";"),"",INDEX('Main Template'!$J$18:$AN$501,Vacay_Template!$A347,Vacay_Template!W$1))</f>
        <v>0</v>
      </c>
      <c r="X347">
        <f>IF(OR(X$1=":=",$A347=";"),"",INDEX('Main Template'!$J$18:$AN$501,Vacay_Template!$A347,Vacay_Template!X$1))</f>
        <v>0</v>
      </c>
      <c r="Y347">
        <f>IF(OR(Y$1=":=",$A347=";"),"",INDEX('Main Template'!$J$18:$AN$501,Vacay_Template!$A347,Vacay_Template!Y$1))</f>
        <v>0</v>
      </c>
      <c r="Z347">
        <f>IF(OR(Z$1=":=",$A347=";"),"",INDEX('Main Template'!$J$18:$AN$501,Vacay_Template!$A347,Vacay_Template!Z$1))</f>
        <v>0</v>
      </c>
      <c r="AA347">
        <f>IF(OR(AA$1=":=",$A347=";"),"",INDEX('Main Template'!$J$18:$AN$501,Vacay_Template!$A347,Vacay_Template!AA$1))</f>
        <v>0</v>
      </c>
      <c r="AB347">
        <f>IF(OR(AB$1=":=",$A347=";"),"",INDEX('Main Template'!$J$18:$AN$501,Vacay_Template!$A347,Vacay_Template!AB$1))</f>
        <v>0</v>
      </c>
      <c r="AC347" t="str">
        <f>IF(OR(AC$1=":=",$A347=";"),"",INDEX('Main Template'!$J$18:$AN$501,Vacay_Template!$A347,Vacay_Template!AC$1))</f>
        <v/>
      </c>
      <c r="AD347">
        <f>IF(OR(AD$1=":=",$A347=";"),"",INDEX('Main Template'!$J$18:$AN$501,Vacay_Template!$A347,Vacay_Template!AD$1))</f>
        <v>0</v>
      </c>
      <c r="AE347">
        <f>IF(OR(AE$1=":=",$A347=";"),"",INDEX('Main Template'!$J$18:$AN$501,Vacay_Template!$A347,Vacay_Template!AE$1))</f>
        <v>0</v>
      </c>
      <c r="AF347">
        <f>IF(OR(AF$1=":=",$A347=";"),"",INDEX('Main Template'!$J$18:$AN$501,Vacay_Template!$A347,Vacay_Template!AF$1))</f>
        <v>0</v>
      </c>
    </row>
    <row r="348" spans="1:32">
      <c r="A348">
        <f>IF(A347=";","",IF('Main Template'!I364&lt;='Main Template'!$F$9,'Main Template'!I364,";"))</f>
        <v>0</v>
      </c>
      <c r="B348">
        <f>IF(OR(B$1=":=",$A348=";"),"",INDEX('Main Template'!$J$18:$AN$501,Vacay_Template!$A348,Vacay_Template!B$1))</f>
        <v>0</v>
      </c>
      <c r="C348">
        <f>IF(OR(C$1=":=",$A348=";"),"",INDEX('Main Template'!$J$18:$AN$501,Vacay_Template!$A348,Vacay_Template!C$1))</f>
        <v>0</v>
      </c>
      <c r="D348">
        <f>IF(OR(D$1=":=",$A348=";"),"",INDEX('Main Template'!$J$18:$AN$501,Vacay_Template!$A348,Vacay_Template!D$1))</f>
        <v>0</v>
      </c>
      <c r="E348">
        <f>IF(OR(E$1=":=",$A348=";"),"",INDEX('Main Template'!$J$18:$AN$501,Vacay_Template!$A348,Vacay_Template!E$1))</f>
        <v>0</v>
      </c>
      <c r="F348">
        <f>IF(OR(F$1=":=",$A348=";"),"",INDEX('Main Template'!$J$18:$AN$501,Vacay_Template!$A348,Vacay_Template!F$1))</f>
        <v>0</v>
      </c>
      <c r="G348">
        <f>IF(OR(G$1=":=",$A348=";"),"",INDEX('Main Template'!$J$18:$AN$501,Vacay_Template!$A348,Vacay_Template!G$1))</f>
        <v>0</v>
      </c>
      <c r="H348">
        <f>IF(OR(H$1=":=",$A348=";"),"",INDEX('Main Template'!$J$18:$AN$501,Vacay_Template!$A348,Vacay_Template!H$1))</f>
        <v>0</v>
      </c>
      <c r="I348">
        <f>IF(OR(I$1=":=",$A348=";"),"",INDEX('Main Template'!$J$18:$AN$501,Vacay_Template!$A348,Vacay_Template!I$1))</f>
        <v>0</v>
      </c>
      <c r="J348">
        <f>IF(OR(J$1=":=",$A348=";"),"",INDEX('Main Template'!$J$18:$AN$501,Vacay_Template!$A348,Vacay_Template!J$1))</f>
        <v>0</v>
      </c>
      <c r="K348">
        <f>IF(OR(K$1=":=",$A348=";"),"",INDEX('Main Template'!$J$18:$AN$501,Vacay_Template!$A348,Vacay_Template!K$1))</f>
        <v>0</v>
      </c>
      <c r="L348">
        <f>IF(OR(L$1=":=",$A348=";"),"",INDEX('Main Template'!$J$18:$AN$501,Vacay_Template!$A348,Vacay_Template!L$1))</f>
        <v>0</v>
      </c>
      <c r="M348">
        <f>IF(OR(M$1=":=",$A348=";"),"",INDEX('Main Template'!$J$18:$AN$501,Vacay_Template!$A348,Vacay_Template!M$1))</f>
        <v>0</v>
      </c>
      <c r="N348">
        <f>IF(OR(N$1=":=",$A348=";"),"",INDEX('Main Template'!$J$18:$AN$501,Vacay_Template!$A348,Vacay_Template!N$1))</f>
        <v>0</v>
      </c>
      <c r="O348">
        <f>IF(OR(O$1=":=",$A348=";"),"",INDEX('Main Template'!$J$18:$AN$501,Vacay_Template!$A348,Vacay_Template!O$1))</f>
        <v>0</v>
      </c>
      <c r="P348">
        <f>IF(OR(P$1=":=",$A348=";"),"",INDEX('Main Template'!$J$18:$AN$501,Vacay_Template!$A348,Vacay_Template!P$1))</f>
        <v>0</v>
      </c>
      <c r="Q348">
        <f>IF(OR(Q$1=":=",$A348=";"),"",INDEX('Main Template'!$J$18:$AN$501,Vacay_Template!$A348,Vacay_Template!Q$1))</f>
        <v>0</v>
      </c>
      <c r="R348">
        <f>IF(OR(R$1=":=",$A348=";"),"",INDEX('Main Template'!$J$18:$AN$501,Vacay_Template!$A348,Vacay_Template!R$1))</f>
        <v>0</v>
      </c>
      <c r="S348">
        <f>IF(OR(S$1=":=",$A348=";"),"",INDEX('Main Template'!$J$18:$AN$501,Vacay_Template!$A348,Vacay_Template!S$1))</f>
        <v>0</v>
      </c>
      <c r="T348">
        <f>IF(OR(T$1=":=",$A348=";"),"",INDEX('Main Template'!$J$18:$AN$501,Vacay_Template!$A348,Vacay_Template!T$1))</f>
        <v>0</v>
      </c>
      <c r="U348">
        <f>IF(OR(U$1=":=",$A348=";"),"",INDEX('Main Template'!$J$18:$AN$501,Vacay_Template!$A348,Vacay_Template!U$1))</f>
        <v>0</v>
      </c>
      <c r="V348">
        <f>IF(OR(V$1=":=",$A348=";"),"",INDEX('Main Template'!$J$18:$AN$501,Vacay_Template!$A348,Vacay_Template!V$1))</f>
        <v>0</v>
      </c>
      <c r="W348">
        <f>IF(OR(W$1=":=",$A348=";"),"",INDEX('Main Template'!$J$18:$AN$501,Vacay_Template!$A348,Vacay_Template!W$1))</f>
        <v>0</v>
      </c>
      <c r="X348">
        <f>IF(OR(X$1=":=",$A348=";"),"",INDEX('Main Template'!$J$18:$AN$501,Vacay_Template!$A348,Vacay_Template!X$1))</f>
        <v>0</v>
      </c>
      <c r="Y348">
        <f>IF(OR(Y$1=":=",$A348=";"),"",INDEX('Main Template'!$J$18:$AN$501,Vacay_Template!$A348,Vacay_Template!Y$1))</f>
        <v>0</v>
      </c>
      <c r="Z348">
        <f>IF(OR(Z$1=":=",$A348=";"),"",INDEX('Main Template'!$J$18:$AN$501,Vacay_Template!$A348,Vacay_Template!Z$1))</f>
        <v>0</v>
      </c>
      <c r="AA348">
        <f>IF(OR(AA$1=":=",$A348=";"),"",INDEX('Main Template'!$J$18:$AN$501,Vacay_Template!$A348,Vacay_Template!AA$1))</f>
        <v>0</v>
      </c>
      <c r="AB348">
        <f>IF(OR(AB$1=":=",$A348=";"),"",INDEX('Main Template'!$J$18:$AN$501,Vacay_Template!$A348,Vacay_Template!AB$1))</f>
        <v>0</v>
      </c>
      <c r="AC348" t="str">
        <f>IF(OR(AC$1=":=",$A348=";"),"",INDEX('Main Template'!$J$18:$AN$501,Vacay_Template!$A348,Vacay_Template!AC$1))</f>
        <v/>
      </c>
      <c r="AD348">
        <f>IF(OR(AD$1=":=",$A348=";"),"",INDEX('Main Template'!$J$18:$AN$501,Vacay_Template!$A348,Vacay_Template!AD$1))</f>
        <v>0</v>
      </c>
      <c r="AE348">
        <f>IF(OR(AE$1=":=",$A348=";"),"",INDEX('Main Template'!$J$18:$AN$501,Vacay_Template!$A348,Vacay_Template!AE$1))</f>
        <v>0</v>
      </c>
      <c r="AF348">
        <f>IF(OR(AF$1=":=",$A348=";"),"",INDEX('Main Template'!$J$18:$AN$501,Vacay_Template!$A348,Vacay_Template!AF$1))</f>
        <v>0</v>
      </c>
    </row>
    <row r="349" spans="1:32">
      <c r="A349">
        <f>IF(A348=";","",IF('Main Template'!I365&lt;='Main Template'!$F$9,'Main Template'!I365,";"))</f>
        <v>0</v>
      </c>
      <c r="B349">
        <f>IF(OR(B$1=":=",$A349=";"),"",INDEX('Main Template'!$J$18:$AN$501,Vacay_Template!$A349,Vacay_Template!B$1))</f>
        <v>0</v>
      </c>
      <c r="C349">
        <f>IF(OR(C$1=":=",$A349=";"),"",INDEX('Main Template'!$J$18:$AN$501,Vacay_Template!$A349,Vacay_Template!C$1))</f>
        <v>0</v>
      </c>
      <c r="D349">
        <f>IF(OR(D$1=":=",$A349=";"),"",INDEX('Main Template'!$J$18:$AN$501,Vacay_Template!$A349,Vacay_Template!D$1))</f>
        <v>0</v>
      </c>
      <c r="E349">
        <f>IF(OR(E$1=":=",$A349=";"),"",INDEX('Main Template'!$J$18:$AN$501,Vacay_Template!$A349,Vacay_Template!E$1))</f>
        <v>0</v>
      </c>
      <c r="F349">
        <f>IF(OR(F$1=":=",$A349=";"),"",INDEX('Main Template'!$J$18:$AN$501,Vacay_Template!$A349,Vacay_Template!F$1))</f>
        <v>0</v>
      </c>
      <c r="G349">
        <f>IF(OR(G$1=":=",$A349=";"),"",INDEX('Main Template'!$J$18:$AN$501,Vacay_Template!$A349,Vacay_Template!G$1))</f>
        <v>0</v>
      </c>
      <c r="H349">
        <f>IF(OR(H$1=":=",$A349=";"),"",INDEX('Main Template'!$J$18:$AN$501,Vacay_Template!$A349,Vacay_Template!H$1))</f>
        <v>0</v>
      </c>
      <c r="I349">
        <f>IF(OR(I$1=":=",$A349=";"),"",INDEX('Main Template'!$J$18:$AN$501,Vacay_Template!$A349,Vacay_Template!I$1))</f>
        <v>0</v>
      </c>
      <c r="J349">
        <f>IF(OR(J$1=":=",$A349=";"),"",INDEX('Main Template'!$J$18:$AN$501,Vacay_Template!$A349,Vacay_Template!J$1))</f>
        <v>0</v>
      </c>
      <c r="K349">
        <f>IF(OR(K$1=":=",$A349=";"),"",INDEX('Main Template'!$J$18:$AN$501,Vacay_Template!$A349,Vacay_Template!K$1))</f>
        <v>0</v>
      </c>
      <c r="L349">
        <f>IF(OR(L$1=":=",$A349=";"),"",INDEX('Main Template'!$J$18:$AN$501,Vacay_Template!$A349,Vacay_Template!L$1))</f>
        <v>0</v>
      </c>
      <c r="M349">
        <f>IF(OR(M$1=":=",$A349=";"),"",INDEX('Main Template'!$J$18:$AN$501,Vacay_Template!$A349,Vacay_Template!M$1))</f>
        <v>0</v>
      </c>
      <c r="N349">
        <f>IF(OR(N$1=":=",$A349=";"),"",INDEX('Main Template'!$J$18:$AN$501,Vacay_Template!$A349,Vacay_Template!N$1))</f>
        <v>0</v>
      </c>
      <c r="O349">
        <f>IF(OR(O$1=":=",$A349=";"),"",INDEX('Main Template'!$J$18:$AN$501,Vacay_Template!$A349,Vacay_Template!O$1))</f>
        <v>0</v>
      </c>
      <c r="P349">
        <f>IF(OR(P$1=":=",$A349=";"),"",INDEX('Main Template'!$J$18:$AN$501,Vacay_Template!$A349,Vacay_Template!P$1))</f>
        <v>0</v>
      </c>
      <c r="Q349">
        <f>IF(OR(Q$1=":=",$A349=";"),"",INDEX('Main Template'!$J$18:$AN$501,Vacay_Template!$A349,Vacay_Template!Q$1))</f>
        <v>0</v>
      </c>
      <c r="R349">
        <f>IF(OR(R$1=":=",$A349=";"),"",INDEX('Main Template'!$J$18:$AN$501,Vacay_Template!$A349,Vacay_Template!R$1))</f>
        <v>0</v>
      </c>
      <c r="S349">
        <f>IF(OR(S$1=":=",$A349=";"),"",INDEX('Main Template'!$J$18:$AN$501,Vacay_Template!$A349,Vacay_Template!S$1))</f>
        <v>0</v>
      </c>
      <c r="T349">
        <f>IF(OR(T$1=":=",$A349=";"),"",INDEX('Main Template'!$J$18:$AN$501,Vacay_Template!$A349,Vacay_Template!T$1))</f>
        <v>0</v>
      </c>
      <c r="U349">
        <f>IF(OR(U$1=":=",$A349=";"),"",INDEX('Main Template'!$J$18:$AN$501,Vacay_Template!$A349,Vacay_Template!U$1))</f>
        <v>0</v>
      </c>
      <c r="V349">
        <f>IF(OR(V$1=":=",$A349=";"),"",INDEX('Main Template'!$J$18:$AN$501,Vacay_Template!$A349,Vacay_Template!V$1))</f>
        <v>0</v>
      </c>
      <c r="W349">
        <f>IF(OR(W$1=":=",$A349=";"),"",INDEX('Main Template'!$J$18:$AN$501,Vacay_Template!$A349,Vacay_Template!W$1))</f>
        <v>0</v>
      </c>
      <c r="X349">
        <f>IF(OR(X$1=":=",$A349=";"),"",INDEX('Main Template'!$J$18:$AN$501,Vacay_Template!$A349,Vacay_Template!X$1))</f>
        <v>0</v>
      </c>
      <c r="Y349">
        <f>IF(OR(Y$1=":=",$A349=";"),"",INDEX('Main Template'!$J$18:$AN$501,Vacay_Template!$A349,Vacay_Template!Y$1))</f>
        <v>0</v>
      </c>
      <c r="Z349">
        <f>IF(OR(Z$1=":=",$A349=";"),"",INDEX('Main Template'!$J$18:$AN$501,Vacay_Template!$A349,Vacay_Template!Z$1))</f>
        <v>0</v>
      </c>
      <c r="AA349">
        <f>IF(OR(AA$1=":=",$A349=";"),"",INDEX('Main Template'!$J$18:$AN$501,Vacay_Template!$A349,Vacay_Template!AA$1))</f>
        <v>0</v>
      </c>
      <c r="AB349">
        <f>IF(OR(AB$1=":=",$A349=";"),"",INDEX('Main Template'!$J$18:$AN$501,Vacay_Template!$A349,Vacay_Template!AB$1))</f>
        <v>0</v>
      </c>
      <c r="AC349" t="str">
        <f>IF(OR(AC$1=":=",$A349=";"),"",INDEX('Main Template'!$J$18:$AN$501,Vacay_Template!$A349,Vacay_Template!AC$1))</f>
        <v/>
      </c>
      <c r="AD349">
        <f>IF(OR(AD$1=":=",$A349=";"),"",INDEX('Main Template'!$J$18:$AN$501,Vacay_Template!$A349,Vacay_Template!AD$1))</f>
        <v>0</v>
      </c>
      <c r="AE349">
        <f>IF(OR(AE$1=":=",$A349=";"),"",INDEX('Main Template'!$J$18:$AN$501,Vacay_Template!$A349,Vacay_Template!AE$1))</f>
        <v>0</v>
      </c>
      <c r="AF349">
        <f>IF(OR(AF$1=":=",$A349=";"),"",INDEX('Main Template'!$J$18:$AN$501,Vacay_Template!$A349,Vacay_Template!AF$1))</f>
        <v>0</v>
      </c>
    </row>
    <row r="350" spans="1:32">
      <c r="A350">
        <f>IF(A349=";","",IF('Main Template'!I366&lt;='Main Template'!$F$9,'Main Template'!I366,";"))</f>
        <v>0</v>
      </c>
      <c r="B350">
        <f>IF(OR(B$1=":=",$A350=";"),"",INDEX('Main Template'!$J$18:$AN$501,Vacay_Template!$A350,Vacay_Template!B$1))</f>
        <v>0</v>
      </c>
      <c r="C350">
        <f>IF(OR(C$1=":=",$A350=";"),"",INDEX('Main Template'!$J$18:$AN$501,Vacay_Template!$A350,Vacay_Template!C$1))</f>
        <v>0</v>
      </c>
      <c r="D350">
        <f>IF(OR(D$1=":=",$A350=";"),"",INDEX('Main Template'!$J$18:$AN$501,Vacay_Template!$A350,Vacay_Template!D$1))</f>
        <v>0</v>
      </c>
      <c r="E350">
        <f>IF(OR(E$1=":=",$A350=";"),"",INDEX('Main Template'!$J$18:$AN$501,Vacay_Template!$A350,Vacay_Template!E$1))</f>
        <v>0</v>
      </c>
      <c r="F350">
        <f>IF(OR(F$1=":=",$A350=";"),"",INDEX('Main Template'!$J$18:$AN$501,Vacay_Template!$A350,Vacay_Template!F$1))</f>
        <v>0</v>
      </c>
      <c r="G350">
        <f>IF(OR(G$1=":=",$A350=";"),"",INDEX('Main Template'!$J$18:$AN$501,Vacay_Template!$A350,Vacay_Template!G$1))</f>
        <v>0</v>
      </c>
      <c r="H350">
        <f>IF(OR(H$1=":=",$A350=";"),"",INDEX('Main Template'!$J$18:$AN$501,Vacay_Template!$A350,Vacay_Template!H$1))</f>
        <v>0</v>
      </c>
      <c r="I350">
        <f>IF(OR(I$1=":=",$A350=";"),"",INDEX('Main Template'!$J$18:$AN$501,Vacay_Template!$A350,Vacay_Template!I$1))</f>
        <v>0</v>
      </c>
      <c r="J350">
        <f>IF(OR(J$1=":=",$A350=";"),"",INDEX('Main Template'!$J$18:$AN$501,Vacay_Template!$A350,Vacay_Template!J$1))</f>
        <v>0</v>
      </c>
      <c r="K350">
        <f>IF(OR(K$1=":=",$A350=";"),"",INDEX('Main Template'!$J$18:$AN$501,Vacay_Template!$A350,Vacay_Template!K$1))</f>
        <v>0</v>
      </c>
      <c r="L350">
        <f>IF(OR(L$1=":=",$A350=";"),"",INDEX('Main Template'!$J$18:$AN$501,Vacay_Template!$A350,Vacay_Template!L$1))</f>
        <v>0</v>
      </c>
      <c r="M350">
        <f>IF(OR(M$1=":=",$A350=";"),"",INDEX('Main Template'!$J$18:$AN$501,Vacay_Template!$A350,Vacay_Template!M$1))</f>
        <v>0</v>
      </c>
      <c r="N350">
        <f>IF(OR(N$1=":=",$A350=";"),"",INDEX('Main Template'!$J$18:$AN$501,Vacay_Template!$A350,Vacay_Template!N$1))</f>
        <v>0</v>
      </c>
      <c r="O350">
        <f>IF(OR(O$1=":=",$A350=";"),"",INDEX('Main Template'!$J$18:$AN$501,Vacay_Template!$A350,Vacay_Template!O$1))</f>
        <v>0</v>
      </c>
      <c r="P350">
        <f>IF(OR(P$1=":=",$A350=";"),"",INDEX('Main Template'!$J$18:$AN$501,Vacay_Template!$A350,Vacay_Template!P$1))</f>
        <v>0</v>
      </c>
      <c r="Q350">
        <f>IF(OR(Q$1=":=",$A350=";"),"",INDEX('Main Template'!$J$18:$AN$501,Vacay_Template!$A350,Vacay_Template!Q$1))</f>
        <v>0</v>
      </c>
      <c r="R350">
        <f>IF(OR(R$1=":=",$A350=";"),"",INDEX('Main Template'!$J$18:$AN$501,Vacay_Template!$A350,Vacay_Template!R$1))</f>
        <v>0</v>
      </c>
      <c r="S350">
        <f>IF(OR(S$1=":=",$A350=";"),"",INDEX('Main Template'!$J$18:$AN$501,Vacay_Template!$A350,Vacay_Template!S$1))</f>
        <v>0</v>
      </c>
      <c r="T350">
        <f>IF(OR(T$1=":=",$A350=";"),"",INDEX('Main Template'!$J$18:$AN$501,Vacay_Template!$A350,Vacay_Template!T$1))</f>
        <v>0</v>
      </c>
      <c r="U350">
        <f>IF(OR(U$1=":=",$A350=";"),"",INDEX('Main Template'!$J$18:$AN$501,Vacay_Template!$A350,Vacay_Template!U$1))</f>
        <v>0</v>
      </c>
      <c r="V350">
        <f>IF(OR(V$1=":=",$A350=";"),"",INDEX('Main Template'!$J$18:$AN$501,Vacay_Template!$A350,Vacay_Template!V$1))</f>
        <v>0</v>
      </c>
      <c r="W350">
        <f>IF(OR(W$1=":=",$A350=";"),"",INDEX('Main Template'!$J$18:$AN$501,Vacay_Template!$A350,Vacay_Template!W$1))</f>
        <v>0</v>
      </c>
      <c r="X350">
        <f>IF(OR(X$1=":=",$A350=";"),"",INDEX('Main Template'!$J$18:$AN$501,Vacay_Template!$A350,Vacay_Template!X$1))</f>
        <v>0</v>
      </c>
      <c r="Y350">
        <f>IF(OR(Y$1=":=",$A350=";"),"",INDEX('Main Template'!$J$18:$AN$501,Vacay_Template!$A350,Vacay_Template!Y$1))</f>
        <v>0</v>
      </c>
      <c r="Z350">
        <f>IF(OR(Z$1=":=",$A350=";"),"",INDEX('Main Template'!$J$18:$AN$501,Vacay_Template!$A350,Vacay_Template!Z$1))</f>
        <v>0</v>
      </c>
      <c r="AA350">
        <f>IF(OR(AA$1=":=",$A350=";"),"",INDEX('Main Template'!$J$18:$AN$501,Vacay_Template!$A350,Vacay_Template!AA$1))</f>
        <v>0</v>
      </c>
      <c r="AB350">
        <f>IF(OR(AB$1=":=",$A350=";"),"",INDEX('Main Template'!$J$18:$AN$501,Vacay_Template!$A350,Vacay_Template!AB$1))</f>
        <v>0</v>
      </c>
      <c r="AC350" t="str">
        <f>IF(OR(AC$1=":=",$A350=";"),"",INDEX('Main Template'!$J$18:$AN$501,Vacay_Template!$A350,Vacay_Template!AC$1))</f>
        <v/>
      </c>
      <c r="AD350">
        <f>IF(OR(AD$1=":=",$A350=";"),"",INDEX('Main Template'!$J$18:$AN$501,Vacay_Template!$A350,Vacay_Template!AD$1))</f>
        <v>0</v>
      </c>
      <c r="AE350">
        <f>IF(OR(AE$1=":=",$A350=";"),"",INDEX('Main Template'!$J$18:$AN$501,Vacay_Template!$A350,Vacay_Template!AE$1))</f>
        <v>0</v>
      </c>
      <c r="AF350">
        <f>IF(OR(AF$1=":=",$A350=";"),"",INDEX('Main Template'!$J$18:$AN$501,Vacay_Template!$A350,Vacay_Template!AF$1))</f>
        <v>0</v>
      </c>
    </row>
    <row r="351" spans="1:32">
      <c r="A351">
        <f>IF(A350=";","",IF('Main Template'!I367&lt;='Main Template'!$F$9,'Main Template'!I367,";"))</f>
        <v>0</v>
      </c>
      <c r="B351">
        <f>IF(OR(B$1=":=",$A351=";"),"",INDEX('Main Template'!$J$18:$AN$501,Vacay_Template!$A351,Vacay_Template!B$1))</f>
        <v>0</v>
      </c>
      <c r="C351">
        <f>IF(OR(C$1=":=",$A351=";"),"",INDEX('Main Template'!$J$18:$AN$501,Vacay_Template!$A351,Vacay_Template!C$1))</f>
        <v>0</v>
      </c>
      <c r="D351">
        <f>IF(OR(D$1=":=",$A351=";"),"",INDEX('Main Template'!$J$18:$AN$501,Vacay_Template!$A351,Vacay_Template!D$1))</f>
        <v>0</v>
      </c>
      <c r="E351">
        <f>IF(OR(E$1=":=",$A351=";"),"",INDEX('Main Template'!$J$18:$AN$501,Vacay_Template!$A351,Vacay_Template!E$1))</f>
        <v>0</v>
      </c>
      <c r="F351">
        <f>IF(OR(F$1=":=",$A351=";"),"",INDEX('Main Template'!$J$18:$AN$501,Vacay_Template!$A351,Vacay_Template!F$1))</f>
        <v>0</v>
      </c>
      <c r="G351">
        <f>IF(OR(G$1=":=",$A351=";"),"",INDEX('Main Template'!$J$18:$AN$501,Vacay_Template!$A351,Vacay_Template!G$1))</f>
        <v>0</v>
      </c>
      <c r="H351">
        <f>IF(OR(H$1=":=",$A351=";"),"",INDEX('Main Template'!$J$18:$AN$501,Vacay_Template!$A351,Vacay_Template!H$1))</f>
        <v>0</v>
      </c>
      <c r="I351">
        <f>IF(OR(I$1=":=",$A351=";"),"",INDEX('Main Template'!$J$18:$AN$501,Vacay_Template!$A351,Vacay_Template!I$1))</f>
        <v>0</v>
      </c>
      <c r="J351">
        <f>IF(OR(J$1=":=",$A351=";"),"",INDEX('Main Template'!$J$18:$AN$501,Vacay_Template!$A351,Vacay_Template!J$1))</f>
        <v>0</v>
      </c>
      <c r="K351">
        <f>IF(OR(K$1=":=",$A351=";"),"",INDEX('Main Template'!$J$18:$AN$501,Vacay_Template!$A351,Vacay_Template!K$1))</f>
        <v>0</v>
      </c>
      <c r="L351">
        <f>IF(OR(L$1=":=",$A351=";"),"",INDEX('Main Template'!$J$18:$AN$501,Vacay_Template!$A351,Vacay_Template!L$1))</f>
        <v>0</v>
      </c>
      <c r="M351">
        <f>IF(OR(M$1=":=",$A351=";"),"",INDEX('Main Template'!$J$18:$AN$501,Vacay_Template!$A351,Vacay_Template!M$1))</f>
        <v>0</v>
      </c>
      <c r="N351">
        <f>IF(OR(N$1=":=",$A351=";"),"",INDEX('Main Template'!$J$18:$AN$501,Vacay_Template!$A351,Vacay_Template!N$1))</f>
        <v>0</v>
      </c>
      <c r="O351">
        <f>IF(OR(O$1=":=",$A351=";"),"",INDEX('Main Template'!$J$18:$AN$501,Vacay_Template!$A351,Vacay_Template!O$1))</f>
        <v>0</v>
      </c>
      <c r="P351">
        <f>IF(OR(P$1=":=",$A351=";"),"",INDEX('Main Template'!$J$18:$AN$501,Vacay_Template!$A351,Vacay_Template!P$1))</f>
        <v>0</v>
      </c>
      <c r="Q351">
        <f>IF(OR(Q$1=":=",$A351=";"),"",INDEX('Main Template'!$J$18:$AN$501,Vacay_Template!$A351,Vacay_Template!Q$1))</f>
        <v>0</v>
      </c>
      <c r="R351">
        <f>IF(OR(R$1=":=",$A351=";"),"",INDEX('Main Template'!$J$18:$AN$501,Vacay_Template!$A351,Vacay_Template!R$1))</f>
        <v>0</v>
      </c>
      <c r="S351">
        <f>IF(OR(S$1=":=",$A351=";"),"",INDEX('Main Template'!$J$18:$AN$501,Vacay_Template!$A351,Vacay_Template!S$1))</f>
        <v>0</v>
      </c>
      <c r="T351">
        <f>IF(OR(T$1=":=",$A351=";"),"",INDEX('Main Template'!$J$18:$AN$501,Vacay_Template!$A351,Vacay_Template!T$1))</f>
        <v>0</v>
      </c>
      <c r="U351">
        <f>IF(OR(U$1=":=",$A351=";"),"",INDEX('Main Template'!$J$18:$AN$501,Vacay_Template!$A351,Vacay_Template!U$1))</f>
        <v>0</v>
      </c>
      <c r="V351">
        <f>IF(OR(V$1=":=",$A351=";"),"",INDEX('Main Template'!$J$18:$AN$501,Vacay_Template!$A351,Vacay_Template!V$1))</f>
        <v>0</v>
      </c>
      <c r="W351">
        <f>IF(OR(W$1=":=",$A351=";"),"",INDEX('Main Template'!$J$18:$AN$501,Vacay_Template!$A351,Vacay_Template!W$1))</f>
        <v>0</v>
      </c>
      <c r="X351">
        <f>IF(OR(X$1=":=",$A351=";"),"",INDEX('Main Template'!$J$18:$AN$501,Vacay_Template!$A351,Vacay_Template!X$1))</f>
        <v>0</v>
      </c>
      <c r="Y351">
        <f>IF(OR(Y$1=":=",$A351=";"),"",INDEX('Main Template'!$J$18:$AN$501,Vacay_Template!$A351,Vacay_Template!Y$1))</f>
        <v>0</v>
      </c>
      <c r="Z351">
        <f>IF(OR(Z$1=":=",$A351=";"),"",INDEX('Main Template'!$J$18:$AN$501,Vacay_Template!$A351,Vacay_Template!Z$1))</f>
        <v>0</v>
      </c>
      <c r="AA351">
        <f>IF(OR(AA$1=":=",$A351=";"),"",INDEX('Main Template'!$J$18:$AN$501,Vacay_Template!$A351,Vacay_Template!AA$1))</f>
        <v>0</v>
      </c>
      <c r="AB351">
        <f>IF(OR(AB$1=":=",$A351=";"),"",INDEX('Main Template'!$J$18:$AN$501,Vacay_Template!$A351,Vacay_Template!AB$1))</f>
        <v>0</v>
      </c>
      <c r="AC351" t="str">
        <f>IF(OR(AC$1=":=",$A351=";"),"",INDEX('Main Template'!$J$18:$AN$501,Vacay_Template!$A351,Vacay_Template!AC$1))</f>
        <v/>
      </c>
      <c r="AD351">
        <f>IF(OR(AD$1=":=",$A351=";"),"",INDEX('Main Template'!$J$18:$AN$501,Vacay_Template!$A351,Vacay_Template!AD$1))</f>
        <v>0</v>
      </c>
      <c r="AE351">
        <f>IF(OR(AE$1=":=",$A351=";"),"",INDEX('Main Template'!$J$18:$AN$501,Vacay_Template!$A351,Vacay_Template!AE$1))</f>
        <v>0</v>
      </c>
      <c r="AF351">
        <f>IF(OR(AF$1=":=",$A351=";"),"",INDEX('Main Template'!$J$18:$AN$501,Vacay_Template!$A351,Vacay_Template!AF$1))</f>
        <v>0</v>
      </c>
    </row>
    <row r="352" spans="1:32">
      <c r="A352">
        <f>IF(A351=";","",IF('Main Template'!I368&lt;='Main Template'!$F$9,'Main Template'!I368,";"))</f>
        <v>0</v>
      </c>
      <c r="B352">
        <f>IF(OR(B$1=":=",$A352=";"),"",INDEX('Main Template'!$J$18:$AN$501,Vacay_Template!$A352,Vacay_Template!B$1))</f>
        <v>0</v>
      </c>
      <c r="C352">
        <f>IF(OR(C$1=":=",$A352=";"),"",INDEX('Main Template'!$J$18:$AN$501,Vacay_Template!$A352,Vacay_Template!C$1))</f>
        <v>0</v>
      </c>
      <c r="D352">
        <f>IF(OR(D$1=":=",$A352=";"),"",INDEX('Main Template'!$J$18:$AN$501,Vacay_Template!$A352,Vacay_Template!D$1))</f>
        <v>0</v>
      </c>
      <c r="E352">
        <f>IF(OR(E$1=":=",$A352=";"),"",INDEX('Main Template'!$J$18:$AN$501,Vacay_Template!$A352,Vacay_Template!E$1))</f>
        <v>0</v>
      </c>
      <c r="F352">
        <f>IF(OR(F$1=":=",$A352=";"),"",INDEX('Main Template'!$J$18:$AN$501,Vacay_Template!$A352,Vacay_Template!F$1))</f>
        <v>0</v>
      </c>
      <c r="G352">
        <f>IF(OR(G$1=":=",$A352=";"),"",INDEX('Main Template'!$J$18:$AN$501,Vacay_Template!$A352,Vacay_Template!G$1))</f>
        <v>0</v>
      </c>
      <c r="H352">
        <f>IF(OR(H$1=":=",$A352=";"),"",INDEX('Main Template'!$J$18:$AN$501,Vacay_Template!$A352,Vacay_Template!H$1))</f>
        <v>0</v>
      </c>
      <c r="I352">
        <f>IF(OR(I$1=":=",$A352=";"),"",INDEX('Main Template'!$J$18:$AN$501,Vacay_Template!$A352,Vacay_Template!I$1))</f>
        <v>0</v>
      </c>
      <c r="J352">
        <f>IF(OR(J$1=":=",$A352=";"),"",INDEX('Main Template'!$J$18:$AN$501,Vacay_Template!$A352,Vacay_Template!J$1))</f>
        <v>0</v>
      </c>
      <c r="K352">
        <f>IF(OR(K$1=":=",$A352=";"),"",INDEX('Main Template'!$J$18:$AN$501,Vacay_Template!$A352,Vacay_Template!K$1))</f>
        <v>0</v>
      </c>
      <c r="L352">
        <f>IF(OR(L$1=":=",$A352=";"),"",INDEX('Main Template'!$J$18:$AN$501,Vacay_Template!$A352,Vacay_Template!L$1))</f>
        <v>0</v>
      </c>
      <c r="M352">
        <f>IF(OR(M$1=":=",$A352=";"),"",INDEX('Main Template'!$J$18:$AN$501,Vacay_Template!$A352,Vacay_Template!M$1))</f>
        <v>0</v>
      </c>
      <c r="N352">
        <f>IF(OR(N$1=":=",$A352=";"),"",INDEX('Main Template'!$J$18:$AN$501,Vacay_Template!$A352,Vacay_Template!N$1))</f>
        <v>0</v>
      </c>
      <c r="O352">
        <f>IF(OR(O$1=":=",$A352=";"),"",INDEX('Main Template'!$J$18:$AN$501,Vacay_Template!$A352,Vacay_Template!O$1))</f>
        <v>0</v>
      </c>
      <c r="P352">
        <f>IF(OR(P$1=":=",$A352=";"),"",INDEX('Main Template'!$J$18:$AN$501,Vacay_Template!$A352,Vacay_Template!P$1))</f>
        <v>0</v>
      </c>
      <c r="Q352">
        <f>IF(OR(Q$1=":=",$A352=";"),"",INDEX('Main Template'!$J$18:$AN$501,Vacay_Template!$A352,Vacay_Template!Q$1))</f>
        <v>0</v>
      </c>
      <c r="R352">
        <f>IF(OR(R$1=":=",$A352=";"),"",INDEX('Main Template'!$J$18:$AN$501,Vacay_Template!$A352,Vacay_Template!R$1))</f>
        <v>0</v>
      </c>
      <c r="S352">
        <f>IF(OR(S$1=":=",$A352=";"),"",INDEX('Main Template'!$J$18:$AN$501,Vacay_Template!$A352,Vacay_Template!S$1))</f>
        <v>0</v>
      </c>
      <c r="T352">
        <f>IF(OR(T$1=":=",$A352=";"),"",INDEX('Main Template'!$J$18:$AN$501,Vacay_Template!$A352,Vacay_Template!T$1))</f>
        <v>0</v>
      </c>
      <c r="U352">
        <f>IF(OR(U$1=":=",$A352=";"),"",INDEX('Main Template'!$J$18:$AN$501,Vacay_Template!$A352,Vacay_Template!U$1))</f>
        <v>0</v>
      </c>
      <c r="V352">
        <f>IF(OR(V$1=":=",$A352=";"),"",INDEX('Main Template'!$J$18:$AN$501,Vacay_Template!$A352,Vacay_Template!V$1))</f>
        <v>0</v>
      </c>
      <c r="W352">
        <f>IF(OR(W$1=":=",$A352=";"),"",INDEX('Main Template'!$J$18:$AN$501,Vacay_Template!$A352,Vacay_Template!W$1))</f>
        <v>0</v>
      </c>
      <c r="X352">
        <f>IF(OR(X$1=":=",$A352=";"),"",INDEX('Main Template'!$J$18:$AN$501,Vacay_Template!$A352,Vacay_Template!X$1))</f>
        <v>0</v>
      </c>
      <c r="Y352">
        <f>IF(OR(Y$1=":=",$A352=";"),"",INDEX('Main Template'!$J$18:$AN$501,Vacay_Template!$A352,Vacay_Template!Y$1))</f>
        <v>0</v>
      </c>
      <c r="Z352">
        <f>IF(OR(Z$1=":=",$A352=";"),"",INDEX('Main Template'!$J$18:$AN$501,Vacay_Template!$A352,Vacay_Template!Z$1))</f>
        <v>0</v>
      </c>
      <c r="AA352">
        <f>IF(OR(AA$1=":=",$A352=";"),"",INDEX('Main Template'!$J$18:$AN$501,Vacay_Template!$A352,Vacay_Template!AA$1))</f>
        <v>0</v>
      </c>
      <c r="AB352">
        <f>IF(OR(AB$1=":=",$A352=";"),"",INDEX('Main Template'!$J$18:$AN$501,Vacay_Template!$A352,Vacay_Template!AB$1))</f>
        <v>0</v>
      </c>
      <c r="AC352" t="str">
        <f>IF(OR(AC$1=":=",$A352=";"),"",INDEX('Main Template'!$J$18:$AN$501,Vacay_Template!$A352,Vacay_Template!AC$1))</f>
        <v/>
      </c>
      <c r="AD352">
        <f>IF(OR(AD$1=":=",$A352=";"),"",INDEX('Main Template'!$J$18:$AN$501,Vacay_Template!$A352,Vacay_Template!AD$1))</f>
        <v>0</v>
      </c>
      <c r="AE352">
        <f>IF(OR(AE$1=":=",$A352=";"),"",INDEX('Main Template'!$J$18:$AN$501,Vacay_Template!$A352,Vacay_Template!AE$1))</f>
        <v>0</v>
      </c>
      <c r="AF352">
        <f>IF(OR(AF$1=":=",$A352=";"),"",INDEX('Main Template'!$J$18:$AN$501,Vacay_Template!$A352,Vacay_Template!AF$1))</f>
        <v>0</v>
      </c>
    </row>
    <row r="353" spans="1:32">
      <c r="A353">
        <f>IF(A352=";","",IF('Main Template'!I369&lt;='Main Template'!$F$9,'Main Template'!I369,";"))</f>
        <v>0</v>
      </c>
      <c r="B353">
        <f>IF(OR(B$1=":=",$A353=";"),"",INDEX('Main Template'!$J$18:$AN$501,Vacay_Template!$A353,Vacay_Template!B$1))</f>
        <v>0</v>
      </c>
      <c r="C353">
        <f>IF(OR(C$1=":=",$A353=";"),"",INDEX('Main Template'!$J$18:$AN$501,Vacay_Template!$A353,Vacay_Template!C$1))</f>
        <v>0</v>
      </c>
      <c r="D353">
        <f>IF(OR(D$1=":=",$A353=";"),"",INDEX('Main Template'!$J$18:$AN$501,Vacay_Template!$A353,Vacay_Template!D$1))</f>
        <v>0</v>
      </c>
      <c r="E353">
        <f>IF(OR(E$1=":=",$A353=";"),"",INDEX('Main Template'!$J$18:$AN$501,Vacay_Template!$A353,Vacay_Template!E$1))</f>
        <v>0</v>
      </c>
      <c r="F353">
        <f>IF(OR(F$1=":=",$A353=";"),"",INDEX('Main Template'!$J$18:$AN$501,Vacay_Template!$A353,Vacay_Template!F$1))</f>
        <v>0</v>
      </c>
      <c r="G353">
        <f>IF(OR(G$1=":=",$A353=";"),"",INDEX('Main Template'!$J$18:$AN$501,Vacay_Template!$A353,Vacay_Template!G$1))</f>
        <v>0</v>
      </c>
      <c r="H353">
        <f>IF(OR(H$1=":=",$A353=";"),"",INDEX('Main Template'!$J$18:$AN$501,Vacay_Template!$A353,Vacay_Template!H$1))</f>
        <v>0</v>
      </c>
      <c r="I353">
        <f>IF(OR(I$1=":=",$A353=";"),"",INDEX('Main Template'!$J$18:$AN$501,Vacay_Template!$A353,Vacay_Template!I$1))</f>
        <v>0</v>
      </c>
      <c r="J353">
        <f>IF(OR(J$1=":=",$A353=";"),"",INDEX('Main Template'!$J$18:$AN$501,Vacay_Template!$A353,Vacay_Template!J$1))</f>
        <v>0</v>
      </c>
      <c r="K353">
        <f>IF(OR(K$1=":=",$A353=";"),"",INDEX('Main Template'!$J$18:$AN$501,Vacay_Template!$A353,Vacay_Template!K$1))</f>
        <v>0</v>
      </c>
      <c r="L353">
        <f>IF(OR(L$1=":=",$A353=";"),"",INDEX('Main Template'!$J$18:$AN$501,Vacay_Template!$A353,Vacay_Template!L$1))</f>
        <v>0</v>
      </c>
      <c r="M353">
        <f>IF(OR(M$1=":=",$A353=";"),"",INDEX('Main Template'!$J$18:$AN$501,Vacay_Template!$A353,Vacay_Template!M$1))</f>
        <v>0</v>
      </c>
      <c r="N353">
        <f>IF(OR(N$1=":=",$A353=";"),"",INDEX('Main Template'!$J$18:$AN$501,Vacay_Template!$A353,Vacay_Template!N$1))</f>
        <v>0</v>
      </c>
      <c r="O353">
        <f>IF(OR(O$1=":=",$A353=";"),"",INDEX('Main Template'!$J$18:$AN$501,Vacay_Template!$A353,Vacay_Template!O$1))</f>
        <v>0</v>
      </c>
      <c r="P353">
        <f>IF(OR(P$1=":=",$A353=";"),"",INDEX('Main Template'!$J$18:$AN$501,Vacay_Template!$A353,Vacay_Template!P$1))</f>
        <v>0</v>
      </c>
      <c r="Q353">
        <f>IF(OR(Q$1=":=",$A353=";"),"",INDEX('Main Template'!$J$18:$AN$501,Vacay_Template!$A353,Vacay_Template!Q$1))</f>
        <v>0</v>
      </c>
      <c r="R353">
        <f>IF(OR(R$1=":=",$A353=";"),"",INDEX('Main Template'!$J$18:$AN$501,Vacay_Template!$A353,Vacay_Template!R$1))</f>
        <v>0</v>
      </c>
      <c r="S353">
        <f>IF(OR(S$1=":=",$A353=";"),"",INDEX('Main Template'!$J$18:$AN$501,Vacay_Template!$A353,Vacay_Template!S$1))</f>
        <v>0</v>
      </c>
      <c r="T353">
        <f>IF(OR(T$1=":=",$A353=";"),"",INDEX('Main Template'!$J$18:$AN$501,Vacay_Template!$A353,Vacay_Template!T$1))</f>
        <v>0</v>
      </c>
      <c r="U353">
        <f>IF(OR(U$1=":=",$A353=";"),"",INDEX('Main Template'!$J$18:$AN$501,Vacay_Template!$A353,Vacay_Template!U$1))</f>
        <v>0</v>
      </c>
      <c r="V353">
        <f>IF(OR(V$1=":=",$A353=";"),"",INDEX('Main Template'!$J$18:$AN$501,Vacay_Template!$A353,Vacay_Template!V$1))</f>
        <v>0</v>
      </c>
      <c r="W353">
        <f>IF(OR(W$1=":=",$A353=";"),"",INDEX('Main Template'!$J$18:$AN$501,Vacay_Template!$A353,Vacay_Template!W$1))</f>
        <v>0</v>
      </c>
      <c r="X353">
        <f>IF(OR(X$1=":=",$A353=";"),"",INDEX('Main Template'!$J$18:$AN$501,Vacay_Template!$A353,Vacay_Template!X$1))</f>
        <v>0</v>
      </c>
      <c r="Y353">
        <f>IF(OR(Y$1=":=",$A353=";"),"",INDEX('Main Template'!$J$18:$AN$501,Vacay_Template!$A353,Vacay_Template!Y$1))</f>
        <v>0</v>
      </c>
      <c r="Z353">
        <f>IF(OR(Z$1=":=",$A353=";"),"",INDEX('Main Template'!$J$18:$AN$501,Vacay_Template!$A353,Vacay_Template!Z$1))</f>
        <v>0</v>
      </c>
      <c r="AA353">
        <f>IF(OR(AA$1=":=",$A353=";"),"",INDEX('Main Template'!$J$18:$AN$501,Vacay_Template!$A353,Vacay_Template!AA$1))</f>
        <v>0</v>
      </c>
      <c r="AB353">
        <f>IF(OR(AB$1=":=",$A353=";"),"",INDEX('Main Template'!$J$18:$AN$501,Vacay_Template!$A353,Vacay_Template!AB$1))</f>
        <v>0</v>
      </c>
      <c r="AC353" t="str">
        <f>IF(OR(AC$1=":=",$A353=";"),"",INDEX('Main Template'!$J$18:$AN$501,Vacay_Template!$A353,Vacay_Template!AC$1))</f>
        <v/>
      </c>
      <c r="AD353">
        <f>IF(OR(AD$1=":=",$A353=";"),"",INDEX('Main Template'!$J$18:$AN$501,Vacay_Template!$A353,Vacay_Template!AD$1))</f>
        <v>0</v>
      </c>
      <c r="AE353">
        <f>IF(OR(AE$1=":=",$A353=";"),"",INDEX('Main Template'!$J$18:$AN$501,Vacay_Template!$A353,Vacay_Template!AE$1))</f>
        <v>0</v>
      </c>
      <c r="AF353">
        <f>IF(OR(AF$1=":=",$A353=";"),"",INDEX('Main Template'!$J$18:$AN$501,Vacay_Template!$A353,Vacay_Template!AF$1))</f>
        <v>0</v>
      </c>
    </row>
    <row r="354" spans="1:32">
      <c r="A354">
        <f>IF(A353=";","",IF('Main Template'!I370&lt;='Main Template'!$F$9,'Main Template'!I370,";"))</f>
        <v>0</v>
      </c>
      <c r="B354">
        <f>IF(OR(B$1=":=",$A354=";"),"",INDEX('Main Template'!$J$18:$AN$501,Vacay_Template!$A354,Vacay_Template!B$1))</f>
        <v>0</v>
      </c>
      <c r="C354">
        <f>IF(OR(C$1=":=",$A354=";"),"",INDEX('Main Template'!$J$18:$AN$501,Vacay_Template!$A354,Vacay_Template!C$1))</f>
        <v>0</v>
      </c>
      <c r="D354">
        <f>IF(OR(D$1=":=",$A354=";"),"",INDEX('Main Template'!$J$18:$AN$501,Vacay_Template!$A354,Vacay_Template!D$1))</f>
        <v>0</v>
      </c>
      <c r="E354">
        <f>IF(OR(E$1=":=",$A354=";"),"",INDEX('Main Template'!$J$18:$AN$501,Vacay_Template!$A354,Vacay_Template!E$1))</f>
        <v>0</v>
      </c>
      <c r="F354">
        <f>IF(OR(F$1=":=",$A354=";"),"",INDEX('Main Template'!$J$18:$AN$501,Vacay_Template!$A354,Vacay_Template!F$1))</f>
        <v>0</v>
      </c>
      <c r="G354">
        <f>IF(OR(G$1=":=",$A354=";"),"",INDEX('Main Template'!$J$18:$AN$501,Vacay_Template!$A354,Vacay_Template!G$1))</f>
        <v>0</v>
      </c>
      <c r="H354">
        <f>IF(OR(H$1=":=",$A354=";"),"",INDEX('Main Template'!$J$18:$AN$501,Vacay_Template!$A354,Vacay_Template!H$1))</f>
        <v>0</v>
      </c>
      <c r="I354">
        <f>IF(OR(I$1=":=",$A354=";"),"",INDEX('Main Template'!$J$18:$AN$501,Vacay_Template!$A354,Vacay_Template!I$1))</f>
        <v>0</v>
      </c>
      <c r="J354">
        <f>IF(OR(J$1=":=",$A354=";"),"",INDEX('Main Template'!$J$18:$AN$501,Vacay_Template!$A354,Vacay_Template!J$1))</f>
        <v>0</v>
      </c>
      <c r="K354">
        <f>IF(OR(K$1=":=",$A354=";"),"",INDEX('Main Template'!$J$18:$AN$501,Vacay_Template!$A354,Vacay_Template!K$1))</f>
        <v>0</v>
      </c>
      <c r="L354">
        <f>IF(OR(L$1=":=",$A354=";"),"",INDEX('Main Template'!$J$18:$AN$501,Vacay_Template!$A354,Vacay_Template!L$1))</f>
        <v>0</v>
      </c>
      <c r="M354">
        <f>IF(OR(M$1=":=",$A354=";"),"",INDEX('Main Template'!$J$18:$AN$501,Vacay_Template!$A354,Vacay_Template!M$1))</f>
        <v>0</v>
      </c>
      <c r="N354">
        <f>IF(OR(N$1=":=",$A354=";"),"",INDEX('Main Template'!$J$18:$AN$501,Vacay_Template!$A354,Vacay_Template!N$1))</f>
        <v>0</v>
      </c>
      <c r="O354">
        <f>IF(OR(O$1=":=",$A354=";"),"",INDEX('Main Template'!$J$18:$AN$501,Vacay_Template!$A354,Vacay_Template!O$1))</f>
        <v>0</v>
      </c>
      <c r="P354">
        <f>IF(OR(P$1=":=",$A354=";"),"",INDEX('Main Template'!$J$18:$AN$501,Vacay_Template!$A354,Vacay_Template!P$1))</f>
        <v>0</v>
      </c>
      <c r="Q354">
        <f>IF(OR(Q$1=":=",$A354=";"),"",INDEX('Main Template'!$J$18:$AN$501,Vacay_Template!$A354,Vacay_Template!Q$1))</f>
        <v>0</v>
      </c>
      <c r="R354">
        <f>IF(OR(R$1=":=",$A354=";"),"",INDEX('Main Template'!$J$18:$AN$501,Vacay_Template!$A354,Vacay_Template!R$1))</f>
        <v>0</v>
      </c>
      <c r="S354">
        <f>IF(OR(S$1=":=",$A354=";"),"",INDEX('Main Template'!$J$18:$AN$501,Vacay_Template!$A354,Vacay_Template!S$1))</f>
        <v>0</v>
      </c>
      <c r="T354">
        <f>IF(OR(T$1=":=",$A354=";"),"",INDEX('Main Template'!$J$18:$AN$501,Vacay_Template!$A354,Vacay_Template!T$1))</f>
        <v>0</v>
      </c>
      <c r="U354">
        <f>IF(OR(U$1=":=",$A354=";"),"",INDEX('Main Template'!$J$18:$AN$501,Vacay_Template!$A354,Vacay_Template!U$1))</f>
        <v>0</v>
      </c>
      <c r="V354">
        <f>IF(OR(V$1=":=",$A354=";"),"",INDEX('Main Template'!$J$18:$AN$501,Vacay_Template!$A354,Vacay_Template!V$1))</f>
        <v>0</v>
      </c>
      <c r="W354">
        <f>IF(OR(W$1=":=",$A354=";"),"",INDEX('Main Template'!$J$18:$AN$501,Vacay_Template!$A354,Vacay_Template!W$1))</f>
        <v>0</v>
      </c>
      <c r="X354">
        <f>IF(OR(X$1=":=",$A354=";"),"",INDEX('Main Template'!$J$18:$AN$501,Vacay_Template!$A354,Vacay_Template!X$1))</f>
        <v>0</v>
      </c>
      <c r="Y354">
        <f>IF(OR(Y$1=":=",$A354=";"),"",INDEX('Main Template'!$J$18:$AN$501,Vacay_Template!$A354,Vacay_Template!Y$1))</f>
        <v>0</v>
      </c>
      <c r="Z354">
        <f>IF(OR(Z$1=":=",$A354=";"),"",INDEX('Main Template'!$J$18:$AN$501,Vacay_Template!$A354,Vacay_Template!Z$1))</f>
        <v>0</v>
      </c>
      <c r="AA354">
        <f>IF(OR(AA$1=":=",$A354=";"),"",INDEX('Main Template'!$J$18:$AN$501,Vacay_Template!$A354,Vacay_Template!AA$1))</f>
        <v>0</v>
      </c>
      <c r="AB354">
        <f>IF(OR(AB$1=":=",$A354=";"),"",INDEX('Main Template'!$J$18:$AN$501,Vacay_Template!$A354,Vacay_Template!AB$1))</f>
        <v>0</v>
      </c>
      <c r="AC354" t="str">
        <f>IF(OR(AC$1=":=",$A354=";"),"",INDEX('Main Template'!$J$18:$AN$501,Vacay_Template!$A354,Vacay_Template!AC$1))</f>
        <v/>
      </c>
      <c r="AD354">
        <f>IF(OR(AD$1=":=",$A354=";"),"",INDEX('Main Template'!$J$18:$AN$501,Vacay_Template!$A354,Vacay_Template!AD$1))</f>
        <v>0</v>
      </c>
      <c r="AE354">
        <f>IF(OR(AE$1=":=",$A354=";"),"",INDEX('Main Template'!$J$18:$AN$501,Vacay_Template!$A354,Vacay_Template!AE$1))</f>
        <v>0</v>
      </c>
      <c r="AF354">
        <f>IF(OR(AF$1=":=",$A354=";"),"",INDEX('Main Template'!$J$18:$AN$501,Vacay_Template!$A354,Vacay_Template!AF$1))</f>
        <v>0</v>
      </c>
    </row>
    <row r="355" spans="1:32">
      <c r="A355">
        <f>IF(A354=";","",IF('Main Template'!I371&lt;='Main Template'!$F$9,'Main Template'!I371,";"))</f>
        <v>0</v>
      </c>
      <c r="B355">
        <f>IF(OR(B$1=":=",$A355=";"),"",INDEX('Main Template'!$J$18:$AN$501,Vacay_Template!$A355,Vacay_Template!B$1))</f>
        <v>0</v>
      </c>
      <c r="C355">
        <f>IF(OR(C$1=":=",$A355=";"),"",INDEX('Main Template'!$J$18:$AN$501,Vacay_Template!$A355,Vacay_Template!C$1))</f>
        <v>0</v>
      </c>
      <c r="D355">
        <f>IF(OR(D$1=":=",$A355=";"),"",INDEX('Main Template'!$J$18:$AN$501,Vacay_Template!$A355,Vacay_Template!D$1))</f>
        <v>0</v>
      </c>
      <c r="E355">
        <f>IF(OR(E$1=":=",$A355=";"),"",INDEX('Main Template'!$J$18:$AN$501,Vacay_Template!$A355,Vacay_Template!E$1))</f>
        <v>0</v>
      </c>
      <c r="F355">
        <f>IF(OR(F$1=":=",$A355=";"),"",INDEX('Main Template'!$J$18:$AN$501,Vacay_Template!$A355,Vacay_Template!F$1))</f>
        <v>0</v>
      </c>
      <c r="G355">
        <f>IF(OR(G$1=":=",$A355=";"),"",INDEX('Main Template'!$J$18:$AN$501,Vacay_Template!$A355,Vacay_Template!G$1))</f>
        <v>0</v>
      </c>
      <c r="H355">
        <f>IF(OR(H$1=":=",$A355=";"),"",INDEX('Main Template'!$J$18:$AN$501,Vacay_Template!$A355,Vacay_Template!H$1))</f>
        <v>0</v>
      </c>
      <c r="I355">
        <f>IF(OR(I$1=":=",$A355=";"),"",INDEX('Main Template'!$J$18:$AN$501,Vacay_Template!$A355,Vacay_Template!I$1))</f>
        <v>0</v>
      </c>
      <c r="J355">
        <f>IF(OR(J$1=":=",$A355=";"),"",INDEX('Main Template'!$J$18:$AN$501,Vacay_Template!$A355,Vacay_Template!J$1))</f>
        <v>0</v>
      </c>
      <c r="K355">
        <f>IF(OR(K$1=":=",$A355=";"),"",INDEX('Main Template'!$J$18:$AN$501,Vacay_Template!$A355,Vacay_Template!K$1))</f>
        <v>0</v>
      </c>
      <c r="L355">
        <f>IF(OR(L$1=":=",$A355=";"),"",INDEX('Main Template'!$J$18:$AN$501,Vacay_Template!$A355,Vacay_Template!L$1))</f>
        <v>0</v>
      </c>
      <c r="M355">
        <f>IF(OR(M$1=":=",$A355=";"),"",INDEX('Main Template'!$J$18:$AN$501,Vacay_Template!$A355,Vacay_Template!M$1))</f>
        <v>0</v>
      </c>
      <c r="N355">
        <f>IF(OR(N$1=":=",$A355=";"),"",INDEX('Main Template'!$J$18:$AN$501,Vacay_Template!$A355,Vacay_Template!N$1))</f>
        <v>0</v>
      </c>
      <c r="O355">
        <f>IF(OR(O$1=":=",$A355=";"),"",INDEX('Main Template'!$J$18:$AN$501,Vacay_Template!$A355,Vacay_Template!O$1))</f>
        <v>0</v>
      </c>
      <c r="P355">
        <f>IF(OR(P$1=":=",$A355=";"),"",INDEX('Main Template'!$J$18:$AN$501,Vacay_Template!$A355,Vacay_Template!P$1))</f>
        <v>0</v>
      </c>
      <c r="Q355">
        <f>IF(OR(Q$1=":=",$A355=";"),"",INDEX('Main Template'!$J$18:$AN$501,Vacay_Template!$A355,Vacay_Template!Q$1))</f>
        <v>0</v>
      </c>
      <c r="R355">
        <f>IF(OR(R$1=":=",$A355=";"),"",INDEX('Main Template'!$J$18:$AN$501,Vacay_Template!$A355,Vacay_Template!R$1))</f>
        <v>0</v>
      </c>
      <c r="S355">
        <f>IF(OR(S$1=":=",$A355=";"),"",INDEX('Main Template'!$J$18:$AN$501,Vacay_Template!$A355,Vacay_Template!S$1))</f>
        <v>0</v>
      </c>
      <c r="T355">
        <f>IF(OR(T$1=":=",$A355=";"),"",INDEX('Main Template'!$J$18:$AN$501,Vacay_Template!$A355,Vacay_Template!T$1))</f>
        <v>0</v>
      </c>
      <c r="U355">
        <f>IF(OR(U$1=":=",$A355=";"),"",INDEX('Main Template'!$J$18:$AN$501,Vacay_Template!$A355,Vacay_Template!U$1))</f>
        <v>0</v>
      </c>
      <c r="V355">
        <f>IF(OR(V$1=":=",$A355=";"),"",INDEX('Main Template'!$J$18:$AN$501,Vacay_Template!$A355,Vacay_Template!V$1))</f>
        <v>0</v>
      </c>
      <c r="W355">
        <f>IF(OR(W$1=":=",$A355=";"),"",INDEX('Main Template'!$J$18:$AN$501,Vacay_Template!$A355,Vacay_Template!W$1))</f>
        <v>0</v>
      </c>
      <c r="X355">
        <f>IF(OR(X$1=":=",$A355=";"),"",INDEX('Main Template'!$J$18:$AN$501,Vacay_Template!$A355,Vacay_Template!X$1))</f>
        <v>0</v>
      </c>
      <c r="Y355">
        <f>IF(OR(Y$1=":=",$A355=";"),"",INDEX('Main Template'!$J$18:$AN$501,Vacay_Template!$A355,Vacay_Template!Y$1))</f>
        <v>0</v>
      </c>
      <c r="Z355">
        <f>IF(OR(Z$1=":=",$A355=";"),"",INDEX('Main Template'!$J$18:$AN$501,Vacay_Template!$A355,Vacay_Template!Z$1))</f>
        <v>0</v>
      </c>
      <c r="AA355">
        <f>IF(OR(AA$1=":=",$A355=";"),"",INDEX('Main Template'!$J$18:$AN$501,Vacay_Template!$A355,Vacay_Template!AA$1))</f>
        <v>0</v>
      </c>
      <c r="AB355">
        <f>IF(OR(AB$1=":=",$A355=";"),"",INDEX('Main Template'!$J$18:$AN$501,Vacay_Template!$A355,Vacay_Template!AB$1))</f>
        <v>0</v>
      </c>
      <c r="AC355" t="str">
        <f>IF(OR(AC$1=":=",$A355=";"),"",INDEX('Main Template'!$J$18:$AN$501,Vacay_Template!$A355,Vacay_Template!AC$1))</f>
        <v/>
      </c>
      <c r="AD355">
        <f>IF(OR(AD$1=":=",$A355=";"),"",INDEX('Main Template'!$J$18:$AN$501,Vacay_Template!$A355,Vacay_Template!AD$1))</f>
        <v>0</v>
      </c>
      <c r="AE355">
        <f>IF(OR(AE$1=":=",$A355=";"),"",INDEX('Main Template'!$J$18:$AN$501,Vacay_Template!$A355,Vacay_Template!AE$1))</f>
        <v>0</v>
      </c>
      <c r="AF355">
        <f>IF(OR(AF$1=":=",$A355=";"),"",INDEX('Main Template'!$J$18:$AN$501,Vacay_Template!$A355,Vacay_Template!AF$1))</f>
        <v>0</v>
      </c>
    </row>
    <row r="356" spans="1:32">
      <c r="A356">
        <f>IF(A355=";","",IF('Main Template'!I372&lt;='Main Template'!$F$9,'Main Template'!I372,";"))</f>
        <v>0</v>
      </c>
      <c r="B356">
        <f>IF(OR(B$1=":=",$A356=";"),"",INDEX('Main Template'!$J$18:$AN$501,Vacay_Template!$A356,Vacay_Template!B$1))</f>
        <v>0</v>
      </c>
      <c r="C356">
        <f>IF(OR(C$1=":=",$A356=";"),"",INDEX('Main Template'!$J$18:$AN$501,Vacay_Template!$A356,Vacay_Template!C$1))</f>
        <v>0</v>
      </c>
      <c r="D356">
        <f>IF(OR(D$1=":=",$A356=";"),"",INDEX('Main Template'!$J$18:$AN$501,Vacay_Template!$A356,Vacay_Template!D$1))</f>
        <v>0</v>
      </c>
      <c r="E356">
        <f>IF(OR(E$1=":=",$A356=";"),"",INDEX('Main Template'!$J$18:$AN$501,Vacay_Template!$A356,Vacay_Template!E$1))</f>
        <v>0</v>
      </c>
      <c r="F356">
        <f>IF(OR(F$1=":=",$A356=";"),"",INDEX('Main Template'!$J$18:$AN$501,Vacay_Template!$A356,Vacay_Template!F$1))</f>
        <v>0</v>
      </c>
      <c r="G356">
        <f>IF(OR(G$1=":=",$A356=";"),"",INDEX('Main Template'!$J$18:$AN$501,Vacay_Template!$A356,Vacay_Template!G$1))</f>
        <v>0</v>
      </c>
      <c r="H356">
        <f>IF(OR(H$1=":=",$A356=";"),"",INDEX('Main Template'!$J$18:$AN$501,Vacay_Template!$A356,Vacay_Template!H$1))</f>
        <v>0</v>
      </c>
      <c r="I356">
        <f>IF(OR(I$1=":=",$A356=";"),"",INDEX('Main Template'!$J$18:$AN$501,Vacay_Template!$A356,Vacay_Template!I$1))</f>
        <v>0</v>
      </c>
      <c r="J356">
        <f>IF(OR(J$1=":=",$A356=";"),"",INDEX('Main Template'!$J$18:$AN$501,Vacay_Template!$A356,Vacay_Template!J$1))</f>
        <v>0</v>
      </c>
      <c r="K356">
        <f>IF(OR(K$1=":=",$A356=";"),"",INDEX('Main Template'!$J$18:$AN$501,Vacay_Template!$A356,Vacay_Template!K$1))</f>
        <v>0</v>
      </c>
      <c r="L356">
        <f>IF(OR(L$1=":=",$A356=";"),"",INDEX('Main Template'!$J$18:$AN$501,Vacay_Template!$A356,Vacay_Template!L$1))</f>
        <v>0</v>
      </c>
      <c r="M356">
        <f>IF(OR(M$1=":=",$A356=";"),"",INDEX('Main Template'!$J$18:$AN$501,Vacay_Template!$A356,Vacay_Template!M$1))</f>
        <v>0</v>
      </c>
      <c r="N356">
        <f>IF(OR(N$1=":=",$A356=";"),"",INDEX('Main Template'!$J$18:$AN$501,Vacay_Template!$A356,Vacay_Template!N$1))</f>
        <v>0</v>
      </c>
      <c r="O356">
        <f>IF(OR(O$1=":=",$A356=";"),"",INDEX('Main Template'!$J$18:$AN$501,Vacay_Template!$A356,Vacay_Template!O$1))</f>
        <v>0</v>
      </c>
      <c r="P356">
        <f>IF(OR(P$1=":=",$A356=";"),"",INDEX('Main Template'!$J$18:$AN$501,Vacay_Template!$A356,Vacay_Template!P$1))</f>
        <v>0</v>
      </c>
      <c r="Q356">
        <f>IF(OR(Q$1=":=",$A356=";"),"",INDEX('Main Template'!$J$18:$AN$501,Vacay_Template!$A356,Vacay_Template!Q$1))</f>
        <v>0</v>
      </c>
      <c r="R356">
        <f>IF(OR(R$1=":=",$A356=";"),"",INDEX('Main Template'!$J$18:$AN$501,Vacay_Template!$A356,Vacay_Template!R$1))</f>
        <v>0</v>
      </c>
      <c r="S356">
        <f>IF(OR(S$1=":=",$A356=";"),"",INDEX('Main Template'!$J$18:$AN$501,Vacay_Template!$A356,Vacay_Template!S$1))</f>
        <v>0</v>
      </c>
      <c r="T356">
        <f>IF(OR(T$1=":=",$A356=";"),"",INDEX('Main Template'!$J$18:$AN$501,Vacay_Template!$A356,Vacay_Template!T$1))</f>
        <v>0</v>
      </c>
      <c r="U356">
        <f>IF(OR(U$1=":=",$A356=";"),"",INDEX('Main Template'!$J$18:$AN$501,Vacay_Template!$A356,Vacay_Template!U$1))</f>
        <v>0</v>
      </c>
      <c r="V356">
        <f>IF(OR(V$1=":=",$A356=";"),"",INDEX('Main Template'!$J$18:$AN$501,Vacay_Template!$A356,Vacay_Template!V$1))</f>
        <v>0</v>
      </c>
      <c r="W356">
        <f>IF(OR(W$1=":=",$A356=";"),"",INDEX('Main Template'!$J$18:$AN$501,Vacay_Template!$A356,Vacay_Template!W$1))</f>
        <v>0</v>
      </c>
      <c r="X356">
        <f>IF(OR(X$1=":=",$A356=";"),"",INDEX('Main Template'!$J$18:$AN$501,Vacay_Template!$A356,Vacay_Template!X$1))</f>
        <v>0</v>
      </c>
      <c r="Y356">
        <f>IF(OR(Y$1=":=",$A356=";"),"",INDEX('Main Template'!$J$18:$AN$501,Vacay_Template!$A356,Vacay_Template!Y$1))</f>
        <v>0</v>
      </c>
      <c r="Z356">
        <f>IF(OR(Z$1=":=",$A356=";"),"",INDEX('Main Template'!$J$18:$AN$501,Vacay_Template!$A356,Vacay_Template!Z$1))</f>
        <v>0</v>
      </c>
      <c r="AA356">
        <f>IF(OR(AA$1=":=",$A356=";"),"",INDEX('Main Template'!$J$18:$AN$501,Vacay_Template!$A356,Vacay_Template!AA$1))</f>
        <v>0</v>
      </c>
      <c r="AB356">
        <f>IF(OR(AB$1=":=",$A356=";"),"",INDEX('Main Template'!$J$18:$AN$501,Vacay_Template!$A356,Vacay_Template!AB$1))</f>
        <v>0</v>
      </c>
      <c r="AC356" t="str">
        <f>IF(OR(AC$1=":=",$A356=";"),"",INDEX('Main Template'!$J$18:$AN$501,Vacay_Template!$A356,Vacay_Template!AC$1))</f>
        <v/>
      </c>
      <c r="AD356">
        <f>IF(OR(AD$1=":=",$A356=";"),"",INDEX('Main Template'!$J$18:$AN$501,Vacay_Template!$A356,Vacay_Template!AD$1))</f>
        <v>0</v>
      </c>
      <c r="AE356">
        <f>IF(OR(AE$1=":=",$A356=";"),"",INDEX('Main Template'!$J$18:$AN$501,Vacay_Template!$A356,Vacay_Template!AE$1))</f>
        <v>0</v>
      </c>
      <c r="AF356">
        <f>IF(OR(AF$1=":=",$A356=";"),"",INDEX('Main Template'!$J$18:$AN$501,Vacay_Template!$A356,Vacay_Template!AF$1))</f>
        <v>0</v>
      </c>
    </row>
    <row r="357" spans="1:32">
      <c r="A357">
        <f>IF(A356=";","",IF('Main Template'!I373&lt;='Main Template'!$F$9,'Main Template'!I373,";"))</f>
        <v>0</v>
      </c>
      <c r="B357">
        <f>IF(OR(B$1=":=",$A357=";"),"",INDEX('Main Template'!$J$18:$AN$501,Vacay_Template!$A357,Vacay_Template!B$1))</f>
        <v>0</v>
      </c>
      <c r="C357">
        <f>IF(OR(C$1=":=",$A357=";"),"",INDEX('Main Template'!$J$18:$AN$501,Vacay_Template!$A357,Vacay_Template!C$1))</f>
        <v>0</v>
      </c>
      <c r="D357">
        <f>IF(OR(D$1=":=",$A357=";"),"",INDEX('Main Template'!$J$18:$AN$501,Vacay_Template!$A357,Vacay_Template!D$1))</f>
        <v>0</v>
      </c>
      <c r="E357">
        <f>IF(OR(E$1=":=",$A357=";"),"",INDEX('Main Template'!$J$18:$AN$501,Vacay_Template!$A357,Vacay_Template!E$1))</f>
        <v>0</v>
      </c>
      <c r="F357">
        <f>IF(OR(F$1=":=",$A357=";"),"",INDEX('Main Template'!$J$18:$AN$501,Vacay_Template!$A357,Vacay_Template!F$1))</f>
        <v>0</v>
      </c>
      <c r="G357">
        <f>IF(OR(G$1=":=",$A357=";"),"",INDEX('Main Template'!$J$18:$AN$501,Vacay_Template!$A357,Vacay_Template!G$1))</f>
        <v>0</v>
      </c>
      <c r="H357">
        <f>IF(OR(H$1=":=",$A357=";"),"",INDEX('Main Template'!$J$18:$AN$501,Vacay_Template!$A357,Vacay_Template!H$1))</f>
        <v>0</v>
      </c>
      <c r="I357">
        <f>IF(OR(I$1=":=",$A357=";"),"",INDEX('Main Template'!$J$18:$AN$501,Vacay_Template!$A357,Vacay_Template!I$1))</f>
        <v>0</v>
      </c>
      <c r="J357">
        <f>IF(OR(J$1=":=",$A357=";"),"",INDEX('Main Template'!$J$18:$AN$501,Vacay_Template!$A357,Vacay_Template!J$1))</f>
        <v>0</v>
      </c>
      <c r="K357">
        <f>IF(OR(K$1=":=",$A357=";"),"",INDEX('Main Template'!$J$18:$AN$501,Vacay_Template!$A357,Vacay_Template!K$1))</f>
        <v>0</v>
      </c>
      <c r="L357">
        <f>IF(OR(L$1=":=",$A357=";"),"",INDEX('Main Template'!$J$18:$AN$501,Vacay_Template!$A357,Vacay_Template!L$1))</f>
        <v>0</v>
      </c>
      <c r="M357">
        <f>IF(OR(M$1=":=",$A357=";"),"",INDEX('Main Template'!$J$18:$AN$501,Vacay_Template!$A357,Vacay_Template!M$1))</f>
        <v>0</v>
      </c>
      <c r="N357">
        <f>IF(OR(N$1=":=",$A357=";"),"",INDEX('Main Template'!$J$18:$AN$501,Vacay_Template!$A357,Vacay_Template!N$1))</f>
        <v>0</v>
      </c>
      <c r="O357">
        <f>IF(OR(O$1=":=",$A357=";"),"",INDEX('Main Template'!$J$18:$AN$501,Vacay_Template!$A357,Vacay_Template!O$1))</f>
        <v>0</v>
      </c>
      <c r="P357">
        <f>IF(OR(P$1=":=",$A357=";"),"",INDEX('Main Template'!$J$18:$AN$501,Vacay_Template!$A357,Vacay_Template!P$1))</f>
        <v>0</v>
      </c>
      <c r="Q357">
        <f>IF(OR(Q$1=":=",$A357=";"),"",INDEX('Main Template'!$J$18:$AN$501,Vacay_Template!$A357,Vacay_Template!Q$1))</f>
        <v>0</v>
      </c>
      <c r="R357">
        <f>IF(OR(R$1=":=",$A357=";"),"",INDEX('Main Template'!$J$18:$AN$501,Vacay_Template!$A357,Vacay_Template!R$1))</f>
        <v>0</v>
      </c>
      <c r="S357">
        <f>IF(OR(S$1=":=",$A357=";"),"",INDEX('Main Template'!$J$18:$AN$501,Vacay_Template!$A357,Vacay_Template!S$1))</f>
        <v>0</v>
      </c>
      <c r="T357">
        <f>IF(OR(T$1=":=",$A357=";"),"",INDEX('Main Template'!$J$18:$AN$501,Vacay_Template!$A357,Vacay_Template!T$1))</f>
        <v>0</v>
      </c>
      <c r="U357">
        <f>IF(OR(U$1=":=",$A357=";"),"",INDEX('Main Template'!$J$18:$AN$501,Vacay_Template!$A357,Vacay_Template!U$1))</f>
        <v>0</v>
      </c>
      <c r="V357">
        <f>IF(OR(V$1=":=",$A357=";"),"",INDEX('Main Template'!$J$18:$AN$501,Vacay_Template!$A357,Vacay_Template!V$1))</f>
        <v>0</v>
      </c>
      <c r="W357">
        <f>IF(OR(W$1=":=",$A357=";"),"",INDEX('Main Template'!$J$18:$AN$501,Vacay_Template!$A357,Vacay_Template!W$1))</f>
        <v>0</v>
      </c>
      <c r="X357">
        <f>IF(OR(X$1=":=",$A357=";"),"",INDEX('Main Template'!$J$18:$AN$501,Vacay_Template!$A357,Vacay_Template!X$1))</f>
        <v>0</v>
      </c>
      <c r="Y357">
        <f>IF(OR(Y$1=":=",$A357=";"),"",INDEX('Main Template'!$J$18:$AN$501,Vacay_Template!$A357,Vacay_Template!Y$1))</f>
        <v>0</v>
      </c>
      <c r="Z357">
        <f>IF(OR(Z$1=":=",$A357=";"),"",INDEX('Main Template'!$J$18:$AN$501,Vacay_Template!$A357,Vacay_Template!Z$1))</f>
        <v>0</v>
      </c>
      <c r="AA357">
        <f>IF(OR(AA$1=":=",$A357=";"),"",INDEX('Main Template'!$J$18:$AN$501,Vacay_Template!$A357,Vacay_Template!AA$1))</f>
        <v>0</v>
      </c>
      <c r="AB357">
        <f>IF(OR(AB$1=":=",$A357=";"),"",INDEX('Main Template'!$J$18:$AN$501,Vacay_Template!$A357,Vacay_Template!AB$1))</f>
        <v>0</v>
      </c>
      <c r="AC357" t="str">
        <f>IF(OR(AC$1=":=",$A357=";"),"",INDEX('Main Template'!$J$18:$AN$501,Vacay_Template!$A357,Vacay_Template!AC$1))</f>
        <v/>
      </c>
      <c r="AD357">
        <f>IF(OR(AD$1=":=",$A357=";"),"",INDEX('Main Template'!$J$18:$AN$501,Vacay_Template!$A357,Vacay_Template!AD$1))</f>
        <v>0</v>
      </c>
      <c r="AE357">
        <f>IF(OR(AE$1=":=",$A357=";"),"",INDEX('Main Template'!$J$18:$AN$501,Vacay_Template!$A357,Vacay_Template!AE$1))</f>
        <v>0</v>
      </c>
      <c r="AF357">
        <f>IF(OR(AF$1=":=",$A357=";"),"",INDEX('Main Template'!$J$18:$AN$501,Vacay_Template!$A357,Vacay_Template!AF$1))</f>
        <v>0</v>
      </c>
    </row>
    <row r="358" spans="1:32">
      <c r="A358">
        <f>IF(A357=";","",IF('Main Template'!I374&lt;='Main Template'!$F$9,'Main Template'!I374,";"))</f>
        <v>0</v>
      </c>
      <c r="B358">
        <f>IF(OR(B$1=":=",$A358=";"),"",INDEX('Main Template'!$J$18:$AN$501,Vacay_Template!$A358,Vacay_Template!B$1))</f>
        <v>0</v>
      </c>
      <c r="C358">
        <f>IF(OR(C$1=":=",$A358=";"),"",INDEX('Main Template'!$J$18:$AN$501,Vacay_Template!$A358,Vacay_Template!C$1))</f>
        <v>0</v>
      </c>
      <c r="D358">
        <f>IF(OR(D$1=":=",$A358=";"),"",INDEX('Main Template'!$J$18:$AN$501,Vacay_Template!$A358,Vacay_Template!D$1))</f>
        <v>0</v>
      </c>
      <c r="E358">
        <f>IF(OR(E$1=":=",$A358=";"),"",INDEX('Main Template'!$J$18:$AN$501,Vacay_Template!$A358,Vacay_Template!E$1))</f>
        <v>0</v>
      </c>
      <c r="F358">
        <f>IF(OR(F$1=":=",$A358=";"),"",INDEX('Main Template'!$J$18:$AN$501,Vacay_Template!$A358,Vacay_Template!F$1))</f>
        <v>0</v>
      </c>
      <c r="G358">
        <f>IF(OR(G$1=":=",$A358=";"),"",INDEX('Main Template'!$J$18:$AN$501,Vacay_Template!$A358,Vacay_Template!G$1))</f>
        <v>0</v>
      </c>
      <c r="H358">
        <f>IF(OR(H$1=":=",$A358=";"),"",INDEX('Main Template'!$J$18:$AN$501,Vacay_Template!$A358,Vacay_Template!H$1))</f>
        <v>0</v>
      </c>
      <c r="I358">
        <f>IF(OR(I$1=":=",$A358=";"),"",INDEX('Main Template'!$J$18:$AN$501,Vacay_Template!$A358,Vacay_Template!I$1))</f>
        <v>0</v>
      </c>
      <c r="J358">
        <f>IF(OR(J$1=":=",$A358=";"),"",INDEX('Main Template'!$J$18:$AN$501,Vacay_Template!$A358,Vacay_Template!J$1))</f>
        <v>0</v>
      </c>
      <c r="K358">
        <f>IF(OR(K$1=":=",$A358=";"),"",INDEX('Main Template'!$J$18:$AN$501,Vacay_Template!$A358,Vacay_Template!K$1))</f>
        <v>0</v>
      </c>
      <c r="L358">
        <f>IF(OR(L$1=":=",$A358=";"),"",INDEX('Main Template'!$J$18:$AN$501,Vacay_Template!$A358,Vacay_Template!L$1))</f>
        <v>0</v>
      </c>
      <c r="M358">
        <f>IF(OR(M$1=":=",$A358=";"),"",INDEX('Main Template'!$J$18:$AN$501,Vacay_Template!$A358,Vacay_Template!M$1))</f>
        <v>0</v>
      </c>
      <c r="N358">
        <f>IF(OR(N$1=":=",$A358=";"),"",INDEX('Main Template'!$J$18:$AN$501,Vacay_Template!$A358,Vacay_Template!N$1))</f>
        <v>0</v>
      </c>
      <c r="O358">
        <f>IF(OR(O$1=":=",$A358=";"),"",INDEX('Main Template'!$J$18:$AN$501,Vacay_Template!$A358,Vacay_Template!O$1))</f>
        <v>0</v>
      </c>
      <c r="P358">
        <f>IF(OR(P$1=":=",$A358=";"),"",INDEX('Main Template'!$J$18:$AN$501,Vacay_Template!$A358,Vacay_Template!P$1))</f>
        <v>0</v>
      </c>
      <c r="Q358">
        <f>IF(OR(Q$1=":=",$A358=";"),"",INDEX('Main Template'!$J$18:$AN$501,Vacay_Template!$A358,Vacay_Template!Q$1))</f>
        <v>0</v>
      </c>
      <c r="R358">
        <f>IF(OR(R$1=":=",$A358=";"),"",INDEX('Main Template'!$J$18:$AN$501,Vacay_Template!$A358,Vacay_Template!R$1))</f>
        <v>0</v>
      </c>
      <c r="S358">
        <f>IF(OR(S$1=":=",$A358=";"),"",INDEX('Main Template'!$J$18:$AN$501,Vacay_Template!$A358,Vacay_Template!S$1))</f>
        <v>0</v>
      </c>
      <c r="T358">
        <f>IF(OR(T$1=":=",$A358=";"),"",INDEX('Main Template'!$J$18:$AN$501,Vacay_Template!$A358,Vacay_Template!T$1))</f>
        <v>0</v>
      </c>
      <c r="U358">
        <f>IF(OR(U$1=":=",$A358=";"),"",INDEX('Main Template'!$J$18:$AN$501,Vacay_Template!$A358,Vacay_Template!U$1))</f>
        <v>0</v>
      </c>
      <c r="V358">
        <f>IF(OR(V$1=":=",$A358=";"),"",INDEX('Main Template'!$J$18:$AN$501,Vacay_Template!$A358,Vacay_Template!V$1))</f>
        <v>0</v>
      </c>
      <c r="W358">
        <f>IF(OR(W$1=":=",$A358=";"),"",INDEX('Main Template'!$J$18:$AN$501,Vacay_Template!$A358,Vacay_Template!W$1))</f>
        <v>0</v>
      </c>
      <c r="X358">
        <f>IF(OR(X$1=":=",$A358=";"),"",INDEX('Main Template'!$J$18:$AN$501,Vacay_Template!$A358,Vacay_Template!X$1))</f>
        <v>0</v>
      </c>
      <c r="Y358">
        <f>IF(OR(Y$1=":=",$A358=";"),"",INDEX('Main Template'!$J$18:$AN$501,Vacay_Template!$A358,Vacay_Template!Y$1))</f>
        <v>0</v>
      </c>
      <c r="Z358">
        <f>IF(OR(Z$1=":=",$A358=";"),"",INDEX('Main Template'!$J$18:$AN$501,Vacay_Template!$A358,Vacay_Template!Z$1))</f>
        <v>0</v>
      </c>
      <c r="AA358">
        <f>IF(OR(AA$1=":=",$A358=";"),"",INDEX('Main Template'!$J$18:$AN$501,Vacay_Template!$A358,Vacay_Template!AA$1))</f>
        <v>0</v>
      </c>
      <c r="AB358">
        <f>IF(OR(AB$1=":=",$A358=";"),"",INDEX('Main Template'!$J$18:$AN$501,Vacay_Template!$A358,Vacay_Template!AB$1))</f>
        <v>0</v>
      </c>
      <c r="AC358" t="str">
        <f>IF(OR(AC$1=":=",$A358=";"),"",INDEX('Main Template'!$J$18:$AN$501,Vacay_Template!$A358,Vacay_Template!AC$1))</f>
        <v/>
      </c>
      <c r="AD358">
        <f>IF(OR(AD$1=":=",$A358=";"),"",INDEX('Main Template'!$J$18:$AN$501,Vacay_Template!$A358,Vacay_Template!AD$1))</f>
        <v>0</v>
      </c>
      <c r="AE358">
        <f>IF(OR(AE$1=":=",$A358=";"),"",INDEX('Main Template'!$J$18:$AN$501,Vacay_Template!$A358,Vacay_Template!AE$1))</f>
        <v>0</v>
      </c>
      <c r="AF358">
        <f>IF(OR(AF$1=":=",$A358=";"),"",INDEX('Main Template'!$J$18:$AN$501,Vacay_Template!$A358,Vacay_Template!AF$1))</f>
        <v>0</v>
      </c>
    </row>
    <row r="359" spans="1:32">
      <c r="A359">
        <f>IF(A358=";","",IF('Main Template'!I375&lt;='Main Template'!$F$9,'Main Template'!I375,";"))</f>
        <v>0</v>
      </c>
      <c r="B359">
        <f>IF(OR(B$1=":=",$A359=";"),"",INDEX('Main Template'!$J$18:$AN$501,Vacay_Template!$A359,Vacay_Template!B$1))</f>
        <v>0</v>
      </c>
      <c r="C359">
        <f>IF(OR(C$1=":=",$A359=";"),"",INDEX('Main Template'!$J$18:$AN$501,Vacay_Template!$A359,Vacay_Template!C$1))</f>
        <v>0</v>
      </c>
      <c r="D359">
        <f>IF(OR(D$1=":=",$A359=";"),"",INDEX('Main Template'!$J$18:$AN$501,Vacay_Template!$A359,Vacay_Template!D$1))</f>
        <v>0</v>
      </c>
      <c r="E359">
        <f>IF(OR(E$1=":=",$A359=";"),"",INDEX('Main Template'!$J$18:$AN$501,Vacay_Template!$A359,Vacay_Template!E$1))</f>
        <v>0</v>
      </c>
      <c r="F359">
        <f>IF(OR(F$1=":=",$A359=";"),"",INDEX('Main Template'!$J$18:$AN$501,Vacay_Template!$A359,Vacay_Template!F$1))</f>
        <v>0</v>
      </c>
      <c r="G359">
        <f>IF(OR(G$1=":=",$A359=";"),"",INDEX('Main Template'!$J$18:$AN$501,Vacay_Template!$A359,Vacay_Template!G$1))</f>
        <v>0</v>
      </c>
      <c r="H359">
        <f>IF(OR(H$1=":=",$A359=";"),"",INDEX('Main Template'!$J$18:$AN$501,Vacay_Template!$A359,Vacay_Template!H$1))</f>
        <v>0</v>
      </c>
      <c r="I359">
        <f>IF(OR(I$1=":=",$A359=";"),"",INDEX('Main Template'!$J$18:$AN$501,Vacay_Template!$A359,Vacay_Template!I$1))</f>
        <v>0</v>
      </c>
      <c r="J359">
        <f>IF(OR(J$1=":=",$A359=";"),"",INDEX('Main Template'!$J$18:$AN$501,Vacay_Template!$A359,Vacay_Template!J$1))</f>
        <v>0</v>
      </c>
      <c r="K359">
        <f>IF(OR(K$1=":=",$A359=";"),"",INDEX('Main Template'!$J$18:$AN$501,Vacay_Template!$A359,Vacay_Template!K$1))</f>
        <v>0</v>
      </c>
      <c r="L359">
        <f>IF(OR(L$1=":=",$A359=";"),"",INDEX('Main Template'!$J$18:$AN$501,Vacay_Template!$A359,Vacay_Template!L$1))</f>
        <v>0</v>
      </c>
      <c r="M359">
        <f>IF(OR(M$1=":=",$A359=";"),"",INDEX('Main Template'!$J$18:$AN$501,Vacay_Template!$A359,Vacay_Template!M$1))</f>
        <v>0</v>
      </c>
      <c r="N359">
        <f>IF(OR(N$1=":=",$A359=";"),"",INDEX('Main Template'!$J$18:$AN$501,Vacay_Template!$A359,Vacay_Template!N$1))</f>
        <v>0</v>
      </c>
      <c r="O359">
        <f>IF(OR(O$1=":=",$A359=";"),"",INDEX('Main Template'!$J$18:$AN$501,Vacay_Template!$A359,Vacay_Template!O$1))</f>
        <v>0</v>
      </c>
      <c r="P359">
        <f>IF(OR(P$1=":=",$A359=";"),"",INDEX('Main Template'!$J$18:$AN$501,Vacay_Template!$A359,Vacay_Template!P$1))</f>
        <v>0</v>
      </c>
      <c r="Q359">
        <f>IF(OR(Q$1=":=",$A359=";"),"",INDEX('Main Template'!$J$18:$AN$501,Vacay_Template!$A359,Vacay_Template!Q$1))</f>
        <v>0</v>
      </c>
      <c r="R359">
        <f>IF(OR(R$1=":=",$A359=";"),"",INDEX('Main Template'!$J$18:$AN$501,Vacay_Template!$A359,Vacay_Template!R$1))</f>
        <v>0</v>
      </c>
      <c r="S359">
        <f>IF(OR(S$1=":=",$A359=";"),"",INDEX('Main Template'!$J$18:$AN$501,Vacay_Template!$A359,Vacay_Template!S$1))</f>
        <v>0</v>
      </c>
      <c r="T359">
        <f>IF(OR(T$1=":=",$A359=";"),"",INDEX('Main Template'!$J$18:$AN$501,Vacay_Template!$A359,Vacay_Template!T$1))</f>
        <v>0</v>
      </c>
      <c r="U359">
        <f>IF(OR(U$1=":=",$A359=";"),"",INDEX('Main Template'!$J$18:$AN$501,Vacay_Template!$A359,Vacay_Template!U$1))</f>
        <v>0</v>
      </c>
      <c r="V359">
        <f>IF(OR(V$1=":=",$A359=";"),"",INDEX('Main Template'!$J$18:$AN$501,Vacay_Template!$A359,Vacay_Template!V$1))</f>
        <v>0</v>
      </c>
      <c r="W359">
        <f>IF(OR(W$1=":=",$A359=";"),"",INDEX('Main Template'!$J$18:$AN$501,Vacay_Template!$A359,Vacay_Template!W$1))</f>
        <v>0</v>
      </c>
      <c r="X359">
        <f>IF(OR(X$1=":=",$A359=";"),"",INDEX('Main Template'!$J$18:$AN$501,Vacay_Template!$A359,Vacay_Template!X$1))</f>
        <v>0</v>
      </c>
      <c r="Y359">
        <f>IF(OR(Y$1=":=",$A359=";"),"",INDEX('Main Template'!$J$18:$AN$501,Vacay_Template!$A359,Vacay_Template!Y$1))</f>
        <v>0</v>
      </c>
      <c r="Z359">
        <f>IF(OR(Z$1=":=",$A359=";"),"",INDEX('Main Template'!$J$18:$AN$501,Vacay_Template!$A359,Vacay_Template!Z$1))</f>
        <v>0</v>
      </c>
      <c r="AA359">
        <f>IF(OR(AA$1=":=",$A359=";"),"",INDEX('Main Template'!$J$18:$AN$501,Vacay_Template!$A359,Vacay_Template!AA$1))</f>
        <v>0</v>
      </c>
      <c r="AB359">
        <f>IF(OR(AB$1=":=",$A359=";"),"",INDEX('Main Template'!$J$18:$AN$501,Vacay_Template!$A359,Vacay_Template!AB$1))</f>
        <v>0</v>
      </c>
      <c r="AC359" t="str">
        <f>IF(OR(AC$1=":=",$A359=";"),"",INDEX('Main Template'!$J$18:$AN$501,Vacay_Template!$A359,Vacay_Template!AC$1))</f>
        <v/>
      </c>
      <c r="AD359">
        <f>IF(OR(AD$1=":=",$A359=";"),"",INDEX('Main Template'!$J$18:$AN$501,Vacay_Template!$A359,Vacay_Template!AD$1))</f>
        <v>0</v>
      </c>
      <c r="AE359">
        <f>IF(OR(AE$1=":=",$A359=";"),"",INDEX('Main Template'!$J$18:$AN$501,Vacay_Template!$A359,Vacay_Template!AE$1))</f>
        <v>0</v>
      </c>
      <c r="AF359">
        <f>IF(OR(AF$1=":=",$A359=";"),"",INDEX('Main Template'!$J$18:$AN$501,Vacay_Template!$A359,Vacay_Template!AF$1))</f>
        <v>0</v>
      </c>
    </row>
    <row r="360" spans="1:32">
      <c r="A360">
        <f>IF(A359=";","",IF('Main Template'!I376&lt;='Main Template'!$F$9,'Main Template'!I376,";"))</f>
        <v>0</v>
      </c>
      <c r="B360">
        <f>IF(OR(B$1=":=",$A360=";"),"",INDEX('Main Template'!$J$18:$AN$501,Vacay_Template!$A360,Vacay_Template!B$1))</f>
        <v>0</v>
      </c>
      <c r="C360">
        <f>IF(OR(C$1=":=",$A360=";"),"",INDEX('Main Template'!$J$18:$AN$501,Vacay_Template!$A360,Vacay_Template!C$1))</f>
        <v>0</v>
      </c>
      <c r="D360">
        <f>IF(OR(D$1=":=",$A360=";"),"",INDEX('Main Template'!$J$18:$AN$501,Vacay_Template!$A360,Vacay_Template!D$1))</f>
        <v>0</v>
      </c>
      <c r="E360">
        <f>IF(OR(E$1=":=",$A360=";"),"",INDEX('Main Template'!$J$18:$AN$501,Vacay_Template!$A360,Vacay_Template!E$1))</f>
        <v>0</v>
      </c>
      <c r="F360">
        <f>IF(OR(F$1=":=",$A360=";"),"",INDEX('Main Template'!$J$18:$AN$501,Vacay_Template!$A360,Vacay_Template!F$1))</f>
        <v>0</v>
      </c>
      <c r="G360">
        <f>IF(OR(G$1=":=",$A360=";"),"",INDEX('Main Template'!$J$18:$AN$501,Vacay_Template!$A360,Vacay_Template!G$1))</f>
        <v>0</v>
      </c>
      <c r="H360">
        <f>IF(OR(H$1=":=",$A360=";"),"",INDEX('Main Template'!$J$18:$AN$501,Vacay_Template!$A360,Vacay_Template!H$1))</f>
        <v>0</v>
      </c>
      <c r="I360">
        <f>IF(OR(I$1=":=",$A360=";"),"",INDEX('Main Template'!$J$18:$AN$501,Vacay_Template!$A360,Vacay_Template!I$1))</f>
        <v>0</v>
      </c>
      <c r="J360">
        <f>IF(OR(J$1=":=",$A360=";"),"",INDEX('Main Template'!$J$18:$AN$501,Vacay_Template!$A360,Vacay_Template!J$1))</f>
        <v>0</v>
      </c>
      <c r="K360">
        <f>IF(OR(K$1=":=",$A360=";"),"",INDEX('Main Template'!$J$18:$AN$501,Vacay_Template!$A360,Vacay_Template!K$1))</f>
        <v>0</v>
      </c>
      <c r="L360">
        <f>IF(OR(L$1=":=",$A360=";"),"",INDEX('Main Template'!$J$18:$AN$501,Vacay_Template!$A360,Vacay_Template!L$1))</f>
        <v>0</v>
      </c>
      <c r="M360">
        <f>IF(OR(M$1=":=",$A360=";"),"",INDEX('Main Template'!$J$18:$AN$501,Vacay_Template!$A360,Vacay_Template!M$1))</f>
        <v>0</v>
      </c>
      <c r="N360">
        <f>IF(OR(N$1=":=",$A360=";"),"",INDEX('Main Template'!$J$18:$AN$501,Vacay_Template!$A360,Vacay_Template!N$1))</f>
        <v>0</v>
      </c>
      <c r="O360">
        <f>IF(OR(O$1=":=",$A360=";"),"",INDEX('Main Template'!$J$18:$AN$501,Vacay_Template!$A360,Vacay_Template!O$1))</f>
        <v>0</v>
      </c>
      <c r="P360">
        <f>IF(OR(P$1=":=",$A360=";"),"",INDEX('Main Template'!$J$18:$AN$501,Vacay_Template!$A360,Vacay_Template!P$1))</f>
        <v>0</v>
      </c>
      <c r="Q360">
        <f>IF(OR(Q$1=":=",$A360=";"),"",INDEX('Main Template'!$J$18:$AN$501,Vacay_Template!$A360,Vacay_Template!Q$1))</f>
        <v>0</v>
      </c>
      <c r="R360">
        <f>IF(OR(R$1=":=",$A360=";"),"",INDEX('Main Template'!$J$18:$AN$501,Vacay_Template!$A360,Vacay_Template!R$1))</f>
        <v>0</v>
      </c>
      <c r="S360">
        <f>IF(OR(S$1=":=",$A360=";"),"",INDEX('Main Template'!$J$18:$AN$501,Vacay_Template!$A360,Vacay_Template!S$1))</f>
        <v>0</v>
      </c>
      <c r="T360">
        <f>IF(OR(T$1=":=",$A360=";"),"",INDEX('Main Template'!$J$18:$AN$501,Vacay_Template!$A360,Vacay_Template!T$1))</f>
        <v>0</v>
      </c>
      <c r="U360">
        <f>IF(OR(U$1=":=",$A360=";"),"",INDEX('Main Template'!$J$18:$AN$501,Vacay_Template!$A360,Vacay_Template!U$1))</f>
        <v>0</v>
      </c>
      <c r="V360">
        <f>IF(OR(V$1=":=",$A360=";"),"",INDEX('Main Template'!$J$18:$AN$501,Vacay_Template!$A360,Vacay_Template!V$1))</f>
        <v>0</v>
      </c>
      <c r="W360">
        <f>IF(OR(W$1=":=",$A360=";"),"",INDEX('Main Template'!$J$18:$AN$501,Vacay_Template!$A360,Vacay_Template!W$1))</f>
        <v>0</v>
      </c>
      <c r="X360">
        <f>IF(OR(X$1=":=",$A360=";"),"",INDEX('Main Template'!$J$18:$AN$501,Vacay_Template!$A360,Vacay_Template!X$1))</f>
        <v>0</v>
      </c>
      <c r="Y360">
        <f>IF(OR(Y$1=":=",$A360=";"),"",INDEX('Main Template'!$J$18:$AN$501,Vacay_Template!$A360,Vacay_Template!Y$1))</f>
        <v>0</v>
      </c>
      <c r="Z360">
        <f>IF(OR(Z$1=":=",$A360=";"),"",INDEX('Main Template'!$J$18:$AN$501,Vacay_Template!$A360,Vacay_Template!Z$1))</f>
        <v>0</v>
      </c>
      <c r="AA360">
        <f>IF(OR(AA$1=":=",$A360=";"),"",INDEX('Main Template'!$J$18:$AN$501,Vacay_Template!$A360,Vacay_Template!AA$1))</f>
        <v>0</v>
      </c>
      <c r="AB360">
        <f>IF(OR(AB$1=":=",$A360=";"),"",INDEX('Main Template'!$J$18:$AN$501,Vacay_Template!$A360,Vacay_Template!AB$1))</f>
        <v>0</v>
      </c>
      <c r="AC360" t="str">
        <f>IF(OR(AC$1=":=",$A360=";"),"",INDEX('Main Template'!$J$18:$AN$501,Vacay_Template!$A360,Vacay_Template!AC$1))</f>
        <v/>
      </c>
      <c r="AD360">
        <f>IF(OR(AD$1=":=",$A360=";"),"",INDEX('Main Template'!$J$18:$AN$501,Vacay_Template!$A360,Vacay_Template!AD$1))</f>
        <v>0</v>
      </c>
      <c r="AE360">
        <f>IF(OR(AE$1=":=",$A360=";"),"",INDEX('Main Template'!$J$18:$AN$501,Vacay_Template!$A360,Vacay_Template!AE$1))</f>
        <v>0</v>
      </c>
      <c r="AF360">
        <f>IF(OR(AF$1=":=",$A360=";"),"",INDEX('Main Template'!$J$18:$AN$501,Vacay_Template!$A360,Vacay_Template!AF$1))</f>
        <v>0</v>
      </c>
    </row>
    <row r="361" spans="1:32">
      <c r="A361">
        <f>IF(A360=";","",IF('Main Template'!I377&lt;='Main Template'!$F$9,'Main Template'!I377,";"))</f>
        <v>0</v>
      </c>
      <c r="B361">
        <f>IF(OR(B$1=":=",$A361=";"),"",INDEX('Main Template'!$J$18:$AN$501,Vacay_Template!$A361,Vacay_Template!B$1))</f>
        <v>0</v>
      </c>
      <c r="C361">
        <f>IF(OR(C$1=":=",$A361=";"),"",INDEX('Main Template'!$J$18:$AN$501,Vacay_Template!$A361,Vacay_Template!C$1))</f>
        <v>0</v>
      </c>
      <c r="D361">
        <f>IF(OR(D$1=":=",$A361=";"),"",INDEX('Main Template'!$J$18:$AN$501,Vacay_Template!$A361,Vacay_Template!D$1))</f>
        <v>0</v>
      </c>
      <c r="E361">
        <f>IF(OR(E$1=":=",$A361=";"),"",INDEX('Main Template'!$J$18:$AN$501,Vacay_Template!$A361,Vacay_Template!E$1))</f>
        <v>0</v>
      </c>
      <c r="F361">
        <f>IF(OR(F$1=":=",$A361=";"),"",INDEX('Main Template'!$J$18:$AN$501,Vacay_Template!$A361,Vacay_Template!F$1))</f>
        <v>0</v>
      </c>
      <c r="G361">
        <f>IF(OR(G$1=":=",$A361=";"),"",INDEX('Main Template'!$J$18:$AN$501,Vacay_Template!$A361,Vacay_Template!G$1))</f>
        <v>0</v>
      </c>
      <c r="H361">
        <f>IF(OR(H$1=":=",$A361=";"),"",INDEX('Main Template'!$J$18:$AN$501,Vacay_Template!$A361,Vacay_Template!H$1))</f>
        <v>0</v>
      </c>
      <c r="I361">
        <f>IF(OR(I$1=":=",$A361=";"),"",INDEX('Main Template'!$J$18:$AN$501,Vacay_Template!$A361,Vacay_Template!I$1))</f>
        <v>0</v>
      </c>
      <c r="J361">
        <f>IF(OR(J$1=":=",$A361=";"),"",INDEX('Main Template'!$J$18:$AN$501,Vacay_Template!$A361,Vacay_Template!J$1))</f>
        <v>0</v>
      </c>
      <c r="K361">
        <f>IF(OR(K$1=":=",$A361=";"),"",INDEX('Main Template'!$J$18:$AN$501,Vacay_Template!$A361,Vacay_Template!K$1))</f>
        <v>0</v>
      </c>
      <c r="L361">
        <f>IF(OR(L$1=":=",$A361=";"),"",INDEX('Main Template'!$J$18:$AN$501,Vacay_Template!$A361,Vacay_Template!L$1))</f>
        <v>0</v>
      </c>
      <c r="M361">
        <f>IF(OR(M$1=":=",$A361=";"),"",INDEX('Main Template'!$J$18:$AN$501,Vacay_Template!$A361,Vacay_Template!M$1))</f>
        <v>0</v>
      </c>
      <c r="N361">
        <f>IF(OR(N$1=":=",$A361=";"),"",INDEX('Main Template'!$J$18:$AN$501,Vacay_Template!$A361,Vacay_Template!N$1))</f>
        <v>0</v>
      </c>
      <c r="O361">
        <f>IF(OR(O$1=":=",$A361=";"),"",INDEX('Main Template'!$J$18:$AN$501,Vacay_Template!$A361,Vacay_Template!O$1))</f>
        <v>0</v>
      </c>
      <c r="P361">
        <f>IF(OR(P$1=":=",$A361=";"),"",INDEX('Main Template'!$J$18:$AN$501,Vacay_Template!$A361,Vacay_Template!P$1))</f>
        <v>0</v>
      </c>
      <c r="Q361">
        <f>IF(OR(Q$1=":=",$A361=";"),"",INDEX('Main Template'!$J$18:$AN$501,Vacay_Template!$A361,Vacay_Template!Q$1))</f>
        <v>0</v>
      </c>
      <c r="R361">
        <f>IF(OR(R$1=":=",$A361=";"),"",INDEX('Main Template'!$J$18:$AN$501,Vacay_Template!$A361,Vacay_Template!R$1))</f>
        <v>0</v>
      </c>
      <c r="S361">
        <f>IF(OR(S$1=":=",$A361=";"),"",INDEX('Main Template'!$J$18:$AN$501,Vacay_Template!$A361,Vacay_Template!S$1))</f>
        <v>0</v>
      </c>
      <c r="T361">
        <f>IF(OR(T$1=":=",$A361=";"),"",INDEX('Main Template'!$J$18:$AN$501,Vacay_Template!$A361,Vacay_Template!T$1))</f>
        <v>0</v>
      </c>
      <c r="U361">
        <f>IF(OR(U$1=":=",$A361=";"),"",INDEX('Main Template'!$J$18:$AN$501,Vacay_Template!$A361,Vacay_Template!U$1))</f>
        <v>0</v>
      </c>
      <c r="V361">
        <f>IF(OR(V$1=":=",$A361=";"),"",INDEX('Main Template'!$J$18:$AN$501,Vacay_Template!$A361,Vacay_Template!V$1))</f>
        <v>0</v>
      </c>
      <c r="W361">
        <f>IF(OR(W$1=":=",$A361=";"),"",INDEX('Main Template'!$J$18:$AN$501,Vacay_Template!$A361,Vacay_Template!W$1))</f>
        <v>0</v>
      </c>
      <c r="X361">
        <f>IF(OR(X$1=":=",$A361=";"),"",INDEX('Main Template'!$J$18:$AN$501,Vacay_Template!$A361,Vacay_Template!X$1))</f>
        <v>0</v>
      </c>
      <c r="Y361">
        <f>IF(OR(Y$1=":=",$A361=";"),"",INDEX('Main Template'!$J$18:$AN$501,Vacay_Template!$A361,Vacay_Template!Y$1))</f>
        <v>0</v>
      </c>
      <c r="Z361">
        <f>IF(OR(Z$1=":=",$A361=";"),"",INDEX('Main Template'!$J$18:$AN$501,Vacay_Template!$A361,Vacay_Template!Z$1))</f>
        <v>0</v>
      </c>
      <c r="AA361">
        <f>IF(OR(AA$1=":=",$A361=";"),"",INDEX('Main Template'!$J$18:$AN$501,Vacay_Template!$A361,Vacay_Template!AA$1))</f>
        <v>0</v>
      </c>
      <c r="AB361">
        <f>IF(OR(AB$1=":=",$A361=";"),"",INDEX('Main Template'!$J$18:$AN$501,Vacay_Template!$A361,Vacay_Template!AB$1))</f>
        <v>0</v>
      </c>
      <c r="AC361" t="str">
        <f>IF(OR(AC$1=":=",$A361=";"),"",INDEX('Main Template'!$J$18:$AN$501,Vacay_Template!$A361,Vacay_Template!AC$1))</f>
        <v/>
      </c>
      <c r="AD361">
        <f>IF(OR(AD$1=":=",$A361=";"),"",INDEX('Main Template'!$J$18:$AN$501,Vacay_Template!$A361,Vacay_Template!AD$1))</f>
        <v>0</v>
      </c>
      <c r="AE361">
        <f>IF(OR(AE$1=":=",$A361=";"),"",INDEX('Main Template'!$J$18:$AN$501,Vacay_Template!$A361,Vacay_Template!AE$1))</f>
        <v>0</v>
      </c>
      <c r="AF361">
        <f>IF(OR(AF$1=":=",$A361=";"),"",INDEX('Main Template'!$J$18:$AN$501,Vacay_Template!$A361,Vacay_Template!AF$1))</f>
        <v>0</v>
      </c>
    </row>
    <row r="362" spans="1:32">
      <c r="A362">
        <f>IF(A361=";","",IF('Main Template'!I378&lt;='Main Template'!$F$9,'Main Template'!I378,";"))</f>
        <v>0</v>
      </c>
      <c r="B362">
        <f>IF(OR(B$1=":=",$A362=";"),"",INDEX('Main Template'!$J$18:$AN$501,Vacay_Template!$A362,Vacay_Template!B$1))</f>
        <v>0</v>
      </c>
      <c r="C362">
        <f>IF(OR(C$1=":=",$A362=";"),"",INDEX('Main Template'!$J$18:$AN$501,Vacay_Template!$A362,Vacay_Template!C$1))</f>
        <v>0</v>
      </c>
      <c r="D362">
        <f>IF(OR(D$1=":=",$A362=";"),"",INDEX('Main Template'!$J$18:$AN$501,Vacay_Template!$A362,Vacay_Template!D$1))</f>
        <v>0</v>
      </c>
      <c r="E362">
        <f>IF(OR(E$1=":=",$A362=";"),"",INDEX('Main Template'!$J$18:$AN$501,Vacay_Template!$A362,Vacay_Template!E$1))</f>
        <v>0</v>
      </c>
      <c r="F362">
        <f>IF(OR(F$1=":=",$A362=";"),"",INDEX('Main Template'!$J$18:$AN$501,Vacay_Template!$A362,Vacay_Template!F$1))</f>
        <v>0</v>
      </c>
      <c r="G362">
        <f>IF(OR(G$1=":=",$A362=";"),"",INDEX('Main Template'!$J$18:$AN$501,Vacay_Template!$A362,Vacay_Template!G$1))</f>
        <v>0</v>
      </c>
      <c r="H362">
        <f>IF(OR(H$1=":=",$A362=";"),"",INDEX('Main Template'!$J$18:$AN$501,Vacay_Template!$A362,Vacay_Template!H$1))</f>
        <v>0</v>
      </c>
      <c r="I362">
        <f>IF(OR(I$1=":=",$A362=";"),"",INDEX('Main Template'!$J$18:$AN$501,Vacay_Template!$A362,Vacay_Template!I$1))</f>
        <v>0</v>
      </c>
      <c r="J362">
        <f>IF(OR(J$1=":=",$A362=";"),"",INDEX('Main Template'!$J$18:$AN$501,Vacay_Template!$A362,Vacay_Template!J$1))</f>
        <v>0</v>
      </c>
      <c r="K362">
        <f>IF(OR(K$1=":=",$A362=";"),"",INDEX('Main Template'!$J$18:$AN$501,Vacay_Template!$A362,Vacay_Template!K$1))</f>
        <v>0</v>
      </c>
      <c r="L362">
        <f>IF(OR(L$1=":=",$A362=";"),"",INDEX('Main Template'!$J$18:$AN$501,Vacay_Template!$A362,Vacay_Template!L$1))</f>
        <v>0</v>
      </c>
      <c r="M362">
        <f>IF(OR(M$1=":=",$A362=";"),"",INDEX('Main Template'!$J$18:$AN$501,Vacay_Template!$A362,Vacay_Template!M$1))</f>
        <v>0</v>
      </c>
      <c r="N362">
        <f>IF(OR(N$1=":=",$A362=";"),"",INDEX('Main Template'!$J$18:$AN$501,Vacay_Template!$A362,Vacay_Template!N$1))</f>
        <v>0</v>
      </c>
      <c r="O362">
        <f>IF(OR(O$1=":=",$A362=";"),"",INDEX('Main Template'!$J$18:$AN$501,Vacay_Template!$A362,Vacay_Template!O$1))</f>
        <v>0</v>
      </c>
      <c r="P362">
        <f>IF(OR(P$1=":=",$A362=";"),"",INDEX('Main Template'!$J$18:$AN$501,Vacay_Template!$A362,Vacay_Template!P$1))</f>
        <v>0</v>
      </c>
      <c r="Q362">
        <f>IF(OR(Q$1=":=",$A362=";"),"",INDEX('Main Template'!$J$18:$AN$501,Vacay_Template!$A362,Vacay_Template!Q$1))</f>
        <v>0</v>
      </c>
      <c r="R362">
        <f>IF(OR(R$1=":=",$A362=";"),"",INDEX('Main Template'!$J$18:$AN$501,Vacay_Template!$A362,Vacay_Template!R$1))</f>
        <v>0</v>
      </c>
      <c r="S362">
        <f>IF(OR(S$1=":=",$A362=";"),"",INDEX('Main Template'!$J$18:$AN$501,Vacay_Template!$A362,Vacay_Template!S$1))</f>
        <v>0</v>
      </c>
      <c r="T362">
        <f>IF(OR(T$1=":=",$A362=";"),"",INDEX('Main Template'!$J$18:$AN$501,Vacay_Template!$A362,Vacay_Template!T$1))</f>
        <v>0</v>
      </c>
      <c r="U362">
        <f>IF(OR(U$1=":=",$A362=";"),"",INDEX('Main Template'!$J$18:$AN$501,Vacay_Template!$A362,Vacay_Template!U$1))</f>
        <v>0</v>
      </c>
      <c r="V362">
        <f>IF(OR(V$1=":=",$A362=";"),"",INDEX('Main Template'!$J$18:$AN$501,Vacay_Template!$A362,Vacay_Template!V$1))</f>
        <v>0</v>
      </c>
      <c r="W362">
        <f>IF(OR(W$1=":=",$A362=";"),"",INDEX('Main Template'!$J$18:$AN$501,Vacay_Template!$A362,Vacay_Template!W$1))</f>
        <v>0</v>
      </c>
      <c r="X362">
        <f>IF(OR(X$1=":=",$A362=";"),"",INDEX('Main Template'!$J$18:$AN$501,Vacay_Template!$A362,Vacay_Template!X$1))</f>
        <v>0</v>
      </c>
      <c r="Y362">
        <f>IF(OR(Y$1=":=",$A362=";"),"",INDEX('Main Template'!$J$18:$AN$501,Vacay_Template!$A362,Vacay_Template!Y$1))</f>
        <v>0</v>
      </c>
      <c r="Z362">
        <f>IF(OR(Z$1=":=",$A362=";"),"",INDEX('Main Template'!$J$18:$AN$501,Vacay_Template!$A362,Vacay_Template!Z$1))</f>
        <v>0</v>
      </c>
      <c r="AA362">
        <f>IF(OR(AA$1=":=",$A362=";"),"",INDEX('Main Template'!$J$18:$AN$501,Vacay_Template!$A362,Vacay_Template!AA$1))</f>
        <v>0</v>
      </c>
      <c r="AB362">
        <f>IF(OR(AB$1=":=",$A362=";"),"",INDEX('Main Template'!$J$18:$AN$501,Vacay_Template!$A362,Vacay_Template!AB$1))</f>
        <v>0</v>
      </c>
      <c r="AC362" t="str">
        <f>IF(OR(AC$1=":=",$A362=";"),"",INDEX('Main Template'!$J$18:$AN$501,Vacay_Template!$A362,Vacay_Template!AC$1))</f>
        <v/>
      </c>
      <c r="AD362">
        <f>IF(OR(AD$1=":=",$A362=";"),"",INDEX('Main Template'!$J$18:$AN$501,Vacay_Template!$A362,Vacay_Template!AD$1))</f>
        <v>0</v>
      </c>
      <c r="AE362">
        <f>IF(OR(AE$1=":=",$A362=";"),"",INDEX('Main Template'!$J$18:$AN$501,Vacay_Template!$A362,Vacay_Template!AE$1))</f>
        <v>0</v>
      </c>
      <c r="AF362">
        <f>IF(OR(AF$1=":=",$A362=";"),"",INDEX('Main Template'!$J$18:$AN$501,Vacay_Template!$A362,Vacay_Template!AF$1))</f>
        <v>0</v>
      </c>
    </row>
    <row r="363" spans="1:32">
      <c r="A363">
        <f>IF(A362=";","",IF('Main Template'!I379&lt;='Main Template'!$F$9,'Main Template'!I379,";"))</f>
        <v>0</v>
      </c>
      <c r="B363">
        <f>IF(OR(B$1=":=",$A363=";"),"",INDEX('Main Template'!$J$18:$AN$501,Vacay_Template!$A363,Vacay_Template!B$1))</f>
        <v>0</v>
      </c>
      <c r="C363">
        <f>IF(OR(C$1=":=",$A363=";"),"",INDEX('Main Template'!$J$18:$AN$501,Vacay_Template!$A363,Vacay_Template!C$1))</f>
        <v>0</v>
      </c>
      <c r="D363">
        <f>IF(OR(D$1=":=",$A363=";"),"",INDEX('Main Template'!$J$18:$AN$501,Vacay_Template!$A363,Vacay_Template!D$1))</f>
        <v>0</v>
      </c>
      <c r="E363">
        <f>IF(OR(E$1=":=",$A363=";"),"",INDEX('Main Template'!$J$18:$AN$501,Vacay_Template!$A363,Vacay_Template!E$1))</f>
        <v>0</v>
      </c>
      <c r="F363">
        <f>IF(OR(F$1=":=",$A363=";"),"",INDEX('Main Template'!$J$18:$AN$501,Vacay_Template!$A363,Vacay_Template!F$1))</f>
        <v>0</v>
      </c>
      <c r="G363">
        <f>IF(OR(G$1=":=",$A363=";"),"",INDEX('Main Template'!$J$18:$AN$501,Vacay_Template!$A363,Vacay_Template!G$1))</f>
        <v>0</v>
      </c>
      <c r="H363">
        <f>IF(OR(H$1=":=",$A363=";"),"",INDEX('Main Template'!$J$18:$AN$501,Vacay_Template!$A363,Vacay_Template!H$1))</f>
        <v>0</v>
      </c>
      <c r="I363">
        <f>IF(OR(I$1=":=",$A363=";"),"",INDEX('Main Template'!$J$18:$AN$501,Vacay_Template!$A363,Vacay_Template!I$1))</f>
        <v>0</v>
      </c>
      <c r="J363">
        <f>IF(OR(J$1=":=",$A363=";"),"",INDEX('Main Template'!$J$18:$AN$501,Vacay_Template!$A363,Vacay_Template!J$1))</f>
        <v>0</v>
      </c>
      <c r="K363">
        <f>IF(OR(K$1=":=",$A363=";"),"",INDEX('Main Template'!$J$18:$AN$501,Vacay_Template!$A363,Vacay_Template!K$1))</f>
        <v>0</v>
      </c>
      <c r="L363">
        <f>IF(OR(L$1=":=",$A363=";"),"",INDEX('Main Template'!$J$18:$AN$501,Vacay_Template!$A363,Vacay_Template!L$1))</f>
        <v>0</v>
      </c>
      <c r="M363">
        <f>IF(OR(M$1=":=",$A363=";"),"",INDEX('Main Template'!$J$18:$AN$501,Vacay_Template!$A363,Vacay_Template!M$1))</f>
        <v>0</v>
      </c>
      <c r="N363">
        <f>IF(OR(N$1=":=",$A363=";"),"",INDEX('Main Template'!$J$18:$AN$501,Vacay_Template!$A363,Vacay_Template!N$1))</f>
        <v>0</v>
      </c>
      <c r="O363">
        <f>IF(OR(O$1=":=",$A363=";"),"",INDEX('Main Template'!$J$18:$AN$501,Vacay_Template!$A363,Vacay_Template!O$1))</f>
        <v>0</v>
      </c>
      <c r="P363">
        <f>IF(OR(P$1=":=",$A363=";"),"",INDEX('Main Template'!$J$18:$AN$501,Vacay_Template!$A363,Vacay_Template!P$1))</f>
        <v>0</v>
      </c>
      <c r="Q363">
        <f>IF(OR(Q$1=":=",$A363=";"),"",INDEX('Main Template'!$J$18:$AN$501,Vacay_Template!$A363,Vacay_Template!Q$1))</f>
        <v>0</v>
      </c>
      <c r="R363">
        <f>IF(OR(R$1=":=",$A363=";"),"",INDEX('Main Template'!$J$18:$AN$501,Vacay_Template!$A363,Vacay_Template!R$1))</f>
        <v>0</v>
      </c>
      <c r="S363">
        <f>IF(OR(S$1=":=",$A363=";"),"",INDEX('Main Template'!$J$18:$AN$501,Vacay_Template!$A363,Vacay_Template!S$1))</f>
        <v>0</v>
      </c>
      <c r="T363">
        <f>IF(OR(T$1=":=",$A363=";"),"",INDEX('Main Template'!$J$18:$AN$501,Vacay_Template!$A363,Vacay_Template!T$1))</f>
        <v>0</v>
      </c>
      <c r="U363">
        <f>IF(OR(U$1=":=",$A363=";"),"",INDEX('Main Template'!$J$18:$AN$501,Vacay_Template!$A363,Vacay_Template!U$1))</f>
        <v>0</v>
      </c>
      <c r="V363">
        <f>IF(OR(V$1=":=",$A363=";"),"",INDEX('Main Template'!$J$18:$AN$501,Vacay_Template!$A363,Vacay_Template!V$1))</f>
        <v>0</v>
      </c>
      <c r="W363">
        <f>IF(OR(W$1=":=",$A363=";"),"",INDEX('Main Template'!$J$18:$AN$501,Vacay_Template!$A363,Vacay_Template!W$1))</f>
        <v>0</v>
      </c>
      <c r="X363">
        <f>IF(OR(X$1=":=",$A363=";"),"",INDEX('Main Template'!$J$18:$AN$501,Vacay_Template!$A363,Vacay_Template!X$1))</f>
        <v>0</v>
      </c>
      <c r="Y363">
        <f>IF(OR(Y$1=":=",$A363=";"),"",INDEX('Main Template'!$J$18:$AN$501,Vacay_Template!$A363,Vacay_Template!Y$1))</f>
        <v>0</v>
      </c>
      <c r="Z363">
        <f>IF(OR(Z$1=":=",$A363=";"),"",INDEX('Main Template'!$J$18:$AN$501,Vacay_Template!$A363,Vacay_Template!Z$1))</f>
        <v>0</v>
      </c>
      <c r="AA363">
        <f>IF(OR(AA$1=":=",$A363=";"),"",INDEX('Main Template'!$J$18:$AN$501,Vacay_Template!$A363,Vacay_Template!AA$1))</f>
        <v>0</v>
      </c>
      <c r="AB363">
        <f>IF(OR(AB$1=":=",$A363=";"),"",INDEX('Main Template'!$J$18:$AN$501,Vacay_Template!$A363,Vacay_Template!AB$1))</f>
        <v>0</v>
      </c>
      <c r="AC363" t="str">
        <f>IF(OR(AC$1=":=",$A363=";"),"",INDEX('Main Template'!$J$18:$AN$501,Vacay_Template!$A363,Vacay_Template!AC$1))</f>
        <v/>
      </c>
      <c r="AD363">
        <f>IF(OR(AD$1=":=",$A363=";"),"",INDEX('Main Template'!$J$18:$AN$501,Vacay_Template!$A363,Vacay_Template!AD$1))</f>
        <v>0</v>
      </c>
      <c r="AE363">
        <f>IF(OR(AE$1=":=",$A363=";"),"",INDEX('Main Template'!$J$18:$AN$501,Vacay_Template!$A363,Vacay_Template!AE$1))</f>
        <v>0</v>
      </c>
      <c r="AF363">
        <f>IF(OR(AF$1=":=",$A363=";"),"",INDEX('Main Template'!$J$18:$AN$501,Vacay_Template!$A363,Vacay_Template!AF$1))</f>
        <v>0</v>
      </c>
    </row>
    <row r="364" spans="1:32">
      <c r="A364">
        <f>IF(A363=";","",IF('Main Template'!I380&lt;='Main Template'!$F$9,'Main Template'!I380,";"))</f>
        <v>0</v>
      </c>
      <c r="B364">
        <f>IF(OR(B$1=":=",$A364=";"),"",INDEX('Main Template'!$J$18:$AN$501,Vacay_Template!$A364,Vacay_Template!B$1))</f>
        <v>0</v>
      </c>
      <c r="C364">
        <f>IF(OR(C$1=":=",$A364=";"),"",INDEX('Main Template'!$J$18:$AN$501,Vacay_Template!$A364,Vacay_Template!C$1))</f>
        <v>0</v>
      </c>
      <c r="D364">
        <f>IF(OR(D$1=":=",$A364=";"),"",INDEX('Main Template'!$J$18:$AN$501,Vacay_Template!$A364,Vacay_Template!D$1))</f>
        <v>0</v>
      </c>
      <c r="E364">
        <f>IF(OR(E$1=":=",$A364=";"),"",INDEX('Main Template'!$J$18:$AN$501,Vacay_Template!$A364,Vacay_Template!E$1))</f>
        <v>0</v>
      </c>
      <c r="F364">
        <f>IF(OR(F$1=":=",$A364=";"),"",INDEX('Main Template'!$J$18:$AN$501,Vacay_Template!$A364,Vacay_Template!F$1))</f>
        <v>0</v>
      </c>
      <c r="G364">
        <f>IF(OR(G$1=":=",$A364=";"),"",INDEX('Main Template'!$J$18:$AN$501,Vacay_Template!$A364,Vacay_Template!G$1))</f>
        <v>0</v>
      </c>
      <c r="H364">
        <f>IF(OR(H$1=":=",$A364=";"),"",INDEX('Main Template'!$J$18:$AN$501,Vacay_Template!$A364,Vacay_Template!H$1))</f>
        <v>0</v>
      </c>
      <c r="I364">
        <f>IF(OR(I$1=":=",$A364=";"),"",INDEX('Main Template'!$J$18:$AN$501,Vacay_Template!$A364,Vacay_Template!I$1))</f>
        <v>0</v>
      </c>
      <c r="J364">
        <f>IF(OR(J$1=":=",$A364=";"),"",INDEX('Main Template'!$J$18:$AN$501,Vacay_Template!$A364,Vacay_Template!J$1))</f>
        <v>0</v>
      </c>
      <c r="K364">
        <f>IF(OR(K$1=":=",$A364=";"),"",INDEX('Main Template'!$J$18:$AN$501,Vacay_Template!$A364,Vacay_Template!K$1))</f>
        <v>0</v>
      </c>
      <c r="L364">
        <f>IF(OR(L$1=":=",$A364=";"),"",INDEX('Main Template'!$J$18:$AN$501,Vacay_Template!$A364,Vacay_Template!L$1))</f>
        <v>0</v>
      </c>
      <c r="M364">
        <f>IF(OR(M$1=":=",$A364=";"),"",INDEX('Main Template'!$J$18:$AN$501,Vacay_Template!$A364,Vacay_Template!M$1))</f>
        <v>0</v>
      </c>
      <c r="N364">
        <f>IF(OR(N$1=":=",$A364=";"),"",INDEX('Main Template'!$J$18:$AN$501,Vacay_Template!$A364,Vacay_Template!N$1))</f>
        <v>0</v>
      </c>
      <c r="O364">
        <f>IF(OR(O$1=":=",$A364=";"),"",INDEX('Main Template'!$J$18:$AN$501,Vacay_Template!$A364,Vacay_Template!O$1))</f>
        <v>0</v>
      </c>
      <c r="P364">
        <f>IF(OR(P$1=":=",$A364=";"),"",INDEX('Main Template'!$J$18:$AN$501,Vacay_Template!$A364,Vacay_Template!P$1))</f>
        <v>0</v>
      </c>
      <c r="Q364">
        <f>IF(OR(Q$1=":=",$A364=";"),"",INDEX('Main Template'!$J$18:$AN$501,Vacay_Template!$A364,Vacay_Template!Q$1))</f>
        <v>0</v>
      </c>
      <c r="R364">
        <f>IF(OR(R$1=":=",$A364=";"),"",INDEX('Main Template'!$J$18:$AN$501,Vacay_Template!$A364,Vacay_Template!R$1))</f>
        <v>0</v>
      </c>
      <c r="S364">
        <f>IF(OR(S$1=":=",$A364=";"),"",INDEX('Main Template'!$J$18:$AN$501,Vacay_Template!$A364,Vacay_Template!S$1))</f>
        <v>0</v>
      </c>
      <c r="T364">
        <f>IF(OR(T$1=":=",$A364=";"),"",INDEX('Main Template'!$J$18:$AN$501,Vacay_Template!$A364,Vacay_Template!T$1))</f>
        <v>0</v>
      </c>
      <c r="U364">
        <f>IF(OR(U$1=":=",$A364=";"),"",INDEX('Main Template'!$J$18:$AN$501,Vacay_Template!$A364,Vacay_Template!U$1))</f>
        <v>0</v>
      </c>
      <c r="V364">
        <f>IF(OR(V$1=":=",$A364=";"),"",INDEX('Main Template'!$J$18:$AN$501,Vacay_Template!$A364,Vacay_Template!V$1))</f>
        <v>0</v>
      </c>
      <c r="W364">
        <f>IF(OR(W$1=":=",$A364=";"),"",INDEX('Main Template'!$J$18:$AN$501,Vacay_Template!$A364,Vacay_Template!W$1))</f>
        <v>0</v>
      </c>
      <c r="X364">
        <f>IF(OR(X$1=":=",$A364=";"),"",INDEX('Main Template'!$J$18:$AN$501,Vacay_Template!$A364,Vacay_Template!X$1))</f>
        <v>0</v>
      </c>
      <c r="Y364">
        <f>IF(OR(Y$1=":=",$A364=";"),"",INDEX('Main Template'!$J$18:$AN$501,Vacay_Template!$A364,Vacay_Template!Y$1))</f>
        <v>0</v>
      </c>
      <c r="Z364">
        <f>IF(OR(Z$1=":=",$A364=";"),"",INDEX('Main Template'!$J$18:$AN$501,Vacay_Template!$A364,Vacay_Template!Z$1))</f>
        <v>0</v>
      </c>
      <c r="AA364">
        <f>IF(OR(AA$1=":=",$A364=";"),"",INDEX('Main Template'!$J$18:$AN$501,Vacay_Template!$A364,Vacay_Template!AA$1))</f>
        <v>0</v>
      </c>
      <c r="AB364">
        <f>IF(OR(AB$1=":=",$A364=";"),"",INDEX('Main Template'!$J$18:$AN$501,Vacay_Template!$A364,Vacay_Template!AB$1))</f>
        <v>0</v>
      </c>
      <c r="AC364" t="str">
        <f>IF(OR(AC$1=":=",$A364=";"),"",INDEX('Main Template'!$J$18:$AN$501,Vacay_Template!$A364,Vacay_Template!AC$1))</f>
        <v/>
      </c>
      <c r="AD364">
        <f>IF(OR(AD$1=":=",$A364=";"),"",INDEX('Main Template'!$J$18:$AN$501,Vacay_Template!$A364,Vacay_Template!AD$1))</f>
        <v>0</v>
      </c>
      <c r="AE364">
        <f>IF(OR(AE$1=":=",$A364=";"),"",INDEX('Main Template'!$J$18:$AN$501,Vacay_Template!$A364,Vacay_Template!AE$1))</f>
        <v>0</v>
      </c>
      <c r="AF364">
        <f>IF(OR(AF$1=":=",$A364=";"),"",INDEX('Main Template'!$J$18:$AN$501,Vacay_Template!$A364,Vacay_Template!AF$1))</f>
        <v>0</v>
      </c>
    </row>
    <row r="365" spans="1:32">
      <c r="A365">
        <f>IF(A364=";","",IF('Main Template'!I381&lt;='Main Template'!$F$9,'Main Template'!I381,";"))</f>
        <v>0</v>
      </c>
      <c r="B365">
        <f>IF(OR(B$1=":=",$A365=";"),"",INDEX('Main Template'!$J$18:$AN$501,Vacay_Template!$A365,Vacay_Template!B$1))</f>
        <v>0</v>
      </c>
      <c r="C365">
        <f>IF(OR(C$1=":=",$A365=";"),"",INDEX('Main Template'!$J$18:$AN$501,Vacay_Template!$A365,Vacay_Template!C$1))</f>
        <v>0</v>
      </c>
      <c r="D365">
        <f>IF(OR(D$1=":=",$A365=";"),"",INDEX('Main Template'!$J$18:$AN$501,Vacay_Template!$A365,Vacay_Template!D$1))</f>
        <v>0</v>
      </c>
      <c r="E365">
        <f>IF(OR(E$1=":=",$A365=";"),"",INDEX('Main Template'!$J$18:$AN$501,Vacay_Template!$A365,Vacay_Template!E$1))</f>
        <v>0</v>
      </c>
      <c r="F365">
        <f>IF(OR(F$1=":=",$A365=";"),"",INDEX('Main Template'!$J$18:$AN$501,Vacay_Template!$A365,Vacay_Template!F$1))</f>
        <v>0</v>
      </c>
      <c r="G365">
        <f>IF(OR(G$1=":=",$A365=";"),"",INDEX('Main Template'!$J$18:$AN$501,Vacay_Template!$A365,Vacay_Template!G$1))</f>
        <v>0</v>
      </c>
      <c r="H365">
        <f>IF(OR(H$1=":=",$A365=";"),"",INDEX('Main Template'!$J$18:$AN$501,Vacay_Template!$A365,Vacay_Template!H$1))</f>
        <v>0</v>
      </c>
      <c r="I365">
        <f>IF(OR(I$1=":=",$A365=";"),"",INDEX('Main Template'!$J$18:$AN$501,Vacay_Template!$A365,Vacay_Template!I$1))</f>
        <v>0</v>
      </c>
      <c r="J365">
        <f>IF(OR(J$1=":=",$A365=";"),"",INDEX('Main Template'!$J$18:$AN$501,Vacay_Template!$A365,Vacay_Template!J$1))</f>
        <v>0</v>
      </c>
      <c r="K365">
        <f>IF(OR(K$1=":=",$A365=";"),"",INDEX('Main Template'!$J$18:$AN$501,Vacay_Template!$A365,Vacay_Template!K$1))</f>
        <v>0</v>
      </c>
      <c r="L365">
        <f>IF(OR(L$1=":=",$A365=";"),"",INDEX('Main Template'!$J$18:$AN$501,Vacay_Template!$A365,Vacay_Template!L$1))</f>
        <v>0</v>
      </c>
      <c r="M365">
        <f>IF(OR(M$1=":=",$A365=";"),"",INDEX('Main Template'!$J$18:$AN$501,Vacay_Template!$A365,Vacay_Template!M$1))</f>
        <v>0</v>
      </c>
      <c r="N365">
        <f>IF(OR(N$1=":=",$A365=";"),"",INDEX('Main Template'!$J$18:$AN$501,Vacay_Template!$A365,Vacay_Template!N$1))</f>
        <v>0</v>
      </c>
      <c r="O365">
        <f>IF(OR(O$1=":=",$A365=";"),"",INDEX('Main Template'!$J$18:$AN$501,Vacay_Template!$A365,Vacay_Template!O$1))</f>
        <v>0</v>
      </c>
      <c r="P365">
        <f>IF(OR(P$1=":=",$A365=";"),"",INDEX('Main Template'!$J$18:$AN$501,Vacay_Template!$A365,Vacay_Template!P$1))</f>
        <v>0</v>
      </c>
      <c r="Q365">
        <f>IF(OR(Q$1=":=",$A365=";"),"",INDEX('Main Template'!$J$18:$AN$501,Vacay_Template!$A365,Vacay_Template!Q$1))</f>
        <v>0</v>
      </c>
      <c r="R365">
        <f>IF(OR(R$1=":=",$A365=";"),"",INDEX('Main Template'!$J$18:$AN$501,Vacay_Template!$A365,Vacay_Template!R$1))</f>
        <v>0</v>
      </c>
      <c r="S365">
        <f>IF(OR(S$1=":=",$A365=";"),"",INDEX('Main Template'!$J$18:$AN$501,Vacay_Template!$A365,Vacay_Template!S$1))</f>
        <v>0</v>
      </c>
      <c r="T365">
        <f>IF(OR(T$1=":=",$A365=";"),"",INDEX('Main Template'!$J$18:$AN$501,Vacay_Template!$A365,Vacay_Template!T$1))</f>
        <v>0</v>
      </c>
      <c r="U365">
        <f>IF(OR(U$1=":=",$A365=";"),"",INDEX('Main Template'!$J$18:$AN$501,Vacay_Template!$A365,Vacay_Template!U$1))</f>
        <v>0</v>
      </c>
      <c r="V365">
        <f>IF(OR(V$1=":=",$A365=";"),"",INDEX('Main Template'!$J$18:$AN$501,Vacay_Template!$A365,Vacay_Template!V$1))</f>
        <v>0</v>
      </c>
      <c r="W365">
        <f>IF(OR(W$1=":=",$A365=";"),"",INDEX('Main Template'!$J$18:$AN$501,Vacay_Template!$A365,Vacay_Template!W$1))</f>
        <v>0</v>
      </c>
      <c r="X365">
        <f>IF(OR(X$1=":=",$A365=";"),"",INDEX('Main Template'!$J$18:$AN$501,Vacay_Template!$A365,Vacay_Template!X$1))</f>
        <v>0</v>
      </c>
      <c r="Y365">
        <f>IF(OR(Y$1=":=",$A365=";"),"",INDEX('Main Template'!$J$18:$AN$501,Vacay_Template!$A365,Vacay_Template!Y$1))</f>
        <v>0</v>
      </c>
      <c r="Z365">
        <f>IF(OR(Z$1=":=",$A365=";"),"",INDEX('Main Template'!$J$18:$AN$501,Vacay_Template!$A365,Vacay_Template!Z$1))</f>
        <v>0</v>
      </c>
      <c r="AA365">
        <f>IF(OR(AA$1=":=",$A365=";"),"",INDEX('Main Template'!$J$18:$AN$501,Vacay_Template!$A365,Vacay_Template!AA$1))</f>
        <v>0</v>
      </c>
      <c r="AB365">
        <f>IF(OR(AB$1=":=",$A365=";"),"",INDEX('Main Template'!$J$18:$AN$501,Vacay_Template!$A365,Vacay_Template!AB$1))</f>
        <v>0</v>
      </c>
      <c r="AC365" t="str">
        <f>IF(OR(AC$1=":=",$A365=";"),"",INDEX('Main Template'!$J$18:$AN$501,Vacay_Template!$A365,Vacay_Template!AC$1))</f>
        <v/>
      </c>
      <c r="AD365">
        <f>IF(OR(AD$1=":=",$A365=";"),"",INDEX('Main Template'!$J$18:$AN$501,Vacay_Template!$A365,Vacay_Template!AD$1))</f>
        <v>0</v>
      </c>
      <c r="AE365">
        <f>IF(OR(AE$1=":=",$A365=";"),"",INDEX('Main Template'!$J$18:$AN$501,Vacay_Template!$A365,Vacay_Template!AE$1))</f>
        <v>0</v>
      </c>
      <c r="AF365">
        <f>IF(OR(AF$1=":=",$A365=";"),"",INDEX('Main Template'!$J$18:$AN$501,Vacay_Template!$A365,Vacay_Template!AF$1))</f>
        <v>0</v>
      </c>
    </row>
    <row r="366" spans="1:32">
      <c r="A366">
        <f>IF(A365=";","",IF('Main Template'!I382&lt;='Main Template'!$F$9,'Main Template'!I382,";"))</f>
        <v>0</v>
      </c>
      <c r="B366">
        <f>IF(OR(B$1=":=",$A366=";"),"",INDEX('Main Template'!$J$18:$AN$501,Vacay_Template!$A366,Vacay_Template!B$1))</f>
        <v>0</v>
      </c>
      <c r="C366">
        <f>IF(OR(C$1=":=",$A366=";"),"",INDEX('Main Template'!$J$18:$AN$501,Vacay_Template!$A366,Vacay_Template!C$1))</f>
        <v>0</v>
      </c>
      <c r="D366">
        <f>IF(OR(D$1=":=",$A366=";"),"",INDEX('Main Template'!$J$18:$AN$501,Vacay_Template!$A366,Vacay_Template!D$1))</f>
        <v>0</v>
      </c>
      <c r="E366">
        <f>IF(OR(E$1=":=",$A366=";"),"",INDEX('Main Template'!$J$18:$AN$501,Vacay_Template!$A366,Vacay_Template!E$1))</f>
        <v>0</v>
      </c>
      <c r="F366">
        <f>IF(OR(F$1=":=",$A366=";"),"",INDEX('Main Template'!$J$18:$AN$501,Vacay_Template!$A366,Vacay_Template!F$1))</f>
        <v>0</v>
      </c>
      <c r="G366">
        <f>IF(OR(G$1=":=",$A366=";"),"",INDEX('Main Template'!$J$18:$AN$501,Vacay_Template!$A366,Vacay_Template!G$1))</f>
        <v>0</v>
      </c>
      <c r="H366">
        <f>IF(OR(H$1=":=",$A366=";"),"",INDEX('Main Template'!$J$18:$AN$501,Vacay_Template!$A366,Vacay_Template!H$1))</f>
        <v>0</v>
      </c>
      <c r="I366">
        <f>IF(OR(I$1=":=",$A366=";"),"",INDEX('Main Template'!$J$18:$AN$501,Vacay_Template!$A366,Vacay_Template!I$1))</f>
        <v>0</v>
      </c>
      <c r="J366">
        <f>IF(OR(J$1=":=",$A366=";"),"",INDEX('Main Template'!$J$18:$AN$501,Vacay_Template!$A366,Vacay_Template!J$1))</f>
        <v>0</v>
      </c>
      <c r="K366">
        <f>IF(OR(K$1=":=",$A366=";"),"",INDEX('Main Template'!$J$18:$AN$501,Vacay_Template!$A366,Vacay_Template!K$1))</f>
        <v>0</v>
      </c>
      <c r="L366">
        <f>IF(OR(L$1=":=",$A366=";"),"",INDEX('Main Template'!$J$18:$AN$501,Vacay_Template!$A366,Vacay_Template!L$1))</f>
        <v>0</v>
      </c>
      <c r="M366">
        <f>IF(OR(M$1=":=",$A366=";"),"",INDEX('Main Template'!$J$18:$AN$501,Vacay_Template!$A366,Vacay_Template!M$1))</f>
        <v>0</v>
      </c>
      <c r="N366">
        <f>IF(OR(N$1=":=",$A366=";"),"",INDEX('Main Template'!$J$18:$AN$501,Vacay_Template!$A366,Vacay_Template!N$1))</f>
        <v>0</v>
      </c>
      <c r="O366">
        <f>IF(OR(O$1=":=",$A366=";"),"",INDEX('Main Template'!$J$18:$AN$501,Vacay_Template!$A366,Vacay_Template!O$1))</f>
        <v>0</v>
      </c>
      <c r="P366">
        <f>IF(OR(P$1=":=",$A366=";"),"",INDEX('Main Template'!$J$18:$AN$501,Vacay_Template!$A366,Vacay_Template!P$1))</f>
        <v>0</v>
      </c>
      <c r="Q366">
        <f>IF(OR(Q$1=":=",$A366=";"),"",INDEX('Main Template'!$J$18:$AN$501,Vacay_Template!$A366,Vacay_Template!Q$1))</f>
        <v>0</v>
      </c>
      <c r="R366">
        <f>IF(OR(R$1=":=",$A366=";"),"",INDEX('Main Template'!$J$18:$AN$501,Vacay_Template!$A366,Vacay_Template!R$1))</f>
        <v>0</v>
      </c>
      <c r="S366">
        <f>IF(OR(S$1=":=",$A366=";"),"",INDEX('Main Template'!$J$18:$AN$501,Vacay_Template!$A366,Vacay_Template!S$1))</f>
        <v>0</v>
      </c>
      <c r="T366">
        <f>IF(OR(T$1=":=",$A366=";"),"",INDEX('Main Template'!$J$18:$AN$501,Vacay_Template!$A366,Vacay_Template!T$1))</f>
        <v>0</v>
      </c>
      <c r="U366">
        <f>IF(OR(U$1=":=",$A366=";"),"",INDEX('Main Template'!$J$18:$AN$501,Vacay_Template!$A366,Vacay_Template!U$1))</f>
        <v>0</v>
      </c>
      <c r="V366">
        <f>IF(OR(V$1=":=",$A366=";"),"",INDEX('Main Template'!$J$18:$AN$501,Vacay_Template!$A366,Vacay_Template!V$1))</f>
        <v>0</v>
      </c>
      <c r="W366">
        <f>IF(OR(W$1=":=",$A366=";"),"",INDEX('Main Template'!$J$18:$AN$501,Vacay_Template!$A366,Vacay_Template!W$1))</f>
        <v>0</v>
      </c>
      <c r="X366">
        <f>IF(OR(X$1=":=",$A366=";"),"",INDEX('Main Template'!$J$18:$AN$501,Vacay_Template!$A366,Vacay_Template!X$1))</f>
        <v>0</v>
      </c>
      <c r="Y366">
        <f>IF(OR(Y$1=":=",$A366=";"),"",INDEX('Main Template'!$J$18:$AN$501,Vacay_Template!$A366,Vacay_Template!Y$1))</f>
        <v>0</v>
      </c>
      <c r="Z366">
        <f>IF(OR(Z$1=":=",$A366=";"),"",INDEX('Main Template'!$J$18:$AN$501,Vacay_Template!$A366,Vacay_Template!Z$1))</f>
        <v>0</v>
      </c>
      <c r="AA366">
        <f>IF(OR(AA$1=":=",$A366=";"),"",INDEX('Main Template'!$J$18:$AN$501,Vacay_Template!$A366,Vacay_Template!AA$1))</f>
        <v>0</v>
      </c>
      <c r="AB366">
        <f>IF(OR(AB$1=":=",$A366=";"),"",INDEX('Main Template'!$J$18:$AN$501,Vacay_Template!$A366,Vacay_Template!AB$1))</f>
        <v>0</v>
      </c>
      <c r="AC366" t="str">
        <f>IF(OR(AC$1=":=",$A366=";"),"",INDEX('Main Template'!$J$18:$AN$501,Vacay_Template!$A366,Vacay_Template!AC$1))</f>
        <v/>
      </c>
      <c r="AD366">
        <f>IF(OR(AD$1=":=",$A366=";"),"",INDEX('Main Template'!$J$18:$AN$501,Vacay_Template!$A366,Vacay_Template!AD$1))</f>
        <v>0</v>
      </c>
      <c r="AE366">
        <f>IF(OR(AE$1=":=",$A366=";"),"",INDEX('Main Template'!$J$18:$AN$501,Vacay_Template!$A366,Vacay_Template!AE$1))</f>
        <v>0</v>
      </c>
      <c r="AF366">
        <f>IF(OR(AF$1=":=",$A366=";"),"",INDEX('Main Template'!$J$18:$AN$501,Vacay_Template!$A366,Vacay_Template!AF$1))</f>
        <v>0</v>
      </c>
    </row>
    <row r="367" spans="1:32">
      <c r="A367">
        <f>IF(A366=";","",IF('Main Template'!I383&lt;='Main Template'!$F$9,'Main Template'!I383,";"))</f>
        <v>0</v>
      </c>
      <c r="B367">
        <f>IF(OR(B$1=":=",$A367=";"),"",INDEX('Main Template'!$J$18:$AN$501,Vacay_Template!$A367,Vacay_Template!B$1))</f>
        <v>0</v>
      </c>
      <c r="C367">
        <f>IF(OR(C$1=":=",$A367=";"),"",INDEX('Main Template'!$J$18:$AN$501,Vacay_Template!$A367,Vacay_Template!C$1))</f>
        <v>0</v>
      </c>
      <c r="D367">
        <f>IF(OR(D$1=":=",$A367=";"),"",INDEX('Main Template'!$J$18:$AN$501,Vacay_Template!$A367,Vacay_Template!D$1))</f>
        <v>0</v>
      </c>
      <c r="E367">
        <f>IF(OR(E$1=":=",$A367=";"),"",INDEX('Main Template'!$J$18:$AN$501,Vacay_Template!$A367,Vacay_Template!E$1))</f>
        <v>0</v>
      </c>
      <c r="F367">
        <f>IF(OR(F$1=":=",$A367=";"),"",INDEX('Main Template'!$J$18:$AN$501,Vacay_Template!$A367,Vacay_Template!F$1))</f>
        <v>0</v>
      </c>
      <c r="G367">
        <f>IF(OR(G$1=":=",$A367=";"),"",INDEX('Main Template'!$J$18:$AN$501,Vacay_Template!$A367,Vacay_Template!G$1))</f>
        <v>0</v>
      </c>
      <c r="H367">
        <f>IF(OR(H$1=":=",$A367=";"),"",INDEX('Main Template'!$J$18:$AN$501,Vacay_Template!$A367,Vacay_Template!H$1))</f>
        <v>0</v>
      </c>
      <c r="I367">
        <f>IF(OR(I$1=":=",$A367=";"),"",INDEX('Main Template'!$J$18:$AN$501,Vacay_Template!$A367,Vacay_Template!I$1))</f>
        <v>0</v>
      </c>
      <c r="J367">
        <f>IF(OR(J$1=":=",$A367=";"),"",INDEX('Main Template'!$J$18:$AN$501,Vacay_Template!$A367,Vacay_Template!J$1))</f>
        <v>0</v>
      </c>
      <c r="K367">
        <f>IF(OR(K$1=":=",$A367=";"),"",INDEX('Main Template'!$J$18:$AN$501,Vacay_Template!$A367,Vacay_Template!K$1))</f>
        <v>0</v>
      </c>
      <c r="L367">
        <f>IF(OR(L$1=":=",$A367=";"),"",INDEX('Main Template'!$J$18:$AN$501,Vacay_Template!$A367,Vacay_Template!L$1))</f>
        <v>0</v>
      </c>
      <c r="M367">
        <f>IF(OR(M$1=":=",$A367=";"),"",INDEX('Main Template'!$J$18:$AN$501,Vacay_Template!$A367,Vacay_Template!M$1))</f>
        <v>0</v>
      </c>
      <c r="N367">
        <f>IF(OR(N$1=":=",$A367=";"),"",INDEX('Main Template'!$J$18:$AN$501,Vacay_Template!$A367,Vacay_Template!N$1))</f>
        <v>0</v>
      </c>
      <c r="O367">
        <f>IF(OR(O$1=":=",$A367=";"),"",INDEX('Main Template'!$J$18:$AN$501,Vacay_Template!$A367,Vacay_Template!O$1))</f>
        <v>0</v>
      </c>
      <c r="P367">
        <f>IF(OR(P$1=":=",$A367=";"),"",INDEX('Main Template'!$J$18:$AN$501,Vacay_Template!$A367,Vacay_Template!P$1))</f>
        <v>0</v>
      </c>
      <c r="Q367">
        <f>IF(OR(Q$1=":=",$A367=";"),"",INDEX('Main Template'!$J$18:$AN$501,Vacay_Template!$A367,Vacay_Template!Q$1))</f>
        <v>0</v>
      </c>
      <c r="R367">
        <f>IF(OR(R$1=":=",$A367=";"),"",INDEX('Main Template'!$J$18:$AN$501,Vacay_Template!$A367,Vacay_Template!R$1))</f>
        <v>0</v>
      </c>
      <c r="S367">
        <f>IF(OR(S$1=":=",$A367=";"),"",INDEX('Main Template'!$J$18:$AN$501,Vacay_Template!$A367,Vacay_Template!S$1))</f>
        <v>0</v>
      </c>
      <c r="T367">
        <f>IF(OR(T$1=":=",$A367=";"),"",INDEX('Main Template'!$J$18:$AN$501,Vacay_Template!$A367,Vacay_Template!T$1))</f>
        <v>0</v>
      </c>
      <c r="U367">
        <f>IF(OR(U$1=":=",$A367=";"),"",INDEX('Main Template'!$J$18:$AN$501,Vacay_Template!$A367,Vacay_Template!U$1))</f>
        <v>0</v>
      </c>
      <c r="V367">
        <f>IF(OR(V$1=":=",$A367=";"),"",INDEX('Main Template'!$J$18:$AN$501,Vacay_Template!$A367,Vacay_Template!V$1))</f>
        <v>0</v>
      </c>
      <c r="W367">
        <f>IF(OR(W$1=":=",$A367=";"),"",INDEX('Main Template'!$J$18:$AN$501,Vacay_Template!$A367,Vacay_Template!W$1))</f>
        <v>0</v>
      </c>
      <c r="X367">
        <f>IF(OR(X$1=":=",$A367=";"),"",INDEX('Main Template'!$J$18:$AN$501,Vacay_Template!$A367,Vacay_Template!X$1))</f>
        <v>0</v>
      </c>
      <c r="Y367">
        <f>IF(OR(Y$1=":=",$A367=";"),"",INDEX('Main Template'!$J$18:$AN$501,Vacay_Template!$A367,Vacay_Template!Y$1))</f>
        <v>0</v>
      </c>
      <c r="Z367">
        <f>IF(OR(Z$1=":=",$A367=";"),"",INDEX('Main Template'!$J$18:$AN$501,Vacay_Template!$A367,Vacay_Template!Z$1))</f>
        <v>0</v>
      </c>
      <c r="AA367">
        <f>IF(OR(AA$1=":=",$A367=";"),"",INDEX('Main Template'!$J$18:$AN$501,Vacay_Template!$A367,Vacay_Template!AA$1))</f>
        <v>0</v>
      </c>
      <c r="AB367">
        <f>IF(OR(AB$1=":=",$A367=";"),"",INDEX('Main Template'!$J$18:$AN$501,Vacay_Template!$A367,Vacay_Template!AB$1))</f>
        <v>0</v>
      </c>
      <c r="AC367" t="str">
        <f>IF(OR(AC$1=":=",$A367=";"),"",INDEX('Main Template'!$J$18:$AN$501,Vacay_Template!$A367,Vacay_Template!AC$1))</f>
        <v/>
      </c>
      <c r="AD367">
        <f>IF(OR(AD$1=":=",$A367=";"),"",INDEX('Main Template'!$J$18:$AN$501,Vacay_Template!$A367,Vacay_Template!AD$1))</f>
        <v>0</v>
      </c>
      <c r="AE367">
        <f>IF(OR(AE$1=":=",$A367=";"),"",INDEX('Main Template'!$J$18:$AN$501,Vacay_Template!$A367,Vacay_Template!AE$1))</f>
        <v>0</v>
      </c>
      <c r="AF367">
        <f>IF(OR(AF$1=":=",$A367=";"),"",INDEX('Main Template'!$J$18:$AN$501,Vacay_Template!$A367,Vacay_Template!AF$1))</f>
        <v>0</v>
      </c>
    </row>
    <row r="368" spans="1:32">
      <c r="A368">
        <f>IF(A367=";","",IF('Main Template'!I384&lt;='Main Template'!$F$9,'Main Template'!I384,";"))</f>
        <v>0</v>
      </c>
      <c r="B368">
        <f>IF(OR(B$1=":=",$A368=";"),"",INDEX('Main Template'!$J$18:$AN$501,Vacay_Template!$A368,Vacay_Template!B$1))</f>
        <v>0</v>
      </c>
      <c r="C368">
        <f>IF(OR(C$1=":=",$A368=";"),"",INDEX('Main Template'!$J$18:$AN$501,Vacay_Template!$A368,Vacay_Template!C$1))</f>
        <v>0</v>
      </c>
      <c r="D368">
        <f>IF(OR(D$1=":=",$A368=";"),"",INDEX('Main Template'!$J$18:$AN$501,Vacay_Template!$A368,Vacay_Template!D$1))</f>
        <v>0</v>
      </c>
      <c r="E368">
        <f>IF(OR(E$1=":=",$A368=";"),"",INDEX('Main Template'!$J$18:$AN$501,Vacay_Template!$A368,Vacay_Template!E$1))</f>
        <v>0</v>
      </c>
      <c r="F368">
        <f>IF(OR(F$1=":=",$A368=";"),"",INDEX('Main Template'!$J$18:$AN$501,Vacay_Template!$A368,Vacay_Template!F$1))</f>
        <v>0</v>
      </c>
      <c r="G368">
        <f>IF(OR(G$1=":=",$A368=";"),"",INDEX('Main Template'!$J$18:$AN$501,Vacay_Template!$A368,Vacay_Template!G$1))</f>
        <v>0</v>
      </c>
      <c r="H368">
        <f>IF(OR(H$1=":=",$A368=";"),"",INDEX('Main Template'!$J$18:$AN$501,Vacay_Template!$A368,Vacay_Template!H$1))</f>
        <v>0</v>
      </c>
      <c r="I368">
        <f>IF(OR(I$1=":=",$A368=";"),"",INDEX('Main Template'!$J$18:$AN$501,Vacay_Template!$A368,Vacay_Template!I$1))</f>
        <v>0</v>
      </c>
      <c r="J368">
        <f>IF(OR(J$1=":=",$A368=";"),"",INDEX('Main Template'!$J$18:$AN$501,Vacay_Template!$A368,Vacay_Template!J$1))</f>
        <v>0</v>
      </c>
      <c r="K368">
        <f>IF(OR(K$1=":=",$A368=";"),"",INDEX('Main Template'!$J$18:$AN$501,Vacay_Template!$A368,Vacay_Template!K$1))</f>
        <v>0</v>
      </c>
      <c r="L368">
        <f>IF(OR(L$1=":=",$A368=";"),"",INDEX('Main Template'!$J$18:$AN$501,Vacay_Template!$A368,Vacay_Template!L$1))</f>
        <v>0</v>
      </c>
      <c r="M368">
        <f>IF(OR(M$1=":=",$A368=";"),"",INDEX('Main Template'!$J$18:$AN$501,Vacay_Template!$A368,Vacay_Template!M$1))</f>
        <v>0</v>
      </c>
      <c r="N368">
        <f>IF(OR(N$1=":=",$A368=";"),"",INDEX('Main Template'!$J$18:$AN$501,Vacay_Template!$A368,Vacay_Template!N$1))</f>
        <v>0</v>
      </c>
      <c r="O368">
        <f>IF(OR(O$1=":=",$A368=";"),"",INDEX('Main Template'!$J$18:$AN$501,Vacay_Template!$A368,Vacay_Template!O$1))</f>
        <v>0</v>
      </c>
      <c r="P368">
        <f>IF(OR(P$1=":=",$A368=";"),"",INDEX('Main Template'!$J$18:$AN$501,Vacay_Template!$A368,Vacay_Template!P$1))</f>
        <v>0</v>
      </c>
      <c r="Q368">
        <f>IF(OR(Q$1=":=",$A368=";"),"",INDEX('Main Template'!$J$18:$AN$501,Vacay_Template!$A368,Vacay_Template!Q$1))</f>
        <v>0</v>
      </c>
      <c r="R368">
        <f>IF(OR(R$1=":=",$A368=";"),"",INDEX('Main Template'!$J$18:$AN$501,Vacay_Template!$A368,Vacay_Template!R$1))</f>
        <v>0</v>
      </c>
      <c r="S368">
        <f>IF(OR(S$1=":=",$A368=";"),"",INDEX('Main Template'!$J$18:$AN$501,Vacay_Template!$A368,Vacay_Template!S$1))</f>
        <v>0</v>
      </c>
      <c r="T368">
        <f>IF(OR(T$1=":=",$A368=";"),"",INDEX('Main Template'!$J$18:$AN$501,Vacay_Template!$A368,Vacay_Template!T$1))</f>
        <v>0</v>
      </c>
      <c r="U368">
        <f>IF(OR(U$1=":=",$A368=";"),"",INDEX('Main Template'!$J$18:$AN$501,Vacay_Template!$A368,Vacay_Template!U$1))</f>
        <v>0</v>
      </c>
      <c r="V368">
        <f>IF(OR(V$1=":=",$A368=";"),"",INDEX('Main Template'!$J$18:$AN$501,Vacay_Template!$A368,Vacay_Template!V$1))</f>
        <v>0</v>
      </c>
      <c r="W368">
        <f>IF(OR(W$1=":=",$A368=";"),"",INDEX('Main Template'!$J$18:$AN$501,Vacay_Template!$A368,Vacay_Template!W$1))</f>
        <v>0</v>
      </c>
      <c r="X368">
        <f>IF(OR(X$1=":=",$A368=";"),"",INDEX('Main Template'!$J$18:$AN$501,Vacay_Template!$A368,Vacay_Template!X$1))</f>
        <v>0</v>
      </c>
      <c r="Y368">
        <f>IF(OR(Y$1=":=",$A368=";"),"",INDEX('Main Template'!$J$18:$AN$501,Vacay_Template!$A368,Vacay_Template!Y$1))</f>
        <v>0</v>
      </c>
      <c r="Z368">
        <f>IF(OR(Z$1=":=",$A368=";"),"",INDEX('Main Template'!$J$18:$AN$501,Vacay_Template!$A368,Vacay_Template!Z$1))</f>
        <v>0</v>
      </c>
      <c r="AA368">
        <f>IF(OR(AA$1=":=",$A368=";"),"",INDEX('Main Template'!$J$18:$AN$501,Vacay_Template!$A368,Vacay_Template!AA$1))</f>
        <v>0</v>
      </c>
      <c r="AB368">
        <f>IF(OR(AB$1=":=",$A368=";"),"",INDEX('Main Template'!$J$18:$AN$501,Vacay_Template!$A368,Vacay_Template!AB$1))</f>
        <v>0</v>
      </c>
      <c r="AC368" t="str">
        <f>IF(OR(AC$1=":=",$A368=";"),"",INDEX('Main Template'!$J$18:$AN$501,Vacay_Template!$A368,Vacay_Template!AC$1))</f>
        <v/>
      </c>
      <c r="AD368">
        <f>IF(OR(AD$1=":=",$A368=";"),"",INDEX('Main Template'!$J$18:$AN$501,Vacay_Template!$A368,Vacay_Template!AD$1))</f>
        <v>0</v>
      </c>
      <c r="AE368">
        <f>IF(OR(AE$1=":=",$A368=";"),"",INDEX('Main Template'!$J$18:$AN$501,Vacay_Template!$A368,Vacay_Template!AE$1))</f>
        <v>0</v>
      </c>
      <c r="AF368">
        <f>IF(OR(AF$1=":=",$A368=";"),"",INDEX('Main Template'!$J$18:$AN$501,Vacay_Template!$A368,Vacay_Template!AF$1))</f>
        <v>0</v>
      </c>
    </row>
    <row r="369" spans="1:32">
      <c r="A369">
        <f>IF(A368=";","",IF('Main Template'!I385&lt;='Main Template'!$F$9,'Main Template'!I385,";"))</f>
        <v>0</v>
      </c>
      <c r="B369">
        <f>IF(OR(B$1=":=",$A369=";"),"",INDEX('Main Template'!$J$18:$AN$501,Vacay_Template!$A369,Vacay_Template!B$1))</f>
        <v>0</v>
      </c>
      <c r="C369">
        <f>IF(OR(C$1=":=",$A369=";"),"",INDEX('Main Template'!$J$18:$AN$501,Vacay_Template!$A369,Vacay_Template!C$1))</f>
        <v>0</v>
      </c>
      <c r="D369">
        <f>IF(OR(D$1=":=",$A369=";"),"",INDEX('Main Template'!$J$18:$AN$501,Vacay_Template!$A369,Vacay_Template!D$1))</f>
        <v>0</v>
      </c>
      <c r="E369">
        <f>IF(OR(E$1=":=",$A369=";"),"",INDEX('Main Template'!$J$18:$AN$501,Vacay_Template!$A369,Vacay_Template!E$1))</f>
        <v>0</v>
      </c>
      <c r="F369">
        <f>IF(OR(F$1=":=",$A369=";"),"",INDEX('Main Template'!$J$18:$AN$501,Vacay_Template!$A369,Vacay_Template!F$1))</f>
        <v>0</v>
      </c>
      <c r="G369">
        <f>IF(OR(G$1=":=",$A369=";"),"",INDEX('Main Template'!$J$18:$AN$501,Vacay_Template!$A369,Vacay_Template!G$1))</f>
        <v>0</v>
      </c>
      <c r="H369">
        <f>IF(OR(H$1=":=",$A369=";"),"",INDEX('Main Template'!$J$18:$AN$501,Vacay_Template!$A369,Vacay_Template!H$1))</f>
        <v>0</v>
      </c>
      <c r="I369">
        <f>IF(OR(I$1=":=",$A369=";"),"",INDEX('Main Template'!$J$18:$AN$501,Vacay_Template!$A369,Vacay_Template!I$1))</f>
        <v>0</v>
      </c>
      <c r="J369">
        <f>IF(OR(J$1=":=",$A369=";"),"",INDEX('Main Template'!$J$18:$AN$501,Vacay_Template!$A369,Vacay_Template!J$1))</f>
        <v>0</v>
      </c>
      <c r="K369">
        <f>IF(OR(K$1=":=",$A369=";"),"",INDEX('Main Template'!$J$18:$AN$501,Vacay_Template!$A369,Vacay_Template!K$1))</f>
        <v>0</v>
      </c>
      <c r="L369">
        <f>IF(OR(L$1=":=",$A369=";"),"",INDEX('Main Template'!$J$18:$AN$501,Vacay_Template!$A369,Vacay_Template!L$1))</f>
        <v>0</v>
      </c>
      <c r="M369">
        <f>IF(OR(M$1=":=",$A369=";"),"",INDEX('Main Template'!$J$18:$AN$501,Vacay_Template!$A369,Vacay_Template!M$1))</f>
        <v>0</v>
      </c>
      <c r="N369">
        <f>IF(OR(N$1=":=",$A369=";"),"",INDEX('Main Template'!$J$18:$AN$501,Vacay_Template!$A369,Vacay_Template!N$1))</f>
        <v>0</v>
      </c>
      <c r="O369">
        <f>IF(OR(O$1=":=",$A369=";"),"",INDEX('Main Template'!$J$18:$AN$501,Vacay_Template!$A369,Vacay_Template!O$1))</f>
        <v>0</v>
      </c>
      <c r="P369">
        <f>IF(OR(P$1=":=",$A369=";"),"",INDEX('Main Template'!$J$18:$AN$501,Vacay_Template!$A369,Vacay_Template!P$1))</f>
        <v>0</v>
      </c>
      <c r="Q369">
        <f>IF(OR(Q$1=":=",$A369=";"),"",INDEX('Main Template'!$J$18:$AN$501,Vacay_Template!$A369,Vacay_Template!Q$1))</f>
        <v>0</v>
      </c>
      <c r="R369">
        <f>IF(OR(R$1=":=",$A369=";"),"",INDEX('Main Template'!$J$18:$AN$501,Vacay_Template!$A369,Vacay_Template!R$1))</f>
        <v>0</v>
      </c>
      <c r="S369">
        <f>IF(OR(S$1=":=",$A369=";"),"",INDEX('Main Template'!$J$18:$AN$501,Vacay_Template!$A369,Vacay_Template!S$1))</f>
        <v>0</v>
      </c>
      <c r="T369">
        <f>IF(OR(T$1=":=",$A369=";"),"",INDEX('Main Template'!$J$18:$AN$501,Vacay_Template!$A369,Vacay_Template!T$1))</f>
        <v>0</v>
      </c>
      <c r="U369">
        <f>IF(OR(U$1=":=",$A369=";"),"",INDEX('Main Template'!$J$18:$AN$501,Vacay_Template!$A369,Vacay_Template!U$1))</f>
        <v>0</v>
      </c>
      <c r="V369">
        <f>IF(OR(V$1=":=",$A369=";"),"",INDEX('Main Template'!$J$18:$AN$501,Vacay_Template!$A369,Vacay_Template!V$1))</f>
        <v>0</v>
      </c>
      <c r="W369">
        <f>IF(OR(W$1=":=",$A369=";"),"",INDEX('Main Template'!$J$18:$AN$501,Vacay_Template!$A369,Vacay_Template!W$1))</f>
        <v>0</v>
      </c>
      <c r="X369">
        <f>IF(OR(X$1=":=",$A369=";"),"",INDEX('Main Template'!$J$18:$AN$501,Vacay_Template!$A369,Vacay_Template!X$1))</f>
        <v>0</v>
      </c>
      <c r="Y369">
        <f>IF(OR(Y$1=":=",$A369=";"),"",INDEX('Main Template'!$J$18:$AN$501,Vacay_Template!$A369,Vacay_Template!Y$1))</f>
        <v>0</v>
      </c>
      <c r="Z369">
        <f>IF(OR(Z$1=":=",$A369=";"),"",INDEX('Main Template'!$J$18:$AN$501,Vacay_Template!$A369,Vacay_Template!Z$1))</f>
        <v>0</v>
      </c>
      <c r="AA369">
        <f>IF(OR(AA$1=":=",$A369=";"),"",INDEX('Main Template'!$J$18:$AN$501,Vacay_Template!$A369,Vacay_Template!AA$1))</f>
        <v>0</v>
      </c>
      <c r="AB369">
        <f>IF(OR(AB$1=":=",$A369=";"),"",INDEX('Main Template'!$J$18:$AN$501,Vacay_Template!$A369,Vacay_Template!AB$1))</f>
        <v>0</v>
      </c>
      <c r="AC369" t="str">
        <f>IF(OR(AC$1=":=",$A369=";"),"",INDEX('Main Template'!$J$18:$AN$501,Vacay_Template!$A369,Vacay_Template!AC$1))</f>
        <v/>
      </c>
      <c r="AD369">
        <f>IF(OR(AD$1=":=",$A369=";"),"",INDEX('Main Template'!$J$18:$AN$501,Vacay_Template!$A369,Vacay_Template!AD$1))</f>
        <v>0</v>
      </c>
      <c r="AE369">
        <f>IF(OR(AE$1=":=",$A369=";"),"",INDEX('Main Template'!$J$18:$AN$501,Vacay_Template!$A369,Vacay_Template!AE$1))</f>
        <v>0</v>
      </c>
      <c r="AF369">
        <f>IF(OR(AF$1=":=",$A369=";"),"",INDEX('Main Template'!$J$18:$AN$501,Vacay_Template!$A369,Vacay_Template!AF$1))</f>
        <v>0</v>
      </c>
    </row>
    <row r="370" spans="1:32">
      <c r="A370">
        <f>IF(A369=";","",IF('Main Template'!I386&lt;='Main Template'!$F$9,'Main Template'!I386,";"))</f>
        <v>0</v>
      </c>
      <c r="B370">
        <f>IF(OR(B$1=":=",$A370=";"),"",INDEX('Main Template'!$J$18:$AN$501,Vacay_Template!$A370,Vacay_Template!B$1))</f>
        <v>0</v>
      </c>
      <c r="C370">
        <f>IF(OR(C$1=":=",$A370=";"),"",INDEX('Main Template'!$J$18:$AN$501,Vacay_Template!$A370,Vacay_Template!C$1))</f>
        <v>0</v>
      </c>
      <c r="D370">
        <f>IF(OR(D$1=":=",$A370=";"),"",INDEX('Main Template'!$J$18:$AN$501,Vacay_Template!$A370,Vacay_Template!D$1))</f>
        <v>0</v>
      </c>
      <c r="E370">
        <f>IF(OR(E$1=":=",$A370=";"),"",INDEX('Main Template'!$J$18:$AN$501,Vacay_Template!$A370,Vacay_Template!E$1))</f>
        <v>0</v>
      </c>
      <c r="F370">
        <f>IF(OR(F$1=":=",$A370=";"),"",INDEX('Main Template'!$J$18:$AN$501,Vacay_Template!$A370,Vacay_Template!F$1))</f>
        <v>0</v>
      </c>
      <c r="G370">
        <f>IF(OR(G$1=":=",$A370=";"),"",INDEX('Main Template'!$J$18:$AN$501,Vacay_Template!$A370,Vacay_Template!G$1))</f>
        <v>0</v>
      </c>
      <c r="H370">
        <f>IF(OR(H$1=":=",$A370=";"),"",INDEX('Main Template'!$J$18:$AN$501,Vacay_Template!$A370,Vacay_Template!H$1))</f>
        <v>0</v>
      </c>
      <c r="I370">
        <f>IF(OR(I$1=":=",$A370=";"),"",INDEX('Main Template'!$J$18:$AN$501,Vacay_Template!$A370,Vacay_Template!I$1))</f>
        <v>0</v>
      </c>
      <c r="J370">
        <f>IF(OR(J$1=":=",$A370=";"),"",INDEX('Main Template'!$J$18:$AN$501,Vacay_Template!$A370,Vacay_Template!J$1))</f>
        <v>0</v>
      </c>
      <c r="K370">
        <f>IF(OR(K$1=":=",$A370=";"),"",INDEX('Main Template'!$J$18:$AN$501,Vacay_Template!$A370,Vacay_Template!K$1))</f>
        <v>0</v>
      </c>
      <c r="L370">
        <f>IF(OR(L$1=":=",$A370=";"),"",INDEX('Main Template'!$J$18:$AN$501,Vacay_Template!$A370,Vacay_Template!L$1))</f>
        <v>0</v>
      </c>
      <c r="M370">
        <f>IF(OR(M$1=":=",$A370=";"),"",INDEX('Main Template'!$J$18:$AN$501,Vacay_Template!$A370,Vacay_Template!M$1))</f>
        <v>0</v>
      </c>
      <c r="N370">
        <f>IF(OR(N$1=":=",$A370=";"),"",INDEX('Main Template'!$J$18:$AN$501,Vacay_Template!$A370,Vacay_Template!N$1))</f>
        <v>0</v>
      </c>
      <c r="O370">
        <f>IF(OR(O$1=":=",$A370=";"),"",INDEX('Main Template'!$J$18:$AN$501,Vacay_Template!$A370,Vacay_Template!O$1))</f>
        <v>0</v>
      </c>
      <c r="P370">
        <f>IF(OR(P$1=":=",$A370=";"),"",INDEX('Main Template'!$J$18:$AN$501,Vacay_Template!$A370,Vacay_Template!P$1))</f>
        <v>0</v>
      </c>
      <c r="Q370">
        <f>IF(OR(Q$1=":=",$A370=";"),"",INDEX('Main Template'!$J$18:$AN$501,Vacay_Template!$A370,Vacay_Template!Q$1))</f>
        <v>0</v>
      </c>
      <c r="R370">
        <f>IF(OR(R$1=":=",$A370=";"),"",INDEX('Main Template'!$J$18:$AN$501,Vacay_Template!$A370,Vacay_Template!R$1))</f>
        <v>0</v>
      </c>
      <c r="S370">
        <f>IF(OR(S$1=":=",$A370=";"),"",INDEX('Main Template'!$J$18:$AN$501,Vacay_Template!$A370,Vacay_Template!S$1))</f>
        <v>0</v>
      </c>
      <c r="T370">
        <f>IF(OR(T$1=":=",$A370=";"),"",INDEX('Main Template'!$J$18:$AN$501,Vacay_Template!$A370,Vacay_Template!T$1))</f>
        <v>0</v>
      </c>
      <c r="U370">
        <f>IF(OR(U$1=":=",$A370=";"),"",INDEX('Main Template'!$J$18:$AN$501,Vacay_Template!$A370,Vacay_Template!U$1))</f>
        <v>0</v>
      </c>
      <c r="V370">
        <f>IF(OR(V$1=":=",$A370=";"),"",INDEX('Main Template'!$J$18:$AN$501,Vacay_Template!$A370,Vacay_Template!V$1))</f>
        <v>0</v>
      </c>
      <c r="W370">
        <f>IF(OR(W$1=":=",$A370=";"),"",INDEX('Main Template'!$J$18:$AN$501,Vacay_Template!$A370,Vacay_Template!W$1))</f>
        <v>0</v>
      </c>
      <c r="X370">
        <f>IF(OR(X$1=":=",$A370=";"),"",INDEX('Main Template'!$J$18:$AN$501,Vacay_Template!$A370,Vacay_Template!X$1))</f>
        <v>0</v>
      </c>
      <c r="Y370">
        <f>IF(OR(Y$1=":=",$A370=";"),"",INDEX('Main Template'!$J$18:$AN$501,Vacay_Template!$A370,Vacay_Template!Y$1))</f>
        <v>0</v>
      </c>
      <c r="Z370">
        <f>IF(OR(Z$1=":=",$A370=";"),"",INDEX('Main Template'!$J$18:$AN$501,Vacay_Template!$A370,Vacay_Template!Z$1))</f>
        <v>0</v>
      </c>
      <c r="AA370">
        <f>IF(OR(AA$1=":=",$A370=";"),"",INDEX('Main Template'!$J$18:$AN$501,Vacay_Template!$A370,Vacay_Template!AA$1))</f>
        <v>0</v>
      </c>
      <c r="AB370">
        <f>IF(OR(AB$1=":=",$A370=";"),"",INDEX('Main Template'!$J$18:$AN$501,Vacay_Template!$A370,Vacay_Template!AB$1))</f>
        <v>0</v>
      </c>
      <c r="AC370" t="str">
        <f>IF(OR(AC$1=":=",$A370=";"),"",INDEX('Main Template'!$J$18:$AN$501,Vacay_Template!$A370,Vacay_Template!AC$1))</f>
        <v/>
      </c>
      <c r="AD370">
        <f>IF(OR(AD$1=":=",$A370=";"),"",INDEX('Main Template'!$J$18:$AN$501,Vacay_Template!$A370,Vacay_Template!AD$1))</f>
        <v>0</v>
      </c>
      <c r="AE370">
        <f>IF(OR(AE$1=":=",$A370=";"),"",INDEX('Main Template'!$J$18:$AN$501,Vacay_Template!$A370,Vacay_Template!AE$1))</f>
        <v>0</v>
      </c>
      <c r="AF370">
        <f>IF(OR(AF$1=":=",$A370=";"),"",INDEX('Main Template'!$J$18:$AN$501,Vacay_Template!$A370,Vacay_Template!AF$1))</f>
        <v>0</v>
      </c>
    </row>
    <row r="371" spans="1:32">
      <c r="A371">
        <f>IF(A370=";","",IF('Main Template'!I387&lt;='Main Template'!$F$9,'Main Template'!I387,";"))</f>
        <v>0</v>
      </c>
      <c r="B371">
        <f>IF(OR(B$1=":=",$A371=";"),"",INDEX('Main Template'!$J$18:$AN$501,Vacay_Template!$A371,Vacay_Template!B$1))</f>
        <v>0</v>
      </c>
      <c r="C371">
        <f>IF(OR(C$1=":=",$A371=";"),"",INDEX('Main Template'!$J$18:$AN$501,Vacay_Template!$A371,Vacay_Template!C$1))</f>
        <v>0</v>
      </c>
      <c r="D371">
        <f>IF(OR(D$1=":=",$A371=";"),"",INDEX('Main Template'!$J$18:$AN$501,Vacay_Template!$A371,Vacay_Template!D$1))</f>
        <v>0</v>
      </c>
      <c r="E371">
        <f>IF(OR(E$1=":=",$A371=";"),"",INDEX('Main Template'!$J$18:$AN$501,Vacay_Template!$A371,Vacay_Template!E$1))</f>
        <v>0</v>
      </c>
      <c r="F371">
        <f>IF(OR(F$1=":=",$A371=";"),"",INDEX('Main Template'!$J$18:$AN$501,Vacay_Template!$A371,Vacay_Template!F$1))</f>
        <v>0</v>
      </c>
      <c r="G371">
        <f>IF(OR(G$1=":=",$A371=";"),"",INDEX('Main Template'!$J$18:$AN$501,Vacay_Template!$A371,Vacay_Template!G$1))</f>
        <v>0</v>
      </c>
      <c r="H371">
        <f>IF(OR(H$1=":=",$A371=";"),"",INDEX('Main Template'!$J$18:$AN$501,Vacay_Template!$A371,Vacay_Template!H$1))</f>
        <v>0</v>
      </c>
      <c r="I371">
        <f>IF(OR(I$1=":=",$A371=";"),"",INDEX('Main Template'!$J$18:$AN$501,Vacay_Template!$A371,Vacay_Template!I$1))</f>
        <v>0</v>
      </c>
      <c r="J371">
        <f>IF(OR(J$1=":=",$A371=";"),"",INDEX('Main Template'!$J$18:$AN$501,Vacay_Template!$A371,Vacay_Template!J$1))</f>
        <v>0</v>
      </c>
      <c r="K371">
        <f>IF(OR(K$1=":=",$A371=";"),"",INDEX('Main Template'!$J$18:$AN$501,Vacay_Template!$A371,Vacay_Template!K$1))</f>
        <v>0</v>
      </c>
      <c r="L371">
        <f>IF(OR(L$1=":=",$A371=";"),"",INDEX('Main Template'!$J$18:$AN$501,Vacay_Template!$A371,Vacay_Template!L$1))</f>
        <v>0</v>
      </c>
      <c r="M371">
        <f>IF(OR(M$1=":=",$A371=";"),"",INDEX('Main Template'!$J$18:$AN$501,Vacay_Template!$A371,Vacay_Template!M$1))</f>
        <v>0</v>
      </c>
      <c r="N371">
        <f>IF(OR(N$1=":=",$A371=";"),"",INDEX('Main Template'!$J$18:$AN$501,Vacay_Template!$A371,Vacay_Template!N$1))</f>
        <v>0</v>
      </c>
      <c r="O371">
        <f>IF(OR(O$1=":=",$A371=";"),"",INDEX('Main Template'!$J$18:$AN$501,Vacay_Template!$A371,Vacay_Template!O$1))</f>
        <v>0</v>
      </c>
      <c r="P371">
        <f>IF(OR(P$1=":=",$A371=";"),"",INDEX('Main Template'!$J$18:$AN$501,Vacay_Template!$A371,Vacay_Template!P$1))</f>
        <v>0</v>
      </c>
      <c r="Q371">
        <f>IF(OR(Q$1=":=",$A371=";"),"",INDEX('Main Template'!$J$18:$AN$501,Vacay_Template!$A371,Vacay_Template!Q$1))</f>
        <v>0</v>
      </c>
      <c r="R371">
        <f>IF(OR(R$1=":=",$A371=";"),"",INDEX('Main Template'!$J$18:$AN$501,Vacay_Template!$A371,Vacay_Template!R$1))</f>
        <v>0</v>
      </c>
      <c r="S371">
        <f>IF(OR(S$1=":=",$A371=";"),"",INDEX('Main Template'!$J$18:$AN$501,Vacay_Template!$A371,Vacay_Template!S$1))</f>
        <v>0</v>
      </c>
      <c r="T371">
        <f>IF(OR(T$1=":=",$A371=";"),"",INDEX('Main Template'!$J$18:$AN$501,Vacay_Template!$A371,Vacay_Template!T$1))</f>
        <v>0</v>
      </c>
      <c r="U371">
        <f>IF(OR(U$1=":=",$A371=";"),"",INDEX('Main Template'!$J$18:$AN$501,Vacay_Template!$A371,Vacay_Template!U$1))</f>
        <v>0</v>
      </c>
      <c r="V371">
        <f>IF(OR(V$1=":=",$A371=";"),"",INDEX('Main Template'!$J$18:$AN$501,Vacay_Template!$A371,Vacay_Template!V$1))</f>
        <v>0</v>
      </c>
      <c r="W371">
        <f>IF(OR(W$1=":=",$A371=";"),"",INDEX('Main Template'!$J$18:$AN$501,Vacay_Template!$A371,Vacay_Template!W$1))</f>
        <v>0</v>
      </c>
      <c r="X371">
        <f>IF(OR(X$1=":=",$A371=";"),"",INDEX('Main Template'!$J$18:$AN$501,Vacay_Template!$A371,Vacay_Template!X$1))</f>
        <v>0</v>
      </c>
      <c r="Y371">
        <f>IF(OR(Y$1=":=",$A371=";"),"",INDEX('Main Template'!$J$18:$AN$501,Vacay_Template!$A371,Vacay_Template!Y$1))</f>
        <v>0</v>
      </c>
      <c r="Z371">
        <f>IF(OR(Z$1=":=",$A371=";"),"",INDEX('Main Template'!$J$18:$AN$501,Vacay_Template!$A371,Vacay_Template!Z$1))</f>
        <v>0</v>
      </c>
      <c r="AA371">
        <f>IF(OR(AA$1=":=",$A371=";"),"",INDEX('Main Template'!$J$18:$AN$501,Vacay_Template!$A371,Vacay_Template!AA$1))</f>
        <v>0</v>
      </c>
      <c r="AB371">
        <f>IF(OR(AB$1=":=",$A371=";"),"",INDEX('Main Template'!$J$18:$AN$501,Vacay_Template!$A371,Vacay_Template!AB$1))</f>
        <v>0</v>
      </c>
      <c r="AC371" t="str">
        <f>IF(OR(AC$1=":=",$A371=";"),"",INDEX('Main Template'!$J$18:$AN$501,Vacay_Template!$A371,Vacay_Template!AC$1))</f>
        <v/>
      </c>
      <c r="AD371">
        <f>IF(OR(AD$1=":=",$A371=";"),"",INDEX('Main Template'!$J$18:$AN$501,Vacay_Template!$A371,Vacay_Template!AD$1))</f>
        <v>0</v>
      </c>
      <c r="AE371">
        <f>IF(OR(AE$1=":=",$A371=";"),"",INDEX('Main Template'!$J$18:$AN$501,Vacay_Template!$A371,Vacay_Template!AE$1))</f>
        <v>0</v>
      </c>
      <c r="AF371">
        <f>IF(OR(AF$1=":=",$A371=";"),"",INDEX('Main Template'!$J$18:$AN$501,Vacay_Template!$A371,Vacay_Template!AF$1))</f>
        <v>0</v>
      </c>
    </row>
    <row r="372" spans="1:32">
      <c r="A372">
        <f>IF(A371=";","",IF('Main Template'!I388&lt;='Main Template'!$F$9,'Main Template'!I388,";"))</f>
        <v>0</v>
      </c>
      <c r="B372">
        <f>IF(OR(B$1=":=",$A372=";"),"",INDEX('Main Template'!$J$18:$AN$501,Vacay_Template!$A372,Vacay_Template!B$1))</f>
        <v>0</v>
      </c>
      <c r="C372">
        <f>IF(OR(C$1=":=",$A372=";"),"",INDEX('Main Template'!$J$18:$AN$501,Vacay_Template!$A372,Vacay_Template!C$1))</f>
        <v>0</v>
      </c>
      <c r="D372">
        <f>IF(OR(D$1=":=",$A372=";"),"",INDEX('Main Template'!$J$18:$AN$501,Vacay_Template!$A372,Vacay_Template!D$1))</f>
        <v>0</v>
      </c>
      <c r="E372">
        <f>IF(OR(E$1=":=",$A372=";"),"",INDEX('Main Template'!$J$18:$AN$501,Vacay_Template!$A372,Vacay_Template!E$1))</f>
        <v>0</v>
      </c>
      <c r="F372">
        <f>IF(OR(F$1=":=",$A372=";"),"",INDEX('Main Template'!$J$18:$AN$501,Vacay_Template!$A372,Vacay_Template!F$1))</f>
        <v>0</v>
      </c>
      <c r="G372">
        <f>IF(OR(G$1=":=",$A372=";"),"",INDEX('Main Template'!$J$18:$AN$501,Vacay_Template!$A372,Vacay_Template!G$1))</f>
        <v>0</v>
      </c>
      <c r="H372">
        <f>IF(OR(H$1=":=",$A372=";"),"",INDEX('Main Template'!$J$18:$AN$501,Vacay_Template!$A372,Vacay_Template!H$1))</f>
        <v>0</v>
      </c>
      <c r="I372">
        <f>IF(OR(I$1=":=",$A372=";"),"",INDEX('Main Template'!$J$18:$AN$501,Vacay_Template!$A372,Vacay_Template!I$1))</f>
        <v>0</v>
      </c>
      <c r="J372">
        <f>IF(OR(J$1=":=",$A372=";"),"",INDEX('Main Template'!$J$18:$AN$501,Vacay_Template!$A372,Vacay_Template!J$1))</f>
        <v>0</v>
      </c>
      <c r="K372">
        <f>IF(OR(K$1=":=",$A372=";"),"",INDEX('Main Template'!$J$18:$AN$501,Vacay_Template!$A372,Vacay_Template!K$1))</f>
        <v>0</v>
      </c>
      <c r="L372">
        <f>IF(OR(L$1=":=",$A372=";"),"",INDEX('Main Template'!$J$18:$AN$501,Vacay_Template!$A372,Vacay_Template!L$1))</f>
        <v>0</v>
      </c>
      <c r="M372">
        <f>IF(OR(M$1=":=",$A372=";"),"",INDEX('Main Template'!$J$18:$AN$501,Vacay_Template!$A372,Vacay_Template!M$1))</f>
        <v>0</v>
      </c>
      <c r="N372">
        <f>IF(OR(N$1=":=",$A372=";"),"",INDEX('Main Template'!$J$18:$AN$501,Vacay_Template!$A372,Vacay_Template!N$1))</f>
        <v>0</v>
      </c>
      <c r="O372">
        <f>IF(OR(O$1=":=",$A372=";"),"",INDEX('Main Template'!$J$18:$AN$501,Vacay_Template!$A372,Vacay_Template!O$1))</f>
        <v>0</v>
      </c>
      <c r="P372">
        <f>IF(OR(P$1=":=",$A372=";"),"",INDEX('Main Template'!$J$18:$AN$501,Vacay_Template!$A372,Vacay_Template!P$1))</f>
        <v>0</v>
      </c>
      <c r="Q372">
        <f>IF(OR(Q$1=":=",$A372=";"),"",INDEX('Main Template'!$J$18:$AN$501,Vacay_Template!$A372,Vacay_Template!Q$1))</f>
        <v>0</v>
      </c>
      <c r="R372">
        <f>IF(OR(R$1=":=",$A372=";"),"",INDEX('Main Template'!$J$18:$AN$501,Vacay_Template!$A372,Vacay_Template!R$1))</f>
        <v>0</v>
      </c>
      <c r="S372">
        <f>IF(OR(S$1=":=",$A372=";"),"",INDEX('Main Template'!$J$18:$AN$501,Vacay_Template!$A372,Vacay_Template!S$1))</f>
        <v>0</v>
      </c>
      <c r="T372">
        <f>IF(OR(T$1=":=",$A372=";"),"",INDEX('Main Template'!$J$18:$AN$501,Vacay_Template!$A372,Vacay_Template!T$1))</f>
        <v>0</v>
      </c>
      <c r="U372">
        <f>IF(OR(U$1=":=",$A372=";"),"",INDEX('Main Template'!$J$18:$AN$501,Vacay_Template!$A372,Vacay_Template!U$1))</f>
        <v>0</v>
      </c>
      <c r="V372">
        <f>IF(OR(V$1=":=",$A372=";"),"",INDEX('Main Template'!$J$18:$AN$501,Vacay_Template!$A372,Vacay_Template!V$1))</f>
        <v>0</v>
      </c>
      <c r="W372">
        <f>IF(OR(W$1=":=",$A372=";"),"",INDEX('Main Template'!$J$18:$AN$501,Vacay_Template!$A372,Vacay_Template!W$1))</f>
        <v>0</v>
      </c>
      <c r="X372">
        <f>IF(OR(X$1=":=",$A372=";"),"",INDEX('Main Template'!$J$18:$AN$501,Vacay_Template!$A372,Vacay_Template!X$1))</f>
        <v>0</v>
      </c>
      <c r="Y372">
        <f>IF(OR(Y$1=":=",$A372=";"),"",INDEX('Main Template'!$J$18:$AN$501,Vacay_Template!$A372,Vacay_Template!Y$1))</f>
        <v>0</v>
      </c>
      <c r="Z372">
        <f>IF(OR(Z$1=":=",$A372=";"),"",INDEX('Main Template'!$J$18:$AN$501,Vacay_Template!$A372,Vacay_Template!Z$1))</f>
        <v>0</v>
      </c>
      <c r="AA372">
        <f>IF(OR(AA$1=":=",$A372=";"),"",INDEX('Main Template'!$J$18:$AN$501,Vacay_Template!$A372,Vacay_Template!AA$1))</f>
        <v>0</v>
      </c>
      <c r="AB372">
        <f>IF(OR(AB$1=":=",$A372=";"),"",INDEX('Main Template'!$J$18:$AN$501,Vacay_Template!$A372,Vacay_Template!AB$1))</f>
        <v>0</v>
      </c>
      <c r="AC372" t="str">
        <f>IF(OR(AC$1=":=",$A372=";"),"",INDEX('Main Template'!$J$18:$AN$501,Vacay_Template!$A372,Vacay_Template!AC$1))</f>
        <v/>
      </c>
      <c r="AD372">
        <f>IF(OR(AD$1=":=",$A372=";"),"",INDEX('Main Template'!$J$18:$AN$501,Vacay_Template!$A372,Vacay_Template!AD$1))</f>
        <v>0</v>
      </c>
      <c r="AE372">
        <f>IF(OR(AE$1=":=",$A372=";"),"",INDEX('Main Template'!$J$18:$AN$501,Vacay_Template!$A372,Vacay_Template!AE$1))</f>
        <v>0</v>
      </c>
      <c r="AF372">
        <f>IF(OR(AF$1=":=",$A372=";"),"",INDEX('Main Template'!$J$18:$AN$501,Vacay_Template!$A372,Vacay_Template!AF$1))</f>
        <v>0</v>
      </c>
    </row>
    <row r="373" spans="1:32">
      <c r="A373">
        <f>IF(A372=";","",IF('Main Template'!I389&lt;='Main Template'!$F$9,'Main Template'!I389,";"))</f>
        <v>0</v>
      </c>
      <c r="B373">
        <f>IF(OR(B$1=":=",$A373=";"),"",INDEX('Main Template'!$J$18:$AN$501,Vacay_Template!$A373,Vacay_Template!B$1))</f>
        <v>0</v>
      </c>
      <c r="C373">
        <f>IF(OR(C$1=":=",$A373=";"),"",INDEX('Main Template'!$J$18:$AN$501,Vacay_Template!$A373,Vacay_Template!C$1))</f>
        <v>0</v>
      </c>
      <c r="D373">
        <f>IF(OR(D$1=":=",$A373=";"),"",INDEX('Main Template'!$J$18:$AN$501,Vacay_Template!$A373,Vacay_Template!D$1))</f>
        <v>0</v>
      </c>
      <c r="E373">
        <f>IF(OR(E$1=":=",$A373=";"),"",INDEX('Main Template'!$J$18:$AN$501,Vacay_Template!$A373,Vacay_Template!E$1))</f>
        <v>0</v>
      </c>
      <c r="F373">
        <f>IF(OR(F$1=":=",$A373=";"),"",INDEX('Main Template'!$J$18:$AN$501,Vacay_Template!$A373,Vacay_Template!F$1))</f>
        <v>0</v>
      </c>
      <c r="G373">
        <f>IF(OR(G$1=":=",$A373=";"),"",INDEX('Main Template'!$J$18:$AN$501,Vacay_Template!$A373,Vacay_Template!G$1))</f>
        <v>0</v>
      </c>
      <c r="H373">
        <f>IF(OR(H$1=":=",$A373=";"),"",INDEX('Main Template'!$J$18:$AN$501,Vacay_Template!$A373,Vacay_Template!H$1))</f>
        <v>0</v>
      </c>
      <c r="I373">
        <f>IF(OR(I$1=":=",$A373=";"),"",INDEX('Main Template'!$J$18:$AN$501,Vacay_Template!$A373,Vacay_Template!I$1))</f>
        <v>0</v>
      </c>
      <c r="J373">
        <f>IF(OR(J$1=":=",$A373=";"),"",INDEX('Main Template'!$J$18:$AN$501,Vacay_Template!$A373,Vacay_Template!J$1))</f>
        <v>0</v>
      </c>
      <c r="K373">
        <f>IF(OR(K$1=":=",$A373=";"),"",INDEX('Main Template'!$J$18:$AN$501,Vacay_Template!$A373,Vacay_Template!K$1))</f>
        <v>0</v>
      </c>
      <c r="L373">
        <f>IF(OR(L$1=":=",$A373=";"),"",INDEX('Main Template'!$J$18:$AN$501,Vacay_Template!$A373,Vacay_Template!L$1))</f>
        <v>0</v>
      </c>
      <c r="M373">
        <f>IF(OR(M$1=":=",$A373=";"),"",INDEX('Main Template'!$J$18:$AN$501,Vacay_Template!$A373,Vacay_Template!M$1))</f>
        <v>0</v>
      </c>
      <c r="N373">
        <f>IF(OR(N$1=":=",$A373=";"),"",INDEX('Main Template'!$J$18:$AN$501,Vacay_Template!$A373,Vacay_Template!N$1))</f>
        <v>0</v>
      </c>
      <c r="O373">
        <f>IF(OR(O$1=":=",$A373=";"),"",INDEX('Main Template'!$J$18:$AN$501,Vacay_Template!$A373,Vacay_Template!O$1))</f>
        <v>0</v>
      </c>
      <c r="P373">
        <f>IF(OR(P$1=":=",$A373=";"),"",INDEX('Main Template'!$J$18:$AN$501,Vacay_Template!$A373,Vacay_Template!P$1))</f>
        <v>0</v>
      </c>
      <c r="Q373">
        <f>IF(OR(Q$1=":=",$A373=";"),"",INDEX('Main Template'!$J$18:$AN$501,Vacay_Template!$A373,Vacay_Template!Q$1))</f>
        <v>0</v>
      </c>
      <c r="R373">
        <f>IF(OR(R$1=":=",$A373=";"),"",INDEX('Main Template'!$J$18:$AN$501,Vacay_Template!$A373,Vacay_Template!R$1))</f>
        <v>0</v>
      </c>
      <c r="S373">
        <f>IF(OR(S$1=":=",$A373=";"),"",INDEX('Main Template'!$J$18:$AN$501,Vacay_Template!$A373,Vacay_Template!S$1))</f>
        <v>0</v>
      </c>
      <c r="T373">
        <f>IF(OR(T$1=":=",$A373=";"),"",INDEX('Main Template'!$J$18:$AN$501,Vacay_Template!$A373,Vacay_Template!T$1))</f>
        <v>0</v>
      </c>
      <c r="U373">
        <f>IF(OR(U$1=":=",$A373=";"),"",INDEX('Main Template'!$J$18:$AN$501,Vacay_Template!$A373,Vacay_Template!U$1))</f>
        <v>0</v>
      </c>
      <c r="V373">
        <f>IF(OR(V$1=":=",$A373=";"),"",INDEX('Main Template'!$J$18:$AN$501,Vacay_Template!$A373,Vacay_Template!V$1))</f>
        <v>0</v>
      </c>
      <c r="W373">
        <f>IF(OR(W$1=":=",$A373=";"),"",INDEX('Main Template'!$J$18:$AN$501,Vacay_Template!$A373,Vacay_Template!W$1))</f>
        <v>0</v>
      </c>
      <c r="X373">
        <f>IF(OR(X$1=":=",$A373=";"),"",INDEX('Main Template'!$J$18:$AN$501,Vacay_Template!$A373,Vacay_Template!X$1))</f>
        <v>0</v>
      </c>
      <c r="Y373">
        <f>IF(OR(Y$1=":=",$A373=";"),"",INDEX('Main Template'!$J$18:$AN$501,Vacay_Template!$A373,Vacay_Template!Y$1))</f>
        <v>0</v>
      </c>
      <c r="Z373">
        <f>IF(OR(Z$1=":=",$A373=";"),"",INDEX('Main Template'!$J$18:$AN$501,Vacay_Template!$A373,Vacay_Template!Z$1))</f>
        <v>0</v>
      </c>
      <c r="AA373">
        <f>IF(OR(AA$1=":=",$A373=";"),"",INDEX('Main Template'!$J$18:$AN$501,Vacay_Template!$A373,Vacay_Template!AA$1))</f>
        <v>0</v>
      </c>
      <c r="AB373">
        <f>IF(OR(AB$1=":=",$A373=";"),"",INDEX('Main Template'!$J$18:$AN$501,Vacay_Template!$A373,Vacay_Template!AB$1))</f>
        <v>0</v>
      </c>
      <c r="AC373" t="str">
        <f>IF(OR(AC$1=":=",$A373=";"),"",INDEX('Main Template'!$J$18:$AN$501,Vacay_Template!$A373,Vacay_Template!AC$1))</f>
        <v/>
      </c>
      <c r="AD373">
        <f>IF(OR(AD$1=":=",$A373=";"),"",INDEX('Main Template'!$J$18:$AN$501,Vacay_Template!$A373,Vacay_Template!AD$1))</f>
        <v>0</v>
      </c>
      <c r="AE373">
        <f>IF(OR(AE$1=":=",$A373=";"),"",INDEX('Main Template'!$J$18:$AN$501,Vacay_Template!$A373,Vacay_Template!AE$1))</f>
        <v>0</v>
      </c>
      <c r="AF373">
        <f>IF(OR(AF$1=":=",$A373=";"),"",INDEX('Main Template'!$J$18:$AN$501,Vacay_Template!$A373,Vacay_Template!AF$1))</f>
        <v>0</v>
      </c>
    </row>
    <row r="374" spans="1:32">
      <c r="A374">
        <f>IF(A373=";","",IF('Main Template'!I390&lt;='Main Template'!$F$9,'Main Template'!I390,";"))</f>
        <v>0</v>
      </c>
      <c r="B374">
        <f>IF(OR(B$1=":=",$A374=";"),"",INDEX('Main Template'!$J$18:$AN$501,Vacay_Template!$A374,Vacay_Template!B$1))</f>
        <v>0</v>
      </c>
      <c r="C374">
        <f>IF(OR(C$1=":=",$A374=";"),"",INDEX('Main Template'!$J$18:$AN$501,Vacay_Template!$A374,Vacay_Template!C$1))</f>
        <v>0</v>
      </c>
      <c r="D374">
        <f>IF(OR(D$1=":=",$A374=";"),"",INDEX('Main Template'!$J$18:$AN$501,Vacay_Template!$A374,Vacay_Template!D$1))</f>
        <v>0</v>
      </c>
      <c r="E374">
        <f>IF(OR(E$1=":=",$A374=";"),"",INDEX('Main Template'!$J$18:$AN$501,Vacay_Template!$A374,Vacay_Template!E$1))</f>
        <v>0</v>
      </c>
      <c r="F374">
        <f>IF(OR(F$1=":=",$A374=";"),"",INDEX('Main Template'!$J$18:$AN$501,Vacay_Template!$A374,Vacay_Template!F$1))</f>
        <v>0</v>
      </c>
      <c r="G374">
        <f>IF(OR(G$1=":=",$A374=";"),"",INDEX('Main Template'!$J$18:$AN$501,Vacay_Template!$A374,Vacay_Template!G$1))</f>
        <v>0</v>
      </c>
      <c r="H374">
        <f>IF(OR(H$1=":=",$A374=";"),"",INDEX('Main Template'!$J$18:$AN$501,Vacay_Template!$A374,Vacay_Template!H$1))</f>
        <v>0</v>
      </c>
      <c r="I374">
        <f>IF(OR(I$1=":=",$A374=";"),"",INDEX('Main Template'!$J$18:$AN$501,Vacay_Template!$A374,Vacay_Template!I$1))</f>
        <v>0</v>
      </c>
      <c r="J374">
        <f>IF(OR(J$1=":=",$A374=";"),"",INDEX('Main Template'!$J$18:$AN$501,Vacay_Template!$A374,Vacay_Template!J$1))</f>
        <v>0</v>
      </c>
      <c r="K374">
        <f>IF(OR(K$1=":=",$A374=";"),"",INDEX('Main Template'!$J$18:$AN$501,Vacay_Template!$A374,Vacay_Template!K$1))</f>
        <v>0</v>
      </c>
      <c r="L374">
        <f>IF(OR(L$1=":=",$A374=";"),"",INDEX('Main Template'!$J$18:$AN$501,Vacay_Template!$A374,Vacay_Template!L$1))</f>
        <v>0</v>
      </c>
      <c r="M374">
        <f>IF(OR(M$1=":=",$A374=";"),"",INDEX('Main Template'!$J$18:$AN$501,Vacay_Template!$A374,Vacay_Template!M$1))</f>
        <v>0</v>
      </c>
      <c r="N374">
        <f>IF(OR(N$1=":=",$A374=";"),"",INDEX('Main Template'!$J$18:$AN$501,Vacay_Template!$A374,Vacay_Template!N$1))</f>
        <v>0</v>
      </c>
      <c r="O374">
        <f>IF(OR(O$1=":=",$A374=";"),"",INDEX('Main Template'!$J$18:$AN$501,Vacay_Template!$A374,Vacay_Template!O$1))</f>
        <v>0</v>
      </c>
      <c r="P374">
        <f>IF(OR(P$1=":=",$A374=";"),"",INDEX('Main Template'!$J$18:$AN$501,Vacay_Template!$A374,Vacay_Template!P$1))</f>
        <v>0</v>
      </c>
      <c r="Q374">
        <f>IF(OR(Q$1=":=",$A374=";"),"",INDEX('Main Template'!$J$18:$AN$501,Vacay_Template!$A374,Vacay_Template!Q$1))</f>
        <v>0</v>
      </c>
      <c r="R374">
        <f>IF(OR(R$1=":=",$A374=";"),"",INDEX('Main Template'!$J$18:$AN$501,Vacay_Template!$A374,Vacay_Template!R$1))</f>
        <v>0</v>
      </c>
      <c r="S374">
        <f>IF(OR(S$1=":=",$A374=";"),"",INDEX('Main Template'!$J$18:$AN$501,Vacay_Template!$A374,Vacay_Template!S$1))</f>
        <v>0</v>
      </c>
      <c r="T374">
        <f>IF(OR(T$1=":=",$A374=";"),"",INDEX('Main Template'!$J$18:$AN$501,Vacay_Template!$A374,Vacay_Template!T$1))</f>
        <v>0</v>
      </c>
      <c r="U374">
        <f>IF(OR(U$1=":=",$A374=";"),"",INDEX('Main Template'!$J$18:$AN$501,Vacay_Template!$A374,Vacay_Template!U$1))</f>
        <v>0</v>
      </c>
      <c r="V374">
        <f>IF(OR(V$1=":=",$A374=";"),"",INDEX('Main Template'!$J$18:$AN$501,Vacay_Template!$A374,Vacay_Template!V$1))</f>
        <v>0</v>
      </c>
      <c r="W374">
        <f>IF(OR(W$1=":=",$A374=";"),"",INDEX('Main Template'!$J$18:$AN$501,Vacay_Template!$A374,Vacay_Template!W$1))</f>
        <v>0</v>
      </c>
      <c r="X374">
        <f>IF(OR(X$1=":=",$A374=";"),"",INDEX('Main Template'!$J$18:$AN$501,Vacay_Template!$A374,Vacay_Template!X$1))</f>
        <v>0</v>
      </c>
      <c r="Y374">
        <f>IF(OR(Y$1=":=",$A374=";"),"",INDEX('Main Template'!$J$18:$AN$501,Vacay_Template!$A374,Vacay_Template!Y$1))</f>
        <v>0</v>
      </c>
      <c r="Z374">
        <f>IF(OR(Z$1=":=",$A374=";"),"",INDEX('Main Template'!$J$18:$AN$501,Vacay_Template!$A374,Vacay_Template!Z$1))</f>
        <v>0</v>
      </c>
      <c r="AA374">
        <f>IF(OR(AA$1=":=",$A374=";"),"",INDEX('Main Template'!$J$18:$AN$501,Vacay_Template!$A374,Vacay_Template!AA$1))</f>
        <v>0</v>
      </c>
      <c r="AB374">
        <f>IF(OR(AB$1=":=",$A374=";"),"",INDEX('Main Template'!$J$18:$AN$501,Vacay_Template!$A374,Vacay_Template!AB$1))</f>
        <v>0</v>
      </c>
      <c r="AC374" t="str">
        <f>IF(OR(AC$1=":=",$A374=";"),"",INDEX('Main Template'!$J$18:$AN$501,Vacay_Template!$A374,Vacay_Template!AC$1))</f>
        <v/>
      </c>
      <c r="AD374">
        <f>IF(OR(AD$1=":=",$A374=";"),"",INDEX('Main Template'!$J$18:$AN$501,Vacay_Template!$A374,Vacay_Template!AD$1))</f>
        <v>0</v>
      </c>
      <c r="AE374">
        <f>IF(OR(AE$1=":=",$A374=";"),"",INDEX('Main Template'!$J$18:$AN$501,Vacay_Template!$A374,Vacay_Template!AE$1))</f>
        <v>0</v>
      </c>
      <c r="AF374">
        <f>IF(OR(AF$1=":=",$A374=";"),"",INDEX('Main Template'!$J$18:$AN$501,Vacay_Template!$A374,Vacay_Template!AF$1))</f>
        <v>0</v>
      </c>
    </row>
    <row r="375" spans="1:32">
      <c r="A375">
        <f>IF(A374=";","",IF('Main Template'!I391&lt;='Main Template'!$F$9,'Main Template'!I391,";"))</f>
        <v>0</v>
      </c>
      <c r="B375">
        <f>IF(OR(B$1=":=",$A375=";"),"",INDEX('Main Template'!$J$18:$AN$501,Vacay_Template!$A375,Vacay_Template!B$1))</f>
        <v>0</v>
      </c>
      <c r="C375">
        <f>IF(OR(C$1=":=",$A375=";"),"",INDEX('Main Template'!$J$18:$AN$501,Vacay_Template!$A375,Vacay_Template!C$1))</f>
        <v>0</v>
      </c>
      <c r="D375">
        <f>IF(OR(D$1=":=",$A375=";"),"",INDEX('Main Template'!$J$18:$AN$501,Vacay_Template!$A375,Vacay_Template!D$1))</f>
        <v>0</v>
      </c>
      <c r="E375">
        <f>IF(OR(E$1=":=",$A375=";"),"",INDEX('Main Template'!$J$18:$AN$501,Vacay_Template!$A375,Vacay_Template!E$1))</f>
        <v>0</v>
      </c>
      <c r="F375">
        <f>IF(OR(F$1=":=",$A375=";"),"",INDEX('Main Template'!$J$18:$AN$501,Vacay_Template!$A375,Vacay_Template!F$1))</f>
        <v>0</v>
      </c>
      <c r="G375">
        <f>IF(OR(G$1=":=",$A375=";"),"",INDEX('Main Template'!$J$18:$AN$501,Vacay_Template!$A375,Vacay_Template!G$1))</f>
        <v>0</v>
      </c>
      <c r="H375">
        <f>IF(OR(H$1=":=",$A375=";"),"",INDEX('Main Template'!$J$18:$AN$501,Vacay_Template!$A375,Vacay_Template!H$1))</f>
        <v>0</v>
      </c>
      <c r="I375">
        <f>IF(OR(I$1=":=",$A375=";"),"",INDEX('Main Template'!$J$18:$AN$501,Vacay_Template!$A375,Vacay_Template!I$1))</f>
        <v>0</v>
      </c>
      <c r="J375">
        <f>IF(OR(J$1=":=",$A375=";"),"",INDEX('Main Template'!$J$18:$AN$501,Vacay_Template!$A375,Vacay_Template!J$1))</f>
        <v>0</v>
      </c>
      <c r="K375">
        <f>IF(OR(K$1=":=",$A375=";"),"",INDEX('Main Template'!$J$18:$AN$501,Vacay_Template!$A375,Vacay_Template!K$1))</f>
        <v>0</v>
      </c>
      <c r="L375">
        <f>IF(OR(L$1=":=",$A375=";"),"",INDEX('Main Template'!$J$18:$AN$501,Vacay_Template!$A375,Vacay_Template!L$1))</f>
        <v>0</v>
      </c>
      <c r="M375">
        <f>IF(OR(M$1=":=",$A375=";"),"",INDEX('Main Template'!$J$18:$AN$501,Vacay_Template!$A375,Vacay_Template!M$1))</f>
        <v>0</v>
      </c>
      <c r="N375">
        <f>IF(OR(N$1=":=",$A375=";"),"",INDEX('Main Template'!$J$18:$AN$501,Vacay_Template!$A375,Vacay_Template!N$1))</f>
        <v>0</v>
      </c>
      <c r="O375">
        <f>IF(OR(O$1=":=",$A375=";"),"",INDEX('Main Template'!$J$18:$AN$501,Vacay_Template!$A375,Vacay_Template!O$1))</f>
        <v>0</v>
      </c>
      <c r="P375">
        <f>IF(OR(P$1=":=",$A375=";"),"",INDEX('Main Template'!$J$18:$AN$501,Vacay_Template!$A375,Vacay_Template!P$1))</f>
        <v>0</v>
      </c>
      <c r="Q375">
        <f>IF(OR(Q$1=":=",$A375=";"),"",INDEX('Main Template'!$J$18:$AN$501,Vacay_Template!$A375,Vacay_Template!Q$1))</f>
        <v>0</v>
      </c>
      <c r="R375">
        <f>IF(OR(R$1=":=",$A375=";"),"",INDEX('Main Template'!$J$18:$AN$501,Vacay_Template!$A375,Vacay_Template!R$1))</f>
        <v>0</v>
      </c>
      <c r="S375">
        <f>IF(OR(S$1=":=",$A375=";"),"",INDEX('Main Template'!$J$18:$AN$501,Vacay_Template!$A375,Vacay_Template!S$1))</f>
        <v>0</v>
      </c>
      <c r="T375">
        <f>IF(OR(T$1=":=",$A375=";"),"",INDEX('Main Template'!$J$18:$AN$501,Vacay_Template!$A375,Vacay_Template!T$1))</f>
        <v>0</v>
      </c>
      <c r="U375">
        <f>IF(OR(U$1=":=",$A375=";"),"",INDEX('Main Template'!$J$18:$AN$501,Vacay_Template!$A375,Vacay_Template!U$1))</f>
        <v>0</v>
      </c>
      <c r="V375">
        <f>IF(OR(V$1=":=",$A375=";"),"",INDEX('Main Template'!$J$18:$AN$501,Vacay_Template!$A375,Vacay_Template!V$1))</f>
        <v>0</v>
      </c>
      <c r="W375">
        <f>IF(OR(W$1=":=",$A375=";"),"",INDEX('Main Template'!$J$18:$AN$501,Vacay_Template!$A375,Vacay_Template!W$1))</f>
        <v>0</v>
      </c>
      <c r="X375">
        <f>IF(OR(X$1=":=",$A375=";"),"",INDEX('Main Template'!$J$18:$AN$501,Vacay_Template!$A375,Vacay_Template!X$1))</f>
        <v>0</v>
      </c>
      <c r="Y375">
        <f>IF(OR(Y$1=":=",$A375=";"),"",INDEX('Main Template'!$J$18:$AN$501,Vacay_Template!$A375,Vacay_Template!Y$1))</f>
        <v>0</v>
      </c>
      <c r="Z375">
        <f>IF(OR(Z$1=":=",$A375=";"),"",INDEX('Main Template'!$J$18:$AN$501,Vacay_Template!$A375,Vacay_Template!Z$1))</f>
        <v>0</v>
      </c>
      <c r="AA375">
        <f>IF(OR(AA$1=":=",$A375=";"),"",INDEX('Main Template'!$J$18:$AN$501,Vacay_Template!$A375,Vacay_Template!AA$1))</f>
        <v>0</v>
      </c>
      <c r="AB375">
        <f>IF(OR(AB$1=":=",$A375=";"),"",INDEX('Main Template'!$J$18:$AN$501,Vacay_Template!$A375,Vacay_Template!AB$1))</f>
        <v>0</v>
      </c>
      <c r="AC375" t="str">
        <f>IF(OR(AC$1=":=",$A375=";"),"",INDEX('Main Template'!$J$18:$AN$501,Vacay_Template!$A375,Vacay_Template!AC$1))</f>
        <v/>
      </c>
      <c r="AD375">
        <f>IF(OR(AD$1=":=",$A375=";"),"",INDEX('Main Template'!$J$18:$AN$501,Vacay_Template!$A375,Vacay_Template!AD$1))</f>
        <v>0</v>
      </c>
      <c r="AE375">
        <f>IF(OR(AE$1=":=",$A375=";"),"",INDEX('Main Template'!$J$18:$AN$501,Vacay_Template!$A375,Vacay_Template!AE$1))</f>
        <v>0</v>
      </c>
      <c r="AF375">
        <f>IF(OR(AF$1=":=",$A375=";"),"",INDEX('Main Template'!$J$18:$AN$501,Vacay_Template!$A375,Vacay_Template!AF$1))</f>
        <v>0</v>
      </c>
    </row>
    <row r="376" spans="1:32">
      <c r="A376">
        <f>IF(A375=";","",IF('Main Template'!I392&lt;='Main Template'!$F$9,'Main Template'!I392,";"))</f>
        <v>0</v>
      </c>
      <c r="B376">
        <f>IF(OR(B$1=":=",$A376=";"),"",INDEX('Main Template'!$J$18:$AN$501,Vacay_Template!$A376,Vacay_Template!B$1))</f>
        <v>0</v>
      </c>
      <c r="C376">
        <f>IF(OR(C$1=":=",$A376=";"),"",INDEX('Main Template'!$J$18:$AN$501,Vacay_Template!$A376,Vacay_Template!C$1))</f>
        <v>0</v>
      </c>
      <c r="D376">
        <f>IF(OR(D$1=":=",$A376=";"),"",INDEX('Main Template'!$J$18:$AN$501,Vacay_Template!$A376,Vacay_Template!D$1))</f>
        <v>0</v>
      </c>
      <c r="E376">
        <f>IF(OR(E$1=":=",$A376=";"),"",INDEX('Main Template'!$J$18:$AN$501,Vacay_Template!$A376,Vacay_Template!E$1))</f>
        <v>0</v>
      </c>
      <c r="F376">
        <f>IF(OR(F$1=":=",$A376=";"),"",INDEX('Main Template'!$J$18:$AN$501,Vacay_Template!$A376,Vacay_Template!F$1))</f>
        <v>0</v>
      </c>
      <c r="G376">
        <f>IF(OR(G$1=":=",$A376=";"),"",INDEX('Main Template'!$J$18:$AN$501,Vacay_Template!$A376,Vacay_Template!G$1))</f>
        <v>0</v>
      </c>
      <c r="H376">
        <f>IF(OR(H$1=":=",$A376=";"),"",INDEX('Main Template'!$J$18:$AN$501,Vacay_Template!$A376,Vacay_Template!H$1))</f>
        <v>0</v>
      </c>
      <c r="I376">
        <f>IF(OR(I$1=":=",$A376=";"),"",INDEX('Main Template'!$J$18:$AN$501,Vacay_Template!$A376,Vacay_Template!I$1))</f>
        <v>0</v>
      </c>
      <c r="J376">
        <f>IF(OR(J$1=":=",$A376=";"),"",INDEX('Main Template'!$J$18:$AN$501,Vacay_Template!$A376,Vacay_Template!J$1))</f>
        <v>0</v>
      </c>
      <c r="K376">
        <f>IF(OR(K$1=":=",$A376=";"),"",INDEX('Main Template'!$J$18:$AN$501,Vacay_Template!$A376,Vacay_Template!K$1))</f>
        <v>0</v>
      </c>
      <c r="L376">
        <f>IF(OR(L$1=":=",$A376=";"),"",INDEX('Main Template'!$J$18:$AN$501,Vacay_Template!$A376,Vacay_Template!L$1))</f>
        <v>0</v>
      </c>
      <c r="M376">
        <f>IF(OR(M$1=":=",$A376=";"),"",INDEX('Main Template'!$J$18:$AN$501,Vacay_Template!$A376,Vacay_Template!M$1))</f>
        <v>0</v>
      </c>
      <c r="N376">
        <f>IF(OR(N$1=":=",$A376=";"),"",INDEX('Main Template'!$J$18:$AN$501,Vacay_Template!$A376,Vacay_Template!N$1))</f>
        <v>0</v>
      </c>
      <c r="O376">
        <f>IF(OR(O$1=":=",$A376=";"),"",INDEX('Main Template'!$J$18:$AN$501,Vacay_Template!$A376,Vacay_Template!O$1))</f>
        <v>0</v>
      </c>
      <c r="P376">
        <f>IF(OR(P$1=":=",$A376=";"),"",INDEX('Main Template'!$J$18:$AN$501,Vacay_Template!$A376,Vacay_Template!P$1))</f>
        <v>0</v>
      </c>
      <c r="Q376">
        <f>IF(OR(Q$1=":=",$A376=";"),"",INDEX('Main Template'!$J$18:$AN$501,Vacay_Template!$A376,Vacay_Template!Q$1))</f>
        <v>0</v>
      </c>
      <c r="R376">
        <f>IF(OR(R$1=":=",$A376=";"),"",INDEX('Main Template'!$J$18:$AN$501,Vacay_Template!$A376,Vacay_Template!R$1))</f>
        <v>0</v>
      </c>
      <c r="S376">
        <f>IF(OR(S$1=":=",$A376=";"),"",INDEX('Main Template'!$J$18:$AN$501,Vacay_Template!$A376,Vacay_Template!S$1))</f>
        <v>0</v>
      </c>
      <c r="T376">
        <f>IF(OR(T$1=":=",$A376=";"),"",INDEX('Main Template'!$J$18:$AN$501,Vacay_Template!$A376,Vacay_Template!T$1))</f>
        <v>0</v>
      </c>
      <c r="U376">
        <f>IF(OR(U$1=":=",$A376=";"),"",INDEX('Main Template'!$J$18:$AN$501,Vacay_Template!$A376,Vacay_Template!U$1))</f>
        <v>0</v>
      </c>
      <c r="V376">
        <f>IF(OR(V$1=":=",$A376=";"),"",INDEX('Main Template'!$J$18:$AN$501,Vacay_Template!$A376,Vacay_Template!V$1))</f>
        <v>0</v>
      </c>
      <c r="W376">
        <f>IF(OR(W$1=":=",$A376=";"),"",INDEX('Main Template'!$J$18:$AN$501,Vacay_Template!$A376,Vacay_Template!W$1))</f>
        <v>0</v>
      </c>
      <c r="X376">
        <f>IF(OR(X$1=":=",$A376=";"),"",INDEX('Main Template'!$J$18:$AN$501,Vacay_Template!$A376,Vacay_Template!X$1))</f>
        <v>0</v>
      </c>
      <c r="Y376">
        <f>IF(OR(Y$1=":=",$A376=";"),"",INDEX('Main Template'!$J$18:$AN$501,Vacay_Template!$A376,Vacay_Template!Y$1))</f>
        <v>0</v>
      </c>
      <c r="Z376">
        <f>IF(OR(Z$1=":=",$A376=";"),"",INDEX('Main Template'!$J$18:$AN$501,Vacay_Template!$A376,Vacay_Template!Z$1))</f>
        <v>0</v>
      </c>
      <c r="AA376">
        <f>IF(OR(AA$1=":=",$A376=";"),"",INDEX('Main Template'!$J$18:$AN$501,Vacay_Template!$A376,Vacay_Template!AA$1))</f>
        <v>0</v>
      </c>
      <c r="AB376">
        <f>IF(OR(AB$1=":=",$A376=";"),"",INDEX('Main Template'!$J$18:$AN$501,Vacay_Template!$A376,Vacay_Template!AB$1))</f>
        <v>0</v>
      </c>
      <c r="AC376" t="str">
        <f>IF(OR(AC$1=":=",$A376=";"),"",INDEX('Main Template'!$J$18:$AN$501,Vacay_Template!$A376,Vacay_Template!AC$1))</f>
        <v/>
      </c>
      <c r="AD376">
        <f>IF(OR(AD$1=":=",$A376=";"),"",INDEX('Main Template'!$J$18:$AN$501,Vacay_Template!$A376,Vacay_Template!AD$1))</f>
        <v>0</v>
      </c>
      <c r="AE376">
        <f>IF(OR(AE$1=":=",$A376=";"),"",INDEX('Main Template'!$J$18:$AN$501,Vacay_Template!$A376,Vacay_Template!AE$1))</f>
        <v>0</v>
      </c>
      <c r="AF376">
        <f>IF(OR(AF$1=":=",$A376=";"),"",INDEX('Main Template'!$J$18:$AN$501,Vacay_Template!$A376,Vacay_Template!AF$1))</f>
        <v>0</v>
      </c>
    </row>
    <row r="377" spans="1:32">
      <c r="A377">
        <f>IF(A376=";","",IF('Main Template'!I393&lt;='Main Template'!$F$9,'Main Template'!I393,";"))</f>
        <v>0</v>
      </c>
      <c r="B377">
        <f>IF(OR(B$1=":=",$A377=";"),"",INDEX('Main Template'!$J$18:$AN$501,Vacay_Template!$A377,Vacay_Template!B$1))</f>
        <v>0</v>
      </c>
      <c r="C377">
        <f>IF(OR(C$1=":=",$A377=";"),"",INDEX('Main Template'!$J$18:$AN$501,Vacay_Template!$A377,Vacay_Template!C$1))</f>
        <v>0</v>
      </c>
      <c r="D377">
        <f>IF(OR(D$1=":=",$A377=";"),"",INDEX('Main Template'!$J$18:$AN$501,Vacay_Template!$A377,Vacay_Template!D$1))</f>
        <v>0</v>
      </c>
      <c r="E377">
        <f>IF(OR(E$1=":=",$A377=";"),"",INDEX('Main Template'!$J$18:$AN$501,Vacay_Template!$A377,Vacay_Template!E$1))</f>
        <v>0</v>
      </c>
      <c r="F377">
        <f>IF(OR(F$1=":=",$A377=";"),"",INDEX('Main Template'!$J$18:$AN$501,Vacay_Template!$A377,Vacay_Template!F$1))</f>
        <v>0</v>
      </c>
      <c r="G377">
        <f>IF(OR(G$1=":=",$A377=";"),"",INDEX('Main Template'!$J$18:$AN$501,Vacay_Template!$A377,Vacay_Template!G$1))</f>
        <v>0</v>
      </c>
      <c r="H377">
        <f>IF(OR(H$1=":=",$A377=";"),"",INDEX('Main Template'!$J$18:$AN$501,Vacay_Template!$A377,Vacay_Template!H$1))</f>
        <v>0</v>
      </c>
      <c r="I377">
        <f>IF(OR(I$1=":=",$A377=";"),"",INDEX('Main Template'!$J$18:$AN$501,Vacay_Template!$A377,Vacay_Template!I$1))</f>
        <v>0</v>
      </c>
      <c r="J377">
        <f>IF(OR(J$1=":=",$A377=";"),"",INDEX('Main Template'!$J$18:$AN$501,Vacay_Template!$A377,Vacay_Template!J$1))</f>
        <v>0</v>
      </c>
      <c r="K377">
        <f>IF(OR(K$1=":=",$A377=";"),"",INDEX('Main Template'!$J$18:$AN$501,Vacay_Template!$A377,Vacay_Template!K$1))</f>
        <v>0</v>
      </c>
      <c r="L377">
        <f>IF(OR(L$1=":=",$A377=";"),"",INDEX('Main Template'!$J$18:$AN$501,Vacay_Template!$A377,Vacay_Template!L$1))</f>
        <v>0</v>
      </c>
      <c r="M377">
        <f>IF(OR(M$1=":=",$A377=";"),"",INDEX('Main Template'!$J$18:$AN$501,Vacay_Template!$A377,Vacay_Template!M$1))</f>
        <v>0</v>
      </c>
      <c r="N377">
        <f>IF(OR(N$1=":=",$A377=";"),"",INDEX('Main Template'!$J$18:$AN$501,Vacay_Template!$A377,Vacay_Template!N$1))</f>
        <v>0</v>
      </c>
      <c r="O377">
        <f>IF(OR(O$1=":=",$A377=";"),"",INDEX('Main Template'!$J$18:$AN$501,Vacay_Template!$A377,Vacay_Template!O$1))</f>
        <v>0</v>
      </c>
      <c r="P377">
        <f>IF(OR(P$1=":=",$A377=";"),"",INDEX('Main Template'!$J$18:$AN$501,Vacay_Template!$A377,Vacay_Template!P$1))</f>
        <v>0</v>
      </c>
      <c r="Q377">
        <f>IF(OR(Q$1=":=",$A377=";"),"",INDEX('Main Template'!$J$18:$AN$501,Vacay_Template!$A377,Vacay_Template!Q$1))</f>
        <v>0</v>
      </c>
      <c r="R377">
        <f>IF(OR(R$1=":=",$A377=";"),"",INDEX('Main Template'!$J$18:$AN$501,Vacay_Template!$A377,Vacay_Template!R$1))</f>
        <v>0</v>
      </c>
      <c r="S377">
        <f>IF(OR(S$1=":=",$A377=";"),"",INDEX('Main Template'!$J$18:$AN$501,Vacay_Template!$A377,Vacay_Template!S$1))</f>
        <v>0</v>
      </c>
      <c r="T377">
        <f>IF(OR(T$1=":=",$A377=";"),"",INDEX('Main Template'!$J$18:$AN$501,Vacay_Template!$A377,Vacay_Template!T$1))</f>
        <v>0</v>
      </c>
      <c r="U377">
        <f>IF(OR(U$1=":=",$A377=";"),"",INDEX('Main Template'!$J$18:$AN$501,Vacay_Template!$A377,Vacay_Template!U$1))</f>
        <v>0</v>
      </c>
      <c r="V377">
        <f>IF(OR(V$1=":=",$A377=";"),"",INDEX('Main Template'!$J$18:$AN$501,Vacay_Template!$A377,Vacay_Template!V$1))</f>
        <v>0</v>
      </c>
      <c r="W377">
        <f>IF(OR(W$1=":=",$A377=";"),"",INDEX('Main Template'!$J$18:$AN$501,Vacay_Template!$A377,Vacay_Template!W$1))</f>
        <v>0</v>
      </c>
      <c r="X377">
        <f>IF(OR(X$1=":=",$A377=";"),"",INDEX('Main Template'!$J$18:$AN$501,Vacay_Template!$A377,Vacay_Template!X$1))</f>
        <v>0</v>
      </c>
      <c r="Y377">
        <f>IF(OR(Y$1=":=",$A377=";"),"",INDEX('Main Template'!$J$18:$AN$501,Vacay_Template!$A377,Vacay_Template!Y$1))</f>
        <v>0</v>
      </c>
      <c r="Z377">
        <f>IF(OR(Z$1=":=",$A377=";"),"",INDEX('Main Template'!$J$18:$AN$501,Vacay_Template!$A377,Vacay_Template!Z$1))</f>
        <v>0</v>
      </c>
      <c r="AA377">
        <f>IF(OR(AA$1=":=",$A377=";"),"",INDEX('Main Template'!$J$18:$AN$501,Vacay_Template!$A377,Vacay_Template!AA$1))</f>
        <v>0</v>
      </c>
      <c r="AB377">
        <f>IF(OR(AB$1=":=",$A377=";"),"",INDEX('Main Template'!$J$18:$AN$501,Vacay_Template!$A377,Vacay_Template!AB$1))</f>
        <v>0</v>
      </c>
      <c r="AC377" t="str">
        <f>IF(OR(AC$1=":=",$A377=";"),"",INDEX('Main Template'!$J$18:$AN$501,Vacay_Template!$A377,Vacay_Template!AC$1))</f>
        <v/>
      </c>
      <c r="AD377">
        <f>IF(OR(AD$1=":=",$A377=";"),"",INDEX('Main Template'!$J$18:$AN$501,Vacay_Template!$A377,Vacay_Template!AD$1))</f>
        <v>0</v>
      </c>
      <c r="AE377">
        <f>IF(OR(AE$1=":=",$A377=";"),"",INDEX('Main Template'!$J$18:$AN$501,Vacay_Template!$A377,Vacay_Template!AE$1))</f>
        <v>0</v>
      </c>
      <c r="AF377">
        <f>IF(OR(AF$1=":=",$A377=";"),"",INDEX('Main Template'!$J$18:$AN$501,Vacay_Template!$A377,Vacay_Template!AF$1))</f>
        <v>0</v>
      </c>
    </row>
    <row r="378" spans="1:32">
      <c r="A378">
        <f>IF(A377=";","",IF('Main Template'!I394&lt;='Main Template'!$F$9,'Main Template'!I394,";"))</f>
        <v>0</v>
      </c>
      <c r="B378">
        <f>IF(OR(B$1=":=",$A378=";"),"",INDEX('Main Template'!$J$18:$AN$501,Vacay_Template!$A378,Vacay_Template!B$1))</f>
        <v>0</v>
      </c>
      <c r="C378">
        <f>IF(OR(C$1=":=",$A378=";"),"",INDEX('Main Template'!$J$18:$AN$501,Vacay_Template!$A378,Vacay_Template!C$1))</f>
        <v>0</v>
      </c>
      <c r="D378">
        <f>IF(OR(D$1=":=",$A378=";"),"",INDEX('Main Template'!$J$18:$AN$501,Vacay_Template!$A378,Vacay_Template!D$1))</f>
        <v>0</v>
      </c>
      <c r="E378">
        <f>IF(OR(E$1=":=",$A378=";"),"",INDEX('Main Template'!$J$18:$AN$501,Vacay_Template!$A378,Vacay_Template!E$1))</f>
        <v>0</v>
      </c>
      <c r="F378">
        <f>IF(OR(F$1=":=",$A378=";"),"",INDEX('Main Template'!$J$18:$AN$501,Vacay_Template!$A378,Vacay_Template!F$1))</f>
        <v>0</v>
      </c>
      <c r="G378">
        <f>IF(OR(G$1=":=",$A378=";"),"",INDEX('Main Template'!$J$18:$AN$501,Vacay_Template!$A378,Vacay_Template!G$1))</f>
        <v>0</v>
      </c>
      <c r="H378">
        <f>IF(OR(H$1=":=",$A378=";"),"",INDEX('Main Template'!$J$18:$AN$501,Vacay_Template!$A378,Vacay_Template!H$1))</f>
        <v>0</v>
      </c>
      <c r="I378">
        <f>IF(OR(I$1=":=",$A378=";"),"",INDEX('Main Template'!$J$18:$AN$501,Vacay_Template!$A378,Vacay_Template!I$1))</f>
        <v>0</v>
      </c>
      <c r="J378">
        <f>IF(OR(J$1=":=",$A378=";"),"",INDEX('Main Template'!$J$18:$AN$501,Vacay_Template!$A378,Vacay_Template!J$1))</f>
        <v>0</v>
      </c>
      <c r="K378">
        <f>IF(OR(K$1=":=",$A378=";"),"",INDEX('Main Template'!$J$18:$AN$501,Vacay_Template!$A378,Vacay_Template!K$1))</f>
        <v>0</v>
      </c>
      <c r="L378">
        <f>IF(OR(L$1=":=",$A378=";"),"",INDEX('Main Template'!$J$18:$AN$501,Vacay_Template!$A378,Vacay_Template!L$1))</f>
        <v>0</v>
      </c>
      <c r="M378">
        <f>IF(OR(M$1=":=",$A378=";"),"",INDEX('Main Template'!$J$18:$AN$501,Vacay_Template!$A378,Vacay_Template!M$1))</f>
        <v>0</v>
      </c>
      <c r="N378">
        <f>IF(OR(N$1=":=",$A378=";"),"",INDEX('Main Template'!$J$18:$AN$501,Vacay_Template!$A378,Vacay_Template!N$1))</f>
        <v>0</v>
      </c>
      <c r="O378">
        <f>IF(OR(O$1=":=",$A378=";"),"",INDEX('Main Template'!$J$18:$AN$501,Vacay_Template!$A378,Vacay_Template!O$1))</f>
        <v>0</v>
      </c>
      <c r="P378">
        <f>IF(OR(P$1=":=",$A378=";"),"",INDEX('Main Template'!$J$18:$AN$501,Vacay_Template!$A378,Vacay_Template!P$1))</f>
        <v>0</v>
      </c>
      <c r="Q378">
        <f>IF(OR(Q$1=":=",$A378=";"),"",INDEX('Main Template'!$J$18:$AN$501,Vacay_Template!$A378,Vacay_Template!Q$1))</f>
        <v>0</v>
      </c>
      <c r="R378">
        <f>IF(OR(R$1=":=",$A378=";"),"",INDEX('Main Template'!$J$18:$AN$501,Vacay_Template!$A378,Vacay_Template!R$1))</f>
        <v>0</v>
      </c>
      <c r="S378">
        <f>IF(OR(S$1=":=",$A378=";"),"",INDEX('Main Template'!$J$18:$AN$501,Vacay_Template!$A378,Vacay_Template!S$1))</f>
        <v>0</v>
      </c>
      <c r="T378">
        <f>IF(OR(T$1=":=",$A378=";"),"",INDEX('Main Template'!$J$18:$AN$501,Vacay_Template!$A378,Vacay_Template!T$1))</f>
        <v>0</v>
      </c>
      <c r="U378">
        <f>IF(OR(U$1=":=",$A378=";"),"",INDEX('Main Template'!$J$18:$AN$501,Vacay_Template!$A378,Vacay_Template!U$1))</f>
        <v>0</v>
      </c>
      <c r="V378">
        <f>IF(OR(V$1=":=",$A378=";"),"",INDEX('Main Template'!$J$18:$AN$501,Vacay_Template!$A378,Vacay_Template!V$1))</f>
        <v>0</v>
      </c>
      <c r="W378">
        <f>IF(OR(W$1=":=",$A378=";"),"",INDEX('Main Template'!$J$18:$AN$501,Vacay_Template!$A378,Vacay_Template!W$1))</f>
        <v>0</v>
      </c>
      <c r="X378">
        <f>IF(OR(X$1=":=",$A378=";"),"",INDEX('Main Template'!$J$18:$AN$501,Vacay_Template!$A378,Vacay_Template!X$1))</f>
        <v>0</v>
      </c>
      <c r="Y378">
        <f>IF(OR(Y$1=":=",$A378=";"),"",INDEX('Main Template'!$J$18:$AN$501,Vacay_Template!$A378,Vacay_Template!Y$1))</f>
        <v>0</v>
      </c>
      <c r="Z378">
        <f>IF(OR(Z$1=":=",$A378=";"),"",INDEX('Main Template'!$J$18:$AN$501,Vacay_Template!$A378,Vacay_Template!Z$1))</f>
        <v>0</v>
      </c>
      <c r="AA378">
        <f>IF(OR(AA$1=":=",$A378=";"),"",INDEX('Main Template'!$J$18:$AN$501,Vacay_Template!$A378,Vacay_Template!AA$1))</f>
        <v>0</v>
      </c>
      <c r="AB378">
        <f>IF(OR(AB$1=":=",$A378=";"),"",INDEX('Main Template'!$J$18:$AN$501,Vacay_Template!$A378,Vacay_Template!AB$1))</f>
        <v>0</v>
      </c>
      <c r="AC378" t="str">
        <f>IF(OR(AC$1=":=",$A378=";"),"",INDEX('Main Template'!$J$18:$AN$501,Vacay_Template!$A378,Vacay_Template!AC$1))</f>
        <v/>
      </c>
      <c r="AD378">
        <f>IF(OR(AD$1=":=",$A378=";"),"",INDEX('Main Template'!$J$18:$AN$501,Vacay_Template!$A378,Vacay_Template!AD$1))</f>
        <v>0</v>
      </c>
      <c r="AE378">
        <f>IF(OR(AE$1=":=",$A378=";"),"",INDEX('Main Template'!$J$18:$AN$501,Vacay_Template!$A378,Vacay_Template!AE$1))</f>
        <v>0</v>
      </c>
      <c r="AF378">
        <f>IF(OR(AF$1=":=",$A378=";"),"",INDEX('Main Template'!$J$18:$AN$501,Vacay_Template!$A378,Vacay_Template!AF$1))</f>
        <v>0</v>
      </c>
    </row>
    <row r="379" spans="1:32">
      <c r="A379">
        <f>IF(A378=";","",IF('Main Template'!I395&lt;='Main Template'!$F$9,'Main Template'!I395,";"))</f>
        <v>0</v>
      </c>
      <c r="B379">
        <f>IF(OR(B$1=":=",$A379=";"),"",INDEX('Main Template'!$J$18:$AN$501,Vacay_Template!$A379,Vacay_Template!B$1))</f>
        <v>0</v>
      </c>
      <c r="C379">
        <f>IF(OR(C$1=":=",$A379=";"),"",INDEX('Main Template'!$J$18:$AN$501,Vacay_Template!$A379,Vacay_Template!C$1))</f>
        <v>0</v>
      </c>
      <c r="D379">
        <f>IF(OR(D$1=":=",$A379=";"),"",INDEX('Main Template'!$J$18:$AN$501,Vacay_Template!$A379,Vacay_Template!D$1))</f>
        <v>0</v>
      </c>
      <c r="E379">
        <f>IF(OR(E$1=":=",$A379=";"),"",INDEX('Main Template'!$J$18:$AN$501,Vacay_Template!$A379,Vacay_Template!E$1))</f>
        <v>0</v>
      </c>
      <c r="F379">
        <f>IF(OR(F$1=":=",$A379=";"),"",INDEX('Main Template'!$J$18:$AN$501,Vacay_Template!$A379,Vacay_Template!F$1))</f>
        <v>0</v>
      </c>
      <c r="G379">
        <f>IF(OR(G$1=":=",$A379=";"),"",INDEX('Main Template'!$J$18:$AN$501,Vacay_Template!$A379,Vacay_Template!G$1))</f>
        <v>0</v>
      </c>
      <c r="H379">
        <f>IF(OR(H$1=":=",$A379=";"),"",INDEX('Main Template'!$J$18:$AN$501,Vacay_Template!$A379,Vacay_Template!H$1))</f>
        <v>0</v>
      </c>
      <c r="I379">
        <f>IF(OR(I$1=":=",$A379=";"),"",INDEX('Main Template'!$J$18:$AN$501,Vacay_Template!$A379,Vacay_Template!I$1))</f>
        <v>0</v>
      </c>
      <c r="J379">
        <f>IF(OR(J$1=":=",$A379=";"),"",INDEX('Main Template'!$J$18:$AN$501,Vacay_Template!$A379,Vacay_Template!J$1))</f>
        <v>0</v>
      </c>
      <c r="K379">
        <f>IF(OR(K$1=":=",$A379=";"),"",INDEX('Main Template'!$J$18:$AN$501,Vacay_Template!$A379,Vacay_Template!K$1))</f>
        <v>0</v>
      </c>
      <c r="L379">
        <f>IF(OR(L$1=":=",$A379=";"),"",INDEX('Main Template'!$J$18:$AN$501,Vacay_Template!$A379,Vacay_Template!L$1))</f>
        <v>0</v>
      </c>
      <c r="M379">
        <f>IF(OR(M$1=":=",$A379=";"),"",INDEX('Main Template'!$J$18:$AN$501,Vacay_Template!$A379,Vacay_Template!M$1))</f>
        <v>0</v>
      </c>
      <c r="N379">
        <f>IF(OR(N$1=":=",$A379=";"),"",INDEX('Main Template'!$J$18:$AN$501,Vacay_Template!$A379,Vacay_Template!N$1))</f>
        <v>0</v>
      </c>
      <c r="O379">
        <f>IF(OR(O$1=":=",$A379=";"),"",INDEX('Main Template'!$J$18:$AN$501,Vacay_Template!$A379,Vacay_Template!O$1))</f>
        <v>0</v>
      </c>
      <c r="P379">
        <f>IF(OR(P$1=":=",$A379=";"),"",INDEX('Main Template'!$J$18:$AN$501,Vacay_Template!$A379,Vacay_Template!P$1))</f>
        <v>0</v>
      </c>
      <c r="Q379">
        <f>IF(OR(Q$1=":=",$A379=";"),"",INDEX('Main Template'!$J$18:$AN$501,Vacay_Template!$A379,Vacay_Template!Q$1))</f>
        <v>0</v>
      </c>
      <c r="R379">
        <f>IF(OR(R$1=":=",$A379=";"),"",INDEX('Main Template'!$J$18:$AN$501,Vacay_Template!$A379,Vacay_Template!R$1))</f>
        <v>0</v>
      </c>
      <c r="S379">
        <f>IF(OR(S$1=":=",$A379=";"),"",INDEX('Main Template'!$J$18:$AN$501,Vacay_Template!$A379,Vacay_Template!S$1))</f>
        <v>0</v>
      </c>
      <c r="T379">
        <f>IF(OR(T$1=":=",$A379=";"),"",INDEX('Main Template'!$J$18:$AN$501,Vacay_Template!$A379,Vacay_Template!T$1))</f>
        <v>0</v>
      </c>
      <c r="U379">
        <f>IF(OR(U$1=":=",$A379=";"),"",INDEX('Main Template'!$J$18:$AN$501,Vacay_Template!$A379,Vacay_Template!U$1))</f>
        <v>0</v>
      </c>
      <c r="V379">
        <f>IF(OR(V$1=":=",$A379=";"),"",INDEX('Main Template'!$J$18:$AN$501,Vacay_Template!$A379,Vacay_Template!V$1))</f>
        <v>0</v>
      </c>
      <c r="W379">
        <f>IF(OR(W$1=":=",$A379=";"),"",INDEX('Main Template'!$J$18:$AN$501,Vacay_Template!$A379,Vacay_Template!W$1))</f>
        <v>0</v>
      </c>
      <c r="X379">
        <f>IF(OR(X$1=":=",$A379=";"),"",INDEX('Main Template'!$J$18:$AN$501,Vacay_Template!$A379,Vacay_Template!X$1))</f>
        <v>0</v>
      </c>
      <c r="Y379">
        <f>IF(OR(Y$1=":=",$A379=";"),"",INDEX('Main Template'!$J$18:$AN$501,Vacay_Template!$A379,Vacay_Template!Y$1))</f>
        <v>0</v>
      </c>
      <c r="Z379">
        <f>IF(OR(Z$1=":=",$A379=";"),"",INDEX('Main Template'!$J$18:$AN$501,Vacay_Template!$A379,Vacay_Template!Z$1))</f>
        <v>0</v>
      </c>
      <c r="AA379">
        <f>IF(OR(AA$1=":=",$A379=";"),"",INDEX('Main Template'!$J$18:$AN$501,Vacay_Template!$A379,Vacay_Template!AA$1))</f>
        <v>0</v>
      </c>
      <c r="AB379">
        <f>IF(OR(AB$1=":=",$A379=";"),"",INDEX('Main Template'!$J$18:$AN$501,Vacay_Template!$A379,Vacay_Template!AB$1))</f>
        <v>0</v>
      </c>
      <c r="AC379" t="str">
        <f>IF(OR(AC$1=":=",$A379=";"),"",INDEX('Main Template'!$J$18:$AN$501,Vacay_Template!$A379,Vacay_Template!AC$1))</f>
        <v/>
      </c>
      <c r="AD379">
        <f>IF(OR(AD$1=":=",$A379=";"),"",INDEX('Main Template'!$J$18:$AN$501,Vacay_Template!$A379,Vacay_Template!AD$1))</f>
        <v>0</v>
      </c>
      <c r="AE379">
        <f>IF(OR(AE$1=":=",$A379=";"),"",INDEX('Main Template'!$J$18:$AN$501,Vacay_Template!$A379,Vacay_Template!AE$1))</f>
        <v>0</v>
      </c>
      <c r="AF379">
        <f>IF(OR(AF$1=":=",$A379=";"),"",INDEX('Main Template'!$J$18:$AN$501,Vacay_Template!$A379,Vacay_Template!AF$1))</f>
        <v>0</v>
      </c>
    </row>
    <row r="380" spans="1:32">
      <c r="A380">
        <f>IF(A379=";","",IF('Main Template'!I396&lt;='Main Template'!$F$9,'Main Template'!I396,";"))</f>
        <v>0</v>
      </c>
      <c r="B380">
        <f>IF(OR(B$1=":=",$A380=";"),"",INDEX('Main Template'!$J$18:$AN$501,Vacay_Template!$A380,Vacay_Template!B$1))</f>
        <v>0</v>
      </c>
      <c r="C380">
        <f>IF(OR(C$1=":=",$A380=";"),"",INDEX('Main Template'!$J$18:$AN$501,Vacay_Template!$A380,Vacay_Template!C$1))</f>
        <v>0</v>
      </c>
      <c r="D380">
        <f>IF(OR(D$1=":=",$A380=";"),"",INDEX('Main Template'!$J$18:$AN$501,Vacay_Template!$A380,Vacay_Template!D$1))</f>
        <v>0</v>
      </c>
      <c r="E380">
        <f>IF(OR(E$1=":=",$A380=";"),"",INDEX('Main Template'!$J$18:$AN$501,Vacay_Template!$A380,Vacay_Template!E$1))</f>
        <v>0</v>
      </c>
      <c r="F380">
        <f>IF(OR(F$1=":=",$A380=";"),"",INDEX('Main Template'!$J$18:$AN$501,Vacay_Template!$A380,Vacay_Template!F$1))</f>
        <v>0</v>
      </c>
      <c r="G380">
        <f>IF(OR(G$1=":=",$A380=";"),"",INDEX('Main Template'!$J$18:$AN$501,Vacay_Template!$A380,Vacay_Template!G$1))</f>
        <v>0</v>
      </c>
      <c r="H380">
        <f>IF(OR(H$1=":=",$A380=";"),"",INDEX('Main Template'!$J$18:$AN$501,Vacay_Template!$A380,Vacay_Template!H$1))</f>
        <v>0</v>
      </c>
      <c r="I380">
        <f>IF(OR(I$1=":=",$A380=";"),"",INDEX('Main Template'!$J$18:$AN$501,Vacay_Template!$A380,Vacay_Template!I$1))</f>
        <v>0</v>
      </c>
      <c r="J380">
        <f>IF(OR(J$1=":=",$A380=";"),"",INDEX('Main Template'!$J$18:$AN$501,Vacay_Template!$A380,Vacay_Template!J$1))</f>
        <v>0</v>
      </c>
      <c r="K380">
        <f>IF(OR(K$1=":=",$A380=";"),"",INDEX('Main Template'!$J$18:$AN$501,Vacay_Template!$A380,Vacay_Template!K$1))</f>
        <v>0</v>
      </c>
      <c r="L380">
        <f>IF(OR(L$1=":=",$A380=";"),"",INDEX('Main Template'!$J$18:$AN$501,Vacay_Template!$A380,Vacay_Template!L$1))</f>
        <v>0</v>
      </c>
      <c r="M380">
        <f>IF(OR(M$1=":=",$A380=";"),"",INDEX('Main Template'!$J$18:$AN$501,Vacay_Template!$A380,Vacay_Template!M$1))</f>
        <v>0</v>
      </c>
      <c r="N380">
        <f>IF(OR(N$1=":=",$A380=";"),"",INDEX('Main Template'!$J$18:$AN$501,Vacay_Template!$A380,Vacay_Template!N$1))</f>
        <v>0</v>
      </c>
      <c r="O380">
        <f>IF(OR(O$1=":=",$A380=";"),"",INDEX('Main Template'!$J$18:$AN$501,Vacay_Template!$A380,Vacay_Template!O$1))</f>
        <v>0</v>
      </c>
      <c r="P380">
        <f>IF(OR(P$1=":=",$A380=";"),"",INDEX('Main Template'!$J$18:$AN$501,Vacay_Template!$A380,Vacay_Template!P$1))</f>
        <v>0</v>
      </c>
      <c r="Q380">
        <f>IF(OR(Q$1=":=",$A380=";"),"",INDEX('Main Template'!$J$18:$AN$501,Vacay_Template!$A380,Vacay_Template!Q$1))</f>
        <v>0</v>
      </c>
      <c r="R380">
        <f>IF(OR(R$1=":=",$A380=";"),"",INDEX('Main Template'!$J$18:$AN$501,Vacay_Template!$A380,Vacay_Template!R$1))</f>
        <v>0</v>
      </c>
      <c r="S380">
        <f>IF(OR(S$1=":=",$A380=";"),"",INDEX('Main Template'!$J$18:$AN$501,Vacay_Template!$A380,Vacay_Template!S$1))</f>
        <v>0</v>
      </c>
      <c r="T380">
        <f>IF(OR(T$1=":=",$A380=";"),"",INDEX('Main Template'!$J$18:$AN$501,Vacay_Template!$A380,Vacay_Template!T$1))</f>
        <v>0</v>
      </c>
      <c r="U380">
        <f>IF(OR(U$1=":=",$A380=";"),"",INDEX('Main Template'!$J$18:$AN$501,Vacay_Template!$A380,Vacay_Template!U$1))</f>
        <v>0</v>
      </c>
      <c r="V380">
        <f>IF(OR(V$1=":=",$A380=";"),"",INDEX('Main Template'!$J$18:$AN$501,Vacay_Template!$A380,Vacay_Template!V$1))</f>
        <v>0</v>
      </c>
      <c r="W380">
        <f>IF(OR(W$1=":=",$A380=";"),"",INDEX('Main Template'!$J$18:$AN$501,Vacay_Template!$A380,Vacay_Template!W$1))</f>
        <v>0</v>
      </c>
      <c r="X380">
        <f>IF(OR(X$1=":=",$A380=";"),"",INDEX('Main Template'!$J$18:$AN$501,Vacay_Template!$A380,Vacay_Template!X$1))</f>
        <v>0</v>
      </c>
      <c r="Y380">
        <f>IF(OR(Y$1=":=",$A380=";"),"",INDEX('Main Template'!$J$18:$AN$501,Vacay_Template!$A380,Vacay_Template!Y$1))</f>
        <v>0</v>
      </c>
      <c r="Z380">
        <f>IF(OR(Z$1=":=",$A380=";"),"",INDEX('Main Template'!$J$18:$AN$501,Vacay_Template!$A380,Vacay_Template!Z$1))</f>
        <v>0</v>
      </c>
      <c r="AA380">
        <f>IF(OR(AA$1=":=",$A380=";"),"",INDEX('Main Template'!$J$18:$AN$501,Vacay_Template!$A380,Vacay_Template!AA$1))</f>
        <v>0</v>
      </c>
      <c r="AB380">
        <f>IF(OR(AB$1=":=",$A380=";"),"",INDEX('Main Template'!$J$18:$AN$501,Vacay_Template!$A380,Vacay_Template!AB$1))</f>
        <v>0</v>
      </c>
      <c r="AC380" t="str">
        <f>IF(OR(AC$1=":=",$A380=";"),"",INDEX('Main Template'!$J$18:$AN$501,Vacay_Template!$A380,Vacay_Template!AC$1))</f>
        <v/>
      </c>
      <c r="AD380">
        <f>IF(OR(AD$1=":=",$A380=";"),"",INDEX('Main Template'!$J$18:$AN$501,Vacay_Template!$A380,Vacay_Template!AD$1))</f>
        <v>0</v>
      </c>
      <c r="AE380">
        <f>IF(OR(AE$1=":=",$A380=";"),"",INDEX('Main Template'!$J$18:$AN$501,Vacay_Template!$A380,Vacay_Template!AE$1))</f>
        <v>0</v>
      </c>
      <c r="AF380">
        <f>IF(OR(AF$1=":=",$A380=";"),"",INDEX('Main Template'!$J$18:$AN$501,Vacay_Template!$A380,Vacay_Template!AF$1))</f>
        <v>0</v>
      </c>
    </row>
    <row r="381" spans="1:32">
      <c r="A381">
        <f>IF(A380=";","",IF('Main Template'!I397&lt;='Main Template'!$F$9,'Main Template'!I397,";"))</f>
        <v>0</v>
      </c>
      <c r="B381">
        <f>IF(OR(B$1=":=",$A381=";"),"",INDEX('Main Template'!$J$18:$AN$501,Vacay_Template!$A381,Vacay_Template!B$1))</f>
        <v>0</v>
      </c>
      <c r="C381">
        <f>IF(OR(C$1=":=",$A381=";"),"",INDEX('Main Template'!$J$18:$AN$501,Vacay_Template!$A381,Vacay_Template!C$1))</f>
        <v>0</v>
      </c>
      <c r="D381">
        <f>IF(OR(D$1=":=",$A381=";"),"",INDEX('Main Template'!$J$18:$AN$501,Vacay_Template!$A381,Vacay_Template!D$1))</f>
        <v>0</v>
      </c>
      <c r="E381">
        <f>IF(OR(E$1=":=",$A381=";"),"",INDEX('Main Template'!$J$18:$AN$501,Vacay_Template!$A381,Vacay_Template!E$1))</f>
        <v>0</v>
      </c>
      <c r="F381">
        <f>IF(OR(F$1=":=",$A381=";"),"",INDEX('Main Template'!$J$18:$AN$501,Vacay_Template!$A381,Vacay_Template!F$1))</f>
        <v>0</v>
      </c>
      <c r="G381">
        <f>IF(OR(G$1=":=",$A381=";"),"",INDEX('Main Template'!$J$18:$AN$501,Vacay_Template!$A381,Vacay_Template!G$1))</f>
        <v>0</v>
      </c>
      <c r="H381">
        <f>IF(OR(H$1=":=",$A381=";"),"",INDEX('Main Template'!$J$18:$AN$501,Vacay_Template!$A381,Vacay_Template!H$1))</f>
        <v>0</v>
      </c>
      <c r="I381">
        <f>IF(OR(I$1=":=",$A381=";"),"",INDEX('Main Template'!$J$18:$AN$501,Vacay_Template!$A381,Vacay_Template!I$1))</f>
        <v>0</v>
      </c>
      <c r="J381">
        <f>IF(OR(J$1=":=",$A381=";"),"",INDEX('Main Template'!$J$18:$AN$501,Vacay_Template!$A381,Vacay_Template!J$1))</f>
        <v>0</v>
      </c>
      <c r="K381">
        <f>IF(OR(K$1=":=",$A381=";"),"",INDEX('Main Template'!$J$18:$AN$501,Vacay_Template!$A381,Vacay_Template!K$1))</f>
        <v>0</v>
      </c>
      <c r="L381">
        <f>IF(OR(L$1=":=",$A381=";"),"",INDEX('Main Template'!$J$18:$AN$501,Vacay_Template!$A381,Vacay_Template!L$1))</f>
        <v>0</v>
      </c>
      <c r="M381">
        <f>IF(OR(M$1=":=",$A381=";"),"",INDEX('Main Template'!$J$18:$AN$501,Vacay_Template!$A381,Vacay_Template!M$1))</f>
        <v>0</v>
      </c>
      <c r="N381">
        <f>IF(OR(N$1=":=",$A381=";"),"",INDEX('Main Template'!$J$18:$AN$501,Vacay_Template!$A381,Vacay_Template!N$1))</f>
        <v>0</v>
      </c>
      <c r="O381">
        <f>IF(OR(O$1=":=",$A381=";"),"",INDEX('Main Template'!$J$18:$AN$501,Vacay_Template!$A381,Vacay_Template!O$1))</f>
        <v>0</v>
      </c>
      <c r="P381">
        <f>IF(OR(P$1=":=",$A381=";"),"",INDEX('Main Template'!$J$18:$AN$501,Vacay_Template!$A381,Vacay_Template!P$1))</f>
        <v>0</v>
      </c>
      <c r="Q381">
        <f>IF(OR(Q$1=":=",$A381=";"),"",INDEX('Main Template'!$J$18:$AN$501,Vacay_Template!$A381,Vacay_Template!Q$1))</f>
        <v>0</v>
      </c>
      <c r="R381">
        <f>IF(OR(R$1=":=",$A381=";"),"",INDEX('Main Template'!$J$18:$AN$501,Vacay_Template!$A381,Vacay_Template!R$1))</f>
        <v>0</v>
      </c>
      <c r="S381">
        <f>IF(OR(S$1=":=",$A381=";"),"",INDEX('Main Template'!$J$18:$AN$501,Vacay_Template!$A381,Vacay_Template!S$1))</f>
        <v>0</v>
      </c>
      <c r="T381">
        <f>IF(OR(T$1=":=",$A381=";"),"",INDEX('Main Template'!$J$18:$AN$501,Vacay_Template!$A381,Vacay_Template!T$1))</f>
        <v>0</v>
      </c>
      <c r="U381">
        <f>IF(OR(U$1=":=",$A381=";"),"",INDEX('Main Template'!$J$18:$AN$501,Vacay_Template!$A381,Vacay_Template!U$1))</f>
        <v>0</v>
      </c>
      <c r="V381">
        <f>IF(OR(V$1=":=",$A381=";"),"",INDEX('Main Template'!$J$18:$AN$501,Vacay_Template!$A381,Vacay_Template!V$1))</f>
        <v>0</v>
      </c>
      <c r="W381">
        <f>IF(OR(W$1=":=",$A381=";"),"",INDEX('Main Template'!$J$18:$AN$501,Vacay_Template!$A381,Vacay_Template!W$1))</f>
        <v>0</v>
      </c>
      <c r="X381">
        <f>IF(OR(X$1=":=",$A381=";"),"",INDEX('Main Template'!$J$18:$AN$501,Vacay_Template!$A381,Vacay_Template!X$1))</f>
        <v>0</v>
      </c>
      <c r="Y381">
        <f>IF(OR(Y$1=":=",$A381=";"),"",INDEX('Main Template'!$J$18:$AN$501,Vacay_Template!$A381,Vacay_Template!Y$1))</f>
        <v>0</v>
      </c>
      <c r="Z381">
        <f>IF(OR(Z$1=":=",$A381=";"),"",INDEX('Main Template'!$J$18:$AN$501,Vacay_Template!$A381,Vacay_Template!Z$1))</f>
        <v>0</v>
      </c>
      <c r="AA381">
        <f>IF(OR(AA$1=":=",$A381=";"),"",INDEX('Main Template'!$J$18:$AN$501,Vacay_Template!$A381,Vacay_Template!AA$1))</f>
        <v>0</v>
      </c>
      <c r="AB381">
        <f>IF(OR(AB$1=":=",$A381=";"),"",INDEX('Main Template'!$J$18:$AN$501,Vacay_Template!$A381,Vacay_Template!AB$1))</f>
        <v>0</v>
      </c>
      <c r="AC381" t="str">
        <f>IF(OR(AC$1=":=",$A381=";"),"",INDEX('Main Template'!$J$18:$AN$501,Vacay_Template!$A381,Vacay_Template!AC$1))</f>
        <v/>
      </c>
      <c r="AD381">
        <f>IF(OR(AD$1=":=",$A381=";"),"",INDEX('Main Template'!$J$18:$AN$501,Vacay_Template!$A381,Vacay_Template!AD$1))</f>
        <v>0</v>
      </c>
      <c r="AE381">
        <f>IF(OR(AE$1=":=",$A381=";"),"",INDEX('Main Template'!$J$18:$AN$501,Vacay_Template!$A381,Vacay_Template!AE$1))</f>
        <v>0</v>
      </c>
      <c r="AF381">
        <f>IF(OR(AF$1=":=",$A381=";"),"",INDEX('Main Template'!$J$18:$AN$501,Vacay_Template!$A381,Vacay_Template!AF$1))</f>
        <v>0</v>
      </c>
    </row>
    <row r="382" spans="1:32">
      <c r="A382">
        <f>IF(A381=";","",IF('Main Template'!I398&lt;='Main Template'!$F$9,'Main Template'!I398,";"))</f>
        <v>0</v>
      </c>
      <c r="B382">
        <f>IF(OR(B$1=":=",$A382=";"),"",INDEX('Main Template'!$J$18:$AN$501,Vacay_Template!$A382,Vacay_Template!B$1))</f>
        <v>0</v>
      </c>
      <c r="C382">
        <f>IF(OR(C$1=":=",$A382=";"),"",INDEX('Main Template'!$J$18:$AN$501,Vacay_Template!$A382,Vacay_Template!C$1))</f>
        <v>0</v>
      </c>
      <c r="D382">
        <f>IF(OR(D$1=":=",$A382=";"),"",INDEX('Main Template'!$J$18:$AN$501,Vacay_Template!$A382,Vacay_Template!D$1))</f>
        <v>0</v>
      </c>
      <c r="E382">
        <f>IF(OR(E$1=":=",$A382=";"),"",INDEX('Main Template'!$J$18:$AN$501,Vacay_Template!$A382,Vacay_Template!E$1))</f>
        <v>0</v>
      </c>
      <c r="F382">
        <f>IF(OR(F$1=":=",$A382=";"),"",INDEX('Main Template'!$J$18:$AN$501,Vacay_Template!$A382,Vacay_Template!F$1))</f>
        <v>0</v>
      </c>
      <c r="G382">
        <f>IF(OR(G$1=":=",$A382=";"),"",INDEX('Main Template'!$J$18:$AN$501,Vacay_Template!$A382,Vacay_Template!G$1))</f>
        <v>0</v>
      </c>
      <c r="H382">
        <f>IF(OR(H$1=":=",$A382=";"),"",INDEX('Main Template'!$J$18:$AN$501,Vacay_Template!$A382,Vacay_Template!H$1))</f>
        <v>0</v>
      </c>
      <c r="I382">
        <f>IF(OR(I$1=":=",$A382=";"),"",INDEX('Main Template'!$J$18:$AN$501,Vacay_Template!$A382,Vacay_Template!I$1))</f>
        <v>0</v>
      </c>
      <c r="J382">
        <f>IF(OR(J$1=":=",$A382=";"),"",INDEX('Main Template'!$J$18:$AN$501,Vacay_Template!$A382,Vacay_Template!J$1))</f>
        <v>0</v>
      </c>
      <c r="K382">
        <f>IF(OR(K$1=":=",$A382=";"),"",INDEX('Main Template'!$J$18:$AN$501,Vacay_Template!$A382,Vacay_Template!K$1))</f>
        <v>0</v>
      </c>
      <c r="L382">
        <f>IF(OR(L$1=":=",$A382=";"),"",INDEX('Main Template'!$J$18:$AN$501,Vacay_Template!$A382,Vacay_Template!L$1))</f>
        <v>0</v>
      </c>
      <c r="M382">
        <f>IF(OR(M$1=":=",$A382=";"),"",INDEX('Main Template'!$J$18:$AN$501,Vacay_Template!$A382,Vacay_Template!M$1))</f>
        <v>0</v>
      </c>
      <c r="N382">
        <f>IF(OR(N$1=":=",$A382=";"),"",INDEX('Main Template'!$J$18:$AN$501,Vacay_Template!$A382,Vacay_Template!N$1))</f>
        <v>0</v>
      </c>
      <c r="O382">
        <f>IF(OR(O$1=":=",$A382=";"),"",INDEX('Main Template'!$J$18:$AN$501,Vacay_Template!$A382,Vacay_Template!O$1))</f>
        <v>0</v>
      </c>
      <c r="P382">
        <f>IF(OR(P$1=":=",$A382=";"),"",INDEX('Main Template'!$J$18:$AN$501,Vacay_Template!$A382,Vacay_Template!P$1))</f>
        <v>0</v>
      </c>
      <c r="Q382">
        <f>IF(OR(Q$1=":=",$A382=";"),"",INDEX('Main Template'!$J$18:$AN$501,Vacay_Template!$A382,Vacay_Template!Q$1))</f>
        <v>0</v>
      </c>
      <c r="R382">
        <f>IF(OR(R$1=":=",$A382=";"),"",INDEX('Main Template'!$J$18:$AN$501,Vacay_Template!$A382,Vacay_Template!R$1))</f>
        <v>0</v>
      </c>
      <c r="S382">
        <f>IF(OR(S$1=":=",$A382=";"),"",INDEX('Main Template'!$J$18:$AN$501,Vacay_Template!$A382,Vacay_Template!S$1))</f>
        <v>0</v>
      </c>
      <c r="T382">
        <f>IF(OR(T$1=":=",$A382=";"),"",INDEX('Main Template'!$J$18:$AN$501,Vacay_Template!$A382,Vacay_Template!T$1))</f>
        <v>0</v>
      </c>
      <c r="U382">
        <f>IF(OR(U$1=":=",$A382=";"),"",INDEX('Main Template'!$J$18:$AN$501,Vacay_Template!$A382,Vacay_Template!U$1))</f>
        <v>0</v>
      </c>
      <c r="V382">
        <f>IF(OR(V$1=":=",$A382=";"),"",INDEX('Main Template'!$J$18:$AN$501,Vacay_Template!$A382,Vacay_Template!V$1))</f>
        <v>0</v>
      </c>
      <c r="W382">
        <f>IF(OR(W$1=":=",$A382=";"),"",INDEX('Main Template'!$J$18:$AN$501,Vacay_Template!$A382,Vacay_Template!W$1))</f>
        <v>0</v>
      </c>
      <c r="X382">
        <f>IF(OR(X$1=":=",$A382=";"),"",INDEX('Main Template'!$J$18:$AN$501,Vacay_Template!$A382,Vacay_Template!X$1))</f>
        <v>0</v>
      </c>
      <c r="Y382">
        <f>IF(OR(Y$1=":=",$A382=";"),"",INDEX('Main Template'!$J$18:$AN$501,Vacay_Template!$A382,Vacay_Template!Y$1))</f>
        <v>0</v>
      </c>
      <c r="Z382">
        <f>IF(OR(Z$1=":=",$A382=";"),"",INDEX('Main Template'!$J$18:$AN$501,Vacay_Template!$A382,Vacay_Template!Z$1))</f>
        <v>0</v>
      </c>
      <c r="AA382">
        <f>IF(OR(AA$1=":=",$A382=";"),"",INDEX('Main Template'!$J$18:$AN$501,Vacay_Template!$A382,Vacay_Template!AA$1))</f>
        <v>0</v>
      </c>
      <c r="AB382">
        <f>IF(OR(AB$1=":=",$A382=";"),"",INDEX('Main Template'!$J$18:$AN$501,Vacay_Template!$A382,Vacay_Template!AB$1))</f>
        <v>0</v>
      </c>
      <c r="AC382" t="str">
        <f>IF(OR(AC$1=":=",$A382=";"),"",INDEX('Main Template'!$J$18:$AN$501,Vacay_Template!$A382,Vacay_Template!AC$1))</f>
        <v/>
      </c>
      <c r="AD382">
        <f>IF(OR(AD$1=":=",$A382=";"),"",INDEX('Main Template'!$J$18:$AN$501,Vacay_Template!$A382,Vacay_Template!AD$1))</f>
        <v>0</v>
      </c>
      <c r="AE382">
        <f>IF(OR(AE$1=":=",$A382=";"),"",INDEX('Main Template'!$J$18:$AN$501,Vacay_Template!$A382,Vacay_Template!AE$1))</f>
        <v>0</v>
      </c>
      <c r="AF382">
        <f>IF(OR(AF$1=":=",$A382=";"),"",INDEX('Main Template'!$J$18:$AN$501,Vacay_Template!$A382,Vacay_Template!AF$1))</f>
        <v>0</v>
      </c>
    </row>
    <row r="383" spans="1:32">
      <c r="A383">
        <f>IF(A382=";","",IF('Main Template'!I399&lt;='Main Template'!$F$9,'Main Template'!I399,";"))</f>
        <v>0</v>
      </c>
      <c r="B383">
        <f>IF(OR(B$1=":=",$A383=";"),"",INDEX('Main Template'!$J$18:$AN$501,Vacay_Template!$A383,Vacay_Template!B$1))</f>
        <v>0</v>
      </c>
      <c r="C383">
        <f>IF(OR(C$1=":=",$A383=";"),"",INDEX('Main Template'!$J$18:$AN$501,Vacay_Template!$A383,Vacay_Template!C$1))</f>
        <v>0</v>
      </c>
      <c r="D383">
        <f>IF(OR(D$1=":=",$A383=";"),"",INDEX('Main Template'!$J$18:$AN$501,Vacay_Template!$A383,Vacay_Template!D$1))</f>
        <v>0</v>
      </c>
      <c r="E383">
        <f>IF(OR(E$1=":=",$A383=";"),"",INDEX('Main Template'!$J$18:$AN$501,Vacay_Template!$A383,Vacay_Template!E$1))</f>
        <v>0</v>
      </c>
      <c r="F383">
        <f>IF(OR(F$1=":=",$A383=";"),"",INDEX('Main Template'!$J$18:$AN$501,Vacay_Template!$A383,Vacay_Template!F$1))</f>
        <v>0</v>
      </c>
      <c r="G383">
        <f>IF(OR(G$1=":=",$A383=";"),"",INDEX('Main Template'!$J$18:$AN$501,Vacay_Template!$A383,Vacay_Template!G$1))</f>
        <v>0</v>
      </c>
      <c r="H383">
        <f>IF(OR(H$1=":=",$A383=";"),"",INDEX('Main Template'!$J$18:$AN$501,Vacay_Template!$A383,Vacay_Template!H$1))</f>
        <v>0</v>
      </c>
      <c r="I383">
        <f>IF(OR(I$1=":=",$A383=";"),"",INDEX('Main Template'!$J$18:$AN$501,Vacay_Template!$A383,Vacay_Template!I$1))</f>
        <v>0</v>
      </c>
      <c r="J383">
        <f>IF(OR(J$1=":=",$A383=";"),"",INDEX('Main Template'!$J$18:$AN$501,Vacay_Template!$A383,Vacay_Template!J$1))</f>
        <v>0</v>
      </c>
      <c r="K383">
        <f>IF(OR(K$1=":=",$A383=";"),"",INDEX('Main Template'!$J$18:$AN$501,Vacay_Template!$A383,Vacay_Template!K$1))</f>
        <v>0</v>
      </c>
      <c r="L383">
        <f>IF(OR(L$1=":=",$A383=";"),"",INDEX('Main Template'!$J$18:$AN$501,Vacay_Template!$A383,Vacay_Template!L$1))</f>
        <v>0</v>
      </c>
      <c r="M383">
        <f>IF(OR(M$1=":=",$A383=";"),"",INDEX('Main Template'!$J$18:$AN$501,Vacay_Template!$A383,Vacay_Template!M$1))</f>
        <v>0</v>
      </c>
      <c r="N383">
        <f>IF(OR(N$1=":=",$A383=";"),"",INDEX('Main Template'!$J$18:$AN$501,Vacay_Template!$A383,Vacay_Template!N$1))</f>
        <v>0</v>
      </c>
      <c r="O383">
        <f>IF(OR(O$1=":=",$A383=";"),"",INDEX('Main Template'!$J$18:$AN$501,Vacay_Template!$A383,Vacay_Template!O$1))</f>
        <v>0</v>
      </c>
      <c r="P383">
        <f>IF(OR(P$1=":=",$A383=";"),"",INDEX('Main Template'!$J$18:$AN$501,Vacay_Template!$A383,Vacay_Template!P$1))</f>
        <v>0</v>
      </c>
      <c r="Q383">
        <f>IF(OR(Q$1=":=",$A383=";"),"",INDEX('Main Template'!$J$18:$AN$501,Vacay_Template!$A383,Vacay_Template!Q$1))</f>
        <v>0</v>
      </c>
      <c r="R383">
        <f>IF(OR(R$1=":=",$A383=";"),"",INDEX('Main Template'!$J$18:$AN$501,Vacay_Template!$A383,Vacay_Template!R$1))</f>
        <v>0</v>
      </c>
      <c r="S383">
        <f>IF(OR(S$1=":=",$A383=";"),"",INDEX('Main Template'!$J$18:$AN$501,Vacay_Template!$A383,Vacay_Template!S$1))</f>
        <v>0</v>
      </c>
      <c r="T383">
        <f>IF(OR(T$1=":=",$A383=";"),"",INDEX('Main Template'!$J$18:$AN$501,Vacay_Template!$A383,Vacay_Template!T$1))</f>
        <v>0</v>
      </c>
      <c r="U383">
        <f>IF(OR(U$1=":=",$A383=";"),"",INDEX('Main Template'!$J$18:$AN$501,Vacay_Template!$A383,Vacay_Template!U$1))</f>
        <v>0</v>
      </c>
      <c r="V383">
        <f>IF(OR(V$1=":=",$A383=";"),"",INDEX('Main Template'!$J$18:$AN$501,Vacay_Template!$A383,Vacay_Template!V$1))</f>
        <v>0</v>
      </c>
      <c r="W383">
        <f>IF(OR(W$1=":=",$A383=";"),"",INDEX('Main Template'!$J$18:$AN$501,Vacay_Template!$A383,Vacay_Template!W$1))</f>
        <v>0</v>
      </c>
      <c r="X383">
        <f>IF(OR(X$1=":=",$A383=";"),"",INDEX('Main Template'!$J$18:$AN$501,Vacay_Template!$A383,Vacay_Template!X$1))</f>
        <v>0</v>
      </c>
      <c r="Y383">
        <f>IF(OR(Y$1=":=",$A383=";"),"",INDEX('Main Template'!$J$18:$AN$501,Vacay_Template!$A383,Vacay_Template!Y$1))</f>
        <v>0</v>
      </c>
      <c r="Z383">
        <f>IF(OR(Z$1=":=",$A383=";"),"",INDEX('Main Template'!$J$18:$AN$501,Vacay_Template!$A383,Vacay_Template!Z$1))</f>
        <v>0</v>
      </c>
      <c r="AA383">
        <f>IF(OR(AA$1=":=",$A383=";"),"",INDEX('Main Template'!$J$18:$AN$501,Vacay_Template!$A383,Vacay_Template!AA$1))</f>
        <v>0</v>
      </c>
      <c r="AB383">
        <f>IF(OR(AB$1=":=",$A383=";"),"",INDEX('Main Template'!$J$18:$AN$501,Vacay_Template!$A383,Vacay_Template!AB$1))</f>
        <v>0</v>
      </c>
      <c r="AC383" t="str">
        <f>IF(OR(AC$1=":=",$A383=";"),"",INDEX('Main Template'!$J$18:$AN$501,Vacay_Template!$A383,Vacay_Template!AC$1))</f>
        <v/>
      </c>
      <c r="AD383">
        <f>IF(OR(AD$1=":=",$A383=";"),"",INDEX('Main Template'!$J$18:$AN$501,Vacay_Template!$A383,Vacay_Template!AD$1))</f>
        <v>0</v>
      </c>
      <c r="AE383">
        <f>IF(OR(AE$1=":=",$A383=";"),"",INDEX('Main Template'!$J$18:$AN$501,Vacay_Template!$A383,Vacay_Template!AE$1))</f>
        <v>0</v>
      </c>
      <c r="AF383">
        <f>IF(OR(AF$1=":=",$A383=";"),"",INDEX('Main Template'!$J$18:$AN$501,Vacay_Template!$A383,Vacay_Template!AF$1))</f>
        <v>0</v>
      </c>
    </row>
    <row r="384" spans="1:32">
      <c r="A384">
        <f>IF(A383=";","",IF('Main Template'!I400&lt;='Main Template'!$F$9,'Main Template'!I400,";"))</f>
        <v>0</v>
      </c>
      <c r="B384">
        <f>IF(OR(B$1=":=",$A384=";"),"",INDEX('Main Template'!$J$18:$AN$501,Vacay_Template!$A384,Vacay_Template!B$1))</f>
        <v>0</v>
      </c>
      <c r="C384">
        <f>IF(OR(C$1=":=",$A384=";"),"",INDEX('Main Template'!$J$18:$AN$501,Vacay_Template!$A384,Vacay_Template!C$1))</f>
        <v>0</v>
      </c>
      <c r="D384">
        <f>IF(OR(D$1=":=",$A384=";"),"",INDEX('Main Template'!$J$18:$AN$501,Vacay_Template!$A384,Vacay_Template!D$1))</f>
        <v>0</v>
      </c>
      <c r="E384">
        <f>IF(OR(E$1=":=",$A384=";"),"",INDEX('Main Template'!$J$18:$AN$501,Vacay_Template!$A384,Vacay_Template!E$1))</f>
        <v>0</v>
      </c>
      <c r="F384">
        <f>IF(OR(F$1=":=",$A384=";"),"",INDEX('Main Template'!$J$18:$AN$501,Vacay_Template!$A384,Vacay_Template!F$1))</f>
        <v>0</v>
      </c>
      <c r="G384">
        <f>IF(OR(G$1=":=",$A384=";"),"",INDEX('Main Template'!$J$18:$AN$501,Vacay_Template!$A384,Vacay_Template!G$1))</f>
        <v>0</v>
      </c>
      <c r="H384">
        <f>IF(OR(H$1=":=",$A384=";"),"",INDEX('Main Template'!$J$18:$AN$501,Vacay_Template!$A384,Vacay_Template!H$1))</f>
        <v>0</v>
      </c>
      <c r="I384">
        <f>IF(OR(I$1=":=",$A384=";"),"",INDEX('Main Template'!$J$18:$AN$501,Vacay_Template!$A384,Vacay_Template!I$1))</f>
        <v>0</v>
      </c>
      <c r="J384">
        <f>IF(OR(J$1=":=",$A384=";"),"",INDEX('Main Template'!$J$18:$AN$501,Vacay_Template!$A384,Vacay_Template!J$1))</f>
        <v>0</v>
      </c>
      <c r="K384">
        <f>IF(OR(K$1=":=",$A384=";"),"",INDEX('Main Template'!$J$18:$AN$501,Vacay_Template!$A384,Vacay_Template!K$1))</f>
        <v>0</v>
      </c>
      <c r="L384">
        <f>IF(OR(L$1=":=",$A384=";"),"",INDEX('Main Template'!$J$18:$AN$501,Vacay_Template!$A384,Vacay_Template!L$1))</f>
        <v>0</v>
      </c>
      <c r="M384">
        <f>IF(OR(M$1=":=",$A384=";"),"",INDEX('Main Template'!$J$18:$AN$501,Vacay_Template!$A384,Vacay_Template!M$1))</f>
        <v>0</v>
      </c>
      <c r="N384">
        <f>IF(OR(N$1=":=",$A384=";"),"",INDEX('Main Template'!$J$18:$AN$501,Vacay_Template!$A384,Vacay_Template!N$1))</f>
        <v>0</v>
      </c>
      <c r="O384">
        <f>IF(OR(O$1=":=",$A384=";"),"",INDEX('Main Template'!$J$18:$AN$501,Vacay_Template!$A384,Vacay_Template!O$1))</f>
        <v>0</v>
      </c>
      <c r="P384">
        <f>IF(OR(P$1=":=",$A384=";"),"",INDEX('Main Template'!$J$18:$AN$501,Vacay_Template!$A384,Vacay_Template!P$1))</f>
        <v>0</v>
      </c>
      <c r="Q384">
        <f>IF(OR(Q$1=":=",$A384=";"),"",INDEX('Main Template'!$J$18:$AN$501,Vacay_Template!$A384,Vacay_Template!Q$1))</f>
        <v>0</v>
      </c>
      <c r="R384">
        <f>IF(OR(R$1=":=",$A384=";"),"",INDEX('Main Template'!$J$18:$AN$501,Vacay_Template!$A384,Vacay_Template!R$1))</f>
        <v>0</v>
      </c>
      <c r="S384">
        <f>IF(OR(S$1=":=",$A384=";"),"",INDEX('Main Template'!$J$18:$AN$501,Vacay_Template!$A384,Vacay_Template!S$1))</f>
        <v>0</v>
      </c>
      <c r="T384">
        <f>IF(OR(T$1=":=",$A384=";"),"",INDEX('Main Template'!$J$18:$AN$501,Vacay_Template!$A384,Vacay_Template!T$1))</f>
        <v>0</v>
      </c>
      <c r="U384">
        <f>IF(OR(U$1=":=",$A384=";"),"",INDEX('Main Template'!$J$18:$AN$501,Vacay_Template!$A384,Vacay_Template!U$1))</f>
        <v>0</v>
      </c>
      <c r="V384">
        <f>IF(OR(V$1=":=",$A384=";"),"",INDEX('Main Template'!$J$18:$AN$501,Vacay_Template!$A384,Vacay_Template!V$1))</f>
        <v>0</v>
      </c>
      <c r="W384">
        <f>IF(OR(W$1=":=",$A384=";"),"",INDEX('Main Template'!$J$18:$AN$501,Vacay_Template!$A384,Vacay_Template!W$1))</f>
        <v>0</v>
      </c>
      <c r="X384">
        <f>IF(OR(X$1=":=",$A384=";"),"",INDEX('Main Template'!$J$18:$AN$501,Vacay_Template!$A384,Vacay_Template!X$1))</f>
        <v>0</v>
      </c>
      <c r="Y384">
        <f>IF(OR(Y$1=":=",$A384=";"),"",INDEX('Main Template'!$J$18:$AN$501,Vacay_Template!$A384,Vacay_Template!Y$1))</f>
        <v>0</v>
      </c>
      <c r="Z384">
        <f>IF(OR(Z$1=":=",$A384=";"),"",INDEX('Main Template'!$J$18:$AN$501,Vacay_Template!$A384,Vacay_Template!Z$1))</f>
        <v>0</v>
      </c>
      <c r="AA384">
        <f>IF(OR(AA$1=":=",$A384=";"),"",INDEX('Main Template'!$J$18:$AN$501,Vacay_Template!$A384,Vacay_Template!AA$1))</f>
        <v>0</v>
      </c>
      <c r="AB384">
        <f>IF(OR(AB$1=":=",$A384=";"),"",INDEX('Main Template'!$J$18:$AN$501,Vacay_Template!$A384,Vacay_Template!AB$1))</f>
        <v>0</v>
      </c>
      <c r="AC384" t="str">
        <f>IF(OR(AC$1=":=",$A384=";"),"",INDEX('Main Template'!$J$18:$AN$501,Vacay_Template!$A384,Vacay_Template!AC$1))</f>
        <v/>
      </c>
      <c r="AD384">
        <f>IF(OR(AD$1=":=",$A384=";"),"",INDEX('Main Template'!$J$18:$AN$501,Vacay_Template!$A384,Vacay_Template!AD$1))</f>
        <v>0</v>
      </c>
      <c r="AE384">
        <f>IF(OR(AE$1=":=",$A384=";"),"",INDEX('Main Template'!$J$18:$AN$501,Vacay_Template!$A384,Vacay_Template!AE$1))</f>
        <v>0</v>
      </c>
      <c r="AF384">
        <f>IF(OR(AF$1=":=",$A384=";"),"",INDEX('Main Template'!$J$18:$AN$501,Vacay_Template!$A384,Vacay_Template!AF$1))</f>
        <v>0</v>
      </c>
    </row>
    <row r="385" spans="1:32">
      <c r="A385">
        <f>IF(A384=";","",IF('Main Template'!I401&lt;='Main Template'!$F$9,'Main Template'!I401,";"))</f>
        <v>0</v>
      </c>
      <c r="B385">
        <f>IF(OR(B$1=":=",$A385=";"),"",INDEX('Main Template'!$J$18:$AN$501,Vacay_Template!$A385,Vacay_Template!B$1))</f>
        <v>0</v>
      </c>
      <c r="C385">
        <f>IF(OR(C$1=":=",$A385=";"),"",INDEX('Main Template'!$J$18:$AN$501,Vacay_Template!$A385,Vacay_Template!C$1))</f>
        <v>0</v>
      </c>
      <c r="D385">
        <f>IF(OR(D$1=":=",$A385=";"),"",INDEX('Main Template'!$J$18:$AN$501,Vacay_Template!$A385,Vacay_Template!D$1))</f>
        <v>0</v>
      </c>
      <c r="E385">
        <f>IF(OR(E$1=":=",$A385=";"),"",INDEX('Main Template'!$J$18:$AN$501,Vacay_Template!$A385,Vacay_Template!E$1))</f>
        <v>0</v>
      </c>
      <c r="F385">
        <f>IF(OR(F$1=":=",$A385=";"),"",INDEX('Main Template'!$J$18:$AN$501,Vacay_Template!$A385,Vacay_Template!F$1))</f>
        <v>0</v>
      </c>
      <c r="G385">
        <f>IF(OR(G$1=":=",$A385=";"),"",INDEX('Main Template'!$J$18:$AN$501,Vacay_Template!$A385,Vacay_Template!G$1))</f>
        <v>0</v>
      </c>
      <c r="H385">
        <f>IF(OR(H$1=":=",$A385=";"),"",INDEX('Main Template'!$J$18:$AN$501,Vacay_Template!$A385,Vacay_Template!H$1))</f>
        <v>0</v>
      </c>
      <c r="I385">
        <f>IF(OR(I$1=":=",$A385=";"),"",INDEX('Main Template'!$J$18:$AN$501,Vacay_Template!$A385,Vacay_Template!I$1))</f>
        <v>0</v>
      </c>
      <c r="J385">
        <f>IF(OR(J$1=":=",$A385=";"),"",INDEX('Main Template'!$J$18:$AN$501,Vacay_Template!$A385,Vacay_Template!J$1))</f>
        <v>0</v>
      </c>
      <c r="K385">
        <f>IF(OR(K$1=":=",$A385=";"),"",INDEX('Main Template'!$J$18:$AN$501,Vacay_Template!$A385,Vacay_Template!K$1))</f>
        <v>0</v>
      </c>
      <c r="L385">
        <f>IF(OR(L$1=":=",$A385=";"),"",INDEX('Main Template'!$J$18:$AN$501,Vacay_Template!$A385,Vacay_Template!L$1))</f>
        <v>0</v>
      </c>
      <c r="M385">
        <f>IF(OR(M$1=":=",$A385=";"),"",INDEX('Main Template'!$J$18:$AN$501,Vacay_Template!$A385,Vacay_Template!M$1))</f>
        <v>0</v>
      </c>
      <c r="N385">
        <f>IF(OR(N$1=":=",$A385=";"),"",INDEX('Main Template'!$J$18:$AN$501,Vacay_Template!$A385,Vacay_Template!N$1))</f>
        <v>0</v>
      </c>
      <c r="O385">
        <f>IF(OR(O$1=":=",$A385=";"),"",INDEX('Main Template'!$J$18:$AN$501,Vacay_Template!$A385,Vacay_Template!O$1))</f>
        <v>0</v>
      </c>
      <c r="P385">
        <f>IF(OR(P$1=":=",$A385=";"),"",INDEX('Main Template'!$J$18:$AN$501,Vacay_Template!$A385,Vacay_Template!P$1))</f>
        <v>0</v>
      </c>
      <c r="Q385">
        <f>IF(OR(Q$1=":=",$A385=";"),"",INDEX('Main Template'!$J$18:$AN$501,Vacay_Template!$A385,Vacay_Template!Q$1))</f>
        <v>0</v>
      </c>
      <c r="R385">
        <f>IF(OR(R$1=":=",$A385=";"),"",INDEX('Main Template'!$J$18:$AN$501,Vacay_Template!$A385,Vacay_Template!R$1))</f>
        <v>0</v>
      </c>
      <c r="S385">
        <f>IF(OR(S$1=":=",$A385=";"),"",INDEX('Main Template'!$J$18:$AN$501,Vacay_Template!$A385,Vacay_Template!S$1))</f>
        <v>0</v>
      </c>
      <c r="T385">
        <f>IF(OR(T$1=":=",$A385=";"),"",INDEX('Main Template'!$J$18:$AN$501,Vacay_Template!$A385,Vacay_Template!T$1))</f>
        <v>0</v>
      </c>
      <c r="U385">
        <f>IF(OR(U$1=":=",$A385=";"),"",INDEX('Main Template'!$J$18:$AN$501,Vacay_Template!$A385,Vacay_Template!U$1))</f>
        <v>0</v>
      </c>
      <c r="V385">
        <f>IF(OR(V$1=":=",$A385=";"),"",INDEX('Main Template'!$J$18:$AN$501,Vacay_Template!$A385,Vacay_Template!V$1))</f>
        <v>0</v>
      </c>
      <c r="W385">
        <f>IF(OR(W$1=":=",$A385=";"),"",INDEX('Main Template'!$J$18:$AN$501,Vacay_Template!$A385,Vacay_Template!W$1))</f>
        <v>0</v>
      </c>
      <c r="X385">
        <f>IF(OR(X$1=":=",$A385=";"),"",INDEX('Main Template'!$J$18:$AN$501,Vacay_Template!$A385,Vacay_Template!X$1))</f>
        <v>0</v>
      </c>
      <c r="Y385">
        <f>IF(OR(Y$1=":=",$A385=";"),"",INDEX('Main Template'!$J$18:$AN$501,Vacay_Template!$A385,Vacay_Template!Y$1))</f>
        <v>0</v>
      </c>
      <c r="Z385">
        <f>IF(OR(Z$1=":=",$A385=";"),"",INDEX('Main Template'!$J$18:$AN$501,Vacay_Template!$A385,Vacay_Template!Z$1))</f>
        <v>0</v>
      </c>
      <c r="AA385">
        <f>IF(OR(AA$1=":=",$A385=";"),"",INDEX('Main Template'!$J$18:$AN$501,Vacay_Template!$A385,Vacay_Template!AA$1))</f>
        <v>0</v>
      </c>
      <c r="AB385">
        <f>IF(OR(AB$1=":=",$A385=";"),"",INDEX('Main Template'!$J$18:$AN$501,Vacay_Template!$A385,Vacay_Template!AB$1))</f>
        <v>0</v>
      </c>
      <c r="AC385" t="str">
        <f>IF(OR(AC$1=":=",$A385=";"),"",INDEX('Main Template'!$J$18:$AN$501,Vacay_Template!$A385,Vacay_Template!AC$1))</f>
        <v/>
      </c>
      <c r="AD385">
        <f>IF(OR(AD$1=":=",$A385=";"),"",INDEX('Main Template'!$J$18:$AN$501,Vacay_Template!$A385,Vacay_Template!AD$1))</f>
        <v>0</v>
      </c>
      <c r="AE385">
        <f>IF(OR(AE$1=":=",$A385=";"),"",INDEX('Main Template'!$J$18:$AN$501,Vacay_Template!$A385,Vacay_Template!AE$1))</f>
        <v>0</v>
      </c>
      <c r="AF385">
        <f>IF(OR(AF$1=":=",$A385=";"),"",INDEX('Main Template'!$J$18:$AN$501,Vacay_Template!$A385,Vacay_Template!AF$1))</f>
        <v>0</v>
      </c>
    </row>
    <row r="386" spans="1:32">
      <c r="A386">
        <f>IF(A385=";","",IF('Main Template'!I402&lt;='Main Template'!$F$9,'Main Template'!I402,";"))</f>
        <v>0</v>
      </c>
      <c r="B386">
        <f>IF(OR(B$1=":=",$A386=";"),"",INDEX('Main Template'!$J$18:$AN$501,Vacay_Template!$A386,Vacay_Template!B$1))</f>
        <v>0</v>
      </c>
      <c r="C386">
        <f>IF(OR(C$1=":=",$A386=";"),"",INDEX('Main Template'!$J$18:$AN$501,Vacay_Template!$A386,Vacay_Template!C$1))</f>
        <v>0</v>
      </c>
      <c r="D386">
        <f>IF(OR(D$1=":=",$A386=";"),"",INDEX('Main Template'!$J$18:$AN$501,Vacay_Template!$A386,Vacay_Template!D$1))</f>
        <v>0</v>
      </c>
      <c r="E386">
        <f>IF(OR(E$1=":=",$A386=";"),"",INDEX('Main Template'!$J$18:$AN$501,Vacay_Template!$A386,Vacay_Template!E$1))</f>
        <v>0</v>
      </c>
      <c r="F386">
        <f>IF(OR(F$1=":=",$A386=";"),"",INDEX('Main Template'!$J$18:$AN$501,Vacay_Template!$A386,Vacay_Template!F$1))</f>
        <v>0</v>
      </c>
      <c r="G386">
        <f>IF(OR(G$1=":=",$A386=";"),"",INDEX('Main Template'!$J$18:$AN$501,Vacay_Template!$A386,Vacay_Template!G$1))</f>
        <v>0</v>
      </c>
      <c r="H386">
        <f>IF(OR(H$1=":=",$A386=";"),"",INDEX('Main Template'!$J$18:$AN$501,Vacay_Template!$A386,Vacay_Template!H$1))</f>
        <v>0</v>
      </c>
      <c r="I386">
        <f>IF(OR(I$1=":=",$A386=";"),"",INDEX('Main Template'!$J$18:$AN$501,Vacay_Template!$A386,Vacay_Template!I$1))</f>
        <v>0</v>
      </c>
      <c r="J386">
        <f>IF(OR(J$1=":=",$A386=";"),"",INDEX('Main Template'!$J$18:$AN$501,Vacay_Template!$A386,Vacay_Template!J$1))</f>
        <v>0</v>
      </c>
      <c r="K386">
        <f>IF(OR(K$1=":=",$A386=";"),"",INDEX('Main Template'!$J$18:$AN$501,Vacay_Template!$A386,Vacay_Template!K$1))</f>
        <v>0</v>
      </c>
      <c r="L386">
        <f>IF(OR(L$1=":=",$A386=";"),"",INDEX('Main Template'!$J$18:$AN$501,Vacay_Template!$A386,Vacay_Template!L$1))</f>
        <v>0</v>
      </c>
      <c r="M386">
        <f>IF(OR(M$1=":=",$A386=";"),"",INDEX('Main Template'!$J$18:$AN$501,Vacay_Template!$A386,Vacay_Template!M$1))</f>
        <v>0</v>
      </c>
      <c r="N386">
        <f>IF(OR(N$1=":=",$A386=";"),"",INDEX('Main Template'!$J$18:$AN$501,Vacay_Template!$A386,Vacay_Template!N$1))</f>
        <v>0</v>
      </c>
      <c r="O386">
        <f>IF(OR(O$1=":=",$A386=";"),"",INDEX('Main Template'!$J$18:$AN$501,Vacay_Template!$A386,Vacay_Template!O$1))</f>
        <v>0</v>
      </c>
      <c r="P386">
        <f>IF(OR(P$1=":=",$A386=";"),"",INDEX('Main Template'!$J$18:$AN$501,Vacay_Template!$A386,Vacay_Template!P$1))</f>
        <v>0</v>
      </c>
      <c r="Q386">
        <f>IF(OR(Q$1=":=",$A386=";"),"",INDEX('Main Template'!$J$18:$AN$501,Vacay_Template!$A386,Vacay_Template!Q$1))</f>
        <v>0</v>
      </c>
      <c r="R386">
        <f>IF(OR(R$1=":=",$A386=";"),"",INDEX('Main Template'!$J$18:$AN$501,Vacay_Template!$A386,Vacay_Template!R$1))</f>
        <v>0</v>
      </c>
      <c r="S386">
        <f>IF(OR(S$1=":=",$A386=";"),"",INDEX('Main Template'!$J$18:$AN$501,Vacay_Template!$A386,Vacay_Template!S$1))</f>
        <v>0</v>
      </c>
      <c r="T386">
        <f>IF(OR(T$1=":=",$A386=";"),"",INDEX('Main Template'!$J$18:$AN$501,Vacay_Template!$A386,Vacay_Template!T$1))</f>
        <v>0</v>
      </c>
      <c r="U386">
        <f>IF(OR(U$1=":=",$A386=";"),"",INDEX('Main Template'!$J$18:$AN$501,Vacay_Template!$A386,Vacay_Template!U$1))</f>
        <v>0</v>
      </c>
      <c r="V386">
        <f>IF(OR(V$1=":=",$A386=";"),"",INDEX('Main Template'!$J$18:$AN$501,Vacay_Template!$A386,Vacay_Template!V$1))</f>
        <v>0</v>
      </c>
      <c r="W386">
        <f>IF(OR(W$1=":=",$A386=";"),"",INDEX('Main Template'!$J$18:$AN$501,Vacay_Template!$A386,Vacay_Template!W$1))</f>
        <v>0</v>
      </c>
      <c r="X386">
        <f>IF(OR(X$1=":=",$A386=";"),"",INDEX('Main Template'!$J$18:$AN$501,Vacay_Template!$A386,Vacay_Template!X$1))</f>
        <v>0</v>
      </c>
      <c r="Y386">
        <f>IF(OR(Y$1=":=",$A386=";"),"",INDEX('Main Template'!$J$18:$AN$501,Vacay_Template!$A386,Vacay_Template!Y$1))</f>
        <v>0</v>
      </c>
      <c r="Z386">
        <f>IF(OR(Z$1=":=",$A386=";"),"",INDEX('Main Template'!$J$18:$AN$501,Vacay_Template!$A386,Vacay_Template!Z$1))</f>
        <v>0</v>
      </c>
      <c r="AA386">
        <f>IF(OR(AA$1=":=",$A386=";"),"",INDEX('Main Template'!$J$18:$AN$501,Vacay_Template!$A386,Vacay_Template!AA$1))</f>
        <v>0</v>
      </c>
      <c r="AB386">
        <f>IF(OR(AB$1=":=",$A386=";"),"",INDEX('Main Template'!$J$18:$AN$501,Vacay_Template!$A386,Vacay_Template!AB$1))</f>
        <v>0</v>
      </c>
      <c r="AC386" t="str">
        <f>IF(OR(AC$1=":=",$A386=";"),"",INDEX('Main Template'!$J$18:$AN$501,Vacay_Template!$A386,Vacay_Template!AC$1))</f>
        <v/>
      </c>
      <c r="AD386">
        <f>IF(OR(AD$1=":=",$A386=";"),"",INDEX('Main Template'!$J$18:$AN$501,Vacay_Template!$A386,Vacay_Template!AD$1))</f>
        <v>0</v>
      </c>
      <c r="AE386">
        <f>IF(OR(AE$1=":=",$A386=";"),"",INDEX('Main Template'!$J$18:$AN$501,Vacay_Template!$A386,Vacay_Template!AE$1))</f>
        <v>0</v>
      </c>
      <c r="AF386">
        <f>IF(OR(AF$1=":=",$A386=";"),"",INDEX('Main Template'!$J$18:$AN$501,Vacay_Template!$A386,Vacay_Template!AF$1))</f>
        <v>0</v>
      </c>
    </row>
    <row r="387" spans="1:32">
      <c r="A387">
        <f>IF(A386=";","",IF('Main Template'!I403&lt;='Main Template'!$F$9,'Main Template'!I403,";"))</f>
        <v>0</v>
      </c>
      <c r="B387">
        <f>IF(OR(B$1=":=",$A387=";"),"",INDEX('Main Template'!$J$18:$AN$501,Vacay_Template!$A387,Vacay_Template!B$1))</f>
        <v>0</v>
      </c>
      <c r="C387">
        <f>IF(OR(C$1=":=",$A387=";"),"",INDEX('Main Template'!$J$18:$AN$501,Vacay_Template!$A387,Vacay_Template!C$1))</f>
        <v>0</v>
      </c>
      <c r="D387">
        <f>IF(OR(D$1=":=",$A387=";"),"",INDEX('Main Template'!$J$18:$AN$501,Vacay_Template!$A387,Vacay_Template!D$1))</f>
        <v>0</v>
      </c>
      <c r="E387">
        <f>IF(OR(E$1=":=",$A387=";"),"",INDEX('Main Template'!$J$18:$AN$501,Vacay_Template!$A387,Vacay_Template!E$1))</f>
        <v>0</v>
      </c>
      <c r="F387">
        <f>IF(OR(F$1=":=",$A387=";"),"",INDEX('Main Template'!$J$18:$AN$501,Vacay_Template!$A387,Vacay_Template!F$1))</f>
        <v>0</v>
      </c>
      <c r="G387">
        <f>IF(OR(G$1=":=",$A387=";"),"",INDEX('Main Template'!$J$18:$AN$501,Vacay_Template!$A387,Vacay_Template!G$1))</f>
        <v>0</v>
      </c>
      <c r="H387">
        <f>IF(OR(H$1=":=",$A387=";"),"",INDEX('Main Template'!$J$18:$AN$501,Vacay_Template!$A387,Vacay_Template!H$1))</f>
        <v>0</v>
      </c>
      <c r="I387">
        <f>IF(OR(I$1=":=",$A387=";"),"",INDEX('Main Template'!$J$18:$AN$501,Vacay_Template!$A387,Vacay_Template!I$1))</f>
        <v>0</v>
      </c>
      <c r="J387">
        <f>IF(OR(J$1=":=",$A387=";"),"",INDEX('Main Template'!$J$18:$AN$501,Vacay_Template!$A387,Vacay_Template!J$1))</f>
        <v>0</v>
      </c>
      <c r="K387">
        <f>IF(OR(K$1=":=",$A387=";"),"",INDEX('Main Template'!$J$18:$AN$501,Vacay_Template!$A387,Vacay_Template!K$1))</f>
        <v>0</v>
      </c>
      <c r="L387">
        <f>IF(OR(L$1=":=",$A387=";"),"",INDEX('Main Template'!$J$18:$AN$501,Vacay_Template!$A387,Vacay_Template!L$1))</f>
        <v>0</v>
      </c>
      <c r="M387">
        <f>IF(OR(M$1=":=",$A387=";"),"",INDEX('Main Template'!$J$18:$AN$501,Vacay_Template!$A387,Vacay_Template!M$1))</f>
        <v>0</v>
      </c>
      <c r="N387">
        <f>IF(OR(N$1=":=",$A387=";"),"",INDEX('Main Template'!$J$18:$AN$501,Vacay_Template!$A387,Vacay_Template!N$1))</f>
        <v>0</v>
      </c>
      <c r="O387">
        <f>IF(OR(O$1=":=",$A387=";"),"",INDEX('Main Template'!$J$18:$AN$501,Vacay_Template!$A387,Vacay_Template!O$1))</f>
        <v>0</v>
      </c>
      <c r="P387">
        <f>IF(OR(P$1=":=",$A387=";"),"",INDEX('Main Template'!$J$18:$AN$501,Vacay_Template!$A387,Vacay_Template!P$1))</f>
        <v>0</v>
      </c>
      <c r="Q387">
        <f>IF(OR(Q$1=":=",$A387=";"),"",INDEX('Main Template'!$J$18:$AN$501,Vacay_Template!$A387,Vacay_Template!Q$1))</f>
        <v>0</v>
      </c>
      <c r="R387">
        <f>IF(OR(R$1=":=",$A387=";"),"",INDEX('Main Template'!$J$18:$AN$501,Vacay_Template!$A387,Vacay_Template!R$1))</f>
        <v>0</v>
      </c>
      <c r="S387">
        <f>IF(OR(S$1=":=",$A387=";"),"",INDEX('Main Template'!$J$18:$AN$501,Vacay_Template!$A387,Vacay_Template!S$1))</f>
        <v>0</v>
      </c>
      <c r="T387">
        <f>IF(OR(T$1=":=",$A387=";"),"",INDEX('Main Template'!$J$18:$AN$501,Vacay_Template!$A387,Vacay_Template!T$1))</f>
        <v>0</v>
      </c>
      <c r="U387">
        <f>IF(OR(U$1=":=",$A387=";"),"",INDEX('Main Template'!$J$18:$AN$501,Vacay_Template!$A387,Vacay_Template!U$1))</f>
        <v>0</v>
      </c>
      <c r="V387">
        <f>IF(OR(V$1=":=",$A387=";"),"",INDEX('Main Template'!$J$18:$AN$501,Vacay_Template!$A387,Vacay_Template!V$1))</f>
        <v>0</v>
      </c>
      <c r="W387">
        <f>IF(OR(W$1=":=",$A387=";"),"",INDEX('Main Template'!$J$18:$AN$501,Vacay_Template!$A387,Vacay_Template!W$1))</f>
        <v>0</v>
      </c>
      <c r="X387">
        <f>IF(OR(X$1=":=",$A387=";"),"",INDEX('Main Template'!$J$18:$AN$501,Vacay_Template!$A387,Vacay_Template!X$1))</f>
        <v>0</v>
      </c>
      <c r="Y387">
        <f>IF(OR(Y$1=":=",$A387=";"),"",INDEX('Main Template'!$J$18:$AN$501,Vacay_Template!$A387,Vacay_Template!Y$1))</f>
        <v>0</v>
      </c>
      <c r="Z387">
        <f>IF(OR(Z$1=":=",$A387=";"),"",INDEX('Main Template'!$J$18:$AN$501,Vacay_Template!$A387,Vacay_Template!Z$1))</f>
        <v>0</v>
      </c>
      <c r="AA387">
        <f>IF(OR(AA$1=":=",$A387=";"),"",INDEX('Main Template'!$J$18:$AN$501,Vacay_Template!$A387,Vacay_Template!AA$1))</f>
        <v>0</v>
      </c>
      <c r="AB387">
        <f>IF(OR(AB$1=":=",$A387=";"),"",INDEX('Main Template'!$J$18:$AN$501,Vacay_Template!$A387,Vacay_Template!AB$1))</f>
        <v>0</v>
      </c>
      <c r="AC387" t="str">
        <f>IF(OR(AC$1=":=",$A387=";"),"",INDEX('Main Template'!$J$18:$AN$501,Vacay_Template!$A387,Vacay_Template!AC$1))</f>
        <v/>
      </c>
      <c r="AD387">
        <f>IF(OR(AD$1=":=",$A387=";"),"",INDEX('Main Template'!$J$18:$AN$501,Vacay_Template!$A387,Vacay_Template!AD$1))</f>
        <v>0</v>
      </c>
      <c r="AE387">
        <f>IF(OR(AE$1=":=",$A387=";"),"",INDEX('Main Template'!$J$18:$AN$501,Vacay_Template!$A387,Vacay_Template!AE$1))</f>
        <v>0</v>
      </c>
      <c r="AF387">
        <f>IF(OR(AF$1=":=",$A387=";"),"",INDEX('Main Template'!$J$18:$AN$501,Vacay_Template!$A387,Vacay_Template!AF$1))</f>
        <v>0</v>
      </c>
    </row>
    <row r="388" spans="1:32">
      <c r="A388">
        <f>IF(A387=";","",IF('Main Template'!I404&lt;='Main Template'!$F$9,'Main Template'!I404,";"))</f>
        <v>0</v>
      </c>
      <c r="B388">
        <f>IF(OR(B$1=":=",$A388=";"),"",INDEX('Main Template'!$J$18:$AN$501,Vacay_Template!$A388,Vacay_Template!B$1))</f>
        <v>0</v>
      </c>
      <c r="C388">
        <f>IF(OR(C$1=":=",$A388=";"),"",INDEX('Main Template'!$J$18:$AN$501,Vacay_Template!$A388,Vacay_Template!C$1))</f>
        <v>0</v>
      </c>
      <c r="D388">
        <f>IF(OR(D$1=":=",$A388=";"),"",INDEX('Main Template'!$J$18:$AN$501,Vacay_Template!$A388,Vacay_Template!D$1))</f>
        <v>0</v>
      </c>
      <c r="E388">
        <f>IF(OR(E$1=":=",$A388=";"),"",INDEX('Main Template'!$J$18:$AN$501,Vacay_Template!$A388,Vacay_Template!E$1))</f>
        <v>0</v>
      </c>
      <c r="F388">
        <f>IF(OR(F$1=":=",$A388=";"),"",INDEX('Main Template'!$J$18:$AN$501,Vacay_Template!$A388,Vacay_Template!F$1))</f>
        <v>0</v>
      </c>
      <c r="G388">
        <f>IF(OR(G$1=":=",$A388=";"),"",INDEX('Main Template'!$J$18:$AN$501,Vacay_Template!$A388,Vacay_Template!G$1))</f>
        <v>0</v>
      </c>
      <c r="H388">
        <f>IF(OR(H$1=":=",$A388=";"),"",INDEX('Main Template'!$J$18:$AN$501,Vacay_Template!$A388,Vacay_Template!H$1))</f>
        <v>0</v>
      </c>
      <c r="I388">
        <f>IF(OR(I$1=":=",$A388=";"),"",INDEX('Main Template'!$J$18:$AN$501,Vacay_Template!$A388,Vacay_Template!I$1))</f>
        <v>0</v>
      </c>
      <c r="J388">
        <f>IF(OR(J$1=":=",$A388=";"),"",INDEX('Main Template'!$J$18:$AN$501,Vacay_Template!$A388,Vacay_Template!J$1))</f>
        <v>0</v>
      </c>
      <c r="K388">
        <f>IF(OR(K$1=":=",$A388=";"),"",INDEX('Main Template'!$J$18:$AN$501,Vacay_Template!$A388,Vacay_Template!K$1))</f>
        <v>0</v>
      </c>
      <c r="L388">
        <f>IF(OR(L$1=":=",$A388=";"),"",INDEX('Main Template'!$J$18:$AN$501,Vacay_Template!$A388,Vacay_Template!L$1))</f>
        <v>0</v>
      </c>
      <c r="M388">
        <f>IF(OR(M$1=":=",$A388=";"),"",INDEX('Main Template'!$J$18:$AN$501,Vacay_Template!$A388,Vacay_Template!M$1))</f>
        <v>0</v>
      </c>
      <c r="N388">
        <f>IF(OR(N$1=":=",$A388=";"),"",INDEX('Main Template'!$J$18:$AN$501,Vacay_Template!$A388,Vacay_Template!N$1))</f>
        <v>0</v>
      </c>
      <c r="O388">
        <f>IF(OR(O$1=":=",$A388=";"),"",INDEX('Main Template'!$J$18:$AN$501,Vacay_Template!$A388,Vacay_Template!O$1))</f>
        <v>0</v>
      </c>
      <c r="P388">
        <f>IF(OR(P$1=":=",$A388=";"),"",INDEX('Main Template'!$J$18:$AN$501,Vacay_Template!$A388,Vacay_Template!P$1))</f>
        <v>0</v>
      </c>
      <c r="Q388">
        <f>IF(OR(Q$1=":=",$A388=";"),"",INDEX('Main Template'!$J$18:$AN$501,Vacay_Template!$A388,Vacay_Template!Q$1))</f>
        <v>0</v>
      </c>
      <c r="R388">
        <f>IF(OR(R$1=":=",$A388=";"),"",INDEX('Main Template'!$J$18:$AN$501,Vacay_Template!$A388,Vacay_Template!R$1))</f>
        <v>0</v>
      </c>
      <c r="S388">
        <f>IF(OR(S$1=":=",$A388=";"),"",INDEX('Main Template'!$J$18:$AN$501,Vacay_Template!$A388,Vacay_Template!S$1))</f>
        <v>0</v>
      </c>
      <c r="T388">
        <f>IF(OR(T$1=":=",$A388=";"),"",INDEX('Main Template'!$J$18:$AN$501,Vacay_Template!$A388,Vacay_Template!T$1))</f>
        <v>0</v>
      </c>
      <c r="U388">
        <f>IF(OR(U$1=":=",$A388=";"),"",INDEX('Main Template'!$J$18:$AN$501,Vacay_Template!$A388,Vacay_Template!U$1))</f>
        <v>0</v>
      </c>
      <c r="V388">
        <f>IF(OR(V$1=":=",$A388=";"),"",INDEX('Main Template'!$J$18:$AN$501,Vacay_Template!$A388,Vacay_Template!V$1))</f>
        <v>0</v>
      </c>
      <c r="W388">
        <f>IF(OR(W$1=":=",$A388=";"),"",INDEX('Main Template'!$J$18:$AN$501,Vacay_Template!$A388,Vacay_Template!W$1))</f>
        <v>0</v>
      </c>
      <c r="X388">
        <f>IF(OR(X$1=":=",$A388=";"),"",INDEX('Main Template'!$J$18:$AN$501,Vacay_Template!$A388,Vacay_Template!X$1))</f>
        <v>0</v>
      </c>
      <c r="Y388">
        <f>IF(OR(Y$1=":=",$A388=";"),"",INDEX('Main Template'!$J$18:$AN$501,Vacay_Template!$A388,Vacay_Template!Y$1))</f>
        <v>0</v>
      </c>
      <c r="Z388">
        <f>IF(OR(Z$1=":=",$A388=";"),"",INDEX('Main Template'!$J$18:$AN$501,Vacay_Template!$A388,Vacay_Template!Z$1))</f>
        <v>0</v>
      </c>
      <c r="AA388">
        <f>IF(OR(AA$1=":=",$A388=";"),"",INDEX('Main Template'!$J$18:$AN$501,Vacay_Template!$A388,Vacay_Template!AA$1))</f>
        <v>0</v>
      </c>
      <c r="AB388">
        <f>IF(OR(AB$1=":=",$A388=";"),"",INDEX('Main Template'!$J$18:$AN$501,Vacay_Template!$A388,Vacay_Template!AB$1))</f>
        <v>0</v>
      </c>
      <c r="AC388" t="str">
        <f>IF(OR(AC$1=":=",$A388=";"),"",INDEX('Main Template'!$J$18:$AN$501,Vacay_Template!$A388,Vacay_Template!AC$1))</f>
        <v/>
      </c>
      <c r="AD388">
        <f>IF(OR(AD$1=":=",$A388=";"),"",INDEX('Main Template'!$J$18:$AN$501,Vacay_Template!$A388,Vacay_Template!AD$1))</f>
        <v>0</v>
      </c>
      <c r="AE388">
        <f>IF(OR(AE$1=":=",$A388=";"),"",INDEX('Main Template'!$J$18:$AN$501,Vacay_Template!$A388,Vacay_Template!AE$1))</f>
        <v>0</v>
      </c>
      <c r="AF388">
        <f>IF(OR(AF$1=":=",$A388=";"),"",INDEX('Main Template'!$J$18:$AN$501,Vacay_Template!$A388,Vacay_Template!AF$1))</f>
        <v>0</v>
      </c>
    </row>
    <row r="389" spans="1:32">
      <c r="A389">
        <f>IF(A388=";","",IF('Main Template'!I405&lt;='Main Template'!$F$9,'Main Template'!I405,";"))</f>
        <v>0</v>
      </c>
      <c r="B389">
        <f>IF(OR(B$1=":=",$A389=";"),"",INDEX('Main Template'!$J$18:$AN$501,Vacay_Template!$A389,Vacay_Template!B$1))</f>
        <v>0</v>
      </c>
      <c r="C389">
        <f>IF(OR(C$1=":=",$A389=";"),"",INDEX('Main Template'!$J$18:$AN$501,Vacay_Template!$A389,Vacay_Template!C$1))</f>
        <v>0</v>
      </c>
      <c r="D389">
        <f>IF(OR(D$1=":=",$A389=";"),"",INDEX('Main Template'!$J$18:$AN$501,Vacay_Template!$A389,Vacay_Template!D$1))</f>
        <v>0</v>
      </c>
      <c r="E389">
        <f>IF(OR(E$1=":=",$A389=";"),"",INDEX('Main Template'!$J$18:$AN$501,Vacay_Template!$A389,Vacay_Template!E$1))</f>
        <v>0</v>
      </c>
      <c r="F389">
        <f>IF(OR(F$1=":=",$A389=";"),"",INDEX('Main Template'!$J$18:$AN$501,Vacay_Template!$A389,Vacay_Template!F$1))</f>
        <v>0</v>
      </c>
      <c r="G389">
        <f>IF(OR(G$1=":=",$A389=";"),"",INDEX('Main Template'!$J$18:$AN$501,Vacay_Template!$A389,Vacay_Template!G$1))</f>
        <v>0</v>
      </c>
      <c r="H389">
        <f>IF(OR(H$1=":=",$A389=";"),"",INDEX('Main Template'!$J$18:$AN$501,Vacay_Template!$A389,Vacay_Template!H$1))</f>
        <v>0</v>
      </c>
      <c r="I389">
        <f>IF(OR(I$1=":=",$A389=";"),"",INDEX('Main Template'!$J$18:$AN$501,Vacay_Template!$A389,Vacay_Template!I$1))</f>
        <v>0</v>
      </c>
      <c r="J389">
        <f>IF(OR(J$1=":=",$A389=";"),"",INDEX('Main Template'!$J$18:$AN$501,Vacay_Template!$A389,Vacay_Template!J$1))</f>
        <v>0</v>
      </c>
      <c r="K389">
        <f>IF(OR(K$1=":=",$A389=";"),"",INDEX('Main Template'!$J$18:$AN$501,Vacay_Template!$A389,Vacay_Template!K$1))</f>
        <v>0</v>
      </c>
      <c r="L389">
        <f>IF(OR(L$1=":=",$A389=";"),"",INDEX('Main Template'!$J$18:$AN$501,Vacay_Template!$A389,Vacay_Template!L$1))</f>
        <v>0</v>
      </c>
      <c r="M389">
        <f>IF(OR(M$1=":=",$A389=";"),"",INDEX('Main Template'!$J$18:$AN$501,Vacay_Template!$A389,Vacay_Template!M$1))</f>
        <v>0</v>
      </c>
      <c r="N389">
        <f>IF(OR(N$1=":=",$A389=";"),"",INDEX('Main Template'!$J$18:$AN$501,Vacay_Template!$A389,Vacay_Template!N$1))</f>
        <v>0</v>
      </c>
      <c r="O389">
        <f>IF(OR(O$1=":=",$A389=";"),"",INDEX('Main Template'!$J$18:$AN$501,Vacay_Template!$A389,Vacay_Template!O$1))</f>
        <v>0</v>
      </c>
      <c r="P389">
        <f>IF(OR(P$1=":=",$A389=";"),"",INDEX('Main Template'!$J$18:$AN$501,Vacay_Template!$A389,Vacay_Template!P$1))</f>
        <v>0</v>
      </c>
      <c r="Q389">
        <f>IF(OR(Q$1=":=",$A389=";"),"",INDEX('Main Template'!$J$18:$AN$501,Vacay_Template!$A389,Vacay_Template!Q$1))</f>
        <v>0</v>
      </c>
      <c r="R389">
        <f>IF(OR(R$1=":=",$A389=";"),"",INDEX('Main Template'!$J$18:$AN$501,Vacay_Template!$A389,Vacay_Template!R$1))</f>
        <v>0</v>
      </c>
      <c r="S389">
        <f>IF(OR(S$1=":=",$A389=";"),"",INDEX('Main Template'!$J$18:$AN$501,Vacay_Template!$A389,Vacay_Template!S$1))</f>
        <v>0</v>
      </c>
      <c r="T389">
        <f>IF(OR(T$1=":=",$A389=";"),"",INDEX('Main Template'!$J$18:$AN$501,Vacay_Template!$A389,Vacay_Template!T$1))</f>
        <v>0</v>
      </c>
      <c r="U389">
        <f>IF(OR(U$1=":=",$A389=";"),"",INDEX('Main Template'!$J$18:$AN$501,Vacay_Template!$A389,Vacay_Template!U$1))</f>
        <v>0</v>
      </c>
      <c r="V389">
        <f>IF(OR(V$1=":=",$A389=";"),"",INDEX('Main Template'!$J$18:$AN$501,Vacay_Template!$A389,Vacay_Template!V$1))</f>
        <v>0</v>
      </c>
      <c r="W389">
        <f>IF(OR(W$1=":=",$A389=";"),"",INDEX('Main Template'!$J$18:$AN$501,Vacay_Template!$A389,Vacay_Template!W$1))</f>
        <v>0</v>
      </c>
      <c r="X389">
        <f>IF(OR(X$1=":=",$A389=";"),"",INDEX('Main Template'!$J$18:$AN$501,Vacay_Template!$A389,Vacay_Template!X$1))</f>
        <v>0</v>
      </c>
      <c r="Y389">
        <f>IF(OR(Y$1=":=",$A389=";"),"",INDEX('Main Template'!$J$18:$AN$501,Vacay_Template!$A389,Vacay_Template!Y$1))</f>
        <v>0</v>
      </c>
      <c r="Z389">
        <f>IF(OR(Z$1=":=",$A389=";"),"",INDEX('Main Template'!$J$18:$AN$501,Vacay_Template!$A389,Vacay_Template!Z$1))</f>
        <v>0</v>
      </c>
      <c r="AA389">
        <f>IF(OR(AA$1=":=",$A389=";"),"",INDEX('Main Template'!$J$18:$AN$501,Vacay_Template!$A389,Vacay_Template!AA$1))</f>
        <v>0</v>
      </c>
      <c r="AB389">
        <f>IF(OR(AB$1=":=",$A389=";"),"",INDEX('Main Template'!$J$18:$AN$501,Vacay_Template!$A389,Vacay_Template!AB$1))</f>
        <v>0</v>
      </c>
      <c r="AC389" t="str">
        <f>IF(OR(AC$1=":=",$A389=";"),"",INDEX('Main Template'!$J$18:$AN$501,Vacay_Template!$A389,Vacay_Template!AC$1))</f>
        <v/>
      </c>
      <c r="AD389">
        <f>IF(OR(AD$1=":=",$A389=";"),"",INDEX('Main Template'!$J$18:$AN$501,Vacay_Template!$A389,Vacay_Template!AD$1))</f>
        <v>0</v>
      </c>
      <c r="AE389">
        <f>IF(OR(AE$1=":=",$A389=";"),"",INDEX('Main Template'!$J$18:$AN$501,Vacay_Template!$A389,Vacay_Template!AE$1))</f>
        <v>0</v>
      </c>
      <c r="AF389">
        <f>IF(OR(AF$1=":=",$A389=";"),"",INDEX('Main Template'!$J$18:$AN$501,Vacay_Template!$A389,Vacay_Template!AF$1))</f>
        <v>0</v>
      </c>
    </row>
    <row r="390" spans="1:32">
      <c r="A390">
        <f>IF(A389=";","",IF('Main Template'!I406&lt;='Main Template'!$F$9,'Main Template'!I406,";"))</f>
        <v>0</v>
      </c>
      <c r="B390">
        <f>IF(OR(B$1=":=",$A390=";"),"",INDEX('Main Template'!$J$18:$AN$501,Vacay_Template!$A390,Vacay_Template!B$1))</f>
        <v>0</v>
      </c>
      <c r="C390">
        <f>IF(OR(C$1=":=",$A390=";"),"",INDEX('Main Template'!$J$18:$AN$501,Vacay_Template!$A390,Vacay_Template!C$1))</f>
        <v>0</v>
      </c>
      <c r="D390">
        <f>IF(OR(D$1=":=",$A390=";"),"",INDEX('Main Template'!$J$18:$AN$501,Vacay_Template!$A390,Vacay_Template!D$1))</f>
        <v>0</v>
      </c>
      <c r="E390">
        <f>IF(OR(E$1=":=",$A390=";"),"",INDEX('Main Template'!$J$18:$AN$501,Vacay_Template!$A390,Vacay_Template!E$1))</f>
        <v>0</v>
      </c>
      <c r="F390">
        <f>IF(OR(F$1=":=",$A390=";"),"",INDEX('Main Template'!$J$18:$AN$501,Vacay_Template!$A390,Vacay_Template!F$1))</f>
        <v>0</v>
      </c>
      <c r="G390">
        <f>IF(OR(G$1=":=",$A390=";"),"",INDEX('Main Template'!$J$18:$AN$501,Vacay_Template!$A390,Vacay_Template!G$1))</f>
        <v>0</v>
      </c>
      <c r="H390">
        <f>IF(OR(H$1=":=",$A390=";"),"",INDEX('Main Template'!$J$18:$AN$501,Vacay_Template!$A390,Vacay_Template!H$1))</f>
        <v>0</v>
      </c>
      <c r="I390">
        <f>IF(OR(I$1=":=",$A390=";"),"",INDEX('Main Template'!$J$18:$AN$501,Vacay_Template!$A390,Vacay_Template!I$1))</f>
        <v>0</v>
      </c>
      <c r="J390">
        <f>IF(OR(J$1=":=",$A390=";"),"",INDEX('Main Template'!$J$18:$AN$501,Vacay_Template!$A390,Vacay_Template!J$1))</f>
        <v>0</v>
      </c>
      <c r="K390">
        <f>IF(OR(K$1=":=",$A390=";"),"",INDEX('Main Template'!$J$18:$AN$501,Vacay_Template!$A390,Vacay_Template!K$1))</f>
        <v>0</v>
      </c>
      <c r="L390">
        <f>IF(OR(L$1=":=",$A390=";"),"",INDEX('Main Template'!$J$18:$AN$501,Vacay_Template!$A390,Vacay_Template!L$1))</f>
        <v>0</v>
      </c>
      <c r="M390">
        <f>IF(OR(M$1=":=",$A390=";"),"",INDEX('Main Template'!$J$18:$AN$501,Vacay_Template!$A390,Vacay_Template!M$1))</f>
        <v>0</v>
      </c>
      <c r="N390">
        <f>IF(OR(N$1=":=",$A390=";"),"",INDEX('Main Template'!$J$18:$AN$501,Vacay_Template!$A390,Vacay_Template!N$1))</f>
        <v>0</v>
      </c>
      <c r="O390">
        <f>IF(OR(O$1=":=",$A390=";"),"",INDEX('Main Template'!$J$18:$AN$501,Vacay_Template!$A390,Vacay_Template!O$1))</f>
        <v>0</v>
      </c>
      <c r="P390">
        <f>IF(OR(P$1=":=",$A390=";"),"",INDEX('Main Template'!$J$18:$AN$501,Vacay_Template!$A390,Vacay_Template!P$1))</f>
        <v>0</v>
      </c>
      <c r="Q390">
        <f>IF(OR(Q$1=":=",$A390=";"),"",INDEX('Main Template'!$J$18:$AN$501,Vacay_Template!$A390,Vacay_Template!Q$1))</f>
        <v>0</v>
      </c>
      <c r="R390">
        <f>IF(OR(R$1=":=",$A390=";"),"",INDEX('Main Template'!$J$18:$AN$501,Vacay_Template!$A390,Vacay_Template!R$1))</f>
        <v>0</v>
      </c>
      <c r="S390">
        <f>IF(OR(S$1=":=",$A390=";"),"",INDEX('Main Template'!$J$18:$AN$501,Vacay_Template!$A390,Vacay_Template!S$1))</f>
        <v>0</v>
      </c>
      <c r="T390">
        <f>IF(OR(T$1=":=",$A390=";"),"",INDEX('Main Template'!$J$18:$AN$501,Vacay_Template!$A390,Vacay_Template!T$1))</f>
        <v>0</v>
      </c>
      <c r="U390">
        <f>IF(OR(U$1=":=",$A390=";"),"",INDEX('Main Template'!$J$18:$AN$501,Vacay_Template!$A390,Vacay_Template!U$1))</f>
        <v>0</v>
      </c>
      <c r="V390">
        <f>IF(OR(V$1=":=",$A390=";"),"",INDEX('Main Template'!$J$18:$AN$501,Vacay_Template!$A390,Vacay_Template!V$1))</f>
        <v>0</v>
      </c>
      <c r="W390">
        <f>IF(OR(W$1=":=",$A390=";"),"",INDEX('Main Template'!$J$18:$AN$501,Vacay_Template!$A390,Vacay_Template!W$1))</f>
        <v>0</v>
      </c>
      <c r="X390">
        <f>IF(OR(X$1=":=",$A390=";"),"",INDEX('Main Template'!$J$18:$AN$501,Vacay_Template!$A390,Vacay_Template!X$1))</f>
        <v>0</v>
      </c>
      <c r="Y390">
        <f>IF(OR(Y$1=":=",$A390=";"),"",INDEX('Main Template'!$J$18:$AN$501,Vacay_Template!$A390,Vacay_Template!Y$1))</f>
        <v>0</v>
      </c>
      <c r="Z390">
        <f>IF(OR(Z$1=":=",$A390=";"),"",INDEX('Main Template'!$J$18:$AN$501,Vacay_Template!$A390,Vacay_Template!Z$1))</f>
        <v>0</v>
      </c>
      <c r="AA390">
        <f>IF(OR(AA$1=":=",$A390=";"),"",INDEX('Main Template'!$J$18:$AN$501,Vacay_Template!$A390,Vacay_Template!AA$1))</f>
        <v>0</v>
      </c>
      <c r="AB390">
        <f>IF(OR(AB$1=":=",$A390=";"),"",INDEX('Main Template'!$J$18:$AN$501,Vacay_Template!$A390,Vacay_Template!AB$1))</f>
        <v>0</v>
      </c>
      <c r="AC390" t="str">
        <f>IF(OR(AC$1=":=",$A390=";"),"",INDEX('Main Template'!$J$18:$AN$501,Vacay_Template!$A390,Vacay_Template!AC$1))</f>
        <v/>
      </c>
      <c r="AD390">
        <f>IF(OR(AD$1=":=",$A390=";"),"",INDEX('Main Template'!$J$18:$AN$501,Vacay_Template!$A390,Vacay_Template!AD$1))</f>
        <v>0</v>
      </c>
      <c r="AE390">
        <f>IF(OR(AE$1=":=",$A390=";"),"",INDEX('Main Template'!$J$18:$AN$501,Vacay_Template!$A390,Vacay_Template!AE$1))</f>
        <v>0</v>
      </c>
      <c r="AF390">
        <f>IF(OR(AF$1=":=",$A390=";"),"",INDEX('Main Template'!$J$18:$AN$501,Vacay_Template!$A390,Vacay_Template!AF$1))</f>
        <v>0</v>
      </c>
    </row>
    <row r="391" spans="1:32">
      <c r="A391">
        <f>IF(A390=";","",IF('Main Template'!I407&lt;='Main Template'!$F$9,'Main Template'!I407,";"))</f>
        <v>0</v>
      </c>
      <c r="B391">
        <f>IF(OR(B$1=":=",$A391=";"),"",INDEX('Main Template'!$J$18:$AN$501,Vacay_Template!$A391,Vacay_Template!B$1))</f>
        <v>0</v>
      </c>
      <c r="C391">
        <f>IF(OR(C$1=":=",$A391=";"),"",INDEX('Main Template'!$J$18:$AN$501,Vacay_Template!$A391,Vacay_Template!C$1))</f>
        <v>0</v>
      </c>
      <c r="D391">
        <f>IF(OR(D$1=":=",$A391=";"),"",INDEX('Main Template'!$J$18:$AN$501,Vacay_Template!$A391,Vacay_Template!D$1))</f>
        <v>0</v>
      </c>
      <c r="E391">
        <f>IF(OR(E$1=":=",$A391=";"),"",INDEX('Main Template'!$J$18:$AN$501,Vacay_Template!$A391,Vacay_Template!E$1))</f>
        <v>0</v>
      </c>
      <c r="F391">
        <f>IF(OR(F$1=":=",$A391=";"),"",INDEX('Main Template'!$J$18:$AN$501,Vacay_Template!$A391,Vacay_Template!F$1))</f>
        <v>0</v>
      </c>
      <c r="G391">
        <f>IF(OR(G$1=":=",$A391=";"),"",INDEX('Main Template'!$J$18:$AN$501,Vacay_Template!$A391,Vacay_Template!G$1))</f>
        <v>0</v>
      </c>
      <c r="H391">
        <f>IF(OR(H$1=":=",$A391=";"),"",INDEX('Main Template'!$J$18:$AN$501,Vacay_Template!$A391,Vacay_Template!H$1))</f>
        <v>0</v>
      </c>
      <c r="I391">
        <f>IF(OR(I$1=":=",$A391=";"),"",INDEX('Main Template'!$J$18:$AN$501,Vacay_Template!$A391,Vacay_Template!I$1))</f>
        <v>0</v>
      </c>
      <c r="J391">
        <f>IF(OR(J$1=":=",$A391=";"),"",INDEX('Main Template'!$J$18:$AN$501,Vacay_Template!$A391,Vacay_Template!J$1))</f>
        <v>0</v>
      </c>
      <c r="K391">
        <f>IF(OR(K$1=":=",$A391=";"),"",INDEX('Main Template'!$J$18:$AN$501,Vacay_Template!$A391,Vacay_Template!K$1))</f>
        <v>0</v>
      </c>
      <c r="L391">
        <f>IF(OR(L$1=":=",$A391=";"),"",INDEX('Main Template'!$J$18:$AN$501,Vacay_Template!$A391,Vacay_Template!L$1))</f>
        <v>0</v>
      </c>
      <c r="M391">
        <f>IF(OR(M$1=":=",$A391=";"),"",INDEX('Main Template'!$J$18:$AN$501,Vacay_Template!$A391,Vacay_Template!M$1))</f>
        <v>0</v>
      </c>
      <c r="N391">
        <f>IF(OR(N$1=":=",$A391=";"),"",INDEX('Main Template'!$J$18:$AN$501,Vacay_Template!$A391,Vacay_Template!N$1))</f>
        <v>0</v>
      </c>
      <c r="O391">
        <f>IF(OR(O$1=":=",$A391=";"),"",INDEX('Main Template'!$J$18:$AN$501,Vacay_Template!$A391,Vacay_Template!O$1))</f>
        <v>0</v>
      </c>
      <c r="P391">
        <f>IF(OR(P$1=":=",$A391=";"),"",INDEX('Main Template'!$J$18:$AN$501,Vacay_Template!$A391,Vacay_Template!P$1))</f>
        <v>0</v>
      </c>
      <c r="Q391">
        <f>IF(OR(Q$1=":=",$A391=";"),"",INDEX('Main Template'!$J$18:$AN$501,Vacay_Template!$A391,Vacay_Template!Q$1))</f>
        <v>0</v>
      </c>
      <c r="R391">
        <f>IF(OR(R$1=":=",$A391=";"),"",INDEX('Main Template'!$J$18:$AN$501,Vacay_Template!$A391,Vacay_Template!R$1))</f>
        <v>0</v>
      </c>
      <c r="S391">
        <f>IF(OR(S$1=":=",$A391=";"),"",INDEX('Main Template'!$J$18:$AN$501,Vacay_Template!$A391,Vacay_Template!S$1))</f>
        <v>0</v>
      </c>
      <c r="T391">
        <f>IF(OR(T$1=":=",$A391=";"),"",INDEX('Main Template'!$J$18:$AN$501,Vacay_Template!$A391,Vacay_Template!T$1))</f>
        <v>0</v>
      </c>
      <c r="U391">
        <f>IF(OR(U$1=":=",$A391=";"),"",INDEX('Main Template'!$J$18:$AN$501,Vacay_Template!$A391,Vacay_Template!U$1))</f>
        <v>0</v>
      </c>
      <c r="V391">
        <f>IF(OR(V$1=":=",$A391=";"),"",INDEX('Main Template'!$J$18:$AN$501,Vacay_Template!$A391,Vacay_Template!V$1))</f>
        <v>0</v>
      </c>
      <c r="W391">
        <f>IF(OR(W$1=":=",$A391=";"),"",INDEX('Main Template'!$J$18:$AN$501,Vacay_Template!$A391,Vacay_Template!W$1))</f>
        <v>0</v>
      </c>
      <c r="X391">
        <f>IF(OR(X$1=":=",$A391=";"),"",INDEX('Main Template'!$J$18:$AN$501,Vacay_Template!$A391,Vacay_Template!X$1))</f>
        <v>0</v>
      </c>
      <c r="Y391">
        <f>IF(OR(Y$1=":=",$A391=";"),"",INDEX('Main Template'!$J$18:$AN$501,Vacay_Template!$A391,Vacay_Template!Y$1))</f>
        <v>0</v>
      </c>
      <c r="Z391">
        <f>IF(OR(Z$1=":=",$A391=";"),"",INDEX('Main Template'!$J$18:$AN$501,Vacay_Template!$A391,Vacay_Template!Z$1))</f>
        <v>0</v>
      </c>
      <c r="AA391">
        <f>IF(OR(AA$1=":=",$A391=";"),"",INDEX('Main Template'!$J$18:$AN$501,Vacay_Template!$A391,Vacay_Template!AA$1))</f>
        <v>0</v>
      </c>
      <c r="AB391">
        <f>IF(OR(AB$1=":=",$A391=";"),"",INDEX('Main Template'!$J$18:$AN$501,Vacay_Template!$A391,Vacay_Template!AB$1))</f>
        <v>0</v>
      </c>
      <c r="AC391" t="str">
        <f>IF(OR(AC$1=":=",$A391=";"),"",INDEX('Main Template'!$J$18:$AN$501,Vacay_Template!$A391,Vacay_Template!AC$1))</f>
        <v/>
      </c>
      <c r="AD391">
        <f>IF(OR(AD$1=":=",$A391=";"),"",INDEX('Main Template'!$J$18:$AN$501,Vacay_Template!$A391,Vacay_Template!AD$1))</f>
        <v>0</v>
      </c>
      <c r="AE391">
        <f>IF(OR(AE$1=":=",$A391=";"),"",INDEX('Main Template'!$J$18:$AN$501,Vacay_Template!$A391,Vacay_Template!AE$1))</f>
        <v>0</v>
      </c>
      <c r="AF391">
        <f>IF(OR(AF$1=":=",$A391=";"),"",INDEX('Main Template'!$J$18:$AN$501,Vacay_Template!$A391,Vacay_Template!AF$1))</f>
        <v>0</v>
      </c>
    </row>
    <row r="392" spans="1:32">
      <c r="A392">
        <f>IF(A391=";","",IF('Main Template'!I408&lt;='Main Template'!$F$9,'Main Template'!I408,";"))</f>
        <v>0</v>
      </c>
      <c r="B392">
        <f>IF(OR(B$1=":=",$A392=";"),"",INDEX('Main Template'!$J$18:$AN$501,Vacay_Template!$A392,Vacay_Template!B$1))</f>
        <v>0</v>
      </c>
      <c r="C392">
        <f>IF(OR(C$1=":=",$A392=";"),"",INDEX('Main Template'!$J$18:$AN$501,Vacay_Template!$A392,Vacay_Template!C$1))</f>
        <v>0</v>
      </c>
      <c r="D392">
        <f>IF(OR(D$1=":=",$A392=";"),"",INDEX('Main Template'!$J$18:$AN$501,Vacay_Template!$A392,Vacay_Template!D$1))</f>
        <v>0</v>
      </c>
      <c r="E392">
        <f>IF(OR(E$1=":=",$A392=";"),"",INDEX('Main Template'!$J$18:$AN$501,Vacay_Template!$A392,Vacay_Template!E$1))</f>
        <v>0</v>
      </c>
      <c r="F392">
        <f>IF(OR(F$1=":=",$A392=";"),"",INDEX('Main Template'!$J$18:$AN$501,Vacay_Template!$A392,Vacay_Template!F$1))</f>
        <v>0</v>
      </c>
      <c r="G392">
        <f>IF(OR(G$1=":=",$A392=";"),"",INDEX('Main Template'!$J$18:$AN$501,Vacay_Template!$A392,Vacay_Template!G$1))</f>
        <v>0</v>
      </c>
      <c r="H392">
        <f>IF(OR(H$1=":=",$A392=";"),"",INDEX('Main Template'!$J$18:$AN$501,Vacay_Template!$A392,Vacay_Template!H$1))</f>
        <v>0</v>
      </c>
      <c r="I392">
        <f>IF(OR(I$1=":=",$A392=";"),"",INDEX('Main Template'!$J$18:$AN$501,Vacay_Template!$A392,Vacay_Template!I$1))</f>
        <v>0</v>
      </c>
      <c r="J392">
        <f>IF(OR(J$1=":=",$A392=";"),"",INDEX('Main Template'!$J$18:$AN$501,Vacay_Template!$A392,Vacay_Template!J$1))</f>
        <v>0</v>
      </c>
      <c r="K392">
        <f>IF(OR(K$1=":=",$A392=";"),"",INDEX('Main Template'!$J$18:$AN$501,Vacay_Template!$A392,Vacay_Template!K$1))</f>
        <v>0</v>
      </c>
      <c r="L392">
        <f>IF(OR(L$1=":=",$A392=";"),"",INDEX('Main Template'!$J$18:$AN$501,Vacay_Template!$A392,Vacay_Template!L$1))</f>
        <v>0</v>
      </c>
      <c r="M392">
        <f>IF(OR(M$1=":=",$A392=";"),"",INDEX('Main Template'!$J$18:$AN$501,Vacay_Template!$A392,Vacay_Template!M$1))</f>
        <v>0</v>
      </c>
      <c r="N392">
        <f>IF(OR(N$1=":=",$A392=";"),"",INDEX('Main Template'!$J$18:$AN$501,Vacay_Template!$A392,Vacay_Template!N$1))</f>
        <v>0</v>
      </c>
      <c r="O392">
        <f>IF(OR(O$1=":=",$A392=";"),"",INDEX('Main Template'!$J$18:$AN$501,Vacay_Template!$A392,Vacay_Template!O$1))</f>
        <v>0</v>
      </c>
      <c r="P392">
        <f>IF(OR(P$1=":=",$A392=";"),"",INDEX('Main Template'!$J$18:$AN$501,Vacay_Template!$A392,Vacay_Template!P$1))</f>
        <v>0</v>
      </c>
      <c r="Q392">
        <f>IF(OR(Q$1=":=",$A392=";"),"",INDEX('Main Template'!$J$18:$AN$501,Vacay_Template!$A392,Vacay_Template!Q$1))</f>
        <v>0</v>
      </c>
      <c r="R392">
        <f>IF(OR(R$1=":=",$A392=";"),"",INDEX('Main Template'!$J$18:$AN$501,Vacay_Template!$A392,Vacay_Template!R$1))</f>
        <v>0</v>
      </c>
      <c r="S392">
        <f>IF(OR(S$1=":=",$A392=";"),"",INDEX('Main Template'!$J$18:$AN$501,Vacay_Template!$A392,Vacay_Template!S$1))</f>
        <v>0</v>
      </c>
      <c r="T392">
        <f>IF(OR(T$1=":=",$A392=";"),"",INDEX('Main Template'!$J$18:$AN$501,Vacay_Template!$A392,Vacay_Template!T$1))</f>
        <v>0</v>
      </c>
      <c r="U392">
        <f>IF(OR(U$1=":=",$A392=";"),"",INDEX('Main Template'!$J$18:$AN$501,Vacay_Template!$A392,Vacay_Template!U$1))</f>
        <v>0</v>
      </c>
      <c r="V392">
        <f>IF(OR(V$1=":=",$A392=";"),"",INDEX('Main Template'!$J$18:$AN$501,Vacay_Template!$A392,Vacay_Template!V$1))</f>
        <v>0</v>
      </c>
      <c r="W392">
        <f>IF(OR(W$1=":=",$A392=";"),"",INDEX('Main Template'!$J$18:$AN$501,Vacay_Template!$A392,Vacay_Template!W$1))</f>
        <v>0</v>
      </c>
      <c r="X392">
        <f>IF(OR(X$1=":=",$A392=";"),"",INDEX('Main Template'!$J$18:$AN$501,Vacay_Template!$A392,Vacay_Template!X$1))</f>
        <v>0</v>
      </c>
      <c r="Y392">
        <f>IF(OR(Y$1=":=",$A392=";"),"",INDEX('Main Template'!$J$18:$AN$501,Vacay_Template!$A392,Vacay_Template!Y$1))</f>
        <v>0</v>
      </c>
      <c r="Z392">
        <f>IF(OR(Z$1=":=",$A392=";"),"",INDEX('Main Template'!$J$18:$AN$501,Vacay_Template!$A392,Vacay_Template!Z$1))</f>
        <v>0</v>
      </c>
      <c r="AA392">
        <f>IF(OR(AA$1=":=",$A392=";"),"",INDEX('Main Template'!$J$18:$AN$501,Vacay_Template!$A392,Vacay_Template!AA$1))</f>
        <v>0</v>
      </c>
      <c r="AB392">
        <f>IF(OR(AB$1=":=",$A392=";"),"",INDEX('Main Template'!$J$18:$AN$501,Vacay_Template!$A392,Vacay_Template!AB$1))</f>
        <v>0</v>
      </c>
      <c r="AC392" t="str">
        <f>IF(OR(AC$1=":=",$A392=";"),"",INDEX('Main Template'!$J$18:$AN$501,Vacay_Template!$A392,Vacay_Template!AC$1))</f>
        <v/>
      </c>
      <c r="AD392">
        <f>IF(OR(AD$1=":=",$A392=";"),"",INDEX('Main Template'!$J$18:$AN$501,Vacay_Template!$A392,Vacay_Template!AD$1))</f>
        <v>0</v>
      </c>
      <c r="AE392">
        <f>IF(OR(AE$1=":=",$A392=";"),"",INDEX('Main Template'!$J$18:$AN$501,Vacay_Template!$A392,Vacay_Template!AE$1))</f>
        <v>0</v>
      </c>
      <c r="AF392">
        <f>IF(OR(AF$1=":=",$A392=";"),"",INDEX('Main Template'!$J$18:$AN$501,Vacay_Template!$A392,Vacay_Template!AF$1))</f>
        <v>0</v>
      </c>
    </row>
    <row r="393" spans="1:32">
      <c r="A393">
        <f>IF(A392=";","",IF('Main Template'!I409&lt;='Main Template'!$F$9,'Main Template'!I409,";"))</f>
        <v>0</v>
      </c>
      <c r="B393">
        <f>IF(OR(B$1=":=",$A393=";"),"",INDEX('Main Template'!$J$18:$AN$501,Vacay_Template!$A393,Vacay_Template!B$1))</f>
        <v>0</v>
      </c>
      <c r="C393">
        <f>IF(OR(C$1=":=",$A393=";"),"",INDEX('Main Template'!$J$18:$AN$501,Vacay_Template!$A393,Vacay_Template!C$1))</f>
        <v>0</v>
      </c>
      <c r="D393">
        <f>IF(OR(D$1=":=",$A393=";"),"",INDEX('Main Template'!$J$18:$AN$501,Vacay_Template!$A393,Vacay_Template!D$1))</f>
        <v>0</v>
      </c>
      <c r="E393">
        <f>IF(OR(E$1=":=",$A393=";"),"",INDEX('Main Template'!$J$18:$AN$501,Vacay_Template!$A393,Vacay_Template!E$1))</f>
        <v>0</v>
      </c>
      <c r="F393">
        <f>IF(OR(F$1=":=",$A393=";"),"",INDEX('Main Template'!$J$18:$AN$501,Vacay_Template!$A393,Vacay_Template!F$1))</f>
        <v>0</v>
      </c>
      <c r="G393">
        <f>IF(OR(G$1=":=",$A393=";"),"",INDEX('Main Template'!$J$18:$AN$501,Vacay_Template!$A393,Vacay_Template!G$1))</f>
        <v>0</v>
      </c>
      <c r="H393">
        <f>IF(OR(H$1=":=",$A393=";"),"",INDEX('Main Template'!$J$18:$AN$501,Vacay_Template!$A393,Vacay_Template!H$1))</f>
        <v>0</v>
      </c>
      <c r="I393">
        <f>IF(OR(I$1=":=",$A393=";"),"",INDEX('Main Template'!$J$18:$AN$501,Vacay_Template!$A393,Vacay_Template!I$1))</f>
        <v>0</v>
      </c>
      <c r="J393">
        <f>IF(OR(J$1=":=",$A393=";"),"",INDEX('Main Template'!$J$18:$AN$501,Vacay_Template!$A393,Vacay_Template!J$1))</f>
        <v>0</v>
      </c>
      <c r="K393">
        <f>IF(OR(K$1=":=",$A393=";"),"",INDEX('Main Template'!$J$18:$AN$501,Vacay_Template!$A393,Vacay_Template!K$1))</f>
        <v>0</v>
      </c>
      <c r="L393">
        <f>IF(OR(L$1=":=",$A393=";"),"",INDEX('Main Template'!$J$18:$AN$501,Vacay_Template!$A393,Vacay_Template!L$1))</f>
        <v>0</v>
      </c>
      <c r="M393">
        <f>IF(OR(M$1=":=",$A393=";"),"",INDEX('Main Template'!$J$18:$AN$501,Vacay_Template!$A393,Vacay_Template!M$1))</f>
        <v>0</v>
      </c>
      <c r="N393">
        <f>IF(OR(N$1=":=",$A393=";"),"",INDEX('Main Template'!$J$18:$AN$501,Vacay_Template!$A393,Vacay_Template!N$1))</f>
        <v>0</v>
      </c>
      <c r="O393">
        <f>IF(OR(O$1=":=",$A393=";"),"",INDEX('Main Template'!$J$18:$AN$501,Vacay_Template!$A393,Vacay_Template!O$1))</f>
        <v>0</v>
      </c>
      <c r="P393">
        <f>IF(OR(P$1=":=",$A393=";"),"",INDEX('Main Template'!$J$18:$AN$501,Vacay_Template!$A393,Vacay_Template!P$1))</f>
        <v>0</v>
      </c>
      <c r="Q393">
        <f>IF(OR(Q$1=":=",$A393=";"),"",INDEX('Main Template'!$J$18:$AN$501,Vacay_Template!$A393,Vacay_Template!Q$1))</f>
        <v>0</v>
      </c>
      <c r="R393">
        <f>IF(OR(R$1=":=",$A393=";"),"",INDEX('Main Template'!$J$18:$AN$501,Vacay_Template!$A393,Vacay_Template!R$1))</f>
        <v>0</v>
      </c>
      <c r="S393">
        <f>IF(OR(S$1=":=",$A393=";"),"",INDEX('Main Template'!$J$18:$AN$501,Vacay_Template!$A393,Vacay_Template!S$1))</f>
        <v>0</v>
      </c>
      <c r="T393">
        <f>IF(OR(T$1=":=",$A393=";"),"",INDEX('Main Template'!$J$18:$AN$501,Vacay_Template!$A393,Vacay_Template!T$1))</f>
        <v>0</v>
      </c>
      <c r="U393">
        <f>IF(OR(U$1=":=",$A393=";"),"",INDEX('Main Template'!$J$18:$AN$501,Vacay_Template!$A393,Vacay_Template!U$1))</f>
        <v>0</v>
      </c>
      <c r="V393">
        <f>IF(OR(V$1=":=",$A393=";"),"",INDEX('Main Template'!$J$18:$AN$501,Vacay_Template!$A393,Vacay_Template!V$1))</f>
        <v>0</v>
      </c>
      <c r="W393">
        <f>IF(OR(W$1=":=",$A393=";"),"",INDEX('Main Template'!$J$18:$AN$501,Vacay_Template!$A393,Vacay_Template!W$1))</f>
        <v>0</v>
      </c>
      <c r="X393">
        <f>IF(OR(X$1=":=",$A393=";"),"",INDEX('Main Template'!$J$18:$AN$501,Vacay_Template!$A393,Vacay_Template!X$1))</f>
        <v>0</v>
      </c>
      <c r="Y393">
        <f>IF(OR(Y$1=":=",$A393=";"),"",INDEX('Main Template'!$J$18:$AN$501,Vacay_Template!$A393,Vacay_Template!Y$1))</f>
        <v>0</v>
      </c>
      <c r="Z393">
        <f>IF(OR(Z$1=":=",$A393=";"),"",INDEX('Main Template'!$J$18:$AN$501,Vacay_Template!$A393,Vacay_Template!Z$1))</f>
        <v>0</v>
      </c>
      <c r="AA393">
        <f>IF(OR(AA$1=":=",$A393=";"),"",INDEX('Main Template'!$J$18:$AN$501,Vacay_Template!$A393,Vacay_Template!AA$1))</f>
        <v>0</v>
      </c>
      <c r="AB393">
        <f>IF(OR(AB$1=":=",$A393=";"),"",INDEX('Main Template'!$J$18:$AN$501,Vacay_Template!$A393,Vacay_Template!AB$1))</f>
        <v>0</v>
      </c>
      <c r="AC393" t="str">
        <f>IF(OR(AC$1=":=",$A393=";"),"",INDEX('Main Template'!$J$18:$AN$501,Vacay_Template!$A393,Vacay_Template!AC$1))</f>
        <v/>
      </c>
      <c r="AD393">
        <f>IF(OR(AD$1=":=",$A393=";"),"",INDEX('Main Template'!$J$18:$AN$501,Vacay_Template!$A393,Vacay_Template!AD$1))</f>
        <v>0</v>
      </c>
      <c r="AE393">
        <f>IF(OR(AE$1=":=",$A393=";"),"",INDEX('Main Template'!$J$18:$AN$501,Vacay_Template!$A393,Vacay_Template!AE$1))</f>
        <v>0</v>
      </c>
      <c r="AF393">
        <f>IF(OR(AF$1=":=",$A393=";"),"",INDEX('Main Template'!$J$18:$AN$501,Vacay_Template!$A393,Vacay_Template!AF$1))</f>
        <v>0</v>
      </c>
    </row>
    <row r="394" spans="1:32">
      <c r="A394">
        <f>IF(A393=";","",IF('Main Template'!I410&lt;='Main Template'!$F$9,'Main Template'!I410,";"))</f>
        <v>0</v>
      </c>
      <c r="B394">
        <f>IF(OR(B$1=":=",$A394=";"),"",INDEX('Main Template'!$J$18:$AN$501,Vacay_Template!$A394,Vacay_Template!B$1))</f>
        <v>0</v>
      </c>
      <c r="C394">
        <f>IF(OR(C$1=":=",$A394=";"),"",INDEX('Main Template'!$J$18:$AN$501,Vacay_Template!$A394,Vacay_Template!C$1))</f>
        <v>0</v>
      </c>
      <c r="D394">
        <f>IF(OR(D$1=":=",$A394=";"),"",INDEX('Main Template'!$J$18:$AN$501,Vacay_Template!$A394,Vacay_Template!D$1))</f>
        <v>0</v>
      </c>
      <c r="E394">
        <f>IF(OR(E$1=":=",$A394=";"),"",INDEX('Main Template'!$J$18:$AN$501,Vacay_Template!$A394,Vacay_Template!E$1))</f>
        <v>0</v>
      </c>
      <c r="F394">
        <f>IF(OR(F$1=":=",$A394=";"),"",INDEX('Main Template'!$J$18:$AN$501,Vacay_Template!$A394,Vacay_Template!F$1))</f>
        <v>0</v>
      </c>
      <c r="G394">
        <f>IF(OR(G$1=":=",$A394=";"),"",INDEX('Main Template'!$J$18:$AN$501,Vacay_Template!$A394,Vacay_Template!G$1))</f>
        <v>0</v>
      </c>
      <c r="H394">
        <f>IF(OR(H$1=":=",$A394=";"),"",INDEX('Main Template'!$J$18:$AN$501,Vacay_Template!$A394,Vacay_Template!H$1))</f>
        <v>0</v>
      </c>
      <c r="I394">
        <f>IF(OR(I$1=":=",$A394=";"),"",INDEX('Main Template'!$J$18:$AN$501,Vacay_Template!$A394,Vacay_Template!I$1))</f>
        <v>0</v>
      </c>
      <c r="J394">
        <f>IF(OR(J$1=":=",$A394=";"),"",INDEX('Main Template'!$J$18:$AN$501,Vacay_Template!$A394,Vacay_Template!J$1))</f>
        <v>0</v>
      </c>
      <c r="K394">
        <f>IF(OR(K$1=":=",$A394=";"),"",INDEX('Main Template'!$J$18:$AN$501,Vacay_Template!$A394,Vacay_Template!K$1))</f>
        <v>0</v>
      </c>
      <c r="L394">
        <f>IF(OR(L$1=":=",$A394=";"),"",INDEX('Main Template'!$J$18:$AN$501,Vacay_Template!$A394,Vacay_Template!L$1))</f>
        <v>0</v>
      </c>
      <c r="M394">
        <f>IF(OR(M$1=":=",$A394=";"),"",INDEX('Main Template'!$J$18:$AN$501,Vacay_Template!$A394,Vacay_Template!M$1))</f>
        <v>0</v>
      </c>
      <c r="N394">
        <f>IF(OR(N$1=":=",$A394=";"),"",INDEX('Main Template'!$J$18:$AN$501,Vacay_Template!$A394,Vacay_Template!N$1))</f>
        <v>0</v>
      </c>
      <c r="O394">
        <f>IF(OR(O$1=":=",$A394=";"),"",INDEX('Main Template'!$J$18:$AN$501,Vacay_Template!$A394,Vacay_Template!O$1))</f>
        <v>0</v>
      </c>
      <c r="P394">
        <f>IF(OR(P$1=":=",$A394=";"),"",INDEX('Main Template'!$J$18:$AN$501,Vacay_Template!$A394,Vacay_Template!P$1))</f>
        <v>0</v>
      </c>
      <c r="Q394">
        <f>IF(OR(Q$1=":=",$A394=";"),"",INDEX('Main Template'!$J$18:$AN$501,Vacay_Template!$A394,Vacay_Template!Q$1))</f>
        <v>0</v>
      </c>
      <c r="R394">
        <f>IF(OR(R$1=":=",$A394=";"),"",INDEX('Main Template'!$J$18:$AN$501,Vacay_Template!$A394,Vacay_Template!R$1))</f>
        <v>0</v>
      </c>
      <c r="S394">
        <f>IF(OR(S$1=":=",$A394=";"),"",INDEX('Main Template'!$J$18:$AN$501,Vacay_Template!$A394,Vacay_Template!S$1))</f>
        <v>0</v>
      </c>
      <c r="T394">
        <f>IF(OR(T$1=":=",$A394=";"),"",INDEX('Main Template'!$J$18:$AN$501,Vacay_Template!$A394,Vacay_Template!T$1))</f>
        <v>0</v>
      </c>
      <c r="U394">
        <f>IF(OR(U$1=":=",$A394=";"),"",INDEX('Main Template'!$J$18:$AN$501,Vacay_Template!$A394,Vacay_Template!U$1))</f>
        <v>0</v>
      </c>
      <c r="V394">
        <f>IF(OR(V$1=":=",$A394=";"),"",INDEX('Main Template'!$J$18:$AN$501,Vacay_Template!$A394,Vacay_Template!V$1))</f>
        <v>0</v>
      </c>
      <c r="W394">
        <f>IF(OR(W$1=":=",$A394=";"),"",INDEX('Main Template'!$J$18:$AN$501,Vacay_Template!$A394,Vacay_Template!W$1))</f>
        <v>0</v>
      </c>
      <c r="X394">
        <f>IF(OR(X$1=":=",$A394=";"),"",INDEX('Main Template'!$J$18:$AN$501,Vacay_Template!$A394,Vacay_Template!X$1))</f>
        <v>0</v>
      </c>
      <c r="Y394">
        <f>IF(OR(Y$1=":=",$A394=";"),"",INDEX('Main Template'!$J$18:$AN$501,Vacay_Template!$A394,Vacay_Template!Y$1))</f>
        <v>0</v>
      </c>
      <c r="Z394">
        <f>IF(OR(Z$1=":=",$A394=";"),"",INDEX('Main Template'!$J$18:$AN$501,Vacay_Template!$A394,Vacay_Template!Z$1))</f>
        <v>0</v>
      </c>
      <c r="AA394">
        <f>IF(OR(AA$1=":=",$A394=";"),"",INDEX('Main Template'!$J$18:$AN$501,Vacay_Template!$A394,Vacay_Template!AA$1))</f>
        <v>0</v>
      </c>
      <c r="AB394">
        <f>IF(OR(AB$1=":=",$A394=";"),"",INDEX('Main Template'!$J$18:$AN$501,Vacay_Template!$A394,Vacay_Template!AB$1))</f>
        <v>0</v>
      </c>
      <c r="AC394" t="str">
        <f>IF(OR(AC$1=":=",$A394=";"),"",INDEX('Main Template'!$J$18:$AN$501,Vacay_Template!$A394,Vacay_Template!AC$1))</f>
        <v/>
      </c>
      <c r="AD394">
        <f>IF(OR(AD$1=":=",$A394=";"),"",INDEX('Main Template'!$J$18:$AN$501,Vacay_Template!$A394,Vacay_Template!AD$1))</f>
        <v>0</v>
      </c>
      <c r="AE394">
        <f>IF(OR(AE$1=":=",$A394=";"),"",INDEX('Main Template'!$J$18:$AN$501,Vacay_Template!$A394,Vacay_Template!AE$1))</f>
        <v>0</v>
      </c>
      <c r="AF394">
        <f>IF(OR(AF$1=":=",$A394=";"),"",INDEX('Main Template'!$J$18:$AN$501,Vacay_Template!$A394,Vacay_Template!AF$1))</f>
        <v>0</v>
      </c>
    </row>
    <row r="395" spans="1:32">
      <c r="A395">
        <f>IF(A394=";","",IF('Main Template'!I411&lt;='Main Template'!$F$9,'Main Template'!I411,";"))</f>
        <v>0</v>
      </c>
      <c r="B395">
        <f>IF(OR(B$1=":=",$A395=";"),"",INDEX('Main Template'!$J$18:$AN$501,Vacay_Template!$A395,Vacay_Template!B$1))</f>
        <v>0</v>
      </c>
      <c r="C395">
        <f>IF(OR(C$1=":=",$A395=";"),"",INDEX('Main Template'!$J$18:$AN$501,Vacay_Template!$A395,Vacay_Template!C$1))</f>
        <v>0</v>
      </c>
      <c r="D395">
        <f>IF(OR(D$1=":=",$A395=";"),"",INDEX('Main Template'!$J$18:$AN$501,Vacay_Template!$A395,Vacay_Template!D$1))</f>
        <v>0</v>
      </c>
      <c r="E395">
        <f>IF(OR(E$1=":=",$A395=";"),"",INDEX('Main Template'!$J$18:$AN$501,Vacay_Template!$A395,Vacay_Template!E$1))</f>
        <v>0</v>
      </c>
      <c r="F395">
        <f>IF(OR(F$1=":=",$A395=";"),"",INDEX('Main Template'!$J$18:$AN$501,Vacay_Template!$A395,Vacay_Template!F$1))</f>
        <v>0</v>
      </c>
      <c r="G395">
        <f>IF(OR(G$1=":=",$A395=";"),"",INDEX('Main Template'!$J$18:$AN$501,Vacay_Template!$A395,Vacay_Template!G$1))</f>
        <v>0</v>
      </c>
      <c r="H395">
        <f>IF(OR(H$1=":=",$A395=";"),"",INDEX('Main Template'!$J$18:$AN$501,Vacay_Template!$A395,Vacay_Template!H$1))</f>
        <v>0</v>
      </c>
      <c r="I395">
        <f>IF(OR(I$1=":=",$A395=";"),"",INDEX('Main Template'!$J$18:$AN$501,Vacay_Template!$A395,Vacay_Template!I$1))</f>
        <v>0</v>
      </c>
      <c r="J395">
        <f>IF(OR(J$1=":=",$A395=";"),"",INDEX('Main Template'!$J$18:$AN$501,Vacay_Template!$A395,Vacay_Template!J$1))</f>
        <v>0</v>
      </c>
      <c r="K395">
        <f>IF(OR(K$1=":=",$A395=";"),"",INDEX('Main Template'!$J$18:$AN$501,Vacay_Template!$A395,Vacay_Template!K$1))</f>
        <v>0</v>
      </c>
      <c r="L395">
        <f>IF(OR(L$1=":=",$A395=";"),"",INDEX('Main Template'!$J$18:$AN$501,Vacay_Template!$A395,Vacay_Template!L$1))</f>
        <v>0</v>
      </c>
      <c r="M395">
        <f>IF(OR(M$1=":=",$A395=";"),"",INDEX('Main Template'!$J$18:$AN$501,Vacay_Template!$A395,Vacay_Template!M$1))</f>
        <v>0</v>
      </c>
      <c r="N395">
        <f>IF(OR(N$1=":=",$A395=";"),"",INDEX('Main Template'!$J$18:$AN$501,Vacay_Template!$A395,Vacay_Template!N$1))</f>
        <v>0</v>
      </c>
      <c r="O395">
        <f>IF(OR(O$1=":=",$A395=";"),"",INDEX('Main Template'!$J$18:$AN$501,Vacay_Template!$A395,Vacay_Template!O$1))</f>
        <v>0</v>
      </c>
      <c r="P395">
        <f>IF(OR(P$1=":=",$A395=";"),"",INDEX('Main Template'!$J$18:$AN$501,Vacay_Template!$A395,Vacay_Template!P$1))</f>
        <v>0</v>
      </c>
      <c r="Q395">
        <f>IF(OR(Q$1=":=",$A395=";"),"",INDEX('Main Template'!$J$18:$AN$501,Vacay_Template!$A395,Vacay_Template!Q$1))</f>
        <v>0</v>
      </c>
      <c r="R395">
        <f>IF(OR(R$1=":=",$A395=";"),"",INDEX('Main Template'!$J$18:$AN$501,Vacay_Template!$A395,Vacay_Template!R$1))</f>
        <v>0</v>
      </c>
      <c r="S395">
        <f>IF(OR(S$1=":=",$A395=";"),"",INDEX('Main Template'!$J$18:$AN$501,Vacay_Template!$A395,Vacay_Template!S$1))</f>
        <v>0</v>
      </c>
      <c r="T395">
        <f>IF(OR(T$1=":=",$A395=";"),"",INDEX('Main Template'!$J$18:$AN$501,Vacay_Template!$A395,Vacay_Template!T$1))</f>
        <v>0</v>
      </c>
      <c r="U395">
        <f>IF(OR(U$1=":=",$A395=";"),"",INDEX('Main Template'!$J$18:$AN$501,Vacay_Template!$A395,Vacay_Template!U$1))</f>
        <v>0</v>
      </c>
      <c r="V395">
        <f>IF(OR(V$1=":=",$A395=";"),"",INDEX('Main Template'!$J$18:$AN$501,Vacay_Template!$A395,Vacay_Template!V$1))</f>
        <v>0</v>
      </c>
      <c r="W395">
        <f>IF(OR(W$1=":=",$A395=";"),"",INDEX('Main Template'!$J$18:$AN$501,Vacay_Template!$A395,Vacay_Template!W$1))</f>
        <v>0</v>
      </c>
      <c r="X395">
        <f>IF(OR(X$1=":=",$A395=";"),"",INDEX('Main Template'!$J$18:$AN$501,Vacay_Template!$A395,Vacay_Template!X$1))</f>
        <v>0</v>
      </c>
      <c r="Y395">
        <f>IF(OR(Y$1=":=",$A395=";"),"",INDEX('Main Template'!$J$18:$AN$501,Vacay_Template!$A395,Vacay_Template!Y$1))</f>
        <v>0</v>
      </c>
      <c r="Z395">
        <f>IF(OR(Z$1=":=",$A395=";"),"",INDEX('Main Template'!$J$18:$AN$501,Vacay_Template!$A395,Vacay_Template!Z$1))</f>
        <v>0</v>
      </c>
      <c r="AA395">
        <f>IF(OR(AA$1=":=",$A395=";"),"",INDEX('Main Template'!$J$18:$AN$501,Vacay_Template!$A395,Vacay_Template!AA$1))</f>
        <v>0</v>
      </c>
      <c r="AB395">
        <f>IF(OR(AB$1=":=",$A395=";"),"",INDEX('Main Template'!$J$18:$AN$501,Vacay_Template!$A395,Vacay_Template!AB$1))</f>
        <v>0</v>
      </c>
      <c r="AC395" t="str">
        <f>IF(OR(AC$1=":=",$A395=";"),"",INDEX('Main Template'!$J$18:$AN$501,Vacay_Template!$A395,Vacay_Template!AC$1))</f>
        <v/>
      </c>
      <c r="AD395">
        <f>IF(OR(AD$1=":=",$A395=";"),"",INDEX('Main Template'!$J$18:$AN$501,Vacay_Template!$A395,Vacay_Template!AD$1))</f>
        <v>0</v>
      </c>
      <c r="AE395">
        <f>IF(OR(AE$1=":=",$A395=";"),"",INDEX('Main Template'!$J$18:$AN$501,Vacay_Template!$A395,Vacay_Template!AE$1))</f>
        <v>0</v>
      </c>
      <c r="AF395">
        <f>IF(OR(AF$1=":=",$A395=";"),"",INDEX('Main Template'!$J$18:$AN$501,Vacay_Template!$A395,Vacay_Template!AF$1))</f>
        <v>0</v>
      </c>
    </row>
    <row r="396" spans="1:32">
      <c r="A396">
        <f>IF(A395=";","",IF('Main Template'!I412&lt;='Main Template'!$F$9,'Main Template'!I412,";"))</f>
        <v>0</v>
      </c>
      <c r="B396">
        <f>IF(OR(B$1=":=",$A396=";"),"",INDEX('Main Template'!$J$18:$AN$501,Vacay_Template!$A396,Vacay_Template!B$1))</f>
        <v>0</v>
      </c>
      <c r="C396">
        <f>IF(OR(C$1=":=",$A396=";"),"",INDEX('Main Template'!$J$18:$AN$501,Vacay_Template!$A396,Vacay_Template!C$1))</f>
        <v>0</v>
      </c>
      <c r="D396">
        <f>IF(OR(D$1=":=",$A396=";"),"",INDEX('Main Template'!$J$18:$AN$501,Vacay_Template!$A396,Vacay_Template!D$1))</f>
        <v>0</v>
      </c>
      <c r="E396">
        <f>IF(OR(E$1=":=",$A396=";"),"",INDEX('Main Template'!$J$18:$AN$501,Vacay_Template!$A396,Vacay_Template!E$1))</f>
        <v>0</v>
      </c>
      <c r="F396">
        <f>IF(OR(F$1=":=",$A396=";"),"",INDEX('Main Template'!$J$18:$AN$501,Vacay_Template!$A396,Vacay_Template!F$1))</f>
        <v>0</v>
      </c>
      <c r="G396">
        <f>IF(OR(G$1=":=",$A396=";"),"",INDEX('Main Template'!$J$18:$AN$501,Vacay_Template!$A396,Vacay_Template!G$1))</f>
        <v>0</v>
      </c>
      <c r="H396">
        <f>IF(OR(H$1=":=",$A396=";"),"",INDEX('Main Template'!$J$18:$AN$501,Vacay_Template!$A396,Vacay_Template!H$1))</f>
        <v>0</v>
      </c>
      <c r="I396">
        <f>IF(OR(I$1=":=",$A396=";"),"",INDEX('Main Template'!$J$18:$AN$501,Vacay_Template!$A396,Vacay_Template!I$1))</f>
        <v>0</v>
      </c>
      <c r="J396">
        <f>IF(OR(J$1=":=",$A396=";"),"",INDEX('Main Template'!$J$18:$AN$501,Vacay_Template!$A396,Vacay_Template!J$1))</f>
        <v>0</v>
      </c>
      <c r="K396">
        <f>IF(OR(K$1=":=",$A396=";"),"",INDEX('Main Template'!$J$18:$AN$501,Vacay_Template!$A396,Vacay_Template!K$1))</f>
        <v>0</v>
      </c>
      <c r="L396">
        <f>IF(OR(L$1=":=",$A396=";"),"",INDEX('Main Template'!$J$18:$AN$501,Vacay_Template!$A396,Vacay_Template!L$1))</f>
        <v>0</v>
      </c>
      <c r="M396">
        <f>IF(OR(M$1=":=",$A396=";"),"",INDEX('Main Template'!$J$18:$AN$501,Vacay_Template!$A396,Vacay_Template!M$1))</f>
        <v>0</v>
      </c>
      <c r="N396">
        <f>IF(OR(N$1=":=",$A396=";"),"",INDEX('Main Template'!$J$18:$AN$501,Vacay_Template!$A396,Vacay_Template!N$1))</f>
        <v>0</v>
      </c>
      <c r="O396">
        <f>IF(OR(O$1=":=",$A396=";"),"",INDEX('Main Template'!$J$18:$AN$501,Vacay_Template!$A396,Vacay_Template!O$1))</f>
        <v>0</v>
      </c>
      <c r="P396">
        <f>IF(OR(P$1=":=",$A396=";"),"",INDEX('Main Template'!$J$18:$AN$501,Vacay_Template!$A396,Vacay_Template!P$1))</f>
        <v>0</v>
      </c>
      <c r="Q396">
        <f>IF(OR(Q$1=":=",$A396=";"),"",INDEX('Main Template'!$J$18:$AN$501,Vacay_Template!$A396,Vacay_Template!Q$1))</f>
        <v>0</v>
      </c>
      <c r="R396">
        <f>IF(OR(R$1=":=",$A396=";"),"",INDEX('Main Template'!$J$18:$AN$501,Vacay_Template!$A396,Vacay_Template!R$1))</f>
        <v>0</v>
      </c>
      <c r="S396">
        <f>IF(OR(S$1=":=",$A396=";"),"",INDEX('Main Template'!$J$18:$AN$501,Vacay_Template!$A396,Vacay_Template!S$1))</f>
        <v>0</v>
      </c>
      <c r="T396">
        <f>IF(OR(T$1=":=",$A396=";"),"",INDEX('Main Template'!$J$18:$AN$501,Vacay_Template!$A396,Vacay_Template!T$1))</f>
        <v>0</v>
      </c>
      <c r="U396">
        <f>IF(OR(U$1=":=",$A396=";"),"",INDEX('Main Template'!$J$18:$AN$501,Vacay_Template!$A396,Vacay_Template!U$1))</f>
        <v>0</v>
      </c>
      <c r="V396">
        <f>IF(OR(V$1=":=",$A396=";"),"",INDEX('Main Template'!$J$18:$AN$501,Vacay_Template!$A396,Vacay_Template!V$1))</f>
        <v>0</v>
      </c>
      <c r="W396">
        <f>IF(OR(W$1=":=",$A396=";"),"",INDEX('Main Template'!$J$18:$AN$501,Vacay_Template!$A396,Vacay_Template!W$1))</f>
        <v>0</v>
      </c>
      <c r="X396">
        <f>IF(OR(X$1=":=",$A396=";"),"",INDEX('Main Template'!$J$18:$AN$501,Vacay_Template!$A396,Vacay_Template!X$1))</f>
        <v>0</v>
      </c>
      <c r="Y396">
        <f>IF(OR(Y$1=":=",$A396=";"),"",INDEX('Main Template'!$J$18:$AN$501,Vacay_Template!$A396,Vacay_Template!Y$1))</f>
        <v>0</v>
      </c>
      <c r="Z396">
        <f>IF(OR(Z$1=":=",$A396=";"),"",INDEX('Main Template'!$J$18:$AN$501,Vacay_Template!$A396,Vacay_Template!Z$1))</f>
        <v>0</v>
      </c>
      <c r="AA396">
        <f>IF(OR(AA$1=":=",$A396=";"),"",INDEX('Main Template'!$J$18:$AN$501,Vacay_Template!$A396,Vacay_Template!AA$1))</f>
        <v>0</v>
      </c>
      <c r="AB396">
        <f>IF(OR(AB$1=":=",$A396=";"),"",INDEX('Main Template'!$J$18:$AN$501,Vacay_Template!$A396,Vacay_Template!AB$1))</f>
        <v>0</v>
      </c>
      <c r="AC396" t="str">
        <f>IF(OR(AC$1=":=",$A396=";"),"",INDEX('Main Template'!$J$18:$AN$501,Vacay_Template!$A396,Vacay_Template!AC$1))</f>
        <v/>
      </c>
      <c r="AD396">
        <f>IF(OR(AD$1=":=",$A396=";"),"",INDEX('Main Template'!$J$18:$AN$501,Vacay_Template!$A396,Vacay_Template!AD$1))</f>
        <v>0</v>
      </c>
      <c r="AE396">
        <f>IF(OR(AE$1=":=",$A396=";"),"",INDEX('Main Template'!$J$18:$AN$501,Vacay_Template!$A396,Vacay_Template!AE$1))</f>
        <v>0</v>
      </c>
      <c r="AF396">
        <f>IF(OR(AF$1=":=",$A396=";"),"",INDEX('Main Template'!$J$18:$AN$501,Vacay_Template!$A396,Vacay_Template!AF$1))</f>
        <v>0</v>
      </c>
    </row>
    <row r="397" spans="1:32">
      <c r="A397">
        <f>IF(A396=";","",IF('Main Template'!I413&lt;='Main Template'!$F$9,'Main Template'!I413,";"))</f>
        <v>0</v>
      </c>
      <c r="B397">
        <f>IF(OR(B$1=":=",$A397=";"),"",INDEX('Main Template'!$J$18:$AN$501,Vacay_Template!$A397,Vacay_Template!B$1))</f>
        <v>0</v>
      </c>
      <c r="C397">
        <f>IF(OR(C$1=":=",$A397=";"),"",INDEX('Main Template'!$J$18:$AN$501,Vacay_Template!$A397,Vacay_Template!C$1))</f>
        <v>0</v>
      </c>
      <c r="D397">
        <f>IF(OR(D$1=":=",$A397=";"),"",INDEX('Main Template'!$J$18:$AN$501,Vacay_Template!$A397,Vacay_Template!D$1))</f>
        <v>0</v>
      </c>
      <c r="E397">
        <f>IF(OR(E$1=":=",$A397=";"),"",INDEX('Main Template'!$J$18:$AN$501,Vacay_Template!$A397,Vacay_Template!E$1))</f>
        <v>0</v>
      </c>
      <c r="F397">
        <f>IF(OR(F$1=":=",$A397=";"),"",INDEX('Main Template'!$J$18:$AN$501,Vacay_Template!$A397,Vacay_Template!F$1))</f>
        <v>0</v>
      </c>
      <c r="G397">
        <f>IF(OR(G$1=":=",$A397=";"),"",INDEX('Main Template'!$J$18:$AN$501,Vacay_Template!$A397,Vacay_Template!G$1))</f>
        <v>0</v>
      </c>
      <c r="H397">
        <f>IF(OR(H$1=":=",$A397=";"),"",INDEX('Main Template'!$J$18:$AN$501,Vacay_Template!$A397,Vacay_Template!H$1))</f>
        <v>0</v>
      </c>
      <c r="I397">
        <f>IF(OR(I$1=":=",$A397=";"),"",INDEX('Main Template'!$J$18:$AN$501,Vacay_Template!$A397,Vacay_Template!I$1))</f>
        <v>0</v>
      </c>
      <c r="J397">
        <f>IF(OR(J$1=":=",$A397=";"),"",INDEX('Main Template'!$J$18:$AN$501,Vacay_Template!$A397,Vacay_Template!J$1))</f>
        <v>0</v>
      </c>
      <c r="K397">
        <f>IF(OR(K$1=":=",$A397=";"),"",INDEX('Main Template'!$J$18:$AN$501,Vacay_Template!$A397,Vacay_Template!K$1))</f>
        <v>0</v>
      </c>
      <c r="L397">
        <f>IF(OR(L$1=":=",$A397=";"),"",INDEX('Main Template'!$J$18:$AN$501,Vacay_Template!$A397,Vacay_Template!L$1))</f>
        <v>0</v>
      </c>
      <c r="M397">
        <f>IF(OR(M$1=":=",$A397=";"),"",INDEX('Main Template'!$J$18:$AN$501,Vacay_Template!$A397,Vacay_Template!M$1))</f>
        <v>0</v>
      </c>
      <c r="N397">
        <f>IF(OR(N$1=":=",$A397=";"),"",INDEX('Main Template'!$J$18:$AN$501,Vacay_Template!$A397,Vacay_Template!N$1))</f>
        <v>0</v>
      </c>
      <c r="O397">
        <f>IF(OR(O$1=":=",$A397=";"),"",INDEX('Main Template'!$J$18:$AN$501,Vacay_Template!$A397,Vacay_Template!O$1))</f>
        <v>0</v>
      </c>
      <c r="P397">
        <f>IF(OR(P$1=":=",$A397=";"),"",INDEX('Main Template'!$J$18:$AN$501,Vacay_Template!$A397,Vacay_Template!P$1))</f>
        <v>0</v>
      </c>
      <c r="Q397">
        <f>IF(OR(Q$1=":=",$A397=";"),"",INDEX('Main Template'!$J$18:$AN$501,Vacay_Template!$A397,Vacay_Template!Q$1))</f>
        <v>0</v>
      </c>
      <c r="R397">
        <f>IF(OR(R$1=":=",$A397=";"),"",INDEX('Main Template'!$J$18:$AN$501,Vacay_Template!$A397,Vacay_Template!R$1))</f>
        <v>0</v>
      </c>
      <c r="S397">
        <f>IF(OR(S$1=":=",$A397=";"),"",INDEX('Main Template'!$J$18:$AN$501,Vacay_Template!$A397,Vacay_Template!S$1))</f>
        <v>0</v>
      </c>
      <c r="T397">
        <f>IF(OR(T$1=":=",$A397=";"),"",INDEX('Main Template'!$J$18:$AN$501,Vacay_Template!$A397,Vacay_Template!T$1))</f>
        <v>0</v>
      </c>
      <c r="U397">
        <f>IF(OR(U$1=":=",$A397=";"),"",INDEX('Main Template'!$J$18:$AN$501,Vacay_Template!$A397,Vacay_Template!U$1))</f>
        <v>0</v>
      </c>
      <c r="V397">
        <f>IF(OR(V$1=":=",$A397=";"),"",INDEX('Main Template'!$J$18:$AN$501,Vacay_Template!$A397,Vacay_Template!V$1))</f>
        <v>0</v>
      </c>
      <c r="W397">
        <f>IF(OR(W$1=":=",$A397=";"),"",INDEX('Main Template'!$J$18:$AN$501,Vacay_Template!$A397,Vacay_Template!W$1))</f>
        <v>0</v>
      </c>
      <c r="X397">
        <f>IF(OR(X$1=":=",$A397=";"),"",INDEX('Main Template'!$J$18:$AN$501,Vacay_Template!$A397,Vacay_Template!X$1))</f>
        <v>0</v>
      </c>
      <c r="Y397">
        <f>IF(OR(Y$1=":=",$A397=";"),"",INDEX('Main Template'!$J$18:$AN$501,Vacay_Template!$A397,Vacay_Template!Y$1))</f>
        <v>0</v>
      </c>
      <c r="Z397">
        <f>IF(OR(Z$1=":=",$A397=";"),"",INDEX('Main Template'!$J$18:$AN$501,Vacay_Template!$A397,Vacay_Template!Z$1))</f>
        <v>0</v>
      </c>
      <c r="AA397">
        <f>IF(OR(AA$1=":=",$A397=";"),"",INDEX('Main Template'!$J$18:$AN$501,Vacay_Template!$A397,Vacay_Template!AA$1))</f>
        <v>0</v>
      </c>
      <c r="AB397">
        <f>IF(OR(AB$1=":=",$A397=";"),"",INDEX('Main Template'!$J$18:$AN$501,Vacay_Template!$A397,Vacay_Template!AB$1))</f>
        <v>0</v>
      </c>
      <c r="AC397" t="str">
        <f>IF(OR(AC$1=":=",$A397=";"),"",INDEX('Main Template'!$J$18:$AN$501,Vacay_Template!$A397,Vacay_Template!AC$1))</f>
        <v/>
      </c>
      <c r="AD397">
        <f>IF(OR(AD$1=":=",$A397=";"),"",INDEX('Main Template'!$J$18:$AN$501,Vacay_Template!$A397,Vacay_Template!AD$1))</f>
        <v>0</v>
      </c>
      <c r="AE397">
        <f>IF(OR(AE$1=":=",$A397=";"),"",INDEX('Main Template'!$J$18:$AN$501,Vacay_Template!$A397,Vacay_Template!AE$1))</f>
        <v>0</v>
      </c>
      <c r="AF397">
        <f>IF(OR(AF$1=":=",$A397=";"),"",INDEX('Main Template'!$J$18:$AN$501,Vacay_Template!$A397,Vacay_Template!AF$1))</f>
        <v>0</v>
      </c>
    </row>
    <row r="398" spans="1:32">
      <c r="A398">
        <f>IF(A397=";","",IF('Main Template'!I414&lt;='Main Template'!$F$9,'Main Template'!I414,";"))</f>
        <v>0</v>
      </c>
      <c r="B398">
        <f>IF(OR(B$1=":=",$A398=";"),"",INDEX('Main Template'!$J$18:$AN$501,Vacay_Template!$A398,Vacay_Template!B$1))</f>
        <v>0</v>
      </c>
      <c r="C398">
        <f>IF(OR(C$1=":=",$A398=";"),"",INDEX('Main Template'!$J$18:$AN$501,Vacay_Template!$A398,Vacay_Template!C$1))</f>
        <v>0</v>
      </c>
      <c r="D398">
        <f>IF(OR(D$1=":=",$A398=";"),"",INDEX('Main Template'!$J$18:$AN$501,Vacay_Template!$A398,Vacay_Template!D$1))</f>
        <v>0</v>
      </c>
      <c r="E398">
        <f>IF(OR(E$1=":=",$A398=";"),"",INDEX('Main Template'!$J$18:$AN$501,Vacay_Template!$A398,Vacay_Template!E$1))</f>
        <v>0</v>
      </c>
      <c r="F398">
        <f>IF(OR(F$1=":=",$A398=";"),"",INDEX('Main Template'!$J$18:$AN$501,Vacay_Template!$A398,Vacay_Template!F$1))</f>
        <v>0</v>
      </c>
      <c r="G398">
        <f>IF(OR(G$1=":=",$A398=";"),"",INDEX('Main Template'!$J$18:$AN$501,Vacay_Template!$A398,Vacay_Template!G$1))</f>
        <v>0</v>
      </c>
      <c r="H398">
        <f>IF(OR(H$1=":=",$A398=";"),"",INDEX('Main Template'!$J$18:$AN$501,Vacay_Template!$A398,Vacay_Template!H$1))</f>
        <v>0</v>
      </c>
      <c r="I398">
        <f>IF(OR(I$1=":=",$A398=";"),"",INDEX('Main Template'!$J$18:$AN$501,Vacay_Template!$A398,Vacay_Template!I$1))</f>
        <v>0</v>
      </c>
      <c r="J398">
        <f>IF(OR(J$1=":=",$A398=";"),"",INDEX('Main Template'!$J$18:$AN$501,Vacay_Template!$A398,Vacay_Template!J$1))</f>
        <v>0</v>
      </c>
      <c r="K398">
        <f>IF(OR(K$1=":=",$A398=";"),"",INDEX('Main Template'!$J$18:$AN$501,Vacay_Template!$A398,Vacay_Template!K$1))</f>
        <v>0</v>
      </c>
      <c r="L398">
        <f>IF(OR(L$1=":=",$A398=";"),"",INDEX('Main Template'!$J$18:$AN$501,Vacay_Template!$A398,Vacay_Template!L$1))</f>
        <v>0</v>
      </c>
      <c r="M398">
        <f>IF(OR(M$1=":=",$A398=";"),"",INDEX('Main Template'!$J$18:$AN$501,Vacay_Template!$A398,Vacay_Template!M$1))</f>
        <v>0</v>
      </c>
      <c r="N398">
        <f>IF(OR(N$1=":=",$A398=";"),"",INDEX('Main Template'!$J$18:$AN$501,Vacay_Template!$A398,Vacay_Template!N$1))</f>
        <v>0</v>
      </c>
      <c r="O398">
        <f>IF(OR(O$1=":=",$A398=";"),"",INDEX('Main Template'!$J$18:$AN$501,Vacay_Template!$A398,Vacay_Template!O$1))</f>
        <v>0</v>
      </c>
      <c r="P398">
        <f>IF(OR(P$1=":=",$A398=";"),"",INDEX('Main Template'!$J$18:$AN$501,Vacay_Template!$A398,Vacay_Template!P$1))</f>
        <v>0</v>
      </c>
      <c r="Q398">
        <f>IF(OR(Q$1=":=",$A398=";"),"",INDEX('Main Template'!$J$18:$AN$501,Vacay_Template!$A398,Vacay_Template!Q$1))</f>
        <v>0</v>
      </c>
      <c r="R398">
        <f>IF(OR(R$1=":=",$A398=";"),"",INDEX('Main Template'!$J$18:$AN$501,Vacay_Template!$A398,Vacay_Template!R$1))</f>
        <v>0</v>
      </c>
      <c r="S398">
        <f>IF(OR(S$1=":=",$A398=";"),"",INDEX('Main Template'!$J$18:$AN$501,Vacay_Template!$A398,Vacay_Template!S$1))</f>
        <v>0</v>
      </c>
      <c r="T398">
        <f>IF(OR(T$1=":=",$A398=";"),"",INDEX('Main Template'!$J$18:$AN$501,Vacay_Template!$A398,Vacay_Template!T$1))</f>
        <v>0</v>
      </c>
      <c r="U398">
        <f>IF(OR(U$1=":=",$A398=";"),"",INDEX('Main Template'!$J$18:$AN$501,Vacay_Template!$A398,Vacay_Template!U$1))</f>
        <v>0</v>
      </c>
      <c r="V398">
        <f>IF(OR(V$1=":=",$A398=";"),"",INDEX('Main Template'!$J$18:$AN$501,Vacay_Template!$A398,Vacay_Template!V$1))</f>
        <v>0</v>
      </c>
      <c r="W398">
        <f>IF(OR(W$1=":=",$A398=";"),"",INDEX('Main Template'!$J$18:$AN$501,Vacay_Template!$A398,Vacay_Template!W$1))</f>
        <v>0</v>
      </c>
      <c r="X398">
        <f>IF(OR(X$1=":=",$A398=";"),"",INDEX('Main Template'!$J$18:$AN$501,Vacay_Template!$A398,Vacay_Template!X$1))</f>
        <v>0</v>
      </c>
      <c r="Y398">
        <f>IF(OR(Y$1=":=",$A398=";"),"",INDEX('Main Template'!$J$18:$AN$501,Vacay_Template!$A398,Vacay_Template!Y$1))</f>
        <v>0</v>
      </c>
      <c r="Z398">
        <f>IF(OR(Z$1=":=",$A398=";"),"",INDEX('Main Template'!$J$18:$AN$501,Vacay_Template!$A398,Vacay_Template!Z$1))</f>
        <v>0</v>
      </c>
      <c r="AA398">
        <f>IF(OR(AA$1=":=",$A398=";"),"",INDEX('Main Template'!$J$18:$AN$501,Vacay_Template!$A398,Vacay_Template!AA$1))</f>
        <v>0</v>
      </c>
      <c r="AB398">
        <f>IF(OR(AB$1=":=",$A398=";"),"",INDEX('Main Template'!$J$18:$AN$501,Vacay_Template!$A398,Vacay_Template!AB$1))</f>
        <v>0</v>
      </c>
      <c r="AC398" t="str">
        <f>IF(OR(AC$1=":=",$A398=";"),"",INDEX('Main Template'!$J$18:$AN$501,Vacay_Template!$A398,Vacay_Template!AC$1))</f>
        <v/>
      </c>
      <c r="AD398">
        <f>IF(OR(AD$1=":=",$A398=";"),"",INDEX('Main Template'!$J$18:$AN$501,Vacay_Template!$A398,Vacay_Template!AD$1))</f>
        <v>0</v>
      </c>
      <c r="AE398">
        <f>IF(OR(AE$1=":=",$A398=";"),"",INDEX('Main Template'!$J$18:$AN$501,Vacay_Template!$A398,Vacay_Template!AE$1))</f>
        <v>0</v>
      </c>
      <c r="AF398">
        <f>IF(OR(AF$1=":=",$A398=";"),"",INDEX('Main Template'!$J$18:$AN$501,Vacay_Template!$A398,Vacay_Template!AF$1))</f>
        <v>0</v>
      </c>
    </row>
    <row r="399" spans="1:32">
      <c r="A399">
        <f>IF(A398=";","",IF('Main Template'!I415&lt;='Main Template'!$F$9,'Main Template'!I415,";"))</f>
        <v>0</v>
      </c>
      <c r="B399">
        <f>IF(OR(B$1=":=",$A399=";"),"",INDEX('Main Template'!$J$18:$AN$501,Vacay_Template!$A399,Vacay_Template!B$1))</f>
        <v>0</v>
      </c>
      <c r="C399">
        <f>IF(OR(C$1=":=",$A399=";"),"",INDEX('Main Template'!$J$18:$AN$501,Vacay_Template!$A399,Vacay_Template!C$1))</f>
        <v>0</v>
      </c>
      <c r="D399">
        <f>IF(OR(D$1=":=",$A399=";"),"",INDEX('Main Template'!$J$18:$AN$501,Vacay_Template!$A399,Vacay_Template!D$1))</f>
        <v>0</v>
      </c>
      <c r="E399">
        <f>IF(OR(E$1=":=",$A399=";"),"",INDEX('Main Template'!$J$18:$AN$501,Vacay_Template!$A399,Vacay_Template!E$1))</f>
        <v>0</v>
      </c>
      <c r="F399">
        <f>IF(OR(F$1=":=",$A399=";"),"",INDEX('Main Template'!$J$18:$AN$501,Vacay_Template!$A399,Vacay_Template!F$1))</f>
        <v>0</v>
      </c>
      <c r="G399">
        <f>IF(OR(G$1=":=",$A399=";"),"",INDEX('Main Template'!$J$18:$AN$501,Vacay_Template!$A399,Vacay_Template!G$1))</f>
        <v>0</v>
      </c>
      <c r="H399">
        <f>IF(OR(H$1=":=",$A399=";"),"",INDEX('Main Template'!$J$18:$AN$501,Vacay_Template!$A399,Vacay_Template!H$1))</f>
        <v>0</v>
      </c>
      <c r="I399">
        <f>IF(OR(I$1=":=",$A399=";"),"",INDEX('Main Template'!$J$18:$AN$501,Vacay_Template!$A399,Vacay_Template!I$1))</f>
        <v>0</v>
      </c>
      <c r="J399">
        <f>IF(OR(J$1=":=",$A399=";"),"",INDEX('Main Template'!$J$18:$AN$501,Vacay_Template!$A399,Vacay_Template!J$1))</f>
        <v>0</v>
      </c>
      <c r="K399">
        <f>IF(OR(K$1=":=",$A399=";"),"",INDEX('Main Template'!$J$18:$AN$501,Vacay_Template!$A399,Vacay_Template!K$1))</f>
        <v>0</v>
      </c>
      <c r="L399">
        <f>IF(OR(L$1=":=",$A399=";"),"",INDEX('Main Template'!$J$18:$AN$501,Vacay_Template!$A399,Vacay_Template!L$1))</f>
        <v>0</v>
      </c>
      <c r="M399">
        <f>IF(OR(M$1=":=",$A399=";"),"",INDEX('Main Template'!$J$18:$AN$501,Vacay_Template!$A399,Vacay_Template!M$1))</f>
        <v>0</v>
      </c>
      <c r="N399">
        <f>IF(OR(N$1=":=",$A399=";"),"",INDEX('Main Template'!$J$18:$AN$501,Vacay_Template!$A399,Vacay_Template!N$1))</f>
        <v>0</v>
      </c>
      <c r="O399">
        <f>IF(OR(O$1=":=",$A399=";"),"",INDEX('Main Template'!$J$18:$AN$501,Vacay_Template!$A399,Vacay_Template!O$1))</f>
        <v>0</v>
      </c>
      <c r="P399">
        <f>IF(OR(P$1=":=",$A399=";"),"",INDEX('Main Template'!$J$18:$AN$501,Vacay_Template!$A399,Vacay_Template!P$1))</f>
        <v>0</v>
      </c>
      <c r="Q399">
        <f>IF(OR(Q$1=":=",$A399=";"),"",INDEX('Main Template'!$J$18:$AN$501,Vacay_Template!$A399,Vacay_Template!Q$1))</f>
        <v>0</v>
      </c>
      <c r="R399">
        <f>IF(OR(R$1=":=",$A399=";"),"",INDEX('Main Template'!$J$18:$AN$501,Vacay_Template!$A399,Vacay_Template!R$1))</f>
        <v>0</v>
      </c>
      <c r="S399">
        <f>IF(OR(S$1=":=",$A399=";"),"",INDEX('Main Template'!$J$18:$AN$501,Vacay_Template!$A399,Vacay_Template!S$1))</f>
        <v>0</v>
      </c>
      <c r="T399">
        <f>IF(OR(T$1=":=",$A399=";"),"",INDEX('Main Template'!$J$18:$AN$501,Vacay_Template!$A399,Vacay_Template!T$1))</f>
        <v>0</v>
      </c>
      <c r="U399">
        <f>IF(OR(U$1=":=",$A399=";"),"",INDEX('Main Template'!$J$18:$AN$501,Vacay_Template!$A399,Vacay_Template!U$1))</f>
        <v>0</v>
      </c>
      <c r="V399">
        <f>IF(OR(V$1=":=",$A399=";"),"",INDEX('Main Template'!$J$18:$AN$501,Vacay_Template!$A399,Vacay_Template!V$1))</f>
        <v>0</v>
      </c>
      <c r="W399">
        <f>IF(OR(W$1=":=",$A399=";"),"",INDEX('Main Template'!$J$18:$AN$501,Vacay_Template!$A399,Vacay_Template!W$1))</f>
        <v>0</v>
      </c>
      <c r="X399">
        <f>IF(OR(X$1=":=",$A399=";"),"",INDEX('Main Template'!$J$18:$AN$501,Vacay_Template!$A399,Vacay_Template!X$1))</f>
        <v>0</v>
      </c>
      <c r="Y399">
        <f>IF(OR(Y$1=":=",$A399=";"),"",INDEX('Main Template'!$J$18:$AN$501,Vacay_Template!$A399,Vacay_Template!Y$1))</f>
        <v>0</v>
      </c>
      <c r="Z399">
        <f>IF(OR(Z$1=":=",$A399=";"),"",INDEX('Main Template'!$J$18:$AN$501,Vacay_Template!$A399,Vacay_Template!Z$1))</f>
        <v>0</v>
      </c>
      <c r="AA399">
        <f>IF(OR(AA$1=":=",$A399=";"),"",INDEX('Main Template'!$J$18:$AN$501,Vacay_Template!$A399,Vacay_Template!AA$1))</f>
        <v>0</v>
      </c>
      <c r="AB399">
        <f>IF(OR(AB$1=":=",$A399=";"),"",INDEX('Main Template'!$J$18:$AN$501,Vacay_Template!$A399,Vacay_Template!AB$1))</f>
        <v>0</v>
      </c>
      <c r="AC399" t="str">
        <f>IF(OR(AC$1=":=",$A399=";"),"",INDEX('Main Template'!$J$18:$AN$501,Vacay_Template!$A399,Vacay_Template!AC$1))</f>
        <v/>
      </c>
      <c r="AD399">
        <f>IF(OR(AD$1=":=",$A399=";"),"",INDEX('Main Template'!$J$18:$AN$501,Vacay_Template!$A399,Vacay_Template!AD$1))</f>
        <v>0</v>
      </c>
      <c r="AE399">
        <f>IF(OR(AE$1=":=",$A399=";"),"",INDEX('Main Template'!$J$18:$AN$501,Vacay_Template!$A399,Vacay_Template!AE$1))</f>
        <v>0</v>
      </c>
      <c r="AF399">
        <f>IF(OR(AF$1=":=",$A399=";"),"",INDEX('Main Template'!$J$18:$AN$501,Vacay_Template!$A399,Vacay_Template!AF$1))</f>
        <v>0</v>
      </c>
    </row>
    <row r="400" spans="1:32">
      <c r="A400">
        <f>IF(A399=";","",IF('Main Template'!I416&lt;='Main Template'!$F$9,'Main Template'!I416,";"))</f>
        <v>0</v>
      </c>
      <c r="B400">
        <f>IF(OR(B$1=":=",$A400=";"),"",INDEX('Main Template'!$J$18:$AN$501,Vacay_Template!$A400,Vacay_Template!B$1))</f>
        <v>0</v>
      </c>
      <c r="C400">
        <f>IF(OR(C$1=":=",$A400=";"),"",INDEX('Main Template'!$J$18:$AN$501,Vacay_Template!$A400,Vacay_Template!C$1))</f>
        <v>0</v>
      </c>
      <c r="D400">
        <f>IF(OR(D$1=":=",$A400=";"),"",INDEX('Main Template'!$J$18:$AN$501,Vacay_Template!$A400,Vacay_Template!D$1))</f>
        <v>0</v>
      </c>
      <c r="E400">
        <f>IF(OR(E$1=":=",$A400=";"),"",INDEX('Main Template'!$J$18:$AN$501,Vacay_Template!$A400,Vacay_Template!E$1))</f>
        <v>0</v>
      </c>
      <c r="F400">
        <f>IF(OR(F$1=":=",$A400=";"),"",INDEX('Main Template'!$J$18:$AN$501,Vacay_Template!$A400,Vacay_Template!F$1))</f>
        <v>0</v>
      </c>
      <c r="G400">
        <f>IF(OR(G$1=":=",$A400=";"),"",INDEX('Main Template'!$J$18:$AN$501,Vacay_Template!$A400,Vacay_Template!G$1))</f>
        <v>0</v>
      </c>
      <c r="H400">
        <f>IF(OR(H$1=":=",$A400=";"),"",INDEX('Main Template'!$J$18:$AN$501,Vacay_Template!$A400,Vacay_Template!H$1))</f>
        <v>0</v>
      </c>
      <c r="I400">
        <f>IF(OR(I$1=":=",$A400=";"),"",INDEX('Main Template'!$J$18:$AN$501,Vacay_Template!$A400,Vacay_Template!I$1))</f>
        <v>0</v>
      </c>
      <c r="J400">
        <f>IF(OR(J$1=":=",$A400=";"),"",INDEX('Main Template'!$J$18:$AN$501,Vacay_Template!$A400,Vacay_Template!J$1))</f>
        <v>0</v>
      </c>
      <c r="K400">
        <f>IF(OR(K$1=":=",$A400=";"),"",INDEX('Main Template'!$J$18:$AN$501,Vacay_Template!$A400,Vacay_Template!K$1))</f>
        <v>0</v>
      </c>
      <c r="L400">
        <f>IF(OR(L$1=":=",$A400=";"),"",INDEX('Main Template'!$J$18:$AN$501,Vacay_Template!$A400,Vacay_Template!L$1))</f>
        <v>0</v>
      </c>
      <c r="M400">
        <f>IF(OR(M$1=":=",$A400=";"),"",INDEX('Main Template'!$J$18:$AN$501,Vacay_Template!$A400,Vacay_Template!M$1))</f>
        <v>0</v>
      </c>
      <c r="N400">
        <f>IF(OR(N$1=":=",$A400=";"),"",INDEX('Main Template'!$J$18:$AN$501,Vacay_Template!$A400,Vacay_Template!N$1))</f>
        <v>0</v>
      </c>
      <c r="O400">
        <f>IF(OR(O$1=":=",$A400=";"),"",INDEX('Main Template'!$J$18:$AN$501,Vacay_Template!$A400,Vacay_Template!O$1))</f>
        <v>0</v>
      </c>
      <c r="P400">
        <f>IF(OR(P$1=":=",$A400=";"),"",INDEX('Main Template'!$J$18:$AN$501,Vacay_Template!$A400,Vacay_Template!P$1))</f>
        <v>0</v>
      </c>
      <c r="Q400">
        <f>IF(OR(Q$1=":=",$A400=";"),"",INDEX('Main Template'!$J$18:$AN$501,Vacay_Template!$A400,Vacay_Template!Q$1))</f>
        <v>0</v>
      </c>
      <c r="R400">
        <f>IF(OR(R$1=":=",$A400=";"),"",INDEX('Main Template'!$J$18:$AN$501,Vacay_Template!$A400,Vacay_Template!R$1))</f>
        <v>0</v>
      </c>
      <c r="S400">
        <f>IF(OR(S$1=":=",$A400=";"),"",INDEX('Main Template'!$J$18:$AN$501,Vacay_Template!$A400,Vacay_Template!S$1))</f>
        <v>0</v>
      </c>
      <c r="T400">
        <f>IF(OR(T$1=":=",$A400=";"),"",INDEX('Main Template'!$J$18:$AN$501,Vacay_Template!$A400,Vacay_Template!T$1))</f>
        <v>0</v>
      </c>
      <c r="U400">
        <f>IF(OR(U$1=":=",$A400=";"),"",INDEX('Main Template'!$J$18:$AN$501,Vacay_Template!$A400,Vacay_Template!U$1))</f>
        <v>0</v>
      </c>
      <c r="V400">
        <f>IF(OR(V$1=":=",$A400=";"),"",INDEX('Main Template'!$J$18:$AN$501,Vacay_Template!$A400,Vacay_Template!V$1))</f>
        <v>0</v>
      </c>
      <c r="W400">
        <f>IF(OR(W$1=":=",$A400=";"),"",INDEX('Main Template'!$J$18:$AN$501,Vacay_Template!$A400,Vacay_Template!W$1))</f>
        <v>0</v>
      </c>
      <c r="X400">
        <f>IF(OR(X$1=":=",$A400=";"),"",INDEX('Main Template'!$J$18:$AN$501,Vacay_Template!$A400,Vacay_Template!X$1))</f>
        <v>0</v>
      </c>
      <c r="Y400">
        <f>IF(OR(Y$1=":=",$A400=";"),"",INDEX('Main Template'!$J$18:$AN$501,Vacay_Template!$A400,Vacay_Template!Y$1))</f>
        <v>0</v>
      </c>
      <c r="Z400">
        <f>IF(OR(Z$1=":=",$A400=";"),"",INDEX('Main Template'!$J$18:$AN$501,Vacay_Template!$A400,Vacay_Template!Z$1))</f>
        <v>0</v>
      </c>
      <c r="AA400">
        <f>IF(OR(AA$1=":=",$A400=";"),"",INDEX('Main Template'!$J$18:$AN$501,Vacay_Template!$A400,Vacay_Template!AA$1))</f>
        <v>0</v>
      </c>
      <c r="AB400">
        <f>IF(OR(AB$1=":=",$A400=";"),"",INDEX('Main Template'!$J$18:$AN$501,Vacay_Template!$A400,Vacay_Template!AB$1))</f>
        <v>0</v>
      </c>
      <c r="AC400" t="str">
        <f>IF(OR(AC$1=":=",$A400=";"),"",INDEX('Main Template'!$J$18:$AN$501,Vacay_Template!$A400,Vacay_Template!AC$1))</f>
        <v/>
      </c>
      <c r="AD400">
        <f>IF(OR(AD$1=":=",$A400=";"),"",INDEX('Main Template'!$J$18:$AN$501,Vacay_Template!$A400,Vacay_Template!AD$1))</f>
        <v>0</v>
      </c>
      <c r="AE400">
        <f>IF(OR(AE$1=":=",$A400=";"),"",INDEX('Main Template'!$J$18:$AN$501,Vacay_Template!$A400,Vacay_Template!AE$1))</f>
        <v>0</v>
      </c>
      <c r="AF400">
        <f>IF(OR(AF$1=":=",$A400=";"),"",INDEX('Main Template'!$J$18:$AN$501,Vacay_Template!$A400,Vacay_Template!AF$1))</f>
        <v>0</v>
      </c>
    </row>
    <row r="401" spans="1:32">
      <c r="A401">
        <f>IF(A400=";","",IF('Main Template'!I417&lt;='Main Template'!$F$9,'Main Template'!I417,";"))</f>
        <v>0</v>
      </c>
      <c r="B401">
        <f>IF(OR(B$1=":=",$A401=";"),"",INDEX('Main Template'!$J$18:$AN$501,Vacay_Template!$A401,Vacay_Template!B$1))</f>
        <v>0</v>
      </c>
      <c r="C401">
        <f>IF(OR(C$1=":=",$A401=";"),"",INDEX('Main Template'!$J$18:$AN$501,Vacay_Template!$A401,Vacay_Template!C$1))</f>
        <v>0</v>
      </c>
      <c r="D401">
        <f>IF(OR(D$1=":=",$A401=";"),"",INDEX('Main Template'!$J$18:$AN$501,Vacay_Template!$A401,Vacay_Template!D$1))</f>
        <v>0</v>
      </c>
      <c r="E401">
        <f>IF(OR(E$1=":=",$A401=";"),"",INDEX('Main Template'!$J$18:$AN$501,Vacay_Template!$A401,Vacay_Template!E$1))</f>
        <v>0</v>
      </c>
      <c r="F401">
        <f>IF(OR(F$1=":=",$A401=";"),"",INDEX('Main Template'!$J$18:$AN$501,Vacay_Template!$A401,Vacay_Template!F$1))</f>
        <v>0</v>
      </c>
      <c r="G401">
        <f>IF(OR(G$1=":=",$A401=";"),"",INDEX('Main Template'!$J$18:$AN$501,Vacay_Template!$A401,Vacay_Template!G$1))</f>
        <v>0</v>
      </c>
      <c r="H401">
        <f>IF(OR(H$1=":=",$A401=";"),"",INDEX('Main Template'!$J$18:$AN$501,Vacay_Template!$A401,Vacay_Template!H$1))</f>
        <v>0</v>
      </c>
      <c r="I401">
        <f>IF(OR(I$1=":=",$A401=";"),"",INDEX('Main Template'!$J$18:$AN$501,Vacay_Template!$A401,Vacay_Template!I$1))</f>
        <v>0</v>
      </c>
      <c r="J401">
        <f>IF(OR(J$1=":=",$A401=";"),"",INDEX('Main Template'!$J$18:$AN$501,Vacay_Template!$A401,Vacay_Template!J$1))</f>
        <v>0</v>
      </c>
      <c r="K401">
        <f>IF(OR(K$1=":=",$A401=";"),"",INDEX('Main Template'!$J$18:$AN$501,Vacay_Template!$A401,Vacay_Template!K$1))</f>
        <v>0</v>
      </c>
      <c r="L401">
        <f>IF(OR(L$1=":=",$A401=";"),"",INDEX('Main Template'!$J$18:$AN$501,Vacay_Template!$A401,Vacay_Template!L$1))</f>
        <v>0</v>
      </c>
      <c r="M401">
        <f>IF(OR(M$1=":=",$A401=";"),"",INDEX('Main Template'!$J$18:$AN$501,Vacay_Template!$A401,Vacay_Template!M$1))</f>
        <v>0</v>
      </c>
      <c r="N401">
        <f>IF(OR(N$1=":=",$A401=";"),"",INDEX('Main Template'!$J$18:$AN$501,Vacay_Template!$A401,Vacay_Template!N$1))</f>
        <v>0</v>
      </c>
      <c r="O401">
        <f>IF(OR(O$1=":=",$A401=";"),"",INDEX('Main Template'!$J$18:$AN$501,Vacay_Template!$A401,Vacay_Template!O$1))</f>
        <v>0</v>
      </c>
      <c r="P401">
        <f>IF(OR(P$1=":=",$A401=";"),"",INDEX('Main Template'!$J$18:$AN$501,Vacay_Template!$A401,Vacay_Template!P$1))</f>
        <v>0</v>
      </c>
      <c r="Q401">
        <f>IF(OR(Q$1=":=",$A401=";"),"",INDEX('Main Template'!$J$18:$AN$501,Vacay_Template!$A401,Vacay_Template!Q$1))</f>
        <v>0</v>
      </c>
      <c r="R401">
        <f>IF(OR(R$1=":=",$A401=";"),"",INDEX('Main Template'!$J$18:$AN$501,Vacay_Template!$A401,Vacay_Template!R$1))</f>
        <v>0</v>
      </c>
      <c r="S401">
        <f>IF(OR(S$1=":=",$A401=";"),"",INDEX('Main Template'!$J$18:$AN$501,Vacay_Template!$A401,Vacay_Template!S$1))</f>
        <v>0</v>
      </c>
      <c r="T401">
        <f>IF(OR(T$1=":=",$A401=";"),"",INDEX('Main Template'!$J$18:$AN$501,Vacay_Template!$A401,Vacay_Template!T$1))</f>
        <v>0</v>
      </c>
      <c r="U401">
        <f>IF(OR(U$1=":=",$A401=";"),"",INDEX('Main Template'!$J$18:$AN$501,Vacay_Template!$A401,Vacay_Template!U$1))</f>
        <v>0</v>
      </c>
      <c r="V401">
        <f>IF(OR(V$1=":=",$A401=";"),"",INDEX('Main Template'!$J$18:$AN$501,Vacay_Template!$A401,Vacay_Template!V$1))</f>
        <v>0</v>
      </c>
      <c r="W401">
        <f>IF(OR(W$1=":=",$A401=";"),"",INDEX('Main Template'!$J$18:$AN$501,Vacay_Template!$A401,Vacay_Template!W$1))</f>
        <v>0</v>
      </c>
      <c r="X401">
        <f>IF(OR(X$1=":=",$A401=";"),"",INDEX('Main Template'!$J$18:$AN$501,Vacay_Template!$A401,Vacay_Template!X$1))</f>
        <v>0</v>
      </c>
      <c r="Y401">
        <f>IF(OR(Y$1=":=",$A401=";"),"",INDEX('Main Template'!$J$18:$AN$501,Vacay_Template!$A401,Vacay_Template!Y$1))</f>
        <v>0</v>
      </c>
      <c r="Z401">
        <f>IF(OR(Z$1=":=",$A401=";"),"",INDEX('Main Template'!$J$18:$AN$501,Vacay_Template!$A401,Vacay_Template!Z$1))</f>
        <v>0</v>
      </c>
      <c r="AA401">
        <f>IF(OR(AA$1=":=",$A401=";"),"",INDEX('Main Template'!$J$18:$AN$501,Vacay_Template!$A401,Vacay_Template!AA$1))</f>
        <v>0</v>
      </c>
      <c r="AB401">
        <f>IF(OR(AB$1=":=",$A401=";"),"",INDEX('Main Template'!$J$18:$AN$501,Vacay_Template!$A401,Vacay_Template!AB$1))</f>
        <v>0</v>
      </c>
      <c r="AC401" t="str">
        <f>IF(OR(AC$1=":=",$A401=";"),"",INDEX('Main Template'!$J$18:$AN$501,Vacay_Template!$A401,Vacay_Template!AC$1))</f>
        <v/>
      </c>
      <c r="AD401">
        <f>IF(OR(AD$1=":=",$A401=";"),"",INDEX('Main Template'!$J$18:$AN$501,Vacay_Template!$A401,Vacay_Template!AD$1))</f>
        <v>0</v>
      </c>
      <c r="AE401">
        <f>IF(OR(AE$1=":=",$A401=";"),"",INDEX('Main Template'!$J$18:$AN$501,Vacay_Template!$A401,Vacay_Template!AE$1))</f>
        <v>0</v>
      </c>
      <c r="AF401">
        <f>IF(OR(AF$1=":=",$A401=";"),"",INDEX('Main Template'!$J$18:$AN$501,Vacay_Template!$A401,Vacay_Template!AF$1))</f>
        <v>0</v>
      </c>
    </row>
    <row r="402" spans="1:32">
      <c r="A402">
        <f>IF(A401=";","",IF('Main Template'!I418&lt;='Main Template'!$F$9,'Main Template'!I418,";"))</f>
        <v>0</v>
      </c>
      <c r="B402">
        <f>IF(OR(B$1=":=",$A402=";"),"",INDEX('Main Template'!$J$18:$AN$501,Vacay_Template!$A402,Vacay_Template!B$1))</f>
        <v>0</v>
      </c>
      <c r="C402">
        <f>IF(OR(C$1=":=",$A402=";"),"",INDEX('Main Template'!$J$18:$AN$501,Vacay_Template!$A402,Vacay_Template!C$1))</f>
        <v>0</v>
      </c>
      <c r="D402">
        <f>IF(OR(D$1=":=",$A402=";"),"",INDEX('Main Template'!$J$18:$AN$501,Vacay_Template!$A402,Vacay_Template!D$1))</f>
        <v>0</v>
      </c>
      <c r="E402">
        <f>IF(OR(E$1=":=",$A402=";"),"",INDEX('Main Template'!$J$18:$AN$501,Vacay_Template!$A402,Vacay_Template!E$1))</f>
        <v>0</v>
      </c>
      <c r="F402">
        <f>IF(OR(F$1=":=",$A402=";"),"",INDEX('Main Template'!$J$18:$AN$501,Vacay_Template!$A402,Vacay_Template!F$1))</f>
        <v>0</v>
      </c>
      <c r="G402">
        <f>IF(OR(G$1=":=",$A402=";"),"",INDEX('Main Template'!$J$18:$AN$501,Vacay_Template!$A402,Vacay_Template!G$1))</f>
        <v>0</v>
      </c>
      <c r="H402">
        <f>IF(OR(H$1=":=",$A402=";"),"",INDEX('Main Template'!$J$18:$AN$501,Vacay_Template!$A402,Vacay_Template!H$1))</f>
        <v>0</v>
      </c>
      <c r="I402">
        <f>IF(OR(I$1=":=",$A402=";"),"",INDEX('Main Template'!$J$18:$AN$501,Vacay_Template!$A402,Vacay_Template!I$1))</f>
        <v>0</v>
      </c>
      <c r="J402">
        <f>IF(OR(J$1=":=",$A402=";"),"",INDEX('Main Template'!$J$18:$AN$501,Vacay_Template!$A402,Vacay_Template!J$1))</f>
        <v>0</v>
      </c>
      <c r="K402">
        <f>IF(OR(K$1=":=",$A402=";"),"",INDEX('Main Template'!$J$18:$AN$501,Vacay_Template!$A402,Vacay_Template!K$1))</f>
        <v>0</v>
      </c>
      <c r="L402">
        <f>IF(OR(L$1=":=",$A402=";"),"",INDEX('Main Template'!$J$18:$AN$501,Vacay_Template!$A402,Vacay_Template!L$1))</f>
        <v>0</v>
      </c>
      <c r="M402">
        <f>IF(OR(M$1=":=",$A402=";"),"",INDEX('Main Template'!$J$18:$AN$501,Vacay_Template!$A402,Vacay_Template!M$1))</f>
        <v>0</v>
      </c>
      <c r="N402">
        <f>IF(OR(N$1=":=",$A402=";"),"",INDEX('Main Template'!$J$18:$AN$501,Vacay_Template!$A402,Vacay_Template!N$1))</f>
        <v>0</v>
      </c>
      <c r="O402">
        <f>IF(OR(O$1=":=",$A402=";"),"",INDEX('Main Template'!$J$18:$AN$501,Vacay_Template!$A402,Vacay_Template!O$1))</f>
        <v>0</v>
      </c>
      <c r="P402">
        <f>IF(OR(P$1=":=",$A402=";"),"",INDEX('Main Template'!$J$18:$AN$501,Vacay_Template!$A402,Vacay_Template!P$1))</f>
        <v>0</v>
      </c>
      <c r="Q402">
        <f>IF(OR(Q$1=":=",$A402=";"),"",INDEX('Main Template'!$J$18:$AN$501,Vacay_Template!$A402,Vacay_Template!Q$1))</f>
        <v>0</v>
      </c>
      <c r="R402">
        <f>IF(OR(R$1=":=",$A402=";"),"",INDEX('Main Template'!$J$18:$AN$501,Vacay_Template!$A402,Vacay_Template!R$1))</f>
        <v>0</v>
      </c>
      <c r="S402">
        <f>IF(OR(S$1=":=",$A402=";"),"",INDEX('Main Template'!$J$18:$AN$501,Vacay_Template!$A402,Vacay_Template!S$1))</f>
        <v>0</v>
      </c>
      <c r="T402">
        <f>IF(OR(T$1=":=",$A402=";"),"",INDEX('Main Template'!$J$18:$AN$501,Vacay_Template!$A402,Vacay_Template!T$1))</f>
        <v>0</v>
      </c>
      <c r="U402">
        <f>IF(OR(U$1=":=",$A402=";"),"",INDEX('Main Template'!$J$18:$AN$501,Vacay_Template!$A402,Vacay_Template!U$1))</f>
        <v>0</v>
      </c>
      <c r="V402">
        <f>IF(OR(V$1=":=",$A402=";"),"",INDEX('Main Template'!$J$18:$AN$501,Vacay_Template!$A402,Vacay_Template!V$1))</f>
        <v>0</v>
      </c>
      <c r="W402">
        <f>IF(OR(W$1=":=",$A402=";"),"",INDEX('Main Template'!$J$18:$AN$501,Vacay_Template!$A402,Vacay_Template!W$1))</f>
        <v>0</v>
      </c>
      <c r="X402">
        <f>IF(OR(X$1=":=",$A402=";"),"",INDEX('Main Template'!$J$18:$AN$501,Vacay_Template!$A402,Vacay_Template!X$1))</f>
        <v>0</v>
      </c>
      <c r="Y402">
        <f>IF(OR(Y$1=":=",$A402=";"),"",INDEX('Main Template'!$J$18:$AN$501,Vacay_Template!$A402,Vacay_Template!Y$1))</f>
        <v>0</v>
      </c>
      <c r="Z402">
        <f>IF(OR(Z$1=":=",$A402=";"),"",INDEX('Main Template'!$J$18:$AN$501,Vacay_Template!$A402,Vacay_Template!Z$1))</f>
        <v>0</v>
      </c>
      <c r="AA402">
        <f>IF(OR(AA$1=":=",$A402=";"),"",INDEX('Main Template'!$J$18:$AN$501,Vacay_Template!$A402,Vacay_Template!AA$1))</f>
        <v>0</v>
      </c>
      <c r="AB402">
        <f>IF(OR(AB$1=":=",$A402=";"),"",INDEX('Main Template'!$J$18:$AN$501,Vacay_Template!$A402,Vacay_Template!AB$1))</f>
        <v>0</v>
      </c>
      <c r="AC402" t="str">
        <f>IF(OR(AC$1=":=",$A402=";"),"",INDEX('Main Template'!$J$18:$AN$501,Vacay_Template!$A402,Vacay_Template!AC$1))</f>
        <v/>
      </c>
      <c r="AD402">
        <f>IF(OR(AD$1=":=",$A402=";"),"",INDEX('Main Template'!$J$18:$AN$501,Vacay_Template!$A402,Vacay_Template!AD$1))</f>
        <v>0</v>
      </c>
      <c r="AE402">
        <f>IF(OR(AE$1=":=",$A402=";"),"",INDEX('Main Template'!$J$18:$AN$501,Vacay_Template!$A402,Vacay_Template!AE$1))</f>
        <v>0</v>
      </c>
      <c r="AF402">
        <f>IF(OR(AF$1=":=",$A402=";"),"",INDEX('Main Template'!$J$18:$AN$501,Vacay_Template!$A402,Vacay_Template!AF$1))</f>
        <v>0</v>
      </c>
    </row>
    <row r="403" spans="1:32">
      <c r="A403">
        <f>IF(A402=";","",IF('Main Template'!I419&lt;='Main Template'!$F$9,'Main Template'!I419,";"))</f>
        <v>0</v>
      </c>
      <c r="B403">
        <f>IF(OR(B$1=":=",$A403=";"),"",INDEX('Main Template'!$J$18:$AN$501,Vacay_Template!$A403,Vacay_Template!B$1))</f>
        <v>0</v>
      </c>
      <c r="C403">
        <f>IF(OR(C$1=":=",$A403=";"),"",INDEX('Main Template'!$J$18:$AN$501,Vacay_Template!$A403,Vacay_Template!C$1))</f>
        <v>0</v>
      </c>
      <c r="D403">
        <f>IF(OR(D$1=":=",$A403=";"),"",INDEX('Main Template'!$J$18:$AN$501,Vacay_Template!$A403,Vacay_Template!D$1))</f>
        <v>0</v>
      </c>
      <c r="E403">
        <f>IF(OR(E$1=":=",$A403=";"),"",INDEX('Main Template'!$J$18:$AN$501,Vacay_Template!$A403,Vacay_Template!E$1))</f>
        <v>0</v>
      </c>
      <c r="F403">
        <f>IF(OR(F$1=":=",$A403=";"),"",INDEX('Main Template'!$J$18:$AN$501,Vacay_Template!$A403,Vacay_Template!F$1))</f>
        <v>0</v>
      </c>
      <c r="G403">
        <f>IF(OR(G$1=":=",$A403=";"),"",INDEX('Main Template'!$J$18:$AN$501,Vacay_Template!$A403,Vacay_Template!G$1))</f>
        <v>0</v>
      </c>
      <c r="H403">
        <f>IF(OR(H$1=":=",$A403=";"),"",INDEX('Main Template'!$J$18:$AN$501,Vacay_Template!$A403,Vacay_Template!H$1))</f>
        <v>0</v>
      </c>
      <c r="I403">
        <f>IF(OR(I$1=":=",$A403=";"),"",INDEX('Main Template'!$J$18:$AN$501,Vacay_Template!$A403,Vacay_Template!I$1))</f>
        <v>0</v>
      </c>
      <c r="J403">
        <f>IF(OR(J$1=":=",$A403=";"),"",INDEX('Main Template'!$J$18:$AN$501,Vacay_Template!$A403,Vacay_Template!J$1))</f>
        <v>0</v>
      </c>
      <c r="K403">
        <f>IF(OR(K$1=":=",$A403=";"),"",INDEX('Main Template'!$J$18:$AN$501,Vacay_Template!$A403,Vacay_Template!K$1))</f>
        <v>0</v>
      </c>
      <c r="L403">
        <f>IF(OR(L$1=":=",$A403=";"),"",INDEX('Main Template'!$J$18:$AN$501,Vacay_Template!$A403,Vacay_Template!L$1))</f>
        <v>0</v>
      </c>
      <c r="M403">
        <f>IF(OR(M$1=":=",$A403=";"),"",INDEX('Main Template'!$J$18:$AN$501,Vacay_Template!$A403,Vacay_Template!M$1))</f>
        <v>0</v>
      </c>
      <c r="N403">
        <f>IF(OR(N$1=":=",$A403=";"),"",INDEX('Main Template'!$J$18:$AN$501,Vacay_Template!$A403,Vacay_Template!N$1))</f>
        <v>0</v>
      </c>
      <c r="O403">
        <f>IF(OR(O$1=":=",$A403=";"),"",INDEX('Main Template'!$J$18:$AN$501,Vacay_Template!$A403,Vacay_Template!O$1))</f>
        <v>0</v>
      </c>
      <c r="P403">
        <f>IF(OR(P$1=":=",$A403=";"),"",INDEX('Main Template'!$J$18:$AN$501,Vacay_Template!$A403,Vacay_Template!P$1))</f>
        <v>0</v>
      </c>
      <c r="Q403">
        <f>IF(OR(Q$1=":=",$A403=";"),"",INDEX('Main Template'!$J$18:$AN$501,Vacay_Template!$A403,Vacay_Template!Q$1))</f>
        <v>0</v>
      </c>
      <c r="R403">
        <f>IF(OR(R$1=":=",$A403=";"),"",INDEX('Main Template'!$J$18:$AN$501,Vacay_Template!$A403,Vacay_Template!R$1))</f>
        <v>0</v>
      </c>
      <c r="S403">
        <f>IF(OR(S$1=":=",$A403=";"),"",INDEX('Main Template'!$J$18:$AN$501,Vacay_Template!$A403,Vacay_Template!S$1))</f>
        <v>0</v>
      </c>
      <c r="T403">
        <f>IF(OR(T$1=":=",$A403=";"),"",INDEX('Main Template'!$J$18:$AN$501,Vacay_Template!$A403,Vacay_Template!T$1))</f>
        <v>0</v>
      </c>
      <c r="U403">
        <f>IF(OR(U$1=":=",$A403=";"),"",INDEX('Main Template'!$J$18:$AN$501,Vacay_Template!$A403,Vacay_Template!U$1))</f>
        <v>0</v>
      </c>
      <c r="V403">
        <f>IF(OR(V$1=":=",$A403=";"),"",INDEX('Main Template'!$J$18:$AN$501,Vacay_Template!$A403,Vacay_Template!V$1))</f>
        <v>0</v>
      </c>
      <c r="W403">
        <f>IF(OR(W$1=":=",$A403=";"),"",INDEX('Main Template'!$J$18:$AN$501,Vacay_Template!$A403,Vacay_Template!W$1))</f>
        <v>0</v>
      </c>
      <c r="X403">
        <f>IF(OR(X$1=":=",$A403=";"),"",INDEX('Main Template'!$J$18:$AN$501,Vacay_Template!$A403,Vacay_Template!X$1))</f>
        <v>0</v>
      </c>
      <c r="Y403">
        <f>IF(OR(Y$1=":=",$A403=";"),"",INDEX('Main Template'!$J$18:$AN$501,Vacay_Template!$A403,Vacay_Template!Y$1))</f>
        <v>0</v>
      </c>
      <c r="Z403">
        <f>IF(OR(Z$1=":=",$A403=";"),"",INDEX('Main Template'!$J$18:$AN$501,Vacay_Template!$A403,Vacay_Template!Z$1))</f>
        <v>0</v>
      </c>
      <c r="AA403">
        <f>IF(OR(AA$1=":=",$A403=";"),"",INDEX('Main Template'!$J$18:$AN$501,Vacay_Template!$A403,Vacay_Template!AA$1))</f>
        <v>0</v>
      </c>
      <c r="AB403">
        <f>IF(OR(AB$1=":=",$A403=";"),"",INDEX('Main Template'!$J$18:$AN$501,Vacay_Template!$A403,Vacay_Template!AB$1))</f>
        <v>0</v>
      </c>
      <c r="AC403" t="str">
        <f>IF(OR(AC$1=":=",$A403=";"),"",INDEX('Main Template'!$J$18:$AN$501,Vacay_Template!$A403,Vacay_Template!AC$1))</f>
        <v/>
      </c>
      <c r="AD403">
        <f>IF(OR(AD$1=":=",$A403=";"),"",INDEX('Main Template'!$J$18:$AN$501,Vacay_Template!$A403,Vacay_Template!AD$1))</f>
        <v>0</v>
      </c>
      <c r="AE403">
        <f>IF(OR(AE$1=":=",$A403=";"),"",INDEX('Main Template'!$J$18:$AN$501,Vacay_Template!$A403,Vacay_Template!AE$1))</f>
        <v>0</v>
      </c>
      <c r="AF403">
        <f>IF(OR(AF$1=":=",$A403=";"),"",INDEX('Main Template'!$J$18:$AN$501,Vacay_Template!$A403,Vacay_Template!AF$1))</f>
        <v>0</v>
      </c>
    </row>
    <row r="404" spans="1:32">
      <c r="A404">
        <f>IF(A403=";","",IF('Main Template'!I420&lt;='Main Template'!$F$9,'Main Template'!I420,";"))</f>
        <v>0</v>
      </c>
      <c r="B404">
        <f>IF(OR(B$1=":=",$A404=";"),"",INDEX('Main Template'!$J$18:$AN$501,Vacay_Template!$A404,Vacay_Template!B$1))</f>
        <v>0</v>
      </c>
      <c r="C404">
        <f>IF(OR(C$1=":=",$A404=";"),"",INDEX('Main Template'!$J$18:$AN$501,Vacay_Template!$A404,Vacay_Template!C$1))</f>
        <v>0</v>
      </c>
      <c r="D404">
        <f>IF(OR(D$1=":=",$A404=";"),"",INDEX('Main Template'!$J$18:$AN$501,Vacay_Template!$A404,Vacay_Template!D$1))</f>
        <v>0</v>
      </c>
      <c r="E404">
        <f>IF(OR(E$1=":=",$A404=";"),"",INDEX('Main Template'!$J$18:$AN$501,Vacay_Template!$A404,Vacay_Template!E$1))</f>
        <v>0</v>
      </c>
      <c r="F404">
        <f>IF(OR(F$1=":=",$A404=";"),"",INDEX('Main Template'!$J$18:$AN$501,Vacay_Template!$A404,Vacay_Template!F$1))</f>
        <v>0</v>
      </c>
      <c r="G404">
        <f>IF(OR(G$1=":=",$A404=";"),"",INDEX('Main Template'!$J$18:$AN$501,Vacay_Template!$A404,Vacay_Template!G$1))</f>
        <v>0</v>
      </c>
      <c r="H404">
        <f>IF(OR(H$1=":=",$A404=";"),"",INDEX('Main Template'!$J$18:$AN$501,Vacay_Template!$A404,Vacay_Template!H$1))</f>
        <v>0</v>
      </c>
      <c r="I404">
        <f>IF(OR(I$1=":=",$A404=";"),"",INDEX('Main Template'!$J$18:$AN$501,Vacay_Template!$A404,Vacay_Template!I$1))</f>
        <v>0</v>
      </c>
      <c r="J404">
        <f>IF(OR(J$1=":=",$A404=";"),"",INDEX('Main Template'!$J$18:$AN$501,Vacay_Template!$A404,Vacay_Template!J$1))</f>
        <v>0</v>
      </c>
      <c r="K404">
        <f>IF(OR(K$1=":=",$A404=";"),"",INDEX('Main Template'!$J$18:$AN$501,Vacay_Template!$A404,Vacay_Template!K$1))</f>
        <v>0</v>
      </c>
      <c r="L404">
        <f>IF(OR(L$1=":=",$A404=";"),"",INDEX('Main Template'!$J$18:$AN$501,Vacay_Template!$A404,Vacay_Template!L$1))</f>
        <v>0</v>
      </c>
      <c r="M404">
        <f>IF(OR(M$1=":=",$A404=";"),"",INDEX('Main Template'!$J$18:$AN$501,Vacay_Template!$A404,Vacay_Template!M$1))</f>
        <v>0</v>
      </c>
      <c r="N404">
        <f>IF(OR(N$1=":=",$A404=";"),"",INDEX('Main Template'!$J$18:$AN$501,Vacay_Template!$A404,Vacay_Template!N$1))</f>
        <v>0</v>
      </c>
      <c r="O404">
        <f>IF(OR(O$1=":=",$A404=";"),"",INDEX('Main Template'!$J$18:$AN$501,Vacay_Template!$A404,Vacay_Template!O$1))</f>
        <v>0</v>
      </c>
      <c r="P404">
        <f>IF(OR(P$1=":=",$A404=";"),"",INDEX('Main Template'!$J$18:$AN$501,Vacay_Template!$A404,Vacay_Template!P$1))</f>
        <v>0</v>
      </c>
      <c r="Q404">
        <f>IF(OR(Q$1=":=",$A404=";"),"",INDEX('Main Template'!$J$18:$AN$501,Vacay_Template!$A404,Vacay_Template!Q$1))</f>
        <v>0</v>
      </c>
      <c r="R404">
        <f>IF(OR(R$1=":=",$A404=";"),"",INDEX('Main Template'!$J$18:$AN$501,Vacay_Template!$A404,Vacay_Template!R$1))</f>
        <v>0</v>
      </c>
      <c r="S404">
        <f>IF(OR(S$1=":=",$A404=";"),"",INDEX('Main Template'!$J$18:$AN$501,Vacay_Template!$A404,Vacay_Template!S$1))</f>
        <v>0</v>
      </c>
      <c r="T404">
        <f>IF(OR(T$1=":=",$A404=";"),"",INDEX('Main Template'!$J$18:$AN$501,Vacay_Template!$A404,Vacay_Template!T$1))</f>
        <v>0</v>
      </c>
      <c r="U404">
        <f>IF(OR(U$1=":=",$A404=";"),"",INDEX('Main Template'!$J$18:$AN$501,Vacay_Template!$A404,Vacay_Template!U$1))</f>
        <v>0</v>
      </c>
      <c r="V404">
        <f>IF(OR(V$1=":=",$A404=";"),"",INDEX('Main Template'!$J$18:$AN$501,Vacay_Template!$A404,Vacay_Template!V$1))</f>
        <v>0</v>
      </c>
      <c r="W404">
        <f>IF(OR(W$1=":=",$A404=";"),"",INDEX('Main Template'!$J$18:$AN$501,Vacay_Template!$A404,Vacay_Template!W$1))</f>
        <v>0</v>
      </c>
      <c r="X404">
        <f>IF(OR(X$1=":=",$A404=";"),"",INDEX('Main Template'!$J$18:$AN$501,Vacay_Template!$A404,Vacay_Template!X$1))</f>
        <v>0</v>
      </c>
      <c r="Y404">
        <f>IF(OR(Y$1=":=",$A404=";"),"",INDEX('Main Template'!$J$18:$AN$501,Vacay_Template!$A404,Vacay_Template!Y$1))</f>
        <v>0</v>
      </c>
      <c r="Z404">
        <f>IF(OR(Z$1=":=",$A404=";"),"",INDEX('Main Template'!$J$18:$AN$501,Vacay_Template!$A404,Vacay_Template!Z$1))</f>
        <v>0</v>
      </c>
      <c r="AA404">
        <f>IF(OR(AA$1=":=",$A404=";"),"",INDEX('Main Template'!$J$18:$AN$501,Vacay_Template!$A404,Vacay_Template!AA$1))</f>
        <v>0</v>
      </c>
      <c r="AB404">
        <f>IF(OR(AB$1=":=",$A404=";"),"",INDEX('Main Template'!$J$18:$AN$501,Vacay_Template!$A404,Vacay_Template!AB$1))</f>
        <v>0</v>
      </c>
      <c r="AC404" t="str">
        <f>IF(OR(AC$1=":=",$A404=";"),"",INDEX('Main Template'!$J$18:$AN$501,Vacay_Template!$A404,Vacay_Template!AC$1))</f>
        <v/>
      </c>
      <c r="AD404">
        <f>IF(OR(AD$1=":=",$A404=";"),"",INDEX('Main Template'!$J$18:$AN$501,Vacay_Template!$A404,Vacay_Template!AD$1))</f>
        <v>0</v>
      </c>
      <c r="AE404">
        <f>IF(OR(AE$1=":=",$A404=";"),"",INDEX('Main Template'!$J$18:$AN$501,Vacay_Template!$A404,Vacay_Template!AE$1))</f>
        <v>0</v>
      </c>
      <c r="AF404">
        <f>IF(OR(AF$1=":=",$A404=";"),"",INDEX('Main Template'!$J$18:$AN$501,Vacay_Template!$A404,Vacay_Template!AF$1))</f>
        <v>0</v>
      </c>
    </row>
    <row r="405" spans="1:32">
      <c r="A405">
        <f>IF(A404=";","",IF('Main Template'!I421&lt;='Main Template'!$F$9,'Main Template'!I421,";"))</f>
        <v>0</v>
      </c>
      <c r="B405">
        <f>IF(OR(B$1=":=",$A405=";"),"",INDEX('Main Template'!$J$18:$AN$501,Vacay_Template!$A405,Vacay_Template!B$1))</f>
        <v>0</v>
      </c>
      <c r="C405">
        <f>IF(OR(C$1=":=",$A405=";"),"",INDEX('Main Template'!$J$18:$AN$501,Vacay_Template!$A405,Vacay_Template!C$1))</f>
        <v>0</v>
      </c>
      <c r="D405">
        <f>IF(OR(D$1=":=",$A405=";"),"",INDEX('Main Template'!$J$18:$AN$501,Vacay_Template!$A405,Vacay_Template!D$1))</f>
        <v>0</v>
      </c>
      <c r="E405">
        <f>IF(OR(E$1=":=",$A405=";"),"",INDEX('Main Template'!$J$18:$AN$501,Vacay_Template!$A405,Vacay_Template!E$1))</f>
        <v>0</v>
      </c>
      <c r="F405">
        <f>IF(OR(F$1=":=",$A405=";"),"",INDEX('Main Template'!$J$18:$AN$501,Vacay_Template!$A405,Vacay_Template!F$1))</f>
        <v>0</v>
      </c>
      <c r="G405">
        <f>IF(OR(G$1=":=",$A405=";"),"",INDEX('Main Template'!$J$18:$AN$501,Vacay_Template!$A405,Vacay_Template!G$1))</f>
        <v>0</v>
      </c>
      <c r="H405">
        <f>IF(OR(H$1=":=",$A405=";"),"",INDEX('Main Template'!$J$18:$AN$501,Vacay_Template!$A405,Vacay_Template!H$1))</f>
        <v>0</v>
      </c>
      <c r="I405">
        <f>IF(OR(I$1=":=",$A405=";"),"",INDEX('Main Template'!$J$18:$AN$501,Vacay_Template!$A405,Vacay_Template!I$1))</f>
        <v>0</v>
      </c>
      <c r="J405">
        <f>IF(OR(J$1=":=",$A405=";"),"",INDEX('Main Template'!$J$18:$AN$501,Vacay_Template!$A405,Vacay_Template!J$1))</f>
        <v>0</v>
      </c>
      <c r="K405">
        <f>IF(OR(K$1=":=",$A405=";"),"",INDEX('Main Template'!$J$18:$AN$501,Vacay_Template!$A405,Vacay_Template!K$1))</f>
        <v>0</v>
      </c>
      <c r="L405">
        <f>IF(OR(L$1=":=",$A405=";"),"",INDEX('Main Template'!$J$18:$AN$501,Vacay_Template!$A405,Vacay_Template!L$1))</f>
        <v>0</v>
      </c>
      <c r="M405">
        <f>IF(OR(M$1=":=",$A405=";"),"",INDEX('Main Template'!$J$18:$AN$501,Vacay_Template!$A405,Vacay_Template!M$1))</f>
        <v>0</v>
      </c>
      <c r="N405">
        <f>IF(OR(N$1=":=",$A405=";"),"",INDEX('Main Template'!$J$18:$AN$501,Vacay_Template!$A405,Vacay_Template!N$1))</f>
        <v>0</v>
      </c>
      <c r="O405">
        <f>IF(OR(O$1=":=",$A405=";"),"",INDEX('Main Template'!$J$18:$AN$501,Vacay_Template!$A405,Vacay_Template!O$1))</f>
        <v>0</v>
      </c>
      <c r="P405">
        <f>IF(OR(P$1=":=",$A405=";"),"",INDEX('Main Template'!$J$18:$AN$501,Vacay_Template!$A405,Vacay_Template!P$1))</f>
        <v>0</v>
      </c>
      <c r="Q405">
        <f>IF(OR(Q$1=":=",$A405=";"),"",INDEX('Main Template'!$J$18:$AN$501,Vacay_Template!$A405,Vacay_Template!Q$1))</f>
        <v>0</v>
      </c>
      <c r="R405">
        <f>IF(OR(R$1=":=",$A405=";"),"",INDEX('Main Template'!$J$18:$AN$501,Vacay_Template!$A405,Vacay_Template!R$1))</f>
        <v>0</v>
      </c>
      <c r="S405">
        <f>IF(OR(S$1=":=",$A405=";"),"",INDEX('Main Template'!$J$18:$AN$501,Vacay_Template!$A405,Vacay_Template!S$1))</f>
        <v>0</v>
      </c>
      <c r="T405">
        <f>IF(OR(T$1=":=",$A405=";"),"",INDEX('Main Template'!$J$18:$AN$501,Vacay_Template!$A405,Vacay_Template!T$1))</f>
        <v>0</v>
      </c>
      <c r="U405">
        <f>IF(OR(U$1=":=",$A405=";"),"",INDEX('Main Template'!$J$18:$AN$501,Vacay_Template!$A405,Vacay_Template!U$1))</f>
        <v>0</v>
      </c>
      <c r="V405">
        <f>IF(OR(V$1=":=",$A405=";"),"",INDEX('Main Template'!$J$18:$AN$501,Vacay_Template!$A405,Vacay_Template!V$1))</f>
        <v>0</v>
      </c>
      <c r="W405">
        <f>IF(OR(W$1=":=",$A405=";"),"",INDEX('Main Template'!$J$18:$AN$501,Vacay_Template!$A405,Vacay_Template!W$1))</f>
        <v>0</v>
      </c>
      <c r="X405">
        <f>IF(OR(X$1=":=",$A405=";"),"",INDEX('Main Template'!$J$18:$AN$501,Vacay_Template!$A405,Vacay_Template!X$1))</f>
        <v>0</v>
      </c>
      <c r="Y405">
        <f>IF(OR(Y$1=":=",$A405=";"),"",INDEX('Main Template'!$J$18:$AN$501,Vacay_Template!$A405,Vacay_Template!Y$1))</f>
        <v>0</v>
      </c>
      <c r="Z405">
        <f>IF(OR(Z$1=":=",$A405=";"),"",INDEX('Main Template'!$J$18:$AN$501,Vacay_Template!$A405,Vacay_Template!Z$1))</f>
        <v>0</v>
      </c>
      <c r="AA405">
        <f>IF(OR(AA$1=":=",$A405=";"),"",INDEX('Main Template'!$J$18:$AN$501,Vacay_Template!$A405,Vacay_Template!AA$1))</f>
        <v>0</v>
      </c>
      <c r="AB405">
        <f>IF(OR(AB$1=":=",$A405=";"),"",INDEX('Main Template'!$J$18:$AN$501,Vacay_Template!$A405,Vacay_Template!AB$1))</f>
        <v>0</v>
      </c>
      <c r="AC405" t="str">
        <f>IF(OR(AC$1=":=",$A405=";"),"",INDEX('Main Template'!$J$18:$AN$501,Vacay_Template!$A405,Vacay_Template!AC$1))</f>
        <v/>
      </c>
      <c r="AD405">
        <f>IF(OR(AD$1=":=",$A405=";"),"",INDEX('Main Template'!$J$18:$AN$501,Vacay_Template!$A405,Vacay_Template!AD$1))</f>
        <v>0</v>
      </c>
      <c r="AE405">
        <f>IF(OR(AE$1=":=",$A405=";"),"",INDEX('Main Template'!$J$18:$AN$501,Vacay_Template!$A405,Vacay_Template!AE$1))</f>
        <v>0</v>
      </c>
      <c r="AF405">
        <f>IF(OR(AF$1=":=",$A405=";"),"",INDEX('Main Template'!$J$18:$AN$501,Vacay_Template!$A405,Vacay_Template!AF$1))</f>
        <v>0</v>
      </c>
    </row>
    <row r="406" spans="1:32">
      <c r="A406">
        <f>IF(A405=";","",IF('Main Template'!I422&lt;='Main Template'!$F$9,'Main Template'!I422,";"))</f>
        <v>0</v>
      </c>
      <c r="B406">
        <f>IF(OR(B$1=":=",$A406=";"),"",INDEX('Main Template'!$J$18:$AN$501,Vacay_Template!$A406,Vacay_Template!B$1))</f>
        <v>0</v>
      </c>
      <c r="C406">
        <f>IF(OR(C$1=":=",$A406=";"),"",INDEX('Main Template'!$J$18:$AN$501,Vacay_Template!$A406,Vacay_Template!C$1))</f>
        <v>0</v>
      </c>
      <c r="D406">
        <f>IF(OR(D$1=":=",$A406=";"),"",INDEX('Main Template'!$J$18:$AN$501,Vacay_Template!$A406,Vacay_Template!D$1))</f>
        <v>0</v>
      </c>
      <c r="E406">
        <f>IF(OR(E$1=":=",$A406=";"),"",INDEX('Main Template'!$J$18:$AN$501,Vacay_Template!$A406,Vacay_Template!E$1))</f>
        <v>0</v>
      </c>
      <c r="F406">
        <f>IF(OR(F$1=":=",$A406=";"),"",INDEX('Main Template'!$J$18:$AN$501,Vacay_Template!$A406,Vacay_Template!F$1))</f>
        <v>0</v>
      </c>
      <c r="G406">
        <f>IF(OR(G$1=":=",$A406=";"),"",INDEX('Main Template'!$J$18:$AN$501,Vacay_Template!$A406,Vacay_Template!G$1))</f>
        <v>0</v>
      </c>
      <c r="H406">
        <f>IF(OR(H$1=":=",$A406=";"),"",INDEX('Main Template'!$J$18:$AN$501,Vacay_Template!$A406,Vacay_Template!H$1))</f>
        <v>0</v>
      </c>
      <c r="I406">
        <f>IF(OR(I$1=":=",$A406=";"),"",INDEX('Main Template'!$J$18:$AN$501,Vacay_Template!$A406,Vacay_Template!I$1))</f>
        <v>0</v>
      </c>
      <c r="J406">
        <f>IF(OR(J$1=":=",$A406=";"),"",INDEX('Main Template'!$J$18:$AN$501,Vacay_Template!$A406,Vacay_Template!J$1))</f>
        <v>0</v>
      </c>
      <c r="K406">
        <f>IF(OR(K$1=":=",$A406=";"),"",INDEX('Main Template'!$J$18:$AN$501,Vacay_Template!$A406,Vacay_Template!K$1))</f>
        <v>0</v>
      </c>
      <c r="L406">
        <f>IF(OR(L$1=":=",$A406=";"),"",INDEX('Main Template'!$J$18:$AN$501,Vacay_Template!$A406,Vacay_Template!L$1))</f>
        <v>0</v>
      </c>
      <c r="M406">
        <f>IF(OR(M$1=":=",$A406=";"),"",INDEX('Main Template'!$J$18:$AN$501,Vacay_Template!$A406,Vacay_Template!M$1))</f>
        <v>0</v>
      </c>
      <c r="N406">
        <f>IF(OR(N$1=":=",$A406=";"),"",INDEX('Main Template'!$J$18:$AN$501,Vacay_Template!$A406,Vacay_Template!N$1))</f>
        <v>0</v>
      </c>
      <c r="O406">
        <f>IF(OR(O$1=":=",$A406=";"),"",INDEX('Main Template'!$J$18:$AN$501,Vacay_Template!$A406,Vacay_Template!O$1))</f>
        <v>0</v>
      </c>
      <c r="P406">
        <f>IF(OR(P$1=":=",$A406=";"),"",INDEX('Main Template'!$J$18:$AN$501,Vacay_Template!$A406,Vacay_Template!P$1))</f>
        <v>0</v>
      </c>
      <c r="Q406">
        <f>IF(OR(Q$1=":=",$A406=";"),"",INDEX('Main Template'!$J$18:$AN$501,Vacay_Template!$A406,Vacay_Template!Q$1))</f>
        <v>0</v>
      </c>
      <c r="R406">
        <f>IF(OR(R$1=":=",$A406=";"),"",INDEX('Main Template'!$J$18:$AN$501,Vacay_Template!$A406,Vacay_Template!R$1))</f>
        <v>0</v>
      </c>
      <c r="S406">
        <f>IF(OR(S$1=":=",$A406=";"),"",INDEX('Main Template'!$J$18:$AN$501,Vacay_Template!$A406,Vacay_Template!S$1))</f>
        <v>0</v>
      </c>
      <c r="T406">
        <f>IF(OR(T$1=":=",$A406=";"),"",INDEX('Main Template'!$J$18:$AN$501,Vacay_Template!$A406,Vacay_Template!T$1))</f>
        <v>0</v>
      </c>
      <c r="U406">
        <f>IF(OR(U$1=":=",$A406=";"),"",INDEX('Main Template'!$J$18:$AN$501,Vacay_Template!$A406,Vacay_Template!U$1))</f>
        <v>0</v>
      </c>
      <c r="V406">
        <f>IF(OR(V$1=":=",$A406=";"),"",INDEX('Main Template'!$J$18:$AN$501,Vacay_Template!$A406,Vacay_Template!V$1))</f>
        <v>0</v>
      </c>
      <c r="W406">
        <f>IF(OR(W$1=":=",$A406=";"),"",INDEX('Main Template'!$J$18:$AN$501,Vacay_Template!$A406,Vacay_Template!W$1))</f>
        <v>0</v>
      </c>
      <c r="X406">
        <f>IF(OR(X$1=":=",$A406=";"),"",INDEX('Main Template'!$J$18:$AN$501,Vacay_Template!$A406,Vacay_Template!X$1))</f>
        <v>0</v>
      </c>
      <c r="Y406">
        <f>IF(OR(Y$1=":=",$A406=";"),"",INDEX('Main Template'!$J$18:$AN$501,Vacay_Template!$A406,Vacay_Template!Y$1))</f>
        <v>0</v>
      </c>
      <c r="Z406">
        <f>IF(OR(Z$1=":=",$A406=";"),"",INDEX('Main Template'!$J$18:$AN$501,Vacay_Template!$A406,Vacay_Template!Z$1))</f>
        <v>0</v>
      </c>
      <c r="AA406">
        <f>IF(OR(AA$1=":=",$A406=";"),"",INDEX('Main Template'!$J$18:$AN$501,Vacay_Template!$A406,Vacay_Template!AA$1))</f>
        <v>0</v>
      </c>
      <c r="AB406">
        <f>IF(OR(AB$1=":=",$A406=";"),"",INDEX('Main Template'!$J$18:$AN$501,Vacay_Template!$A406,Vacay_Template!AB$1))</f>
        <v>0</v>
      </c>
      <c r="AC406" t="str">
        <f>IF(OR(AC$1=":=",$A406=";"),"",INDEX('Main Template'!$J$18:$AN$501,Vacay_Template!$A406,Vacay_Template!AC$1))</f>
        <v/>
      </c>
      <c r="AD406">
        <f>IF(OR(AD$1=":=",$A406=";"),"",INDEX('Main Template'!$J$18:$AN$501,Vacay_Template!$A406,Vacay_Template!AD$1))</f>
        <v>0</v>
      </c>
      <c r="AE406">
        <f>IF(OR(AE$1=":=",$A406=";"),"",INDEX('Main Template'!$J$18:$AN$501,Vacay_Template!$A406,Vacay_Template!AE$1))</f>
        <v>0</v>
      </c>
      <c r="AF406">
        <f>IF(OR(AF$1=":=",$A406=";"),"",INDEX('Main Template'!$J$18:$AN$501,Vacay_Template!$A406,Vacay_Template!AF$1))</f>
        <v>0</v>
      </c>
    </row>
    <row r="407" spans="1:32">
      <c r="A407">
        <f>IF(A406=";","",IF('Main Template'!I423&lt;='Main Template'!$F$9,'Main Template'!I423,";"))</f>
        <v>0</v>
      </c>
      <c r="B407">
        <f>IF(OR(B$1=":=",$A407=";"),"",INDEX('Main Template'!$J$18:$AN$501,Vacay_Template!$A407,Vacay_Template!B$1))</f>
        <v>0</v>
      </c>
      <c r="C407">
        <f>IF(OR(C$1=":=",$A407=";"),"",INDEX('Main Template'!$J$18:$AN$501,Vacay_Template!$A407,Vacay_Template!C$1))</f>
        <v>0</v>
      </c>
      <c r="D407">
        <f>IF(OR(D$1=":=",$A407=";"),"",INDEX('Main Template'!$J$18:$AN$501,Vacay_Template!$A407,Vacay_Template!D$1))</f>
        <v>0</v>
      </c>
      <c r="E407">
        <f>IF(OR(E$1=":=",$A407=";"),"",INDEX('Main Template'!$J$18:$AN$501,Vacay_Template!$A407,Vacay_Template!E$1))</f>
        <v>0</v>
      </c>
      <c r="F407">
        <f>IF(OR(F$1=":=",$A407=";"),"",INDEX('Main Template'!$J$18:$AN$501,Vacay_Template!$A407,Vacay_Template!F$1))</f>
        <v>0</v>
      </c>
      <c r="G407">
        <f>IF(OR(G$1=":=",$A407=";"),"",INDEX('Main Template'!$J$18:$AN$501,Vacay_Template!$A407,Vacay_Template!G$1))</f>
        <v>0</v>
      </c>
      <c r="H407">
        <f>IF(OR(H$1=":=",$A407=";"),"",INDEX('Main Template'!$J$18:$AN$501,Vacay_Template!$A407,Vacay_Template!H$1))</f>
        <v>0</v>
      </c>
      <c r="I407">
        <f>IF(OR(I$1=":=",$A407=";"),"",INDEX('Main Template'!$J$18:$AN$501,Vacay_Template!$A407,Vacay_Template!I$1))</f>
        <v>0</v>
      </c>
      <c r="J407">
        <f>IF(OR(J$1=":=",$A407=";"),"",INDEX('Main Template'!$J$18:$AN$501,Vacay_Template!$A407,Vacay_Template!J$1))</f>
        <v>0</v>
      </c>
      <c r="K407">
        <f>IF(OR(K$1=":=",$A407=";"),"",INDEX('Main Template'!$J$18:$AN$501,Vacay_Template!$A407,Vacay_Template!K$1))</f>
        <v>0</v>
      </c>
      <c r="L407">
        <f>IF(OR(L$1=":=",$A407=";"),"",INDEX('Main Template'!$J$18:$AN$501,Vacay_Template!$A407,Vacay_Template!L$1))</f>
        <v>0</v>
      </c>
      <c r="M407">
        <f>IF(OR(M$1=":=",$A407=";"),"",INDEX('Main Template'!$J$18:$AN$501,Vacay_Template!$A407,Vacay_Template!M$1))</f>
        <v>0</v>
      </c>
      <c r="N407">
        <f>IF(OR(N$1=":=",$A407=";"),"",INDEX('Main Template'!$J$18:$AN$501,Vacay_Template!$A407,Vacay_Template!N$1))</f>
        <v>0</v>
      </c>
      <c r="O407">
        <f>IF(OR(O$1=":=",$A407=";"),"",INDEX('Main Template'!$J$18:$AN$501,Vacay_Template!$A407,Vacay_Template!O$1))</f>
        <v>0</v>
      </c>
      <c r="P407">
        <f>IF(OR(P$1=":=",$A407=";"),"",INDEX('Main Template'!$J$18:$AN$501,Vacay_Template!$A407,Vacay_Template!P$1))</f>
        <v>0</v>
      </c>
      <c r="Q407">
        <f>IF(OR(Q$1=":=",$A407=";"),"",INDEX('Main Template'!$J$18:$AN$501,Vacay_Template!$A407,Vacay_Template!Q$1))</f>
        <v>0</v>
      </c>
      <c r="R407">
        <f>IF(OR(R$1=":=",$A407=";"),"",INDEX('Main Template'!$J$18:$AN$501,Vacay_Template!$A407,Vacay_Template!R$1))</f>
        <v>0</v>
      </c>
      <c r="S407">
        <f>IF(OR(S$1=":=",$A407=";"),"",INDEX('Main Template'!$J$18:$AN$501,Vacay_Template!$A407,Vacay_Template!S$1))</f>
        <v>0</v>
      </c>
      <c r="T407">
        <f>IF(OR(T$1=":=",$A407=";"),"",INDEX('Main Template'!$J$18:$AN$501,Vacay_Template!$A407,Vacay_Template!T$1))</f>
        <v>0</v>
      </c>
      <c r="U407">
        <f>IF(OR(U$1=":=",$A407=";"),"",INDEX('Main Template'!$J$18:$AN$501,Vacay_Template!$A407,Vacay_Template!U$1))</f>
        <v>0</v>
      </c>
      <c r="V407">
        <f>IF(OR(V$1=":=",$A407=";"),"",INDEX('Main Template'!$J$18:$AN$501,Vacay_Template!$A407,Vacay_Template!V$1))</f>
        <v>0</v>
      </c>
      <c r="W407">
        <f>IF(OR(W$1=":=",$A407=";"),"",INDEX('Main Template'!$J$18:$AN$501,Vacay_Template!$A407,Vacay_Template!W$1))</f>
        <v>0</v>
      </c>
      <c r="X407">
        <f>IF(OR(X$1=":=",$A407=";"),"",INDEX('Main Template'!$J$18:$AN$501,Vacay_Template!$A407,Vacay_Template!X$1))</f>
        <v>0</v>
      </c>
      <c r="Y407">
        <f>IF(OR(Y$1=":=",$A407=";"),"",INDEX('Main Template'!$J$18:$AN$501,Vacay_Template!$A407,Vacay_Template!Y$1))</f>
        <v>0</v>
      </c>
      <c r="Z407">
        <f>IF(OR(Z$1=":=",$A407=";"),"",INDEX('Main Template'!$J$18:$AN$501,Vacay_Template!$A407,Vacay_Template!Z$1))</f>
        <v>0</v>
      </c>
      <c r="AA407">
        <f>IF(OR(AA$1=":=",$A407=";"),"",INDEX('Main Template'!$J$18:$AN$501,Vacay_Template!$A407,Vacay_Template!AA$1))</f>
        <v>0</v>
      </c>
      <c r="AB407">
        <f>IF(OR(AB$1=":=",$A407=";"),"",INDEX('Main Template'!$J$18:$AN$501,Vacay_Template!$A407,Vacay_Template!AB$1))</f>
        <v>0</v>
      </c>
      <c r="AC407" t="str">
        <f>IF(OR(AC$1=":=",$A407=";"),"",INDEX('Main Template'!$J$18:$AN$501,Vacay_Template!$A407,Vacay_Template!AC$1))</f>
        <v/>
      </c>
      <c r="AD407">
        <f>IF(OR(AD$1=":=",$A407=";"),"",INDEX('Main Template'!$J$18:$AN$501,Vacay_Template!$A407,Vacay_Template!AD$1))</f>
        <v>0</v>
      </c>
      <c r="AE407">
        <f>IF(OR(AE$1=":=",$A407=";"),"",INDEX('Main Template'!$J$18:$AN$501,Vacay_Template!$A407,Vacay_Template!AE$1))</f>
        <v>0</v>
      </c>
      <c r="AF407">
        <f>IF(OR(AF$1=":=",$A407=";"),"",INDEX('Main Template'!$J$18:$AN$501,Vacay_Template!$A407,Vacay_Template!AF$1))</f>
        <v>0</v>
      </c>
    </row>
    <row r="408" spans="1:32">
      <c r="A408">
        <f>IF(A407=";","",IF('Main Template'!I424&lt;='Main Template'!$F$9,'Main Template'!I424,";"))</f>
        <v>0</v>
      </c>
      <c r="B408">
        <f>IF(OR(B$1=":=",$A408=";"),"",INDEX('Main Template'!$J$18:$AN$501,Vacay_Template!$A408,Vacay_Template!B$1))</f>
        <v>0</v>
      </c>
      <c r="C408">
        <f>IF(OR(C$1=":=",$A408=";"),"",INDEX('Main Template'!$J$18:$AN$501,Vacay_Template!$A408,Vacay_Template!C$1))</f>
        <v>0</v>
      </c>
      <c r="D408">
        <f>IF(OR(D$1=":=",$A408=";"),"",INDEX('Main Template'!$J$18:$AN$501,Vacay_Template!$A408,Vacay_Template!D$1))</f>
        <v>0</v>
      </c>
      <c r="E408">
        <f>IF(OR(E$1=":=",$A408=";"),"",INDEX('Main Template'!$J$18:$AN$501,Vacay_Template!$A408,Vacay_Template!E$1))</f>
        <v>0</v>
      </c>
      <c r="F408">
        <f>IF(OR(F$1=":=",$A408=";"),"",INDEX('Main Template'!$J$18:$AN$501,Vacay_Template!$A408,Vacay_Template!F$1))</f>
        <v>0</v>
      </c>
      <c r="G408">
        <f>IF(OR(G$1=":=",$A408=";"),"",INDEX('Main Template'!$J$18:$AN$501,Vacay_Template!$A408,Vacay_Template!G$1))</f>
        <v>0</v>
      </c>
      <c r="H408">
        <f>IF(OR(H$1=":=",$A408=";"),"",INDEX('Main Template'!$J$18:$AN$501,Vacay_Template!$A408,Vacay_Template!H$1))</f>
        <v>0</v>
      </c>
      <c r="I408">
        <f>IF(OR(I$1=":=",$A408=";"),"",INDEX('Main Template'!$J$18:$AN$501,Vacay_Template!$A408,Vacay_Template!I$1))</f>
        <v>0</v>
      </c>
      <c r="J408">
        <f>IF(OR(J$1=":=",$A408=";"),"",INDEX('Main Template'!$J$18:$AN$501,Vacay_Template!$A408,Vacay_Template!J$1))</f>
        <v>0</v>
      </c>
      <c r="K408">
        <f>IF(OR(K$1=":=",$A408=";"),"",INDEX('Main Template'!$J$18:$AN$501,Vacay_Template!$A408,Vacay_Template!K$1))</f>
        <v>0</v>
      </c>
      <c r="L408">
        <f>IF(OR(L$1=":=",$A408=";"),"",INDEX('Main Template'!$J$18:$AN$501,Vacay_Template!$A408,Vacay_Template!L$1))</f>
        <v>0</v>
      </c>
      <c r="M408">
        <f>IF(OR(M$1=":=",$A408=";"),"",INDEX('Main Template'!$J$18:$AN$501,Vacay_Template!$A408,Vacay_Template!M$1))</f>
        <v>0</v>
      </c>
      <c r="N408">
        <f>IF(OR(N$1=":=",$A408=";"),"",INDEX('Main Template'!$J$18:$AN$501,Vacay_Template!$A408,Vacay_Template!N$1))</f>
        <v>0</v>
      </c>
      <c r="O408">
        <f>IF(OR(O$1=":=",$A408=";"),"",INDEX('Main Template'!$J$18:$AN$501,Vacay_Template!$A408,Vacay_Template!O$1))</f>
        <v>0</v>
      </c>
      <c r="P408">
        <f>IF(OR(P$1=":=",$A408=";"),"",INDEX('Main Template'!$J$18:$AN$501,Vacay_Template!$A408,Vacay_Template!P$1))</f>
        <v>0</v>
      </c>
      <c r="Q408">
        <f>IF(OR(Q$1=":=",$A408=";"),"",INDEX('Main Template'!$J$18:$AN$501,Vacay_Template!$A408,Vacay_Template!Q$1))</f>
        <v>0</v>
      </c>
      <c r="R408">
        <f>IF(OR(R$1=":=",$A408=";"),"",INDEX('Main Template'!$J$18:$AN$501,Vacay_Template!$A408,Vacay_Template!R$1))</f>
        <v>0</v>
      </c>
      <c r="S408">
        <f>IF(OR(S$1=":=",$A408=";"),"",INDEX('Main Template'!$J$18:$AN$501,Vacay_Template!$A408,Vacay_Template!S$1))</f>
        <v>0</v>
      </c>
      <c r="T408">
        <f>IF(OR(T$1=":=",$A408=";"),"",INDEX('Main Template'!$J$18:$AN$501,Vacay_Template!$A408,Vacay_Template!T$1))</f>
        <v>0</v>
      </c>
      <c r="U408">
        <f>IF(OR(U$1=":=",$A408=";"),"",INDEX('Main Template'!$J$18:$AN$501,Vacay_Template!$A408,Vacay_Template!U$1))</f>
        <v>0</v>
      </c>
      <c r="V408">
        <f>IF(OR(V$1=":=",$A408=";"),"",INDEX('Main Template'!$J$18:$AN$501,Vacay_Template!$A408,Vacay_Template!V$1))</f>
        <v>0</v>
      </c>
      <c r="W408">
        <f>IF(OR(W$1=":=",$A408=";"),"",INDEX('Main Template'!$J$18:$AN$501,Vacay_Template!$A408,Vacay_Template!W$1))</f>
        <v>0</v>
      </c>
      <c r="X408">
        <f>IF(OR(X$1=":=",$A408=";"),"",INDEX('Main Template'!$J$18:$AN$501,Vacay_Template!$A408,Vacay_Template!X$1))</f>
        <v>0</v>
      </c>
      <c r="Y408">
        <f>IF(OR(Y$1=":=",$A408=";"),"",INDEX('Main Template'!$J$18:$AN$501,Vacay_Template!$A408,Vacay_Template!Y$1))</f>
        <v>0</v>
      </c>
      <c r="Z408">
        <f>IF(OR(Z$1=":=",$A408=";"),"",INDEX('Main Template'!$J$18:$AN$501,Vacay_Template!$A408,Vacay_Template!Z$1))</f>
        <v>0</v>
      </c>
      <c r="AA408">
        <f>IF(OR(AA$1=":=",$A408=";"),"",INDEX('Main Template'!$J$18:$AN$501,Vacay_Template!$A408,Vacay_Template!AA$1))</f>
        <v>0</v>
      </c>
      <c r="AB408">
        <f>IF(OR(AB$1=":=",$A408=";"),"",INDEX('Main Template'!$J$18:$AN$501,Vacay_Template!$A408,Vacay_Template!AB$1))</f>
        <v>0</v>
      </c>
      <c r="AC408" t="str">
        <f>IF(OR(AC$1=":=",$A408=";"),"",INDEX('Main Template'!$J$18:$AN$501,Vacay_Template!$A408,Vacay_Template!AC$1))</f>
        <v/>
      </c>
      <c r="AD408">
        <f>IF(OR(AD$1=":=",$A408=";"),"",INDEX('Main Template'!$J$18:$AN$501,Vacay_Template!$A408,Vacay_Template!AD$1))</f>
        <v>0</v>
      </c>
      <c r="AE408">
        <f>IF(OR(AE$1=":=",$A408=";"),"",INDEX('Main Template'!$J$18:$AN$501,Vacay_Template!$A408,Vacay_Template!AE$1))</f>
        <v>0</v>
      </c>
      <c r="AF408">
        <f>IF(OR(AF$1=":=",$A408=";"),"",INDEX('Main Template'!$J$18:$AN$501,Vacay_Template!$A408,Vacay_Template!AF$1))</f>
        <v>0</v>
      </c>
    </row>
    <row r="409" spans="1:32">
      <c r="A409">
        <f>IF(A408=";","",IF('Main Template'!I425&lt;='Main Template'!$F$9,'Main Template'!I425,";"))</f>
        <v>0</v>
      </c>
      <c r="B409">
        <f>IF(OR(B$1=":=",$A409=";"),"",INDEX('Main Template'!$J$18:$AN$501,Vacay_Template!$A409,Vacay_Template!B$1))</f>
        <v>0</v>
      </c>
      <c r="C409">
        <f>IF(OR(C$1=":=",$A409=";"),"",INDEX('Main Template'!$J$18:$AN$501,Vacay_Template!$A409,Vacay_Template!C$1))</f>
        <v>0</v>
      </c>
      <c r="D409">
        <f>IF(OR(D$1=":=",$A409=";"),"",INDEX('Main Template'!$J$18:$AN$501,Vacay_Template!$A409,Vacay_Template!D$1))</f>
        <v>0</v>
      </c>
      <c r="E409">
        <f>IF(OR(E$1=":=",$A409=";"),"",INDEX('Main Template'!$J$18:$AN$501,Vacay_Template!$A409,Vacay_Template!E$1))</f>
        <v>0</v>
      </c>
      <c r="F409">
        <f>IF(OR(F$1=":=",$A409=";"),"",INDEX('Main Template'!$J$18:$AN$501,Vacay_Template!$A409,Vacay_Template!F$1))</f>
        <v>0</v>
      </c>
      <c r="G409">
        <f>IF(OR(G$1=":=",$A409=";"),"",INDEX('Main Template'!$J$18:$AN$501,Vacay_Template!$A409,Vacay_Template!G$1))</f>
        <v>0</v>
      </c>
      <c r="H409">
        <f>IF(OR(H$1=":=",$A409=";"),"",INDEX('Main Template'!$J$18:$AN$501,Vacay_Template!$A409,Vacay_Template!H$1))</f>
        <v>0</v>
      </c>
      <c r="I409">
        <f>IF(OR(I$1=":=",$A409=";"),"",INDEX('Main Template'!$J$18:$AN$501,Vacay_Template!$A409,Vacay_Template!I$1))</f>
        <v>0</v>
      </c>
      <c r="J409">
        <f>IF(OR(J$1=":=",$A409=";"),"",INDEX('Main Template'!$J$18:$AN$501,Vacay_Template!$A409,Vacay_Template!J$1))</f>
        <v>0</v>
      </c>
      <c r="K409">
        <f>IF(OR(K$1=":=",$A409=";"),"",INDEX('Main Template'!$J$18:$AN$501,Vacay_Template!$A409,Vacay_Template!K$1))</f>
        <v>0</v>
      </c>
      <c r="L409">
        <f>IF(OR(L$1=":=",$A409=";"),"",INDEX('Main Template'!$J$18:$AN$501,Vacay_Template!$A409,Vacay_Template!L$1))</f>
        <v>0</v>
      </c>
      <c r="M409">
        <f>IF(OR(M$1=":=",$A409=";"),"",INDEX('Main Template'!$J$18:$AN$501,Vacay_Template!$A409,Vacay_Template!M$1))</f>
        <v>0</v>
      </c>
      <c r="N409">
        <f>IF(OR(N$1=":=",$A409=";"),"",INDEX('Main Template'!$J$18:$AN$501,Vacay_Template!$A409,Vacay_Template!N$1))</f>
        <v>0</v>
      </c>
      <c r="O409">
        <f>IF(OR(O$1=":=",$A409=";"),"",INDEX('Main Template'!$J$18:$AN$501,Vacay_Template!$A409,Vacay_Template!O$1))</f>
        <v>0</v>
      </c>
      <c r="P409">
        <f>IF(OR(P$1=":=",$A409=";"),"",INDEX('Main Template'!$J$18:$AN$501,Vacay_Template!$A409,Vacay_Template!P$1))</f>
        <v>0</v>
      </c>
      <c r="Q409">
        <f>IF(OR(Q$1=":=",$A409=";"),"",INDEX('Main Template'!$J$18:$AN$501,Vacay_Template!$A409,Vacay_Template!Q$1))</f>
        <v>0</v>
      </c>
      <c r="R409">
        <f>IF(OR(R$1=":=",$A409=";"),"",INDEX('Main Template'!$J$18:$AN$501,Vacay_Template!$A409,Vacay_Template!R$1))</f>
        <v>0</v>
      </c>
      <c r="S409">
        <f>IF(OR(S$1=":=",$A409=";"),"",INDEX('Main Template'!$J$18:$AN$501,Vacay_Template!$A409,Vacay_Template!S$1))</f>
        <v>0</v>
      </c>
      <c r="T409">
        <f>IF(OR(T$1=":=",$A409=";"),"",INDEX('Main Template'!$J$18:$AN$501,Vacay_Template!$A409,Vacay_Template!T$1))</f>
        <v>0</v>
      </c>
      <c r="U409">
        <f>IF(OR(U$1=":=",$A409=";"),"",INDEX('Main Template'!$J$18:$AN$501,Vacay_Template!$A409,Vacay_Template!U$1))</f>
        <v>0</v>
      </c>
      <c r="V409">
        <f>IF(OR(V$1=":=",$A409=";"),"",INDEX('Main Template'!$J$18:$AN$501,Vacay_Template!$A409,Vacay_Template!V$1))</f>
        <v>0</v>
      </c>
      <c r="W409">
        <f>IF(OR(W$1=":=",$A409=";"),"",INDEX('Main Template'!$J$18:$AN$501,Vacay_Template!$A409,Vacay_Template!W$1))</f>
        <v>0</v>
      </c>
      <c r="X409">
        <f>IF(OR(X$1=":=",$A409=";"),"",INDEX('Main Template'!$J$18:$AN$501,Vacay_Template!$A409,Vacay_Template!X$1))</f>
        <v>0</v>
      </c>
      <c r="Y409">
        <f>IF(OR(Y$1=":=",$A409=";"),"",INDEX('Main Template'!$J$18:$AN$501,Vacay_Template!$A409,Vacay_Template!Y$1))</f>
        <v>0</v>
      </c>
      <c r="Z409">
        <f>IF(OR(Z$1=":=",$A409=";"),"",INDEX('Main Template'!$J$18:$AN$501,Vacay_Template!$A409,Vacay_Template!Z$1))</f>
        <v>0</v>
      </c>
      <c r="AA409">
        <f>IF(OR(AA$1=":=",$A409=";"),"",INDEX('Main Template'!$J$18:$AN$501,Vacay_Template!$A409,Vacay_Template!AA$1))</f>
        <v>0</v>
      </c>
      <c r="AB409">
        <f>IF(OR(AB$1=":=",$A409=";"),"",INDEX('Main Template'!$J$18:$AN$501,Vacay_Template!$A409,Vacay_Template!AB$1))</f>
        <v>0</v>
      </c>
      <c r="AC409" t="str">
        <f>IF(OR(AC$1=":=",$A409=";"),"",INDEX('Main Template'!$J$18:$AN$501,Vacay_Template!$A409,Vacay_Template!AC$1))</f>
        <v/>
      </c>
      <c r="AD409">
        <f>IF(OR(AD$1=":=",$A409=";"),"",INDEX('Main Template'!$J$18:$AN$501,Vacay_Template!$A409,Vacay_Template!AD$1))</f>
        <v>0</v>
      </c>
      <c r="AE409">
        <f>IF(OR(AE$1=":=",$A409=";"),"",INDEX('Main Template'!$J$18:$AN$501,Vacay_Template!$A409,Vacay_Template!AE$1))</f>
        <v>0</v>
      </c>
      <c r="AF409">
        <f>IF(OR(AF$1=":=",$A409=";"),"",INDEX('Main Template'!$J$18:$AN$501,Vacay_Template!$A409,Vacay_Template!AF$1))</f>
        <v>0</v>
      </c>
    </row>
    <row r="410" spans="1:32">
      <c r="A410">
        <f>IF(A409=";","",IF('Main Template'!I426&lt;='Main Template'!$F$9,'Main Template'!I426,";"))</f>
        <v>0</v>
      </c>
      <c r="B410">
        <f>IF(OR(B$1=":=",$A410=";"),"",INDEX('Main Template'!$J$18:$AN$501,Vacay_Template!$A410,Vacay_Template!B$1))</f>
        <v>0</v>
      </c>
      <c r="C410">
        <f>IF(OR(C$1=":=",$A410=";"),"",INDEX('Main Template'!$J$18:$AN$501,Vacay_Template!$A410,Vacay_Template!C$1))</f>
        <v>0</v>
      </c>
      <c r="D410">
        <f>IF(OR(D$1=":=",$A410=";"),"",INDEX('Main Template'!$J$18:$AN$501,Vacay_Template!$A410,Vacay_Template!D$1))</f>
        <v>0</v>
      </c>
      <c r="E410">
        <f>IF(OR(E$1=":=",$A410=";"),"",INDEX('Main Template'!$J$18:$AN$501,Vacay_Template!$A410,Vacay_Template!E$1))</f>
        <v>0</v>
      </c>
      <c r="F410">
        <f>IF(OR(F$1=":=",$A410=";"),"",INDEX('Main Template'!$J$18:$AN$501,Vacay_Template!$A410,Vacay_Template!F$1))</f>
        <v>0</v>
      </c>
      <c r="G410">
        <f>IF(OR(G$1=":=",$A410=";"),"",INDEX('Main Template'!$J$18:$AN$501,Vacay_Template!$A410,Vacay_Template!G$1))</f>
        <v>0</v>
      </c>
      <c r="H410">
        <f>IF(OR(H$1=":=",$A410=";"),"",INDEX('Main Template'!$J$18:$AN$501,Vacay_Template!$A410,Vacay_Template!H$1))</f>
        <v>0</v>
      </c>
      <c r="I410">
        <f>IF(OR(I$1=":=",$A410=";"),"",INDEX('Main Template'!$J$18:$AN$501,Vacay_Template!$A410,Vacay_Template!I$1))</f>
        <v>0</v>
      </c>
      <c r="J410">
        <f>IF(OR(J$1=":=",$A410=";"),"",INDEX('Main Template'!$J$18:$AN$501,Vacay_Template!$A410,Vacay_Template!J$1))</f>
        <v>0</v>
      </c>
      <c r="K410">
        <f>IF(OR(K$1=":=",$A410=";"),"",INDEX('Main Template'!$J$18:$AN$501,Vacay_Template!$A410,Vacay_Template!K$1))</f>
        <v>0</v>
      </c>
      <c r="L410">
        <f>IF(OR(L$1=":=",$A410=";"),"",INDEX('Main Template'!$J$18:$AN$501,Vacay_Template!$A410,Vacay_Template!L$1))</f>
        <v>0</v>
      </c>
      <c r="M410">
        <f>IF(OR(M$1=":=",$A410=";"),"",INDEX('Main Template'!$J$18:$AN$501,Vacay_Template!$A410,Vacay_Template!M$1))</f>
        <v>0</v>
      </c>
      <c r="N410">
        <f>IF(OR(N$1=":=",$A410=";"),"",INDEX('Main Template'!$J$18:$AN$501,Vacay_Template!$A410,Vacay_Template!N$1))</f>
        <v>0</v>
      </c>
      <c r="O410">
        <f>IF(OR(O$1=":=",$A410=";"),"",INDEX('Main Template'!$J$18:$AN$501,Vacay_Template!$A410,Vacay_Template!O$1))</f>
        <v>0</v>
      </c>
      <c r="P410">
        <f>IF(OR(P$1=":=",$A410=";"),"",INDEX('Main Template'!$J$18:$AN$501,Vacay_Template!$A410,Vacay_Template!P$1))</f>
        <v>0</v>
      </c>
      <c r="Q410">
        <f>IF(OR(Q$1=":=",$A410=";"),"",INDEX('Main Template'!$J$18:$AN$501,Vacay_Template!$A410,Vacay_Template!Q$1))</f>
        <v>0</v>
      </c>
      <c r="R410">
        <f>IF(OR(R$1=":=",$A410=";"),"",INDEX('Main Template'!$J$18:$AN$501,Vacay_Template!$A410,Vacay_Template!R$1))</f>
        <v>0</v>
      </c>
      <c r="S410">
        <f>IF(OR(S$1=":=",$A410=";"),"",INDEX('Main Template'!$J$18:$AN$501,Vacay_Template!$A410,Vacay_Template!S$1))</f>
        <v>0</v>
      </c>
      <c r="T410">
        <f>IF(OR(T$1=":=",$A410=";"),"",INDEX('Main Template'!$J$18:$AN$501,Vacay_Template!$A410,Vacay_Template!T$1))</f>
        <v>0</v>
      </c>
      <c r="U410">
        <f>IF(OR(U$1=":=",$A410=";"),"",INDEX('Main Template'!$J$18:$AN$501,Vacay_Template!$A410,Vacay_Template!U$1))</f>
        <v>0</v>
      </c>
      <c r="V410">
        <f>IF(OR(V$1=":=",$A410=";"),"",INDEX('Main Template'!$J$18:$AN$501,Vacay_Template!$A410,Vacay_Template!V$1))</f>
        <v>0</v>
      </c>
      <c r="W410">
        <f>IF(OR(W$1=":=",$A410=";"),"",INDEX('Main Template'!$J$18:$AN$501,Vacay_Template!$A410,Vacay_Template!W$1))</f>
        <v>0</v>
      </c>
      <c r="X410">
        <f>IF(OR(X$1=":=",$A410=";"),"",INDEX('Main Template'!$J$18:$AN$501,Vacay_Template!$A410,Vacay_Template!X$1))</f>
        <v>0</v>
      </c>
      <c r="Y410">
        <f>IF(OR(Y$1=":=",$A410=";"),"",INDEX('Main Template'!$J$18:$AN$501,Vacay_Template!$A410,Vacay_Template!Y$1))</f>
        <v>0</v>
      </c>
      <c r="Z410">
        <f>IF(OR(Z$1=":=",$A410=";"),"",INDEX('Main Template'!$J$18:$AN$501,Vacay_Template!$A410,Vacay_Template!Z$1))</f>
        <v>0</v>
      </c>
      <c r="AA410">
        <f>IF(OR(AA$1=":=",$A410=";"),"",INDEX('Main Template'!$J$18:$AN$501,Vacay_Template!$A410,Vacay_Template!AA$1))</f>
        <v>0</v>
      </c>
      <c r="AB410">
        <f>IF(OR(AB$1=":=",$A410=";"),"",INDEX('Main Template'!$J$18:$AN$501,Vacay_Template!$A410,Vacay_Template!AB$1))</f>
        <v>0</v>
      </c>
      <c r="AC410" t="str">
        <f>IF(OR(AC$1=":=",$A410=";"),"",INDEX('Main Template'!$J$18:$AN$501,Vacay_Template!$A410,Vacay_Template!AC$1))</f>
        <v/>
      </c>
      <c r="AD410">
        <f>IF(OR(AD$1=":=",$A410=";"),"",INDEX('Main Template'!$J$18:$AN$501,Vacay_Template!$A410,Vacay_Template!AD$1))</f>
        <v>0</v>
      </c>
      <c r="AE410">
        <f>IF(OR(AE$1=":=",$A410=";"),"",INDEX('Main Template'!$J$18:$AN$501,Vacay_Template!$A410,Vacay_Template!AE$1))</f>
        <v>0</v>
      </c>
      <c r="AF410">
        <f>IF(OR(AF$1=":=",$A410=";"),"",INDEX('Main Template'!$J$18:$AN$501,Vacay_Template!$A410,Vacay_Template!AF$1))</f>
        <v>0</v>
      </c>
    </row>
    <row r="411" spans="1:32">
      <c r="A411">
        <f>IF(A410=";","",IF('Main Template'!I427&lt;='Main Template'!$F$9,'Main Template'!I427,";"))</f>
        <v>0</v>
      </c>
      <c r="B411">
        <f>IF(OR(B$1=":=",$A411=";"),"",INDEX('Main Template'!$J$18:$AN$501,Vacay_Template!$A411,Vacay_Template!B$1))</f>
        <v>0</v>
      </c>
      <c r="C411">
        <f>IF(OR(C$1=":=",$A411=";"),"",INDEX('Main Template'!$J$18:$AN$501,Vacay_Template!$A411,Vacay_Template!C$1))</f>
        <v>0</v>
      </c>
      <c r="D411">
        <f>IF(OR(D$1=":=",$A411=";"),"",INDEX('Main Template'!$J$18:$AN$501,Vacay_Template!$A411,Vacay_Template!D$1))</f>
        <v>0</v>
      </c>
      <c r="E411">
        <f>IF(OR(E$1=":=",$A411=";"),"",INDEX('Main Template'!$J$18:$AN$501,Vacay_Template!$A411,Vacay_Template!E$1))</f>
        <v>0</v>
      </c>
      <c r="F411">
        <f>IF(OR(F$1=":=",$A411=";"),"",INDEX('Main Template'!$J$18:$AN$501,Vacay_Template!$A411,Vacay_Template!F$1))</f>
        <v>0</v>
      </c>
      <c r="G411">
        <f>IF(OR(G$1=":=",$A411=";"),"",INDEX('Main Template'!$J$18:$AN$501,Vacay_Template!$A411,Vacay_Template!G$1))</f>
        <v>0</v>
      </c>
      <c r="H411">
        <f>IF(OR(H$1=":=",$A411=";"),"",INDEX('Main Template'!$J$18:$AN$501,Vacay_Template!$A411,Vacay_Template!H$1))</f>
        <v>0</v>
      </c>
      <c r="I411">
        <f>IF(OR(I$1=":=",$A411=";"),"",INDEX('Main Template'!$J$18:$AN$501,Vacay_Template!$A411,Vacay_Template!I$1))</f>
        <v>0</v>
      </c>
      <c r="J411">
        <f>IF(OR(J$1=":=",$A411=";"),"",INDEX('Main Template'!$J$18:$AN$501,Vacay_Template!$A411,Vacay_Template!J$1))</f>
        <v>0</v>
      </c>
      <c r="K411">
        <f>IF(OR(K$1=":=",$A411=";"),"",INDEX('Main Template'!$J$18:$AN$501,Vacay_Template!$A411,Vacay_Template!K$1))</f>
        <v>0</v>
      </c>
      <c r="L411">
        <f>IF(OR(L$1=":=",$A411=";"),"",INDEX('Main Template'!$J$18:$AN$501,Vacay_Template!$A411,Vacay_Template!L$1))</f>
        <v>0</v>
      </c>
      <c r="M411">
        <f>IF(OR(M$1=":=",$A411=";"),"",INDEX('Main Template'!$J$18:$AN$501,Vacay_Template!$A411,Vacay_Template!M$1))</f>
        <v>0</v>
      </c>
      <c r="N411">
        <f>IF(OR(N$1=":=",$A411=";"),"",INDEX('Main Template'!$J$18:$AN$501,Vacay_Template!$A411,Vacay_Template!N$1))</f>
        <v>0</v>
      </c>
      <c r="O411">
        <f>IF(OR(O$1=":=",$A411=";"),"",INDEX('Main Template'!$J$18:$AN$501,Vacay_Template!$A411,Vacay_Template!O$1))</f>
        <v>0</v>
      </c>
      <c r="P411">
        <f>IF(OR(P$1=":=",$A411=";"),"",INDEX('Main Template'!$J$18:$AN$501,Vacay_Template!$A411,Vacay_Template!P$1))</f>
        <v>0</v>
      </c>
      <c r="Q411">
        <f>IF(OR(Q$1=":=",$A411=";"),"",INDEX('Main Template'!$J$18:$AN$501,Vacay_Template!$A411,Vacay_Template!Q$1))</f>
        <v>0</v>
      </c>
      <c r="R411">
        <f>IF(OR(R$1=":=",$A411=";"),"",INDEX('Main Template'!$J$18:$AN$501,Vacay_Template!$A411,Vacay_Template!R$1))</f>
        <v>0</v>
      </c>
      <c r="S411">
        <f>IF(OR(S$1=":=",$A411=";"),"",INDEX('Main Template'!$J$18:$AN$501,Vacay_Template!$A411,Vacay_Template!S$1))</f>
        <v>0</v>
      </c>
      <c r="T411">
        <f>IF(OR(T$1=":=",$A411=";"),"",INDEX('Main Template'!$J$18:$AN$501,Vacay_Template!$A411,Vacay_Template!T$1))</f>
        <v>0</v>
      </c>
      <c r="U411">
        <f>IF(OR(U$1=":=",$A411=";"),"",INDEX('Main Template'!$J$18:$AN$501,Vacay_Template!$A411,Vacay_Template!U$1))</f>
        <v>0</v>
      </c>
      <c r="V411">
        <f>IF(OR(V$1=":=",$A411=";"),"",INDEX('Main Template'!$J$18:$AN$501,Vacay_Template!$A411,Vacay_Template!V$1))</f>
        <v>0</v>
      </c>
      <c r="W411">
        <f>IF(OR(W$1=":=",$A411=";"),"",INDEX('Main Template'!$J$18:$AN$501,Vacay_Template!$A411,Vacay_Template!W$1))</f>
        <v>0</v>
      </c>
      <c r="X411">
        <f>IF(OR(X$1=":=",$A411=";"),"",INDEX('Main Template'!$J$18:$AN$501,Vacay_Template!$A411,Vacay_Template!X$1))</f>
        <v>0</v>
      </c>
      <c r="Y411">
        <f>IF(OR(Y$1=":=",$A411=";"),"",INDEX('Main Template'!$J$18:$AN$501,Vacay_Template!$A411,Vacay_Template!Y$1))</f>
        <v>0</v>
      </c>
      <c r="Z411">
        <f>IF(OR(Z$1=":=",$A411=";"),"",INDEX('Main Template'!$J$18:$AN$501,Vacay_Template!$A411,Vacay_Template!Z$1))</f>
        <v>0</v>
      </c>
      <c r="AA411">
        <f>IF(OR(AA$1=":=",$A411=";"),"",INDEX('Main Template'!$J$18:$AN$501,Vacay_Template!$A411,Vacay_Template!AA$1))</f>
        <v>0</v>
      </c>
      <c r="AB411">
        <f>IF(OR(AB$1=":=",$A411=";"),"",INDEX('Main Template'!$J$18:$AN$501,Vacay_Template!$A411,Vacay_Template!AB$1))</f>
        <v>0</v>
      </c>
      <c r="AC411" t="str">
        <f>IF(OR(AC$1=":=",$A411=";"),"",INDEX('Main Template'!$J$18:$AN$501,Vacay_Template!$A411,Vacay_Template!AC$1))</f>
        <v/>
      </c>
      <c r="AD411">
        <f>IF(OR(AD$1=":=",$A411=";"),"",INDEX('Main Template'!$J$18:$AN$501,Vacay_Template!$A411,Vacay_Template!AD$1))</f>
        <v>0</v>
      </c>
      <c r="AE411">
        <f>IF(OR(AE$1=":=",$A411=";"),"",INDEX('Main Template'!$J$18:$AN$501,Vacay_Template!$A411,Vacay_Template!AE$1))</f>
        <v>0</v>
      </c>
      <c r="AF411">
        <f>IF(OR(AF$1=":=",$A411=";"),"",INDEX('Main Template'!$J$18:$AN$501,Vacay_Template!$A411,Vacay_Template!AF$1))</f>
        <v>0</v>
      </c>
    </row>
    <row r="412" spans="1:32">
      <c r="A412">
        <f>IF(A411=";","",IF('Main Template'!I428&lt;='Main Template'!$F$9,'Main Template'!I428,";"))</f>
        <v>0</v>
      </c>
      <c r="B412">
        <f>IF(OR(B$1=":=",$A412=";"),"",INDEX('Main Template'!$J$18:$AN$501,Vacay_Template!$A412,Vacay_Template!B$1))</f>
        <v>0</v>
      </c>
      <c r="C412">
        <f>IF(OR(C$1=":=",$A412=";"),"",INDEX('Main Template'!$J$18:$AN$501,Vacay_Template!$A412,Vacay_Template!C$1))</f>
        <v>0</v>
      </c>
      <c r="D412">
        <f>IF(OR(D$1=":=",$A412=";"),"",INDEX('Main Template'!$J$18:$AN$501,Vacay_Template!$A412,Vacay_Template!D$1))</f>
        <v>0</v>
      </c>
      <c r="E412">
        <f>IF(OR(E$1=":=",$A412=";"),"",INDEX('Main Template'!$J$18:$AN$501,Vacay_Template!$A412,Vacay_Template!E$1))</f>
        <v>0</v>
      </c>
      <c r="F412">
        <f>IF(OR(F$1=":=",$A412=";"),"",INDEX('Main Template'!$J$18:$AN$501,Vacay_Template!$A412,Vacay_Template!F$1))</f>
        <v>0</v>
      </c>
      <c r="G412">
        <f>IF(OR(G$1=":=",$A412=";"),"",INDEX('Main Template'!$J$18:$AN$501,Vacay_Template!$A412,Vacay_Template!G$1))</f>
        <v>0</v>
      </c>
      <c r="H412">
        <f>IF(OR(H$1=":=",$A412=";"),"",INDEX('Main Template'!$J$18:$AN$501,Vacay_Template!$A412,Vacay_Template!H$1))</f>
        <v>0</v>
      </c>
      <c r="I412">
        <f>IF(OR(I$1=":=",$A412=";"),"",INDEX('Main Template'!$J$18:$AN$501,Vacay_Template!$A412,Vacay_Template!I$1))</f>
        <v>0</v>
      </c>
      <c r="J412">
        <f>IF(OR(J$1=":=",$A412=";"),"",INDEX('Main Template'!$J$18:$AN$501,Vacay_Template!$A412,Vacay_Template!J$1))</f>
        <v>0</v>
      </c>
      <c r="K412">
        <f>IF(OR(K$1=":=",$A412=";"),"",INDEX('Main Template'!$J$18:$AN$501,Vacay_Template!$A412,Vacay_Template!K$1))</f>
        <v>0</v>
      </c>
      <c r="L412">
        <f>IF(OR(L$1=":=",$A412=";"),"",INDEX('Main Template'!$J$18:$AN$501,Vacay_Template!$A412,Vacay_Template!L$1))</f>
        <v>0</v>
      </c>
      <c r="M412">
        <f>IF(OR(M$1=":=",$A412=";"),"",INDEX('Main Template'!$J$18:$AN$501,Vacay_Template!$A412,Vacay_Template!M$1))</f>
        <v>0</v>
      </c>
      <c r="N412">
        <f>IF(OR(N$1=":=",$A412=";"),"",INDEX('Main Template'!$J$18:$AN$501,Vacay_Template!$A412,Vacay_Template!N$1))</f>
        <v>0</v>
      </c>
      <c r="O412">
        <f>IF(OR(O$1=":=",$A412=";"),"",INDEX('Main Template'!$J$18:$AN$501,Vacay_Template!$A412,Vacay_Template!O$1))</f>
        <v>0</v>
      </c>
      <c r="P412">
        <f>IF(OR(P$1=":=",$A412=";"),"",INDEX('Main Template'!$J$18:$AN$501,Vacay_Template!$A412,Vacay_Template!P$1))</f>
        <v>0</v>
      </c>
      <c r="Q412">
        <f>IF(OR(Q$1=":=",$A412=";"),"",INDEX('Main Template'!$J$18:$AN$501,Vacay_Template!$A412,Vacay_Template!Q$1))</f>
        <v>0</v>
      </c>
      <c r="R412">
        <f>IF(OR(R$1=":=",$A412=";"),"",INDEX('Main Template'!$J$18:$AN$501,Vacay_Template!$A412,Vacay_Template!R$1))</f>
        <v>0</v>
      </c>
      <c r="S412">
        <f>IF(OR(S$1=":=",$A412=";"),"",INDEX('Main Template'!$J$18:$AN$501,Vacay_Template!$A412,Vacay_Template!S$1))</f>
        <v>0</v>
      </c>
      <c r="T412">
        <f>IF(OR(T$1=":=",$A412=";"),"",INDEX('Main Template'!$J$18:$AN$501,Vacay_Template!$A412,Vacay_Template!T$1))</f>
        <v>0</v>
      </c>
      <c r="U412">
        <f>IF(OR(U$1=":=",$A412=";"),"",INDEX('Main Template'!$J$18:$AN$501,Vacay_Template!$A412,Vacay_Template!U$1))</f>
        <v>0</v>
      </c>
      <c r="V412">
        <f>IF(OR(V$1=":=",$A412=";"),"",INDEX('Main Template'!$J$18:$AN$501,Vacay_Template!$A412,Vacay_Template!V$1))</f>
        <v>0</v>
      </c>
      <c r="W412">
        <f>IF(OR(W$1=":=",$A412=";"),"",INDEX('Main Template'!$J$18:$AN$501,Vacay_Template!$A412,Vacay_Template!W$1))</f>
        <v>0</v>
      </c>
      <c r="X412">
        <f>IF(OR(X$1=":=",$A412=";"),"",INDEX('Main Template'!$J$18:$AN$501,Vacay_Template!$A412,Vacay_Template!X$1))</f>
        <v>0</v>
      </c>
      <c r="Y412">
        <f>IF(OR(Y$1=":=",$A412=";"),"",INDEX('Main Template'!$J$18:$AN$501,Vacay_Template!$A412,Vacay_Template!Y$1))</f>
        <v>0</v>
      </c>
      <c r="Z412">
        <f>IF(OR(Z$1=":=",$A412=";"),"",INDEX('Main Template'!$J$18:$AN$501,Vacay_Template!$A412,Vacay_Template!Z$1))</f>
        <v>0</v>
      </c>
      <c r="AA412">
        <f>IF(OR(AA$1=":=",$A412=";"),"",INDEX('Main Template'!$J$18:$AN$501,Vacay_Template!$A412,Vacay_Template!AA$1))</f>
        <v>0</v>
      </c>
      <c r="AB412">
        <f>IF(OR(AB$1=":=",$A412=";"),"",INDEX('Main Template'!$J$18:$AN$501,Vacay_Template!$A412,Vacay_Template!AB$1))</f>
        <v>0</v>
      </c>
      <c r="AC412" t="str">
        <f>IF(OR(AC$1=":=",$A412=";"),"",INDEX('Main Template'!$J$18:$AN$501,Vacay_Template!$A412,Vacay_Template!AC$1))</f>
        <v/>
      </c>
      <c r="AD412">
        <f>IF(OR(AD$1=":=",$A412=";"),"",INDEX('Main Template'!$J$18:$AN$501,Vacay_Template!$A412,Vacay_Template!AD$1))</f>
        <v>0</v>
      </c>
      <c r="AE412">
        <f>IF(OR(AE$1=":=",$A412=";"),"",INDEX('Main Template'!$J$18:$AN$501,Vacay_Template!$A412,Vacay_Template!AE$1))</f>
        <v>0</v>
      </c>
      <c r="AF412">
        <f>IF(OR(AF$1=":=",$A412=";"),"",INDEX('Main Template'!$J$18:$AN$501,Vacay_Template!$A412,Vacay_Template!AF$1))</f>
        <v>0</v>
      </c>
    </row>
    <row r="413" spans="1:32">
      <c r="A413">
        <f>IF(A412=";","",IF('Main Template'!I429&lt;='Main Template'!$F$9,'Main Template'!I429,";"))</f>
        <v>0</v>
      </c>
      <c r="B413">
        <f>IF(OR(B$1=":=",$A413=";"),"",INDEX('Main Template'!$J$18:$AN$501,Vacay_Template!$A413,Vacay_Template!B$1))</f>
        <v>0</v>
      </c>
      <c r="C413">
        <f>IF(OR(C$1=":=",$A413=";"),"",INDEX('Main Template'!$J$18:$AN$501,Vacay_Template!$A413,Vacay_Template!C$1))</f>
        <v>0</v>
      </c>
      <c r="D413">
        <f>IF(OR(D$1=":=",$A413=";"),"",INDEX('Main Template'!$J$18:$AN$501,Vacay_Template!$A413,Vacay_Template!D$1))</f>
        <v>0</v>
      </c>
      <c r="E413">
        <f>IF(OR(E$1=":=",$A413=";"),"",INDEX('Main Template'!$J$18:$AN$501,Vacay_Template!$A413,Vacay_Template!E$1))</f>
        <v>0</v>
      </c>
      <c r="F413">
        <f>IF(OR(F$1=":=",$A413=";"),"",INDEX('Main Template'!$J$18:$AN$501,Vacay_Template!$A413,Vacay_Template!F$1))</f>
        <v>0</v>
      </c>
      <c r="G413">
        <f>IF(OR(G$1=":=",$A413=";"),"",INDEX('Main Template'!$J$18:$AN$501,Vacay_Template!$A413,Vacay_Template!G$1))</f>
        <v>0</v>
      </c>
      <c r="H413">
        <f>IF(OR(H$1=":=",$A413=";"),"",INDEX('Main Template'!$J$18:$AN$501,Vacay_Template!$A413,Vacay_Template!H$1))</f>
        <v>0</v>
      </c>
      <c r="I413">
        <f>IF(OR(I$1=":=",$A413=";"),"",INDEX('Main Template'!$J$18:$AN$501,Vacay_Template!$A413,Vacay_Template!I$1))</f>
        <v>0</v>
      </c>
      <c r="J413">
        <f>IF(OR(J$1=":=",$A413=";"),"",INDEX('Main Template'!$J$18:$AN$501,Vacay_Template!$A413,Vacay_Template!J$1))</f>
        <v>0</v>
      </c>
      <c r="K413">
        <f>IF(OR(K$1=":=",$A413=";"),"",INDEX('Main Template'!$J$18:$AN$501,Vacay_Template!$A413,Vacay_Template!K$1))</f>
        <v>0</v>
      </c>
      <c r="L413">
        <f>IF(OR(L$1=":=",$A413=";"),"",INDEX('Main Template'!$J$18:$AN$501,Vacay_Template!$A413,Vacay_Template!L$1))</f>
        <v>0</v>
      </c>
      <c r="M413">
        <f>IF(OR(M$1=":=",$A413=";"),"",INDEX('Main Template'!$J$18:$AN$501,Vacay_Template!$A413,Vacay_Template!M$1))</f>
        <v>0</v>
      </c>
      <c r="N413">
        <f>IF(OR(N$1=":=",$A413=";"),"",INDEX('Main Template'!$J$18:$AN$501,Vacay_Template!$A413,Vacay_Template!N$1))</f>
        <v>0</v>
      </c>
      <c r="O413">
        <f>IF(OR(O$1=":=",$A413=";"),"",INDEX('Main Template'!$J$18:$AN$501,Vacay_Template!$A413,Vacay_Template!O$1))</f>
        <v>0</v>
      </c>
      <c r="P413">
        <f>IF(OR(P$1=":=",$A413=";"),"",INDEX('Main Template'!$J$18:$AN$501,Vacay_Template!$A413,Vacay_Template!P$1))</f>
        <v>0</v>
      </c>
      <c r="Q413">
        <f>IF(OR(Q$1=":=",$A413=";"),"",INDEX('Main Template'!$J$18:$AN$501,Vacay_Template!$A413,Vacay_Template!Q$1))</f>
        <v>0</v>
      </c>
      <c r="R413">
        <f>IF(OR(R$1=":=",$A413=";"),"",INDEX('Main Template'!$J$18:$AN$501,Vacay_Template!$A413,Vacay_Template!R$1))</f>
        <v>0</v>
      </c>
      <c r="S413">
        <f>IF(OR(S$1=":=",$A413=";"),"",INDEX('Main Template'!$J$18:$AN$501,Vacay_Template!$A413,Vacay_Template!S$1))</f>
        <v>0</v>
      </c>
      <c r="T413">
        <f>IF(OR(T$1=":=",$A413=";"),"",INDEX('Main Template'!$J$18:$AN$501,Vacay_Template!$A413,Vacay_Template!T$1))</f>
        <v>0</v>
      </c>
      <c r="U413">
        <f>IF(OR(U$1=":=",$A413=";"),"",INDEX('Main Template'!$J$18:$AN$501,Vacay_Template!$A413,Vacay_Template!U$1))</f>
        <v>0</v>
      </c>
      <c r="V413">
        <f>IF(OR(V$1=":=",$A413=";"),"",INDEX('Main Template'!$J$18:$AN$501,Vacay_Template!$A413,Vacay_Template!V$1))</f>
        <v>0</v>
      </c>
      <c r="W413">
        <f>IF(OR(W$1=":=",$A413=";"),"",INDEX('Main Template'!$J$18:$AN$501,Vacay_Template!$A413,Vacay_Template!W$1))</f>
        <v>0</v>
      </c>
      <c r="X413">
        <f>IF(OR(X$1=":=",$A413=";"),"",INDEX('Main Template'!$J$18:$AN$501,Vacay_Template!$A413,Vacay_Template!X$1))</f>
        <v>0</v>
      </c>
      <c r="Y413">
        <f>IF(OR(Y$1=":=",$A413=";"),"",INDEX('Main Template'!$J$18:$AN$501,Vacay_Template!$A413,Vacay_Template!Y$1))</f>
        <v>0</v>
      </c>
      <c r="Z413">
        <f>IF(OR(Z$1=":=",$A413=";"),"",INDEX('Main Template'!$J$18:$AN$501,Vacay_Template!$A413,Vacay_Template!Z$1))</f>
        <v>0</v>
      </c>
      <c r="AA413">
        <f>IF(OR(AA$1=":=",$A413=";"),"",INDEX('Main Template'!$J$18:$AN$501,Vacay_Template!$A413,Vacay_Template!AA$1))</f>
        <v>0</v>
      </c>
      <c r="AB413">
        <f>IF(OR(AB$1=":=",$A413=";"),"",INDEX('Main Template'!$J$18:$AN$501,Vacay_Template!$A413,Vacay_Template!AB$1))</f>
        <v>0</v>
      </c>
      <c r="AC413" t="str">
        <f>IF(OR(AC$1=":=",$A413=";"),"",INDEX('Main Template'!$J$18:$AN$501,Vacay_Template!$A413,Vacay_Template!AC$1))</f>
        <v/>
      </c>
      <c r="AD413">
        <f>IF(OR(AD$1=":=",$A413=";"),"",INDEX('Main Template'!$J$18:$AN$501,Vacay_Template!$A413,Vacay_Template!AD$1))</f>
        <v>0</v>
      </c>
      <c r="AE413">
        <f>IF(OR(AE$1=":=",$A413=";"),"",INDEX('Main Template'!$J$18:$AN$501,Vacay_Template!$A413,Vacay_Template!AE$1))</f>
        <v>0</v>
      </c>
      <c r="AF413">
        <f>IF(OR(AF$1=":=",$A413=";"),"",INDEX('Main Template'!$J$18:$AN$501,Vacay_Template!$A413,Vacay_Template!AF$1))</f>
        <v>0</v>
      </c>
    </row>
    <row r="414" spans="1:32">
      <c r="A414">
        <f>IF(A413=";","",IF('Main Template'!I430&lt;='Main Template'!$F$9,'Main Template'!I430,";"))</f>
        <v>0</v>
      </c>
      <c r="B414">
        <f>IF(OR(B$1=":=",$A414=";"),"",INDEX('Main Template'!$J$18:$AN$501,Vacay_Template!$A414,Vacay_Template!B$1))</f>
        <v>0</v>
      </c>
      <c r="C414">
        <f>IF(OR(C$1=":=",$A414=";"),"",INDEX('Main Template'!$J$18:$AN$501,Vacay_Template!$A414,Vacay_Template!C$1))</f>
        <v>0</v>
      </c>
      <c r="D414">
        <f>IF(OR(D$1=":=",$A414=";"),"",INDEX('Main Template'!$J$18:$AN$501,Vacay_Template!$A414,Vacay_Template!D$1))</f>
        <v>0</v>
      </c>
      <c r="E414">
        <f>IF(OR(E$1=":=",$A414=";"),"",INDEX('Main Template'!$J$18:$AN$501,Vacay_Template!$A414,Vacay_Template!E$1))</f>
        <v>0</v>
      </c>
      <c r="F414">
        <f>IF(OR(F$1=":=",$A414=";"),"",INDEX('Main Template'!$J$18:$AN$501,Vacay_Template!$A414,Vacay_Template!F$1))</f>
        <v>0</v>
      </c>
      <c r="G414">
        <f>IF(OR(G$1=":=",$A414=";"),"",INDEX('Main Template'!$J$18:$AN$501,Vacay_Template!$A414,Vacay_Template!G$1))</f>
        <v>0</v>
      </c>
      <c r="H414">
        <f>IF(OR(H$1=":=",$A414=";"),"",INDEX('Main Template'!$J$18:$AN$501,Vacay_Template!$A414,Vacay_Template!H$1))</f>
        <v>0</v>
      </c>
      <c r="I414">
        <f>IF(OR(I$1=":=",$A414=";"),"",INDEX('Main Template'!$J$18:$AN$501,Vacay_Template!$A414,Vacay_Template!I$1))</f>
        <v>0</v>
      </c>
      <c r="J414">
        <f>IF(OR(J$1=":=",$A414=";"),"",INDEX('Main Template'!$J$18:$AN$501,Vacay_Template!$A414,Vacay_Template!J$1))</f>
        <v>0</v>
      </c>
      <c r="K414">
        <f>IF(OR(K$1=":=",$A414=";"),"",INDEX('Main Template'!$J$18:$AN$501,Vacay_Template!$A414,Vacay_Template!K$1))</f>
        <v>0</v>
      </c>
      <c r="L414">
        <f>IF(OR(L$1=":=",$A414=";"),"",INDEX('Main Template'!$J$18:$AN$501,Vacay_Template!$A414,Vacay_Template!L$1))</f>
        <v>0</v>
      </c>
      <c r="M414">
        <f>IF(OR(M$1=":=",$A414=";"),"",INDEX('Main Template'!$J$18:$AN$501,Vacay_Template!$A414,Vacay_Template!M$1))</f>
        <v>0</v>
      </c>
      <c r="N414">
        <f>IF(OR(N$1=":=",$A414=";"),"",INDEX('Main Template'!$J$18:$AN$501,Vacay_Template!$A414,Vacay_Template!N$1))</f>
        <v>0</v>
      </c>
      <c r="O414">
        <f>IF(OR(O$1=":=",$A414=";"),"",INDEX('Main Template'!$J$18:$AN$501,Vacay_Template!$A414,Vacay_Template!O$1))</f>
        <v>0</v>
      </c>
      <c r="P414">
        <f>IF(OR(P$1=":=",$A414=";"),"",INDEX('Main Template'!$J$18:$AN$501,Vacay_Template!$A414,Vacay_Template!P$1))</f>
        <v>0</v>
      </c>
      <c r="Q414">
        <f>IF(OR(Q$1=":=",$A414=";"),"",INDEX('Main Template'!$J$18:$AN$501,Vacay_Template!$A414,Vacay_Template!Q$1))</f>
        <v>0</v>
      </c>
      <c r="R414">
        <f>IF(OR(R$1=":=",$A414=";"),"",INDEX('Main Template'!$J$18:$AN$501,Vacay_Template!$A414,Vacay_Template!R$1))</f>
        <v>0</v>
      </c>
      <c r="S414">
        <f>IF(OR(S$1=":=",$A414=";"),"",INDEX('Main Template'!$J$18:$AN$501,Vacay_Template!$A414,Vacay_Template!S$1))</f>
        <v>0</v>
      </c>
      <c r="T414">
        <f>IF(OR(T$1=":=",$A414=";"),"",INDEX('Main Template'!$J$18:$AN$501,Vacay_Template!$A414,Vacay_Template!T$1))</f>
        <v>0</v>
      </c>
      <c r="U414">
        <f>IF(OR(U$1=":=",$A414=";"),"",INDEX('Main Template'!$J$18:$AN$501,Vacay_Template!$A414,Vacay_Template!U$1))</f>
        <v>0</v>
      </c>
      <c r="V414">
        <f>IF(OR(V$1=":=",$A414=";"),"",INDEX('Main Template'!$J$18:$AN$501,Vacay_Template!$A414,Vacay_Template!V$1))</f>
        <v>0</v>
      </c>
      <c r="W414">
        <f>IF(OR(W$1=":=",$A414=";"),"",INDEX('Main Template'!$J$18:$AN$501,Vacay_Template!$A414,Vacay_Template!W$1))</f>
        <v>0</v>
      </c>
      <c r="X414">
        <f>IF(OR(X$1=":=",$A414=";"),"",INDEX('Main Template'!$J$18:$AN$501,Vacay_Template!$A414,Vacay_Template!X$1))</f>
        <v>0</v>
      </c>
      <c r="Y414">
        <f>IF(OR(Y$1=":=",$A414=";"),"",INDEX('Main Template'!$J$18:$AN$501,Vacay_Template!$A414,Vacay_Template!Y$1))</f>
        <v>0</v>
      </c>
      <c r="Z414">
        <f>IF(OR(Z$1=":=",$A414=";"),"",INDEX('Main Template'!$J$18:$AN$501,Vacay_Template!$A414,Vacay_Template!Z$1))</f>
        <v>0</v>
      </c>
      <c r="AA414">
        <f>IF(OR(AA$1=":=",$A414=";"),"",INDEX('Main Template'!$J$18:$AN$501,Vacay_Template!$A414,Vacay_Template!AA$1))</f>
        <v>0</v>
      </c>
      <c r="AB414">
        <f>IF(OR(AB$1=":=",$A414=";"),"",INDEX('Main Template'!$J$18:$AN$501,Vacay_Template!$A414,Vacay_Template!AB$1))</f>
        <v>0</v>
      </c>
      <c r="AC414" t="str">
        <f>IF(OR(AC$1=":=",$A414=";"),"",INDEX('Main Template'!$J$18:$AN$501,Vacay_Template!$A414,Vacay_Template!AC$1))</f>
        <v/>
      </c>
      <c r="AD414">
        <f>IF(OR(AD$1=":=",$A414=";"),"",INDEX('Main Template'!$J$18:$AN$501,Vacay_Template!$A414,Vacay_Template!AD$1))</f>
        <v>0</v>
      </c>
      <c r="AE414">
        <f>IF(OR(AE$1=":=",$A414=";"),"",INDEX('Main Template'!$J$18:$AN$501,Vacay_Template!$A414,Vacay_Template!AE$1))</f>
        <v>0</v>
      </c>
      <c r="AF414">
        <f>IF(OR(AF$1=":=",$A414=";"),"",INDEX('Main Template'!$J$18:$AN$501,Vacay_Template!$A414,Vacay_Template!AF$1))</f>
        <v>0</v>
      </c>
    </row>
    <row r="415" spans="1:32">
      <c r="A415">
        <f>IF(A414=";","",IF('Main Template'!I431&lt;='Main Template'!$F$9,'Main Template'!I431,";"))</f>
        <v>0</v>
      </c>
      <c r="B415">
        <f>IF(OR(B$1=":=",$A415=";"),"",INDEX('Main Template'!$J$18:$AN$501,Vacay_Template!$A415,Vacay_Template!B$1))</f>
        <v>0</v>
      </c>
      <c r="C415">
        <f>IF(OR(C$1=":=",$A415=";"),"",INDEX('Main Template'!$J$18:$AN$501,Vacay_Template!$A415,Vacay_Template!C$1))</f>
        <v>0</v>
      </c>
      <c r="D415">
        <f>IF(OR(D$1=":=",$A415=";"),"",INDEX('Main Template'!$J$18:$AN$501,Vacay_Template!$A415,Vacay_Template!D$1))</f>
        <v>0</v>
      </c>
      <c r="E415">
        <f>IF(OR(E$1=":=",$A415=";"),"",INDEX('Main Template'!$J$18:$AN$501,Vacay_Template!$A415,Vacay_Template!E$1))</f>
        <v>0</v>
      </c>
      <c r="F415">
        <f>IF(OR(F$1=":=",$A415=";"),"",INDEX('Main Template'!$J$18:$AN$501,Vacay_Template!$A415,Vacay_Template!F$1))</f>
        <v>0</v>
      </c>
      <c r="G415">
        <f>IF(OR(G$1=":=",$A415=";"),"",INDEX('Main Template'!$J$18:$AN$501,Vacay_Template!$A415,Vacay_Template!G$1))</f>
        <v>0</v>
      </c>
      <c r="H415">
        <f>IF(OR(H$1=":=",$A415=";"),"",INDEX('Main Template'!$J$18:$AN$501,Vacay_Template!$A415,Vacay_Template!H$1))</f>
        <v>0</v>
      </c>
      <c r="I415">
        <f>IF(OR(I$1=":=",$A415=";"),"",INDEX('Main Template'!$J$18:$AN$501,Vacay_Template!$A415,Vacay_Template!I$1))</f>
        <v>0</v>
      </c>
      <c r="J415">
        <f>IF(OR(J$1=":=",$A415=";"),"",INDEX('Main Template'!$J$18:$AN$501,Vacay_Template!$A415,Vacay_Template!J$1))</f>
        <v>0</v>
      </c>
      <c r="K415">
        <f>IF(OR(K$1=":=",$A415=";"),"",INDEX('Main Template'!$J$18:$AN$501,Vacay_Template!$A415,Vacay_Template!K$1))</f>
        <v>0</v>
      </c>
      <c r="L415">
        <f>IF(OR(L$1=":=",$A415=";"),"",INDEX('Main Template'!$J$18:$AN$501,Vacay_Template!$A415,Vacay_Template!L$1))</f>
        <v>0</v>
      </c>
      <c r="M415">
        <f>IF(OR(M$1=":=",$A415=";"),"",INDEX('Main Template'!$J$18:$AN$501,Vacay_Template!$A415,Vacay_Template!M$1))</f>
        <v>0</v>
      </c>
      <c r="N415">
        <f>IF(OR(N$1=":=",$A415=";"),"",INDEX('Main Template'!$J$18:$AN$501,Vacay_Template!$A415,Vacay_Template!N$1))</f>
        <v>0</v>
      </c>
      <c r="O415">
        <f>IF(OR(O$1=":=",$A415=";"),"",INDEX('Main Template'!$J$18:$AN$501,Vacay_Template!$A415,Vacay_Template!O$1))</f>
        <v>0</v>
      </c>
      <c r="P415">
        <f>IF(OR(P$1=":=",$A415=";"),"",INDEX('Main Template'!$J$18:$AN$501,Vacay_Template!$A415,Vacay_Template!P$1))</f>
        <v>0</v>
      </c>
      <c r="Q415">
        <f>IF(OR(Q$1=":=",$A415=";"),"",INDEX('Main Template'!$J$18:$AN$501,Vacay_Template!$A415,Vacay_Template!Q$1))</f>
        <v>0</v>
      </c>
      <c r="R415">
        <f>IF(OR(R$1=":=",$A415=";"),"",INDEX('Main Template'!$J$18:$AN$501,Vacay_Template!$A415,Vacay_Template!R$1))</f>
        <v>0</v>
      </c>
      <c r="S415">
        <f>IF(OR(S$1=":=",$A415=";"),"",INDEX('Main Template'!$J$18:$AN$501,Vacay_Template!$A415,Vacay_Template!S$1))</f>
        <v>0</v>
      </c>
      <c r="T415">
        <f>IF(OR(T$1=":=",$A415=";"),"",INDEX('Main Template'!$J$18:$AN$501,Vacay_Template!$A415,Vacay_Template!T$1))</f>
        <v>0</v>
      </c>
      <c r="U415">
        <f>IF(OR(U$1=":=",$A415=";"),"",INDEX('Main Template'!$J$18:$AN$501,Vacay_Template!$A415,Vacay_Template!U$1))</f>
        <v>0</v>
      </c>
      <c r="V415">
        <f>IF(OR(V$1=":=",$A415=";"),"",INDEX('Main Template'!$J$18:$AN$501,Vacay_Template!$A415,Vacay_Template!V$1))</f>
        <v>0</v>
      </c>
      <c r="W415">
        <f>IF(OR(W$1=":=",$A415=";"),"",INDEX('Main Template'!$J$18:$AN$501,Vacay_Template!$A415,Vacay_Template!W$1))</f>
        <v>0</v>
      </c>
      <c r="X415">
        <f>IF(OR(X$1=":=",$A415=";"),"",INDEX('Main Template'!$J$18:$AN$501,Vacay_Template!$A415,Vacay_Template!X$1))</f>
        <v>0</v>
      </c>
      <c r="Y415">
        <f>IF(OR(Y$1=":=",$A415=";"),"",INDEX('Main Template'!$J$18:$AN$501,Vacay_Template!$A415,Vacay_Template!Y$1))</f>
        <v>0</v>
      </c>
      <c r="Z415">
        <f>IF(OR(Z$1=":=",$A415=";"),"",INDEX('Main Template'!$J$18:$AN$501,Vacay_Template!$A415,Vacay_Template!Z$1))</f>
        <v>0</v>
      </c>
      <c r="AA415">
        <f>IF(OR(AA$1=":=",$A415=";"),"",INDEX('Main Template'!$J$18:$AN$501,Vacay_Template!$A415,Vacay_Template!AA$1))</f>
        <v>0</v>
      </c>
      <c r="AB415">
        <f>IF(OR(AB$1=":=",$A415=";"),"",INDEX('Main Template'!$J$18:$AN$501,Vacay_Template!$A415,Vacay_Template!AB$1))</f>
        <v>0</v>
      </c>
      <c r="AC415" t="str">
        <f>IF(OR(AC$1=":=",$A415=";"),"",INDEX('Main Template'!$J$18:$AN$501,Vacay_Template!$A415,Vacay_Template!AC$1))</f>
        <v/>
      </c>
      <c r="AD415">
        <f>IF(OR(AD$1=":=",$A415=";"),"",INDEX('Main Template'!$J$18:$AN$501,Vacay_Template!$A415,Vacay_Template!AD$1))</f>
        <v>0</v>
      </c>
      <c r="AE415">
        <f>IF(OR(AE$1=":=",$A415=";"),"",INDEX('Main Template'!$J$18:$AN$501,Vacay_Template!$A415,Vacay_Template!AE$1))</f>
        <v>0</v>
      </c>
      <c r="AF415">
        <f>IF(OR(AF$1=":=",$A415=";"),"",INDEX('Main Template'!$J$18:$AN$501,Vacay_Template!$A415,Vacay_Template!AF$1))</f>
        <v>0</v>
      </c>
    </row>
    <row r="416" spans="1:32">
      <c r="A416">
        <f>IF(A415=";","",IF('Main Template'!I432&lt;='Main Template'!$F$9,'Main Template'!I432,";"))</f>
        <v>0</v>
      </c>
      <c r="B416">
        <f>IF(OR(B$1=":=",$A416=";"),"",INDEX('Main Template'!$J$18:$AN$501,Vacay_Template!$A416,Vacay_Template!B$1))</f>
        <v>0</v>
      </c>
      <c r="C416">
        <f>IF(OR(C$1=":=",$A416=";"),"",INDEX('Main Template'!$J$18:$AN$501,Vacay_Template!$A416,Vacay_Template!C$1))</f>
        <v>0</v>
      </c>
      <c r="D416">
        <f>IF(OR(D$1=":=",$A416=";"),"",INDEX('Main Template'!$J$18:$AN$501,Vacay_Template!$A416,Vacay_Template!D$1))</f>
        <v>0</v>
      </c>
      <c r="E416">
        <f>IF(OR(E$1=":=",$A416=";"),"",INDEX('Main Template'!$J$18:$AN$501,Vacay_Template!$A416,Vacay_Template!E$1))</f>
        <v>0</v>
      </c>
      <c r="F416">
        <f>IF(OR(F$1=":=",$A416=";"),"",INDEX('Main Template'!$J$18:$AN$501,Vacay_Template!$A416,Vacay_Template!F$1))</f>
        <v>0</v>
      </c>
      <c r="G416">
        <f>IF(OR(G$1=":=",$A416=";"),"",INDEX('Main Template'!$J$18:$AN$501,Vacay_Template!$A416,Vacay_Template!G$1))</f>
        <v>0</v>
      </c>
      <c r="H416">
        <f>IF(OR(H$1=":=",$A416=";"),"",INDEX('Main Template'!$J$18:$AN$501,Vacay_Template!$A416,Vacay_Template!H$1))</f>
        <v>0</v>
      </c>
      <c r="I416">
        <f>IF(OR(I$1=":=",$A416=";"),"",INDEX('Main Template'!$J$18:$AN$501,Vacay_Template!$A416,Vacay_Template!I$1))</f>
        <v>0</v>
      </c>
      <c r="J416">
        <f>IF(OR(J$1=":=",$A416=";"),"",INDEX('Main Template'!$J$18:$AN$501,Vacay_Template!$A416,Vacay_Template!J$1))</f>
        <v>0</v>
      </c>
      <c r="K416">
        <f>IF(OR(K$1=":=",$A416=";"),"",INDEX('Main Template'!$J$18:$AN$501,Vacay_Template!$A416,Vacay_Template!K$1))</f>
        <v>0</v>
      </c>
      <c r="L416">
        <f>IF(OR(L$1=":=",$A416=";"),"",INDEX('Main Template'!$J$18:$AN$501,Vacay_Template!$A416,Vacay_Template!L$1))</f>
        <v>0</v>
      </c>
      <c r="M416">
        <f>IF(OR(M$1=":=",$A416=";"),"",INDEX('Main Template'!$J$18:$AN$501,Vacay_Template!$A416,Vacay_Template!M$1))</f>
        <v>0</v>
      </c>
      <c r="N416">
        <f>IF(OR(N$1=":=",$A416=";"),"",INDEX('Main Template'!$J$18:$AN$501,Vacay_Template!$A416,Vacay_Template!N$1))</f>
        <v>0</v>
      </c>
      <c r="O416">
        <f>IF(OR(O$1=":=",$A416=";"),"",INDEX('Main Template'!$J$18:$AN$501,Vacay_Template!$A416,Vacay_Template!O$1))</f>
        <v>0</v>
      </c>
      <c r="P416">
        <f>IF(OR(P$1=":=",$A416=";"),"",INDEX('Main Template'!$J$18:$AN$501,Vacay_Template!$A416,Vacay_Template!P$1))</f>
        <v>0</v>
      </c>
      <c r="Q416">
        <f>IF(OR(Q$1=":=",$A416=";"),"",INDEX('Main Template'!$J$18:$AN$501,Vacay_Template!$A416,Vacay_Template!Q$1))</f>
        <v>0</v>
      </c>
      <c r="R416">
        <f>IF(OR(R$1=":=",$A416=";"),"",INDEX('Main Template'!$J$18:$AN$501,Vacay_Template!$A416,Vacay_Template!R$1))</f>
        <v>0</v>
      </c>
      <c r="S416">
        <f>IF(OR(S$1=":=",$A416=";"),"",INDEX('Main Template'!$J$18:$AN$501,Vacay_Template!$A416,Vacay_Template!S$1))</f>
        <v>0</v>
      </c>
      <c r="T416">
        <f>IF(OR(T$1=":=",$A416=";"),"",INDEX('Main Template'!$J$18:$AN$501,Vacay_Template!$A416,Vacay_Template!T$1))</f>
        <v>0</v>
      </c>
      <c r="U416">
        <f>IF(OR(U$1=":=",$A416=";"),"",INDEX('Main Template'!$J$18:$AN$501,Vacay_Template!$A416,Vacay_Template!U$1))</f>
        <v>0</v>
      </c>
      <c r="V416">
        <f>IF(OR(V$1=":=",$A416=";"),"",INDEX('Main Template'!$J$18:$AN$501,Vacay_Template!$A416,Vacay_Template!V$1))</f>
        <v>0</v>
      </c>
      <c r="W416">
        <f>IF(OR(W$1=":=",$A416=";"),"",INDEX('Main Template'!$J$18:$AN$501,Vacay_Template!$A416,Vacay_Template!W$1))</f>
        <v>0</v>
      </c>
      <c r="X416">
        <f>IF(OR(X$1=":=",$A416=";"),"",INDEX('Main Template'!$J$18:$AN$501,Vacay_Template!$A416,Vacay_Template!X$1))</f>
        <v>0</v>
      </c>
      <c r="Y416">
        <f>IF(OR(Y$1=":=",$A416=";"),"",INDEX('Main Template'!$J$18:$AN$501,Vacay_Template!$A416,Vacay_Template!Y$1))</f>
        <v>0</v>
      </c>
      <c r="Z416">
        <f>IF(OR(Z$1=":=",$A416=";"),"",INDEX('Main Template'!$J$18:$AN$501,Vacay_Template!$A416,Vacay_Template!Z$1))</f>
        <v>0</v>
      </c>
      <c r="AA416">
        <f>IF(OR(AA$1=":=",$A416=";"),"",INDEX('Main Template'!$J$18:$AN$501,Vacay_Template!$A416,Vacay_Template!AA$1))</f>
        <v>0</v>
      </c>
      <c r="AB416">
        <f>IF(OR(AB$1=":=",$A416=";"),"",INDEX('Main Template'!$J$18:$AN$501,Vacay_Template!$A416,Vacay_Template!AB$1))</f>
        <v>0</v>
      </c>
      <c r="AC416" t="str">
        <f>IF(OR(AC$1=":=",$A416=";"),"",INDEX('Main Template'!$J$18:$AN$501,Vacay_Template!$A416,Vacay_Template!AC$1))</f>
        <v/>
      </c>
      <c r="AD416">
        <f>IF(OR(AD$1=":=",$A416=";"),"",INDEX('Main Template'!$J$18:$AN$501,Vacay_Template!$A416,Vacay_Template!AD$1))</f>
        <v>0</v>
      </c>
      <c r="AE416">
        <f>IF(OR(AE$1=":=",$A416=";"),"",INDEX('Main Template'!$J$18:$AN$501,Vacay_Template!$A416,Vacay_Template!AE$1))</f>
        <v>0</v>
      </c>
      <c r="AF416">
        <f>IF(OR(AF$1=":=",$A416=";"),"",INDEX('Main Template'!$J$18:$AN$501,Vacay_Template!$A416,Vacay_Template!AF$1))</f>
        <v>0</v>
      </c>
    </row>
    <row r="417" spans="1:32">
      <c r="A417">
        <f>IF(A416=";","",IF('Main Template'!I433&lt;='Main Template'!$F$9,'Main Template'!I433,";"))</f>
        <v>0</v>
      </c>
      <c r="B417">
        <f>IF(OR(B$1=":=",$A417=";"),"",INDEX('Main Template'!$J$18:$AN$501,Vacay_Template!$A417,Vacay_Template!B$1))</f>
        <v>0</v>
      </c>
      <c r="C417">
        <f>IF(OR(C$1=":=",$A417=";"),"",INDEX('Main Template'!$J$18:$AN$501,Vacay_Template!$A417,Vacay_Template!C$1))</f>
        <v>0</v>
      </c>
      <c r="D417">
        <f>IF(OR(D$1=":=",$A417=";"),"",INDEX('Main Template'!$J$18:$AN$501,Vacay_Template!$A417,Vacay_Template!D$1))</f>
        <v>0</v>
      </c>
      <c r="E417">
        <f>IF(OR(E$1=":=",$A417=";"),"",INDEX('Main Template'!$J$18:$AN$501,Vacay_Template!$A417,Vacay_Template!E$1))</f>
        <v>0</v>
      </c>
      <c r="F417">
        <f>IF(OR(F$1=":=",$A417=";"),"",INDEX('Main Template'!$J$18:$AN$501,Vacay_Template!$A417,Vacay_Template!F$1))</f>
        <v>0</v>
      </c>
      <c r="G417">
        <f>IF(OR(G$1=":=",$A417=";"),"",INDEX('Main Template'!$J$18:$AN$501,Vacay_Template!$A417,Vacay_Template!G$1))</f>
        <v>0</v>
      </c>
      <c r="H417">
        <f>IF(OR(H$1=":=",$A417=";"),"",INDEX('Main Template'!$J$18:$AN$501,Vacay_Template!$A417,Vacay_Template!H$1))</f>
        <v>0</v>
      </c>
      <c r="I417">
        <f>IF(OR(I$1=":=",$A417=";"),"",INDEX('Main Template'!$J$18:$AN$501,Vacay_Template!$A417,Vacay_Template!I$1))</f>
        <v>0</v>
      </c>
      <c r="J417">
        <f>IF(OR(J$1=":=",$A417=";"),"",INDEX('Main Template'!$J$18:$AN$501,Vacay_Template!$A417,Vacay_Template!J$1))</f>
        <v>0</v>
      </c>
      <c r="K417">
        <f>IF(OR(K$1=":=",$A417=";"),"",INDEX('Main Template'!$J$18:$AN$501,Vacay_Template!$A417,Vacay_Template!K$1))</f>
        <v>0</v>
      </c>
      <c r="L417">
        <f>IF(OR(L$1=":=",$A417=";"),"",INDEX('Main Template'!$J$18:$AN$501,Vacay_Template!$A417,Vacay_Template!L$1))</f>
        <v>0</v>
      </c>
      <c r="M417">
        <f>IF(OR(M$1=":=",$A417=";"),"",INDEX('Main Template'!$J$18:$AN$501,Vacay_Template!$A417,Vacay_Template!M$1))</f>
        <v>0</v>
      </c>
      <c r="N417">
        <f>IF(OR(N$1=":=",$A417=";"),"",INDEX('Main Template'!$J$18:$AN$501,Vacay_Template!$A417,Vacay_Template!N$1))</f>
        <v>0</v>
      </c>
      <c r="O417">
        <f>IF(OR(O$1=":=",$A417=";"),"",INDEX('Main Template'!$J$18:$AN$501,Vacay_Template!$A417,Vacay_Template!O$1))</f>
        <v>0</v>
      </c>
      <c r="P417">
        <f>IF(OR(P$1=":=",$A417=";"),"",INDEX('Main Template'!$J$18:$AN$501,Vacay_Template!$A417,Vacay_Template!P$1))</f>
        <v>0</v>
      </c>
      <c r="Q417">
        <f>IF(OR(Q$1=":=",$A417=";"),"",INDEX('Main Template'!$J$18:$AN$501,Vacay_Template!$A417,Vacay_Template!Q$1))</f>
        <v>0</v>
      </c>
      <c r="R417">
        <f>IF(OR(R$1=":=",$A417=";"),"",INDEX('Main Template'!$J$18:$AN$501,Vacay_Template!$A417,Vacay_Template!R$1))</f>
        <v>0</v>
      </c>
      <c r="S417">
        <f>IF(OR(S$1=":=",$A417=";"),"",INDEX('Main Template'!$J$18:$AN$501,Vacay_Template!$A417,Vacay_Template!S$1))</f>
        <v>0</v>
      </c>
      <c r="T417">
        <f>IF(OR(T$1=":=",$A417=";"),"",INDEX('Main Template'!$J$18:$AN$501,Vacay_Template!$A417,Vacay_Template!T$1))</f>
        <v>0</v>
      </c>
      <c r="U417">
        <f>IF(OR(U$1=":=",$A417=";"),"",INDEX('Main Template'!$J$18:$AN$501,Vacay_Template!$A417,Vacay_Template!U$1))</f>
        <v>0</v>
      </c>
      <c r="V417">
        <f>IF(OR(V$1=":=",$A417=";"),"",INDEX('Main Template'!$J$18:$AN$501,Vacay_Template!$A417,Vacay_Template!V$1))</f>
        <v>0</v>
      </c>
      <c r="W417">
        <f>IF(OR(W$1=":=",$A417=";"),"",INDEX('Main Template'!$J$18:$AN$501,Vacay_Template!$A417,Vacay_Template!W$1))</f>
        <v>0</v>
      </c>
      <c r="X417">
        <f>IF(OR(X$1=":=",$A417=";"),"",INDEX('Main Template'!$J$18:$AN$501,Vacay_Template!$A417,Vacay_Template!X$1))</f>
        <v>0</v>
      </c>
      <c r="Y417">
        <f>IF(OR(Y$1=":=",$A417=";"),"",INDEX('Main Template'!$J$18:$AN$501,Vacay_Template!$A417,Vacay_Template!Y$1))</f>
        <v>0</v>
      </c>
      <c r="Z417">
        <f>IF(OR(Z$1=":=",$A417=";"),"",INDEX('Main Template'!$J$18:$AN$501,Vacay_Template!$A417,Vacay_Template!Z$1))</f>
        <v>0</v>
      </c>
      <c r="AA417">
        <f>IF(OR(AA$1=":=",$A417=";"),"",INDEX('Main Template'!$J$18:$AN$501,Vacay_Template!$A417,Vacay_Template!AA$1))</f>
        <v>0</v>
      </c>
      <c r="AB417">
        <f>IF(OR(AB$1=":=",$A417=";"),"",INDEX('Main Template'!$J$18:$AN$501,Vacay_Template!$A417,Vacay_Template!AB$1))</f>
        <v>0</v>
      </c>
      <c r="AC417" t="str">
        <f>IF(OR(AC$1=":=",$A417=";"),"",INDEX('Main Template'!$J$18:$AN$501,Vacay_Template!$A417,Vacay_Template!AC$1))</f>
        <v/>
      </c>
      <c r="AD417">
        <f>IF(OR(AD$1=":=",$A417=";"),"",INDEX('Main Template'!$J$18:$AN$501,Vacay_Template!$A417,Vacay_Template!AD$1))</f>
        <v>0</v>
      </c>
      <c r="AE417">
        <f>IF(OR(AE$1=":=",$A417=";"),"",INDEX('Main Template'!$J$18:$AN$501,Vacay_Template!$A417,Vacay_Template!AE$1))</f>
        <v>0</v>
      </c>
      <c r="AF417">
        <f>IF(OR(AF$1=":=",$A417=";"),"",INDEX('Main Template'!$J$18:$AN$501,Vacay_Template!$A417,Vacay_Template!AF$1))</f>
        <v>0</v>
      </c>
    </row>
    <row r="418" spans="1:32">
      <c r="A418">
        <f>IF(A417=";","",IF('Main Template'!I434&lt;='Main Template'!$F$9,'Main Template'!I434,";"))</f>
        <v>0</v>
      </c>
      <c r="B418">
        <f>IF(OR(B$1=":=",$A418=";"),"",INDEX('Main Template'!$J$18:$AN$501,Vacay_Template!$A418,Vacay_Template!B$1))</f>
        <v>0</v>
      </c>
      <c r="C418">
        <f>IF(OR(C$1=":=",$A418=";"),"",INDEX('Main Template'!$J$18:$AN$501,Vacay_Template!$A418,Vacay_Template!C$1))</f>
        <v>0</v>
      </c>
      <c r="D418">
        <f>IF(OR(D$1=":=",$A418=";"),"",INDEX('Main Template'!$J$18:$AN$501,Vacay_Template!$A418,Vacay_Template!D$1))</f>
        <v>0</v>
      </c>
      <c r="E418">
        <f>IF(OR(E$1=":=",$A418=";"),"",INDEX('Main Template'!$J$18:$AN$501,Vacay_Template!$A418,Vacay_Template!E$1))</f>
        <v>0</v>
      </c>
      <c r="F418">
        <f>IF(OR(F$1=":=",$A418=";"),"",INDEX('Main Template'!$J$18:$AN$501,Vacay_Template!$A418,Vacay_Template!F$1))</f>
        <v>0</v>
      </c>
      <c r="G418">
        <f>IF(OR(G$1=":=",$A418=";"),"",INDEX('Main Template'!$J$18:$AN$501,Vacay_Template!$A418,Vacay_Template!G$1))</f>
        <v>0</v>
      </c>
      <c r="H418">
        <f>IF(OR(H$1=":=",$A418=";"),"",INDEX('Main Template'!$J$18:$AN$501,Vacay_Template!$A418,Vacay_Template!H$1))</f>
        <v>0</v>
      </c>
      <c r="I418">
        <f>IF(OR(I$1=":=",$A418=";"),"",INDEX('Main Template'!$J$18:$AN$501,Vacay_Template!$A418,Vacay_Template!I$1))</f>
        <v>0</v>
      </c>
      <c r="J418">
        <f>IF(OR(J$1=":=",$A418=";"),"",INDEX('Main Template'!$J$18:$AN$501,Vacay_Template!$A418,Vacay_Template!J$1))</f>
        <v>0</v>
      </c>
      <c r="K418">
        <f>IF(OR(K$1=":=",$A418=";"),"",INDEX('Main Template'!$J$18:$AN$501,Vacay_Template!$A418,Vacay_Template!K$1))</f>
        <v>0</v>
      </c>
      <c r="L418">
        <f>IF(OR(L$1=":=",$A418=";"),"",INDEX('Main Template'!$J$18:$AN$501,Vacay_Template!$A418,Vacay_Template!L$1))</f>
        <v>0</v>
      </c>
      <c r="M418">
        <f>IF(OR(M$1=":=",$A418=";"),"",INDEX('Main Template'!$J$18:$AN$501,Vacay_Template!$A418,Vacay_Template!M$1))</f>
        <v>0</v>
      </c>
      <c r="N418">
        <f>IF(OR(N$1=":=",$A418=";"),"",INDEX('Main Template'!$J$18:$AN$501,Vacay_Template!$A418,Vacay_Template!N$1))</f>
        <v>0</v>
      </c>
      <c r="O418">
        <f>IF(OR(O$1=":=",$A418=";"),"",INDEX('Main Template'!$J$18:$AN$501,Vacay_Template!$A418,Vacay_Template!O$1))</f>
        <v>0</v>
      </c>
      <c r="P418">
        <f>IF(OR(P$1=":=",$A418=";"),"",INDEX('Main Template'!$J$18:$AN$501,Vacay_Template!$A418,Vacay_Template!P$1))</f>
        <v>0</v>
      </c>
      <c r="Q418">
        <f>IF(OR(Q$1=":=",$A418=";"),"",INDEX('Main Template'!$J$18:$AN$501,Vacay_Template!$A418,Vacay_Template!Q$1))</f>
        <v>0</v>
      </c>
      <c r="R418">
        <f>IF(OR(R$1=":=",$A418=";"),"",INDEX('Main Template'!$J$18:$AN$501,Vacay_Template!$A418,Vacay_Template!R$1))</f>
        <v>0</v>
      </c>
      <c r="S418">
        <f>IF(OR(S$1=":=",$A418=";"),"",INDEX('Main Template'!$J$18:$AN$501,Vacay_Template!$A418,Vacay_Template!S$1))</f>
        <v>0</v>
      </c>
      <c r="T418">
        <f>IF(OR(T$1=":=",$A418=";"),"",INDEX('Main Template'!$J$18:$AN$501,Vacay_Template!$A418,Vacay_Template!T$1))</f>
        <v>0</v>
      </c>
      <c r="U418">
        <f>IF(OR(U$1=":=",$A418=";"),"",INDEX('Main Template'!$J$18:$AN$501,Vacay_Template!$A418,Vacay_Template!U$1))</f>
        <v>0</v>
      </c>
      <c r="V418">
        <f>IF(OR(V$1=":=",$A418=";"),"",INDEX('Main Template'!$J$18:$AN$501,Vacay_Template!$A418,Vacay_Template!V$1))</f>
        <v>0</v>
      </c>
      <c r="W418">
        <f>IF(OR(W$1=":=",$A418=";"),"",INDEX('Main Template'!$J$18:$AN$501,Vacay_Template!$A418,Vacay_Template!W$1))</f>
        <v>0</v>
      </c>
      <c r="X418">
        <f>IF(OR(X$1=":=",$A418=";"),"",INDEX('Main Template'!$J$18:$AN$501,Vacay_Template!$A418,Vacay_Template!X$1))</f>
        <v>0</v>
      </c>
      <c r="Y418">
        <f>IF(OR(Y$1=":=",$A418=";"),"",INDEX('Main Template'!$J$18:$AN$501,Vacay_Template!$A418,Vacay_Template!Y$1))</f>
        <v>0</v>
      </c>
      <c r="Z418">
        <f>IF(OR(Z$1=":=",$A418=";"),"",INDEX('Main Template'!$J$18:$AN$501,Vacay_Template!$A418,Vacay_Template!Z$1))</f>
        <v>0</v>
      </c>
      <c r="AA418">
        <f>IF(OR(AA$1=":=",$A418=";"),"",INDEX('Main Template'!$J$18:$AN$501,Vacay_Template!$A418,Vacay_Template!AA$1))</f>
        <v>0</v>
      </c>
      <c r="AB418">
        <f>IF(OR(AB$1=":=",$A418=";"),"",INDEX('Main Template'!$J$18:$AN$501,Vacay_Template!$A418,Vacay_Template!AB$1))</f>
        <v>0</v>
      </c>
      <c r="AC418" t="str">
        <f>IF(OR(AC$1=":=",$A418=";"),"",INDEX('Main Template'!$J$18:$AN$501,Vacay_Template!$A418,Vacay_Template!AC$1))</f>
        <v/>
      </c>
      <c r="AD418">
        <f>IF(OR(AD$1=":=",$A418=";"),"",INDEX('Main Template'!$J$18:$AN$501,Vacay_Template!$A418,Vacay_Template!AD$1))</f>
        <v>0</v>
      </c>
      <c r="AE418">
        <f>IF(OR(AE$1=":=",$A418=";"),"",INDEX('Main Template'!$J$18:$AN$501,Vacay_Template!$A418,Vacay_Template!AE$1))</f>
        <v>0</v>
      </c>
      <c r="AF418">
        <f>IF(OR(AF$1=":=",$A418=";"),"",INDEX('Main Template'!$J$18:$AN$501,Vacay_Template!$A418,Vacay_Template!AF$1))</f>
        <v>0</v>
      </c>
    </row>
    <row r="419" spans="1:32">
      <c r="A419">
        <f>IF(A418=";","",IF('Main Template'!I435&lt;='Main Template'!$F$9,'Main Template'!I435,";"))</f>
        <v>0</v>
      </c>
      <c r="B419">
        <f>IF(OR(B$1=":=",$A419=";"),"",INDEX('Main Template'!$J$18:$AN$501,Vacay_Template!$A419,Vacay_Template!B$1))</f>
        <v>0</v>
      </c>
      <c r="C419">
        <f>IF(OR(C$1=":=",$A419=";"),"",INDEX('Main Template'!$J$18:$AN$501,Vacay_Template!$A419,Vacay_Template!C$1))</f>
        <v>0</v>
      </c>
      <c r="D419">
        <f>IF(OR(D$1=":=",$A419=";"),"",INDEX('Main Template'!$J$18:$AN$501,Vacay_Template!$A419,Vacay_Template!D$1))</f>
        <v>0</v>
      </c>
      <c r="E419">
        <f>IF(OR(E$1=":=",$A419=";"),"",INDEX('Main Template'!$J$18:$AN$501,Vacay_Template!$A419,Vacay_Template!E$1))</f>
        <v>0</v>
      </c>
      <c r="F419">
        <f>IF(OR(F$1=":=",$A419=";"),"",INDEX('Main Template'!$J$18:$AN$501,Vacay_Template!$A419,Vacay_Template!F$1))</f>
        <v>0</v>
      </c>
      <c r="G419">
        <f>IF(OR(G$1=":=",$A419=";"),"",INDEX('Main Template'!$J$18:$AN$501,Vacay_Template!$A419,Vacay_Template!G$1))</f>
        <v>0</v>
      </c>
      <c r="H419">
        <f>IF(OR(H$1=":=",$A419=";"),"",INDEX('Main Template'!$J$18:$AN$501,Vacay_Template!$A419,Vacay_Template!H$1))</f>
        <v>0</v>
      </c>
      <c r="I419">
        <f>IF(OR(I$1=":=",$A419=";"),"",INDEX('Main Template'!$J$18:$AN$501,Vacay_Template!$A419,Vacay_Template!I$1))</f>
        <v>0</v>
      </c>
      <c r="J419">
        <f>IF(OR(J$1=":=",$A419=";"),"",INDEX('Main Template'!$J$18:$AN$501,Vacay_Template!$A419,Vacay_Template!J$1))</f>
        <v>0</v>
      </c>
      <c r="K419">
        <f>IF(OR(K$1=":=",$A419=";"),"",INDEX('Main Template'!$J$18:$AN$501,Vacay_Template!$A419,Vacay_Template!K$1))</f>
        <v>0</v>
      </c>
      <c r="L419">
        <f>IF(OR(L$1=":=",$A419=";"),"",INDEX('Main Template'!$J$18:$AN$501,Vacay_Template!$A419,Vacay_Template!L$1))</f>
        <v>0</v>
      </c>
      <c r="M419">
        <f>IF(OR(M$1=":=",$A419=";"),"",INDEX('Main Template'!$J$18:$AN$501,Vacay_Template!$A419,Vacay_Template!M$1))</f>
        <v>0</v>
      </c>
      <c r="N419">
        <f>IF(OR(N$1=":=",$A419=";"),"",INDEX('Main Template'!$J$18:$AN$501,Vacay_Template!$A419,Vacay_Template!N$1))</f>
        <v>0</v>
      </c>
      <c r="O419">
        <f>IF(OR(O$1=":=",$A419=";"),"",INDEX('Main Template'!$J$18:$AN$501,Vacay_Template!$A419,Vacay_Template!O$1))</f>
        <v>0</v>
      </c>
      <c r="P419">
        <f>IF(OR(P$1=":=",$A419=";"),"",INDEX('Main Template'!$J$18:$AN$501,Vacay_Template!$A419,Vacay_Template!P$1))</f>
        <v>0</v>
      </c>
      <c r="Q419">
        <f>IF(OR(Q$1=":=",$A419=";"),"",INDEX('Main Template'!$J$18:$AN$501,Vacay_Template!$A419,Vacay_Template!Q$1))</f>
        <v>0</v>
      </c>
      <c r="R419">
        <f>IF(OR(R$1=":=",$A419=";"),"",INDEX('Main Template'!$J$18:$AN$501,Vacay_Template!$A419,Vacay_Template!R$1))</f>
        <v>0</v>
      </c>
      <c r="S419">
        <f>IF(OR(S$1=":=",$A419=";"),"",INDEX('Main Template'!$J$18:$AN$501,Vacay_Template!$A419,Vacay_Template!S$1))</f>
        <v>0</v>
      </c>
      <c r="T419">
        <f>IF(OR(T$1=":=",$A419=";"),"",INDEX('Main Template'!$J$18:$AN$501,Vacay_Template!$A419,Vacay_Template!T$1))</f>
        <v>0</v>
      </c>
      <c r="U419">
        <f>IF(OR(U$1=":=",$A419=";"),"",INDEX('Main Template'!$J$18:$AN$501,Vacay_Template!$A419,Vacay_Template!U$1))</f>
        <v>0</v>
      </c>
      <c r="V419">
        <f>IF(OR(V$1=":=",$A419=";"),"",INDEX('Main Template'!$J$18:$AN$501,Vacay_Template!$A419,Vacay_Template!V$1))</f>
        <v>0</v>
      </c>
      <c r="W419">
        <f>IF(OR(W$1=":=",$A419=";"),"",INDEX('Main Template'!$J$18:$AN$501,Vacay_Template!$A419,Vacay_Template!W$1))</f>
        <v>0</v>
      </c>
      <c r="X419">
        <f>IF(OR(X$1=":=",$A419=";"),"",INDEX('Main Template'!$J$18:$AN$501,Vacay_Template!$A419,Vacay_Template!X$1))</f>
        <v>0</v>
      </c>
      <c r="Y419">
        <f>IF(OR(Y$1=":=",$A419=";"),"",INDEX('Main Template'!$J$18:$AN$501,Vacay_Template!$A419,Vacay_Template!Y$1))</f>
        <v>0</v>
      </c>
      <c r="Z419">
        <f>IF(OR(Z$1=":=",$A419=";"),"",INDEX('Main Template'!$J$18:$AN$501,Vacay_Template!$A419,Vacay_Template!Z$1))</f>
        <v>0</v>
      </c>
      <c r="AA419">
        <f>IF(OR(AA$1=":=",$A419=";"),"",INDEX('Main Template'!$J$18:$AN$501,Vacay_Template!$A419,Vacay_Template!AA$1))</f>
        <v>0</v>
      </c>
      <c r="AB419">
        <f>IF(OR(AB$1=":=",$A419=";"),"",INDEX('Main Template'!$J$18:$AN$501,Vacay_Template!$A419,Vacay_Template!AB$1))</f>
        <v>0</v>
      </c>
      <c r="AC419" t="str">
        <f>IF(OR(AC$1=":=",$A419=";"),"",INDEX('Main Template'!$J$18:$AN$501,Vacay_Template!$A419,Vacay_Template!AC$1))</f>
        <v/>
      </c>
      <c r="AD419">
        <f>IF(OR(AD$1=":=",$A419=";"),"",INDEX('Main Template'!$J$18:$AN$501,Vacay_Template!$A419,Vacay_Template!AD$1))</f>
        <v>0</v>
      </c>
      <c r="AE419">
        <f>IF(OR(AE$1=":=",$A419=";"),"",INDEX('Main Template'!$J$18:$AN$501,Vacay_Template!$A419,Vacay_Template!AE$1))</f>
        <v>0</v>
      </c>
      <c r="AF419">
        <f>IF(OR(AF$1=":=",$A419=";"),"",INDEX('Main Template'!$J$18:$AN$501,Vacay_Template!$A419,Vacay_Template!AF$1))</f>
        <v>0</v>
      </c>
    </row>
    <row r="420" spans="1:32">
      <c r="A420">
        <f>IF(A419=";","",IF('Main Template'!I436&lt;='Main Template'!$F$9,'Main Template'!I436,";"))</f>
        <v>0</v>
      </c>
      <c r="B420">
        <f>IF(OR(B$1=":=",$A420=";"),"",INDEX('Main Template'!$J$18:$AN$501,Vacay_Template!$A420,Vacay_Template!B$1))</f>
        <v>0</v>
      </c>
      <c r="C420">
        <f>IF(OR(C$1=":=",$A420=";"),"",INDEX('Main Template'!$J$18:$AN$501,Vacay_Template!$A420,Vacay_Template!C$1))</f>
        <v>0</v>
      </c>
      <c r="D420">
        <f>IF(OR(D$1=":=",$A420=";"),"",INDEX('Main Template'!$J$18:$AN$501,Vacay_Template!$A420,Vacay_Template!D$1))</f>
        <v>0</v>
      </c>
      <c r="E420">
        <f>IF(OR(E$1=":=",$A420=";"),"",INDEX('Main Template'!$J$18:$AN$501,Vacay_Template!$A420,Vacay_Template!E$1))</f>
        <v>0</v>
      </c>
      <c r="F420">
        <f>IF(OR(F$1=":=",$A420=";"),"",INDEX('Main Template'!$J$18:$AN$501,Vacay_Template!$A420,Vacay_Template!F$1))</f>
        <v>0</v>
      </c>
      <c r="G420">
        <f>IF(OR(G$1=":=",$A420=";"),"",INDEX('Main Template'!$J$18:$AN$501,Vacay_Template!$A420,Vacay_Template!G$1))</f>
        <v>0</v>
      </c>
      <c r="H420">
        <f>IF(OR(H$1=":=",$A420=";"),"",INDEX('Main Template'!$J$18:$AN$501,Vacay_Template!$A420,Vacay_Template!H$1))</f>
        <v>0</v>
      </c>
      <c r="I420">
        <f>IF(OR(I$1=":=",$A420=";"),"",INDEX('Main Template'!$J$18:$AN$501,Vacay_Template!$A420,Vacay_Template!I$1))</f>
        <v>0</v>
      </c>
      <c r="J420">
        <f>IF(OR(J$1=":=",$A420=";"),"",INDEX('Main Template'!$J$18:$AN$501,Vacay_Template!$A420,Vacay_Template!J$1))</f>
        <v>0</v>
      </c>
      <c r="K420">
        <f>IF(OR(K$1=":=",$A420=";"),"",INDEX('Main Template'!$J$18:$AN$501,Vacay_Template!$A420,Vacay_Template!K$1))</f>
        <v>0</v>
      </c>
      <c r="L420">
        <f>IF(OR(L$1=":=",$A420=";"),"",INDEX('Main Template'!$J$18:$AN$501,Vacay_Template!$A420,Vacay_Template!L$1))</f>
        <v>0</v>
      </c>
      <c r="M420">
        <f>IF(OR(M$1=":=",$A420=";"),"",INDEX('Main Template'!$J$18:$AN$501,Vacay_Template!$A420,Vacay_Template!M$1))</f>
        <v>0</v>
      </c>
      <c r="N420">
        <f>IF(OR(N$1=":=",$A420=";"),"",INDEX('Main Template'!$J$18:$AN$501,Vacay_Template!$A420,Vacay_Template!N$1))</f>
        <v>0</v>
      </c>
      <c r="O420">
        <f>IF(OR(O$1=":=",$A420=";"),"",INDEX('Main Template'!$J$18:$AN$501,Vacay_Template!$A420,Vacay_Template!O$1))</f>
        <v>0</v>
      </c>
      <c r="P420">
        <f>IF(OR(P$1=":=",$A420=";"),"",INDEX('Main Template'!$J$18:$AN$501,Vacay_Template!$A420,Vacay_Template!P$1))</f>
        <v>0</v>
      </c>
      <c r="Q420">
        <f>IF(OR(Q$1=":=",$A420=";"),"",INDEX('Main Template'!$J$18:$AN$501,Vacay_Template!$A420,Vacay_Template!Q$1))</f>
        <v>0</v>
      </c>
      <c r="R420">
        <f>IF(OR(R$1=":=",$A420=";"),"",INDEX('Main Template'!$J$18:$AN$501,Vacay_Template!$A420,Vacay_Template!R$1))</f>
        <v>0</v>
      </c>
      <c r="S420">
        <f>IF(OR(S$1=":=",$A420=";"),"",INDEX('Main Template'!$J$18:$AN$501,Vacay_Template!$A420,Vacay_Template!S$1))</f>
        <v>0</v>
      </c>
      <c r="T420">
        <f>IF(OR(T$1=":=",$A420=";"),"",INDEX('Main Template'!$J$18:$AN$501,Vacay_Template!$A420,Vacay_Template!T$1))</f>
        <v>0</v>
      </c>
      <c r="U420">
        <f>IF(OR(U$1=":=",$A420=";"),"",INDEX('Main Template'!$J$18:$AN$501,Vacay_Template!$A420,Vacay_Template!U$1))</f>
        <v>0</v>
      </c>
      <c r="V420">
        <f>IF(OR(V$1=":=",$A420=";"),"",INDEX('Main Template'!$J$18:$AN$501,Vacay_Template!$A420,Vacay_Template!V$1))</f>
        <v>0</v>
      </c>
      <c r="W420">
        <f>IF(OR(W$1=":=",$A420=";"),"",INDEX('Main Template'!$J$18:$AN$501,Vacay_Template!$A420,Vacay_Template!W$1))</f>
        <v>0</v>
      </c>
      <c r="X420">
        <f>IF(OR(X$1=":=",$A420=";"),"",INDEX('Main Template'!$J$18:$AN$501,Vacay_Template!$A420,Vacay_Template!X$1))</f>
        <v>0</v>
      </c>
      <c r="Y420">
        <f>IF(OR(Y$1=":=",$A420=";"),"",INDEX('Main Template'!$J$18:$AN$501,Vacay_Template!$A420,Vacay_Template!Y$1))</f>
        <v>0</v>
      </c>
      <c r="Z420">
        <f>IF(OR(Z$1=":=",$A420=";"),"",INDEX('Main Template'!$J$18:$AN$501,Vacay_Template!$A420,Vacay_Template!Z$1))</f>
        <v>0</v>
      </c>
      <c r="AA420">
        <f>IF(OR(AA$1=":=",$A420=";"),"",INDEX('Main Template'!$J$18:$AN$501,Vacay_Template!$A420,Vacay_Template!AA$1))</f>
        <v>0</v>
      </c>
      <c r="AB420">
        <f>IF(OR(AB$1=":=",$A420=";"),"",INDEX('Main Template'!$J$18:$AN$501,Vacay_Template!$A420,Vacay_Template!AB$1))</f>
        <v>0</v>
      </c>
      <c r="AC420" t="str">
        <f>IF(OR(AC$1=":=",$A420=";"),"",INDEX('Main Template'!$J$18:$AN$501,Vacay_Template!$A420,Vacay_Template!AC$1))</f>
        <v/>
      </c>
      <c r="AD420">
        <f>IF(OR(AD$1=":=",$A420=";"),"",INDEX('Main Template'!$J$18:$AN$501,Vacay_Template!$A420,Vacay_Template!AD$1))</f>
        <v>0</v>
      </c>
      <c r="AE420">
        <f>IF(OR(AE$1=":=",$A420=";"),"",INDEX('Main Template'!$J$18:$AN$501,Vacay_Template!$A420,Vacay_Template!AE$1))</f>
        <v>0</v>
      </c>
      <c r="AF420">
        <f>IF(OR(AF$1=":=",$A420=";"),"",INDEX('Main Template'!$J$18:$AN$501,Vacay_Template!$A420,Vacay_Template!AF$1))</f>
        <v>0</v>
      </c>
    </row>
    <row r="421" spans="1:32">
      <c r="A421">
        <f>IF(A420=";","",IF('Main Template'!I437&lt;='Main Template'!$F$9,'Main Template'!I437,";"))</f>
        <v>0</v>
      </c>
      <c r="B421">
        <f>IF(OR(B$1=":=",$A421=";"),"",INDEX('Main Template'!$J$18:$AN$501,Vacay_Template!$A421,Vacay_Template!B$1))</f>
        <v>0</v>
      </c>
      <c r="C421">
        <f>IF(OR(C$1=":=",$A421=";"),"",INDEX('Main Template'!$J$18:$AN$501,Vacay_Template!$A421,Vacay_Template!C$1))</f>
        <v>0</v>
      </c>
      <c r="D421">
        <f>IF(OR(D$1=":=",$A421=";"),"",INDEX('Main Template'!$J$18:$AN$501,Vacay_Template!$A421,Vacay_Template!D$1))</f>
        <v>0</v>
      </c>
      <c r="E421">
        <f>IF(OR(E$1=":=",$A421=";"),"",INDEX('Main Template'!$J$18:$AN$501,Vacay_Template!$A421,Vacay_Template!E$1))</f>
        <v>0</v>
      </c>
      <c r="F421">
        <f>IF(OR(F$1=":=",$A421=";"),"",INDEX('Main Template'!$J$18:$AN$501,Vacay_Template!$A421,Vacay_Template!F$1))</f>
        <v>0</v>
      </c>
      <c r="G421">
        <f>IF(OR(G$1=":=",$A421=";"),"",INDEX('Main Template'!$J$18:$AN$501,Vacay_Template!$A421,Vacay_Template!G$1))</f>
        <v>0</v>
      </c>
      <c r="H421">
        <f>IF(OR(H$1=":=",$A421=";"),"",INDEX('Main Template'!$J$18:$AN$501,Vacay_Template!$A421,Vacay_Template!H$1))</f>
        <v>0</v>
      </c>
      <c r="I421">
        <f>IF(OR(I$1=":=",$A421=";"),"",INDEX('Main Template'!$J$18:$AN$501,Vacay_Template!$A421,Vacay_Template!I$1))</f>
        <v>0</v>
      </c>
      <c r="J421">
        <f>IF(OR(J$1=":=",$A421=";"),"",INDEX('Main Template'!$J$18:$AN$501,Vacay_Template!$A421,Vacay_Template!J$1))</f>
        <v>0</v>
      </c>
      <c r="K421">
        <f>IF(OR(K$1=":=",$A421=";"),"",INDEX('Main Template'!$J$18:$AN$501,Vacay_Template!$A421,Vacay_Template!K$1))</f>
        <v>0</v>
      </c>
      <c r="L421">
        <f>IF(OR(L$1=":=",$A421=";"),"",INDEX('Main Template'!$J$18:$AN$501,Vacay_Template!$A421,Vacay_Template!L$1))</f>
        <v>0</v>
      </c>
      <c r="M421">
        <f>IF(OR(M$1=":=",$A421=";"),"",INDEX('Main Template'!$J$18:$AN$501,Vacay_Template!$A421,Vacay_Template!M$1))</f>
        <v>0</v>
      </c>
      <c r="N421">
        <f>IF(OR(N$1=":=",$A421=";"),"",INDEX('Main Template'!$J$18:$AN$501,Vacay_Template!$A421,Vacay_Template!N$1))</f>
        <v>0</v>
      </c>
      <c r="O421">
        <f>IF(OR(O$1=":=",$A421=";"),"",INDEX('Main Template'!$J$18:$AN$501,Vacay_Template!$A421,Vacay_Template!O$1))</f>
        <v>0</v>
      </c>
      <c r="P421">
        <f>IF(OR(P$1=":=",$A421=";"),"",INDEX('Main Template'!$J$18:$AN$501,Vacay_Template!$A421,Vacay_Template!P$1))</f>
        <v>0</v>
      </c>
      <c r="Q421">
        <f>IF(OR(Q$1=":=",$A421=";"),"",INDEX('Main Template'!$J$18:$AN$501,Vacay_Template!$A421,Vacay_Template!Q$1))</f>
        <v>0</v>
      </c>
      <c r="R421">
        <f>IF(OR(R$1=":=",$A421=";"),"",INDEX('Main Template'!$J$18:$AN$501,Vacay_Template!$A421,Vacay_Template!R$1))</f>
        <v>0</v>
      </c>
      <c r="S421">
        <f>IF(OR(S$1=":=",$A421=";"),"",INDEX('Main Template'!$J$18:$AN$501,Vacay_Template!$A421,Vacay_Template!S$1))</f>
        <v>0</v>
      </c>
      <c r="T421">
        <f>IF(OR(T$1=":=",$A421=";"),"",INDEX('Main Template'!$J$18:$AN$501,Vacay_Template!$A421,Vacay_Template!T$1))</f>
        <v>0</v>
      </c>
      <c r="U421">
        <f>IF(OR(U$1=":=",$A421=";"),"",INDEX('Main Template'!$J$18:$AN$501,Vacay_Template!$A421,Vacay_Template!U$1))</f>
        <v>0</v>
      </c>
      <c r="V421">
        <f>IF(OR(V$1=":=",$A421=";"),"",INDEX('Main Template'!$J$18:$AN$501,Vacay_Template!$A421,Vacay_Template!V$1))</f>
        <v>0</v>
      </c>
      <c r="W421">
        <f>IF(OR(W$1=":=",$A421=";"),"",INDEX('Main Template'!$J$18:$AN$501,Vacay_Template!$A421,Vacay_Template!W$1))</f>
        <v>0</v>
      </c>
      <c r="X421">
        <f>IF(OR(X$1=":=",$A421=";"),"",INDEX('Main Template'!$J$18:$AN$501,Vacay_Template!$A421,Vacay_Template!X$1))</f>
        <v>0</v>
      </c>
      <c r="Y421">
        <f>IF(OR(Y$1=":=",$A421=";"),"",INDEX('Main Template'!$J$18:$AN$501,Vacay_Template!$A421,Vacay_Template!Y$1))</f>
        <v>0</v>
      </c>
      <c r="Z421">
        <f>IF(OR(Z$1=":=",$A421=";"),"",INDEX('Main Template'!$J$18:$AN$501,Vacay_Template!$A421,Vacay_Template!Z$1))</f>
        <v>0</v>
      </c>
      <c r="AA421">
        <f>IF(OR(AA$1=":=",$A421=";"),"",INDEX('Main Template'!$J$18:$AN$501,Vacay_Template!$A421,Vacay_Template!AA$1))</f>
        <v>0</v>
      </c>
      <c r="AB421">
        <f>IF(OR(AB$1=":=",$A421=";"),"",INDEX('Main Template'!$J$18:$AN$501,Vacay_Template!$A421,Vacay_Template!AB$1))</f>
        <v>0</v>
      </c>
      <c r="AC421" t="str">
        <f>IF(OR(AC$1=":=",$A421=";"),"",INDEX('Main Template'!$J$18:$AN$501,Vacay_Template!$A421,Vacay_Template!AC$1))</f>
        <v/>
      </c>
      <c r="AD421">
        <f>IF(OR(AD$1=":=",$A421=";"),"",INDEX('Main Template'!$J$18:$AN$501,Vacay_Template!$A421,Vacay_Template!AD$1))</f>
        <v>0</v>
      </c>
      <c r="AE421">
        <f>IF(OR(AE$1=":=",$A421=";"),"",INDEX('Main Template'!$J$18:$AN$501,Vacay_Template!$A421,Vacay_Template!AE$1))</f>
        <v>0</v>
      </c>
      <c r="AF421">
        <f>IF(OR(AF$1=":=",$A421=";"),"",INDEX('Main Template'!$J$18:$AN$501,Vacay_Template!$A421,Vacay_Template!AF$1))</f>
        <v>0</v>
      </c>
    </row>
    <row r="422" spans="1:32">
      <c r="A422">
        <f>IF(A421=";","",IF('Main Template'!I438&lt;='Main Template'!$F$9,'Main Template'!I438,";"))</f>
        <v>0</v>
      </c>
      <c r="B422">
        <f>IF(OR(B$1=":=",$A422=";"),"",INDEX('Main Template'!$J$18:$AN$501,Vacay_Template!$A422,Vacay_Template!B$1))</f>
        <v>0</v>
      </c>
      <c r="C422">
        <f>IF(OR(C$1=":=",$A422=";"),"",INDEX('Main Template'!$J$18:$AN$501,Vacay_Template!$A422,Vacay_Template!C$1))</f>
        <v>0</v>
      </c>
      <c r="D422">
        <f>IF(OR(D$1=":=",$A422=";"),"",INDEX('Main Template'!$J$18:$AN$501,Vacay_Template!$A422,Vacay_Template!D$1))</f>
        <v>0</v>
      </c>
      <c r="E422">
        <f>IF(OR(E$1=":=",$A422=";"),"",INDEX('Main Template'!$J$18:$AN$501,Vacay_Template!$A422,Vacay_Template!E$1))</f>
        <v>0</v>
      </c>
      <c r="F422">
        <f>IF(OR(F$1=":=",$A422=";"),"",INDEX('Main Template'!$J$18:$AN$501,Vacay_Template!$A422,Vacay_Template!F$1))</f>
        <v>0</v>
      </c>
      <c r="G422">
        <f>IF(OR(G$1=":=",$A422=";"),"",INDEX('Main Template'!$J$18:$AN$501,Vacay_Template!$A422,Vacay_Template!G$1))</f>
        <v>0</v>
      </c>
      <c r="H422">
        <f>IF(OR(H$1=":=",$A422=";"),"",INDEX('Main Template'!$J$18:$AN$501,Vacay_Template!$A422,Vacay_Template!H$1))</f>
        <v>0</v>
      </c>
      <c r="I422">
        <f>IF(OR(I$1=":=",$A422=";"),"",INDEX('Main Template'!$J$18:$AN$501,Vacay_Template!$A422,Vacay_Template!I$1))</f>
        <v>0</v>
      </c>
      <c r="J422">
        <f>IF(OR(J$1=":=",$A422=";"),"",INDEX('Main Template'!$J$18:$AN$501,Vacay_Template!$A422,Vacay_Template!J$1))</f>
        <v>0</v>
      </c>
      <c r="K422">
        <f>IF(OR(K$1=":=",$A422=";"),"",INDEX('Main Template'!$J$18:$AN$501,Vacay_Template!$A422,Vacay_Template!K$1))</f>
        <v>0</v>
      </c>
      <c r="L422">
        <f>IF(OR(L$1=":=",$A422=";"),"",INDEX('Main Template'!$J$18:$AN$501,Vacay_Template!$A422,Vacay_Template!L$1))</f>
        <v>0</v>
      </c>
      <c r="M422">
        <f>IF(OR(M$1=":=",$A422=";"),"",INDEX('Main Template'!$J$18:$AN$501,Vacay_Template!$A422,Vacay_Template!M$1))</f>
        <v>0</v>
      </c>
      <c r="N422">
        <f>IF(OR(N$1=":=",$A422=";"),"",INDEX('Main Template'!$J$18:$AN$501,Vacay_Template!$A422,Vacay_Template!N$1))</f>
        <v>0</v>
      </c>
      <c r="O422">
        <f>IF(OR(O$1=":=",$A422=";"),"",INDEX('Main Template'!$J$18:$AN$501,Vacay_Template!$A422,Vacay_Template!O$1))</f>
        <v>0</v>
      </c>
      <c r="P422">
        <f>IF(OR(P$1=":=",$A422=";"),"",INDEX('Main Template'!$J$18:$AN$501,Vacay_Template!$A422,Vacay_Template!P$1))</f>
        <v>0</v>
      </c>
      <c r="Q422">
        <f>IF(OR(Q$1=":=",$A422=";"),"",INDEX('Main Template'!$J$18:$AN$501,Vacay_Template!$A422,Vacay_Template!Q$1))</f>
        <v>0</v>
      </c>
      <c r="R422">
        <f>IF(OR(R$1=":=",$A422=";"),"",INDEX('Main Template'!$J$18:$AN$501,Vacay_Template!$A422,Vacay_Template!R$1))</f>
        <v>0</v>
      </c>
      <c r="S422">
        <f>IF(OR(S$1=":=",$A422=";"),"",INDEX('Main Template'!$J$18:$AN$501,Vacay_Template!$A422,Vacay_Template!S$1))</f>
        <v>0</v>
      </c>
      <c r="T422">
        <f>IF(OR(T$1=":=",$A422=";"),"",INDEX('Main Template'!$J$18:$AN$501,Vacay_Template!$A422,Vacay_Template!T$1))</f>
        <v>0</v>
      </c>
      <c r="U422">
        <f>IF(OR(U$1=":=",$A422=";"),"",INDEX('Main Template'!$J$18:$AN$501,Vacay_Template!$A422,Vacay_Template!U$1))</f>
        <v>0</v>
      </c>
      <c r="V422">
        <f>IF(OR(V$1=":=",$A422=";"),"",INDEX('Main Template'!$J$18:$AN$501,Vacay_Template!$A422,Vacay_Template!V$1))</f>
        <v>0</v>
      </c>
      <c r="W422">
        <f>IF(OR(W$1=":=",$A422=";"),"",INDEX('Main Template'!$J$18:$AN$501,Vacay_Template!$A422,Vacay_Template!W$1))</f>
        <v>0</v>
      </c>
      <c r="X422">
        <f>IF(OR(X$1=":=",$A422=";"),"",INDEX('Main Template'!$J$18:$AN$501,Vacay_Template!$A422,Vacay_Template!X$1))</f>
        <v>0</v>
      </c>
      <c r="Y422">
        <f>IF(OR(Y$1=":=",$A422=";"),"",INDEX('Main Template'!$J$18:$AN$501,Vacay_Template!$A422,Vacay_Template!Y$1))</f>
        <v>0</v>
      </c>
      <c r="Z422">
        <f>IF(OR(Z$1=":=",$A422=";"),"",INDEX('Main Template'!$J$18:$AN$501,Vacay_Template!$A422,Vacay_Template!Z$1))</f>
        <v>0</v>
      </c>
      <c r="AA422">
        <f>IF(OR(AA$1=":=",$A422=";"),"",INDEX('Main Template'!$J$18:$AN$501,Vacay_Template!$A422,Vacay_Template!AA$1))</f>
        <v>0</v>
      </c>
      <c r="AB422">
        <f>IF(OR(AB$1=":=",$A422=";"),"",INDEX('Main Template'!$J$18:$AN$501,Vacay_Template!$A422,Vacay_Template!AB$1))</f>
        <v>0</v>
      </c>
      <c r="AC422" t="str">
        <f>IF(OR(AC$1=":=",$A422=";"),"",INDEX('Main Template'!$J$18:$AN$501,Vacay_Template!$A422,Vacay_Template!AC$1))</f>
        <v/>
      </c>
      <c r="AD422">
        <f>IF(OR(AD$1=":=",$A422=";"),"",INDEX('Main Template'!$J$18:$AN$501,Vacay_Template!$A422,Vacay_Template!AD$1))</f>
        <v>0</v>
      </c>
      <c r="AE422">
        <f>IF(OR(AE$1=":=",$A422=";"),"",INDEX('Main Template'!$J$18:$AN$501,Vacay_Template!$A422,Vacay_Template!AE$1))</f>
        <v>0</v>
      </c>
      <c r="AF422">
        <f>IF(OR(AF$1=":=",$A422=";"),"",INDEX('Main Template'!$J$18:$AN$501,Vacay_Template!$A422,Vacay_Template!AF$1))</f>
        <v>0</v>
      </c>
    </row>
    <row r="423" spans="1:32">
      <c r="A423">
        <f>IF(A422=";","",IF('Main Template'!I439&lt;='Main Template'!$F$9,'Main Template'!I439,";"))</f>
        <v>0</v>
      </c>
      <c r="B423">
        <f>IF(OR(B$1=":=",$A423=";"),"",INDEX('Main Template'!$J$18:$AN$501,Vacay_Template!$A423,Vacay_Template!B$1))</f>
        <v>0</v>
      </c>
      <c r="C423">
        <f>IF(OR(C$1=":=",$A423=";"),"",INDEX('Main Template'!$J$18:$AN$501,Vacay_Template!$A423,Vacay_Template!C$1))</f>
        <v>0</v>
      </c>
      <c r="D423">
        <f>IF(OR(D$1=":=",$A423=";"),"",INDEX('Main Template'!$J$18:$AN$501,Vacay_Template!$A423,Vacay_Template!D$1))</f>
        <v>0</v>
      </c>
      <c r="E423">
        <f>IF(OR(E$1=":=",$A423=";"),"",INDEX('Main Template'!$J$18:$AN$501,Vacay_Template!$A423,Vacay_Template!E$1))</f>
        <v>0</v>
      </c>
      <c r="F423">
        <f>IF(OR(F$1=":=",$A423=";"),"",INDEX('Main Template'!$J$18:$AN$501,Vacay_Template!$A423,Vacay_Template!F$1))</f>
        <v>0</v>
      </c>
      <c r="G423">
        <f>IF(OR(G$1=":=",$A423=";"),"",INDEX('Main Template'!$J$18:$AN$501,Vacay_Template!$A423,Vacay_Template!G$1))</f>
        <v>0</v>
      </c>
      <c r="H423">
        <f>IF(OR(H$1=":=",$A423=";"),"",INDEX('Main Template'!$J$18:$AN$501,Vacay_Template!$A423,Vacay_Template!H$1))</f>
        <v>0</v>
      </c>
      <c r="I423">
        <f>IF(OR(I$1=":=",$A423=";"),"",INDEX('Main Template'!$J$18:$AN$501,Vacay_Template!$A423,Vacay_Template!I$1))</f>
        <v>0</v>
      </c>
      <c r="J423">
        <f>IF(OR(J$1=":=",$A423=";"),"",INDEX('Main Template'!$J$18:$AN$501,Vacay_Template!$A423,Vacay_Template!J$1))</f>
        <v>0</v>
      </c>
      <c r="K423">
        <f>IF(OR(K$1=":=",$A423=";"),"",INDEX('Main Template'!$J$18:$AN$501,Vacay_Template!$A423,Vacay_Template!K$1))</f>
        <v>0</v>
      </c>
      <c r="L423">
        <f>IF(OR(L$1=":=",$A423=";"),"",INDEX('Main Template'!$J$18:$AN$501,Vacay_Template!$A423,Vacay_Template!L$1))</f>
        <v>0</v>
      </c>
      <c r="M423">
        <f>IF(OR(M$1=":=",$A423=";"),"",INDEX('Main Template'!$J$18:$AN$501,Vacay_Template!$A423,Vacay_Template!M$1))</f>
        <v>0</v>
      </c>
      <c r="N423">
        <f>IF(OR(N$1=":=",$A423=";"),"",INDEX('Main Template'!$J$18:$AN$501,Vacay_Template!$A423,Vacay_Template!N$1))</f>
        <v>0</v>
      </c>
      <c r="O423">
        <f>IF(OR(O$1=":=",$A423=";"),"",INDEX('Main Template'!$J$18:$AN$501,Vacay_Template!$A423,Vacay_Template!O$1))</f>
        <v>0</v>
      </c>
      <c r="P423">
        <f>IF(OR(P$1=":=",$A423=";"),"",INDEX('Main Template'!$J$18:$AN$501,Vacay_Template!$A423,Vacay_Template!P$1))</f>
        <v>0</v>
      </c>
      <c r="Q423">
        <f>IF(OR(Q$1=":=",$A423=";"),"",INDEX('Main Template'!$J$18:$AN$501,Vacay_Template!$A423,Vacay_Template!Q$1))</f>
        <v>0</v>
      </c>
      <c r="R423">
        <f>IF(OR(R$1=":=",$A423=";"),"",INDEX('Main Template'!$J$18:$AN$501,Vacay_Template!$A423,Vacay_Template!R$1))</f>
        <v>0</v>
      </c>
      <c r="S423">
        <f>IF(OR(S$1=":=",$A423=";"),"",INDEX('Main Template'!$J$18:$AN$501,Vacay_Template!$A423,Vacay_Template!S$1))</f>
        <v>0</v>
      </c>
      <c r="T423">
        <f>IF(OR(T$1=":=",$A423=";"),"",INDEX('Main Template'!$J$18:$AN$501,Vacay_Template!$A423,Vacay_Template!T$1))</f>
        <v>0</v>
      </c>
      <c r="U423">
        <f>IF(OR(U$1=":=",$A423=";"),"",INDEX('Main Template'!$J$18:$AN$501,Vacay_Template!$A423,Vacay_Template!U$1))</f>
        <v>0</v>
      </c>
      <c r="V423">
        <f>IF(OR(V$1=":=",$A423=";"),"",INDEX('Main Template'!$J$18:$AN$501,Vacay_Template!$A423,Vacay_Template!V$1))</f>
        <v>0</v>
      </c>
      <c r="W423">
        <f>IF(OR(W$1=":=",$A423=";"),"",INDEX('Main Template'!$J$18:$AN$501,Vacay_Template!$A423,Vacay_Template!W$1))</f>
        <v>0</v>
      </c>
      <c r="X423">
        <f>IF(OR(X$1=":=",$A423=";"),"",INDEX('Main Template'!$J$18:$AN$501,Vacay_Template!$A423,Vacay_Template!X$1))</f>
        <v>0</v>
      </c>
      <c r="Y423">
        <f>IF(OR(Y$1=":=",$A423=";"),"",INDEX('Main Template'!$J$18:$AN$501,Vacay_Template!$A423,Vacay_Template!Y$1))</f>
        <v>0</v>
      </c>
      <c r="Z423">
        <f>IF(OR(Z$1=":=",$A423=";"),"",INDEX('Main Template'!$J$18:$AN$501,Vacay_Template!$A423,Vacay_Template!Z$1))</f>
        <v>0</v>
      </c>
      <c r="AA423">
        <f>IF(OR(AA$1=":=",$A423=";"),"",INDEX('Main Template'!$J$18:$AN$501,Vacay_Template!$A423,Vacay_Template!AA$1))</f>
        <v>0</v>
      </c>
      <c r="AB423">
        <f>IF(OR(AB$1=":=",$A423=";"),"",INDEX('Main Template'!$J$18:$AN$501,Vacay_Template!$A423,Vacay_Template!AB$1))</f>
        <v>0</v>
      </c>
      <c r="AC423" t="str">
        <f>IF(OR(AC$1=":=",$A423=";"),"",INDEX('Main Template'!$J$18:$AN$501,Vacay_Template!$A423,Vacay_Template!AC$1))</f>
        <v/>
      </c>
      <c r="AD423">
        <f>IF(OR(AD$1=":=",$A423=";"),"",INDEX('Main Template'!$J$18:$AN$501,Vacay_Template!$A423,Vacay_Template!AD$1))</f>
        <v>0</v>
      </c>
      <c r="AE423">
        <f>IF(OR(AE$1=":=",$A423=";"),"",INDEX('Main Template'!$J$18:$AN$501,Vacay_Template!$A423,Vacay_Template!AE$1))</f>
        <v>0</v>
      </c>
      <c r="AF423">
        <f>IF(OR(AF$1=":=",$A423=";"),"",INDEX('Main Template'!$J$18:$AN$501,Vacay_Template!$A423,Vacay_Template!AF$1))</f>
        <v>0</v>
      </c>
    </row>
    <row r="424" spans="1:32">
      <c r="A424">
        <f>IF(A423=";","",IF('Main Template'!I440&lt;='Main Template'!$F$9,'Main Template'!I440,";"))</f>
        <v>0</v>
      </c>
      <c r="B424">
        <f>IF(OR(B$1=":=",$A424=";"),"",INDEX('Main Template'!$J$18:$AN$501,Vacay_Template!$A424,Vacay_Template!B$1))</f>
        <v>0</v>
      </c>
      <c r="C424">
        <f>IF(OR(C$1=":=",$A424=";"),"",INDEX('Main Template'!$J$18:$AN$501,Vacay_Template!$A424,Vacay_Template!C$1))</f>
        <v>0</v>
      </c>
      <c r="D424">
        <f>IF(OR(D$1=":=",$A424=";"),"",INDEX('Main Template'!$J$18:$AN$501,Vacay_Template!$A424,Vacay_Template!D$1))</f>
        <v>0</v>
      </c>
      <c r="E424">
        <f>IF(OR(E$1=":=",$A424=";"),"",INDEX('Main Template'!$J$18:$AN$501,Vacay_Template!$A424,Vacay_Template!E$1))</f>
        <v>0</v>
      </c>
      <c r="F424">
        <f>IF(OR(F$1=":=",$A424=";"),"",INDEX('Main Template'!$J$18:$AN$501,Vacay_Template!$A424,Vacay_Template!F$1))</f>
        <v>0</v>
      </c>
      <c r="G424">
        <f>IF(OR(G$1=":=",$A424=";"),"",INDEX('Main Template'!$J$18:$AN$501,Vacay_Template!$A424,Vacay_Template!G$1))</f>
        <v>0</v>
      </c>
      <c r="H424">
        <f>IF(OR(H$1=":=",$A424=";"),"",INDEX('Main Template'!$J$18:$AN$501,Vacay_Template!$A424,Vacay_Template!H$1))</f>
        <v>0</v>
      </c>
      <c r="I424">
        <f>IF(OR(I$1=":=",$A424=";"),"",INDEX('Main Template'!$J$18:$AN$501,Vacay_Template!$A424,Vacay_Template!I$1))</f>
        <v>0</v>
      </c>
      <c r="J424">
        <f>IF(OR(J$1=":=",$A424=";"),"",INDEX('Main Template'!$J$18:$AN$501,Vacay_Template!$A424,Vacay_Template!J$1))</f>
        <v>0</v>
      </c>
      <c r="K424">
        <f>IF(OR(K$1=":=",$A424=";"),"",INDEX('Main Template'!$J$18:$AN$501,Vacay_Template!$A424,Vacay_Template!K$1))</f>
        <v>0</v>
      </c>
      <c r="L424">
        <f>IF(OR(L$1=":=",$A424=";"),"",INDEX('Main Template'!$J$18:$AN$501,Vacay_Template!$A424,Vacay_Template!L$1))</f>
        <v>0</v>
      </c>
      <c r="M424">
        <f>IF(OR(M$1=":=",$A424=";"),"",INDEX('Main Template'!$J$18:$AN$501,Vacay_Template!$A424,Vacay_Template!M$1))</f>
        <v>0</v>
      </c>
      <c r="N424">
        <f>IF(OR(N$1=":=",$A424=";"),"",INDEX('Main Template'!$J$18:$AN$501,Vacay_Template!$A424,Vacay_Template!N$1))</f>
        <v>0</v>
      </c>
      <c r="O424">
        <f>IF(OR(O$1=":=",$A424=";"),"",INDEX('Main Template'!$J$18:$AN$501,Vacay_Template!$A424,Vacay_Template!O$1))</f>
        <v>0</v>
      </c>
      <c r="P424">
        <f>IF(OR(P$1=":=",$A424=";"),"",INDEX('Main Template'!$J$18:$AN$501,Vacay_Template!$A424,Vacay_Template!P$1))</f>
        <v>0</v>
      </c>
      <c r="Q424">
        <f>IF(OR(Q$1=":=",$A424=";"),"",INDEX('Main Template'!$J$18:$AN$501,Vacay_Template!$A424,Vacay_Template!Q$1))</f>
        <v>0</v>
      </c>
      <c r="R424">
        <f>IF(OR(R$1=":=",$A424=";"),"",INDEX('Main Template'!$J$18:$AN$501,Vacay_Template!$A424,Vacay_Template!R$1))</f>
        <v>0</v>
      </c>
      <c r="S424">
        <f>IF(OR(S$1=":=",$A424=";"),"",INDEX('Main Template'!$J$18:$AN$501,Vacay_Template!$A424,Vacay_Template!S$1))</f>
        <v>0</v>
      </c>
      <c r="T424">
        <f>IF(OR(T$1=":=",$A424=";"),"",INDEX('Main Template'!$J$18:$AN$501,Vacay_Template!$A424,Vacay_Template!T$1))</f>
        <v>0</v>
      </c>
      <c r="U424">
        <f>IF(OR(U$1=":=",$A424=";"),"",INDEX('Main Template'!$J$18:$AN$501,Vacay_Template!$A424,Vacay_Template!U$1))</f>
        <v>0</v>
      </c>
      <c r="V424">
        <f>IF(OR(V$1=":=",$A424=";"),"",INDEX('Main Template'!$J$18:$AN$501,Vacay_Template!$A424,Vacay_Template!V$1))</f>
        <v>0</v>
      </c>
      <c r="W424">
        <f>IF(OR(W$1=":=",$A424=";"),"",INDEX('Main Template'!$J$18:$AN$501,Vacay_Template!$A424,Vacay_Template!W$1))</f>
        <v>0</v>
      </c>
      <c r="X424">
        <f>IF(OR(X$1=":=",$A424=";"),"",INDEX('Main Template'!$J$18:$AN$501,Vacay_Template!$A424,Vacay_Template!X$1))</f>
        <v>0</v>
      </c>
      <c r="Y424">
        <f>IF(OR(Y$1=":=",$A424=";"),"",INDEX('Main Template'!$J$18:$AN$501,Vacay_Template!$A424,Vacay_Template!Y$1))</f>
        <v>0</v>
      </c>
      <c r="Z424">
        <f>IF(OR(Z$1=":=",$A424=";"),"",INDEX('Main Template'!$J$18:$AN$501,Vacay_Template!$A424,Vacay_Template!Z$1))</f>
        <v>0</v>
      </c>
      <c r="AA424">
        <f>IF(OR(AA$1=":=",$A424=";"),"",INDEX('Main Template'!$J$18:$AN$501,Vacay_Template!$A424,Vacay_Template!AA$1))</f>
        <v>0</v>
      </c>
      <c r="AB424">
        <f>IF(OR(AB$1=":=",$A424=";"),"",INDEX('Main Template'!$J$18:$AN$501,Vacay_Template!$A424,Vacay_Template!AB$1))</f>
        <v>0</v>
      </c>
      <c r="AC424" t="str">
        <f>IF(OR(AC$1=":=",$A424=";"),"",INDEX('Main Template'!$J$18:$AN$501,Vacay_Template!$A424,Vacay_Template!AC$1))</f>
        <v/>
      </c>
      <c r="AD424">
        <f>IF(OR(AD$1=":=",$A424=";"),"",INDEX('Main Template'!$J$18:$AN$501,Vacay_Template!$A424,Vacay_Template!AD$1))</f>
        <v>0</v>
      </c>
      <c r="AE424">
        <f>IF(OR(AE$1=":=",$A424=";"),"",INDEX('Main Template'!$J$18:$AN$501,Vacay_Template!$A424,Vacay_Template!AE$1))</f>
        <v>0</v>
      </c>
      <c r="AF424">
        <f>IF(OR(AF$1=":=",$A424=";"),"",INDEX('Main Template'!$J$18:$AN$501,Vacay_Template!$A424,Vacay_Template!AF$1))</f>
        <v>0</v>
      </c>
    </row>
    <row r="425" spans="1:32">
      <c r="A425">
        <f>IF(A424=";","",IF('Main Template'!I441&lt;='Main Template'!$F$9,'Main Template'!I441,";"))</f>
        <v>0</v>
      </c>
      <c r="B425">
        <f>IF(OR(B$1=":=",$A425=";"),"",INDEX('Main Template'!$J$18:$AN$501,Vacay_Template!$A425,Vacay_Template!B$1))</f>
        <v>0</v>
      </c>
      <c r="C425">
        <f>IF(OR(C$1=":=",$A425=";"),"",INDEX('Main Template'!$J$18:$AN$501,Vacay_Template!$A425,Vacay_Template!C$1))</f>
        <v>0</v>
      </c>
      <c r="D425">
        <f>IF(OR(D$1=":=",$A425=";"),"",INDEX('Main Template'!$J$18:$AN$501,Vacay_Template!$A425,Vacay_Template!D$1))</f>
        <v>0</v>
      </c>
      <c r="E425">
        <f>IF(OR(E$1=":=",$A425=";"),"",INDEX('Main Template'!$J$18:$AN$501,Vacay_Template!$A425,Vacay_Template!E$1))</f>
        <v>0</v>
      </c>
      <c r="F425">
        <f>IF(OR(F$1=":=",$A425=";"),"",INDEX('Main Template'!$J$18:$AN$501,Vacay_Template!$A425,Vacay_Template!F$1))</f>
        <v>0</v>
      </c>
      <c r="G425">
        <f>IF(OR(G$1=":=",$A425=";"),"",INDEX('Main Template'!$J$18:$AN$501,Vacay_Template!$A425,Vacay_Template!G$1))</f>
        <v>0</v>
      </c>
      <c r="H425">
        <f>IF(OR(H$1=":=",$A425=";"),"",INDEX('Main Template'!$J$18:$AN$501,Vacay_Template!$A425,Vacay_Template!H$1))</f>
        <v>0</v>
      </c>
      <c r="I425">
        <f>IF(OR(I$1=":=",$A425=";"),"",INDEX('Main Template'!$J$18:$AN$501,Vacay_Template!$A425,Vacay_Template!I$1))</f>
        <v>0</v>
      </c>
      <c r="J425">
        <f>IF(OR(J$1=":=",$A425=";"),"",INDEX('Main Template'!$J$18:$AN$501,Vacay_Template!$A425,Vacay_Template!J$1))</f>
        <v>0</v>
      </c>
      <c r="K425">
        <f>IF(OR(K$1=":=",$A425=";"),"",INDEX('Main Template'!$J$18:$AN$501,Vacay_Template!$A425,Vacay_Template!K$1))</f>
        <v>0</v>
      </c>
      <c r="L425">
        <f>IF(OR(L$1=":=",$A425=";"),"",INDEX('Main Template'!$J$18:$AN$501,Vacay_Template!$A425,Vacay_Template!L$1))</f>
        <v>0</v>
      </c>
      <c r="M425">
        <f>IF(OR(M$1=":=",$A425=";"),"",INDEX('Main Template'!$J$18:$AN$501,Vacay_Template!$A425,Vacay_Template!M$1))</f>
        <v>0</v>
      </c>
      <c r="N425">
        <f>IF(OR(N$1=":=",$A425=";"),"",INDEX('Main Template'!$J$18:$AN$501,Vacay_Template!$A425,Vacay_Template!N$1))</f>
        <v>0</v>
      </c>
      <c r="O425">
        <f>IF(OR(O$1=":=",$A425=";"),"",INDEX('Main Template'!$J$18:$AN$501,Vacay_Template!$A425,Vacay_Template!O$1))</f>
        <v>0</v>
      </c>
      <c r="P425">
        <f>IF(OR(P$1=":=",$A425=";"),"",INDEX('Main Template'!$J$18:$AN$501,Vacay_Template!$A425,Vacay_Template!P$1))</f>
        <v>0</v>
      </c>
      <c r="Q425">
        <f>IF(OR(Q$1=":=",$A425=";"),"",INDEX('Main Template'!$J$18:$AN$501,Vacay_Template!$A425,Vacay_Template!Q$1))</f>
        <v>0</v>
      </c>
      <c r="R425">
        <f>IF(OR(R$1=":=",$A425=";"),"",INDEX('Main Template'!$J$18:$AN$501,Vacay_Template!$A425,Vacay_Template!R$1))</f>
        <v>0</v>
      </c>
      <c r="S425">
        <f>IF(OR(S$1=":=",$A425=";"),"",INDEX('Main Template'!$J$18:$AN$501,Vacay_Template!$A425,Vacay_Template!S$1))</f>
        <v>0</v>
      </c>
      <c r="T425">
        <f>IF(OR(T$1=":=",$A425=";"),"",INDEX('Main Template'!$J$18:$AN$501,Vacay_Template!$A425,Vacay_Template!T$1))</f>
        <v>0</v>
      </c>
      <c r="U425">
        <f>IF(OR(U$1=":=",$A425=";"),"",INDEX('Main Template'!$J$18:$AN$501,Vacay_Template!$A425,Vacay_Template!U$1))</f>
        <v>0</v>
      </c>
      <c r="V425">
        <f>IF(OR(V$1=":=",$A425=";"),"",INDEX('Main Template'!$J$18:$AN$501,Vacay_Template!$A425,Vacay_Template!V$1))</f>
        <v>0</v>
      </c>
      <c r="W425">
        <f>IF(OR(W$1=":=",$A425=";"),"",INDEX('Main Template'!$J$18:$AN$501,Vacay_Template!$A425,Vacay_Template!W$1))</f>
        <v>0</v>
      </c>
      <c r="X425">
        <f>IF(OR(X$1=":=",$A425=";"),"",INDEX('Main Template'!$J$18:$AN$501,Vacay_Template!$A425,Vacay_Template!X$1))</f>
        <v>0</v>
      </c>
      <c r="Y425">
        <f>IF(OR(Y$1=":=",$A425=";"),"",INDEX('Main Template'!$J$18:$AN$501,Vacay_Template!$A425,Vacay_Template!Y$1))</f>
        <v>0</v>
      </c>
      <c r="Z425">
        <f>IF(OR(Z$1=":=",$A425=";"),"",INDEX('Main Template'!$J$18:$AN$501,Vacay_Template!$A425,Vacay_Template!Z$1))</f>
        <v>0</v>
      </c>
      <c r="AA425">
        <f>IF(OR(AA$1=":=",$A425=";"),"",INDEX('Main Template'!$J$18:$AN$501,Vacay_Template!$A425,Vacay_Template!AA$1))</f>
        <v>0</v>
      </c>
      <c r="AB425">
        <f>IF(OR(AB$1=":=",$A425=";"),"",INDEX('Main Template'!$J$18:$AN$501,Vacay_Template!$A425,Vacay_Template!AB$1))</f>
        <v>0</v>
      </c>
      <c r="AC425" t="str">
        <f>IF(OR(AC$1=":=",$A425=";"),"",INDEX('Main Template'!$J$18:$AN$501,Vacay_Template!$A425,Vacay_Template!AC$1))</f>
        <v/>
      </c>
      <c r="AD425">
        <f>IF(OR(AD$1=":=",$A425=";"),"",INDEX('Main Template'!$J$18:$AN$501,Vacay_Template!$A425,Vacay_Template!AD$1))</f>
        <v>0</v>
      </c>
      <c r="AE425">
        <f>IF(OR(AE$1=":=",$A425=";"),"",INDEX('Main Template'!$J$18:$AN$501,Vacay_Template!$A425,Vacay_Template!AE$1))</f>
        <v>0</v>
      </c>
      <c r="AF425">
        <f>IF(OR(AF$1=":=",$A425=";"),"",INDEX('Main Template'!$J$18:$AN$501,Vacay_Template!$A425,Vacay_Template!AF$1))</f>
        <v>0</v>
      </c>
    </row>
    <row r="426" spans="1:32">
      <c r="A426">
        <f>IF(A425=";","",IF('Main Template'!I442&lt;='Main Template'!$F$9,'Main Template'!I442,";"))</f>
        <v>0</v>
      </c>
      <c r="B426">
        <f>IF(OR(B$1=":=",$A426=";"),"",INDEX('Main Template'!$J$18:$AN$501,Vacay_Template!$A426,Vacay_Template!B$1))</f>
        <v>0</v>
      </c>
      <c r="C426">
        <f>IF(OR(C$1=":=",$A426=";"),"",INDEX('Main Template'!$J$18:$AN$501,Vacay_Template!$A426,Vacay_Template!C$1))</f>
        <v>0</v>
      </c>
      <c r="D426">
        <f>IF(OR(D$1=":=",$A426=";"),"",INDEX('Main Template'!$J$18:$AN$501,Vacay_Template!$A426,Vacay_Template!D$1))</f>
        <v>0</v>
      </c>
      <c r="E426">
        <f>IF(OR(E$1=":=",$A426=";"),"",INDEX('Main Template'!$J$18:$AN$501,Vacay_Template!$A426,Vacay_Template!E$1))</f>
        <v>0</v>
      </c>
      <c r="F426">
        <f>IF(OR(F$1=":=",$A426=";"),"",INDEX('Main Template'!$J$18:$AN$501,Vacay_Template!$A426,Vacay_Template!F$1))</f>
        <v>0</v>
      </c>
      <c r="G426">
        <f>IF(OR(G$1=":=",$A426=";"),"",INDEX('Main Template'!$J$18:$AN$501,Vacay_Template!$A426,Vacay_Template!G$1))</f>
        <v>0</v>
      </c>
      <c r="H426">
        <f>IF(OR(H$1=":=",$A426=";"),"",INDEX('Main Template'!$J$18:$AN$501,Vacay_Template!$A426,Vacay_Template!H$1))</f>
        <v>0</v>
      </c>
      <c r="I426">
        <f>IF(OR(I$1=":=",$A426=";"),"",INDEX('Main Template'!$J$18:$AN$501,Vacay_Template!$A426,Vacay_Template!I$1))</f>
        <v>0</v>
      </c>
      <c r="J426">
        <f>IF(OR(J$1=":=",$A426=";"),"",INDEX('Main Template'!$J$18:$AN$501,Vacay_Template!$A426,Vacay_Template!J$1))</f>
        <v>0</v>
      </c>
      <c r="K426">
        <f>IF(OR(K$1=":=",$A426=";"),"",INDEX('Main Template'!$J$18:$AN$501,Vacay_Template!$A426,Vacay_Template!K$1))</f>
        <v>0</v>
      </c>
      <c r="L426">
        <f>IF(OR(L$1=":=",$A426=";"),"",INDEX('Main Template'!$J$18:$AN$501,Vacay_Template!$A426,Vacay_Template!L$1))</f>
        <v>0</v>
      </c>
      <c r="M426">
        <f>IF(OR(M$1=":=",$A426=";"),"",INDEX('Main Template'!$J$18:$AN$501,Vacay_Template!$A426,Vacay_Template!M$1))</f>
        <v>0</v>
      </c>
      <c r="N426">
        <f>IF(OR(N$1=":=",$A426=";"),"",INDEX('Main Template'!$J$18:$AN$501,Vacay_Template!$A426,Vacay_Template!N$1))</f>
        <v>0</v>
      </c>
      <c r="O426">
        <f>IF(OR(O$1=":=",$A426=";"),"",INDEX('Main Template'!$J$18:$AN$501,Vacay_Template!$A426,Vacay_Template!O$1))</f>
        <v>0</v>
      </c>
      <c r="P426">
        <f>IF(OR(P$1=":=",$A426=";"),"",INDEX('Main Template'!$J$18:$AN$501,Vacay_Template!$A426,Vacay_Template!P$1))</f>
        <v>0</v>
      </c>
      <c r="Q426">
        <f>IF(OR(Q$1=":=",$A426=";"),"",INDEX('Main Template'!$J$18:$AN$501,Vacay_Template!$A426,Vacay_Template!Q$1))</f>
        <v>0</v>
      </c>
      <c r="R426">
        <f>IF(OR(R$1=":=",$A426=";"),"",INDEX('Main Template'!$J$18:$AN$501,Vacay_Template!$A426,Vacay_Template!R$1))</f>
        <v>0</v>
      </c>
      <c r="S426">
        <f>IF(OR(S$1=":=",$A426=";"),"",INDEX('Main Template'!$J$18:$AN$501,Vacay_Template!$A426,Vacay_Template!S$1))</f>
        <v>0</v>
      </c>
      <c r="T426">
        <f>IF(OR(T$1=":=",$A426=";"),"",INDEX('Main Template'!$J$18:$AN$501,Vacay_Template!$A426,Vacay_Template!T$1))</f>
        <v>0</v>
      </c>
      <c r="U426">
        <f>IF(OR(U$1=":=",$A426=";"),"",INDEX('Main Template'!$J$18:$AN$501,Vacay_Template!$A426,Vacay_Template!U$1))</f>
        <v>0</v>
      </c>
      <c r="V426">
        <f>IF(OR(V$1=":=",$A426=";"),"",INDEX('Main Template'!$J$18:$AN$501,Vacay_Template!$A426,Vacay_Template!V$1))</f>
        <v>0</v>
      </c>
      <c r="W426">
        <f>IF(OR(W$1=":=",$A426=";"),"",INDEX('Main Template'!$J$18:$AN$501,Vacay_Template!$A426,Vacay_Template!W$1))</f>
        <v>0</v>
      </c>
      <c r="X426">
        <f>IF(OR(X$1=":=",$A426=";"),"",INDEX('Main Template'!$J$18:$AN$501,Vacay_Template!$A426,Vacay_Template!X$1))</f>
        <v>0</v>
      </c>
      <c r="Y426">
        <f>IF(OR(Y$1=":=",$A426=";"),"",INDEX('Main Template'!$J$18:$AN$501,Vacay_Template!$A426,Vacay_Template!Y$1))</f>
        <v>0</v>
      </c>
      <c r="Z426">
        <f>IF(OR(Z$1=":=",$A426=";"),"",INDEX('Main Template'!$J$18:$AN$501,Vacay_Template!$A426,Vacay_Template!Z$1))</f>
        <v>0</v>
      </c>
      <c r="AA426">
        <f>IF(OR(AA$1=":=",$A426=";"),"",INDEX('Main Template'!$J$18:$AN$501,Vacay_Template!$A426,Vacay_Template!AA$1))</f>
        <v>0</v>
      </c>
      <c r="AB426">
        <f>IF(OR(AB$1=":=",$A426=";"),"",INDEX('Main Template'!$J$18:$AN$501,Vacay_Template!$A426,Vacay_Template!AB$1))</f>
        <v>0</v>
      </c>
      <c r="AC426" t="str">
        <f>IF(OR(AC$1=":=",$A426=";"),"",INDEX('Main Template'!$J$18:$AN$501,Vacay_Template!$A426,Vacay_Template!AC$1))</f>
        <v/>
      </c>
      <c r="AD426">
        <f>IF(OR(AD$1=":=",$A426=";"),"",INDEX('Main Template'!$J$18:$AN$501,Vacay_Template!$A426,Vacay_Template!AD$1))</f>
        <v>0</v>
      </c>
      <c r="AE426">
        <f>IF(OR(AE$1=":=",$A426=";"),"",INDEX('Main Template'!$J$18:$AN$501,Vacay_Template!$A426,Vacay_Template!AE$1))</f>
        <v>0</v>
      </c>
      <c r="AF426">
        <f>IF(OR(AF$1=":=",$A426=";"),"",INDEX('Main Template'!$J$18:$AN$501,Vacay_Template!$A426,Vacay_Template!AF$1))</f>
        <v>0</v>
      </c>
    </row>
    <row r="427" spans="1:32">
      <c r="A427">
        <f>IF(A426=";","",IF('Main Template'!I443&lt;='Main Template'!$F$9,'Main Template'!I443,";"))</f>
        <v>0</v>
      </c>
      <c r="B427">
        <f>IF(OR(B$1=":=",$A427=";"),"",INDEX('Main Template'!$J$18:$AN$501,Vacay_Template!$A427,Vacay_Template!B$1))</f>
        <v>0</v>
      </c>
      <c r="C427">
        <f>IF(OR(C$1=":=",$A427=";"),"",INDEX('Main Template'!$J$18:$AN$501,Vacay_Template!$A427,Vacay_Template!C$1))</f>
        <v>0</v>
      </c>
      <c r="D427">
        <f>IF(OR(D$1=":=",$A427=";"),"",INDEX('Main Template'!$J$18:$AN$501,Vacay_Template!$A427,Vacay_Template!D$1))</f>
        <v>0</v>
      </c>
      <c r="E427">
        <f>IF(OR(E$1=":=",$A427=";"),"",INDEX('Main Template'!$J$18:$AN$501,Vacay_Template!$A427,Vacay_Template!E$1))</f>
        <v>0</v>
      </c>
      <c r="F427">
        <f>IF(OR(F$1=":=",$A427=";"),"",INDEX('Main Template'!$J$18:$AN$501,Vacay_Template!$A427,Vacay_Template!F$1))</f>
        <v>0</v>
      </c>
      <c r="G427">
        <f>IF(OR(G$1=":=",$A427=";"),"",INDEX('Main Template'!$J$18:$AN$501,Vacay_Template!$A427,Vacay_Template!G$1))</f>
        <v>0</v>
      </c>
      <c r="H427">
        <f>IF(OR(H$1=":=",$A427=";"),"",INDEX('Main Template'!$J$18:$AN$501,Vacay_Template!$A427,Vacay_Template!H$1))</f>
        <v>0</v>
      </c>
      <c r="I427">
        <f>IF(OR(I$1=":=",$A427=";"),"",INDEX('Main Template'!$J$18:$AN$501,Vacay_Template!$A427,Vacay_Template!I$1))</f>
        <v>0</v>
      </c>
      <c r="J427">
        <f>IF(OR(J$1=":=",$A427=";"),"",INDEX('Main Template'!$J$18:$AN$501,Vacay_Template!$A427,Vacay_Template!J$1))</f>
        <v>0</v>
      </c>
      <c r="K427">
        <f>IF(OR(K$1=":=",$A427=";"),"",INDEX('Main Template'!$J$18:$AN$501,Vacay_Template!$A427,Vacay_Template!K$1))</f>
        <v>0</v>
      </c>
      <c r="L427">
        <f>IF(OR(L$1=":=",$A427=";"),"",INDEX('Main Template'!$J$18:$AN$501,Vacay_Template!$A427,Vacay_Template!L$1))</f>
        <v>0</v>
      </c>
      <c r="M427">
        <f>IF(OR(M$1=":=",$A427=";"),"",INDEX('Main Template'!$J$18:$AN$501,Vacay_Template!$A427,Vacay_Template!M$1))</f>
        <v>0</v>
      </c>
      <c r="N427">
        <f>IF(OR(N$1=":=",$A427=";"),"",INDEX('Main Template'!$J$18:$AN$501,Vacay_Template!$A427,Vacay_Template!N$1))</f>
        <v>0</v>
      </c>
      <c r="O427">
        <f>IF(OR(O$1=":=",$A427=";"),"",INDEX('Main Template'!$J$18:$AN$501,Vacay_Template!$A427,Vacay_Template!O$1))</f>
        <v>0</v>
      </c>
      <c r="P427">
        <f>IF(OR(P$1=":=",$A427=";"),"",INDEX('Main Template'!$J$18:$AN$501,Vacay_Template!$A427,Vacay_Template!P$1))</f>
        <v>0</v>
      </c>
      <c r="Q427">
        <f>IF(OR(Q$1=":=",$A427=";"),"",INDEX('Main Template'!$J$18:$AN$501,Vacay_Template!$A427,Vacay_Template!Q$1))</f>
        <v>0</v>
      </c>
      <c r="R427">
        <f>IF(OR(R$1=":=",$A427=";"),"",INDEX('Main Template'!$J$18:$AN$501,Vacay_Template!$A427,Vacay_Template!R$1))</f>
        <v>0</v>
      </c>
      <c r="S427">
        <f>IF(OR(S$1=":=",$A427=";"),"",INDEX('Main Template'!$J$18:$AN$501,Vacay_Template!$A427,Vacay_Template!S$1))</f>
        <v>0</v>
      </c>
      <c r="T427">
        <f>IF(OR(T$1=":=",$A427=";"),"",INDEX('Main Template'!$J$18:$AN$501,Vacay_Template!$A427,Vacay_Template!T$1))</f>
        <v>0</v>
      </c>
      <c r="U427">
        <f>IF(OR(U$1=":=",$A427=";"),"",INDEX('Main Template'!$J$18:$AN$501,Vacay_Template!$A427,Vacay_Template!U$1))</f>
        <v>0</v>
      </c>
      <c r="V427">
        <f>IF(OR(V$1=":=",$A427=";"),"",INDEX('Main Template'!$J$18:$AN$501,Vacay_Template!$A427,Vacay_Template!V$1))</f>
        <v>0</v>
      </c>
      <c r="W427">
        <f>IF(OR(W$1=":=",$A427=";"),"",INDEX('Main Template'!$J$18:$AN$501,Vacay_Template!$A427,Vacay_Template!W$1))</f>
        <v>0</v>
      </c>
      <c r="X427">
        <f>IF(OR(X$1=":=",$A427=";"),"",INDEX('Main Template'!$J$18:$AN$501,Vacay_Template!$A427,Vacay_Template!X$1))</f>
        <v>0</v>
      </c>
      <c r="Y427">
        <f>IF(OR(Y$1=":=",$A427=";"),"",INDEX('Main Template'!$J$18:$AN$501,Vacay_Template!$A427,Vacay_Template!Y$1))</f>
        <v>0</v>
      </c>
      <c r="Z427">
        <f>IF(OR(Z$1=":=",$A427=";"),"",INDEX('Main Template'!$J$18:$AN$501,Vacay_Template!$A427,Vacay_Template!Z$1))</f>
        <v>0</v>
      </c>
      <c r="AA427">
        <f>IF(OR(AA$1=":=",$A427=";"),"",INDEX('Main Template'!$J$18:$AN$501,Vacay_Template!$A427,Vacay_Template!AA$1))</f>
        <v>0</v>
      </c>
      <c r="AB427">
        <f>IF(OR(AB$1=":=",$A427=";"),"",INDEX('Main Template'!$J$18:$AN$501,Vacay_Template!$A427,Vacay_Template!AB$1))</f>
        <v>0</v>
      </c>
      <c r="AC427" t="str">
        <f>IF(OR(AC$1=":=",$A427=";"),"",INDEX('Main Template'!$J$18:$AN$501,Vacay_Template!$A427,Vacay_Template!AC$1))</f>
        <v/>
      </c>
      <c r="AD427">
        <f>IF(OR(AD$1=":=",$A427=";"),"",INDEX('Main Template'!$J$18:$AN$501,Vacay_Template!$A427,Vacay_Template!AD$1))</f>
        <v>0</v>
      </c>
      <c r="AE427">
        <f>IF(OR(AE$1=":=",$A427=";"),"",INDEX('Main Template'!$J$18:$AN$501,Vacay_Template!$A427,Vacay_Template!AE$1))</f>
        <v>0</v>
      </c>
      <c r="AF427">
        <f>IF(OR(AF$1=":=",$A427=";"),"",INDEX('Main Template'!$J$18:$AN$501,Vacay_Template!$A427,Vacay_Template!AF$1))</f>
        <v>0</v>
      </c>
    </row>
    <row r="428" spans="1:32">
      <c r="A428">
        <f>IF(A427=";","",IF('Main Template'!I444&lt;='Main Template'!$F$9,'Main Template'!I444,";"))</f>
        <v>0</v>
      </c>
      <c r="B428">
        <f>IF(OR(B$1=":=",$A428=";"),"",INDEX('Main Template'!$J$18:$AN$501,Vacay_Template!$A428,Vacay_Template!B$1))</f>
        <v>0</v>
      </c>
      <c r="C428">
        <f>IF(OR(C$1=":=",$A428=";"),"",INDEX('Main Template'!$J$18:$AN$501,Vacay_Template!$A428,Vacay_Template!C$1))</f>
        <v>0</v>
      </c>
      <c r="D428">
        <f>IF(OR(D$1=":=",$A428=";"),"",INDEX('Main Template'!$J$18:$AN$501,Vacay_Template!$A428,Vacay_Template!D$1))</f>
        <v>0</v>
      </c>
      <c r="E428">
        <f>IF(OR(E$1=":=",$A428=";"),"",INDEX('Main Template'!$J$18:$AN$501,Vacay_Template!$A428,Vacay_Template!E$1))</f>
        <v>0</v>
      </c>
      <c r="F428">
        <f>IF(OR(F$1=":=",$A428=";"),"",INDEX('Main Template'!$J$18:$AN$501,Vacay_Template!$A428,Vacay_Template!F$1))</f>
        <v>0</v>
      </c>
      <c r="G428">
        <f>IF(OR(G$1=":=",$A428=";"),"",INDEX('Main Template'!$J$18:$AN$501,Vacay_Template!$A428,Vacay_Template!G$1))</f>
        <v>0</v>
      </c>
      <c r="H428">
        <f>IF(OR(H$1=":=",$A428=";"),"",INDEX('Main Template'!$J$18:$AN$501,Vacay_Template!$A428,Vacay_Template!H$1))</f>
        <v>0</v>
      </c>
      <c r="I428">
        <f>IF(OR(I$1=":=",$A428=";"),"",INDEX('Main Template'!$J$18:$AN$501,Vacay_Template!$A428,Vacay_Template!I$1))</f>
        <v>0</v>
      </c>
      <c r="J428">
        <f>IF(OR(J$1=":=",$A428=";"),"",INDEX('Main Template'!$J$18:$AN$501,Vacay_Template!$A428,Vacay_Template!J$1))</f>
        <v>0</v>
      </c>
      <c r="K428">
        <f>IF(OR(K$1=":=",$A428=";"),"",INDEX('Main Template'!$J$18:$AN$501,Vacay_Template!$A428,Vacay_Template!K$1))</f>
        <v>0</v>
      </c>
      <c r="L428">
        <f>IF(OR(L$1=":=",$A428=";"),"",INDEX('Main Template'!$J$18:$AN$501,Vacay_Template!$A428,Vacay_Template!L$1))</f>
        <v>0</v>
      </c>
      <c r="M428">
        <f>IF(OR(M$1=":=",$A428=";"),"",INDEX('Main Template'!$J$18:$AN$501,Vacay_Template!$A428,Vacay_Template!M$1))</f>
        <v>0</v>
      </c>
      <c r="N428">
        <f>IF(OR(N$1=":=",$A428=";"),"",INDEX('Main Template'!$J$18:$AN$501,Vacay_Template!$A428,Vacay_Template!N$1))</f>
        <v>0</v>
      </c>
      <c r="O428">
        <f>IF(OR(O$1=":=",$A428=";"),"",INDEX('Main Template'!$J$18:$AN$501,Vacay_Template!$A428,Vacay_Template!O$1))</f>
        <v>0</v>
      </c>
      <c r="P428">
        <f>IF(OR(P$1=":=",$A428=";"),"",INDEX('Main Template'!$J$18:$AN$501,Vacay_Template!$A428,Vacay_Template!P$1))</f>
        <v>0</v>
      </c>
      <c r="Q428">
        <f>IF(OR(Q$1=":=",$A428=";"),"",INDEX('Main Template'!$J$18:$AN$501,Vacay_Template!$A428,Vacay_Template!Q$1))</f>
        <v>0</v>
      </c>
      <c r="R428">
        <f>IF(OR(R$1=":=",$A428=";"),"",INDEX('Main Template'!$J$18:$AN$501,Vacay_Template!$A428,Vacay_Template!R$1))</f>
        <v>0</v>
      </c>
      <c r="S428">
        <f>IF(OR(S$1=":=",$A428=";"),"",INDEX('Main Template'!$J$18:$AN$501,Vacay_Template!$A428,Vacay_Template!S$1))</f>
        <v>0</v>
      </c>
      <c r="T428">
        <f>IF(OR(T$1=":=",$A428=";"),"",INDEX('Main Template'!$J$18:$AN$501,Vacay_Template!$A428,Vacay_Template!T$1))</f>
        <v>0</v>
      </c>
      <c r="U428">
        <f>IF(OR(U$1=":=",$A428=";"),"",INDEX('Main Template'!$J$18:$AN$501,Vacay_Template!$A428,Vacay_Template!U$1))</f>
        <v>0</v>
      </c>
      <c r="V428">
        <f>IF(OR(V$1=":=",$A428=";"),"",INDEX('Main Template'!$J$18:$AN$501,Vacay_Template!$A428,Vacay_Template!V$1))</f>
        <v>0</v>
      </c>
      <c r="W428">
        <f>IF(OR(W$1=":=",$A428=";"),"",INDEX('Main Template'!$J$18:$AN$501,Vacay_Template!$A428,Vacay_Template!W$1))</f>
        <v>0</v>
      </c>
      <c r="X428">
        <f>IF(OR(X$1=":=",$A428=";"),"",INDEX('Main Template'!$J$18:$AN$501,Vacay_Template!$A428,Vacay_Template!X$1))</f>
        <v>0</v>
      </c>
      <c r="Y428">
        <f>IF(OR(Y$1=":=",$A428=";"),"",INDEX('Main Template'!$J$18:$AN$501,Vacay_Template!$A428,Vacay_Template!Y$1))</f>
        <v>0</v>
      </c>
      <c r="Z428">
        <f>IF(OR(Z$1=":=",$A428=";"),"",INDEX('Main Template'!$J$18:$AN$501,Vacay_Template!$A428,Vacay_Template!Z$1))</f>
        <v>0</v>
      </c>
      <c r="AA428">
        <f>IF(OR(AA$1=":=",$A428=";"),"",INDEX('Main Template'!$J$18:$AN$501,Vacay_Template!$A428,Vacay_Template!AA$1))</f>
        <v>0</v>
      </c>
      <c r="AB428">
        <f>IF(OR(AB$1=":=",$A428=";"),"",INDEX('Main Template'!$J$18:$AN$501,Vacay_Template!$A428,Vacay_Template!AB$1))</f>
        <v>0</v>
      </c>
      <c r="AC428" t="str">
        <f>IF(OR(AC$1=":=",$A428=";"),"",INDEX('Main Template'!$J$18:$AN$501,Vacay_Template!$A428,Vacay_Template!AC$1))</f>
        <v/>
      </c>
      <c r="AD428">
        <f>IF(OR(AD$1=":=",$A428=";"),"",INDEX('Main Template'!$J$18:$AN$501,Vacay_Template!$A428,Vacay_Template!AD$1))</f>
        <v>0</v>
      </c>
      <c r="AE428">
        <f>IF(OR(AE$1=":=",$A428=";"),"",INDEX('Main Template'!$J$18:$AN$501,Vacay_Template!$A428,Vacay_Template!AE$1))</f>
        <v>0</v>
      </c>
      <c r="AF428">
        <f>IF(OR(AF$1=":=",$A428=";"),"",INDEX('Main Template'!$J$18:$AN$501,Vacay_Template!$A428,Vacay_Template!AF$1))</f>
        <v>0</v>
      </c>
    </row>
    <row r="429" spans="1:32">
      <c r="A429">
        <f>IF(A428=";","",IF('Main Template'!I445&lt;='Main Template'!$F$9,'Main Template'!I445,";"))</f>
        <v>0</v>
      </c>
      <c r="B429">
        <f>IF(OR(B$1=":=",$A429=";"),"",INDEX('Main Template'!$J$18:$AN$501,Vacay_Template!$A429,Vacay_Template!B$1))</f>
        <v>0</v>
      </c>
      <c r="C429">
        <f>IF(OR(C$1=":=",$A429=";"),"",INDEX('Main Template'!$J$18:$AN$501,Vacay_Template!$A429,Vacay_Template!C$1))</f>
        <v>0</v>
      </c>
      <c r="D429">
        <f>IF(OR(D$1=":=",$A429=";"),"",INDEX('Main Template'!$J$18:$AN$501,Vacay_Template!$A429,Vacay_Template!D$1))</f>
        <v>0</v>
      </c>
      <c r="E429">
        <f>IF(OR(E$1=":=",$A429=";"),"",INDEX('Main Template'!$J$18:$AN$501,Vacay_Template!$A429,Vacay_Template!E$1))</f>
        <v>0</v>
      </c>
      <c r="F429">
        <f>IF(OR(F$1=":=",$A429=";"),"",INDEX('Main Template'!$J$18:$AN$501,Vacay_Template!$A429,Vacay_Template!F$1))</f>
        <v>0</v>
      </c>
      <c r="G429">
        <f>IF(OR(G$1=":=",$A429=";"),"",INDEX('Main Template'!$J$18:$AN$501,Vacay_Template!$A429,Vacay_Template!G$1))</f>
        <v>0</v>
      </c>
      <c r="H429">
        <f>IF(OR(H$1=":=",$A429=";"),"",INDEX('Main Template'!$J$18:$AN$501,Vacay_Template!$A429,Vacay_Template!H$1))</f>
        <v>0</v>
      </c>
      <c r="I429">
        <f>IF(OR(I$1=":=",$A429=";"),"",INDEX('Main Template'!$J$18:$AN$501,Vacay_Template!$A429,Vacay_Template!I$1))</f>
        <v>0</v>
      </c>
      <c r="J429">
        <f>IF(OR(J$1=":=",$A429=";"),"",INDEX('Main Template'!$J$18:$AN$501,Vacay_Template!$A429,Vacay_Template!J$1))</f>
        <v>0</v>
      </c>
      <c r="K429">
        <f>IF(OR(K$1=":=",$A429=";"),"",INDEX('Main Template'!$J$18:$AN$501,Vacay_Template!$A429,Vacay_Template!K$1))</f>
        <v>0</v>
      </c>
      <c r="L429">
        <f>IF(OR(L$1=":=",$A429=";"),"",INDEX('Main Template'!$J$18:$AN$501,Vacay_Template!$A429,Vacay_Template!L$1))</f>
        <v>0</v>
      </c>
      <c r="M429">
        <f>IF(OR(M$1=":=",$A429=";"),"",INDEX('Main Template'!$J$18:$AN$501,Vacay_Template!$A429,Vacay_Template!M$1))</f>
        <v>0</v>
      </c>
      <c r="N429">
        <f>IF(OR(N$1=":=",$A429=";"),"",INDEX('Main Template'!$J$18:$AN$501,Vacay_Template!$A429,Vacay_Template!N$1))</f>
        <v>0</v>
      </c>
      <c r="O429">
        <f>IF(OR(O$1=":=",$A429=";"),"",INDEX('Main Template'!$J$18:$AN$501,Vacay_Template!$A429,Vacay_Template!O$1))</f>
        <v>0</v>
      </c>
      <c r="P429">
        <f>IF(OR(P$1=":=",$A429=";"),"",INDEX('Main Template'!$J$18:$AN$501,Vacay_Template!$A429,Vacay_Template!P$1))</f>
        <v>0</v>
      </c>
      <c r="Q429">
        <f>IF(OR(Q$1=":=",$A429=";"),"",INDEX('Main Template'!$J$18:$AN$501,Vacay_Template!$A429,Vacay_Template!Q$1))</f>
        <v>0</v>
      </c>
      <c r="R429">
        <f>IF(OR(R$1=":=",$A429=";"),"",INDEX('Main Template'!$J$18:$AN$501,Vacay_Template!$A429,Vacay_Template!R$1))</f>
        <v>0</v>
      </c>
      <c r="S429">
        <f>IF(OR(S$1=":=",$A429=";"),"",INDEX('Main Template'!$J$18:$AN$501,Vacay_Template!$A429,Vacay_Template!S$1))</f>
        <v>0</v>
      </c>
      <c r="T429">
        <f>IF(OR(T$1=":=",$A429=";"),"",INDEX('Main Template'!$J$18:$AN$501,Vacay_Template!$A429,Vacay_Template!T$1))</f>
        <v>0</v>
      </c>
      <c r="U429">
        <f>IF(OR(U$1=":=",$A429=";"),"",INDEX('Main Template'!$J$18:$AN$501,Vacay_Template!$A429,Vacay_Template!U$1))</f>
        <v>0</v>
      </c>
      <c r="V429">
        <f>IF(OR(V$1=":=",$A429=";"),"",INDEX('Main Template'!$J$18:$AN$501,Vacay_Template!$A429,Vacay_Template!V$1))</f>
        <v>0</v>
      </c>
      <c r="W429">
        <f>IF(OR(W$1=":=",$A429=";"),"",INDEX('Main Template'!$J$18:$AN$501,Vacay_Template!$A429,Vacay_Template!W$1))</f>
        <v>0</v>
      </c>
      <c r="X429">
        <f>IF(OR(X$1=":=",$A429=";"),"",INDEX('Main Template'!$J$18:$AN$501,Vacay_Template!$A429,Vacay_Template!X$1))</f>
        <v>0</v>
      </c>
      <c r="Y429">
        <f>IF(OR(Y$1=":=",$A429=";"),"",INDEX('Main Template'!$J$18:$AN$501,Vacay_Template!$A429,Vacay_Template!Y$1))</f>
        <v>0</v>
      </c>
      <c r="Z429">
        <f>IF(OR(Z$1=":=",$A429=";"),"",INDEX('Main Template'!$J$18:$AN$501,Vacay_Template!$A429,Vacay_Template!Z$1))</f>
        <v>0</v>
      </c>
      <c r="AA429">
        <f>IF(OR(AA$1=":=",$A429=";"),"",INDEX('Main Template'!$J$18:$AN$501,Vacay_Template!$A429,Vacay_Template!AA$1))</f>
        <v>0</v>
      </c>
      <c r="AB429">
        <f>IF(OR(AB$1=":=",$A429=";"),"",INDEX('Main Template'!$J$18:$AN$501,Vacay_Template!$A429,Vacay_Template!AB$1))</f>
        <v>0</v>
      </c>
      <c r="AC429" t="str">
        <f>IF(OR(AC$1=":=",$A429=";"),"",INDEX('Main Template'!$J$18:$AN$501,Vacay_Template!$A429,Vacay_Template!AC$1))</f>
        <v/>
      </c>
      <c r="AD429">
        <f>IF(OR(AD$1=":=",$A429=";"),"",INDEX('Main Template'!$J$18:$AN$501,Vacay_Template!$A429,Vacay_Template!AD$1))</f>
        <v>0</v>
      </c>
      <c r="AE429">
        <f>IF(OR(AE$1=":=",$A429=";"),"",INDEX('Main Template'!$J$18:$AN$501,Vacay_Template!$A429,Vacay_Template!AE$1))</f>
        <v>0</v>
      </c>
      <c r="AF429">
        <f>IF(OR(AF$1=":=",$A429=";"),"",INDEX('Main Template'!$J$18:$AN$501,Vacay_Template!$A429,Vacay_Template!AF$1))</f>
        <v>0</v>
      </c>
    </row>
    <row r="430" spans="1:32">
      <c r="A430">
        <f>IF(A429=";","",IF('Main Template'!I446&lt;='Main Template'!$F$9,'Main Template'!I446,";"))</f>
        <v>0</v>
      </c>
      <c r="B430">
        <f>IF(OR(B$1=":=",$A430=";"),"",INDEX('Main Template'!$J$18:$AN$501,Vacay_Template!$A430,Vacay_Template!B$1))</f>
        <v>0</v>
      </c>
      <c r="C430">
        <f>IF(OR(C$1=":=",$A430=";"),"",INDEX('Main Template'!$J$18:$AN$501,Vacay_Template!$A430,Vacay_Template!C$1))</f>
        <v>0</v>
      </c>
      <c r="D430">
        <f>IF(OR(D$1=":=",$A430=";"),"",INDEX('Main Template'!$J$18:$AN$501,Vacay_Template!$A430,Vacay_Template!D$1))</f>
        <v>0</v>
      </c>
      <c r="E430">
        <f>IF(OR(E$1=":=",$A430=";"),"",INDEX('Main Template'!$J$18:$AN$501,Vacay_Template!$A430,Vacay_Template!E$1))</f>
        <v>0</v>
      </c>
      <c r="F430">
        <f>IF(OR(F$1=":=",$A430=";"),"",INDEX('Main Template'!$J$18:$AN$501,Vacay_Template!$A430,Vacay_Template!F$1))</f>
        <v>0</v>
      </c>
      <c r="G430">
        <f>IF(OR(G$1=":=",$A430=";"),"",INDEX('Main Template'!$J$18:$AN$501,Vacay_Template!$A430,Vacay_Template!G$1))</f>
        <v>0</v>
      </c>
      <c r="H430">
        <f>IF(OR(H$1=":=",$A430=";"),"",INDEX('Main Template'!$J$18:$AN$501,Vacay_Template!$A430,Vacay_Template!H$1))</f>
        <v>0</v>
      </c>
      <c r="I430">
        <f>IF(OR(I$1=":=",$A430=";"),"",INDEX('Main Template'!$J$18:$AN$501,Vacay_Template!$A430,Vacay_Template!I$1))</f>
        <v>0</v>
      </c>
      <c r="J430">
        <f>IF(OR(J$1=":=",$A430=";"),"",INDEX('Main Template'!$J$18:$AN$501,Vacay_Template!$A430,Vacay_Template!J$1))</f>
        <v>0</v>
      </c>
      <c r="K430">
        <f>IF(OR(K$1=":=",$A430=";"),"",INDEX('Main Template'!$J$18:$AN$501,Vacay_Template!$A430,Vacay_Template!K$1))</f>
        <v>0</v>
      </c>
      <c r="L430">
        <f>IF(OR(L$1=":=",$A430=";"),"",INDEX('Main Template'!$J$18:$AN$501,Vacay_Template!$A430,Vacay_Template!L$1))</f>
        <v>0</v>
      </c>
      <c r="M430">
        <f>IF(OR(M$1=":=",$A430=";"),"",INDEX('Main Template'!$J$18:$AN$501,Vacay_Template!$A430,Vacay_Template!M$1))</f>
        <v>0</v>
      </c>
      <c r="N430">
        <f>IF(OR(N$1=":=",$A430=";"),"",INDEX('Main Template'!$J$18:$AN$501,Vacay_Template!$A430,Vacay_Template!N$1))</f>
        <v>0</v>
      </c>
      <c r="O430">
        <f>IF(OR(O$1=":=",$A430=";"),"",INDEX('Main Template'!$J$18:$AN$501,Vacay_Template!$A430,Vacay_Template!O$1))</f>
        <v>0</v>
      </c>
      <c r="P430">
        <f>IF(OR(P$1=":=",$A430=";"),"",INDEX('Main Template'!$J$18:$AN$501,Vacay_Template!$A430,Vacay_Template!P$1))</f>
        <v>0</v>
      </c>
      <c r="Q430">
        <f>IF(OR(Q$1=":=",$A430=";"),"",INDEX('Main Template'!$J$18:$AN$501,Vacay_Template!$A430,Vacay_Template!Q$1))</f>
        <v>0</v>
      </c>
      <c r="R430">
        <f>IF(OR(R$1=":=",$A430=";"),"",INDEX('Main Template'!$J$18:$AN$501,Vacay_Template!$A430,Vacay_Template!R$1))</f>
        <v>0</v>
      </c>
      <c r="S430">
        <f>IF(OR(S$1=":=",$A430=";"),"",INDEX('Main Template'!$J$18:$AN$501,Vacay_Template!$A430,Vacay_Template!S$1))</f>
        <v>0</v>
      </c>
      <c r="T430">
        <f>IF(OR(T$1=":=",$A430=";"),"",INDEX('Main Template'!$J$18:$AN$501,Vacay_Template!$A430,Vacay_Template!T$1))</f>
        <v>0</v>
      </c>
      <c r="U430">
        <f>IF(OR(U$1=":=",$A430=";"),"",INDEX('Main Template'!$J$18:$AN$501,Vacay_Template!$A430,Vacay_Template!U$1))</f>
        <v>0</v>
      </c>
      <c r="V430">
        <f>IF(OR(V$1=":=",$A430=";"),"",INDEX('Main Template'!$J$18:$AN$501,Vacay_Template!$A430,Vacay_Template!V$1))</f>
        <v>0</v>
      </c>
      <c r="W430">
        <f>IF(OR(W$1=":=",$A430=";"),"",INDEX('Main Template'!$J$18:$AN$501,Vacay_Template!$A430,Vacay_Template!W$1))</f>
        <v>0</v>
      </c>
      <c r="X430">
        <f>IF(OR(X$1=":=",$A430=";"),"",INDEX('Main Template'!$J$18:$AN$501,Vacay_Template!$A430,Vacay_Template!X$1))</f>
        <v>0</v>
      </c>
      <c r="Y430">
        <f>IF(OR(Y$1=":=",$A430=";"),"",INDEX('Main Template'!$J$18:$AN$501,Vacay_Template!$A430,Vacay_Template!Y$1))</f>
        <v>0</v>
      </c>
      <c r="Z430">
        <f>IF(OR(Z$1=":=",$A430=";"),"",INDEX('Main Template'!$J$18:$AN$501,Vacay_Template!$A430,Vacay_Template!Z$1))</f>
        <v>0</v>
      </c>
      <c r="AA430">
        <f>IF(OR(AA$1=":=",$A430=";"),"",INDEX('Main Template'!$J$18:$AN$501,Vacay_Template!$A430,Vacay_Template!AA$1))</f>
        <v>0</v>
      </c>
      <c r="AB430">
        <f>IF(OR(AB$1=":=",$A430=";"),"",INDEX('Main Template'!$J$18:$AN$501,Vacay_Template!$A430,Vacay_Template!AB$1))</f>
        <v>0</v>
      </c>
      <c r="AC430" t="str">
        <f>IF(OR(AC$1=":=",$A430=";"),"",INDEX('Main Template'!$J$18:$AN$501,Vacay_Template!$A430,Vacay_Template!AC$1))</f>
        <v/>
      </c>
      <c r="AD430">
        <f>IF(OR(AD$1=":=",$A430=";"),"",INDEX('Main Template'!$J$18:$AN$501,Vacay_Template!$A430,Vacay_Template!AD$1))</f>
        <v>0</v>
      </c>
      <c r="AE430">
        <f>IF(OR(AE$1=":=",$A430=";"),"",INDEX('Main Template'!$J$18:$AN$501,Vacay_Template!$A430,Vacay_Template!AE$1))</f>
        <v>0</v>
      </c>
      <c r="AF430">
        <f>IF(OR(AF$1=":=",$A430=";"),"",INDEX('Main Template'!$J$18:$AN$501,Vacay_Template!$A430,Vacay_Template!AF$1))</f>
        <v>0</v>
      </c>
    </row>
    <row r="431" spans="1:32">
      <c r="A431">
        <f>IF(A430=";","",IF('Main Template'!I447&lt;='Main Template'!$F$9,'Main Template'!I447,";"))</f>
        <v>0</v>
      </c>
      <c r="B431">
        <f>IF(OR(B$1=":=",$A431=";"),"",INDEX('Main Template'!$J$18:$AN$501,Vacay_Template!$A431,Vacay_Template!B$1))</f>
        <v>0</v>
      </c>
      <c r="C431">
        <f>IF(OR(C$1=":=",$A431=";"),"",INDEX('Main Template'!$J$18:$AN$501,Vacay_Template!$A431,Vacay_Template!C$1))</f>
        <v>0</v>
      </c>
      <c r="D431">
        <f>IF(OR(D$1=":=",$A431=";"),"",INDEX('Main Template'!$J$18:$AN$501,Vacay_Template!$A431,Vacay_Template!D$1))</f>
        <v>0</v>
      </c>
      <c r="E431">
        <f>IF(OR(E$1=":=",$A431=";"),"",INDEX('Main Template'!$J$18:$AN$501,Vacay_Template!$A431,Vacay_Template!E$1))</f>
        <v>0</v>
      </c>
      <c r="F431">
        <f>IF(OR(F$1=":=",$A431=";"),"",INDEX('Main Template'!$J$18:$AN$501,Vacay_Template!$A431,Vacay_Template!F$1))</f>
        <v>0</v>
      </c>
      <c r="G431">
        <f>IF(OR(G$1=":=",$A431=";"),"",INDEX('Main Template'!$J$18:$AN$501,Vacay_Template!$A431,Vacay_Template!G$1))</f>
        <v>0</v>
      </c>
      <c r="H431">
        <f>IF(OR(H$1=":=",$A431=";"),"",INDEX('Main Template'!$J$18:$AN$501,Vacay_Template!$A431,Vacay_Template!H$1))</f>
        <v>0</v>
      </c>
      <c r="I431">
        <f>IF(OR(I$1=":=",$A431=";"),"",INDEX('Main Template'!$J$18:$AN$501,Vacay_Template!$A431,Vacay_Template!I$1))</f>
        <v>0</v>
      </c>
      <c r="J431">
        <f>IF(OR(J$1=":=",$A431=";"),"",INDEX('Main Template'!$J$18:$AN$501,Vacay_Template!$A431,Vacay_Template!J$1))</f>
        <v>0</v>
      </c>
      <c r="K431">
        <f>IF(OR(K$1=":=",$A431=";"),"",INDEX('Main Template'!$J$18:$AN$501,Vacay_Template!$A431,Vacay_Template!K$1))</f>
        <v>0</v>
      </c>
      <c r="L431">
        <f>IF(OR(L$1=":=",$A431=";"),"",INDEX('Main Template'!$J$18:$AN$501,Vacay_Template!$A431,Vacay_Template!L$1))</f>
        <v>0</v>
      </c>
      <c r="M431">
        <f>IF(OR(M$1=":=",$A431=";"),"",INDEX('Main Template'!$J$18:$AN$501,Vacay_Template!$A431,Vacay_Template!M$1))</f>
        <v>0</v>
      </c>
      <c r="N431">
        <f>IF(OR(N$1=":=",$A431=";"),"",INDEX('Main Template'!$J$18:$AN$501,Vacay_Template!$A431,Vacay_Template!N$1))</f>
        <v>0</v>
      </c>
      <c r="O431">
        <f>IF(OR(O$1=":=",$A431=";"),"",INDEX('Main Template'!$J$18:$AN$501,Vacay_Template!$A431,Vacay_Template!O$1))</f>
        <v>0</v>
      </c>
      <c r="P431">
        <f>IF(OR(P$1=":=",$A431=";"),"",INDEX('Main Template'!$J$18:$AN$501,Vacay_Template!$A431,Vacay_Template!P$1))</f>
        <v>0</v>
      </c>
      <c r="Q431">
        <f>IF(OR(Q$1=":=",$A431=";"),"",INDEX('Main Template'!$J$18:$AN$501,Vacay_Template!$A431,Vacay_Template!Q$1))</f>
        <v>0</v>
      </c>
      <c r="R431">
        <f>IF(OR(R$1=":=",$A431=";"),"",INDEX('Main Template'!$J$18:$AN$501,Vacay_Template!$A431,Vacay_Template!R$1))</f>
        <v>0</v>
      </c>
      <c r="S431">
        <f>IF(OR(S$1=":=",$A431=";"),"",INDEX('Main Template'!$J$18:$AN$501,Vacay_Template!$A431,Vacay_Template!S$1))</f>
        <v>0</v>
      </c>
      <c r="T431">
        <f>IF(OR(T$1=":=",$A431=";"),"",INDEX('Main Template'!$J$18:$AN$501,Vacay_Template!$A431,Vacay_Template!T$1))</f>
        <v>0</v>
      </c>
      <c r="U431">
        <f>IF(OR(U$1=":=",$A431=";"),"",INDEX('Main Template'!$J$18:$AN$501,Vacay_Template!$A431,Vacay_Template!U$1))</f>
        <v>0</v>
      </c>
      <c r="V431">
        <f>IF(OR(V$1=":=",$A431=";"),"",INDEX('Main Template'!$J$18:$AN$501,Vacay_Template!$A431,Vacay_Template!V$1))</f>
        <v>0</v>
      </c>
      <c r="W431">
        <f>IF(OR(W$1=":=",$A431=";"),"",INDEX('Main Template'!$J$18:$AN$501,Vacay_Template!$A431,Vacay_Template!W$1))</f>
        <v>0</v>
      </c>
      <c r="X431">
        <f>IF(OR(X$1=":=",$A431=";"),"",INDEX('Main Template'!$J$18:$AN$501,Vacay_Template!$A431,Vacay_Template!X$1))</f>
        <v>0</v>
      </c>
      <c r="Y431">
        <f>IF(OR(Y$1=":=",$A431=";"),"",INDEX('Main Template'!$J$18:$AN$501,Vacay_Template!$A431,Vacay_Template!Y$1))</f>
        <v>0</v>
      </c>
      <c r="Z431">
        <f>IF(OR(Z$1=":=",$A431=";"),"",INDEX('Main Template'!$J$18:$AN$501,Vacay_Template!$A431,Vacay_Template!Z$1))</f>
        <v>0</v>
      </c>
      <c r="AA431">
        <f>IF(OR(AA$1=":=",$A431=";"),"",INDEX('Main Template'!$J$18:$AN$501,Vacay_Template!$A431,Vacay_Template!AA$1))</f>
        <v>0</v>
      </c>
      <c r="AB431">
        <f>IF(OR(AB$1=":=",$A431=";"),"",INDEX('Main Template'!$J$18:$AN$501,Vacay_Template!$A431,Vacay_Template!AB$1))</f>
        <v>0</v>
      </c>
      <c r="AC431" t="str">
        <f>IF(OR(AC$1=":=",$A431=";"),"",INDEX('Main Template'!$J$18:$AN$501,Vacay_Template!$A431,Vacay_Template!AC$1))</f>
        <v/>
      </c>
      <c r="AD431">
        <f>IF(OR(AD$1=":=",$A431=";"),"",INDEX('Main Template'!$J$18:$AN$501,Vacay_Template!$A431,Vacay_Template!AD$1))</f>
        <v>0</v>
      </c>
      <c r="AE431">
        <f>IF(OR(AE$1=":=",$A431=";"),"",INDEX('Main Template'!$J$18:$AN$501,Vacay_Template!$A431,Vacay_Template!AE$1))</f>
        <v>0</v>
      </c>
      <c r="AF431">
        <f>IF(OR(AF$1=":=",$A431=";"),"",INDEX('Main Template'!$J$18:$AN$501,Vacay_Template!$A431,Vacay_Template!AF$1))</f>
        <v>0</v>
      </c>
    </row>
    <row r="432" spans="1:32">
      <c r="A432">
        <f>IF(A431=";","",IF('Main Template'!I448&lt;='Main Template'!$F$9,'Main Template'!I448,";"))</f>
        <v>0</v>
      </c>
      <c r="B432">
        <f>IF(OR(B$1=":=",$A432=";"),"",INDEX('Main Template'!$J$18:$AN$501,Vacay_Template!$A432,Vacay_Template!B$1))</f>
        <v>0</v>
      </c>
      <c r="C432">
        <f>IF(OR(C$1=":=",$A432=";"),"",INDEX('Main Template'!$J$18:$AN$501,Vacay_Template!$A432,Vacay_Template!C$1))</f>
        <v>0</v>
      </c>
      <c r="D432">
        <f>IF(OR(D$1=":=",$A432=";"),"",INDEX('Main Template'!$J$18:$AN$501,Vacay_Template!$A432,Vacay_Template!D$1))</f>
        <v>0</v>
      </c>
      <c r="E432">
        <f>IF(OR(E$1=":=",$A432=";"),"",INDEX('Main Template'!$J$18:$AN$501,Vacay_Template!$A432,Vacay_Template!E$1))</f>
        <v>0</v>
      </c>
      <c r="F432">
        <f>IF(OR(F$1=":=",$A432=";"),"",INDEX('Main Template'!$J$18:$AN$501,Vacay_Template!$A432,Vacay_Template!F$1))</f>
        <v>0</v>
      </c>
      <c r="G432">
        <f>IF(OR(G$1=":=",$A432=";"),"",INDEX('Main Template'!$J$18:$AN$501,Vacay_Template!$A432,Vacay_Template!G$1))</f>
        <v>0</v>
      </c>
      <c r="H432">
        <f>IF(OR(H$1=":=",$A432=";"),"",INDEX('Main Template'!$J$18:$AN$501,Vacay_Template!$A432,Vacay_Template!H$1))</f>
        <v>0</v>
      </c>
      <c r="I432">
        <f>IF(OR(I$1=":=",$A432=";"),"",INDEX('Main Template'!$J$18:$AN$501,Vacay_Template!$A432,Vacay_Template!I$1))</f>
        <v>0</v>
      </c>
      <c r="J432">
        <f>IF(OR(J$1=":=",$A432=";"),"",INDEX('Main Template'!$J$18:$AN$501,Vacay_Template!$A432,Vacay_Template!J$1))</f>
        <v>0</v>
      </c>
      <c r="K432">
        <f>IF(OR(K$1=":=",$A432=";"),"",INDEX('Main Template'!$J$18:$AN$501,Vacay_Template!$A432,Vacay_Template!K$1))</f>
        <v>0</v>
      </c>
      <c r="L432">
        <f>IF(OR(L$1=":=",$A432=";"),"",INDEX('Main Template'!$J$18:$AN$501,Vacay_Template!$A432,Vacay_Template!L$1))</f>
        <v>0</v>
      </c>
      <c r="M432">
        <f>IF(OR(M$1=":=",$A432=";"),"",INDEX('Main Template'!$J$18:$AN$501,Vacay_Template!$A432,Vacay_Template!M$1))</f>
        <v>0</v>
      </c>
      <c r="N432">
        <f>IF(OR(N$1=":=",$A432=";"),"",INDEX('Main Template'!$J$18:$AN$501,Vacay_Template!$A432,Vacay_Template!N$1))</f>
        <v>0</v>
      </c>
      <c r="O432">
        <f>IF(OR(O$1=":=",$A432=";"),"",INDEX('Main Template'!$J$18:$AN$501,Vacay_Template!$A432,Vacay_Template!O$1))</f>
        <v>0</v>
      </c>
      <c r="P432">
        <f>IF(OR(P$1=":=",$A432=";"),"",INDEX('Main Template'!$J$18:$AN$501,Vacay_Template!$A432,Vacay_Template!P$1))</f>
        <v>0</v>
      </c>
      <c r="Q432">
        <f>IF(OR(Q$1=":=",$A432=";"),"",INDEX('Main Template'!$J$18:$AN$501,Vacay_Template!$A432,Vacay_Template!Q$1))</f>
        <v>0</v>
      </c>
      <c r="R432">
        <f>IF(OR(R$1=":=",$A432=";"),"",INDEX('Main Template'!$J$18:$AN$501,Vacay_Template!$A432,Vacay_Template!R$1))</f>
        <v>0</v>
      </c>
      <c r="S432">
        <f>IF(OR(S$1=":=",$A432=";"),"",INDEX('Main Template'!$J$18:$AN$501,Vacay_Template!$A432,Vacay_Template!S$1))</f>
        <v>0</v>
      </c>
      <c r="T432">
        <f>IF(OR(T$1=":=",$A432=";"),"",INDEX('Main Template'!$J$18:$AN$501,Vacay_Template!$A432,Vacay_Template!T$1))</f>
        <v>0</v>
      </c>
      <c r="U432">
        <f>IF(OR(U$1=":=",$A432=";"),"",INDEX('Main Template'!$J$18:$AN$501,Vacay_Template!$A432,Vacay_Template!U$1))</f>
        <v>0</v>
      </c>
      <c r="V432">
        <f>IF(OR(V$1=":=",$A432=";"),"",INDEX('Main Template'!$J$18:$AN$501,Vacay_Template!$A432,Vacay_Template!V$1))</f>
        <v>0</v>
      </c>
      <c r="W432">
        <f>IF(OR(W$1=":=",$A432=";"),"",INDEX('Main Template'!$J$18:$AN$501,Vacay_Template!$A432,Vacay_Template!W$1))</f>
        <v>0</v>
      </c>
      <c r="X432">
        <f>IF(OR(X$1=":=",$A432=";"),"",INDEX('Main Template'!$J$18:$AN$501,Vacay_Template!$A432,Vacay_Template!X$1))</f>
        <v>0</v>
      </c>
      <c r="Y432">
        <f>IF(OR(Y$1=":=",$A432=";"),"",INDEX('Main Template'!$J$18:$AN$501,Vacay_Template!$A432,Vacay_Template!Y$1))</f>
        <v>0</v>
      </c>
      <c r="Z432">
        <f>IF(OR(Z$1=":=",$A432=";"),"",INDEX('Main Template'!$J$18:$AN$501,Vacay_Template!$A432,Vacay_Template!Z$1))</f>
        <v>0</v>
      </c>
      <c r="AA432">
        <f>IF(OR(AA$1=":=",$A432=";"),"",INDEX('Main Template'!$J$18:$AN$501,Vacay_Template!$A432,Vacay_Template!AA$1))</f>
        <v>0</v>
      </c>
      <c r="AB432">
        <f>IF(OR(AB$1=":=",$A432=";"),"",INDEX('Main Template'!$J$18:$AN$501,Vacay_Template!$A432,Vacay_Template!AB$1))</f>
        <v>0</v>
      </c>
      <c r="AC432" t="str">
        <f>IF(OR(AC$1=":=",$A432=";"),"",INDEX('Main Template'!$J$18:$AN$501,Vacay_Template!$A432,Vacay_Template!AC$1))</f>
        <v/>
      </c>
      <c r="AD432">
        <f>IF(OR(AD$1=":=",$A432=";"),"",INDEX('Main Template'!$J$18:$AN$501,Vacay_Template!$A432,Vacay_Template!AD$1))</f>
        <v>0</v>
      </c>
      <c r="AE432">
        <f>IF(OR(AE$1=":=",$A432=";"),"",INDEX('Main Template'!$J$18:$AN$501,Vacay_Template!$A432,Vacay_Template!AE$1))</f>
        <v>0</v>
      </c>
      <c r="AF432">
        <f>IF(OR(AF$1=":=",$A432=";"),"",INDEX('Main Template'!$J$18:$AN$501,Vacay_Template!$A432,Vacay_Template!AF$1))</f>
        <v>0</v>
      </c>
    </row>
    <row r="433" spans="1:32">
      <c r="A433">
        <f>IF(A432=";","",IF('Main Template'!I449&lt;='Main Template'!$F$9,'Main Template'!I449,";"))</f>
        <v>0</v>
      </c>
      <c r="B433">
        <f>IF(OR(B$1=":=",$A433=";"),"",INDEX('Main Template'!$J$18:$AN$501,Vacay_Template!$A433,Vacay_Template!B$1))</f>
        <v>0</v>
      </c>
      <c r="C433">
        <f>IF(OR(C$1=":=",$A433=";"),"",INDEX('Main Template'!$J$18:$AN$501,Vacay_Template!$A433,Vacay_Template!C$1))</f>
        <v>0</v>
      </c>
      <c r="D433">
        <f>IF(OR(D$1=":=",$A433=";"),"",INDEX('Main Template'!$J$18:$AN$501,Vacay_Template!$A433,Vacay_Template!D$1))</f>
        <v>0</v>
      </c>
      <c r="E433">
        <f>IF(OR(E$1=":=",$A433=";"),"",INDEX('Main Template'!$J$18:$AN$501,Vacay_Template!$A433,Vacay_Template!E$1))</f>
        <v>0</v>
      </c>
      <c r="F433">
        <f>IF(OR(F$1=":=",$A433=";"),"",INDEX('Main Template'!$J$18:$AN$501,Vacay_Template!$A433,Vacay_Template!F$1))</f>
        <v>0</v>
      </c>
      <c r="G433">
        <f>IF(OR(G$1=":=",$A433=";"),"",INDEX('Main Template'!$J$18:$AN$501,Vacay_Template!$A433,Vacay_Template!G$1))</f>
        <v>0</v>
      </c>
      <c r="H433">
        <f>IF(OR(H$1=":=",$A433=";"),"",INDEX('Main Template'!$J$18:$AN$501,Vacay_Template!$A433,Vacay_Template!H$1))</f>
        <v>0</v>
      </c>
      <c r="I433">
        <f>IF(OR(I$1=":=",$A433=";"),"",INDEX('Main Template'!$J$18:$AN$501,Vacay_Template!$A433,Vacay_Template!I$1))</f>
        <v>0</v>
      </c>
      <c r="J433">
        <f>IF(OR(J$1=":=",$A433=";"),"",INDEX('Main Template'!$J$18:$AN$501,Vacay_Template!$A433,Vacay_Template!J$1))</f>
        <v>0</v>
      </c>
      <c r="K433">
        <f>IF(OR(K$1=":=",$A433=";"),"",INDEX('Main Template'!$J$18:$AN$501,Vacay_Template!$A433,Vacay_Template!K$1))</f>
        <v>0</v>
      </c>
      <c r="L433">
        <f>IF(OR(L$1=":=",$A433=";"),"",INDEX('Main Template'!$J$18:$AN$501,Vacay_Template!$A433,Vacay_Template!L$1))</f>
        <v>0</v>
      </c>
      <c r="M433">
        <f>IF(OR(M$1=":=",$A433=";"),"",INDEX('Main Template'!$J$18:$AN$501,Vacay_Template!$A433,Vacay_Template!M$1))</f>
        <v>0</v>
      </c>
      <c r="N433">
        <f>IF(OR(N$1=":=",$A433=";"),"",INDEX('Main Template'!$J$18:$AN$501,Vacay_Template!$A433,Vacay_Template!N$1))</f>
        <v>0</v>
      </c>
      <c r="O433">
        <f>IF(OR(O$1=":=",$A433=";"),"",INDEX('Main Template'!$J$18:$AN$501,Vacay_Template!$A433,Vacay_Template!O$1))</f>
        <v>0</v>
      </c>
      <c r="P433">
        <f>IF(OR(P$1=":=",$A433=";"),"",INDEX('Main Template'!$J$18:$AN$501,Vacay_Template!$A433,Vacay_Template!P$1))</f>
        <v>0</v>
      </c>
      <c r="Q433">
        <f>IF(OR(Q$1=":=",$A433=";"),"",INDEX('Main Template'!$J$18:$AN$501,Vacay_Template!$A433,Vacay_Template!Q$1))</f>
        <v>0</v>
      </c>
      <c r="R433">
        <f>IF(OR(R$1=":=",$A433=";"),"",INDEX('Main Template'!$J$18:$AN$501,Vacay_Template!$A433,Vacay_Template!R$1))</f>
        <v>0</v>
      </c>
      <c r="S433">
        <f>IF(OR(S$1=":=",$A433=";"),"",INDEX('Main Template'!$J$18:$AN$501,Vacay_Template!$A433,Vacay_Template!S$1))</f>
        <v>0</v>
      </c>
      <c r="T433">
        <f>IF(OR(T$1=":=",$A433=";"),"",INDEX('Main Template'!$J$18:$AN$501,Vacay_Template!$A433,Vacay_Template!T$1))</f>
        <v>0</v>
      </c>
      <c r="U433">
        <f>IF(OR(U$1=":=",$A433=";"),"",INDEX('Main Template'!$J$18:$AN$501,Vacay_Template!$A433,Vacay_Template!U$1))</f>
        <v>0</v>
      </c>
      <c r="V433">
        <f>IF(OR(V$1=":=",$A433=";"),"",INDEX('Main Template'!$J$18:$AN$501,Vacay_Template!$A433,Vacay_Template!V$1))</f>
        <v>0</v>
      </c>
      <c r="W433">
        <f>IF(OR(W$1=":=",$A433=";"),"",INDEX('Main Template'!$J$18:$AN$501,Vacay_Template!$A433,Vacay_Template!W$1))</f>
        <v>0</v>
      </c>
      <c r="X433">
        <f>IF(OR(X$1=":=",$A433=";"),"",INDEX('Main Template'!$J$18:$AN$501,Vacay_Template!$A433,Vacay_Template!X$1))</f>
        <v>0</v>
      </c>
      <c r="Y433">
        <f>IF(OR(Y$1=":=",$A433=";"),"",INDEX('Main Template'!$J$18:$AN$501,Vacay_Template!$A433,Vacay_Template!Y$1))</f>
        <v>0</v>
      </c>
      <c r="Z433">
        <f>IF(OR(Z$1=":=",$A433=";"),"",INDEX('Main Template'!$J$18:$AN$501,Vacay_Template!$A433,Vacay_Template!Z$1))</f>
        <v>0</v>
      </c>
      <c r="AA433">
        <f>IF(OR(AA$1=":=",$A433=";"),"",INDEX('Main Template'!$J$18:$AN$501,Vacay_Template!$A433,Vacay_Template!AA$1))</f>
        <v>0</v>
      </c>
      <c r="AB433">
        <f>IF(OR(AB$1=":=",$A433=";"),"",INDEX('Main Template'!$J$18:$AN$501,Vacay_Template!$A433,Vacay_Template!AB$1))</f>
        <v>0</v>
      </c>
      <c r="AC433" t="str">
        <f>IF(OR(AC$1=":=",$A433=";"),"",INDEX('Main Template'!$J$18:$AN$501,Vacay_Template!$A433,Vacay_Template!AC$1))</f>
        <v/>
      </c>
      <c r="AD433">
        <f>IF(OR(AD$1=":=",$A433=";"),"",INDEX('Main Template'!$J$18:$AN$501,Vacay_Template!$A433,Vacay_Template!AD$1))</f>
        <v>0</v>
      </c>
      <c r="AE433">
        <f>IF(OR(AE$1=":=",$A433=";"),"",INDEX('Main Template'!$J$18:$AN$501,Vacay_Template!$A433,Vacay_Template!AE$1))</f>
        <v>0</v>
      </c>
      <c r="AF433">
        <f>IF(OR(AF$1=":=",$A433=";"),"",INDEX('Main Template'!$J$18:$AN$501,Vacay_Template!$A433,Vacay_Template!AF$1))</f>
        <v>0</v>
      </c>
    </row>
    <row r="434" spans="1:32">
      <c r="A434">
        <f>IF(A433=";","",IF('Main Template'!I450&lt;='Main Template'!$F$9,'Main Template'!I450,";"))</f>
        <v>0</v>
      </c>
      <c r="B434">
        <f>IF(OR(B$1=":=",$A434=";"),"",INDEX('Main Template'!$J$18:$AN$501,Vacay_Template!$A434,Vacay_Template!B$1))</f>
        <v>0</v>
      </c>
      <c r="C434">
        <f>IF(OR(C$1=":=",$A434=";"),"",INDEX('Main Template'!$J$18:$AN$501,Vacay_Template!$A434,Vacay_Template!C$1))</f>
        <v>0</v>
      </c>
      <c r="D434">
        <f>IF(OR(D$1=":=",$A434=";"),"",INDEX('Main Template'!$J$18:$AN$501,Vacay_Template!$A434,Vacay_Template!D$1))</f>
        <v>0</v>
      </c>
      <c r="E434">
        <f>IF(OR(E$1=":=",$A434=";"),"",INDEX('Main Template'!$J$18:$AN$501,Vacay_Template!$A434,Vacay_Template!E$1))</f>
        <v>0</v>
      </c>
      <c r="F434">
        <f>IF(OR(F$1=":=",$A434=";"),"",INDEX('Main Template'!$J$18:$AN$501,Vacay_Template!$A434,Vacay_Template!F$1))</f>
        <v>0</v>
      </c>
      <c r="G434">
        <f>IF(OR(G$1=":=",$A434=";"),"",INDEX('Main Template'!$J$18:$AN$501,Vacay_Template!$A434,Vacay_Template!G$1))</f>
        <v>0</v>
      </c>
      <c r="H434">
        <f>IF(OR(H$1=":=",$A434=";"),"",INDEX('Main Template'!$J$18:$AN$501,Vacay_Template!$A434,Vacay_Template!H$1))</f>
        <v>0</v>
      </c>
      <c r="I434">
        <f>IF(OR(I$1=":=",$A434=";"),"",INDEX('Main Template'!$J$18:$AN$501,Vacay_Template!$A434,Vacay_Template!I$1))</f>
        <v>0</v>
      </c>
      <c r="J434">
        <f>IF(OR(J$1=":=",$A434=";"),"",INDEX('Main Template'!$J$18:$AN$501,Vacay_Template!$A434,Vacay_Template!J$1))</f>
        <v>0</v>
      </c>
      <c r="K434">
        <f>IF(OR(K$1=":=",$A434=";"),"",INDEX('Main Template'!$J$18:$AN$501,Vacay_Template!$A434,Vacay_Template!K$1))</f>
        <v>0</v>
      </c>
      <c r="L434">
        <f>IF(OR(L$1=":=",$A434=";"),"",INDEX('Main Template'!$J$18:$AN$501,Vacay_Template!$A434,Vacay_Template!L$1))</f>
        <v>0</v>
      </c>
      <c r="M434">
        <f>IF(OR(M$1=":=",$A434=";"),"",INDEX('Main Template'!$J$18:$AN$501,Vacay_Template!$A434,Vacay_Template!M$1))</f>
        <v>0</v>
      </c>
      <c r="N434">
        <f>IF(OR(N$1=":=",$A434=";"),"",INDEX('Main Template'!$J$18:$AN$501,Vacay_Template!$A434,Vacay_Template!N$1))</f>
        <v>0</v>
      </c>
      <c r="O434">
        <f>IF(OR(O$1=":=",$A434=";"),"",INDEX('Main Template'!$J$18:$AN$501,Vacay_Template!$A434,Vacay_Template!O$1))</f>
        <v>0</v>
      </c>
      <c r="P434">
        <f>IF(OR(P$1=":=",$A434=";"),"",INDEX('Main Template'!$J$18:$AN$501,Vacay_Template!$A434,Vacay_Template!P$1))</f>
        <v>0</v>
      </c>
      <c r="Q434">
        <f>IF(OR(Q$1=":=",$A434=";"),"",INDEX('Main Template'!$J$18:$AN$501,Vacay_Template!$A434,Vacay_Template!Q$1))</f>
        <v>0</v>
      </c>
      <c r="R434">
        <f>IF(OR(R$1=":=",$A434=";"),"",INDEX('Main Template'!$J$18:$AN$501,Vacay_Template!$A434,Vacay_Template!R$1))</f>
        <v>0</v>
      </c>
      <c r="S434">
        <f>IF(OR(S$1=":=",$A434=";"),"",INDEX('Main Template'!$J$18:$AN$501,Vacay_Template!$A434,Vacay_Template!S$1))</f>
        <v>0</v>
      </c>
      <c r="T434">
        <f>IF(OR(T$1=":=",$A434=";"),"",INDEX('Main Template'!$J$18:$AN$501,Vacay_Template!$A434,Vacay_Template!T$1))</f>
        <v>0</v>
      </c>
      <c r="U434">
        <f>IF(OR(U$1=":=",$A434=";"),"",INDEX('Main Template'!$J$18:$AN$501,Vacay_Template!$A434,Vacay_Template!U$1))</f>
        <v>0</v>
      </c>
      <c r="V434">
        <f>IF(OR(V$1=":=",$A434=";"),"",INDEX('Main Template'!$J$18:$AN$501,Vacay_Template!$A434,Vacay_Template!V$1))</f>
        <v>0</v>
      </c>
      <c r="W434">
        <f>IF(OR(W$1=":=",$A434=";"),"",INDEX('Main Template'!$J$18:$AN$501,Vacay_Template!$A434,Vacay_Template!W$1))</f>
        <v>0</v>
      </c>
      <c r="X434">
        <f>IF(OR(X$1=":=",$A434=";"),"",INDEX('Main Template'!$J$18:$AN$501,Vacay_Template!$A434,Vacay_Template!X$1))</f>
        <v>0</v>
      </c>
      <c r="Y434">
        <f>IF(OR(Y$1=":=",$A434=";"),"",INDEX('Main Template'!$J$18:$AN$501,Vacay_Template!$A434,Vacay_Template!Y$1))</f>
        <v>0</v>
      </c>
      <c r="Z434">
        <f>IF(OR(Z$1=":=",$A434=";"),"",INDEX('Main Template'!$J$18:$AN$501,Vacay_Template!$A434,Vacay_Template!Z$1))</f>
        <v>0</v>
      </c>
      <c r="AA434">
        <f>IF(OR(AA$1=":=",$A434=";"),"",INDEX('Main Template'!$J$18:$AN$501,Vacay_Template!$A434,Vacay_Template!AA$1))</f>
        <v>0</v>
      </c>
      <c r="AB434">
        <f>IF(OR(AB$1=":=",$A434=";"),"",INDEX('Main Template'!$J$18:$AN$501,Vacay_Template!$A434,Vacay_Template!AB$1))</f>
        <v>0</v>
      </c>
      <c r="AC434" t="str">
        <f>IF(OR(AC$1=":=",$A434=";"),"",INDEX('Main Template'!$J$18:$AN$501,Vacay_Template!$A434,Vacay_Template!AC$1))</f>
        <v/>
      </c>
      <c r="AD434">
        <f>IF(OR(AD$1=":=",$A434=";"),"",INDEX('Main Template'!$J$18:$AN$501,Vacay_Template!$A434,Vacay_Template!AD$1))</f>
        <v>0</v>
      </c>
      <c r="AE434">
        <f>IF(OR(AE$1=":=",$A434=";"),"",INDEX('Main Template'!$J$18:$AN$501,Vacay_Template!$A434,Vacay_Template!AE$1))</f>
        <v>0</v>
      </c>
      <c r="AF434">
        <f>IF(OR(AF$1=":=",$A434=";"),"",INDEX('Main Template'!$J$18:$AN$501,Vacay_Template!$A434,Vacay_Template!AF$1))</f>
        <v>0</v>
      </c>
    </row>
    <row r="435" spans="1:32">
      <c r="A435">
        <f>IF(A434=";","",IF('Main Template'!I451&lt;='Main Template'!$F$9,'Main Template'!I451,";"))</f>
        <v>0</v>
      </c>
      <c r="B435">
        <f>IF(OR(B$1=":=",$A435=";"),"",INDEX('Main Template'!$J$18:$AN$501,Vacay_Template!$A435,Vacay_Template!B$1))</f>
        <v>0</v>
      </c>
      <c r="C435">
        <f>IF(OR(C$1=":=",$A435=";"),"",INDEX('Main Template'!$J$18:$AN$501,Vacay_Template!$A435,Vacay_Template!C$1))</f>
        <v>0</v>
      </c>
      <c r="D435">
        <f>IF(OR(D$1=":=",$A435=";"),"",INDEX('Main Template'!$J$18:$AN$501,Vacay_Template!$A435,Vacay_Template!D$1))</f>
        <v>0</v>
      </c>
      <c r="E435">
        <f>IF(OR(E$1=":=",$A435=";"),"",INDEX('Main Template'!$J$18:$AN$501,Vacay_Template!$A435,Vacay_Template!E$1))</f>
        <v>0</v>
      </c>
      <c r="F435">
        <f>IF(OR(F$1=":=",$A435=";"),"",INDEX('Main Template'!$J$18:$AN$501,Vacay_Template!$A435,Vacay_Template!F$1))</f>
        <v>0</v>
      </c>
      <c r="G435">
        <f>IF(OR(G$1=":=",$A435=";"),"",INDEX('Main Template'!$J$18:$AN$501,Vacay_Template!$A435,Vacay_Template!G$1))</f>
        <v>0</v>
      </c>
      <c r="H435">
        <f>IF(OR(H$1=":=",$A435=";"),"",INDEX('Main Template'!$J$18:$AN$501,Vacay_Template!$A435,Vacay_Template!H$1))</f>
        <v>0</v>
      </c>
      <c r="I435">
        <f>IF(OR(I$1=":=",$A435=";"),"",INDEX('Main Template'!$J$18:$AN$501,Vacay_Template!$A435,Vacay_Template!I$1))</f>
        <v>0</v>
      </c>
      <c r="J435">
        <f>IF(OR(J$1=":=",$A435=";"),"",INDEX('Main Template'!$J$18:$AN$501,Vacay_Template!$A435,Vacay_Template!J$1))</f>
        <v>0</v>
      </c>
      <c r="K435">
        <f>IF(OR(K$1=":=",$A435=";"),"",INDEX('Main Template'!$J$18:$AN$501,Vacay_Template!$A435,Vacay_Template!K$1))</f>
        <v>0</v>
      </c>
      <c r="L435">
        <f>IF(OR(L$1=":=",$A435=";"),"",INDEX('Main Template'!$J$18:$AN$501,Vacay_Template!$A435,Vacay_Template!L$1))</f>
        <v>0</v>
      </c>
      <c r="M435">
        <f>IF(OR(M$1=":=",$A435=";"),"",INDEX('Main Template'!$J$18:$AN$501,Vacay_Template!$A435,Vacay_Template!M$1))</f>
        <v>0</v>
      </c>
      <c r="N435">
        <f>IF(OR(N$1=":=",$A435=";"),"",INDEX('Main Template'!$J$18:$AN$501,Vacay_Template!$A435,Vacay_Template!N$1))</f>
        <v>0</v>
      </c>
      <c r="O435">
        <f>IF(OR(O$1=":=",$A435=";"),"",INDEX('Main Template'!$J$18:$AN$501,Vacay_Template!$A435,Vacay_Template!O$1))</f>
        <v>0</v>
      </c>
      <c r="P435">
        <f>IF(OR(P$1=":=",$A435=";"),"",INDEX('Main Template'!$J$18:$AN$501,Vacay_Template!$A435,Vacay_Template!P$1))</f>
        <v>0</v>
      </c>
      <c r="Q435">
        <f>IF(OR(Q$1=":=",$A435=";"),"",INDEX('Main Template'!$J$18:$AN$501,Vacay_Template!$A435,Vacay_Template!Q$1))</f>
        <v>0</v>
      </c>
      <c r="R435">
        <f>IF(OR(R$1=":=",$A435=";"),"",INDEX('Main Template'!$J$18:$AN$501,Vacay_Template!$A435,Vacay_Template!R$1))</f>
        <v>0</v>
      </c>
      <c r="S435">
        <f>IF(OR(S$1=":=",$A435=";"),"",INDEX('Main Template'!$J$18:$AN$501,Vacay_Template!$A435,Vacay_Template!S$1))</f>
        <v>0</v>
      </c>
      <c r="T435">
        <f>IF(OR(T$1=":=",$A435=";"),"",INDEX('Main Template'!$J$18:$AN$501,Vacay_Template!$A435,Vacay_Template!T$1))</f>
        <v>0</v>
      </c>
      <c r="U435">
        <f>IF(OR(U$1=":=",$A435=";"),"",INDEX('Main Template'!$J$18:$AN$501,Vacay_Template!$A435,Vacay_Template!U$1))</f>
        <v>0</v>
      </c>
      <c r="V435">
        <f>IF(OR(V$1=":=",$A435=";"),"",INDEX('Main Template'!$J$18:$AN$501,Vacay_Template!$A435,Vacay_Template!V$1))</f>
        <v>0</v>
      </c>
      <c r="W435">
        <f>IF(OR(W$1=":=",$A435=";"),"",INDEX('Main Template'!$J$18:$AN$501,Vacay_Template!$A435,Vacay_Template!W$1))</f>
        <v>0</v>
      </c>
      <c r="X435">
        <f>IF(OR(X$1=":=",$A435=";"),"",INDEX('Main Template'!$J$18:$AN$501,Vacay_Template!$A435,Vacay_Template!X$1))</f>
        <v>0</v>
      </c>
      <c r="Y435">
        <f>IF(OR(Y$1=":=",$A435=";"),"",INDEX('Main Template'!$J$18:$AN$501,Vacay_Template!$A435,Vacay_Template!Y$1))</f>
        <v>0</v>
      </c>
      <c r="Z435">
        <f>IF(OR(Z$1=":=",$A435=";"),"",INDEX('Main Template'!$J$18:$AN$501,Vacay_Template!$A435,Vacay_Template!Z$1))</f>
        <v>0</v>
      </c>
      <c r="AA435">
        <f>IF(OR(AA$1=":=",$A435=";"),"",INDEX('Main Template'!$J$18:$AN$501,Vacay_Template!$A435,Vacay_Template!AA$1))</f>
        <v>0</v>
      </c>
      <c r="AB435">
        <f>IF(OR(AB$1=":=",$A435=";"),"",INDEX('Main Template'!$J$18:$AN$501,Vacay_Template!$A435,Vacay_Template!AB$1))</f>
        <v>0</v>
      </c>
      <c r="AC435" t="str">
        <f>IF(OR(AC$1=":=",$A435=";"),"",INDEX('Main Template'!$J$18:$AN$501,Vacay_Template!$A435,Vacay_Template!AC$1))</f>
        <v/>
      </c>
      <c r="AD435">
        <f>IF(OR(AD$1=":=",$A435=";"),"",INDEX('Main Template'!$J$18:$AN$501,Vacay_Template!$A435,Vacay_Template!AD$1))</f>
        <v>0</v>
      </c>
      <c r="AE435">
        <f>IF(OR(AE$1=":=",$A435=";"),"",INDEX('Main Template'!$J$18:$AN$501,Vacay_Template!$A435,Vacay_Template!AE$1))</f>
        <v>0</v>
      </c>
      <c r="AF435">
        <f>IF(OR(AF$1=":=",$A435=";"),"",INDEX('Main Template'!$J$18:$AN$501,Vacay_Template!$A435,Vacay_Template!AF$1))</f>
        <v>0</v>
      </c>
    </row>
    <row r="436" spans="1:32">
      <c r="A436">
        <f>IF(A435=";","",IF('Main Template'!I452&lt;='Main Template'!$F$9,'Main Template'!I452,";"))</f>
        <v>0</v>
      </c>
      <c r="B436">
        <f>IF(OR(B$1=":=",$A436=";"),"",INDEX('Main Template'!$J$18:$AN$501,Vacay_Template!$A436,Vacay_Template!B$1))</f>
        <v>0</v>
      </c>
      <c r="C436">
        <f>IF(OR(C$1=":=",$A436=";"),"",INDEX('Main Template'!$J$18:$AN$501,Vacay_Template!$A436,Vacay_Template!C$1))</f>
        <v>0</v>
      </c>
      <c r="D436">
        <f>IF(OR(D$1=":=",$A436=";"),"",INDEX('Main Template'!$J$18:$AN$501,Vacay_Template!$A436,Vacay_Template!D$1))</f>
        <v>0</v>
      </c>
      <c r="E436">
        <f>IF(OR(E$1=":=",$A436=";"),"",INDEX('Main Template'!$J$18:$AN$501,Vacay_Template!$A436,Vacay_Template!E$1))</f>
        <v>0</v>
      </c>
      <c r="F436">
        <f>IF(OR(F$1=":=",$A436=";"),"",INDEX('Main Template'!$J$18:$AN$501,Vacay_Template!$A436,Vacay_Template!F$1))</f>
        <v>0</v>
      </c>
      <c r="G436">
        <f>IF(OR(G$1=":=",$A436=";"),"",INDEX('Main Template'!$J$18:$AN$501,Vacay_Template!$A436,Vacay_Template!G$1))</f>
        <v>0</v>
      </c>
      <c r="H436">
        <f>IF(OR(H$1=":=",$A436=";"),"",INDEX('Main Template'!$J$18:$AN$501,Vacay_Template!$A436,Vacay_Template!H$1))</f>
        <v>0</v>
      </c>
      <c r="I436">
        <f>IF(OR(I$1=":=",$A436=";"),"",INDEX('Main Template'!$J$18:$AN$501,Vacay_Template!$A436,Vacay_Template!I$1))</f>
        <v>0</v>
      </c>
      <c r="J436">
        <f>IF(OR(J$1=":=",$A436=";"),"",INDEX('Main Template'!$J$18:$AN$501,Vacay_Template!$A436,Vacay_Template!J$1))</f>
        <v>0</v>
      </c>
      <c r="K436">
        <f>IF(OR(K$1=":=",$A436=";"),"",INDEX('Main Template'!$J$18:$AN$501,Vacay_Template!$A436,Vacay_Template!K$1))</f>
        <v>0</v>
      </c>
      <c r="L436">
        <f>IF(OR(L$1=":=",$A436=";"),"",INDEX('Main Template'!$J$18:$AN$501,Vacay_Template!$A436,Vacay_Template!L$1))</f>
        <v>0</v>
      </c>
      <c r="M436">
        <f>IF(OR(M$1=":=",$A436=";"),"",INDEX('Main Template'!$J$18:$AN$501,Vacay_Template!$A436,Vacay_Template!M$1))</f>
        <v>0</v>
      </c>
      <c r="N436">
        <f>IF(OR(N$1=":=",$A436=";"),"",INDEX('Main Template'!$J$18:$AN$501,Vacay_Template!$A436,Vacay_Template!N$1))</f>
        <v>0</v>
      </c>
      <c r="O436">
        <f>IF(OR(O$1=":=",$A436=";"),"",INDEX('Main Template'!$J$18:$AN$501,Vacay_Template!$A436,Vacay_Template!O$1))</f>
        <v>0</v>
      </c>
      <c r="P436">
        <f>IF(OR(P$1=":=",$A436=";"),"",INDEX('Main Template'!$J$18:$AN$501,Vacay_Template!$A436,Vacay_Template!P$1))</f>
        <v>0</v>
      </c>
      <c r="Q436">
        <f>IF(OR(Q$1=":=",$A436=";"),"",INDEX('Main Template'!$J$18:$AN$501,Vacay_Template!$A436,Vacay_Template!Q$1))</f>
        <v>0</v>
      </c>
      <c r="R436">
        <f>IF(OR(R$1=":=",$A436=";"),"",INDEX('Main Template'!$J$18:$AN$501,Vacay_Template!$A436,Vacay_Template!R$1))</f>
        <v>0</v>
      </c>
      <c r="S436">
        <f>IF(OR(S$1=":=",$A436=";"),"",INDEX('Main Template'!$J$18:$AN$501,Vacay_Template!$A436,Vacay_Template!S$1))</f>
        <v>0</v>
      </c>
      <c r="T436">
        <f>IF(OR(T$1=":=",$A436=";"),"",INDEX('Main Template'!$J$18:$AN$501,Vacay_Template!$A436,Vacay_Template!T$1))</f>
        <v>0</v>
      </c>
      <c r="U436">
        <f>IF(OR(U$1=":=",$A436=";"),"",INDEX('Main Template'!$J$18:$AN$501,Vacay_Template!$A436,Vacay_Template!U$1))</f>
        <v>0</v>
      </c>
      <c r="V436">
        <f>IF(OR(V$1=":=",$A436=";"),"",INDEX('Main Template'!$J$18:$AN$501,Vacay_Template!$A436,Vacay_Template!V$1))</f>
        <v>0</v>
      </c>
      <c r="W436">
        <f>IF(OR(W$1=":=",$A436=";"),"",INDEX('Main Template'!$J$18:$AN$501,Vacay_Template!$A436,Vacay_Template!W$1))</f>
        <v>0</v>
      </c>
      <c r="X436">
        <f>IF(OR(X$1=":=",$A436=";"),"",INDEX('Main Template'!$J$18:$AN$501,Vacay_Template!$A436,Vacay_Template!X$1))</f>
        <v>0</v>
      </c>
      <c r="Y436">
        <f>IF(OR(Y$1=":=",$A436=";"),"",INDEX('Main Template'!$J$18:$AN$501,Vacay_Template!$A436,Vacay_Template!Y$1))</f>
        <v>0</v>
      </c>
      <c r="Z436">
        <f>IF(OR(Z$1=":=",$A436=";"),"",INDEX('Main Template'!$J$18:$AN$501,Vacay_Template!$A436,Vacay_Template!Z$1))</f>
        <v>0</v>
      </c>
      <c r="AA436">
        <f>IF(OR(AA$1=":=",$A436=";"),"",INDEX('Main Template'!$J$18:$AN$501,Vacay_Template!$A436,Vacay_Template!AA$1))</f>
        <v>0</v>
      </c>
      <c r="AB436">
        <f>IF(OR(AB$1=":=",$A436=";"),"",INDEX('Main Template'!$J$18:$AN$501,Vacay_Template!$A436,Vacay_Template!AB$1))</f>
        <v>0</v>
      </c>
      <c r="AC436" t="str">
        <f>IF(OR(AC$1=":=",$A436=";"),"",INDEX('Main Template'!$J$18:$AN$501,Vacay_Template!$A436,Vacay_Template!AC$1))</f>
        <v/>
      </c>
      <c r="AD436">
        <f>IF(OR(AD$1=":=",$A436=";"),"",INDEX('Main Template'!$J$18:$AN$501,Vacay_Template!$A436,Vacay_Template!AD$1))</f>
        <v>0</v>
      </c>
      <c r="AE436">
        <f>IF(OR(AE$1=":=",$A436=";"),"",INDEX('Main Template'!$J$18:$AN$501,Vacay_Template!$A436,Vacay_Template!AE$1))</f>
        <v>0</v>
      </c>
      <c r="AF436">
        <f>IF(OR(AF$1=":=",$A436=";"),"",INDEX('Main Template'!$J$18:$AN$501,Vacay_Template!$A436,Vacay_Template!AF$1))</f>
        <v>0</v>
      </c>
    </row>
    <row r="437" spans="1:32">
      <c r="A437">
        <f>IF(A436=";","",IF('Main Template'!I453&lt;='Main Template'!$F$9,'Main Template'!I453,";"))</f>
        <v>0</v>
      </c>
      <c r="B437">
        <f>IF(OR(B$1=":=",$A437=";"),"",INDEX('Main Template'!$J$18:$AN$501,Vacay_Template!$A437,Vacay_Template!B$1))</f>
        <v>0</v>
      </c>
      <c r="C437">
        <f>IF(OR(C$1=":=",$A437=";"),"",INDEX('Main Template'!$J$18:$AN$501,Vacay_Template!$A437,Vacay_Template!C$1))</f>
        <v>0</v>
      </c>
      <c r="D437">
        <f>IF(OR(D$1=":=",$A437=";"),"",INDEX('Main Template'!$J$18:$AN$501,Vacay_Template!$A437,Vacay_Template!D$1))</f>
        <v>0</v>
      </c>
      <c r="E437">
        <f>IF(OR(E$1=":=",$A437=";"),"",INDEX('Main Template'!$J$18:$AN$501,Vacay_Template!$A437,Vacay_Template!E$1))</f>
        <v>0</v>
      </c>
      <c r="F437">
        <f>IF(OR(F$1=":=",$A437=";"),"",INDEX('Main Template'!$J$18:$AN$501,Vacay_Template!$A437,Vacay_Template!F$1))</f>
        <v>0</v>
      </c>
      <c r="G437">
        <f>IF(OR(G$1=":=",$A437=";"),"",INDEX('Main Template'!$J$18:$AN$501,Vacay_Template!$A437,Vacay_Template!G$1))</f>
        <v>0</v>
      </c>
      <c r="H437">
        <f>IF(OR(H$1=":=",$A437=";"),"",INDEX('Main Template'!$J$18:$AN$501,Vacay_Template!$A437,Vacay_Template!H$1))</f>
        <v>0</v>
      </c>
      <c r="I437">
        <f>IF(OR(I$1=":=",$A437=";"),"",INDEX('Main Template'!$J$18:$AN$501,Vacay_Template!$A437,Vacay_Template!I$1))</f>
        <v>0</v>
      </c>
      <c r="J437">
        <f>IF(OR(J$1=":=",$A437=";"),"",INDEX('Main Template'!$J$18:$AN$501,Vacay_Template!$A437,Vacay_Template!J$1))</f>
        <v>0</v>
      </c>
      <c r="K437">
        <f>IF(OR(K$1=":=",$A437=";"),"",INDEX('Main Template'!$J$18:$AN$501,Vacay_Template!$A437,Vacay_Template!K$1))</f>
        <v>0</v>
      </c>
      <c r="L437">
        <f>IF(OR(L$1=":=",$A437=";"),"",INDEX('Main Template'!$J$18:$AN$501,Vacay_Template!$A437,Vacay_Template!L$1))</f>
        <v>0</v>
      </c>
      <c r="M437">
        <f>IF(OR(M$1=":=",$A437=";"),"",INDEX('Main Template'!$J$18:$AN$501,Vacay_Template!$A437,Vacay_Template!M$1))</f>
        <v>0</v>
      </c>
      <c r="N437">
        <f>IF(OR(N$1=":=",$A437=";"),"",INDEX('Main Template'!$J$18:$AN$501,Vacay_Template!$A437,Vacay_Template!N$1))</f>
        <v>0</v>
      </c>
      <c r="O437">
        <f>IF(OR(O$1=":=",$A437=";"),"",INDEX('Main Template'!$J$18:$AN$501,Vacay_Template!$A437,Vacay_Template!O$1))</f>
        <v>0</v>
      </c>
      <c r="P437">
        <f>IF(OR(P$1=":=",$A437=";"),"",INDEX('Main Template'!$J$18:$AN$501,Vacay_Template!$A437,Vacay_Template!P$1))</f>
        <v>0</v>
      </c>
      <c r="Q437">
        <f>IF(OR(Q$1=":=",$A437=";"),"",INDEX('Main Template'!$J$18:$AN$501,Vacay_Template!$A437,Vacay_Template!Q$1))</f>
        <v>0</v>
      </c>
      <c r="R437">
        <f>IF(OR(R$1=":=",$A437=";"),"",INDEX('Main Template'!$J$18:$AN$501,Vacay_Template!$A437,Vacay_Template!R$1))</f>
        <v>0</v>
      </c>
      <c r="S437">
        <f>IF(OR(S$1=":=",$A437=";"),"",INDEX('Main Template'!$J$18:$AN$501,Vacay_Template!$A437,Vacay_Template!S$1))</f>
        <v>0</v>
      </c>
      <c r="T437">
        <f>IF(OR(T$1=":=",$A437=";"),"",INDEX('Main Template'!$J$18:$AN$501,Vacay_Template!$A437,Vacay_Template!T$1))</f>
        <v>0</v>
      </c>
      <c r="U437">
        <f>IF(OR(U$1=":=",$A437=";"),"",INDEX('Main Template'!$J$18:$AN$501,Vacay_Template!$A437,Vacay_Template!U$1))</f>
        <v>0</v>
      </c>
      <c r="V437">
        <f>IF(OR(V$1=":=",$A437=";"),"",INDEX('Main Template'!$J$18:$AN$501,Vacay_Template!$A437,Vacay_Template!V$1))</f>
        <v>0</v>
      </c>
      <c r="W437">
        <f>IF(OR(W$1=":=",$A437=";"),"",INDEX('Main Template'!$J$18:$AN$501,Vacay_Template!$A437,Vacay_Template!W$1))</f>
        <v>0</v>
      </c>
      <c r="X437">
        <f>IF(OR(X$1=":=",$A437=";"),"",INDEX('Main Template'!$J$18:$AN$501,Vacay_Template!$A437,Vacay_Template!X$1))</f>
        <v>0</v>
      </c>
      <c r="Y437">
        <f>IF(OR(Y$1=":=",$A437=";"),"",INDEX('Main Template'!$J$18:$AN$501,Vacay_Template!$A437,Vacay_Template!Y$1))</f>
        <v>0</v>
      </c>
      <c r="Z437">
        <f>IF(OR(Z$1=":=",$A437=";"),"",INDEX('Main Template'!$J$18:$AN$501,Vacay_Template!$A437,Vacay_Template!Z$1))</f>
        <v>0</v>
      </c>
      <c r="AA437">
        <f>IF(OR(AA$1=":=",$A437=";"),"",INDEX('Main Template'!$J$18:$AN$501,Vacay_Template!$A437,Vacay_Template!AA$1))</f>
        <v>0</v>
      </c>
      <c r="AB437">
        <f>IF(OR(AB$1=":=",$A437=";"),"",INDEX('Main Template'!$J$18:$AN$501,Vacay_Template!$A437,Vacay_Template!AB$1))</f>
        <v>0</v>
      </c>
      <c r="AC437" t="str">
        <f>IF(OR(AC$1=":=",$A437=";"),"",INDEX('Main Template'!$J$18:$AN$501,Vacay_Template!$A437,Vacay_Template!AC$1))</f>
        <v/>
      </c>
      <c r="AD437">
        <f>IF(OR(AD$1=":=",$A437=";"),"",INDEX('Main Template'!$J$18:$AN$501,Vacay_Template!$A437,Vacay_Template!AD$1))</f>
        <v>0</v>
      </c>
      <c r="AE437">
        <f>IF(OR(AE$1=":=",$A437=";"),"",INDEX('Main Template'!$J$18:$AN$501,Vacay_Template!$A437,Vacay_Template!AE$1))</f>
        <v>0</v>
      </c>
      <c r="AF437">
        <f>IF(OR(AF$1=":=",$A437=";"),"",INDEX('Main Template'!$J$18:$AN$501,Vacay_Template!$A437,Vacay_Template!AF$1))</f>
        <v>0</v>
      </c>
    </row>
    <row r="438" spans="1:32">
      <c r="A438">
        <f>IF(A437=";","",IF('Main Template'!I454&lt;='Main Template'!$F$9,'Main Template'!I454,";"))</f>
        <v>0</v>
      </c>
      <c r="B438">
        <f>IF(OR(B$1=":=",$A438=";"),"",INDEX('Main Template'!$J$18:$AN$501,Vacay_Template!$A438,Vacay_Template!B$1))</f>
        <v>0</v>
      </c>
      <c r="C438">
        <f>IF(OR(C$1=":=",$A438=";"),"",INDEX('Main Template'!$J$18:$AN$501,Vacay_Template!$A438,Vacay_Template!C$1))</f>
        <v>0</v>
      </c>
      <c r="D438">
        <f>IF(OR(D$1=":=",$A438=";"),"",INDEX('Main Template'!$J$18:$AN$501,Vacay_Template!$A438,Vacay_Template!D$1))</f>
        <v>0</v>
      </c>
      <c r="E438">
        <f>IF(OR(E$1=":=",$A438=";"),"",INDEX('Main Template'!$J$18:$AN$501,Vacay_Template!$A438,Vacay_Template!E$1))</f>
        <v>0</v>
      </c>
      <c r="F438">
        <f>IF(OR(F$1=":=",$A438=";"),"",INDEX('Main Template'!$J$18:$AN$501,Vacay_Template!$A438,Vacay_Template!F$1))</f>
        <v>0</v>
      </c>
      <c r="G438">
        <f>IF(OR(G$1=":=",$A438=";"),"",INDEX('Main Template'!$J$18:$AN$501,Vacay_Template!$A438,Vacay_Template!G$1))</f>
        <v>0</v>
      </c>
      <c r="H438">
        <f>IF(OR(H$1=":=",$A438=";"),"",INDEX('Main Template'!$J$18:$AN$501,Vacay_Template!$A438,Vacay_Template!H$1))</f>
        <v>0</v>
      </c>
      <c r="I438">
        <f>IF(OR(I$1=":=",$A438=";"),"",INDEX('Main Template'!$J$18:$AN$501,Vacay_Template!$A438,Vacay_Template!I$1))</f>
        <v>0</v>
      </c>
      <c r="J438">
        <f>IF(OR(J$1=":=",$A438=";"),"",INDEX('Main Template'!$J$18:$AN$501,Vacay_Template!$A438,Vacay_Template!J$1))</f>
        <v>0</v>
      </c>
      <c r="K438">
        <f>IF(OR(K$1=":=",$A438=";"),"",INDEX('Main Template'!$J$18:$AN$501,Vacay_Template!$A438,Vacay_Template!K$1))</f>
        <v>0</v>
      </c>
      <c r="L438">
        <f>IF(OR(L$1=":=",$A438=";"),"",INDEX('Main Template'!$J$18:$AN$501,Vacay_Template!$A438,Vacay_Template!L$1))</f>
        <v>0</v>
      </c>
      <c r="M438">
        <f>IF(OR(M$1=":=",$A438=";"),"",INDEX('Main Template'!$J$18:$AN$501,Vacay_Template!$A438,Vacay_Template!M$1))</f>
        <v>0</v>
      </c>
      <c r="N438">
        <f>IF(OR(N$1=":=",$A438=";"),"",INDEX('Main Template'!$J$18:$AN$501,Vacay_Template!$A438,Vacay_Template!N$1))</f>
        <v>0</v>
      </c>
      <c r="O438">
        <f>IF(OR(O$1=":=",$A438=";"),"",INDEX('Main Template'!$J$18:$AN$501,Vacay_Template!$A438,Vacay_Template!O$1))</f>
        <v>0</v>
      </c>
      <c r="P438">
        <f>IF(OR(P$1=":=",$A438=";"),"",INDEX('Main Template'!$J$18:$AN$501,Vacay_Template!$A438,Vacay_Template!P$1))</f>
        <v>0</v>
      </c>
      <c r="Q438">
        <f>IF(OR(Q$1=":=",$A438=";"),"",INDEX('Main Template'!$J$18:$AN$501,Vacay_Template!$A438,Vacay_Template!Q$1))</f>
        <v>0</v>
      </c>
      <c r="R438">
        <f>IF(OR(R$1=":=",$A438=";"),"",INDEX('Main Template'!$J$18:$AN$501,Vacay_Template!$A438,Vacay_Template!R$1))</f>
        <v>0</v>
      </c>
      <c r="S438">
        <f>IF(OR(S$1=":=",$A438=";"),"",INDEX('Main Template'!$J$18:$AN$501,Vacay_Template!$A438,Vacay_Template!S$1))</f>
        <v>0</v>
      </c>
      <c r="T438">
        <f>IF(OR(T$1=":=",$A438=";"),"",INDEX('Main Template'!$J$18:$AN$501,Vacay_Template!$A438,Vacay_Template!T$1))</f>
        <v>0</v>
      </c>
      <c r="U438">
        <f>IF(OR(U$1=":=",$A438=";"),"",INDEX('Main Template'!$J$18:$AN$501,Vacay_Template!$A438,Vacay_Template!U$1))</f>
        <v>0</v>
      </c>
      <c r="V438">
        <f>IF(OR(V$1=":=",$A438=";"),"",INDEX('Main Template'!$J$18:$AN$501,Vacay_Template!$A438,Vacay_Template!V$1))</f>
        <v>0</v>
      </c>
      <c r="W438">
        <f>IF(OR(W$1=":=",$A438=";"),"",INDEX('Main Template'!$J$18:$AN$501,Vacay_Template!$A438,Vacay_Template!W$1))</f>
        <v>0</v>
      </c>
      <c r="X438">
        <f>IF(OR(X$1=":=",$A438=";"),"",INDEX('Main Template'!$J$18:$AN$501,Vacay_Template!$A438,Vacay_Template!X$1))</f>
        <v>0</v>
      </c>
      <c r="Y438">
        <f>IF(OR(Y$1=":=",$A438=";"),"",INDEX('Main Template'!$J$18:$AN$501,Vacay_Template!$A438,Vacay_Template!Y$1))</f>
        <v>0</v>
      </c>
      <c r="Z438">
        <f>IF(OR(Z$1=":=",$A438=";"),"",INDEX('Main Template'!$J$18:$AN$501,Vacay_Template!$A438,Vacay_Template!Z$1))</f>
        <v>0</v>
      </c>
      <c r="AA438">
        <f>IF(OR(AA$1=":=",$A438=";"),"",INDEX('Main Template'!$J$18:$AN$501,Vacay_Template!$A438,Vacay_Template!AA$1))</f>
        <v>0</v>
      </c>
      <c r="AB438">
        <f>IF(OR(AB$1=":=",$A438=";"),"",INDEX('Main Template'!$J$18:$AN$501,Vacay_Template!$A438,Vacay_Template!AB$1))</f>
        <v>0</v>
      </c>
      <c r="AC438" t="str">
        <f>IF(OR(AC$1=":=",$A438=";"),"",INDEX('Main Template'!$J$18:$AN$501,Vacay_Template!$A438,Vacay_Template!AC$1))</f>
        <v/>
      </c>
      <c r="AD438">
        <f>IF(OR(AD$1=":=",$A438=";"),"",INDEX('Main Template'!$J$18:$AN$501,Vacay_Template!$A438,Vacay_Template!AD$1))</f>
        <v>0</v>
      </c>
      <c r="AE438">
        <f>IF(OR(AE$1=":=",$A438=";"),"",INDEX('Main Template'!$J$18:$AN$501,Vacay_Template!$A438,Vacay_Template!AE$1))</f>
        <v>0</v>
      </c>
      <c r="AF438">
        <f>IF(OR(AF$1=":=",$A438=";"),"",INDEX('Main Template'!$J$18:$AN$501,Vacay_Template!$A438,Vacay_Template!AF$1))</f>
        <v>0</v>
      </c>
    </row>
    <row r="439" spans="1:32">
      <c r="A439">
        <f>IF(A438=";","",IF('Main Template'!I455&lt;='Main Template'!$F$9,'Main Template'!I455,";"))</f>
        <v>0</v>
      </c>
      <c r="B439">
        <f>IF(OR(B$1=":=",$A439=";"),"",INDEX('Main Template'!$J$18:$AN$501,Vacay_Template!$A439,Vacay_Template!B$1))</f>
        <v>0</v>
      </c>
      <c r="C439">
        <f>IF(OR(C$1=":=",$A439=";"),"",INDEX('Main Template'!$J$18:$AN$501,Vacay_Template!$A439,Vacay_Template!C$1))</f>
        <v>0</v>
      </c>
      <c r="D439">
        <f>IF(OR(D$1=":=",$A439=";"),"",INDEX('Main Template'!$J$18:$AN$501,Vacay_Template!$A439,Vacay_Template!D$1))</f>
        <v>0</v>
      </c>
      <c r="E439">
        <f>IF(OR(E$1=":=",$A439=";"),"",INDEX('Main Template'!$J$18:$AN$501,Vacay_Template!$A439,Vacay_Template!E$1))</f>
        <v>0</v>
      </c>
      <c r="F439">
        <f>IF(OR(F$1=":=",$A439=";"),"",INDEX('Main Template'!$J$18:$AN$501,Vacay_Template!$A439,Vacay_Template!F$1))</f>
        <v>0</v>
      </c>
      <c r="G439">
        <f>IF(OR(G$1=":=",$A439=";"),"",INDEX('Main Template'!$J$18:$AN$501,Vacay_Template!$A439,Vacay_Template!G$1))</f>
        <v>0</v>
      </c>
      <c r="H439">
        <f>IF(OR(H$1=":=",$A439=";"),"",INDEX('Main Template'!$J$18:$AN$501,Vacay_Template!$A439,Vacay_Template!H$1))</f>
        <v>0</v>
      </c>
      <c r="I439">
        <f>IF(OR(I$1=":=",$A439=";"),"",INDEX('Main Template'!$J$18:$AN$501,Vacay_Template!$A439,Vacay_Template!I$1))</f>
        <v>0</v>
      </c>
      <c r="J439">
        <f>IF(OR(J$1=":=",$A439=";"),"",INDEX('Main Template'!$J$18:$AN$501,Vacay_Template!$A439,Vacay_Template!J$1))</f>
        <v>0</v>
      </c>
      <c r="K439">
        <f>IF(OR(K$1=":=",$A439=";"),"",INDEX('Main Template'!$J$18:$AN$501,Vacay_Template!$A439,Vacay_Template!K$1))</f>
        <v>0</v>
      </c>
      <c r="L439">
        <f>IF(OR(L$1=":=",$A439=";"),"",INDEX('Main Template'!$J$18:$AN$501,Vacay_Template!$A439,Vacay_Template!L$1))</f>
        <v>0</v>
      </c>
      <c r="M439">
        <f>IF(OR(M$1=":=",$A439=";"),"",INDEX('Main Template'!$J$18:$AN$501,Vacay_Template!$A439,Vacay_Template!M$1))</f>
        <v>0</v>
      </c>
      <c r="N439">
        <f>IF(OR(N$1=":=",$A439=";"),"",INDEX('Main Template'!$J$18:$AN$501,Vacay_Template!$A439,Vacay_Template!N$1))</f>
        <v>0</v>
      </c>
      <c r="O439">
        <f>IF(OR(O$1=":=",$A439=";"),"",INDEX('Main Template'!$J$18:$AN$501,Vacay_Template!$A439,Vacay_Template!O$1))</f>
        <v>0</v>
      </c>
      <c r="P439">
        <f>IF(OR(P$1=":=",$A439=";"),"",INDEX('Main Template'!$J$18:$AN$501,Vacay_Template!$A439,Vacay_Template!P$1))</f>
        <v>0</v>
      </c>
      <c r="Q439">
        <f>IF(OR(Q$1=":=",$A439=";"),"",INDEX('Main Template'!$J$18:$AN$501,Vacay_Template!$A439,Vacay_Template!Q$1))</f>
        <v>0</v>
      </c>
      <c r="R439">
        <f>IF(OR(R$1=":=",$A439=";"),"",INDEX('Main Template'!$J$18:$AN$501,Vacay_Template!$A439,Vacay_Template!R$1))</f>
        <v>0</v>
      </c>
      <c r="S439">
        <f>IF(OR(S$1=":=",$A439=";"),"",INDEX('Main Template'!$J$18:$AN$501,Vacay_Template!$A439,Vacay_Template!S$1))</f>
        <v>0</v>
      </c>
      <c r="T439">
        <f>IF(OR(T$1=":=",$A439=";"),"",INDEX('Main Template'!$J$18:$AN$501,Vacay_Template!$A439,Vacay_Template!T$1))</f>
        <v>0</v>
      </c>
      <c r="U439">
        <f>IF(OR(U$1=":=",$A439=";"),"",INDEX('Main Template'!$J$18:$AN$501,Vacay_Template!$A439,Vacay_Template!U$1))</f>
        <v>0</v>
      </c>
      <c r="V439">
        <f>IF(OR(V$1=":=",$A439=";"),"",INDEX('Main Template'!$J$18:$AN$501,Vacay_Template!$A439,Vacay_Template!V$1))</f>
        <v>0</v>
      </c>
      <c r="W439">
        <f>IF(OR(W$1=":=",$A439=";"),"",INDEX('Main Template'!$J$18:$AN$501,Vacay_Template!$A439,Vacay_Template!W$1))</f>
        <v>0</v>
      </c>
      <c r="X439">
        <f>IF(OR(X$1=":=",$A439=";"),"",INDEX('Main Template'!$J$18:$AN$501,Vacay_Template!$A439,Vacay_Template!X$1))</f>
        <v>0</v>
      </c>
      <c r="Y439">
        <f>IF(OR(Y$1=":=",$A439=";"),"",INDEX('Main Template'!$J$18:$AN$501,Vacay_Template!$A439,Vacay_Template!Y$1))</f>
        <v>0</v>
      </c>
      <c r="Z439">
        <f>IF(OR(Z$1=":=",$A439=";"),"",INDEX('Main Template'!$J$18:$AN$501,Vacay_Template!$A439,Vacay_Template!Z$1))</f>
        <v>0</v>
      </c>
      <c r="AA439">
        <f>IF(OR(AA$1=":=",$A439=";"),"",INDEX('Main Template'!$J$18:$AN$501,Vacay_Template!$A439,Vacay_Template!AA$1))</f>
        <v>0</v>
      </c>
      <c r="AB439">
        <f>IF(OR(AB$1=":=",$A439=";"),"",INDEX('Main Template'!$J$18:$AN$501,Vacay_Template!$A439,Vacay_Template!AB$1))</f>
        <v>0</v>
      </c>
      <c r="AC439" t="str">
        <f>IF(OR(AC$1=":=",$A439=";"),"",INDEX('Main Template'!$J$18:$AN$501,Vacay_Template!$A439,Vacay_Template!AC$1))</f>
        <v/>
      </c>
      <c r="AD439">
        <f>IF(OR(AD$1=":=",$A439=";"),"",INDEX('Main Template'!$J$18:$AN$501,Vacay_Template!$A439,Vacay_Template!AD$1))</f>
        <v>0</v>
      </c>
      <c r="AE439">
        <f>IF(OR(AE$1=":=",$A439=";"),"",INDEX('Main Template'!$J$18:$AN$501,Vacay_Template!$A439,Vacay_Template!AE$1))</f>
        <v>0</v>
      </c>
      <c r="AF439">
        <f>IF(OR(AF$1=":=",$A439=";"),"",INDEX('Main Template'!$J$18:$AN$501,Vacay_Template!$A439,Vacay_Template!AF$1))</f>
        <v>0</v>
      </c>
    </row>
    <row r="440" spans="1:32">
      <c r="A440">
        <f>IF(A439=";","",IF('Main Template'!I456&lt;='Main Template'!$F$9,'Main Template'!I456,";"))</f>
        <v>0</v>
      </c>
      <c r="B440">
        <f>IF(OR(B$1=":=",$A440=";"),"",INDEX('Main Template'!$J$18:$AN$501,Vacay_Template!$A440,Vacay_Template!B$1))</f>
        <v>0</v>
      </c>
      <c r="C440">
        <f>IF(OR(C$1=":=",$A440=";"),"",INDEX('Main Template'!$J$18:$AN$501,Vacay_Template!$A440,Vacay_Template!C$1))</f>
        <v>0</v>
      </c>
      <c r="D440">
        <f>IF(OR(D$1=":=",$A440=";"),"",INDEX('Main Template'!$J$18:$AN$501,Vacay_Template!$A440,Vacay_Template!D$1))</f>
        <v>0</v>
      </c>
      <c r="E440">
        <f>IF(OR(E$1=":=",$A440=";"),"",INDEX('Main Template'!$J$18:$AN$501,Vacay_Template!$A440,Vacay_Template!E$1))</f>
        <v>0</v>
      </c>
      <c r="F440">
        <f>IF(OR(F$1=":=",$A440=";"),"",INDEX('Main Template'!$J$18:$AN$501,Vacay_Template!$A440,Vacay_Template!F$1))</f>
        <v>0</v>
      </c>
      <c r="G440">
        <f>IF(OR(G$1=":=",$A440=";"),"",INDEX('Main Template'!$J$18:$AN$501,Vacay_Template!$A440,Vacay_Template!G$1))</f>
        <v>0</v>
      </c>
      <c r="H440">
        <f>IF(OR(H$1=":=",$A440=";"),"",INDEX('Main Template'!$J$18:$AN$501,Vacay_Template!$A440,Vacay_Template!H$1))</f>
        <v>0</v>
      </c>
      <c r="I440">
        <f>IF(OR(I$1=":=",$A440=";"),"",INDEX('Main Template'!$J$18:$AN$501,Vacay_Template!$A440,Vacay_Template!I$1))</f>
        <v>0</v>
      </c>
      <c r="J440">
        <f>IF(OR(J$1=":=",$A440=";"),"",INDEX('Main Template'!$J$18:$AN$501,Vacay_Template!$A440,Vacay_Template!J$1))</f>
        <v>0</v>
      </c>
      <c r="K440">
        <f>IF(OR(K$1=":=",$A440=";"),"",INDEX('Main Template'!$J$18:$AN$501,Vacay_Template!$A440,Vacay_Template!K$1))</f>
        <v>0</v>
      </c>
      <c r="L440">
        <f>IF(OR(L$1=":=",$A440=";"),"",INDEX('Main Template'!$J$18:$AN$501,Vacay_Template!$A440,Vacay_Template!L$1))</f>
        <v>0</v>
      </c>
      <c r="M440">
        <f>IF(OR(M$1=":=",$A440=";"),"",INDEX('Main Template'!$J$18:$AN$501,Vacay_Template!$A440,Vacay_Template!M$1))</f>
        <v>0</v>
      </c>
      <c r="N440">
        <f>IF(OR(N$1=":=",$A440=";"),"",INDEX('Main Template'!$J$18:$AN$501,Vacay_Template!$A440,Vacay_Template!N$1))</f>
        <v>0</v>
      </c>
      <c r="O440">
        <f>IF(OR(O$1=":=",$A440=";"),"",INDEX('Main Template'!$J$18:$AN$501,Vacay_Template!$A440,Vacay_Template!O$1))</f>
        <v>0</v>
      </c>
      <c r="P440">
        <f>IF(OR(P$1=":=",$A440=";"),"",INDEX('Main Template'!$J$18:$AN$501,Vacay_Template!$A440,Vacay_Template!P$1))</f>
        <v>0</v>
      </c>
      <c r="Q440">
        <f>IF(OR(Q$1=":=",$A440=";"),"",INDEX('Main Template'!$J$18:$AN$501,Vacay_Template!$A440,Vacay_Template!Q$1))</f>
        <v>0</v>
      </c>
      <c r="R440">
        <f>IF(OR(R$1=":=",$A440=";"),"",INDEX('Main Template'!$J$18:$AN$501,Vacay_Template!$A440,Vacay_Template!R$1))</f>
        <v>0</v>
      </c>
      <c r="S440">
        <f>IF(OR(S$1=":=",$A440=";"),"",INDEX('Main Template'!$J$18:$AN$501,Vacay_Template!$A440,Vacay_Template!S$1))</f>
        <v>0</v>
      </c>
      <c r="T440">
        <f>IF(OR(T$1=":=",$A440=";"),"",INDEX('Main Template'!$J$18:$AN$501,Vacay_Template!$A440,Vacay_Template!T$1))</f>
        <v>0</v>
      </c>
      <c r="U440">
        <f>IF(OR(U$1=":=",$A440=";"),"",INDEX('Main Template'!$J$18:$AN$501,Vacay_Template!$A440,Vacay_Template!U$1))</f>
        <v>0</v>
      </c>
      <c r="V440">
        <f>IF(OR(V$1=":=",$A440=";"),"",INDEX('Main Template'!$J$18:$AN$501,Vacay_Template!$A440,Vacay_Template!V$1))</f>
        <v>0</v>
      </c>
      <c r="W440">
        <f>IF(OR(W$1=":=",$A440=";"),"",INDEX('Main Template'!$J$18:$AN$501,Vacay_Template!$A440,Vacay_Template!W$1))</f>
        <v>0</v>
      </c>
      <c r="X440">
        <f>IF(OR(X$1=":=",$A440=";"),"",INDEX('Main Template'!$J$18:$AN$501,Vacay_Template!$A440,Vacay_Template!X$1))</f>
        <v>0</v>
      </c>
      <c r="Y440">
        <f>IF(OR(Y$1=":=",$A440=";"),"",INDEX('Main Template'!$J$18:$AN$501,Vacay_Template!$A440,Vacay_Template!Y$1))</f>
        <v>0</v>
      </c>
      <c r="Z440">
        <f>IF(OR(Z$1=":=",$A440=";"),"",INDEX('Main Template'!$J$18:$AN$501,Vacay_Template!$A440,Vacay_Template!Z$1))</f>
        <v>0</v>
      </c>
      <c r="AA440">
        <f>IF(OR(AA$1=":=",$A440=";"),"",INDEX('Main Template'!$J$18:$AN$501,Vacay_Template!$A440,Vacay_Template!AA$1))</f>
        <v>0</v>
      </c>
      <c r="AB440">
        <f>IF(OR(AB$1=":=",$A440=";"),"",INDEX('Main Template'!$J$18:$AN$501,Vacay_Template!$A440,Vacay_Template!AB$1))</f>
        <v>0</v>
      </c>
      <c r="AC440" t="str">
        <f>IF(OR(AC$1=":=",$A440=";"),"",INDEX('Main Template'!$J$18:$AN$501,Vacay_Template!$A440,Vacay_Template!AC$1))</f>
        <v/>
      </c>
      <c r="AD440">
        <f>IF(OR(AD$1=":=",$A440=";"),"",INDEX('Main Template'!$J$18:$AN$501,Vacay_Template!$A440,Vacay_Template!AD$1))</f>
        <v>0</v>
      </c>
      <c r="AE440">
        <f>IF(OR(AE$1=":=",$A440=";"),"",INDEX('Main Template'!$J$18:$AN$501,Vacay_Template!$A440,Vacay_Template!AE$1))</f>
        <v>0</v>
      </c>
      <c r="AF440">
        <f>IF(OR(AF$1=":=",$A440=";"),"",INDEX('Main Template'!$J$18:$AN$501,Vacay_Template!$A440,Vacay_Template!AF$1))</f>
        <v>0</v>
      </c>
    </row>
    <row r="441" spans="1:32">
      <c r="A441">
        <f>IF(A440=";","",IF('Main Template'!I457&lt;='Main Template'!$F$9,'Main Template'!I457,";"))</f>
        <v>0</v>
      </c>
      <c r="B441">
        <f>IF(OR(B$1=":=",$A441=";"),"",INDEX('Main Template'!$J$18:$AN$501,Vacay_Template!$A441,Vacay_Template!B$1))</f>
        <v>0</v>
      </c>
      <c r="C441">
        <f>IF(OR(C$1=":=",$A441=";"),"",INDEX('Main Template'!$J$18:$AN$501,Vacay_Template!$A441,Vacay_Template!C$1))</f>
        <v>0</v>
      </c>
      <c r="D441">
        <f>IF(OR(D$1=":=",$A441=";"),"",INDEX('Main Template'!$J$18:$AN$501,Vacay_Template!$A441,Vacay_Template!D$1))</f>
        <v>0</v>
      </c>
      <c r="E441">
        <f>IF(OR(E$1=":=",$A441=";"),"",INDEX('Main Template'!$J$18:$AN$501,Vacay_Template!$A441,Vacay_Template!E$1))</f>
        <v>0</v>
      </c>
      <c r="F441">
        <f>IF(OR(F$1=":=",$A441=";"),"",INDEX('Main Template'!$J$18:$AN$501,Vacay_Template!$A441,Vacay_Template!F$1))</f>
        <v>0</v>
      </c>
      <c r="G441">
        <f>IF(OR(G$1=":=",$A441=";"),"",INDEX('Main Template'!$J$18:$AN$501,Vacay_Template!$A441,Vacay_Template!G$1))</f>
        <v>0</v>
      </c>
      <c r="H441">
        <f>IF(OR(H$1=":=",$A441=";"),"",INDEX('Main Template'!$J$18:$AN$501,Vacay_Template!$A441,Vacay_Template!H$1))</f>
        <v>0</v>
      </c>
      <c r="I441">
        <f>IF(OR(I$1=":=",$A441=";"),"",INDEX('Main Template'!$J$18:$AN$501,Vacay_Template!$A441,Vacay_Template!I$1))</f>
        <v>0</v>
      </c>
      <c r="J441">
        <f>IF(OR(J$1=":=",$A441=";"),"",INDEX('Main Template'!$J$18:$AN$501,Vacay_Template!$A441,Vacay_Template!J$1))</f>
        <v>0</v>
      </c>
      <c r="K441">
        <f>IF(OR(K$1=":=",$A441=";"),"",INDEX('Main Template'!$J$18:$AN$501,Vacay_Template!$A441,Vacay_Template!K$1))</f>
        <v>0</v>
      </c>
      <c r="L441">
        <f>IF(OR(L$1=":=",$A441=";"),"",INDEX('Main Template'!$J$18:$AN$501,Vacay_Template!$A441,Vacay_Template!L$1))</f>
        <v>0</v>
      </c>
      <c r="M441">
        <f>IF(OR(M$1=":=",$A441=";"),"",INDEX('Main Template'!$J$18:$AN$501,Vacay_Template!$A441,Vacay_Template!M$1))</f>
        <v>0</v>
      </c>
      <c r="N441">
        <f>IF(OR(N$1=":=",$A441=";"),"",INDEX('Main Template'!$J$18:$AN$501,Vacay_Template!$A441,Vacay_Template!N$1))</f>
        <v>0</v>
      </c>
      <c r="O441">
        <f>IF(OR(O$1=":=",$A441=";"),"",INDEX('Main Template'!$J$18:$AN$501,Vacay_Template!$A441,Vacay_Template!O$1))</f>
        <v>0</v>
      </c>
      <c r="P441">
        <f>IF(OR(P$1=":=",$A441=";"),"",INDEX('Main Template'!$J$18:$AN$501,Vacay_Template!$A441,Vacay_Template!P$1))</f>
        <v>0</v>
      </c>
      <c r="Q441">
        <f>IF(OR(Q$1=":=",$A441=";"),"",INDEX('Main Template'!$J$18:$AN$501,Vacay_Template!$A441,Vacay_Template!Q$1))</f>
        <v>0</v>
      </c>
      <c r="R441">
        <f>IF(OR(R$1=":=",$A441=";"),"",INDEX('Main Template'!$J$18:$AN$501,Vacay_Template!$A441,Vacay_Template!R$1))</f>
        <v>0</v>
      </c>
      <c r="S441">
        <f>IF(OR(S$1=":=",$A441=";"),"",INDEX('Main Template'!$J$18:$AN$501,Vacay_Template!$A441,Vacay_Template!S$1))</f>
        <v>0</v>
      </c>
      <c r="T441">
        <f>IF(OR(T$1=":=",$A441=";"),"",INDEX('Main Template'!$J$18:$AN$501,Vacay_Template!$A441,Vacay_Template!T$1))</f>
        <v>0</v>
      </c>
      <c r="U441">
        <f>IF(OR(U$1=":=",$A441=";"),"",INDEX('Main Template'!$J$18:$AN$501,Vacay_Template!$A441,Vacay_Template!U$1))</f>
        <v>0</v>
      </c>
      <c r="V441">
        <f>IF(OR(V$1=":=",$A441=";"),"",INDEX('Main Template'!$J$18:$AN$501,Vacay_Template!$A441,Vacay_Template!V$1))</f>
        <v>0</v>
      </c>
      <c r="W441">
        <f>IF(OR(W$1=":=",$A441=";"),"",INDEX('Main Template'!$J$18:$AN$501,Vacay_Template!$A441,Vacay_Template!W$1))</f>
        <v>0</v>
      </c>
      <c r="X441">
        <f>IF(OR(X$1=":=",$A441=";"),"",INDEX('Main Template'!$J$18:$AN$501,Vacay_Template!$A441,Vacay_Template!X$1))</f>
        <v>0</v>
      </c>
      <c r="Y441">
        <f>IF(OR(Y$1=":=",$A441=";"),"",INDEX('Main Template'!$J$18:$AN$501,Vacay_Template!$A441,Vacay_Template!Y$1))</f>
        <v>0</v>
      </c>
      <c r="Z441">
        <f>IF(OR(Z$1=":=",$A441=";"),"",INDEX('Main Template'!$J$18:$AN$501,Vacay_Template!$A441,Vacay_Template!Z$1))</f>
        <v>0</v>
      </c>
      <c r="AA441">
        <f>IF(OR(AA$1=":=",$A441=";"),"",INDEX('Main Template'!$J$18:$AN$501,Vacay_Template!$A441,Vacay_Template!AA$1))</f>
        <v>0</v>
      </c>
      <c r="AB441">
        <f>IF(OR(AB$1=":=",$A441=";"),"",INDEX('Main Template'!$J$18:$AN$501,Vacay_Template!$A441,Vacay_Template!AB$1))</f>
        <v>0</v>
      </c>
      <c r="AC441" t="str">
        <f>IF(OR(AC$1=":=",$A441=";"),"",INDEX('Main Template'!$J$18:$AN$501,Vacay_Template!$A441,Vacay_Template!AC$1))</f>
        <v/>
      </c>
      <c r="AD441">
        <f>IF(OR(AD$1=":=",$A441=";"),"",INDEX('Main Template'!$J$18:$AN$501,Vacay_Template!$A441,Vacay_Template!AD$1))</f>
        <v>0</v>
      </c>
      <c r="AE441">
        <f>IF(OR(AE$1=":=",$A441=";"),"",INDEX('Main Template'!$J$18:$AN$501,Vacay_Template!$A441,Vacay_Template!AE$1))</f>
        <v>0</v>
      </c>
      <c r="AF441">
        <f>IF(OR(AF$1=":=",$A441=";"),"",INDEX('Main Template'!$J$18:$AN$501,Vacay_Template!$A441,Vacay_Template!AF$1))</f>
        <v>0</v>
      </c>
    </row>
    <row r="442" spans="1:32">
      <c r="A442">
        <f>IF(A441=";","",IF('Main Template'!I458&lt;='Main Template'!$F$9,'Main Template'!I458,";"))</f>
        <v>0</v>
      </c>
      <c r="B442">
        <f>IF(OR(B$1=":=",$A442=";"),"",INDEX('Main Template'!$J$18:$AN$501,Vacay_Template!$A442,Vacay_Template!B$1))</f>
        <v>0</v>
      </c>
      <c r="C442">
        <f>IF(OR(C$1=":=",$A442=";"),"",INDEX('Main Template'!$J$18:$AN$501,Vacay_Template!$A442,Vacay_Template!C$1))</f>
        <v>0</v>
      </c>
      <c r="D442">
        <f>IF(OR(D$1=":=",$A442=";"),"",INDEX('Main Template'!$J$18:$AN$501,Vacay_Template!$A442,Vacay_Template!D$1))</f>
        <v>0</v>
      </c>
      <c r="E442">
        <f>IF(OR(E$1=":=",$A442=";"),"",INDEX('Main Template'!$J$18:$AN$501,Vacay_Template!$A442,Vacay_Template!E$1))</f>
        <v>0</v>
      </c>
      <c r="F442">
        <f>IF(OR(F$1=":=",$A442=";"),"",INDEX('Main Template'!$J$18:$AN$501,Vacay_Template!$A442,Vacay_Template!F$1))</f>
        <v>0</v>
      </c>
      <c r="G442">
        <f>IF(OR(G$1=":=",$A442=";"),"",INDEX('Main Template'!$J$18:$AN$501,Vacay_Template!$A442,Vacay_Template!G$1))</f>
        <v>0</v>
      </c>
      <c r="H442">
        <f>IF(OR(H$1=":=",$A442=";"),"",INDEX('Main Template'!$J$18:$AN$501,Vacay_Template!$A442,Vacay_Template!H$1))</f>
        <v>0</v>
      </c>
      <c r="I442">
        <f>IF(OR(I$1=":=",$A442=";"),"",INDEX('Main Template'!$J$18:$AN$501,Vacay_Template!$A442,Vacay_Template!I$1))</f>
        <v>0</v>
      </c>
      <c r="J442">
        <f>IF(OR(J$1=":=",$A442=";"),"",INDEX('Main Template'!$J$18:$AN$501,Vacay_Template!$A442,Vacay_Template!J$1))</f>
        <v>0</v>
      </c>
      <c r="K442">
        <f>IF(OR(K$1=":=",$A442=";"),"",INDEX('Main Template'!$J$18:$AN$501,Vacay_Template!$A442,Vacay_Template!K$1))</f>
        <v>0</v>
      </c>
      <c r="L442">
        <f>IF(OR(L$1=":=",$A442=";"),"",INDEX('Main Template'!$J$18:$AN$501,Vacay_Template!$A442,Vacay_Template!L$1))</f>
        <v>0</v>
      </c>
      <c r="M442">
        <f>IF(OR(M$1=":=",$A442=";"),"",INDEX('Main Template'!$J$18:$AN$501,Vacay_Template!$A442,Vacay_Template!M$1))</f>
        <v>0</v>
      </c>
      <c r="N442">
        <f>IF(OR(N$1=":=",$A442=";"),"",INDEX('Main Template'!$J$18:$AN$501,Vacay_Template!$A442,Vacay_Template!N$1))</f>
        <v>0</v>
      </c>
      <c r="O442">
        <f>IF(OR(O$1=":=",$A442=";"),"",INDEX('Main Template'!$J$18:$AN$501,Vacay_Template!$A442,Vacay_Template!O$1))</f>
        <v>0</v>
      </c>
      <c r="P442">
        <f>IF(OR(P$1=":=",$A442=";"),"",INDEX('Main Template'!$J$18:$AN$501,Vacay_Template!$A442,Vacay_Template!P$1))</f>
        <v>0</v>
      </c>
      <c r="Q442">
        <f>IF(OR(Q$1=":=",$A442=";"),"",INDEX('Main Template'!$J$18:$AN$501,Vacay_Template!$A442,Vacay_Template!Q$1))</f>
        <v>0</v>
      </c>
      <c r="R442">
        <f>IF(OR(R$1=":=",$A442=";"),"",INDEX('Main Template'!$J$18:$AN$501,Vacay_Template!$A442,Vacay_Template!R$1))</f>
        <v>0</v>
      </c>
      <c r="S442">
        <f>IF(OR(S$1=":=",$A442=";"),"",INDEX('Main Template'!$J$18:$AN$501,Vacay_Template!$A442,Vacay_Template!S$1))</f>
        <v>0</v>
      </c>
      <c r="T442">
        <f>IF(OR(T$1=":=",$A442=";"),"",INDEX('Main Template'!$J$18:$AN$501,Vacay_Template!$A442,Vacay_Template!T$1))</f>
        <v>0</v>
      </c>
      <c r="U442">
        <f>IF(OR(U$1=":=",$A442=";"),"",INDEX('Main Template'!$J$18:$AN$501,Vacay_Template!$A442,Vacay_Template!U$1))</f>
        <v>0</v>
      </c>
      <c r="V442">
        <f>IF(OR(V$1=":=",$A442=";"),"",INDEX('Main Template'!$J$18:$AN$501,Vacay_Template!$A442,Vacay_Template!V$1))</f>
        <v>0</v>
      </c>
      <c r="W442">
        <f>IF(OR(W$1=":=",$A442=";"),"",INDEX('Main Template'!$J$18:$AN$501,Vacay_Template!$A442,Vacay_Template!W$1))</f>
        <v>0</v>
      </c>
      <c r="X442">
        <f>IF(OR(X$1=":=",$A442=";"),"",INDEX('Main Template'!$J$18:$AN$501,Vacay_Template!$A442,Vacay_Template!X$1))</f>
        <v>0</v>
      </c>
      <c r="Y442">
        <f>IF(OR(Y$1=":=",$A442=";"),"",INDEX('Main Template'!$J$18:$AN$501,Vacay_Template!$A442,Vacay_Template!Y$1))</f>
        <v>0</v>
      </c>
      <c r="Z442">
        <f>IF(OR(Z$1=":=",$A442=";"),"",INDEX('Main Template'!$J$18:$AN$501,Vacay_Template!$A442,Vacay_Template!Z$1))</f>
        <v>0</v>
      </c>
      <c r="AA442">
        <f>IF(OR(AA$1=":=",$A442=";"),"",INDEX('Main Template'!$J$18:$AN$501,Vacay_Template!$A442,Vacay_Template!AA$1))</f>
        <v>0</v>
      </c>
      <c r="AB442">
        <f>IF(OR(AB$1=":=",$A442=";"),"",INDEX('Main Template'!$J$18:$AN$501,Vacay_Template!$A442,Vacay_Template!AB$1))</f>
        <v>0</v>
      </c>
      <c r="AC442" t="str">
        <f>IF(OR(AC$1=":=",$A442=";"),"",INDEX('Main Template'!$J$18:$AN$501,Vacay_Template!$A442,Vacay_Template!AC$1))</f>
        <v/>
      </c>
      <c r="AD442">
        <f>IF(OR(AD$1=":=",$A442=";"),"",INDEX('Main Template'!$J$18:$AN$501,Vacay_Template!$A442,Vacay_Template!AD$1))</f>
        <v>0</v>
      </c>
      <c r="AE442">
        <f>IF(OR(AE$1=":=",$A442=";"),"",INDEX('Main Template'!$J$18:$AN$501,Vacay_Template!$A442,Vacay_Template!AE$1))</f>
        <v>0</v>
      </c>
      <c r="AF442">
        <f>IF(OR(AF$1=":=",$A442=";"),"",INDEX('Main Template'!$J$18:$AN$501,Vacay_Template!$A442,Vacay_Template!AF$1))</f>
        <v>0</v>
      </c>
    </row>
    <row r="443" spans="1:32">
      <c r="A443">
        <f>IF(A442=";","",IF('Main Template'!I459&lt;='Main Template'!$F$9,'Main Template'!I459,";"))</f>
        <v>0</v>
      </c>
      <c r="B443">
        <f>IF(OR(B$1=":=",$A443=";"),"",INDEX('Main Template'!$J$18:$AN$501,Vacay_Template!$A443,Vacay_Template!B$1))</f>
        <v>0</v>
      </c>
      <c r="C443">
        <f>IF(OR(C$1=":=",$A443=";"),"",INDEX('Main Template'!$J$18:$AN$501,Vacay_Template!$A443,Vacay_Template!C$1))</f>
        <v>0</v>
      </c>
      <c r="D443">
        <f>IF(OR(D$1=":=",$A443=";"),"",INDEX('Main Template'!$J$18:$AN$501,Vacay_Template!$A443,Vacay_Template!D$1))</f>
        <v>0</v>
      </c>
      <c r="E443">
        <f>IF(OR(E$1=":=",$A443=";"),"",INDEX('Main Template'!$J$18:$AN$501,Vacay_Template!$A443,Vacay_Template!E$1))</f>
        <v>0</v>
      </c>
      <c r="F443">
        <f>IF(OR(F$1=":=",$A443=";"),"",INDEX('Main Template'!$J$18:$AN$501,Vacay_Template!$A443,Vacay_Template!F$1))</f>
        <v>0</v>
      </c>
      <c r="G443">
        <f>IF(OR(G$1=":=",$A443=";"),"",INDEX('Main Template'!$J$18:$AN$501,Vacay_Template!$A443,Vacay_Template!G$1))</f>
        <v>0</v>
      </c>
      <c r="H443">
        <f>IF(OR(H$1=":=",$A443=";"),"",INDEX('Main Template'!$J$18:$AN$501,Vacay_Template!$A443,Vacay_Template!H$1))</f>
        <v>0</v>
      </c>
      <c r="I443">
        <f>IF(OR(I$1=":=",$A443=";"),"",INDEX('Main Template'!$J$18:$AN$501,Vacay_Template!$A443,Vacay_Template!I$1))</f>
        <v>0</v>
      </c>
      <c r="J443">
        <f>IF(OR(J$1=":=",$A443=";"),"",INDEX('Main Template'!$J$18:$AN$501,Vacay_Template!$A443,Vacay_Template!J$1))</f>
        <v>0</v>
      </c>
      <c r="K443">
        <f>IF(OR(K$1=":=",$A443=";"),"",INDEX('Main Template'!$J$18:$AN$501,Vacay_Template!$A443,Vacay_Template!K$1))</f>
        <v>0</v>
      </c>
      <c r="L443">
        <f>IF(OR(L$1=":=",$A443=";"),"",INDEX('Main Template'!$J$18:$AN$501,Vacay_Template!$A443,Vacay_Template!L$1))</f>
        <v>0</v>
      </c>
      <c r="M443">
        <f>IF(OR(M$1=":=",$A443=";"),"",INDEX('Main Template'!$J$18:$AN$501,Vacay_Template!$A443,Vacay_Template!M$1))</f>
        <v>0</v>
      </c>
      <c r="N443">
        <f>IF(OR(N$1=":=",$A443=";"),"",INDEX('Main Template'!$J$18:$AN$501,Vacay_Template!$A443,Vacay_Template!N$1))</f>
        <v>0</v>
      </c>
      <c r="O443">
        <f>IF(OR(O$1=":=",$A443=";"),"",INDEX('Main Template'!$J$18:$AN$501,Vacay_Template!$A443,Vacay_Template!O$1))</f>
        <v>0</v>
      </c>
      <c r="P443">
        <f>IF(OR(P$1=":=",$A443=";"),"",INDEX('Main Template'!$J$18:$AN$501,Vacay_Template!$A443,Vacay_Template!P$1))</f>
        <v>0</v>
      </c>
      <c r="Q443">
        <f>IF(OR(Q$1=":=",$A443=";"),"",INDEX('Main Template'!$J$18:$AN$501,Vacay_Template!$A443,Vacay_Template!Q$1))</f>
        <v>0</v>
      </c>
      <c r="R443">
        <f>IF(OR(R$1=":=",$A443=";"),"",INDEX('Main Template'!$J$18:$AN$501,Vacay_Template!$A443,Vacay_Template!R$1))</f>
        <v>0</v>
      </c>
      <c r="S443">
        <f>IF(OR(S$1=":=",$A443=";"),"",INDEX('Main Template'!$J$18:$AN$501,Vacay_Template!$A443,Vacay_Template!S$1))</f>
        <v>0</v>
      </c>
      <c r="T443">
        <f>IF(OR(T$1=":=",$A443=";"),"",INDEX('Main Template'!$J$18:$AN$501,Vacay_Template!$A443,Vacay_Template!T$1))</f>
        <v>0</v>
      </c>
      <c r="U443">
        <f>IF(OR(U$1=":=",$A443=";"),"",INDEX('Main Template'!$J$18:$AN$501,Vacay_Template!$A443,Vacay_Template!U$1))</f>
        <v>0</v>
      </c>
      <c r="V443">
        <f>IF(OR(V$1=":=",$A443=";"),"",INDEX('Main Template'!$J$18:$AN$501,Vacay_Template!$A443,Vacay_Template!V$1))</f>
        <v>0</v>
      </c>
      <c r="W443">
        <f>IF(OR(W$1=":=",$A443=";"),"",INDEX('Main Template'!$J$18:$AN$501,Vacay_Template!$A443,Vacay_Template!W$1))</f>
        <v>0</v>
      </c>
      <c r="X443">
        <f>IF(OR(X$1=":=",$A443=";"),"",INDEX('Main Template'!$J$18:$AN$501,Vacay_Template!$A443,Vacay_Template!X$1))</f>
        <v>0</v>
      </c>
      <c r="Y443">
        <f>IF(OR(Y$1=":=",$A443=";"),"",INDEX('Main Template'!$J$18:$AN$501,Vacay_Template!$A443,Vacay_Template!Y$1))</f>
        <v>0</v>
      </c>
      <c r="Z443">
        <f>IF(OR(Z$1=":=",$A443=";"),"",INDEX('Main Template'!$J$18:$AN$501,Vacay_Template!$A443,Vacay_Template!Z$1))</f>
        <v>0</v>
      </c>
      <c r="AA443">
        <f>IF(OR(AA$1=":=",$A443=";"),"",INDEX('Main Template'!$J$18:$AN$501,Vacay_Template!$A443,Vacay_Template!AA$1))</f>
        <v>0</v>
      </c>
      <c r="AB443">
        <f>IF(OR(AB$1=":=",$A443=";"),"",INDEX('Main Template'!$J$18:$AN$501,Vacay_Template!$A443,Vacay_Template!AB$1))</f>
        <v>0</v>
      </c>
      <c r="AC443" t="str">
        <f>IF(OR(AC$1=":=",$A443=";"),"",INDEX('Main Template'!$J$18:$AN$501,Vacay_Template!$A443,Vacay_Template!AC$1))</f>
        <v/>
      </c>
      <c r="AD443">
        <f>IF(OR(AD$1=":=",$A443=";"),"",INDEX('Main Template'!$J$18:$AN$501,Vacay_Template!$A443,Vacay_Template!AD$1))</f>
        <v>0</v>
      </c>
      <c r="AE443">
        <f>IF(OR(AE$1=":=",$A443=";"),"",INDEX('Main Template'!$J$18:$AN$501,Vacay_Template!$A443,Vacay_Template!AE$1))</f>
        <v>0</v>
      </c>
      <c r="AF443">
        <f>IF(OR(AF$1=":=",$A443=";"),"",INDEX('Main Template'!$J$18:$AN$501,Vacay_Template!$A443,Vacay_Template!AF$1))</f>
        <v>0</v>
      </c>
    </row>
    <row r="444" spans="1:32">
      <c r="A444">
        <f>IF(A443=";","",IF('Main Template'!I460&lt;='Main Template'!$F$9,'Main Template'!I460,";"))</f>
        <v>0</v>
      </c>
      <c r="B444">
        <f>IF(OR(B$1=":=",$A444=";"),"",INDEX('Main Template'!$J$18:$AN$501,Vacay_Template!$A444,Vacay_Template!B$1))</f>
        <v>0</v>
      </c>
      <c r="C444">
        <f>IF(OR(C$1=":=",$A444=";"),"",INDEX('Main Template'!$J$18:$AN$501,Vacay_Template!$A444,Vacay_Template!C$1))</f>
        <v>0</v>
      </c>
      <c r="D444">
        <f>IF(OR(D$1=":=",$A444=";"),"",INDEX('Main Template'!$J$18:$AN$501,Vacay_Template!$A444,Vacay_Template!D$1))</f>
        <v>0</v>
      </c>
      <c r="E444">
        <f>IF(OR(E$1=":=",$A444=";"),"",INDEX('Main Template'!$J$18:$AN$501,Vacay_Template!$A444,Vacay_Template!E$1))</f>
        <v>0</v>
      </c>
      <c r="F444">
        <f>IF(OR(F$1=":=",$A444=";"),"",INDEX('Main Template'!$J$18:$AN$501,Vacay_Template!$A444,Vacay_Template!F$1))</f>
        <v>0</v>
      </c>
      <c r="G444">
        <f>IF(OR(G$1=":=",$A444=";"),"",INDEX('Main Template'!$J$18:$AN$501,Vacay_Template!$A444,Vacay_Template!G$1))</f>
        <v>0</v>
      </c>
      <c r="H444">
        <f>IF(OR(H$1=":=",$A444=";"),"",INDEX('Main Template'!$J$18:$AN$501,Vacay_Template!$A444,Vacay_Template!H$1))</f>
        <v>0</v>
      </c>
      <c r="I444">
        <f>IF(OR(I$1=":=",$A444=";"),"",INDEX('Main Template'!$J$18:$AN$501,Vacay_Template!$A444,Vacay_Template!I$1))</f>
        <v>0</v>
      </c>
      <c r="J444">
        <f>IF(OR(J$1=":=",$A444=";"),"",INDEX('Main Template'!$J$18:$AN$501,Vacay_Template!$A444,Vacay_Template!J$1))</f>
        <v>0</v>
      </c>
      <c r="K444">
        <f>IF(OR(K$1=":=",$A444=";"),"",INDEX('Main Template'!$J$18:$AN$501,Vacay_Template!$A444,Vacay_Template!K$1))</f>
        <v>0</v>
      </c>
      <c r="L444">
        <f>IF(OR(L$1=":=",$A444=";"),"",INDEX('Main Template'!$J$18:$AN$501,Vacay_Template!$A444,Vacay_Template!L$1))</f>
        <v>0</v>
      </c>
      <c r="M444">
        <f>IF(OR(M$1=":=",$A444=";"),"",INDEX('Main Template'!$J$18:$AN$501,Vacay_Template!$A444,Vacay_Template!M$1))</f>
        <v>0</v>
      </c>
      <c r="N444">
        <f>IF(OR(N$1=":=",$A444=";"),"",INDEX('Main Template'!$J$18:$AN$501,Vacay_Template!$A444,Vacay_Template!N$1))</f>
        <v>0</v>
      </c>
      <c r="O444">
        <f>IF(OR(O$1=":=",$A444=";"),"",INDEX('Main Template'!$J$18:$AN$501,Vacay_Template!$A444,Vacay_Template!O$1))</f>
        <v>0</v>
      </c>
      <c r="P444">
        <f>IF(OR(P$1=":=",$A444=";"),"",INDEX('Main Template'!$J$18:$AN$501,Vacay_Template!$A444,Vacay_Template!P$1))</f>
        <v>0</v>
      </c>
      <c r="Q444">
        <f>IF(OR(Q$1=":=",$A444=";"),"",INDEX('Main Template'!$J$18:$AN$501,Vacay_Template!$A444,Vacay_Template!Q$1))</f>
        <v>0</v>
      </c>
      <c r="R444">
        <f>IF(OR(R$1=":=",$A444=";"),"",INDEX('Main Template'!$J$18:$AN$501,Vacay_Template!$A444,Vacay_Template!R$1))</f>
        <v>0</v>
      </c>
      <c r="S444">
        <f>IF(OR(S$1=":=",$A444=";"),"",INDEX('Main Template'!$J$18:$AN$501,Vacay_Template!$A444,Vacay_Template!S$1))</f>
        <v>0</v>
      </c>
      <c r="T444">
        <f>IF(OR(T$1=":=",$A444=";"),"",INDEX('Main Template'!$J$18:$AN$501,Vacay_Template!$A444,Vacay_Template!T$1))</f>
        <v>0</v>
      </c>
      <c r="U444">
        <f>IF(OR(U$1=":=",$A444=";"),"",INDEX('Main Template'!$J$18:$AN$501,Vacay_Template!$A444,Vacay_Template!U$1))</f>
        <v>0</v>
      </c>
      <c r="V444">
        <f>IF(OR(V$1=":=",$A444=";"),"",INDEX('Main Template'!$J$18:$AN$501,Vacay_Template!$A444,Vacay_Template!V$1))</f>
        <v>0</v>
      </c>
      <c r="W444">
        <f>IF(OR(W$1=":=",$A444=";"),"",INDEX('Main Template'!$J$18:$AN$501,Vacay_Template!$A444,Vacay_Template!W$1))</f>
        <v>0</v>
      </c>
      <c r="X444">
        <f>IF(OR(X$1=":=",$A444=";"),"",INDEX('Main Template'!$J$18:$AN$501,Vacay_Template!$A444,Vacay_Template!X$1))</f>
        <v>0</v>
      </c>
      <c r="Y444">
        <f>IF(OR(Y$1=":=",$A444=";"),"",INDEX('Main Template'!$J$18:$AN$501,Vacay_Template!$A444,Vacay_Template!Y$1))</f>
        <v>0</v>
      </c>
      <c r="Z444">
        <f>IF(OR(Z$1=":=",$A444=";"),"",INDEX('Main Template'!$J$18:$AN$501,Vacay_Template!$A444,Vacay_Template!Z$1))</f>
        <v>0</v>
      </c>
      <c r="AA444">
        <f>IF(OR(AA$1=":=",$A444=";"),"",INDEX('Main Template'!$J$18:$AN$501,Vacay_Template!$A444,Vacay_Template!AA$1))</f>
        <v>0</v>
      </c>
      <c r="AB444">
        <f>IF(OR(AB$1=":=",$A444=";"),"",INDEX('Main Template'!$J$18:$AN$501,Vacay_Template!$A444,Vacay_Template!AB$1))</f>
        <v>0</v>
      </c>
      <c r="AC444" t="str">
        <f>IF(OR(AC$1=":=",$A444=";"),"",INDEX('Main Template'!$J$18:$AN$501,Vacay_Template!$A444,Vacay_Template!AC$1))</f>
        <v/>
      </c>
      <c r="AD444">
        <f>IF(OR(AD$1=":=",$A444=";"),"",INDEX('Main Template'!$J$18:$AN$501,Vacay_Template!$A444,Vacay_Template!AD$1))</f>
        <v>0</v>
      </c>
      <c r="AE444">
        <f>IF(OR(AE$1=":=",$A444=";"),"",INDEX('Main Template'!$J$18:$AN$501,Vacay_Template!$A444,Vacay_Template!AE$1))</f>
        <v>0</v>
      </c>
      <c r="AF444">
        <f>IF(OR(AF$1=":=",$A444=";"),"",INDEX('Main Template'!$J$18:$AN$501,Vacay_Template!$A444,Vacay_Template!AF$1))</f>
        <v>0</v>
      </c>
    </row>
    <row r="445" spans="1:32">
      <c r="A445">
        <f>IF(A444=";","",IF('Main Template'!I461&lt;='Main Template'!$F$9,'Main Template'!I461,";"))</f>
        <v>0</v>
      </c>
      <c r="B445">
        <f>IF(OR(B$1=":=",$A445=";"),"",INDEX('Main Template'!$J$18:$AN$501,Vacay_Template!$A445,Vacay_Template!B$1))</f>
        <v>0</v>
      </c>
      <c r="C445">
        <f>IF(OR(C$1=":=",$A445=";"),"",INDEX('Main Template'!$J$18:$AN$501,Vacay_Template!$A445,Vacay_Template!C$1))</f>
        <v>0</v>
      </c>
      <c r="D445">
        <f>IF(OR(D$1=":=",$A445=";"),"",INDEX('Main Template'!$J$18:$AN$501,Vacay_Template!$A445,Vacay_Template!D$1))</f>
        <v>0</v>
      </c>
      <c r="E445">
        <f>IF(OR(E$1=":=",$A445=";"),"",INDEX('Main Template'!$J$18:$AN$501,Vacay_Template!$A445,Vacay_Template!E$1))</f>
        <v>0</v>
      </c>
      <c r="F445">
        <f>IF(OR(F$1=":=",$A445=";"),"",INDEX('Main Template'!$J$18:$AN$501,Vacay_Template!$A445,Vacay_Template!F$1))</f>
        <v>0</v>
      </c>
      <c r="G445">
        <f>IF(OR(G$1=":=",$A445=";"),"",INDEX('Main Template'!$J$18:$AN$501,Vacay_Template!$A445,Vacay_Template!G$1))</f>
        <v>0</v>
      </c>
      <c r="H445">
        <f>IF(OR(H$1=":=",$A445=";"),"",INDEX('Main Template'!$J$18:$AN$501,Vacay_Template!$A445,Vacay_Template!H$1))</f>
        <v>0</v>
      </c>
      <c r="I445">
        <f>IF(OR(I$1=":=",$A445=";"),"",INDEX('Main Template'!$J$18:$AN$501,Vacay_Template!$A445,Vacay_Template!I$1))</f>
        <v>0</v>
      </c>
      <c r="J445">
        <f>IF(OR(J$1=":=",$A445=";"),"",INDEX('Main Template'!$J$18:$AN$501,Vacay_Template!$A445,Vacay_Template!J$1))</f>
        <v>0</v>
      </c>
      <c r="K445">
        <f>IF(OR(K$1=":=",$A445=";"),"",INDEX('Main Template'!$J$18:$AN$501,Vacay_Template!$A445,Vacay_Template!K$1))</f>
        <v>0</v>
      </c>
      <c r="L445">
        <f>IF(OR(L$1=":=",$A445=";"),"",INDEX('Main Template'!$J$18:$AN$501,Vacay_Template!$A445,Vacay_Template!L$1))</f>
        <v>0</v>
      </c>
      <c r="M445">
        <f>IF(OR(M$1=":=",$A445=";"),"",INDEX('Main Template'!$J$18:$AN$501,Vacay_Template!$A445,Vacay_Template!M$1))</f>
        <v>0</v>
      </c>
      <c r="N445">
        <f>IF(OR(N$1=":=",$A445=";"),"",INDEX('Main Template'!$J$18:$AN$501,Vacay_Template!$A445,Vacay_Template!N$1))</f>
        <v>0</v>
      </c>
      <c r="O445">
        <f>IF(OR(O$1=":=",$A445=";"),"",INDEX('Main Template'!$J$18:$AN$501,Vacay_Template!$A445,Vacay_Template!O$1))</f>
        <v>0</v>
      </c>
      <c r="P445">
        <f>IF(OR(P$1=":=",$A445=";"),"",INDEX('Main Template'!$J$18:$AN$501,Vacay_Template!$A445,Vacay_Template!P$1))</f>
        <v>0</v>
      </c>
      <c r="Q445">
        <f>IF(OR(Q$1=":=",$A445=";"),"",INDEX('Main Template'!$J$18:$AN$501,Vacay_Template!$A445,Vacay_Template!Q$1))</f>
        <v>0</v>
      </c>
      <c r="R445">
        <f>IF(OR(R$1=":=",$A445=";"),"",INDEX('Main Template'!$J$18:$AN$501,Vacay_Template!$A445,Vacay_Template!R$1))</f>
        <v>0</v>
      </c>
      <c r="S445">
        <f>IF(OR(S$1=":=",$A445=";"),"",INDEX('Main Template'!$J$18:$AN$501,Vacay_Template!$A445,Vacay_Template!S$1))</f>
        <v>0</v>
      </c>
      <c r="T445">
        <f>IF(OR(T$1=":=",$A445=";"),"",INDEX('Main Template'!$J$18:$AN$501,Vacay_Template!$A445,Vacay_Template!T$1))</f>
        <v>0</v>
      </c>
      <c r="U445">
        <f>IF(OR(U$1=":=",$A445=";"),"",INDEX('Main Template'!$J$18:$AN$501,Vacay_Template!$A445,Vacay_Template!U$1))</f>
        <v>0</v>
      </c>
      <c r="V445">
        <f>IF(OR(V$1=":=",$A445=";"),"",INDEX('Main Template'!$J$18:$AN$501,Vacay_Template!$A445,Vacay_Template!V$1))</f>
        <v>0</v>
      </c>
      <c r="W445">
        <f>IF(OR(W$1=":=",$A445=";"),"",INDEX('Main Template'!$J$18:$AN$501,Vacay_Template!$A445,Vacay_Template!W$1))</f>
        <v>0</v>
      </c>
      <c r="X445">
        <f>IF(OR(X$1=":=",$A445=";"),"",INDEX('Main Template'!$J$18:$AN$501,Vacay_Template!$A445,Vacay_Template!X$1))</f>
        <v>0</v>
      </c>
      <c r="Y445">
        <f>IF(OR(Y$1=":=",$A445=";"),"",INDEX('Main Template'!$J$18:$AN$501,Vacay_Template!$A445,Vacay_Template!Y$1))</f>
        <v>0</v>
      </c>
      <c r="Z445">
        <f>IF(OR(Z$1=":=",$A445=";"),"",INDEX('Main Template'!$J$18:$AN$501,Vacay_Template!$A445,Vacay_Template!Z$1))</f>
        <v>0</v>
      </c>
      <c r="AA445">
        <f>IF(OR(AA$1=":=",$A445=";"),"",INDEX('Main Template'!$J$18:$AN$501,Vacay_Template!$A445,Vacay_Template!AA$1))</f>
        <v>0</v>
      </c>
      <c r="AB445">
        <f>IF(OR(AB$1=":=",$A445=";"),"",INDEX('Main Template'!$J$18:$AN$501,Vacay_Template!$A445,Vacay_Template!AB$1))</f>
        <v>0</v>
      </c>
      <c r="AC445" t="str">
        <f>IF(OR(AC$1=":=",$A445=";"),"",INDEX('Main Template'!$J$18:$AN$501,Vacay_Template!$A445,Vacay_Template!AC$1))</f>
        <v/>
      </c>
      <c r="AD445">
        <f>IF(OR(AD$1=":=",$A445=";"),"",INDEX('Main Template'!$J$18:$AN$501,Vacay_Template!$A445,Vacay_Template!AD$1))</f>
        <v>0</v>
      </c>
      <c r="AE445">
        <f>IF(OR(AE$1=":=",$A445=";"),"",INDEX('Main Template'!$J$18:$AN$501,Vacay_Template!$A445,Vacay_Template!AE$1))</f>
        <v>0</v>
      </c>
      <c r="AF445">
        <f>IF(OR(AF$1=":=",$A445=";"),"",INDEX('Main Template'!$J$18:$AN$501,Vacay_Template!$A445,Vacay_Template!AF$1))</f>
        <v>0</v>
      </c>
    </row>
    <row r="446" spans="1:32">
      <c r="A446">
        <f>IF(A445=";","",IF('Main Template'!I462&lt;='Main Template'!$F$9,'Main Template'!I462,";"))</f>
        <v>0</v>
      </c>
      <c r="B446">
        <f>IF(OR(B$1=":=",$A446=";"),"",INDEX('Main Template'!$J$18:$AN$501,Vacay_Template!$A446,Vacay_Template!B$1))</f>
        <v>0</v>
      </c>
      <c r="C446">
        <f>IF(OR(C$1=":=",$A446=";"),"",INDEX('Main Template'!$J$18:$AN$501,Vacay_Template!$A446,Vacay_Template!C$1))</f>
        <v>0</v>
      </c>
      <c r="D446">
        <f>IF(OR(D$1=":=",$A446=";"),"",INDEX('Main Template'!$J$18:$AN$501,Vacay_Template!$A446,Vacay_Template!D$1))</f>
        <v>0</v>
      </c>
      <c r="E446">
        <f>IF(OR(E$1=":=",$A446=";"),"",INDEX('Main Template'!$J$18:$AN$501,Vacay_Template!$A446,Vacay_Template!E$1))</f>
        <v>0</v>
      </c>
      <c r="F446">
        <f>IF(OR(F$1=":=",$A446=";"),"",INDEX('Main Template'!$J$18:$AN$501,Vacay_Template!$A446,Vacay_Template!F$1))</f>
        <v>0</v>
      </c>
      <c r="G446">
        <f>IF(OR(G$1=":=",$A446=";"),"",INDEX('Main Template'!$J$18:$AN$501,Vacay_Template!$A446,Vacay_Template!G$1))</f>
        <v>0</v>
      </c>
      <c r="H446">
        <f>IF(OR(H$1=":=",$A446=";"),"",INDEX('Main Template'!$J$18:$AN$501,Vacay_Template!$A446,Vacay_Template!H$1))</f>
        <v>0</v>
      </c>
      <c r="I446">
        <f>IF(OR(I$1=":=",$A446=";"),"",INDEX('Main Template'!$J$18:$AN$501,Vacay_Template!$A446,Vacay_Template!I$1))</f>
        <v>0</v>
      </c>
      <c r="J446">
        <f>IF(OR(J$1=":=",$A446=";"),"",INDEX('Main Template'!$J$18:$AN$501,Vacay_Template!$A446,Vacay_Template!J$1))</f>
        <v>0</v>
      </c>
      <c r="K446">
        <f>IF(OR(K$1=":=",$A446=";"),"",INDEX('Main Template'!$J$18:$AN$501,Vacay_Template!$A446,Vacay_Template!K$1))</f>
        <v>0</v>
      </c>
      <c r="L446">
        <f>IF(OR(L$1=":=",$A446=";"),"",INDEX('Main Template'!$J$18:$AN$501,Vacay_Template!$A446,Vacay_Template!L$1))</f>
        <v>0</v>
      </c>
      <c r="M446">
        <f>IF(OR(M$1=":=",$A446=";"),"",INDEX('Main Template'!$J$18:$AN$501,Vacay_Template!$A446,Vacay_Template!M$1))</f>
        <v>0</v>
      </c>
      <c r="N446">
        <f>IF(OR(N$1=":=",$A446=";"),"",INDEX('Main Template'!$J$18:$AN$501,Vacay_Template!$A446,Vacay_Template!N$1))</f>
        <v>0</v>
      </c>
      <c r="O446">
        <f>IF(OR(O$1=":=",$A446=";"),"",INDEX('Main Template'!$J$18:$AN$501,Vacay_Template!$A446,Vacay_Template!O$1))</f>
        <v>0</v>
      </c>
      <c r="P446">
        <f>IF(OR(P$1=":=",$A446=";"),"",INDEX('Main Template'!$J$18:$AN$501,Vacay_Template!$A446,Vacay_Template!P$1))</f>
        <v>0</v>
      </c>
      <c r="Q446">
        <f>IF(OR(Q$1=":=",$A446=";"),"",INDEX('Main Template'!$J$18:$AN$501,Vacay_Template!$A446,Vacay_Template!Q$1))</f>
        <v>0</v>
      </c>
      <c r="R446">
        <f>IF(OR(R$1=":=",$A446=";"),"",INDEX('Main Template'!$J$18:$AN$501,Vacay_Template!$A446,Vacay_Template!R$1))</f>
        <v>0</v>
      </c>
      <c r="S446">
        <f>IF(OR(S$1=":=",$A446=";"),"",INDEX('Main Template'!$J$18:$AN$501,Vacay_Template!$A446,Vacay_Template!S$1))</f>
        <v>0</v>
      </c>
      <c r="T446">
        <f>IF(OR(T$1=":=",$A446=";"),"",INDEX('Main Template'!$J$18:$AN$501,Vacay_Template!$A446,Vacay_Template!T$1))</f>
        <v>0</v>
      </c>
      <c r="U446">
        <f>IF(OR(U$1=":=",$A446=";"),"",INDEX('Main Template'!$J$18:$AN$501,Vacay_Template!$A446,Vacay_Template!U$1))</f>
        <v>0</v>
      </c>
      <c r="V446">
        <f>IF(OR(V$1=":=",$A446=";"),"",INDEX('Main Template'!$J$18:$AN$501,Vacay_Template!$A446,Vacay_Template!V$1))</f>
        <v>0</v>
      </c>
      <c r="W446">
        <f>IF(OR(W$1=":=",$A446=";"),"",INDEX('Main Template'!$J$18:$AN$501,Vacay_Template!$A446,Vacay_Template!W$1))</f>
        <v>0</v>
      </c>
      <c r="X446">
        <f>IF(OR(X$1=":=",$A446=";"),"",INDEX('Main Template'!$J$18:$AN$501,Vacay_Template!$A446,Vacay_Template!X$1))</f>
        <v>0</v>
      </c>
      <c r="Y446">
        <f>IF(OR(Y$1=":=",$A446=";"),"",INDEX('Main Template'!$J$18:$AN$501,Vacay_Template!$A446,Vacay_Template!Y$1))</f>
        <v>0</v>
      </c>
      <c r="Z446">
        <f>IF(OR(Z$1=":=",$A446=";"),"",INDEX('Main Template'!$J$18:$AN$501,Vacay_Template!$A446,Vacay_Template!Z$1))</f>
        <v>0</v>
      </c>
      <c r="AA446">
        <f>IF(OR(AA$1=":=",$A446=";"),"",INDEX('Main Template'!$J$18:$AN$501,Vacay_Template!$A446,Vacay_Template!AA$1))</f>
        <v>0</v>
      </c>
      <c r="AB446">
        <f>IF(OR(AB$1=":=",$A446=";"),"",INDEX('Main Template'!$J$18:$AN$501,Vacay_Template!$A446,Vacay_Template!AB$1))</f>
        <v>0</v>
      </c>
      <c r="AC446" t="str">
        <f>IF(OR(AC$1=":=",$A446=";"),"",INDEX('Main Template'!$J$18:$AN$501,Vacay_Template!$A446,Vacay_Template!AC$1))</f>
        <v/>
      </c>
      <c r="AD446">
        <f>IF(OR(AD$1=":=",$A446=";"),"",INDEX('Main Template'!$J$18:$AN$501,Vacay_Template!$A446,Vacay_Template!AD$1))</f>
        <v>0</v>
      </c>
      <c r="AE446">
        <f>IF(OR(AE$1=":=",$A446=";"),"",INDEX('Main Template'!$J$18:$AN$501,Vacay_Template!$A446,Vacay_Template!AE$1))</f>
        <v>0</v>
      </c>
      <c r="AF446">
        <f>IF(OR(AF$1=":=",$A446=";"),"",INDEX('Main Template'!$J$18:$AN$501,Vacay_Template!$A446,Vacay_Template!AF$1))</f>
        <v>0</v>
      </c>
    </row>
    <row r="447" spans="1:32">
      <c r="A447">
        <f>IF(A446=";","",IF('Main Template'!I463&lt;='Main Template'!$F$9,'Main Template'!I463,";"))</f>
        <v>0</v>
      </c>
      <c r="B447">
        <f>IF(OR(B$1=":=",$A447=";"),"",INDEX('Main Template'!$J$18:$AN$501,Vacay_Template!$A447,Vacay_Template!B$1))</f>
        <v>0</v>
      </c>
      <c r="C447">
        <f>IF(OR(C$1=":=",$A447=";"),"",INDEX('Main Template'!$J$18:$AN$501,Vacay_Template!$A447,Vacay_Template!C$1))</f>
        <v>0</v>
      </c>
      <c r="D447">
        <f>IF(OR(D$1=":=",$A447=";"),"",INDEX('Main Template'!$J$18:$AN$501,Vacay_Template!$A447,Vacay_Template!D$1))</f>
        <v>0</v>
      </c>
      <c r="E447">
        <f>IF(OR(E$1=":=",$A447=";"),"",INDEX('Main Template'!$J$18:$AN$501,Vacay_Template!$A447,Vacay_Template!E$1))</f>
        <v>0</v>
      </c>
      <c r="F447">
        <f>IF(OR(F$1=":=",$A447=";"),"",INDEX('Main Template'!$J$18:$AN$501,Vacay_Template!$A447,Vacay_Template!F$1))</f>
        <v>0</v>
      </c>
      <c r="G447">
        <f>IF(OR(G$1=":=",$A447=";"),"",INDEX('Main Template'!$J$18:$AN$501,Vacay_Template!$A447,Vacay_Template!G$1))</f>
        <v>0</v>
      </c>
      <c r="H447">
        <f>IF(OR(H$1=":=",$A447=";"),"",INDEX('Main Template'!$J$18:$AN$501,Vacay_Template!$A447,Vacay_Template!H$1))</f>
        <v>0</v>
      </c>
      <c r="I447">
        <f>IF(OR(I$1=":=",$A447=";"),"",INDEX('Main Template'!$J$18:$AN$501,Vacay_Template!$A447,Vacay_Template!I$1))</f>
        <v>0</v>
      </c>
      <c r="J447">
        <f>IF(OR(J$1=":=",$A447=";"),"",INDEX('Main Template'!$J$18:$AN$501,Vacay_Template!$A447,Vacay_Template!J$1))</f>
        <v>0</v>
      </c>
      <c r="K447">
        <f>IF(OR(K$1=":=",$A447=";"),"",INDEX('Main Template'!$J$18:$AN$501,Vacay_Template!$A447,Vacay_Template!K$1))</f>
        <v>0</v>
      </c>
      <c r="L447">
        <f>IF(OR(L$1=":=",$A447=";"),"",INDEX('Main Template'!$J$18:$AN$501,Vacay_Template!$A447,Vacay_Template!L$1))</f>
        <v>0</v>
      </c>
      <c r="M447">
        <f>IF(OR(M$1=":=",$A447=";"),"",INDEX('Main Template'!$J$18:$AN$501,Vacay_Template!$A447,Vacay_Template!M$1))</f>
        <v>0</v>
      </c>
      <c r="N447">
        <f>IF(OR(N$1=":=",$A447=";"),"",INDEX('Main Template'!$J$18:$AN$501,Vacay_Template!$A447,Vacay_Template!N$1))</f>
        <v>0</v>
      </c>
      <c r="O447">
        <f>IF(OR(O$1=":=",$A447=";"),"",INDEX('Main Template'!$J$18:$AN$501,Vacay_Template!$A447,Vacay_Template!O$1))</f>
        <v>0</v>
      </c>
      <c r="P447">
        <f>IF(OR(P$1=":=",$A447=";"),"",INDEX('Main Template'!$J$18:$AN$501,Vacay_Template!$A447,Vacay_Template!P$1))</f>
        <v>0</v>
      </c>
      <c r="Q447">
        <f>IF(OR(Q$1=":=",$A447=";"),"",INDEX('Main Template'!$J$18:$AN$501,Vacay_Template!$A447,Vacay_Template!Q$1))</f>
        <v>0</v>
      </c>
      <c r="R447">
        <f>IF(OR(R$1=":=",$A447=";"),"",INDEX('Main Template'!$J$18:$AN$501,Vacay_Template!$A447,Vacay_Template!R$1))</f>
        <v>0</v>
      </c>
      <c r="S447">
        <f>IF(OR(S$1=":=",$A447=";"),"",INDEX('Main Template'!$J$18:$AN$501,Vacay_Template!$A447,Vacay_Template!S$1))</f>
        <v>0</v>
      </c>
      <c r="T447">
        <f>IF(OR(T$1=":=",$A447=";"),"",INDEX('Main Template'!$J$18:$AN$501,Vacay_Template!$A447,Vacay_Template!T$1))</f>
        <v>0</v>
      </c>
      <c r="U447">
        <f>IF(OR(U$1=":=",$A447=";"),"",INDEX('Main Template'!$J$18:$AN$501,Vacay_Template!$A447,Vacay_Template!U$1))</f>
        <v>0</v>
      </c>
      <c r="V447">
        <f>IF(OR(V$1=":=",$A447=";"),"",INDEX('Main Template'!$J$18:$AN$501,Vacay_Template!$A447,Vacay_Template!V$1))</f>
        <v>0</v>
      </c>
      <c r="W447">
        <f>IF(OR(W$1=":=",$A447=";"),"",INDEX('Main Template'!$J$18:$AN$501,Vacay_Template!$A447,Vacay_Template!W$1))</f>
        <v>0</v>
      </c>
      <c r="X447">
        <f>IF(OR(X$1=":=",$A447=";"),"",INDEX('Main Template'!$J$18:$AN$501,Vacay_Template!$A447,Vacay_Template!X$1))</f>
        <v>0</v>
      </c>
      <c r="Y447">
        <f>IF(OR(Y$1=":=",$A447=";"),"",INDEX('Main Template'!$J$18:$AN$501,Vacay_Template!$A447,Vacay_Template!Y$1))</f>
        <v>0</v>
      </c>
      <c r="Z447">
        <f>IF(OR(Z$1=":=",$A447=";"),"",INDEX('Main Template'!$J$18:$AN$501,Vacay_Template!$A447,Vacay_Template!Z$1))</f>
        <v>0</v>
      </c>
      <c r="AA447">
        <f>IF(OR(AA$1=":=",$A447=";"),"",INDEX('Main Template'!$J$18:$AN$501,Vacay_Template!$A447,Vacay_Template!AA$1))</f>
        <v>0</v>
      </c>
      <c r="AB447">
        <f>IF(OR(AB$1=":=",$A447=";"),"",INDEX('Main Template'!$J$18:$AN$501,Vacay_Template!$A447,Vacay_Template!AB$1))</f>
        <v>0</v>
      </c>
      <c r="AC447" t="str">
        <f>IF(OR(AC$1=":=",$A447=";"),"",INDEX('Main Template'!$J$18:$AN$501,Vacay_Template!$A447,Vacay_Template!AC$1))</f>
        <v/>
      </c>
      <c r="AD447">
        <f>IF(OR(AD$1=":=",$A447=";"),"",INDEX('Main Template'!$J$18:$AN$501,Vacay_Template!$A447,Vacay_Template!AD$1))</f>
        <v>0</v>
      </c>
      <c r="AE447">
        <f>IF(OR(AE$1=":=",$A447=";"),"",INDEX('Main Template'!$J$18:$AN$501,Vacay_Template!$A447,Vacay_Template!AE$1))</f>
        <v>0</v>
      </c>
      <c r="AF447">
        <f>IF(OR(AF$1=":=",$A447=";"),"",INDEX('Main Template'!$J$18:$AN$501,Vacay_Template!$A447,Vacay_Template!AF$1))</f>
        <v>0</v>
      </c>
    </row>
    <row r="448" spans="1:32">
      <c r="A448">
        <f>IF(A447=";","",IF('Main Template'!I464&lt;='Main Template'!$F$9,'Main Template'!I464,";"))</f>
        <v>0</v>
      </c>
      <c r="B448">
        <f>IF(OR(B$1=":=",$A448=";"),"",INDEX('Main Template'!$J$18:$AN$501,Vacay_Template!$A448,Vacay_Template!B$1))</f>
        <v>0</v>
      </c>
      <c r="C448">
        <f>IF(OR(C$1=":=",$A448=";"),"",INDEX('Main Template'!$J$18:$AN$501,Vacay_Template!$A448,Vacay_Template!C$1))</f>
        <v>0</v>
      </c>
      <c r="D448">
        <f>IF(OR(D$1=":=",$A448=";"),"",INDEX('Main Template'!$J$18:$AN$501,Vacay_Template!$A448,Vacay_Template!D$1))</f>
        <v>0</v>
      </c>
      <c r="E448">
        <f>IF(OR(E$1=":=",$A448=";"),"",INDEX('Main Template'!$J$18:$AN$501,Vacay_Template!$A448,Vacay_Template!E$1))</f>
        <v>0</v>
      </c>
      <c r="F448">
        <f>IF(OR(F$1=":=",$A448=";"),"",INDEX('Main Template'!$J$18:$AN$501,Vacay_Template!$A448,Vacay_Template!F$1))</f>
        <v>0</v>
      </c>
      <c r="G448">
        <f>IF(OR(G$1=":=",$A448=";"),"",INDEX('Main Template'!$J$18:$AN$501,Vacay_Template!$A448,Vacay_Template!G$1))</f>
        <v>0</v>
      </c>
      <c r="H448">
        <f>IF(OR(H$1=":=",$A448=";"),"",INDEX('Main Template'!$J$18:$AN$501,Vacay_Template!$A448,Vacay_Template!H$1))</f>
        <v>0</v>
      </c>
      <c r="I448">
        <f>IF(OR(I$1=":=",$A448=";"),"",INDEX('Main Template'!$J$18:$AN$501,Vacay_Template!$A448,Vacay_Template!I$1))</f>
        <v>0</v>
      </c>
      <c r="J448">
        <f>IF(OR(J$1=":=",$A448=";"),"",INDEX('Main Template'!$J$18:$AN$501,Vacay_Template!$A448,Vacay_Template!J$1))</f>
        <v>0</v>
      </c>
      <c r="K448">
        <f>IF(OR(K$1=":=",$A448=";"),"",INDEX('Main Template'!$J$18:$AN$501,Vacay_Template!$A448,Vacay_Template!K$1))</f>
        <v>0</v>
      </c>
      <c r="L448">
        <f>IF(OR(L$1=":=",$A448=";"),"",INDEX('Main Template'!$J$18:$AN$501,Vacay_Template!$A448,Vacay_Template!L$1))</f>
        <v>0</v>
      </c>
      <c r="M448">
        <f>IF(OR(M$1=":=",$A448=";"),"",INDEX('Main Template'!$J$18:$AN$501,Vacay_Template!$A448,Vacay_Template!M$1))</f>
        <v>0</v>
      </c>
      <c r="N448">
        <f>IF(OR(N$1=":=",$A448=";"),"",INDEX('Main Template'!$J$18:$AN$501,Vacay_Template!$A448,Vacay_Template!N$1))</f>
        <v>0</v>
      </c>
      <c r="O448">
        <f>IF(OR(O$1=":=",$A448=";"),"",INDEX('Main Template'!$J$18:$AN$501,Vacay_Template!$A448,Vacay_Template!O$1))</f>
        <v>0</v>
      </c>
      <c r="P448">
        <f>IF(OR(P$1=":=",$A448=";"),"",INDEX('Main Template'!$J$18:$AN$501,Vacay_Template!$A448,Vacay_Template!P$1))</f>
        <v>0</v>
      </c>
      <c r="Q448">
        <f>IF(OR(Q$1=":=",$A448=";"),"",INDEX('Main Template'!$J$18:$AN$501,Vacay_Template!$A448,Vacay_Template!Q$1))</f>
        <v>0</v>
      </c>
      <c r="R448">
        <f>IF(OR(R$1=":=",$A448=";"),"",INDEX('Main Template'!$J$18:$AN$501,Vacay_Template!$A448,Vacay_Template!R$1))</f>
        <v>0</v>
      </c>
      <c r="S448">
        <f>IF(OR(S$1=":=",$A448=";"),"",INDEX('Main Template'!$J$18:$AN$501,Vacay_Template!$A448,Vacay_Template!S$1))</f>
        <v>0</v>
      </c>
      <c r="T448">
        <f>IF(OR(T$1=":=",$A448=";"),"",INDEX('Main Template'!$J$18:$AN$501,Vacay_Template!$A448,Vacay_Template!T$1))</f>
        <v>0</v>
      </c>
      <c r="U448">
        <f>IF(OR(U$1=":=",$A448=";"),"",INDEX('Main Template'!$J$18:$AN$501,Vacay_Template!$A448,Vacay_Template!U$1))</f>
        <v>0</v>
      </c>
      <c r="V448">
        <f>IF(OR(V$1=":=",$A448=";"),"",INDEX('Main Template'!$J$18:$AN$501,Vacay_Template!$A448,Vacay_Template!V$1))</f>
        <v>0</v>
      </c>
      <c r="W448">
        <f>IF(OR(W$1=":=",$A448=";"),"",INDEX('Main Template'!$J$18:$AN$501,Vacay_Template!$A448,Vacay_Template!W$1))</f>
        <v>0</v>
      </c>
      <c r="X448">
        <f>IF(OR(X$1=":=",$A448=";"),"",INDEX('Main Template'!$J$18:$AN$501,Vacay_Template!$A448,Vacay_Template!X$1))</f>
        <v>0</v>
      </c>
      <c r="Y448">
        <f>IF(OR(Y$1=":=",$A448=";"),"",INDEX('Main Template'!$J$18:$AN$501,Vacay_Template!$A448,Vacay_Template!Y$1))</f>
        <v>0</v>
      </c>
      <c r="Z448">
        <f>IF(OR(Z$1=":=",$A448=";"),"",INDEX('Main Template'!$J$18:$AN$501,Vacay_Template!$A448,Vacay_Template!Z$1))</f>
        <v>0</v>
      </c>
      <c r="AA448">
        <f>IF(OR(AA$1=":=",$A448=";"),"",INDEX('Main Template'!$J$18:$AN$501,Vacay_Template!$A448,Vacay_Template!AA$1))</f>
        <v>0</v>
      </c>
      <c r="AB448">
        <f>IF(OR(AB$1=":=",$A448=";"),"",INDEX('Main Template'!$J$18:$AN$501,Vacay_Template!$A448,Vacay_Template!AB$1))</f>
        <v>0</v>
      </c>
      <c r="AC448" t="str">
        <f>IF(OR(AC$1=":=",$A448=";"),"",INDEX('Main Template'!$J$18:$AN$501,Vacay_Template!$A448,Vacay_Template!AC$1))</f>
        <v/>
      </c>
      <c r="AD448">
        <f>IF(OR(AD$1=":=",$A448=";"),"",INDEX('Main Template'!$J$18:$AN$501,Vacay_Template!$A448,Vacay_Template!AD$1))</f>
        <v>0</v>
      </c>
      <c r="AE448">
        <f>IF(OR(AE$1=":=",$A448=";"),"",INDEX('Main Template'!$J$18:$AN$501,Vacay_Template!$A448,Vacay_Template!AE$1))</f>
        <v>0</v>
      </c>
      <c r="AF448">
        <f>IF(OR(AF$1=":=",$A448=";"),"",INDEX('Main Template'!$J$18:$AN$501,Vacay_Template!$A448,Vacay_Template!AF$1))</f>
        <v>0</v>
      </c>
    </row>
    <row r="449" spans="1:32">
      <c r="A449">
        <f>IF(A448=";","",IF('Main Template'!I465&lt;='Main Template'!$F$9,'Main Template'!I465,";"))</f>
        <v>0</v>
      </c>
      <c r="B449">
        <f>IF(OR(B$1=":=",$A449=";"),"",INDEX('Main Template'!$J$18:$AN$501,Vacay_Template!$A449,Vacay_Template!B$1))</f>
        <v>0</v>
      </c>
      <c r="C449">
        <f>IF(OR(C$1=":=",$A449=";"),"",INDEX('Main Template'!$J$18:$AN$501,Vacay_Template!$A449,Vacay_Template!C$1))</f>
        <v>0</v>
      </c>
      <c r="D449">
        <f>IF(OR(D$1=":=",$A449=";"),"",INDEX('Main Template'!$J$18:$AN$501,Vacay_Template!$A449,Vacay_Template!D$1))</f>
        <v>0</v>
      </c>
      <c r="E449">
        <f>IF(OR(E$1=":=",$A449=";"),"",INDEX('Main Template'!$J$18:$AN$501,Vacay_Template!$A449,Vacay_Template!E$1))</f>
        <v>0</v>
      </c>
      <c r="F449">
        <f>IF(OR(F$1=":=",$A449=";"),"",INDEX('Main Template'!$J$18:$AN$501,Vacay_Template!$A449,Vacay_Template!F$1))</f>
        <v>0</v>
      </c>
      <c r="G449">
        <f>IF(OR(G$1=":=",$A449=";"),"",INDEX('Main Template'!$J$18:$AN$501,Vacay_Template!$A449,Vacay_Template!G$1))</f>
        <v>0</v>
      </c>
      <c r="H449">
        <f>IF(OR(H$1=":=",$A449=";"),"",INDEX('Main Template'!$J$18:$AN$501,Vacay_Template!$A449,Vacay_Template!H$1))</f>
        <v>0</v>
      </c>
      <c r="I449">
        <f>IF(OR(I$1=":=",$A449=";"),"",INDEX('Main Template'!$J$18:$AN$501,Vacay_Template!$A449,Vacay_Template!I$1))</f>
        <v>0</v>
      </c>
      <c r="J449">
        <f>IF(OR(J$1=":=",$A449=";"),"",INDEX('Main Template'!$J$18:$AN$501,Vacay_Template!$A449,Vacay_Template!J$1))</f>
        <v>0</v>
      </c>
      <c r="K449">
        <f>IF(OR(K$1=":=",$A449=";"),"",INDEX('Main Template'!$J$18:$AN$501,Vacay_Template!$A449,Vacay_Template!K$1))</f>
        <v>0</v>
      </c>
      <c r="L449">
        <f>IF(OR(L$1=":=",$A449=";"),"",INDEX('Main Template'!$J$18:$AN$501,Vacay_Template!$A449,Vacay_Template!L$1))</f>
        <v>0</v>
      </c>
      <c r="M449">
        <f>IF(OR(M$1=":=",$A449=";"),"",INDEX('Main Template'!$J$18:$AN$501,Vacay_Template!$A449,Vacay_Template!M$1))</f>
        <v>0</v>
      </c>
      <c r="N449">
        <f>IF(OR(N$1=":=",$A449=";"),"",INDEX('Main Template'!$J$18:$AN$501,Vacay_Template!$A449,Vacay_Template!N$1))</f>
        <v>0</v>
      </c>
      <c r="O449">
        <f>IF(OR(O$1=":=",$A449=";"),"",INDEX('Main Template'!$J$18:$AN$501,Vacay_Template!$A449,Vacay_Template!O$1))</f>
        <v>0</v>
      </c>
      <c r="P449">
        <f>IF(OR(P$1=":=",$A449=";"),"",INDEX('Main Template'!$J$18:$AN$501,Vacay_Template!$A449,Vacay_Template!P$1))</f>
        <v>0</v>
      </c>
      <c r="Q449">
        <f>IF(OR(Q$1=":=",$A449=";"),"",INDEX('Main Template'!$J$18:$AN$501,Vacay_Template!$A449,Vacay_Template!Q$1))</f>
        <v>0</v>
      </c>
      <c r="R449">
        <f>IF(OR(R$1=":=",$A449=";"),"",INDEX('Main Template'!$J$18:$AN$501,Vacay_Template!$A449,Vacay_Template!R$1))</f>
        <v>0</v>
      </c>
      <c r="S449">
        <f>IF(OR(S$1=":=",$A449=";"),"",INDEX('Main Template'!$J$18:$AN$501,Vacay_Template!$A449,Vacay_Template!S$1))</f>
        <v>0</v>
      </c>
      <c r="T449">
        <f>IF(OR(T$1=":=",$A449=";"),"",INDEX('Main Template'!$J$18:$AN$501,Vacay_Template!$A449,Vacay_Template!T$1))</f>
        <v>0</v>
      </c>
      <c r="U449">
        <f>IF(OR(U$1=":=",$A449=";"),"",INDEX('Main Template'!$J$18:$AN$501,Vacay_Template!$A449,Vacay_Template!U$1))</f>
        <v>0</v>
      </c>
      <c r="V449">
        <f>IF(OR(V$1=":=",$A449=";"),"",INDEX('Main Template'!$J$18:$AN$501,Vacay_Template!$A449,Vacay_Template!V$1))</f>
        <v>0</v>
      </c>
      <c r="W449">
        <f>IF(OR(W$1=":=",$A449=";"),"",INDEX('Main Template'!$J$18:$AN$501,Vacay_Template!$A449,Vacay_Template!W$1))</f>
        <v>0</v>
      </c>
      <c r="X449">
        <f>IF(OR(X$1=":=",$A449=";"),"",INDEX('Main Template'!$J$18:$AN$501,Vacay_Template!$A449,Vacay_Template!X$1))</f>
        <v>0</v>
      </c>
      <c r="Y449">
        <f>IF(OR(Y$1=":=",$A449=";"),"",INDEX('Main Template'!$J$18:$AN$501,Vacay_Template!$A449,Vacay_Template!Y$1))</f>
        <v>0</v>
      </c>
      <c r="Z449">
        <f>IF(OR(Z$1=":=",$A449=";"),"",INDEX('Main Template'!$J$18:$AN$501,Vacay_Template!$A449,Vacay_Template!Z$1))</f>
        <v>0</v>
      </c>
      <c r="AA449">
        <f>IF(OR(AA$1=":=",$A449=";"),"",INDEX('Main Template'!$J$18:$AN$501,Vacay_Template!$A449,Vacay_Template!AA$1))</f>
        <v>0</v>
      </c>
      <c r="AB449">
        <f>IF(OR(AB$1=":=",$A449=";"),"",INDEX('Main Template'!$J$18:$AN$501,Vacay_Template!$A449,Vacay_Template!AB$1))</f>
        <v>0</v>
      </c>
      <c r="AC449" t="str">
        <f>IF(OR(AC$1=":=",$A449=";"),"",INDEX('Main Template'!$J$18:$AN$501,Vacay_Template!$A449,Vacay_Template!AC$1))</f>
        <v/>
      </c>
      <c r="AD449">
        <f>IF(OR(AD$1=":=",$A449=";"),"",INDEX('Main Template'!$J$18:$AN$501,Vacay_Template!$A449,Vacay_Template!AD$1))</f>
        <v>0</v>
      </c>
      <c r="AE449">
        <f>IF(OR(AE$1=":=",$A449=";"),"",INDEX('Main Template'!$J$18:$AN$501,Vacay_Template!$A449,Vacay_Template!AE$1))</f>
        <v>0</v>
      </c>
      <c r="AF449">
        <f>IF(OR(AF$1=":=",$A449=";"),"",INDEX('Main Template'!$J$18:$AN$501,Vacay_Template!$A449,Vacay_Template!AF$1))</f>
        <v>0</v>
      </c>
    </row>
    <row r="450" spans="1:32">
      <c r="A450">
        <f>IF(A449=";","",IF('Main Template'!I466&lt;='Main Template'!$F$9,'Main Template'!I466,";"))</f>
        <v>0</v>
      </c>
      <c r="B450">
        <f>IF(OR(B$1=":=",$A450=";"),"",INDEX('Main Template'!$J$18:$AN$501,Vacay_Template!$A450,Vacay_Template!B$1))</f>
        <v>0</v>
      </c>
      <c r="C450">
        <f>IF(OR(C$1=":=",$A450=";"),"",INDEX('Main Template'!$J$18:$AN$501,Vacay_Template!$A450,Vacay_Template!C$1))</f>
        <v>0</v>
      </c>
      <c r="D450">
        <f>IF(OR(D$1=":=",$A450=";"),"",INDEX('Main Template'!$J$18:$AN$501,Vacay_Template!$A450,Vacay_Template!D$1))</f>
        <v>0</v>
      </c>
      <c r="E450">
        <f>IF(OR(E$1=":=",$A450=";"),"",INDEX('Main Template'!$J$18:$AN$501,Vacay_Template!$A450,Vacay_Template!E$1))</f>
        <v>0</v>
      </c>
      <c r="F450">
        <f>IF(OR(F$1=":=",$A450=";"),"",INDEX('Main Template'!$J$18:$AN$501,Vacay_Template!$A450,Vacay_Template!F$1))</f>
        <v>0</v>
      </c>
      <c r="G450">
        <f>IF(OR(G$1=":=",$A450=";"),"",INDEX('Main Template'!$J$18:$AN$501,Vacay_Template!$A450,Vacay_Template!G$1))</f>
        <v>0</v>
      </c>
      <c r="H450">
        <f>IF(OR(H$1=":=",$A450=";"),"",INDEX('Main Template'!$J$18:$AN$501,Vacay_Template!$A450,Vacay_Template!H$1))</f>
        <v>0</v>
      </c>
      <c r="I450">
        <f>IF(OR(I$1=":=",$A450=";"),"",INDEX('Main Template'!$J$18:$AN$501,Vacay_Template!$A450,Vacay_Template!I$1))</f>
        <v>0</v>
      </c>
      <c r="J450">
        <f>IF(OR(J$1=":=",$A450=";"),"",INDEX('Main Template'!$J$18:$AN$501,Vacay_Template!$A450,Vacay_Template!J$1))</f>
        <v>0</v>
      </c>
      <c r="K450">
        <f>IF(OR(K$1=":=",$A450=";"),"",INDEX('Main Template'!$J$18:$AN$501,Vacay_Template!$A450,Vacay_Template!K$1))</f>
        <v>0</v>
      </c>
      <c r="L450">
        <f>IF(OR(L$1=":=",$A450=";"),"",INDEX('Main Template'!$J$18:$AN$501,Vacay_Template!$A450,Vacay_Template!L$1))</f>
        <v>0</v>
      </c>
      <c r="M450">
        <f>IF(OR(M$1=":=",$A450=";"),"",INDEX('Main Template'!$J$18:$AN$501,Vacay_Template!$A450,Vacay_Template!M$1))</f>
        <v>0</v>
      </c>
      <c r="N450">
        <f>IF(OR(N$1=":=",$A450=";"),"",INDEX('Main Template'!$J$18:$AN$501,Vacay_Template!$A450,Vacay_Template!N$1))</f>
        <v>0</v>
      </c>
      <c r="O450">
        <f>IF(OR(O$1=":=",$A450=";"),"",INDEX('Main Template'!$J$18:$AN$501,Vacay_Template!$A450,Vacay_Template!O$1))</f>
        <v>0</v>
      </c>
      <c r="P450">
        <f>IF(OR(P$1=":=",$A450=";"),"",INDEX('Main Template'!$J$18:$AN$501,Vacay_Template!$A450,Vacay_Template!P$1))</f>
        <v>0</v>
      </c>
      <c r="Q450">
        <f>IF(OR(Q$1=":=",$A450=";"),"",INDEX('Main Template'!$J$18:$AN$501,Vacay_Template!$A450,Vacay_Template!Q$1))</f>
        <v>0</v>
      </c>
      <c r="R450">
        <f>IF(OR(R$1=":=",$A450=";"),"",INDEX('Main Template'!$J$18:$AN$501,Vacay_Template!$A450,Vacay_Template!R$1))</f>
        <v>0</v>
      </c>
      <c r="S450">
        <f>IF(OR(S$1=":=",$A450=";"),"",INDEX('Main Template'!$J$18:$AN$501,Vacay_Template!$A450,Vacay_Template!S$1))</f>
        <v>0</v>
      </c>
      <c r="T450">
        <f>IF(OR(T$1=":=",$A450=";"),"",INDEX('Main Template'!$J$18:$AN$501,Vacay_Template!$A450,Vacay_Template!T$1))</f>
        <v>0</v>
      </c>
      <c r="U450">
        <f>IF(OR(U$1=":=",$A450=";"),"",INDEX('Main Template'!$J$18:$AN$501,Vacay_Template!$A450,Vacay_Template!U$1))</f>
        <v>0</v>
      </c>
      <c r="V450">
        <f>IF(OR(V$1=":=",$A450=";"),"",INDEX('Main Template'!$J$18:$AN$501,Vacay_Template!$A450,Vacay_Template!V$1))</f>
        <v>0</v>
      </c>
      <c r="W450">
        <f>IF(OR(W$1=":=",$A450=";"),"",INDEX('Main Template'!$J$18:$AN$501,Vacay_Template!$A450,Vacay_Template!W$1))</f>
        <v>0</v>
      </c>
      <c r="X450">
        <f>IF(OR(X$1=":=",$A450=";"),"",INDEX('Main Template'!$J$18:$AN$501,Vacay_Template!$A450,Vacay_Template!X$1))</f>
        <v>0</v>
      </c>
      <c r="Y450">
        <f>IF(OR(Y$1=":=",$A450=";"),"",INDEX('Main Template'!$J$18:$AN$501,Vacay_Template!$A450,Vacay_Template!Y$1))</f>
        <v>0</v>
      </c>
      <c r="Z450">
        <f>IF(OR(Z$1=":=",$A450=";"),"",INDEX('Main Template'!$J$18:$AN$501,Vacay_Template!$A450,Vacay_Template!Z$1))</f>
        <v>0</v>
      </c>
      <c r="AA450">
        <f>IF(OR(AA$1=":=",$A450=";"),"",INDEX('Main Template'!$J$18:$AN$501,Vacay_Template!$A450,Vacay_Template!AA$1))</f>
        <v>0</v>
      </c>
      <c r="AB450">
        <f>IF(OR(AB$1=":=",$A450=";"),"",INDEX('Main Template'!$J$18:$AN$501,Vacay_Template!$A450,Vacay_Template!AB$1))</f>
        <v>0</v>
      </c>
      <c r="AC450" t="str">
        <f>IF(OR(AC$1=":=",$A450=";"),"",INDEX('Main Template'!$J$18:$AN$501,Vacay_Template!$A450,Vacay_Template!AC$1))</f>
        <v/>
      </c>
      <c r="AD450">
        <f>IF(OR(AD$1=":=",$A450=";"),"",INDEX('Main Template'!$J$18:$AN$501,Vacay_Template!$A450,Vacay_Template!AD$1))</f>
        <v>0</v>
      </c>
      <c r="AE450">
        <f>IF(OR(AE$1=":=",$A450=";"),"",INDEX('Main Template'!$J$18:$AN$501,Vacay_Template!$A450,Vacay_Template!AE$1))</f>
        <v>0</v>
      </c>
      <c r="AF450">
        <f>IF(OR(AF$1=":=",$A450=";"),"",INDEX('Main Template'!$J$18:$AN$501,Vacay_Template!$A450,Vacay_Template!AF$1))</f>
        <v>0</v>
      </c>
    </row>
    <row r="451" spans="1:32">
      <c r="A451">
        <f>IF(A450=";","",IF('Main Template'!I467&lt;='Main Template'!$F$9,'Main Template'!I467,";"))</f>
        <v>0</v>
      </c>
      <c r="B451">
        <f>IF(OR(B$1=":=",$A451=";"),"",INDEX('Main Template'!$J$18:$AN$501,Vacay_Template!$A451,Vacay_Template!B$1))</f>
        <v>0</v>
      </c>
      <c r="C451">
        <f>IF(OR(C$1=":=",$A451=";"),"",INDEX('Main Template'!$J$18:$AN$501,Vacay_Template!$A451,Vacay_Template!C$1))</f>
        <v>0</v>
      </c>
      <c r="D451">
        <f>IF(OR(D$1=":=",$A451=";"),"",INDEX('Main Template'!$J$18:$AN$501,Vacay_Template!$A451,Vacay_Template!D$1))</f>
        <v>0</v>
      </c>
      <c r="E451">
        <f>IF(OR(E$1=":=",$A451=";"),"",INDEX('Main Template'!$J$18:$AN$501,Vacay_Template!$A451,Vacay_Template!E$1))</f>
        <v>0</v>
      </c>
      <c r="F451">
        <f>IF(OR(F$1=":=",$A451=";"),"",INDEX('Main Template'!$J$18:$AN$501,Vacay_Template!$A451,Vacay_Template!F$1))</f>
        <v>0</v>
      </c>
      <c r="G451">
        <f>IF(OR(G$1=":=",$A451=";"),"",INDEX('Main Template'!$J$18:$AN$501,Vacay_Template!$A451,Vacay_Template!G$1))</f>
        <v>0</v>
      </c>
      <c r="H451">
        <f>IF(OR(H$1=":=",$A451=";"),"",INDEX('Main Template'!$J$18:$AN$501,Vacay_Template!$A451,Vacay_Template!H$1))</f>
        <v>0</v>
      </c>
      <c r="I451">
        <f>IF(OR(I$1=":=",$A451=";"),"",INDEX('Main Template'!$J$18:$AN$501,Vacay_Template!$A451,Vacay_Template!I$1))</f>
        <v>0</v>
      </c>
      <c r="J451">
        <f>IF(OR(J$1=":=",$A451=";"),"",INDEX('Main Template'!$J$18:$AN$501,Vacay_Template!$A451,Vacay_Template!J$1))</f>
        <v>0</v>
      </c>
      <c r="K451">
        <f>IF(OR(K$1=":=",$A451=";"),"",INDEX('Main Template'!$J$18:$AN$501,Vacay_Template!$A451,Vacay_Template!K$1))</f>
        <v>0</v>
      </c>
      <c r="L451">
        <f>IF(OR(L$1=":=",$A451=";"),"",INDEX('Main Template'!$J$18:$AN$501,Vacay_Template!$A451,Vacay_Template!L$1))</f>
        <v>0</v>
      </c>
      <c r="M451">
        <f>IF(OR(M$1=":=",$A451=";"),"",INDEX('Main Template'!$J$18:$AN$501,Vacay_Template!$A451,Vacay_Template!M$1))</f>
        <v>0</v>
      </c>
      <c r="N451">
        <f>IF(OR(N$1=":=",$A451=";"),"",INDEX('Main Template'!$J$18:$AN$501,Vacay_Template!$A451,Vacay_Template!N$1))</f>
        <v>0</v>
      </c>
      <c r="O451">
        <f>IF(OR(O$1=":=",$A451=";"),"",INDEX('Main Template'!$J$18:$AN$501,Vacay_Template!$A451,Vacay_Template!O$1))</f>
        <v>0</v>
      </c>
      <c r="P451">
        <f>IF(OR(P$1=":=",$A451=";"),"",INDEX('Main Template'!$J$18:$AN$501,Vacay_Template!$A451,Vacay_Template!P$1))</f>
        <v>0</v>
      </c>
      <c r="Q451">
        <f>IF(OR(Q$1=":=",$A451=";"),"",INDEX('Main Template'!$J$18:$AN$501,Vacay_Template!$A451,Vacay_Template!Q$1))</f>
        <v>0</v>
      </c>
      <c r="R451">
        <f>IF(OR(R$1=":=",$A451=";"),"",INDEX('Main Template'!$J$18:$AN$501,Vacay_Template!$A451,Vacay_Template!R$1))</f>
        <v>0</v>
      </c>
      <c r="S451">
        <f>IF(OR(S$1=":=",$A451=";"),"",INDEX('Main Template'!$J$18:$AN$501,Vacay_Template!$A451,Vacay_Template!S$1))</f>
        <v>0</v>
      </c>
      <c r="T451">
        <f>IF(OR(T$1=":=",$A451=";"),"",INDEX('Main Template'!$J$18:$AN$501,Vacay_Template!$A451,Vacay_Template!T$1))</f>
        <v>0</v>
      </c>
      <c r="U451">
        <f>IF(OR(U$1=":=",$A451=";"),"",INDEX('Main Template'!$J$18:$AN$501,Vacay_Template!$A451,Vacay_Template!U$1))</f>
        <v>0</v>
      </c>
      <c r="V451">
        <f>IF(OR(V$1=":=",$A451=";"),"",INDEX('Main Template'!$J$18:$AN$501,Vacay_Template!$A451,Vacay_Template!V$1))</f>
        <v>0</v>
      </c>
      <c r="W451">
        <f>IF(OR(W$1=":=",$A451=";"),"",INDEX('Main Template'!$J$18:$AN$501,Vacay_Template!$A451,Vacay_Template!W$1))</f>
        <v>0</v>
      </c>
      <c r="X451">
        <f>IF(OR(X$1=":=",$A451=";"),"",INDEX('Main Template'!$J$18:$AN$501,Vacay_Template!$A451,Vacay_Template!X$1))</f>
        <v>0</v>
      </c>
      <c r="Y451">
        <f>IF(OR(Y$1=":=",$A451=";"),"",INDEX('Main Template'!$J$18:$AN$501,Vacay_Template!$A451,Vacay_Template!Y$1))</f>
        <v>0</v>
      </c>
      <c r="Z451">
        <f>IF(OR(Z$1=":=",$A451=";"),"",INDEX('Main Template'!$J$18:$AN$501,Vacay_Template!$A451,Vacay_Template!Z$1))</f>
        <v>0</v>
      </c>
      <c r="AA451">
        <f>IF(OR(AA$1=":=",$A451=";"),"",INDEX('Main Template'!$J$18:$AN$501,Vacay_Template!$A451,Vacay_Template!AA$1))</f>
        <v>0</v>
      </c>
      <c r="AB451">
        <f>IF(OR(AB$1=":=",$A451=";"),"",INDEX('Main Template'!$J$18:$AN$501,Vacay_Template!$A451,Vacay_Template!AB$1))</f>
        <v>0</v>
      </c>
      <c r="AC451" t="str">
        <f>IF(OR(AC$1=":=",$A451=";"),"",INDEX('Main Template'!$J$18:$AN$501,Vacay_Template!$A451,Vacay_Template!AC$1))</f>
        <v/>
      </c>
      <c r="AD451">
        <f>IF(OR(AD$1=":=",$A451=";"),"",INDEX('Main Template'!$J$18:$AN$501,Vacay_Template!$A451,Vacay_Template!AD$1))</f>
        <v>0</v>
      </c>
      <c r="AE451">
        <f>IF(OR(AE$1=":=",$A451=";"),"",INDEX('Main Template'!$J$18:$AN$501,Vacay_Template!$A451,Vacay_Template!AE$1))</f>
        <v>0</v>
      </c>
      <c r="AF451">
        <f>IF(OR(AF$1=":=",$A451=";"),"",INDEX('Main Template'!$J$18:$AN$501,Vacay_Template!$A451,Vacay_Template!AF$1))</f>
        <v>0</v>
      </c>
    </row>
    <row r="452" spans="1:32">
      <c r="A452">
        <f>IF(A451=";","",IF('Main Template'!I468&lt;='Main Template'!$F$9,'Main Template'!I468,";"))</f>
        <v>0</v>
      </c>
      <c r="B452">
        <f>IF(OR(B$1=":=",$A452=";"),"",INDEX('Main Template'!$J$18:$AN$501,Vacay_Template!$A452,Vacay_Template!B$1))</f>
        <v>0</v>
      </c>
      <c r="C452">
        <f>IF(OR(C$1=":=",$A452=";"),"",INDEX('Main Template'!$J$18:$AN$501,Vacay_Template!$A452,Vacay_Template!C$1))</f>
        <v>0</v>
      </c>
      <c r="D452">
        <f>IF(OR(D$1=":=",$A452=";"),"",INDEX('Main Template'!$J$18:$AN$501,Vacay_Template!$A452,Vacay_Template!D$1))</f>
        <v>0</v>
      </c>
      <c r="E452">
        <f>IF(OR(E$1=":=",$A452=";"),"",INDEX('Main Template'!$J$18:$AN$501,Vacay_Template!$A452,Vacay_Template!E$1))</f>
        <v>0</v>
      </c>
      <c r="F452">
        <f>IF(OR(F$1=":=",$A452=";"),"",INDEX('Main Template'!$J$18:$AN$501,Vacay_Template!$A452,Vacay_Template!F$1))</f>
        <v>0</v>
      </c>
      <c r="G452">
        <f>IF(OR(G$1=":=",$A452=";"),"",INDEX('Main Template'!$J$18:$AN$501,Vacay_Template!$A452,Vacay_Template!G$1))</f>
        <v>0</v>
      </c>
      <c r="H452">
        <f>IF(OR(H$1=":=",$A452=";"),"",INDEX('Main Template'!$J$18:$AN$501,Vacay_Template!$A452,Vacay_Template!H$1))</f>
        <v>0</v>
      </c>
      <c r="I452">
        <f>IF(OR(I$1=":=",$A452=";"),"",INDEX('Main Template'!$J$18:$AN$501,Vacay_Template!$A452,Vacay_Template!I$1))</f>
        <v>0</v>
      </c>
      <c r="J452">
        <f>IF(OR(J$1=":=",$A452=";"),"",INDEX('Main Template'!$J$18:$AN$501,Vacay_Template!$A452,Vacay_Template!J$1))</f>
        <v>0</v>
      </c>
      <c r="K452">
        <f>IF(OR(K$1=":=",$A452=";"),"",INDEX('Main Template'!$J$18:$AN$501,Vacay_Template!$A452,Vacay_Template!K$1))</f>
        <v>0</v>
      </c>
      <c r="L452">
        <f>IF(OR(L$1=":=",$A452=";"),"",INDEX('Main Template'!$J$18:$AN$501,Vacay_Template!$A452,Vacay_Template!L$1))</f>
        <v>0</v>
      </c>
      <c r="M452">
        <f>IF(OR(M$1=":=",$A452=";"),"",INDEX('Main Template'!$J$18:$AN$501,Vacay_Template!$A452,Vacay_Template!M$1))</f>
        <v>0</v>
      </c>
      <c r="N452">
        <f>IF(OR(N$1=":=",$A452=";"),"",INDEX('Main Template'!$J$18:$AN$501,Vacay_Template!$A452,Vacay_Template!N$1))</f>
        <v>0</v>
      </c>
      <c r="O452">
        <f>IF(OR(O$1=":=",$A452=";"),"",INDEX('Main Template'!$J$18:$AN$501,Vacay_Template!$A452,Vacay_Template!O$1))</f>
        <v>0</v>
      </c>
      <c r="P452">
        <f>IF(OR(P$1=":=",$A452=";"),"",INDEX('Main Template'!$J$18:$AN$501,Vacay_Template!$A452,Vacay_Template!P$1))</f>
        <v>0</v>
      </c>
      <c r="Q452">
        <f>IF(OR(Q$1=":=",$A452=";"),"",INDEX('Main Template'!$J$18:$AN$501,Vacay_Template!$A452,Vacay_Template!Q$1))</f>
        <v>0</v>
      </c>
      <c r="R452">
        <f>IF(OR(R$1=":=",$A452=";"),"",INDEX('Main Template'!$J$18:$AN$501,Vacay_Template!$A452,Vacay_Template!R$1))</f>
        <v>0</v>
      </c>
      <c r="S452">
        <f>IF(OR(S$1=":=",$A452=";"),"",INDEX('Main Template'!$J$18:$AN$501,Vacay_Template!$A452,Vacay_Template!S$1))</f>
        <v>0</v>
      </c>
      <c r="T452">
        <f>IF(OR(T$1=":=",$A452=";"),"",INDEX('Main Template'!$J$18:$AN$501,Vacay_Template!$A452,Vacay_Template!T$1))</f>
        <v>0</v>
      </c>
      <c r="U452">
        <f>IF(OR(U$1=":=",$A452=";"),"",INDEX('Main Template'!$J$18:$AN$501,Vacay_Template!$A452,Vacay_Template!U$1))</f>
        <v>0</v>
      </c>
      <c r="V452">
        <f>IF(OR(V$1=":=",$A452=";"),"",INDEX('Main Template'!$J$18:$AN$501,Vacay_Template!$A452,Vacay_Template!V$1))</f>
        <v>0</v>
      </c>
      <c r="W452">
        <f>IF(OR(W$1=":=",$A452=";"),"",INDEX('Main Template'!$J$18:$AN$501,Vacay_Template!$A452,Vacay_Template!W$1))</f>
        <v>0</v>
      </c>
      <c r="X452">
        <f>IF(OR(X$1=":=",$A452=";"),"",INDEX('Main Template'!$J$18:$AN$501,Vacay_Template!$A452,Vacay_Template!X$1))</f>
        <v>0</v>
      </c>
      <c r="Y452">
        <f>IF(OR(Y$1=":=",$A452=";"),"",INDEX('Main Template'!$J$18:$AN$501,Vacay_Template!$A452,Vacay_Template!Y$1))</f>
        <v>0</v>
      </c>
      <c r="Z452">
        <f>IF(OR(Z$1=":=",$A452=";"),"",INDEX('Main Template'!$J$18:$AN$501,Vacay_Template!$A452,Vacay_Template!Z$1))</f>
        <v>0</v>
      </c>
      <c r="AA452">
        <f>IF(OR(AA$1=":=",$A452=";"),"",INDEX('Main Template'!$J$18:$AN$501,Vacay_Template!$A452,Vacay_Template!AA$1))</f>
        <v>0</v>
      </c>
      <c r="AB452">
        <f>IF(OR(AB$1=":=",$A452=";"),"",INDEX('Main Template'!$J$18:$AN$501,Vacay_Template!$A452,Vacay_Template!AB$1))</f>
        <v>0</v>
      </c>
      <c r="AC452" t="str">
        <f>IF(OR(AC$1=":=",$A452=";"),"",INDEX('Main Template'!$J$18:$AN$501,Vacay_Template!$A452,Vacay_Template!AC$1))</f>
        <v/>
      </c>
      <c r="AD452">
        <f>IF(OR(AD$1=":=",$A452=";"),"",INDEX('Main Template'!$J$18:$AN$501,Vacay_Template!$A452,Vacay_Template!AD$1))</f>
        <v>0</v>
      </c>
      <c r="AE452">
        <f>IF(OR(AE$1=":=",$A452=";"),"",INDEX('Main Template'!$J$18:$AN$501,Vacay_Template!$A452,Vacay_Template!AE$1))</f>
        <v>0</v>
      </c>
      <c r="AF452">
        <f>IF(OR(AF$1=":=",$A452=";"),"",INDEX('Main Template'!$J$18:$AN$501,Vacay_Template!$A452,Vacay_Template!AF$1))</f>
        <v>0</v>
      </c>
    </row>
    <row r="453" spans="1:32">
      <c r="A453">
        <f>IF(A452=";","",IF('Main Template'!I469&lt;='Main Template'!$F$9,'Main Template'!I469,";"))</f>
        <v>0</v>
      </c>
      <c r="B453">
        <f>IF(OR(B$1=":=",$A453=";"),"",INDEX('Main Template'!$J$18:$AN$501,Vacay_Template!$A453,Vacay_Template!B$1))</f>
        <v>0</v>
      </c>
      <c r="C453">
        <f>IF(OR(C$1=":=",$A453=";"),"",INDEX('Main Template'!$J$18:$AN$501,Vacay_Template!$A453,Vacay_Template!C$1))</f>
        <v>0</v>
      </c>
      <c r="D453">
        <f>IF(OR(D$1=":=",$A453=";"),"",INDEX('Main Template'!$J$18:$AN$501,Vacay_Template!$A453,Vacay_Template!D$1))</f>
        <v>0</v>
      </c>
      <c r="E453">
        <f>IF(OR(E$1=":=",$A453=";"),"",INDEX('Main Template'!$J$18:$AN$501,Vacay_Template!$A453,Vacay_Template!E$1))</f>
        <v>0</v>
      </c>
      <c r="F453">
        <f>IF(OR(F$1=":=",$A453=";"),"",INDEX('Main Template'!$J$18:$AN$501,Vacay_Template!$A453,Vacay_Template!F$1))</f>
        <v>0</v>
      </c>
      <c r="G453">
        <f>IF(OR(G$1=":=",$A453=";"),"",INDEX('Main Template'!$J$18:$AN$501,Vacay_Template!$A453,Vacay_Template!G$1))</f>
        <v>0</v>
      </c>
      <c r="H453">
        <f>IF(OR(H$1=":=",$A453=";"),"",INDEX('Main Template'!$J$18:$AN$501,Vacay_Template!$A453,Vacay_Template!H$1))</f>
        <v>0</v>
      </c>
      <c r="I453">
        <f>IF(OR(I$1=":=",$A453=";"),"",INDEX('Main Template'!$J$18:$AN$501,Vacay_Template!$A453,Vacay_Template!I$1))</f>
        <v>0</v>
      </c>
      <c r="J453">
        <f>IF(OR(J$1=":=",$A453=";"),"",INDEX('Main Template'!$J$18:$AN$501,Vacay_Template!$A453,Vacay_Template!J$1))</f>
        <v>0</v>
      </c>
      <c r="K453">
        <f>IF(OR(K$1=":=",$A453=";"),"",INDEX('Main Template'!$J$18:$AN$501,Vacay_Template!$A453,Vacay_Template!K$1))</f>
        <v>0</v>
      </c>
      <c r="L453">
        <f>IF(OR(L$1=":=",$A453=";"),"",INDEX('Main Template'!$J$18:$AN$501,Vacay_Template!$A453,Vacay_Template!L$1))</f>
        <v>0</v>
      </c>
      <c r="M453">
        <f>IF(OR(M$1=":=",$A453=";"),"",INDEX('Main Template'!$J$18:$AN$501,Vacay_Template!$A453,Vacay_Template!M$1))</f>
        <v>0</v>
      </c>
      <c r="N453">
        <f>IF(OR(N$1=":=",$A453=";"),"",INDEX('Main Template'!$J$18:$AN$501,Vacay_Template!$A453,Vacay_Template!N$1))</f>
        <v>0</v>
      </c>
      <c r="O453">
        <f>IF(OR(O$1=":=",$A453=";"),"",INDEX('Main Template'!$J$18:$AN$501,Vacay_Template!$A453,Vacay_Template!O$1))</f>
        <v>0</v>
      </c>
      <c r="P453">
        <f>IF(OR(P$1=":=",$A453=";"),"",INDEX('Main Template'!$J$18:$AN$501,Vacay_Template!$A453,Vacay_Template!P$1))</f>
        <v>0</v>
      </c>
      <c r="Q453">
        <f>IF(OR(Q$1=":=",$A453=";"),"",INDEX('Main Template'!$J$18:$AN$501,Vacay_Template!$A453,Vacay_Template!Q$1))</f>
        <v>0</v>
      </c>
      <c r="R453">
        <f>IF(OR(R$1=":=",$A453=";"),"",INDEX('Main Template'!$J$18:$AN$501,Vacay_Template!$A453,Vacay_Template!R$1))</f>
        <v>0</v>
      </c>
      <c r="S453">
        <f>IF(OR(S$1=":=",$A453=";"),"",INDEX('Main Template'!$J$18:$AN$501,Vacay_Template!$A453,Vacay_Template!S$1))</f>
        <v>0</v>
      </c>
      <c r="T453">
        <f>IF(OR(T$1=":=",$A453=";"),"",INDEX('Main Template'!$J$18:$AN$501,Vacay_Template!$A453,Vacay_Template!T$1))</f>
        <v>0</v>
      </c>
      <c r="U453">
        <f>IF(OR(U$1=":=",$A453=";"),"",INDEX('Main Template'!$J$18:$AN$501,Vacay_Template!$A453,Vacay_Template!U$1))</f>
        <v>0</v>
      </c>
      <c r="V453">
        <f>IF(OR(V$1=":=",$A453=";"),"",INDEX('Main Template'!$J$18:$AN$501,Vacay_Template!$A453,Vacay_Template!V$1))</f>
        <v>0</v>
      </c>
      <c r="W453">
        <f>IF(OR(W$1=":=",$A453=";"),"",INDEX('Main Template'!$J$18:$AN$501,Vacay_Template!$A453,Vacay_Template!W$1))</f>
        <v>0</v>
      </c>
      <c r="X453">
        <f>IF(OR(X$1=":=",$A453=";"),"",INDEX('Main Template'!$J$18:$AN$501,Vacay_Template!$A453,Vacay_Template!X$1))</f>
        <v>0</v>
      </c>
      <c r="Y453">
        <f>IF(OR(Y$1=":=",$A453=";"),"",INDEX('Main Template'!$J$18:$AN$501,Vacay_Template!$A453,Vacay_Template!Y$1))</f>
        <v>0</v>
      </c>
      <c r="Z453">
        <f>IF(OR(Z$1=":=",$A453=";"),"",INDEX('Main Template'!$J$18:$AN$501,Vacay_Template!$A453,Vacay_Template!Z$1))</f>
        <v>0</v>
      </c>
      <c r="AA453">
        <f>IF(OR(AA$1=":=",$A453=";"),"",INDEX('Main Template'!$J$18:$AN$501,Vacay_Template!$A453,Vacay_Template!AA$1))</f>
        <v>0</v>
      </c>
      <c r="AB453">
        <f>IF(OR(AB$1=":=",$A453=";"),"",INDEX('Main Template'!$J$18:$AN$501,Vacay_Template!$A453,Vacay_Template!AB$1))</f>
        <v>0</v>
      </c>
      <c r="AC453" t="str">
        <f>IF(OR(AC$1=":=",$A453=";"),"",INDEX('Main Template'!$J$18:$AN$501,Vacay_Template!$A453,Vacay_Template!AC$1))</f>
        <v/>
      </c>
      <c r="AD453">
        <f>IF(OR(AD$1=":=",$A453=";"),"",INDEX('Main Template'!$J$18:$AN$501,Vacay_Template!$A453,Vacay_Template!AD$1))</f>
        <v>0</v>
      </c>
      <c r="AE453">
        <f>IF(OR(AE$1=":=",$A453=";"),"",INDEX('Main Template'!$J$18:$AN$501,Vacay_Template!$A453,Vacay_Template!AE$1))</f>
        <v>0</v>
      </c>
      <c r="AF453">
        <f>IF(OR(AF$1=":=",$A453=";"),"",INDEX('Main Template'!$J$18:$AN$501,Vacay_Template!$A453,Vacay_Template!AF$1))</f>
        <v>0</v>
      </c>
    </row>
    <row r="454" spans="1:32">
      <c r="A454">
        <f>IF(A453=";","",IF('Main Template'!I470&lt;='Main Template'!$F$9,'Main Template'!I470,";"))</f>
        <v>0</v>
      </c>
      <c r="B454">
        <f>IF(OR(B$1=":=",$A454=";"),"",INDEX('Main Template'!$J$18:$AN$501,Vacay_Template!$A454,Vacay_Template!B$1))</f>
        <v>0</v>
      </c>
      <c r="C454">
        <f>IF(OR(C$1=":=",$A454=";"),"",INDEX('Main Template'!$J$18:$AN$501,Vacay_Template!$A454,Vacay_Template!C$1))</f>
        <v>0</v>
      </c>
      <c r="D454">
        <f>IF(OR(D$1=":=",$A454=";"),"",INDEX('Main Template'!$J$18:$AN$501,Vacay_Template!$A454,Vacay_Template!D$1))</f>
        <v>0</v>
      </c>
      <c r="E454">
        <f>IF(OR(E$1=":=",$A454=";"),"",INDEX('Main Template'!$J$18:$AN$501,Vacay_Template!$A454,Vacay_Template!E$1))</f>
        <v>0</v>
      </c>
      <c r="F454">
        <f>IF(OR(F$1=":=",$A454=";"),"",INDEX('Main Template'!$J$18:$AN$501,Vacay_Template!$A454,Vacay_Template!F$1))</f>
        <v>0</v>
      </c>
      <c r="G454">
        <f>IF(OR(G$1=":=",$A454=";"),"",INDEX('Main Template'!$J$18:$AN$501,Vacay_Template!$A454,Vacay_Template!G$1))</f>
        <v>0</v>
      </c>
      <c r="H454">
        <f>IF(OR(H$1=":=",$A454=";"),"",INDEX('Main Template'!$J$18:$AN$501,Vacay_Template!$A454,Vacay_Template!H$1))</f>
        <v>0</v>
      </c>
      <c r="I454">
        <f>IF(OR(I$1=":=",$A454=";"),"",INDEX('Main Template'!$J$18:$AN$501,Vacay_Template!$A454,Vacay_Template!I$1))</f>
        <v>0</v>
      </c>
      <c r="J454">
        <f>IF(OR(J$1=":=",$A454=";"),"",INDEX('Main Template'!$J$18:$AN$501,Vacay_Template!$A454,Vacay_Template!J$1))</f>
        <v>0</v>
      </c>
      <c r="K454">
        <f>IF(OR(K$1=":=",$A454=";"),"",INDEX('Main Template'!$J$18:$AN$501,Vacay_Template!$A454,Vacay_Template!K$1))</f>
        <v>0</v>
      </c>
      <c r="L454">
        <f>IF(OR(L$1=":=",$A454=";"),"",INDEX('Main Template'!$J$18:$AN$501,Vacay_Template!$A454,Vacay_Template!L$1))</f>
        <v>0</v>
      </c>
      <c r="M454">
        <f>IF(OR(M$1=":=",$A454=";"),"",INDEX('Main Template'!$J$18:$AN$501,Vacay_Template!$A454,Vacay_Template!M$1))</f>
        <v>0</v>
      </c>
      <c r="N454">
        <f>IF(OR(N$1=":=",$A454=";"),"",INDEX('Main Template'!$J$18:$AN$501,Vacay_Template!$A454,Vacay_Template!N$1))</f>
        <v>0</v>
      </c>
      <c r="O454">
        <f>IF(OR(O$1=":=",$A454=";"),"",INDEX('Main Template'!$J$18:$AN$501,Vacay_Template!$A454,Vacay_Template!O$1))</f>
        <v>0</v>
      </c>
      <c r="P454">
        <f>IF(OR(P$1=":=",$A454=";"),"",INDEX('Main Template'!$J$18:$AN$501,Vacay_Template!$A454,Vacay_Template!P$1))</f>
        <v>0</v>
      </c>
      <c r="Q454">
        <f>IF(OR(Q$1=":=",$A454=";"),"",INDEX('Main Template'!$J$18:$AN$501,Vacay_Template!$A454,Vacay_Template!Q$1))</f>
        <v>0</v>
      </c>
      <c r="R454">
        <f>IF(OR(R$1=":=",$A454=";"),"",INDEX('Main Template'!$J$18:$AN$501,Vacay_Template!$A454,Vacay_Template!R$1))</f>
        <v>0</v>
      </c>
      <c r="S454">
        <f>IF(OR(S$1=":=",$A454=";"),"",INDEX('Main Template'!$J$18:$AN$501,Vacay_Template!$A454,Vacay_Template!S$1))</f>
        <v>0</v>
      </c>
      <c r="T454">
        <f>IF(OR(T$1=":=",$A454=";"),"",INDEX('Main Template'!$J$18:$AN$501,Vacay_Template!$A454,Vacay_Template!T$1))</f>
        <v>0</v>
      </c>
      <c r="U454">
        <f>IF(OR(U$1=":=",$A454=";"),"",INDEX('Main Template'!$J$18:$AN$501,Vacay_Template!$A454,Vacay_Template!U$1))</f>
        <v>0</v>
      </c>
      <c r="V454">
        <f>IF(OR(V$1=":=",$A454=";"),"",INDEX('Main Template'!$J$18:$AN$501,Vacay_Template!$A454,Vacay_Template!V$1))</f>
        <v>0</v>
      </c>
      <c r="W454">
        <f>IF(OR(W$1=":=",$A454=";"),"",INDEX('Main Template'!$J$18:$AN$501,Vacay_Template!$A454,Vacay_Template!W$1))</f>
        <v>0</v>
      </c>
      <c r="X454">
        <f>IF(OR(X$1=":=",$A454=";"),"",INDEX('Main Template'!$J$18:$AN$501,Vacay_Template!$A454,Vacay_Template!X$1))</f>
        <v>0</v>
      </c>
      <c r="Y454">
        <f>IF(OR(Y$1=":=",$A454=";"),"",INDEX('Main Template'!$J$18:$AN$501,Vacay_Template!$A454,Vacay_Template!Y$1))</f>
        <v>0</v>
      </c>
      <c r="Z454">
        <f>IF(OR(Z$1=":=",$A454=";"),"",INDEX('Main Template'!$J$18:$AN$501,Vacay_Template!$A454,Vacay_Template!Z$1))</f>
        <v>0</v>
      </c>
      <c r="AA454">
        <f>IF(OR(AA$1=":=",$A454=";"),"",INDEX('Main Template'!$J$18:$AN$501,Vacay_Template!$A454,Vacay_Template!AA$1))</f>
        <v>0</v>
      </c>
      <c r="AB454">
        <f>IF(OR(AB$1=":=",$A454=";"),"",INDEX('Main Template'!$J$18:$AN$501,Vacay_Template!$A454,Vacay_Template!AB$1))</f>
        <v>0</v>
      </c>
      <c r="AC454" t="str">
        <f>IF(OR(AC$1=":=",$A454=";"),"",INDEX('Main Template'!$J$18:$AN$501,Vacay_Template!$A454,Vacay_Template!AC$1))</f>
        <v/>
      </c>
      <c r="AD454">
        <f>IF(OR(AD$1=":=",$A454=";"),"",INDEX('Main Template'!$J$18:$AN$501,Vacay_Template!$A454,Vacay_Template!AD$1))</f>
        <v>0</v>
      </c>
      <c r="AE454">
        <f>IF(OR(AE$1=":=",$A454=";"),"",INDEX('Main Template'!$J$18:$AN$501,Vacay_Template!$A454,Vacay_Template!AE$1))</f>
        <v>0</v>
      </c>
      <c r="AF454">
        <f>IF(OR(AF$1=":=",$A454=";"),"",INDEX('Main Template'!$J$18:$AN$501,Vacay_Template!$A454,Vacay_Template!AF$1))</f>
        <v>0</v>
      </c>
    </row>
    <row r="455" spans="1:32">
      <c r="A455">
        <f>IF(A454=";","",IF('Main Template'!I471&lt;='Main Template'!$F$9,'Main Template'!I471,";"))</f>
        <v>0</v>
      </c>
      <c r="B455">
        <f>IF(OR(B$1=":=",$A455=";"),"",INDEX('Main Template'!$J$18:$AN$501,Vacay_Template!$A455,Vacay_Template!B$1))</f>
        <v>0</v>
      </c>
      <c r="C455">
        <f>IF(OR(C$1=":=",$A455=";"),"",INDEX('Main Template'!$J$18:$AN$501,Vacay_Template!$A455,Vacay_Template!C$1))</f>
        <v>0</v>
      </c>
      <c r="D455">
        <f>IF(OR(D$1=":=",$A455=";"),"",INDEX('Main Template'!$J$18:$AN$501,Vacay_Template!$A455,Vacay_Template!D$1))</f>
        <v>0</v>
      </c>
      <c r="E455">
        <f>IF(OR(E$1=":=",$A455=";"),"",INDEX('Main Template'!$J$18:$AN$501,Vacay_Template!$A455,Vacay_Template!E$1))</f>
        <v>0</v>
      </c>
      <c r="F455">
        <f>IF(OR(F$1=":=",$A455=";"),"",INDEX('Main Template'!$J$18:$AN$501,Vacay_Template!$A455,Vacay_Template!F$1))</f>
        <v>0</v>
      </c>
      <c r="G455">
        <f>IF(OR(G$1=":=",$A455=";"),"",INDEX('Main Template'!$J$18:$AN$501,Vacay_Template!$A455,Vacay_Template!G$1))</f>
        <v>0</v>
      </c>
      <c r="H455">
        <f>IF(OR(H$1=":=",$A455=";"),"",INDEX('Main Template'!$J$18:$AN$501,Vacay_Template!$A455,Vacay_Template!H$1))</f>
        <v>0</v>
      </c>
      <c r="I455">
        <f>IF(OR(I$1=":=",$A455=";"),"",INDEX('Main Template'!$J$18:$AN$501,Vacay_Template!$A455,Vacay_Template!I$1))</f>
        <v>0</v>
      </c>
      <c r="J455">
        <f>IF(OR(J$1=":=",$A455=";"),"",INDEX('Main Template'!$J$18:$AN$501,Vacay_Template!$A455,Vacay_Template!J$1))</f>
        <v>0</v>
      </c>
      <c r="K455">
        <f>IF(OR(K$1=":=",$A455=";"),"",INDEX('Main Template'!$J$18:$AN$501,Vacay_Template!$A455,Vacay_Template!K$1))</f>
        <v>0</v>
      </c>
      <c r="L455">
        <f>IF(OR(L$1=":=",$A455=";"),"",INDEX('Main Template'!$J$18:$AN$501,Vacay_Template!$A455,Vacay_Template!L$1))</f>
        <v>0</v>
      </c>
      <c r="M455">
        <f>IF(OR(M$1=":=",$A455=";"),"",INDEX('Main Template'!$J$18:$AN$501,Vacay_Template!$A455,Vacay_Template!M$1))</f>
        <v>0</v>
      </c>
      <c r="N455">
        <f>IF(OR(N$1=":=",$A455=";"),"",INDEX('Main Template'!$J$18:$AN$501,Vacay_Template!$A455,Vacay_Template!N$1))</f>
        <v>0</v>
      </c>
      <c r="O455">
        <f>IF(OR(O$1=":=",$A455=";"),"",INDEX('Main Template'!$J$18:$AN$501,Vacay_Template!$A455,Vacay_Template!O$1))</f>
        <v>0</v>
      </c>
      <c r="P455">
        <f>IF(OR(P$1=":=",$A455=";"),"",INDEX('Main Template'!$J$18:$AN$501,Vacay_Template!$A455,Vacay_Template!P$1))</f>
        <v>0</v>
      </c>
      <c r="Q455">
        <f>IF(OR(Q$1=":=",$A455=";"),"",INDEX('Main Template'!$J$18:$AN$501,Vacay_Template!$A455,Vacay_Template!Q$1))</f>
        <v>0</v>
      </c>
      <c r="R455">
        <f>IF(OR(R$1=":=",$A455=";"),"",INDEX('Main Template'!$J$18:$AN$501,Vacay_Template!$A455,Vacay_Template!R$1))</f>
        <v>0</v>
      </c>
      <c r="S455">
        <f>IF(OR(S$1=":=",$A455=";"),"",INDEX('Main Template'!$J$18:$AN$501,Vacay_Template!$A455,Vacay_Template!S$1))</f>
        <v>0</v>
      </c>
      <c r="T455">
        <f>IF(OR(T$1=":=",$A455=";"),"",INDEX('Main Template'!$J$18:$AN$501,Vacay_Template!$A455,Vacay_Template!T$1))</f>
        <v>0</v>
      </c>
      <c r="U455">
        <f>IF(OR(U$1=":=",$A455=";"),"",INDEX('Main Template'!$J$18:$AN$501,Vacay_Template!$A455,Vacay_Template!U$1))</f>
        <v>0</v>
      </c>
      <c r="V455">
        <f>IF(OR(V$1=":=",$A455=";"),"",INDEX('Main Template'!$J$18:$AN$501,Vacay_Template!$A455,Vacay_Template!V$1))</f>
        <v>0</v>
      </c>
      <c r="W455">
        <f>IF(OR(W$1=":=",$A455=";"),"",INDEX('Main Template'!$J$18:$AN$501,Vacay_Template!$A455,Vacay_Template!W$1))</f>
        <v>0</v>
      </c>
      <c r="X455">
        <f>IF(OR(X$1=":=",$A455=";"),"",INDEX('Main Template'!$J$18:$AN$501,Vacay_Template!$A455,Vacay_Template!X$1))</f>
        <v>0</v>
      </c>
      <c r="Y455">
        <f>IF(OR(Y$1=":=",$A455=";"),"",INDEX('Main Template'!$J$18:$AN$501,Vacay_Template!$A455,Vacay_Template!Y$1))</f>
        <v>0</v>
      </c>
      <c r="Z455">
        <f>IF(OR(Z$1=":=",$A455=";"),"",INDEX('Main Template'!$J$18:$AN$501,Vacay_Template!$A455,Vacay_Template!Z$1))</f>
        <v>0</v>
      </c>
      <c r="AA455">
        <f>IF(OR(AA$1=":=",$A455=";"),"",INDEX('Main Template'!$J$18:$AN$501,Vacay_Template!$A455,Vacay_Template!AA$1))</f>
        <v>0</v>
      </c>
      <c r="AB455">
        <f>IF(OR(AB$1=":=",$A455=";"),"",INDEX('Main Template'!$J$18:$AN$501,Vacay_Template!$A455,Vacay_Template!AB$1))</f>
        <v>0</v>
      </c>
      <c r="AC455" t="str">
        <f>IF(OR(AC$1=":=",$A455=";"),"",INDEX('Main Template'!$J$18:$AN$501,Vacay_Template!$A455,Vacay_Template!AC$1))</f>
        <v/>
      </c>
      <c r="AD455">
        <f>IF(OR(AD$1=":=",$A455=";"),"",INDEX('Main Template'!$J$18:$AN$501,Vacay_Template!$A455,Vacay_Template!AD$1))</f>
        <v>0</v>
      </c>
      <c r="AE455">
        <f>IF(OR(AE$1=":=",$A455=";"),"",INDEX('Main Template'!$J$18:$AN$501,Vacay_Template!$A455,Vacay_Template!AE$1))</f>
        <v>0</v>
      </c>
      <c r="AF455">
        <f>IF(OR(AF$1=":=",$A455=";"),"",INDEX('Main Template'!$J$18:$AN$501,Vacay_Template!$A455,Vacay_Template!AF$1))</f>
        <v>0</v>
      </c>
    </row>
    <row r="456" spans="1:32">
      <c r="A456">
        <f>IF(A455=";","",IF('Main Template'!I472&lt;='Main Template'!$F$9,'Main Template'!I472,";"))</f>
        <v>0</v>
      </c>
      <c r="B456">
        <f>IF(OR(B$1=":=",$A456=";"),"",INDEX('Main Template'!$J$18:$AN$501,Vacay_Template!$A456,Vacay_Template!B$1))</f>
        <v>0</v>
      </c>
      <c r="C456">
        <f>IF(OR(C$1=":=",$A456=";"),"",INDEX('Main Template'!$J$18:$AN$501,Vacay_Template!$A456,Vacay_Template!C$1))</f>
        <v>0</v>
      </c>
      <c r="D456">
        <f>IF(OR(D$1=":=",$A456=";"),"",INDEX('Main Template'!$J$18:$AN$501,Vacay_Template!$A456,Vacay_Template!D$1))</f>
        <v>0</v>
      </c>
      <c r="E456">
        <f>IF(OR(E$1=":=",$A456=";"),"",INDEX('Main Template'!$J$18:$AN$501,Vacay_Template!$A456,Vacay_Template!E$1))</f>
        <v>0</v>
      </c>
      <c r="F456">
        <f>IF(OR(F$1=":=",$A456=";"),"",INDEX('Main Template'!$J$18:$AN$501,Vacay_Template!$A456,Vacay_Template!F$1))</f>
        <v>0</v>
      </c>
      <c r="G456">
        <f>IF(OR(G$1=":=",$A456=";"),"",INDEX('Main Template'!$J$18:$AN$501,Vacay_Template!$A456,Vacay_Template!G$1))</f>
        <v>0</v>
      </c>
      <c r="H456">
        <f>IF(OR(H$1=":=",$A456=";"),"",INDEX('Main Template'!$J$18:$AN$501,Vacay_Template!$A456,Vacay_Template!H$1))</f>
        <v>0</v>
      </c>
      <c r="I456">
        <f>IF(OR(I$1=":=",$A456=";"),"",INDEX('Main Template'!$J$18:$AN$501,Vacay_Template!$A456,Vacay_Template!I$1))</f>
        <v>0</v>
      </c>
      <c r="J456">
        <f>IF(OR(J$1=":=",$A456=";"),"",INDEX('Main Template'!$J$18:$AN$501,Vacay_Template!$A456,Vacay_Template!J$1))</f>
        <v>0</v>
      </c>
      <c r="K456">
        <f>IF(OR(K$1=":=",$A456=";"),"",INDEX('Main Template'!$J$18:$AN$501,Vacay_Template!$A456,Vacay_Template!K$1))</f>
        <v>0</v>
      </c>
      <c r="L456">
        <f>IF(OR(L$1=":=",$A456=";"),"",INDEX('Main Template'!$J$18:$AN$501,Vacay_Template!$A456,Vacay_Template!L$1))</f>
        <v>0</v>
      </c>
      <c r="M456">
        <f>IF(OR(M$1=":=",$A456=";"),"",INDEX('Main Template'!$J$18:$AN$501,Vacay_Template!$A456,Vacay_Template!M$1))</f>
        <v>0</v>
      </c>
      <c r="N456">
        <f>IF(OR(N$1=":=",$A456=";"),"",INDEX('Main Template'!$J$18:$AN$501,Vacay_Template!$A456,Vacay_Template!N$1))</f>
        <v>0</v>
      </c>
      <c r="O456">
        <f>IF(OR(O$1=":=",$A456=";"),"",INDEX('Main Template'!$J$18:$AN$501,Vacay_Template!$A456,Vacay_Template!O$1))</f>
        <v>0</v>
      </c>
      <c r="P456">
        <f>IF(OR(P$1=":=",$A456=";"),"",INDEX('Main Template'!$J$18:$AN$501,Vacay_Template!$A456,Vacay_Template!P$1))</f>
        <v>0</v>
      </c>
      <c r="Q456">
        <f>IF(OR(Q$1=":=",$A456=";"),"",INDEX('Main Template'!$J$18:$AN$501,Vacay_Template!$A456,Vacay_Template!Q$1))</f>
        <v>0</v>
      </c>
      <c r="R456">
        <f>IF(OR(R$1=":=",$A456=";"),"",INDEX('Main Template'!$J$18:$AN$501,Vacay_Template!$A456,Vacay_Template!R$1))</f>
        <v>0</v>
      </c>
      <c r="S456">
        <f>IF(OR(S$1=":=",$A456=";"),"",INDEX('Main Template'!$J$18:$AN$501,Vacay_Template!$A456,Vacay_Template!S$1))</f>
        <v>0</v>
      </c>
      <c r="T456">
        <f>IF(OR(T$1=":=",$A456=";"),"",INDEX('Main Template'!$J$18:$AN$501,Vacay_Template!$A456,Vacay_Template!T$1))</f>
        <v>0</v>
      </c>
      <c r="U456">
        <f>IF(OR(U$1=":=",$A456=";"),"",INDEX('Main Template'!$J$18:$AN$501,Vacay_Template!$A456,Vacay_Template!U$1))</f>
        <v>0</v>
      </c>
      <c r="V456">
        <f>IF(OR(V$1=":=",$A456=";"),"",INDEX('Main Template'!$J$18:$AN$501,Vacay_Template!$A456,Vacay_Template!V$1))</f>
        <v>0</v>
      </c>
      <c r="W456">
        <f>IF(OR(W$1=":=",$A456=";"),"",INDEX('Main Template'!$J$18:$AN$501,Vacay_Template!$A456,Vacay_Template!W$1))</f>
        <v>0</v>
      </c>
      <c r="X456">
        <f>IF(OR(X$1=":=",$A456=";"),"",INDEX('Main Template'!$J$18:$AN$501,Vacay_Template!$A456,Vacay_Template!X$1))</f>
        <v>0</v>
      </c>
      <c r="Y456">
        <f>IF(OR(Y$1=":=",$A456=";"),"",INDEX('Main Template'!$J$18:$AN$501,Vacay_Template!$A456,Vacay_Template!Y$1))</f>
        <v>0</v>
      </c>
      <c r="Z456">
        <f>IF(OR(Z$1=":=",$A456=";"),"",INDEX('Main Template'!$J$18:$AN$501,Vacay_Template!$A456,Vacay_Template!Z$1))</f>
        <v>0</v>
      </c>
      <c r="AA456">
        <f>IF(OR(AA$1=":=",$A456=";"),"",INDEX('Main Template'!$J$18:$AN$501,Vacay_Template!$A456,Vacay_Template!AA$1))</f>
        <v>0</v>
      </c>
      <c r="AB456">
        <f>IF(OR(AB$1=":=",$A456=";"),"",INDEX('Main Template'!$J$18:$AN$501,Vacay_Template!$A456,Vacay_Template!AB$1))</f>
        <v>0</v>
      </c>
      <c r="AC456" t="str">
        <f>IF(OR(AC$1=":=",$A456=";"),"",INDEX('Main Template'!$J$18:$AN$501,Vacay_Template!$A456,Vacay_Template!AC$1))</f>
        <v/>
      </c>
      <c r="AD456">
        <f>IF(OR(AD$1=":=",$A456=";"),"",INDEX('Main Template'!$J$18:$AN$501,Vacay_Template!$A456,Vacay_Template!AD$1))</f>
        <v>0</v>
      </c>
      <c r="AE456">
        <f>IF(OR(AE$1=":=",$A456=";"),"",INDEX('Main Template'!$J$18:$AN$501,Vacay_Template!$A456,Vacay_Template!AE$1))</f>
        <v>0</v>
      </c>
      <c r="AF456">
        <f>IF(OR(AF$1=":=",$A456=";"),"",INDEX('Main Template'!$J$18:$AN$501,Vacay_Template!$A456,Vacay_Template!AF$1))</f>
        <v>0</v>
      </c>
    </row>
    <row r="457" spans="1:32">
      <c r="A457">
        <f>IF(A456=";","",IF('Main Template'!I473&lt;='Main Template'!$F$9,'Main Template'!I473,";"))</f>
        <v>0</v>
      </c>
      <c r="B457">
        <f>IF(OR(B$1=":=",$A457=";"),"",INDEX('Main Template'!$J$18:$AN$501,Vacay_Template!$A457,Vacay_Template!B$1))</f>
        <v>0</v>
      </c>
      <c r="C457">
        <f>IF(OR(C$1=":=",$A457=";"),"",INDEX('Main Template'!$J$18:$AN$501,Vacay_Template!$A457,Vacay_Template!C$1))</f>
        <v>0</v>
      </c>
      <c r="D457">
        <f>IF(OR(D$1=":=",$A457=";"),"",INDEX('Main Template'!$J$18:$AN$501,Vacay_Template!$A457,Vacay_Template!D$1))</f>
        <v>0</v>
      </c>
      <c r="E457">
        <f>IF(OR(E$1=":=",$A457=";"),"",INDEX('Main Template'!$J$18:$AN$501,Vacay_Template!$A457,Vacay_Template!E$1))</f>
        <v>0</v>
      </c>
      <c r="F457">
        <f>IF(OR(F$1=":=",$A457=";"),"",INDEX('Main Template'!$J$18:$AN$501,Vacay_Template!$A457,Vacay_Template!F$1))</f>
        <v>0</v>
      </c>
      <c r="G457">
        <f>IF(OR(G$1=":=",$A457=";"),"",INDEX('Main Template'!$J$18:$AN$501,Vacay_Template!$A457,Vacay_Template!G$1))</f>
        <v>0</v>
      </c>
      <c r="H457">
        <f>IF(OR(H$1=":=",$A457=";"),"",INDEX('Main Template'!$J$18:$AN$501,Vacay_Template!$A457,Vacay_Template!H$1))</f>
        <v>0</v>
      </c>
      <c r="I457">
        <f>IF(OR(I$1=":=",$A457=";"),"",INDEX('Main Template'!$J$18:$AN$501,Vacay_Template!$A457,Vacay_Template!I$1))</f>
        <v>0</v>
      </c>
      <c r="J457">
        <f>IF(OR(J$1=":=",$A457=";"),"",INDEX('Main Template'!$J$18:$AN$501,Vacay_Template!$A457,Vacay_Template!J$1))</f>
        <v>0</v>
      </c>
      <c r="K457">
        <f>IF(OR(K$1=":=",$A457=";"),"",INDEX('Main Template'!$J$18:$AN$501,Vacay_Template!$A457,Vacay_Template!K$1))</f>
        <v>0</v>
      </c>
      <c r="L457">
        <f>IF(OR(L$1=":=",$A457=";"),"",INDEX('Main Template'!$J$18:$AN$501,Vacay_Template!$A457,Vacay_Template!L$1))</f>
        <v>0</v>
      </c>
      <c r="M457">
        <f>IF(OR(M$1=":=",$A457=";"),"",INDEX('Main Template'!$J$18:$AN$501,Vacay_Template!$A457,Vacay_Template!M$1))</f>
        <v>0</v>
      </c>
      <c r="N457">
        <f>IF(OR(N$1=":=",$A457=";"),"",INDEX('Main Template'!$J$18:$AN$501,Vacay_Template!$A457,Vacay_Template!N$1))</f>
        <v>0</v>
      </c>
      <c r="O457">
        <f>IF(OR(O$1=":=",$A457=";"),"",INDEX('Main Template'!$J$18:$AN$501,Vacay_Template!$A457,Vacay_Template!O$1))</f>
        <v>0</v>
      </c>
      <c r="P457">
        <f>IF(OR(P$1=":=",$A457=";"),"",INDEX('Main Template'!$J$18:$AN$501,Vacay_Template!$A457,Vacay_Template!P$1))</f>
        <v>0</v>
      </c>
      <c r="Q457">
        <f>IF(OR(Q$1=":=",$A457=";"),"",INDEX('Main Template'!$J$18:$AN$501,Vacay_Template!$A457,Vacay_Template!Q$1))</f>
        <v>0</v>
      </c>
      <c r="R457">
        <f>IF(OR(R$1=":=",$A457=";"),"",INDEX('Main Template'!$J$18:$AN$501,Vacay_Template!$A457,Vacay_Template!R$1))</f>
        <v>0</v>
      </c>
      <c r="S457">
        <f>IF(OR(S$1=":=",$A457=";"),"",INDEX('Main Template'!$J$18:$AN$501,Vacay_Template!$A457,Vacay_Template!S$1))</f>
        <v>0</v>
      </c>
      <c r="T457">
        <f>IF(OR(T$1=":=",$A457=";"),"",INDEX('Main Template'!$J$18:$AN$501,Vacay_Template!$A457,Vacay_Template!T$1))</f>
        <v>0</v>
      </c>
      <c r="U457">
        <f>IF(OR(U$1=":=",$A457=";"),"",INDEX('Main Template'!$J$18:$AN$501,Vacay_Template!$A457,Vacay_Template!U$1))</f>
        <v>0</v>
      </c>
      <c r="V457">
        <f>IF(OR(V$1=":=",$A457=";"),"",INDEX('Main Template'!$J$18:$AN$501,Vacay_Template!$A457,Vacay_Template!V$1))</f>
        <v>0</v>
      </c>
      <c r="W457">
        <f>IF(OR(W$1=":=",$A457=";"),"",INDEX('Main Template'!$J$18:$AN$501,Vacay_Template!$A457,Vacay_Template!W$1))</f>
        <v>0</v>
      </c>
      <c r="X457">
        <f>IF(OR(X$1=":=",$A457=";"),"",INDEX('Main Template'!$J$18:$AN$501,Vacay_Template!$A457,Vacay_Template!X$1))</f>
        <v>0</v>
      </c>
      <c r="Y457">
        <f>IF(OR(Y$1=":=",$A457=";"),"",INDEX('Main Template'!$J$18:$AN$501,Vacay_Template!$A457,Vacay_Template!Y$1))</f>
        <v>0</v>
      </c>
      <c r="Z457">
        <f>IF(OR(Z$1=":=",$A457=";"),"",INDEX('Main Template'!$J$18:$AN$501,Vacay_Template!$A457,Vacay_Template!Z$1))</f>
        <v>0</v>
      </c>
      <c r="AA457">
        <f>IF(OR(AA$1=":=",$A457=";"),"",INDEX('Main Template'!$J$18:$AN$501,Vacay_Template!$A457,Vacay_Template!AA$1))</f>
        <v>0</v>
      </c>
      <c r="AB457">
        <f>IF(OR(AB$1=":=",$A457=";"),"",INDEX('Main Template'!$J$18:$AN$501,Vacay_Template!$A457,Vacay_Template!AB$1))</f>
        <v>0</v>
      </c>
      <c r="AC457" t="str">
        <f>IF(OR(AC$1=":=",$A457=";"),"",INDEX('Main Template'!$J$18:$AN$501,Vacay_Template!$A457,Vacay_Template!AC$1))</f>
        <v/>
      </c>
      <c r="AD457">
        <f>IF(OR(AD$1=":=",$A457=";"),"",INDEX('Main Template'!$J$18:$AN$501,Vacay_Template!$A457,Vacay_Template!AD$1))</f>
        <v>0</v>
      </c>
      <c r="AE457">
        <f>IF(OR(AE$1=":=",$A457=";"),"",INDEX('Main Template'!$J$18:$AN$501,Vacay_Template!$A457,Vacay_Template!AE$1))</f>
        <v>0</v>
      </c>
      <c r="AF457">
        <f>IF(OR(AF$1=":=",$A457=";"),"",INDEX('Main Template'!$J$18:$AN$501,Vacay_Template!$A457,Vacay_Template!AF$1))</f>
        <v>0</v>
      </c>
    </row>
    <row r="458" spans="1:32">
      <c r="A458">
        <f>IF(A457=";","",IF('Main Template'!I474&lt;='Main Template'!$F$9,'Main Template'!I474,";"))</f>
        <v>0</v>
      </c>
      <c r="B458">
        <f>IF(OR(B$1=":=",$A458=";"),"",INDEX('Main Template'!$J$18:$AN$501,Vacay_Template!$A458,Vacay_Template!B$1))</f>
        <v>0</v>
      </c>
      <c r="C458">
        <f>IF(OR(C$1=":=",$A458=";"),"",INDEX('Main Template'!$J$18:$AN$501,Vacay_Template!$A458,Vacay_Template!C$1))</f>
        <v>0</v>
      </c>
      <c r="D458">
        <f>IF(OR(D$1=":=",$A458=";"),"",INDEX('Main Template'!$J$18:$AN$501,Vacay_Template!$A458,Vacay_Template!D$1))</f>
        <v>0</v>
      </c>
      <c r="E458">
        <f>IF(OR(E$1=":=",$A458=";"),"",INDEX('Main Template'!$J$18:$AN$501,Vacay_Template!$A458,Vacay_Template!E$1))</f>
        <v>0</v>
      </c>
      <c r="F458">
        <f>IF(OR(F$1=":=",$A458=";"),"",INDEX('Main Template'!$J$18:$AN$501,Vacay_Template!$A458,Vacay_Template!F$1))</f>
        <v>0</v>
      </c>
      <c r="G458">
        <f>IF(OR(G$1=":=",$A458=";"),"",INDEX('Main Template'!$J$18:$AN$501,Vacay_Template!$A458,Vacay_Template!G$1))</f>
        <v>0</v>
      </c>
      <c r="H458">
        <f>IF(OR(H$1=":=",$A458=";"),"",INDEX('Main Template'!$J$18:$AN$501,Vacay_Template!$A458,Vacay_Template!H$1))</f>
        <v>0</v>
      </c>
      <c r="I458">
        <f>IF(OR(I$1=":=",$A458=";"),"",INDEX('Main Template'!$J$18:$AN$501,Vacay_Template!$A458,Vacay_Template!I$1))</f>
        <v>0</v>
      </c>
      <c r="J458">
        <f>IF(OR(J$1=":=",$A458=";"),"",INDEX('Main Template'!$J$18:$AN$501,Vacay_Template!$A458,Vacay_Template!J$1))</f>
        <v>0</v>
      </c>
      <c r="K458">
        <f>IF(OR(K$1=":=",$A458=";"),"",INDEX('Main Template'!$J$18:$AN$501,Vacay_Template!$A458,Vacay_Template!K$1))</f>
        <v>0</v>
      </c>
      <c r="L458">
        <f>IF(OR(L$1=":=",$A458=";"),"",INDEX('Main Template'!$J$18:$AN$501,Vacay_Template!$A458,Vacay_Template!L$1))</f>
        <v>0</v>
      </c>
      <c r="M458">
        <f>IF(OR(M$1=":=",$A458=";"),"",INDEX('Main Template'!$J$18:$AN$501,Vacay_Template!$A458,Vacay_Template!M$1))</f>
        <v>0</v>
      </c>
      <c r="N458">
        <f>IF(OR(N$1=":=",$A458=";"),"",INDEX('Main Template'!$J$18:$AN$501,Vacay_Template!$A458,Vacay_Template!N$1))</f>
        <v>0</v>
      </c>
      <c r="O458">
        <f>IF(OR(O$1=":=",$A458=";"),"",INDEX('Main Template'!$J$18:$AN$501,Vacay_Template!$A458,Vacay_Template!O$1))</f>
        <v>0</v>
      </c>
      <c r="P458">
        <f>IF(OR(P$1=":=",$A458=";"),"",INDEX('Main Template'!$J$18:$AN$501,Vacay_Template!$A458,Vacay_Template!P$1))</f>
        <v>0</v>
      </c>
      <c r="Q458">
        <f>IF(OR(Q$1=":=",$A458=";"),"",INDEX('Main Template'!$J$18:$AN$501,Vacay_Template!$A458,Vacay_Template!Q$1))</f>
        <v>0</v>
      </c>
      <c r="R458">
        <f>IF(OR(R$1=":=",$A458=";"),"",INDEX('Main Template'!$J$18:$AN$501,Vacay_Template!$A458,Vacay_Template!R$1))</f>
        <v>0</v>
      </c>
      <c r="S458">
        <f>IF(OR(S$1=":=",$A458=";"),"",INDEX('Main Template'!$J$18:$AN$501,Vacay_Template!$A458,Vacay_Template!S$1))</f>
        <v>0</v>
      </c>
      <c r="T458">
        <f>IF(OR(T$1=":=",$A458=";"),"",INDEX('Main Template'!$J$18:$AN$501,Vacay_Template!$A458,Vacay_Template!T$1))</f>
        <v>0</v>
      </c>
      <c r="U458">
        <f>IF(OR(U$1=":=",$A458=";"),"",INDEX('Main Template'!$J$18:$AN$501,Vacay_Template!$A458,Vacay_Template!U$1))</f>
        <v>0</v>
      </c>
      <c r="V458">
        <f>IF(OR(V$1=":=",$A458=";"),"",INDEX('Main Template'!$J$18:$AN$501,Vacay_Template!$A458,Vacay_Template!V$1))</f>
        <v>0</v>
      </c>
      <c r="W458">
        <f>IF(OR(W$1=":=",$A458=";"),"",INDEX('Main Template'!$J$18:$AN$501,Vacay_Template!$A458,Vacay_Template!W$1))</f>
        <v>0</v>
      </c>
      <c r="X458">
        <f>IF(OR(X$1=":=",$A458=";"),"",INDEX('Main Template'!$J$18:$AN$501,Vacay_Template!$A458,Vacay_Template!X$1))</f>
        <v>0</v>
      </c>
      <c r="Y458">
        <f>IF(OR(Y$1=":=",$A458=";"),"",INDEX('Main Template'!$J$18:$AN$501,Vacay_Template!$A458,Vacay_Template!Y$1))</f>
        <v>0</v>
      </c>
      <c r="Z458">
        <f>IF(OR(Z$1=":=",$A458=";"),"",INDEX('Main Template'!$J$18:$AN$501,Vacay_Template!$A458,Vacay_Template!Z$1))</f>
        <v>0</v>
      </c>
      <c r="AA458">
        <f>IF(OR(AA$1=":=",$A458=";"),"",INDEX('Main Template'!$J$18:$AN$501,Vacay_Template!$A458,Vacay_Template!AA$1))</f>
        <v>0</v>
      </c>
      <c r="AB458">
        <f>IF(OR(AB$1=":=",$A458=";"),"",INDEX('Main Template'!$J$18:$AN$501,Vacay_Template!$A458,Vacay_Template!AB$1))</f>
        <v>0</v>
      </c>
      <c r="AC458" t="str">
        <f>IF(OR(AC$1=":=",$A458=";"),"",INDEX('Main Template'!$J$18:$AN$501,Vacay_Template!$A458,Vacay_Template!AC$1))</f>
        <v/>
      </c>
      <c r="AD458">
        <f>IF(OR(AD$1=":=",$A458=";"),"",INDEX('Main Template'!$J$18:$AN$501,Vacay_Template!$A458,Vacay_Template!AD$1))</f>
        <v>0</v>
      </c>
      <c r="AE458">
        <f>IF(OR(AE$1=":=",$A458=";"),"",INDEX('Main Template'!$J$18:$AN$501,Vacay_Template!$A458,Vacay_Template!AE$1))</f>
        <v>0</v>
      </c>
      <c r="AF458">
        <f>IF(OR(AF$1=":=",$A458=";"),"",INDEX('Main Template'!$J$18:$AN$501,Vacay_Template!$A458,Vacay_Template!AF$1))</f>
        <v>0</v>
      </c>
    </row>
    <row r="459" spans="1:32">
      <c r="A459">
        <f>IF(A458=";","",IF('Main Template'!I475&lt;='Main Template'!$F$9,'Main Template'!I475,";"))</f>
        <v>0</v>
      </c>
      <c r="B459">
        <f>IF(OR(B$1=":=",$A459=";"),"",INDEX('Main Template'!$J$18:$AN$501,Vacay_Template!$A459,Vacay_Template!B$1))</f>
        <v>0</v>
      </c>
      <c r="C459">
        <f>IF(OR(C$1=":=",$A459=";"),"",INDEX('Main Template'!$J$18:$AN$501,Vacay_Template!$A459,Vacay_Template!C$1))</f>
        <v>0</v>
      </c>
      <c r="D459">
        <f>IF(OR(D$1=":=",$A459=";"),"",INDEX('Main Template'!$J$18:$AN$501,Vacay_Template!$A459,Vacay_Template!D$1))</f>
        <v>0</v>
      </c>
      <c r="E459">
        <f>IF(OR(E$1=":=",$A459=";"),"",INDEX('Main Template'!$J$18:$AN$501,Vacay_Template!$A459,Vacay_Template!E$1))</f>
        <v>0</v>
      </c>
      <c r="F459">
        <f>IF(OR(F$1=":=",$A459=";"),"",INDEX('Main Template'!$J$18:$AN$501,Vacay_Template!$A459,Vacay_Template!F$1))</f>
        <v>0</v>
      </c>
      <c r="G459">
        <f>IF(OR(G$1=":=",$A459=";"),"",INDEX('Main Template'!$J$18:$AN$501,Vacay_Template!$A459,Vacay_Template!G$1))</f>
        <v>0</v>
      </c>
      <c r="H459">
        <f>IF(OR(H$1=":=",$A459=";"),"",INDEX('Main Template'!$J$18:$AN$501,Vacay_Template!$A459,Vacay_Template!H$1))</f>
        <v>0</v>
      </c>
      <c r="I459">
        <f>IF(OR(I$1=":=",$A459=";"),"",INDEX('Main Template'!$J$18:$AN$501,Vacay_Template!$A459,Vacay_Template!I$1))</f>
        <v>0</v>
      </c>
      <c r="J459">
        <f>IF(OR(J$1=":=",$A459=";"),"",INDEX('Main Template'!$J$18:$AN$501,Vacay_Template!$A459,Vacay_Template!J$1))</f>
        <v>0</v>
      </c>
      <c r="K459">
        <f>IF(OR(K$1=":=",$A459=";"),"",INDEX('Main Template'!$J$18:$AN$501,Vacay_Template!$A459,Vacay_Template!K$1))</f>
        <v>0</v>
      </c>
      <c r="L459">
        <f>IF(OR(L$1=":=",$A459=";"),"",INDEX('Main Template'!$J$18:$AN$501,Vacay_Template!$A459,Vacay_Template!L$1))</f>
        <v>0</v>
      </c>
      <c r="M459">
        <f>IF(OR(M$1=":=",$A459=";"),"",INDEX('Main Template'!$J$18:$AN$501,Vacay_Template!$A459,Vacay_Template!M$1))</f>
        <v>0</v>
      </c>
      <c r="N459">
        <f>IF(OR(N$1=":=",$A459=";"),"",INDEX('Main Template'!$J$18:$AN$501,Vacay_Template!$A459,Vacay_Template!N$1))</f>
        <v>0</v>
      </c>
      <c r="O459">
        <f>IF(OR(O$1=":=",$A459=";"),"",INDEX('Main Template'!$J$18:$AN$501,Vacay_Template!$A459,Vacay_Template!O$1))</f>
        <v>0</v>
      </c>
      <c r="P459">
        <f>IF(OR(P$1=":=",$A459=";"),"",INDEX('Main Template'!$J$18:$AN$501,Vacay_Template!$A459,Vacay_Template!P$1))</f>
        <v>0</v>
      </c>
      <c r="Q459">
        <f>IF(OR(Q$1=":=",$A459=";"),"",INDEX('Main Template'!$J$18:$AN$501,Vacay_Template!$A459,Vacay_Template!Q$1))</f>
        <v>0</v>
      </c>
      <c r="R459">
        <f>IF(OR(R$1=":=",$A459=";"),"",INDEX('Main Template'!$J$18:$AN$501,Vacay_Template!$A459,Vacay_Template!R$1))</f>
        <v>0</v>
      </c>
      <c r="S459">
        <f>IF(OR(S$1=":=",$A459=";"),"",INDEX('Main Template'!$J$18:$AN$501,Vacay_Template!$A459,Vacay_Template!S$1))</f>
        <v>0</v>
      </c>
      <c r="T459">
        <f>IF(OR(T$1=":=",$A459=";"),"",INDEX('Main Template'!$J$18:$AN$501,Vacay_Template!$A459,Vacay_Template!T$1))</f>
        <v>0</v>
      </c>
      <c r="U459">
        <f>IF(OR(U$1=":=",$A459=";"),"",INDEX('Main Template'!$J$18:$AN$501,Vacay_Template!$A459,Vacay_Template!U$1))</f>
        <v>0</v>
      </c>
      <c r="V459">
        <f>IF(OR(V$1=":=",$A459=";"),"",INDEX('Main Template'!$J$18:$AN$501,Vacay_Template!$A459,Vacay_Template!V$1))</f>
        <v>0</v>
      </c>
      <c r="W459">
        <f>IF(OR(W$1=":=",$A459=";"),"",INDEX('Main Template'!$J$18:$AN$501,Vacay_Template!$A459,Vacay_Template!W$1))</f>
        <v>0</v>
      </c>
      <c r="X459">
        <f>IF(OR(X$1=":=",$A459=";"),"",INDEX('Main Template'!$J$18:$AN$501,Vacay_Template!$A459,Vacay_Template!X$1))</f>
        <v>0</v>
      </c>
      <c r="Y459">
        <f>IF(OR(Y$1=":=",$A459=";"),"",INDEX('Main Template'!$J$18:$AN$501,Vacay_Template!$A459,Vacay_Template!Y$1))</f>
        <v>0</v>
      </c>
      <c r="Z459">
        <f>IF(OR(Z$1=":=",$A459=";"),"",INDEX('Main Template'!$J$18:$AN$501,Vacay_Template!$A459,Vacay_Template!Z$1))</f>
        <v>0</v>
      </c>
      <c r="AA459">
        <f>IF(OR(AA$1=":=",$A459=";"),"",INDEX('Main Template'!$J$18:$AN$501,Vacay_Template!$A459,Vacay_Template!AA$1))</f>
        <v>0</v>
      </c>
      <c r="AB459">
        <f>IF(OR(AB$1=":=",$A459=";"),"",INDEX('Main Template'!$J$18:$AN$501,Vacay_Template!$A459,Vacay_Template!AB$1))</f>
        <v>0</v>
      </c>
      <c r="AC459" t="str">
        <f>IF(OR(AC$1=":=",$A459=";"),"",INDEX('Main Template'!$J$18:$AN$501,Vacay_Template!$A459,Vacay_Template!AC$1))</f>
        <v/>
      </c>
      <c r="AD459">
        <f>IF(OR(AD$1=":=",$A459=";"),"",INDEX('Main Template'!$J$18:$AN$501,Vacay_Template!$A459,Vacay_Template!AD$1))</f>
        <v>0</v>
      </c>
      <c r="AE459">
        <f>IF(OR(AE$1=":=",$A459=";"),"",INDEX('Main Template'!$J$18:$AN$501,Vacay_Template!$A459,Vacay_Template!AE$1))</f>
        <v>0</v>
      </c>
      <c r="AF459">
        <f>IF(OR(AF$1=":=",$A459=";"),"",INDEX('Main Template'!$J$18:$AN$501,Vacay_Template!$A459,Vacay_Template!AF$1))</f>
        <v>0</v>
      </c>
    </row>
    <row r="460" spans="1:32">
      <c r="A460">
        <f>IF(A459=";","",IF('Main Template'!I476&lt;='Main Template'!$F$9,'Main Template'!I476,";"))</f>
        <v>0</v>
      </c>
      <c r="B460">
        <f>IF(OR(B$1=":=",$A460=";"),"",INDEX('Main Template'!$J$18:$AN$501,Vacay_Template!$A460,Vacay_Template!B$1))</f>
        <v>0</v>
      </c>
      <c r="C460">
        <f>IF(OR(C$1=":=",$A460=";"),"",INDEX('Main Template'!$J$18:$AN$501,Vacay_Template!$A460,Vacay_Template!C$1))</f>
        <v>0</v>
      </c>
      <c r="D460">
        <f>IF(OR(D$1=":=",$A460=";"),"",INDEX('Main Template'!$J$18:$AN$501,Vacay_Template!$A460,Vacay_Template!D$1))</f>
        <v>0</v>
      </c>
      <c r="E460">
        <f>IF(OR(E$1=":=",$A460=";"),"",INDEX('Main Template'!$J$18:$AN$501,Vacay_Template!$A460,Vacay_Template!E$1))</f>
        <v>0</v>
      </c>
      <c r="F460">
        <f>IF(OR(F$1=":=",$A460=";"),"",INDEX('Main Template'!$J$18:$AN$501,Vacay_Template!$A460,Vacay_Template!F$1))</f>
        <v>0</v>
      </c>
      <c r="G460">
        <f>IF(OR(G$1=":=",$A460=";"),"",INDEX('Main Template'!$J$18:$AN$501,Vacay_Template!$A460,Vacay_Template!G$1))</f>
        <v>0</v>
      </c>
      <c r="H460">
        <f>IF(OR(H$1=":=",$A460=";"),"",INDEX('Main Template'!$J$18:$AN$501,Vacay_Template!$A460,Vacay_Template!H$1))</f>
        <v>0</v>
      </c>
      <c r="I460">
        <f>IF(OR(I$1=":=",$A460=";"),"",INDEX('Main Template'!$J$18:$AN$501,Vacay_Template!$A460,Vacay_Template!I$1))</f>
        <v>0</v>
      </c>
      <c r="J460">
        <f>IF(OR(J$1=":=",$A460=";"),"",INDEX('Main Template'!$J$18:$AN$501,Vacay_Template!$A460,Vacay_Template!J$1))</f>
        <v>0</v>
      </c>
      <c r="K460">
        <f>IF(OR(K$1=":=",$A460=";"),"",INDEX('Main Template'!$J$18:$AN$501,Vacay_Template!$A460,Vacay_Template!K$1))</f>
        <v>0</v>
      </c>
      <c r="L460">
        <f>IF(OR(L$1=":=",$A460=";"),"",INDEX('Main Template'!$J$18:$AN$501,Vacay_Template!$A460,Vacay_Template!L$1))</f>
        <v>0</v>
      </c>
      <c r="M460">
        <f>IF(OR(M$1=":=",$A460=";"),"",INDEX('Main Template'!$J$18:$AN$501,Vacay_Template!$A460,Vacay_Template!M$1))</f>
        <v>0</v>
      </c>
      <c r="N460">
        <f>IF(OR(N$1=":=",$A460=";"),"",INDEX('Main Template'!$J$18:$AN$501,Vacay_Template!$A460,Vacay_Template!N$1))</f>
        <v>0</v>
      </c>
      <c r="O460">
        <f>IF(OR(O$1=":=",$A460=";"),"",INDEX('Main Template'!$J$18:$AN$501,Vacay_Template!$A460,Vacay_Template!O$1))</f>
        <v>0</v>
      </c>
      <c r="P460">
        <f>IF(OR(P$1=":=",$A460=";"),"",INDEX('Main Template'!$J$18:$AN$501,Vacay_Template!$A460,Vacay_Template!P$1))</f>
        <v>0</v>
      </c>
      <c r="Q460">
        <f>IF(OR(Q$1=":=",$A460=";"),"",INDEX('Main Template'!$J$18:$AN$501,Vacay_Template!$A460,Vacay_Template!Q$1))</f>
        <v>0</v>
      </c>
      <c r="R460">
        <f>IF(OR(R$1=":=",$A460=";"),"",INDEX('Main Template'!$J$18:$AN$501,Vacay_Template!$A460,Vacay_Template!R$1))</f>
        <v>0</v>
      </c>
      <c r="S460">
        <f>IF(OR(S$1=":=",$A460=";"),"",INDEX('Main Template'!$J$18:$AN$501,Vacay_Template!$A460,Vacay_Template!S$1))</f>
        <v>0</v>
      </c>
      <c r="T460">
        <f>IF(OR(T$1=":=",$A460=";"),"",INDEX('Main Template'!$J$18:$AN$501,Vacay_Template!$A460,Vacay_Template!T$1))</f>
        <v>0</v>
      </c>
      <c r="U460">
        <f>IF(OR(U$1=":=",$A460=";"),"",INDEX('Main Template'!$J$18:$AN$501,Vacay_Template!$A460,Vacay_Template!U$1))</f>
        <v>0</v>
      </c>
      <c r="V460">
        <f>IF(OR(V$1=":=",$A460=";"),"",INDEX('Main Template'!$J$18:$AN$501,Vacay_Template!$A460,Vacay_Template!V$1))</f>
        <v>0</v>
      </c>
      <c r="W460">
        <f>IF(OR(W$1=":=",$A460=";"),"",INDEX('Main Template'!$J$18:$AN$501,Vacay_Template!$A460,Vacay_Template!W$1))</f>
        <v>0</v>
      </c>
      <c r="X460">
        <f>IF(OR(X$1=":=",$A460=";"),"",INDEX('Main Template'!$J$18:$AN$501,Vacay_Template!$A460,Vacay_Template!X$1))</f>
        <v>0</v>
      </c>
      <c r="Y460">
        <f>IF(OR(Y$1=":=",$A460=";"),"",INDEX('Main Template'!$J$18:$AN$501,Vacay_Template!$A460,Vacay_Template!Y$1))</f>
        <v>0</v>
      </c>
      <c r="Z460">
        <f>IF(OR(Z$1=":=",$A460=";"),"",INDEX('Main Template'!$J$18:$AN$501,Vacay_Template!$A460,Vacay_Template!Z$1))</f>
        <v>0</v>
      </c>
      <c r="AA460">
        <f>IF(OR(AA$1=":=",$A460=";"),"",INDEX('Main Template'!$J$18:$AN$501,Vacay_Template!$A460,Vacay_Template!AA$1))</f>
        <v>0</v>
      </c>
      <c r="AB460">
        <f>IF(OR(AB$1=":=",$A460=";"),"",INDEX('Main Template'!$J$18:$AN$501,Vacay_Template!$A460,Vacay_Template!AB$1))</f>
        <v>0</v>
      </c>
      <c r="AC460" t="str">
        <f>IF(OR(AC$1=":=",$A460=";"),"",INDEX('Main Template'!$J$18:$AN$501,Vacay_Template!$A460,Vacay_Template!AC$1))</f>
        <v/>
      </c>
      <c r="AD460">
        <f>IF(OR(AD$1=":=",$A460=";"),"",INDEX('Main Template'!$J$18:$AN$501,Vacay_Template!$A460,Vacay_Template!AD$1))</f>
        <v>0</v>
      </c>
      <c r="AE460">
        <f>IF(OR(AE$1=":=",$A460=";"),"",INDEX('Main Template'!$J$18:$AN$501,Vacay_Template!$A460,Vacay_Template!AE$1))</f>
        <v>0</v>
      </c>
      <c r="AF460">
        <f>IF(OR(AF$1=":=",$A460=";"),"",INDEX('Main Template'!$J$18:$AN$501,Vacay_Template!$A460,Vacay_Template!AF$1))</f>
        <v>0</v>
      </c>
    </row>
    <row r="461" spans="1:32">
      <c r="A461">
        <f>IF(A460=";","",IF('Main Template'!I477&lt;='Main Template'!$F$9,'Main Template'!I477,";"))</f>
        <v>0</v>
      </c>
      <c r="B461">
        <f>IF(OR(B$1=":=",$A461=";"),"",INDEX('Main Template'!$J$18:$AN$501,Vacay_Template!$A461,Vacay_Template!B$1))</f>
        <v>0</v>
      </c>
      <c r="C461">
        <f>IF(OR(C$1=":=",$A461=";"),"",INDEX('Main Template'!$J$18:$AN$501,Vacay_Template!$A461,Vacay_Template!C$1))</f>
        <v>0</v>
      </c>
      <c r="D461">
        <f>IF(OR(D$1=":=",$A461=";"),"",INDEX('Main Template'!$J$18:$AN$501,Vacay_Template!$A461,Vacay_Template!D$1))</f>
        <v>0</v>
      </c>
      <c r="E461">
        <f>IF(OR(E$1=":=",$A461=";"),"",INDEX('Main Template'!$J$18:$AN$501,Vacay_Template!$A461,Vacay_Template!E$1))</f>
        <v>0</v>
      </c>
      <c r="F461">
        <f>IF(OR(F$1=":=",$A461=";"),"",INDEX('Main Template'!$J$18:$AN$501,Vacay_Template!$A461,Vacay_Template!F$1))</f>
        <v>0</v>
      </c>
      <c r="G461">
        <f>IF(OR(G$1=":=",$A461=";"),"",INDEX('Main Template'!$J$18:$AN$501,Vacay_Template!$A461,Vacay_Template!G$1))</f>
        <v>0</v>
      </c>
      <c r="H461">
        <f>IF(OR(H$1=":=",$A461=";"),"",INDEX('Main Template'!$J$18:$AN$501,Vacay_Template!$A461,Vacay_Template!H$1))</f>
        <v>0</v>
      </c>
      <c r="I461">
        <f>IF(OR(I$1=":=",$A461=";"),"",INDEX('Main Template'!$J$18:$AN$501,Vacay_Template!$A461,Vacay_Template!I$1))</f>
        <v>0</v>
      </c>
      <c r="J461">
        <f>IF(OR(J$1=":=",$A461=";"),"",INDEX('Main Template'!$J$18:$AN$501,Vacay_Template!$A461,Vacay_Template!J$1))</f>
        <v>0</v>
      </c>
      <c r="K461">
        <f>IF(OR(K$1=":=",$A461=";"),"",INDEX('Main Template'!$J$18:$AN$501,Vacay_Template!$A461,Vacay_Template!K$1))</f>
        <v>0</v>
      </c>
      <c r="L461">
        <f>IF(OR(L$1=":=",$A461=";"),"",INDEX('Main Template'!$J$18:$AN$501,Vacay_Template!$A461,Vacay_Template!L$1))</f>
        <v>0</v>
      </c>
      <c r="M461">
        <f>IF(OR(M$1=":=",$A461=";"),"",INDEX('Main Template'!$J$18:$AN$501,Vacay_Template!$A461,Vacay_Template!M$1))</f>
        <v>0</v>
      </c>
      <c r="N461">
        <f>IF(OR(N$1=":=",$A461=";"),"",INDEX('Main Template'!$J$18:$AN$501,Vacay_Template!$A461,Vacay_Template!N$1))</f>
        <v>0</v>
      </c>
      <c r="O461">
        <f>IF(OR(O$1=":=",$A461=";"),"",INDEX('Main Template'!$J$18:$AN$501,Vacay_Template!$A461,Vacay_Template!O$1))</f>
        <v>0</v>
      </c>
      <c r="P461">
        <f>IF(OR(P$1=":=",$A461=";"),"",INDEX('Main Template'!$J$18:$AN$501,Vacay_Template!$A461,Vacay_Template!P$1))</f>
        <v>0</v>
      </c>
      <c r="Q461">
        <f>IF(OR(Q$1=":=",$A461=";"),"",INDEX('Main Template'!$J$18:$AN$501,Vacay_Template!$A461,Vacay_Template!Q$1))</f>
        <v>0</v>
      </c>
      <c r="R461">
        <f>IF(OR(R$1=":=",$A461=";"),"",INDEX('Main Template'!$J$18:$AN$501,Vacay_Template!$A461,Vacay_Template!R$1))</f>
        <v>0</v>
      </c>
      <c r="S461">
        <f>IF(OR(S$1=":=",$A461=";"),"",INDEX('Main Template'!$J$18:$AN$501,Vacay_Template!$A461,Vacay_Template!S$1))</f>
        <v>0</v>
      </c>
      <c r="T461">
        <f>IF(OR(T$1=":=",$A461=";"),"",INDEX('Main Template'!$J$18:$AN$501,Vacay_Template!$A461,Vacay_Template!T$1))</f>
        <v>0</v>
      </c>
      <c r="U461">
        <f>IF(OR(U$1=":=",$A461=";"),"",INDEX('Main Template'!$J$18:$AN$501,Vacay_Template!$A461,Vacay_Template!U$1))</f>
        <v>0</v>
      </c>
      <c r="V461">
        <f>IF(OR(V$1=":=",$A461=";"),"",INDEX('Main Template'!$J$18:$AN$501,Vacay_Template!$A461,Vacay_Template!V$1))</f>
        <v>0</v>
      </c>
      <c r="W461">
        <f>IF(OR(W$1=":=",$A461=";"),"",INDEX('Main Template'!$J$18:$AN$501,Vacay_Template!$A461,Vacay_Template!W$1))</f>
        <v>0</v>
      </c>
      <c r="X461">
        <f>IF(OR(X$1=":=",$A461=";"),"",INDEX('Main Template'!$J$18:$AN$501,Vacay_Template!$A461,Vacay_Template!X$1))</f>
        <v>0</v>
      </c>
      <c r="Y461">
        <f>IF(OR(Y$1=":=",$A461=";"),"",INDEX('Main Template'!$J$18:$AN$501,Vacay_Template!$A461,Vacay_Template!Y$1))</f>
        <v>0</v>
      </c>
      <c r="Z461">
        <f>IF(OR(Z$1=":=",$A461=";"),"",INDEX('Main Template'!$J$18:$AN$501,Vacay_Template!$A461,Vacay_Template!Z$1))</f>
        <v>0</v>
      </c>
      <c r="AA461">
        <f>IF(OR(AA$1=":=",$A461=";"),"",INDEX('Main Template'!$J$18:$AN$501,Vacay_Template!$A461,Vacay_Template!AA$1))</f>
        <v>0</v>
      </c>
      <c r="AB461">
        <f>IF(OR(AB$1=":=",$A461=";"),"",INDEX('Main Template'!$J$18:$AN$501,Vacay_Template!$A461,Vacay_Template!AB$1))</f>
        <v>0</v>
      </c>
      <c r="AC461" t="str">
        <f>IF(OR(AC$1=":=",$A461=";"),"",INDEX('Main Template'!$J$18:$AN$501,Vacay_Template!$A461,Vacay_Template!AC$1))</f>
        <v/>
      </c>
      <c r="AD461">
        <f>IF(OR(AD$1=":=",$A461=";"),"",INDEX('Main Template'!$J$18:$AN$501,Vacay_Template!$A461,Vacay_Template!AD$1))</f>
        <v>0</v>
      </c>
      <c r="AE461">
        <f>IF(OR(AE$1=":=",$A461=";"),"",INDEX('Main Template'!$J$18:$AN$501,Vacay_Template!$A461,Vacay_Template!AE$1))</f>
        <v>0</v>
      </c>
      <c r="AF461">
        <f>IF(OR(AF$1=":=",$A461=";"),"",INDEX('Main Template'!$J$18:$AN$501,Vacay_Template!$A461,Vacay_Template!AF$1))</f>
        <v>0</v>
      </c>
    </row>
    <row r="462" spans="1:32">
      <c r="A462">
        <f>IF(A461=";","",IF('Main Template'!I478&lt;='Main Template'!$F$9,'Main Template'!I478,";"))</f>
        <v>0</v>
      </c>
      <c r="B462">
        <f>IF(OR(B$1=":=",$A462=";"),"",INDEX('Main Template'!$J$18:$AN$501,Vacay_Template!$A462,Vacay_Template!B$1))</f>
        <v>0</v>
      </c>
      <c r="C462">
        <f>IF(OR(C$1=":=",$A462=";"),"",INDEX('Main Template'!$J$18:$AN$501,Vacay_Template!$A462,Vacay_Template!C$1))</f>
        <v>0</v>
      </c>
      <c r="D462">
        <f>IF(OR(D$1=":=",$A462=";"),"",INDEX('Main Template'!$J$18:$AN$501,Vacay_Template!$A462,Vacay_Template!D$1))</f>
        <v>0</v>
      </c>
      <c r="E462">
        <f>IF(OR(E$1=":=",$A462=";"),"",INDEX('Main Template'!$J$18:$AN$501,Vacay_Template!$A462,Vacay_Template!E$1))</f>
        <v>0</v>
      </c>
      <c r="F462">
        <f>IF(OR(F$1=":=",$A462=";"),"",INDEX('Main Template'!$J$18:$AN$501,Vacay_Template!$A462,Vacay_Template!F$1))</f>
        <v>0</v>
      </c>
      <c r="G462">
        <f>IF(OR(G$1=":=",$A462=";"),"",INDEX('Main Template'!$J$18:$AN$501,Vacay_Template!$A462,Vacay_Template!G$1))</f>
        <v>0</v>
      </c>
      <c r="H462">
        <f>IF(OR(H$1=":=",$A462=";"),"",INDEX('Main Template'!$J$18:$AN$501,Vacay_Template!$A462,Vacay_Template!H$1))</f>
        <v>0</v>
      </c>
      <c r="I462">
        <f>IF(OR(I$1=":=",$A462=";"),"",INDEX('Main Template'!$J$18:$AN$501,Vacay_Template!$A462,Vacay_Template!I$1))</f>
        <v>0</v>
      </c>
      <c r="J462">
        <f>IF(OR(J$1=":=",$A462=";"),"",INDEX('Main Template'!$J$18:$AN$501,Vacay_Template!$A462,Vacay_Template!J$1))</f>
        <v>0</v>
      </c>
      <c r="K462">
        <f>IF(OR(K$1=":=",$A462=";"),"",INDEX('Main Template'!$J$18:$AN$501,Vacay_Template!$A462,Vacay_Template!K$1))</f>
        <v>0</v>
      </c>
      <c r="L462">
        <f>IF(OR(L$1=":=",$A462=";"),"",INDEX('Main Template'!$J$18:$AN$501,Vacay_Template!$A462,Vacay_Template!L$1))</f>
        <v>0</v>
      </c>
      <c r="M462">
        <f>IF(OR(M$1=":=",$A462=";"),"",INDEX('Main Template'!$J$18:$AN$501,Vacay_Template!$A462,Vacay_Template!M$1))</f>
        <v>0</v>
      </c>
      <c r="N462">
        <f>IF(OR(N$1=":=",$A462=";"),"",INDEX('Main Template'!$J$18:$AN$501,Vacay_Template!$A462,Vacay_Template!N$1))</f>
        <v>0</v>
      </c>
      <c r="O462">
        <f>IF(OR(O$1=":=",$A462=";"),"",INDEX('Main Template'!$J$18:$AN$501,Vacay_Template!$A462,Vacay_Template!O$1))</f>
        <v>0</v>
      </c>
      <c r="P462">
        <f>IF(OR(P$1=":=",$A462=";"),"",INDEX('Main Template'!$J$18:$AN$501,Vacay_Template!$A462,Vacay_Template!P$1))</f>
        <v>0</v>
      </c>
      <c r="Q462">
        <f>IF(OR(Q$1=":=",$A462=";"),"",INDEX('Main Template'!$J$18:$AN$501,Vacay_Template!$A462,Vacay_Template!Q$1))</f>
        <v>0</v>
      </c>
      <c r="R462">
        <f>IF(OR(R$1=":=",$A462=";"),"",INDEX('Main Template'!$J$18:$AN$501,Vacay_Template!$A462,Vacay_Template!R$1))</f>
        <v>0</v>
      </c>
      <c r="S462">
        <f>IF(OR(S$1=":=",$A462=";"),"",INDEX('Main Template'!$J$18:$AN$501,Vacay_Template!$A462,Vacay_Template!S$1))</f>
        <v>0</v>
      </c>
      <c r="T462">
        <f>IF(OR(T$1=":=",$A462=";"),"",INDEX('Main Template'!$J$18:$AN$501,Vacay_Template!$A462,Vacay_Template!T$1))</f>
        <v>0</v>
      </c>
      <c r="U462">
        <f>IF(OR(U$1=":=",$A462=";"),"",INDEX('Main Template'!$J$18:$AN$501,Vacay_Template!$A462,Vacay_Template!U$1))</f>
        <v>0</v>
      </c>
      <c r="V462">
        <f>IF(OR(V$1=":=",$A462=";"),"",INDEX('Main Template'!$J$18:$AN$501,Vacay_Template!$A462,Vacay_Template!V$1))</f>
        <v>0</v>
      </c>
      <c r="W462">
        <f>IF(OR(W$1=":=",$A462=";"),"",INDEX('Main Template'!$J$18:$AN$501,Vacay_Template!$A462,Vacay_Template!W$1))</f>
        <v>0</v>
      </c>
      <c r="X462">
        <f>IF(OR(X$1=":=",$A462=";"),"",INDEX('Main Template'!$J$18:$AN$501,Vacay_Template!$A462,Vacay_Template!X$1))</f>
        <v>0</v>
      </c>
      <c r="Y462">
        <f>IF(OR(Y$1=":=",$A462=";"),"",INDEX('Main Template'!$J$18:$AN$501,Vacay_Template!$A462,Vacay_Template!Y$1))</f>
        <v>0</v>
      </c>
      <c r="Z462">
        <f>IF(OR(Z$1=":=",$A462=";"),"",INDEX('Main Template'!$J$18:$AN$501,Vacay_Template!$A462,Vacay_Template!Z$1))</f>
        <v>0</v>
      </c>
      <c r="AA462">
        <f>IF(OR(AA$1=":=",$A462=";"),"",INDEX('Main Template'!$J$18:$AN$501,Vacay_Template!$A462,Vacay_Template!AA$1))</f>
        <v>0</v>
      </c>
      <c r="AB462">
        <f>IF(OR(AB$1=":=",$A462=";"),"",INDEX('Main Template'!$J$18:$AN$501,Vacay_Template!$A462,Vacay_Template!AB$1))</f>
        <v>0</v>
      </c>
      <c r="AC462" t="str">
        <f>IF(OR(AC$1=":=",$A462=";"),"",INDEX('Main Template'!$J$18:$AN$501,Vacay_Template!$A462,Vacay_Template!AC$1))</f>
        <v/>
      </c>
      <c r="AD462">
        <f>IF(OR(AD$1=":=",$A462=";"),"",INDEX('Main Template'!$J$18:$AN$501,Vacay_Template!$A462,Vacay_Template!AD$1))</f>
        <v>0</v>
      </c>
      <c r="AE462">
        <f>IF(OR(AE$1=":=",$A462=";"),"",INDEX('Main Template'!$J$18:$AN$501,Vacay_Template!$A462,Vacay_Template!AE$1))</f>
        <v>0</v>
      </c>
      <c r="AF462">
        <f>IF(OR(AF$1=":=",$A462=";"),"",INDEX('Main Template'!$J$18:$AN$501,Vacay_Template!$A462,Vacay_Template!AF$1))</f>
        <v>0</v>
      </c>
    </row>
    <row r="463" spans="1:32">
      <c r="A463">
        <f>IF(A462=";","",IF('Main Template'!I479&lt;='Main Template'!$F$9,'Main Template'!I479,";"))</f>
        <v>0</v>
      </c>
      <c r="B463">
        <f>IF(OR(B$1=":=",$A463=";"),"",INDEX('Main Template'!$J$18:$AN$501,Vacay_Template!$A463,Vacay_Template!B$1))</f>
        <v>0</v>
      </c>
      <c r="C463">
        <f>IF(OR(C$1=":=",$A463=";"),"",INDEX('Main Template'!$J$18:$AN$501,Vacay_Template!$A463,Vacay_Template!C$1))</f>
        <v>0</v>
      </c>
      <c r="D463">
        <f>IF(OR(D$1=":=",$A463=";"),"",INDEX('Main Template'!$J$18:$AN$501,Vacay_Template!$A463,Vacay_Template!D$1))</f>
        <v>0</v>
      </c>
      <c r="E463">
        <f>IF(OR(E$1=":=",$A463=";"),"",INDEX('Main Template'!$J$18:$AN$501,Vacay_Template!$A463,Vacay_Template!E$1))</f>
        <v>0</v>
      </c>
      <c r="F463">
        <f>IF(OR(F$1=":=",$A463=";"),"",INDEX('Main Template'!$J$18:$AN$501,Vacay_Template!$A463,Vacay_Template!F$1))</f>
        <v>0</v>
      </c>
      <c r="G463">
        <f>IF(OR(G$1=":=",$A463=";"),"",INDEX('Main Template'!$J$18:$AN$501,Vacay_Template!$A463,Vacay_Template!G$1))</f>
        <v>0</v>
      </c>
      <c r="H463">
        <f>IF(OR(H$1=":=",$A463=";"),"",INDEX('Main Template'!$J$18:$AN$501,Vacay_Template!$A463,Vacay_Template!H$1))</f>
        <v>0</v>
      </c>
      <c r="I463">
        <f>IF(OR(I$1=":=",$A463=";"),"",INDEX('Main Template'!$J$18:$AN$501,Vacay_Template!$A463,Vacay_Template!I$1))</f>
        <v>0</v>
      </c>
      <c r="J463">
        <f>IF(OR(J$1=":=",$A463=";"),"",INDEX('Main Template'!$J$18:$AN$501,Vacay_Template!$A463,Vacay_Template!J$1))</f>
        <v>0</v>
      </c>
      <c r="K463">
        <f>IF(OR(K$1=":=",$A463=";"),"",INDEX('Main Template'!$J$18:$AN$501,Vacay_Template!$A463,Vacay_Template!K$1))</f>
        <v>0</v>
      </c>
      <c r="L463">
        <f>IF(OR(L$1=":=",$A463=";"),"",INDEX('Main Template'!$J$18:$AN$501,Vacay_Template!$A463,Vacay_Template!L$1))</f>
        <v>0</v>
      </c>
      <c r="M463">
        <f>IF(OR(M$1=":=",$A463=";"),"",INDEX('Main Template'!$J$18:$AN$501,Vacay_Template!$A463,Vacay_Template!M$1))</f>
        <v>0</v>
      </c>
      <c r="N463">
        <f>IF(OR(N$1=":=",$A463=";"),"",INDEX('Main Template'!$J$18:$AN$501,Vacay_Template!$A463,Vacay_Template!N$1))</f>
        <v>0</v>
      </c>
      <c r="O463">
        <f>IF(OR(O$1=":=",$A463=";"),"",INDEX('Main Template'!$J$18:$AN$501,Vacay_Template!$A463,Vacay_Template!O$1))</f>
        <v>0</v>
      </c>
      <c r="P463">
        <f>IF(OR(P$1=":=",$A463=";"),"",INDEX('Main Template'!$J$18:$AN$501,Vacay_Template!$A463,Vacay_Template!P$1))</f>
        <v>0</v>
      </c>
      <c r="Q463">
        <f>IF(OR(Q$1=":=",$A463=";"),"",INDEX('Main Template'!$J$18:$AN$501,Vacay_Template!$A463,Vacay_Template!Q$1))</f>
        <v>0</v>
      </c>
      <c r="R463">
        <f>IF(OR(R$1=":=",$A463=";"),"",INDEX('Main Template'!$J$18:$AN$501,Vacay_Template!$A463,Vacay_Template!R$1))</f>
        <v>0</v>
      </c>
      <c r="S463">
        <f>IF(OR(S$1=":=",$A463=";"),"",INDEX('Main Template'!$J$18:$AN$501,Vacay_Template!$A463,Vacay_Template!S$1))</f>
        <v>0</v>
      </c>
      <c r="T463">
        <f>IF(OR(T$1=":=",$A463=";"),"",INDEX('Main Template'!$J$18:$AN$501,Vacay_Template!$A463,Vacay_Template!T$1))</f>
        <v>0</v>
      </c>
      <c r="U463">
        <f>IF(OR(U$1=":=",$A463=";"),"",INDEX('Main Template'!$J$18:$AN$501,Vacay_Template!$A463,Vacay_Template!U$1))</f>
        <v>0</v>
      </c>
      <c r="V463">
        <f>IF(OR(V$1=":=",$A463=";"),"",INDEX('Main Template'!$J$18:$AN$501,Vacay_Template!$A463,Vacay_Template!V$1))</f>
        <v>0</v>
      </c>
      <c r="W463">
        <f>IF(OR(W$1=":=",$A463=";"),"",INDEX('Main Template'!$J$18:$AN$501,Vacay_Template!$A463,Vacay_Template!W$1))</f>
        <v>0</v>
      </c>
      <c r="X463">
        <f>IF(OR(X$1=":=",$A463=";"),"",INDEX('Main Template'!$J$18:$AN$501,Vacay_Template!$A463,Vacay_Template!X$1))</f>
        <v>0</v>
      </c>
      <c r="Y463">
        <f>IF(OR(Y$1=":=",$A463=";"),"",INDEX('Main Template'!$J$18:$AN$501,Vacay_Template!$A463,Vacay_Template!Y$1))</f>
        <v>0</v>
      </c>
      <c r="Z463">
        <f>IF(OR(Z$1=":=",$A463=";"),"",INDEX('Main Template'!$J$18:$AN$501,Vacay_Template!$A463,Vacay_Template!Z$1))</f>
        <v>0</v>
      </c>
      <c r="AA463">
        <f>IF(OR(AA$1=":=",$A463=";"),"",INDEX('Main Template'!$J$18:$AN$501,Vacay_Template!$A463,Vacay_Template!AA$1))</f>
        <v>0</v>
      </c>
      <c r="AB463">
        <f>IF(OR(AB$1=":=",$A463=";"),"",INDEX('Main Template'!$J$18:$AN$501,Vacay_Template!$A463,Vacay_Template!AB$1))</f>
        <v>0</v>
      </c>
      <c r="AC463" t="str">
        <f>IF(OR(AC$1=":=",$A463=";"),"",INDEX('Main Template'!$J$18:$AN$501,Vacay_Template!$A463,Vacay_Template!AC$1))</f>
        <v/>
      </c>
      <c r="AD463">
        <f>IF(OR(AD$1=":=",$A463=";"),"",INDEX('Main Template'!$J$18:$AN$501,Vacay_Template!$A463,Vacay_Template!AD$1))</f>
        <v>0</v>
      </c>
      <c r="AE463">
        <f>IF(OR(AE$1=":=",$A463=";"),"",INDEX('Main Template'!$J$18:$AN$501,Vacay_Template!$A463,Vacay_Template!AE$1))</f>
        <v>0</v>
      </c>
      <c r="AF463">
        <f>IF(OR(AF$1=":=",$A463=";"),"",INDEX('Main Template'!$J$18:$AN$501,Vacay_Template!$A463,Vacay_Template!AF$1))</f>
        <v>0</v>
      </c>
    </row>
    <row r="464" spans="1:32">
      <c r="A464">
        <f>IF(A463=";","",IF('Main Template'!I480&lt;='Main Template'!$F$9,'Main Template'!I480,";"))</f>
        <v>0</v>
      </c>
      <c r="B464">
        <f>IF(OR(B$1=":=",$A464=";"),"",INDEX('Main Template'!$J$18:$AN$501,Vacay_Template!$A464,Vacay_Template!B$1))</f>
        <v>0</v>
      </c>
      <c r="C464">
        <f>IF(OR(C$1=":=",$A464=";"),"",INDEX('Main Template'!$J$18:$AN$501,Vacay_Template!$A464,Vacay_Template!C$1))</f>
        <v>0</v>
      </c>
      <c r="D464">
        <f>IF(OR(D$1=":=",$A464=";"),"",INDEX('Main Template'!$J$18:$AN$501,Vacay_Template!$A464,Vacay_Template!D$1))</f>
        <v>0</v>
      </c>
      <c r="E464">
        <f>IF(OR(E$1=":=",$A464=";"),"",INDEX('Main Template'!$J$18:$AN$501,Vacay_Template!$A464,Vacay_Template!E$1))</f>
        <v>0</v>
      </c>
      <c r="F464">
        <f>IF(OR(F$1=":=",$A464=";"),"",INDEX('Main Template'!$J$18:$AN$501,Vacay_Template!$A464,Vacay_Template!F$1))</f>
        <v>0</v>
      </c>
      <c r="G464">
        <f>IF(OR(G$1=":=",$A464=";"),"",INDEX('Main Template'!$J$18:$AN$501,Vacay_Template!$A464,Vacay_Template!G$1))</f>
        <v>0</v>
      </c>
      <c r="H464">
        <f>IF(OR(H$1=":=",$A464=";"),"",INDEX('Main Template'!$J$18:$AN$501,Vacay_Template!$A464,Vacay_Template!H$1))</f>
        <v>0</v>
      </c>
      <c r="I464">
        <f>IF(OR(I$1=":=",$A464=";"),"",INDEX('Main Template'!$J$18:$AN$501,Vacay_Template!$A464,Vacay_Template!I$1))</f>
        <v>0</v>
      </c>
      <c r="J464">
        <f>IF(OR(J$1=":=",$A464=";"),"",INDEX('Main Template'!$J$18:$AN$501,Vacay_Template!$A464,Vacay_Template!J$1))</f>
        <v>0</v>
      </c>
      <c r="K464">
        <f>IF(OR(K$1=":=",$A464=";"),"",INDEX('Main Template'!$J$18:$AN$501,Vacay_Template!$A464,Vacay_Template!K$1))</f>
        <v>0</v>
      </c>
      <c r="L464">
        <f>IF(OR(L$1=":=",$A464=";"),"",INDEX('Main Template'!$J$18:$AN$501,Vacay_Template!$A464,Vacay_Template!L$1))</f>
        <v>0</v>
      </c>
      <c r="M464">
        <f>IF(OR(M$1=":=",$A464=";"),"",INDEX('Main Template'!$J$18:$AN$501,Vacay_Template!$A464,Vacay_Template!M$1))</f>
        <v>0</v>
      </c>
      <c r="N464">
        <f>IF(OR(N$1=":=",$A464=";"),"",INDEX('Main Template'!$J$18:$AN$501,Vacay_Template!$A464,Vacay_Template!N$1))</f>
        <v>0</v>
      </c>
      <c r="O464">
        <f>IF(OR(O$1=":=",$A464=";"),"",INDEX('Main Template'!$J$18:$AN$501,Vacay_Template!$A464,Vacay_Template!O$1))</f>
        <v>0</v>
      </c>
      <c r="P464">
        <f>IF(OR(P$1=":=",$A464=";"),"",INDEX('Main Template'!$J$18:$AN$501,Vacay_Template!$A464,Vacay_Template!P$1))</f>
        <v>0</v>
      </c>
      <c r="Q464">
        <f>IF(OR(Q$1=":=",$A464=";"),"",INDEX('Main Template'!$J$18:$AN$501,Vacay_Template!$A464,Vacay_Template!Q$1))</f>
        <v>0</v>
      </c>
      <c r="R464">
        <f>IF(OR(R$1=":=",$A464=";"),"",INDEX('Main Template'!$J$18:$AN$501,Vacay_Template!$A464,Vacay_Template!R$1))</f>
        <v>0</v>
      </c>
      <c r="S464">
        <f>IF(OR(S$1=":=",$A464=";"),"",INDEX('Main Template'!$J$18:$AN$501,Vacay_Template!$A464,Vacay_Template!S$1))</f>
        <v>0</v>
      </c>
      <c r="T464">
        <f>IF(OR(T$1=":=",$A464=";"),"",INDEX('Main Template'!$J$18:$AN$501,Vacay_Template!$A464,Vacay_Template!T$1))</f>
        <v>0</v>
      </c>
      <c r="U464">
        <f>IF(OR(U$1=":=",$A464=";"),"",INDEX('Main Template'!$J$18:$AN$501,Vacay_Template!$A464,Vacay_Template!U$1))</f>
        <v>0</v>
      </c>
      <c r="V464">
        <f>IF(OR(V$1=":=",$A464=";"),"",INDEX('Main Template'!$J$18:$AN$501,Vacay_Template!$A464,Vacay_Template!V$1))</f>
        <v>0</v>
      </c>
      <c r="W464">
        <f>IF(OR(W$1=":=",$A464=";"),"",INDEX('Main Template'!$J$18:$AN$501,Vacay_Template!$A464,Vacay_Template!W$1))</f>
        <v>0</v>
      </c>
      <c r="X464">
        <f>IF(OR(X$1=":=",$A464=";"),"",INDEX('Main Template'!$J$18:$AN$501,Vacay_Template!$A464,Vacay_Template!X$1))</f>
        <v>0</v>
      </c>
      <c r="Y464">
        <f>IF(OR(Y$1=":=",$A464=";"),"",INDEX('Main Template'!$J$18:$AN$501,Vacay_Template!$A464,Vacay_Template!Y$1))</f>
        <v>0</v>
      </c>
      <c r="Z464">
        <f>IF(OR(Z$1=":=",$A464=";"),"",INDEX('Main Template'!$J$18:$AN$501,Vacay_Template!$A464,Vacay_Template!Z$1))</f>
        <v>0</v>
      </c>
      <c r="AA464">
        <f>IF(OR(AA$1=":=",$A464=";"),"",INDEX('Main Template'!$J$18:$AN$501,Vacay_Template!$A464,Vacay_Template!AA$1))</f>
        <v>0</v>
      </c>
      <c r="AB464">
        <f>IF(OR(AB$1=":=",$A464=";"),"",INDEX('Main Template'!$J$18:$AN$501,Vacay_Template!$A464,Vacay_Template!AB$1))</f>
        <v>0</v>
      </c>
      <c r="AC464" t="str">
        <f>IF(OR(AC$1=":=",$A464=";"),"",INDEX('Main Template'!$J$18:$AN$501,Vacay_Template!$A464,Vacay_Template!AC$1))</f>
        <v/>
      </c>
      <c r="AD464">
        <f>IF(OR(AD$1=":=",$A464=";"),"",INDEX('Main Template'!$J$18:$AN$501,Vacay_Template!$A464,Vacay_Template!AD$1))</f>
        <v>0</v>
      </c>
      <c r="AE464">
        <f>IF(OR(AE$1=":=",$A464=";"),"",INDEX('Main Template'!$J$18:$AN$501,Vacay_Template!$A464,Vacay_Template!AE$1))</f>
        <v>0</v>
      </c>
      <c r="AF464">
        <f>IF(OR(AF$1=":=",$A464=";"),"",INDEX('Main Template'!$J$18:$AN$501,Vacay_Template!$A464,Vacay_Template!AF$1))</f>
        <v>0</v>
      </c>
    </row>
    <row r="465" spans="1:32">
      <c r="A465">
        <f>IF(A464=";","",IF('Main Template'!I481&lt;='Main Template'!$F$9,'Main Template'!I481,";"))</f>
        <v>0</v>
      </c>
      <c r="B465">
        <f>IF(OR(B$1=":=",$A465=";"),"",INDEX('Main Template'!$J$18:$AN$501,Vacay_Template!$A465,Vacay_Template!B$1))</f>
        <v>0</v>
      </c>
      <c r="C465">
        <f>IF(OR(C$1=":=",$A465=";"),"",INDEX('Main Template'!$J$18:$AN$501,Vacay_Template!$A465,Vacay_Template!C$1))</f>
        <v>0</v>
      </c>
      <c r="D465">
        <f>IF(OR(D$1=":=",$A465=";"),"",INDEX('Main Template'!$J$18:$AN$501,Vacay_Template!$A465,Vacay_Template!D$1))</f>
        <v>0</v>
      </c>
      <c r="E465">
        <f>IF(OR(E$1=":=",$A465=";"),"",INDEX('Main Template'!$J$18:$AN$501,Vacay_Template!$A465,Vacay_Template!E$1))</f>
        <v>0</v>
      </c>
      <c r="F465">
        <f>IF(OR(F$1=":=",$A465=";"),"",INDEX('Main Template'!$J$18:$AN$501,Vacay_Template!$A465,Vacay_Template!F$1))</f>
        <v>0</v>
      </c>
      <c r="G465">
        <f>IF(OR(G$1=":=",$A465=";"),"",INDEX('Main Template'!$J$18:$AN$501,Vacay_Template!$A465,Vacay_Template!G$1))</f>
        <v>0</v>
      </c>
      <c r="H465">
        <f>IF(OR(H$1=":=",$A465=";"),"",INDEX('Main Template'!$J$18:$AN$501,Vacay_Template!$A465,Vacay_Template!H$1))</f>
        <v>0</v>
      </c>
      <c r="I465">
        <f>IF(OR(I$1=":=",$A465=";"),"",INDEX('Main Template'!$J$18:$AN$501,Vacay_Template!$A465,Vacay_Template!I$1))</f>
        <v>0</v>
      </c>
      <c r="J465">
        <f>IF(OR(J$1=":=",$A465=";"),"",INDEX('Main Template'!$J$18:$AN$501,Vacay_Template!$A465,Vacay_Template!J$1))</f>
        <v>0</v>
      </c>
      <c r="K465">
        <f>IF(OR(K$1=":=",$A465=";"),"",INDEX('Main Template'!$J$18:$AN$501,Vacay_Template!$A465,Vacay_Template!K$1))</f>
        <v>0</v>
      </c>
      <c r="L465">
        <f>IF(OR(L$1=":=",$A465=";"),"",INDEX('Main Template'!$J$18:$AN$501,Vacay_Template!$A465,Vacay_Template!L$1))</f>
        <v>0</v>
      </c>
      <c r="M465">
        <f>IF(OR(M$1=":=",$A465=";"),"",INDEX('Main Template'!$J$18:$AN$501,Vacay_Template!$A465,Vacay_Template!M$1))</f>
        <v>0</v>
      </c>
      <c r="N465">
        <f>IF(OR(N$1=":=",$A465=";"),"",INDEX('Main Template'!$J$18:$AN$501,Vacay_Template!$A465,Vacay_Template!N$1))</f>
        <v>0</v>
      </c>
      <c r="O465">
        <f>IF(OR(O$1=":=",$A465=";"),"",INDEX('Main Template'!$J$18:$AN$501,Vacay_Template!$A465,Vacay_Template!O$1))</f>
        <v>0</v>
      </c>
      <c r="P465">
        <f>IF(OR(P$1=":=",$A465=";"),"",INDEX('Main Template'!$J$18:$AN$501,Vacay_Template!$A465,Vacay_Template!P$1))</f>
        <v>0</v>
      </c>
      <c r="Q465">
        <f>IF(OR(Q$1=":=",$A465=";"),"",INDEX('Main Template'!$J$18:$AN$501,Vacay_Template!$A465,Vacay_Template!Q$1))</f>
        <v>0</v>
      </c>
      <c r="R465">
        <f>IF(OR(R$1=":=",$A465=";"),"",INDEX('Main Template'!$J$18:$AN$501,Vacay_Template!$A465,Vacay_Template!R$1))</f>
        <v>0</v>
      </c>
      <c r="S465">
        <f>IF(OR(S$1=":=",$A465=";"),"",INDEX('Main Template'!$J$18:$AN$501,Vacay_Template!$A465,Vacay_Template!S$1))</f>
        <v>0</v>
      </c>
      <c r="T465">
        <f>IF(OR(T$1=":=",$A465=";"),"",INDEX('Main Template'!$J$18:$AN$501,Vacay_Template!$A465,Vacay_Template!T$1))</f>
        <v>0</v>
      </c>
      <c r="U465">
        <f>IF(OR(U$1=":=",$A465=";"),"",INDEX('Main Template'!$J$18:$AN$501,Vacay_Template!$A465,Vacay_Template!U$1))</f>
        <v>0</v>
      </c>
      <c r="V465">
        <f>IF(OR(V$1=":=",$A465=";"),"",INDEX('Main Template'!$J$18:$AN$501,Vacay_Template!$A465,Vacay_Template!V$1))</f>
        <v>0</v>
      </c>
      <c r="W465">
        <f>IF(OR(W$1=":=",$A465=";"),"",INDEX('Main Template'!$J$18:$AN$501,Vacay_Template!$A465,Vacay_Template!W$1))</f>
        <v>0</v>
      </c>
      <c r="X465">
        <f>IF(OR(X$1=":=",$A465=";"),"",INDEX('Main Template'!$J$18:$AN$501,Vacay_Template!$A465,Vacay_Template!X$1))</f>
        <v>0</v>
      </c>
      <c r="Y465">
        <f>IF(OR(Y$1=":=",$A465=";"),"",INDEX('Main Template'!$J$18:$AN$501,Vacay_Template!$A465,Vacay_Template!Y$1))</f>
        <v>0</v>
      </c>
      <c r="Z465">
        <f>IF(OR(Z$1=":=",$A465=";"),"",INDEX('Main Template'!$J$18:$AN$501,Vacay_Template!$A465,Vacay_Template!Z$1))</f>
        <v>0</v>
      </c>
      <c r="AA465">
        <f>IF(OR(AA$1=":=",$A465=";"),"",INDEX('Main Template'!$J$18:$AN$501,Vacay_Template!$A465,Vacay_Template!AA$1))</f>
        <v>0</v>
      </c>
      <c r="AB465">
        <f>IF(OR(AB$1=":=",$A465=";"),"",INDEX('Main Template'!$J$18:$AN$501,Vacay_Template!$A465,Vacay_Template!AB$1))</f>
        <v>0</v>
      </c>
      <c r="AC465" t="str">
        <f>IF(OR(AC$1=":=",$A465=";"),"",INDEX('Main Template'!$J$18:$AN$501,Vacay_Template!$A465,Vacay_Template!AC$1))</f>
        <v/>
      </c>
      <c r="AD465">
        <f>IF(OR(AD$1=":=",$A465=";"),"",INDEX('Main Template'!$J$18:$AN$501,Vacay_Template!$A465,Vacay_Template!AD$1))</f>
        <v>0</v>
      </c>
      <c r="AE465">
        <f>IF(OR(AE$1=":=",$A465=";"),"",INDEX('Main Template'!$J$18:$AN$501,Vacay_Template!$A465,Vacay_Template!AE$1))</f>
        <v>0</v>
      </c>
      <c r="AF465">
        <f>IF(OR(AF$1=":=",$A465=";"),"",INDEX('Main Template'!$J$18:$AN$501,Vacay_Template!$A465,Vacay_Template!AF$1))</f>
        <v>0</v>
      </c>
    </row>
    <row r="466" spans="1:32">
      <c r="A466">
        <f>IF(A465=";","",IF('Main Template'!I482&lt;='Main Template'!$F$9,'Main Template'!I482,";"))</f>
        <v>0</v>
      </c>
      <c r="B466">
        <f>IF(OR(B$1=":=",$A466=";"),"",INDEX('Main Template'!$J$18:$AN$501,Vacay_Template!$A466,Vacay_Template!B$1))</f>
        <v>0</v>
      </c>
      <c r="C466">
        <f>IF(OR(C$1=":=",$A466=";"),"",INDEX('Main Template'!$J$18:$AN$501,Vacay_Template!$A466,Vacay_Template!C$1))</f>
        <v>0</v>
      </c>
      <c r="D466">
        <f>IF(OR(D$1=":=",$A466=";"),"",INDEX('Main Template'!$J$18:$AN$501,Vacay_Template!$A466,Vacay_Template!D$1))</f>
        <v>0</v>
      </c>
      <c r="E466">
        <f>IF(OR(E$1=":=",$A466=";"),"",INDEX('Main Template'!$J$18:$AN$501,Vacay_Template!$A466,Vacay_Template!E$1))</f>
        <v>0</v>
      </c>
      <c r="F466">
        <f>IF(OR(F$1=":=",$A466=";"),"",INDEX('Main Template'!$J$18:$AN$501,Vacay_Template!$A466,Vacay_Template!F$1))</f>
        <v>0</v>
      </c>
      <c r="G466">
        <f>IF(OR(G$1=":=",$A466=";"),"",INDEX('Main Template'!$J$18:$AN$501,Vacay_Template!$A466,Vacay_Template!G$1))</f>
        <v>0</v>
      </c>
      <c r="H466">
        <f>IF(OR(H$1=":=",$A466=";"),"",INDEX('Main Template'!$J$18:$AN$501,Vacay_Template!$A466,Vacay_Template!H$1))</f>
        <v>0</v>
      </c>
      <c r="I466">
        <f>IF(OR(I$1=":=",$A466=";"),"",INDEX('Main Template'!$J$18:$AN$501,Vacay_Template!$A466,Vacay_Template!I$1))</f>
        <v>0</v>
      </c>
      <c r="J466">
        <f>IF(OR(J$1=":=",$A466=";"),"",INDEX('Main Template'!$J$18:$AN$501,Vacay_Template!$A466,Vacay_Template!J$1))</f>
        <v>0</v>
      </c>
      <c r="K466">
        <f>IF(OR(K$1=":=",$A466=";"),"",INDEX('Main Template'!$J$18:$AN$501,Vacay_Template!$A466,Vacay_Template!K$1))</f>
        <v>0</v>
      </c>
      <c r="L466">
        <f>IF(OR(L$1=":=",$A466=";"),"",INDEX('Main Template'!$J$18:$AN$501,Vacay_Template!$A466,Vacay_Template!L$1))</f>
        <v>0</v>
      </c>
      <c r="M466">
        <f>IF(OR(M$1=":=",$A466=";"),"",INDEX('Main Template'!$J$18:$AN$501,Vacay_Template!$A466,Vacay_Template!M$1))</f>
        <v>0</v>
      </c>
      <c r="N466">
        <f>IF(OR(N$1=":=",$A466=";"),"",INDEX('Main Template'!$J$18:$AN$501,Vacay_Template!$A466,Vacay_Template!N$1))</f>
        <v>0</v>
      </c>
      <c r="O466">
        <f>IF(OR(O$1=":=",$A466=";"),"",INDEX('Main Template'!$J$18:$AN$501,Vacay_Template!$A466,Vacay_Template!O$1))</f>
        <v>0</v>
      </c>
      <c r="P466">
        <f>IF(OR(P$1=":=",$A466=";"),"",INDEX('Main Template'!$J$18:$AN$501,Vacay_Template!$A466,Vacay_Template!P$1))</f>
        <v>0</v>
      </c>
      <c r="Q466">
        <f>IF(OR(Q$1=":=",$A466=";"),"",INDEX('Main Template'!$J$18:$AN$501,Vacay_Template!$A466,Vacay_Template!Q$1))</f>
        <v>0</v>
      </c>
      <c r="R466">
        <f>IF(OR(R$1=":=",$A466=";"),"",INDEX('Main Template'!$J$18:$AN$501,Vacay_Template!$A466,Vacay_Template!R$1))</f>
        <v>0</v>
      </c>
      <c r="S466">
        <f>IF(OR(S$1=":=",$A466=";"),"",INDEX('Main Template'!$J$18:$AN$501,Vacay_Template!$A466,Vacay_Template!S$1))</f>
        <v>0</v>
      </c>
      <c r="T466">
        <f>IF(OR(T$1=":=",$A466=";"),"",INDEX('Main Template'!$J$18:$AN$501,Vacay_Template!$A466,Vacay_Template!T$1))</f>
        <v>0</v>
      </c>
      <c r="U466">
        <f>IF(OR(U$1=":=",$A466=";"),"",INDEX('Main Template'!$J$18:$AN$501,Vacay_Template!$A466,Vacay_Template!U$1))</f>
        <v>0</v>
      </c>
      <c r="V466">
        <f>IF(OR(V$1=":=",$A466=";"),"",INDEX('Main Template'!$J$18:$AN$501,Vacay_Template!$A466,Vacay_Template!V$1))</f>
        <v>0</v>
      </c>
      <c r="W466">
        <f>IF(OR(W$1=":=",$A466=";"),"",INDEX('Main Template'!$J$18:$AN$501,Vacay_Template!$A466,Vacay_Template!W$1))</f>
        <v>0</v>
      </c>
      <c r="X466">
        <f>IF(OR(X$1=":=",$A466=";"),"",INDEX('Main Template'!$J$18:$AN$501,Vacay_Template!$A466,Vacay_Template!X$1))</f>
        <v>0</v>
      </c>
      <c r="Y466">
        <f>IF(OR(Y$1=":=",$A466=";"),"",INDEX('Main Template'!$J$18:$AN$501,Vacay_Template!$A466,Vacay_Template!Y$1))</f>
        <v>0</v>
      </c>
      <c r="Z466">
        <f>IF(OR(Z$1=":=",$A466=";"),"",INDEX('Main Template'!$J$18:$AN$501,Vacay_Template!$A466,Vacay_Template!Z$1))</f>
        <v>0</v>
      </c>
      <c r="AA466">
        <f>IF(OR(AA$1=":=",$A466=";"),"",INDEX('Main Template'!$J$18:$AN$501,Vacay_Template!$A466,Vacay_Template!AA$1))</f>
        <v>0</v>
      </c>
      <c r="AB466">
        <f>IF(OR(AB$1=":=",$A466=";"),"",INDEX('Main Template'!$J$18:$AN$501,Vacay_Template!$A466,Vacay_Template!AB$1))</f>
        <v>0</v>
      </c>
      <c r="AC466" t="str">
        <f>IF(OR(AC$1=":=",$A466=";"),"",INDEX('Main Template'!$J$18:$AN$501,Vacay_Template!$A466,Vacay_Template!AC$1))</f>
        <v/>
      </c>
      <c r="AD466">
        <f>IF(OR(AD$1=":=",$A466=";"),"",INDEX('Main Template'!$J$18:$AN$501,Vacay_Template!$A466,Vacay_Template!AD$1))</f>
        <v>0</v>
      </c>
      <c r="AE466">
        <f>IF(OR(AE$1=":=",$A466=";"),"",INDEX('Main Template'!$J$18:$AN$501,Vacay_Template!$A466,Vacay_Template!AE$1))</f>
        <v>0</v>
      </c>
      <c r="AF466">
        <f>IF(OR(AF$1=":=",$A466=";"),"",INDEX('Main Template'!$J$18:$AN$501,Vacay_Template!$A466,Vacay_Template!AF$1))</f>
        <v>0</v>
      </c>
    </row>
    <row r="467" spans="1:32">
      <c r="A467">
        <f>IF(A466=";","",IF('Main Template'!I483&lt;='Main Template'!$F$9,'Main Template'!I483,";"))</f>
        <v>0</v>
      </c>
      <c r="B467">
        <f>IF(OR(B$1=":=",$A467=";"),"",INDEX('Main Template'!$J$18:$AN$501,Vacay_Template!$A467,Vacay_Template!B$1))</f>
        <v>0</v>
      </c>
      <c r="C467">
        <f>IF(OR(C$1=":=",$A467=";"),"",INDEX('Main Template'!$J$18:$AN$501,Vacay_Template!$A467,Vacay_Template!C$1))</f>
        <v>0</v>
      </c>
      <c r="D467">
        <f>IF(OR(D$1=":=",$A467=";"),"",INDEX('Main Template'!$J$18:$AN$501,Vacay_Template!$A467,Vacay_Template!D$1))</f>
        <v>0</v>
      </c>
      <c r="E467">
        <f>IF(OR(E$1=":=",$A467=";"),"",INDEX('Main Template'!$J$18:$AN$501,Vacay_Template!$A467,Vacay_Template!E$1))</f>
        <v>0</v>
      </c>
      <c r="F467">
        <f>IF(OR(F$1=":=",$A467=";"),"",INDEX('Main Template'!$J$18:$AN$501,Vacay_Template!$A467,Vacay_Template!F$1))</f>
        <v>0</v>
      </c>
      <c r="G467">
        <f>IF(OR(G$1=":=",$A467=";"),"",INDEX('Main Template'!$J$18:$AN$501,Vacay_Template!$A467,Vacay_Template!G$1))</f>
        <v>0</v>
      </c>
      <c r="H467">
        <f>IF(OR(H$1=":=",$A467=";"),"",INDEX('Main Template'!$J$18:$AN$501,Vacay_Template!$A467,Vacay_Template!H$1))</f>
        <v>0</v>
      </c>
      <c r="I467">
        <f>IF(OR(I$1=":=",$A467=";"),"",INDEX('Main Template'!$J$18:$AN$501,Vacay_Template!$A467,Vacay_Template!I$1))</f>
        <v>0</v>
      </c>
      <c r="J467">
        <f>IF(OR(J$1=":=",$A467=";"),"",INDEX('Main Template'!$J$18:$AN$501,Vacay_Template!$A467,Vacay_Template!J$1))</f>
        <v>0</v>
      </c>
      <c r="K467">
        <f>IF(OR(K$1=":=",$A467=";"),"",INDEX('Main Template'!$J$18:$AN$501,Vacay_Template!$A467,Vacay_Template!K$1))</f>
        <v>0</v>
      </c>
      <c r="L467">
        <f>IF(OR(L$1=":=",$A467=";"),"",INDEX('Main Template'!$J$18:$AN$501,Vacay_Template!$A467,Vacay_Template!L$1))</f>
        <v>0</v>
      </c>
      <c r="M467">
        <f>IF(OR(M$1=":=",$A467=";"),"",INDEX('Main Template'!$J$18:$AN$501,Vacay_Template!$A467,Vacay_Template!M$1))</f>
        <v>0</v>
      </c>
      <c r="N467">
        <f>IF(OR(N$1=":=",$A467=";"),"",INDEX('Main Template'!$J$18:$AN$501,Vacay_Template!$A467,Vacay_Template!N$1))</f>
        <v>0</v>
      </c>
      <c r="O467">
        <f>IF(OR(O$1=":=",$A467=";"),"",INDEX('Main Template'!$J$18:$AN$501,Vacay_Template!$A467,Vacay_Template!O$1))</f>
        <v>0</v>
      </c>
      <c r="P467">
        <f>IF(OR(P$1=":=",$A467=";"),"",INDEX('Main Template'!$J$18:$AN$501,Vacay_Template!$A467,Vacay_Template!P$1))</f>
        <v>0</v>
      </c>
      <c r="Q467">
        <f>IF(OR(Q$1=":=",$A467=";"),"",INDEX('Main Template'!$J$18:$AN$501,Vacay_Template!$A467,Vacay_Template!Q$1))</f>
        <v>0</v>
      </c>
      <c r="R467">
        <f>IF(OR(R$1=":=",$A467=";"),"",INDEX('Main Template'!$J$18:$AN$501,Vacay_Template!$A467,Vacay_Template!R$1))</f>
        <v>0</v>
      </c>
      <c r="S467">
        <f>IF(OR(S$1=":=",$A467=";"),"",INDEX('Main Template'!$J$18:$AN$501,Vacay_Template!$A467,Vacay_Template!S$1))</f>
        <v>0</v>
      </c>
      <c r="T467">
        <f>IF(OR(T$1=":=",$A467=";"),"",INDEX('Main Template'!$J$18:$AN$501,Vacay_Template!$A467,Vacay_Template!T$1))</f>
        <v>0</v>
      </c>
      <c r="U467">
        <f>IF(OR(U$1=":=",$A467=";"),"",INDEX('Main Template'!$J$18:$AN$501,Vacay_Template!$A467,Vacay_Template!U$1))</f>
        <v>0</v>
      </c>
      <c r="V467">
        <f>IF(OR(V$1=":=",$A467=";"),"",INDEX('Main Template'!$J$18:$AN$501,Vacay_Template!$A467,Vacay_Template!V$1))</f>
        <v>0</v>
      </c>
      <c r="W467">
        <f>IF(OR(W$1=":=",$A467=";"),"",INDEX('Main Template'!$J$18:$AN$501,Vacay_Template!$A467,Vacay_Template!W$1))</f>
        <v>0</v>
      </c>
      <c r="X467">
        <f>IF(OR(X$1=":=",$A467=";"),"",INDEX('Main Template'!$J$18:$AN$501,Vacay_Template!$A467,Vacay_Template!X$1))</f>
        <v>0</v>
      </c>
      <c r="Y467">
        <f>IF(OR(Y$1=":=",$A467=";"),"",INDEX('Main Template'!$J$18:$AN$501,Vacay_Template!$A467,Vacay_Template!Y$1))</f>
        <v>0</v>
      </c>
      <c r="Z467">
        <f>IF(OR(Z$1=":=",$A467=";"),"",INDEX('Main Template'!$J$18:$AN$501,Vacay_Template!$A467,Vacay_Template!Z$1))</f>
        <v>0</v>
      </c>
      <c r="AA467">
        <f>IF(OR(AA$1=":=",$A467=";"),"",INDEX('Main Template'!$J$18:$AN$501,Vacay_Template!$A467,Vacay_Template!AA$1))</f>
        <v>0</v>
      </c>
      <c r="AB467">
        <f>IF(OR(AB$1=":=",$A467=";"),"",INDEX('Main Template'!$J$18:$AN$501,Vacay_Template!$A467,Vacay_Template!AB$1))</f>
        <v>0</v>
      </c>
      <c r="AC467" t="str">
        <f>IF(OR(AC$1=":=",$A467=";"),"",INDEX('Main Template'!$J$18:$AN$501,Vacay_Template!$A467,Vacay_Template!AC$1))</f>
        <v/>
      </c>
      <c r="AD467">
        <f>IF(OR(AD$1=":=",$A467=";"),"",INDEX('Main Template'!$J$18:$AN$501,Vacay_Template!$A467,Vacay_Template!AD$1))</f>
        <v>0</v>
      </c>
      <c r="AE467">
        <f>IF(OR(AE$1=":=",$A467=";"),"",INDEX('Main Template'!$J$18:$AN$501,Vacay_Template!$A467,Vacay_Template!AE$1))</f>
        <v>0</v>
      </c>
      <c r="AF467">
        <f>IF(OR(AF$1=":=",$A467=";"),"",INDEX('Main Template'!$J$18:$AN$501,Vacay_Template!$A467,Vacay_Template!AF$1))</f>
        <v>0</v>
      </c>
    </row>
    <row r="468" spans="1:32">
      <c r="A468">
        <f>IF(A467=";","",IF('Main Template'!I484&lt;='Main Template'!$F$9,'Main Template'!I484,";"))</f>
        <v>0</v>
      </c>
      <c r="B468">
        <f>IF(OR(B$1=":=",$A468=";"),"",INDEX('Main Template'!$J$18:$AN$501,Vacay_Template!$A468,Vacay_Template!B$1))</f>
        <v>0</v>
      </c>
      <c r="C468">
        <f>IF(OR(C$1=":=",$A468=";"),"",INDEX('Main Template'!$J$18:$AN$501,Vacay_Template!$A468,Vacay_Template!C$1))</f>
        <v>0</v>
      </c>
      <c r="D468">
        <f>IF(OR(D$1=":=",$A468=";"),"",INDEX('Main Template'!$J$18:$AN$501,Vacay_Template!$A468,Vacay_Template!D$1))</f>
        <v>0</v>
      </c>
      <c r="E468">
        <f>IF(OR(E$1=":=",$A468=";"),"",INDEX('Main Template'!$J$18:$AN$501,Vacay_Template!$A468,Vacay_Template!E$1))</f>
        <v>0</v>
      </c>
      <c r="F468">
        <f>IF(OR(F$1=":=",$A468=";"),"",INDEX('Main Template'!$J$18:$AN$501,Vacay_Template!$A468,Vacay_Template!F$1))</f>
        <v>0</v>
      </c>
      <c r="G468">
        <f>IF(OR(G$1=":=",$A468=";"),"",INDEX('Main Template'!$J$18:$AN$501,Vacay_Template!$A468,Vacay_Template!G$1))</f>
        <v>0</v>
      </c>
      <c r="H468">
        <f>IF(OR(H$1=":=",$A468=";"),"",INDEX('Main Template'!$J$18:$AN$501,Vacay_Template!$A468,Vacay_Template!H$1))</f>
        <v>0</v>
      </c>
      <c r="I468">
        <f>IF(OR(I$1=":=",$A468=";"),"",INDEX('Main Template'!$J$18:$AN$501,Vacay_Template!$A468,Vacay_Template!I$1))</f>
        <v>0</v>
      </c>
      <c r="J468">
        <f>IF(OR(J$1=":=",$A468=";"),"",INDEX('Main Template'!$J$18:$AN$501,Vacay_Template!$A468,Vacay_Template!J$1))</f>
        <v>0</v>
      </c>
      <c r="K468">
        <f>IF(OR(K$1=":=",$A468=";"),"",INDEX('Main Template'!$J$18:$AN$501,Vacay_Template!$A468,Vacay_Template!K$1))</f>
        <v>0</v>
      </c>
      <c r="L468">
        <f>IF(OR(L$1=":=",$A468=";"),"",INDEX('Main Template'!$J$18:$AN$501,Vacay_Template!$A468,Vacay_Template!L$1))</f>
        <v>0</v>
      </c>
      <c r="M468">
        <f>IF(OR(M$1=":=",$A468=";"),"",INDEX('Main Template'!$J$18:$AN$501,Vacay_Template!$A468,Vacay_Template!M$1))</f>
        <v>0</v>
      </c>
      <c r="N468">
        <f>IF(OR(N$1=":=",$A468=";"),"",INDEX('Main Template'!$J$18:$AN$501,Vacay_Template!$A468,Vacay_Template!N$1))</f>
        <v>0</v>
      </c>
      <c r="O468">
        <f>IF(OR(O$1=":=",$A468=";"),"",INDEX('Main Template'!$J$18:$AN$501,Vacay_Template!$A468,Vacay_Template!O$1))</f>
        <v>0</v>
      </c>
      <c r="P468">
        <f>IF(OR(P$1=":=",$A468=";"),"",INDEX('Main Template'!$J$18:$AN$501,Vacay_Template!$A468,Vacay_Template!P$1))</f>
        <v>0</v>
      </c>
      <c r="Q468">
        <f>IF(OR(Q$1=":=",$A468=";"),"",INDEX('Main Template'!$J$18:$AN$501,Vacay_Template!$A468,Vacay_Template!Q$1))</f>
        <v>0</v>
      </c>
      <c r="R468">
        <f>IF(OR(R$1=":=",$A468=";"),"",INDEX('Main Template'!$J$18:$AN$501,Vacay_Template!$A468,Vacay_Template!R$1))</f>
        <v>0</v>
      </c>
      <c r="S468">
        <f>IF(OR(S$1=":=",$A468=";"),"",INDEX('Main Template'!$J$18:$AN$501,Vacay_Template!$A468,Vacay_Template!S$1))</f>
        <v>0</v>
      </c>
      <c r="T468">
        <f>IF(OR(T$1=":=",$A468=";"),"",INDEX('Main Template'!$J$18:$AN$501,Vacay_Template!$A468,Vacay_Template!T$1))</f>
        <v>0</v>
      </c>
      <c r="U468">
        <f>IF(OR(U$1=":=",$A468=";"),"",INDEX('Main Template'!$J$18:$AN$501,Vacay_Template!$A468,Vacay_Template!U$1))</f>
        <v>0</v>
      </c>
      <c r="V468">
        <f>IF(OR(V$1=":=",$A468=";"),"",INDEX('Main Template'!$J$18:$AN$501,Vacay_Template!$A468,Vacay_Template!V$1))</f>
        <v>0</v>
      </c>
      <c r="W468">
        <f>IF(OR(W$1=":=",$A468=";"),"",INDEX('Main Template'!$J$18:$AN$501,Vacay_Template!$A468,Vacay_Template!W$1))</f>
        <v>0</v>
      </c>
      <c r="X468">
        <f>IF(OR(X$1=":=",$A468=";"),"",INDEX('Main Template'!$J$18:$AN$501,Vacay_Template!$A468,Vacay_Template!X$1))</f>
        <v>0</v>
      </c>
      <c r="Y468">
        <f>IF(OR(Y$1=":=",$A468=";"),"",INDEX('Main Template'!$J$18:$AN$501,Vacay_Template!$A468,Vacay_Template!Y$1))</f>
        <v>0</v>
      </c>
      <c r="Z468">
        <f>IF(OR(Z$1=":=",$A468=";"),"",INDEX('Main Template'!$J$18:$AN$501,Vacay_Template!$A468,Vacay_Template!Z$1))</f>
        <v>0</v>
      </c>
      <c r="AA468">
        <f>IF(OR(AA$1=":=",$A468=";"),"",INDEX('Main Template'!$J$18:$AN$501,Vacay_Template!$A468,Vacay_Template!AA$1))</f>
        <v>0</v>
      </c>
      <c r="AB468">
        <f>IF(OR(AB$1=":=",$A468=";"),"",INDEX('Main Template'!$J$18:$AN$501,Vacay_Template!$A468,Vacay_Template!AB$1))</f>
        <v>0</v>
      </c>
      <c r="AC468" t="str">
        <f>IF(OR(AC$1=":=",$A468=";"),"",INDEX('Main Template'!$J$18:$AN$501,Vacay_Template!$A468,Vacay_Template!AC$1))</f>
        <v/>
      </c>
      <c r="AD468">
        <f>IF(OR(AD$1=":=",$A468=";"),"",INDEX('Main Template'!$J$18:$AN$501,Vacay_Template!$A468,Vacay_Template!AD$1))</f>
        <v>0</v>
      </c>
      <c r="AE468">
        <f>IF(OR(AE$1=":=",$A468=";"),"",INDEX('Main Template'!$J$18:$AN$501,Vacay_Template!$A468,Vacay_Template!AE$1))</f>
        <v>0</v>
      </c>
      <c r="AF468">
        <f>IF(OR(AF$1=":=",$A468=";"),"",INDEX('Main Template'!$J$18:$AN$501,Vacay_Template!$A468,Vacay_Template!AF$1))</f>
        <v>0</v>
      </c>
    </row>
    <row r="469" spans="1:32">
      <c r="A469">
        <f>IF(A468=";","",IF('Main Template'!I485&lt;='Main Template'!$F$9,'Main Template'!I485,";"))</f>
        <v>0</v>
      </c>
      <c r="B469">
        <f>IF(OR(B$1=":=",$A469=";"),"",INDEX('Main Template'!$J$18:$AN$501,Vacay_Template!$A469,Vacay_Template!B$1))</f>
        <v>0</v>
      </c>
      <c r="C469">
        <f>IF(OR(C$1=":=",$A469=";"),"",INDEX('Main Template'!$J$18:$AN$501,Vacay_Template!$A469,Vacay_Template!C$1))</f>
        <v>0</v>
      </c>
      <c r="D469">
        <f>IF(OR(D$1=":=",$A469=";"),"",INDEX('Main Template'!$J$18:$AN$501,Vacay_Template!$A469,Vacay_Template!D$1))</f>
        <v>0</v>
      </c>
      <c r="E469">
        <f>IF(OR(E$1=":=",$A469=";"),"",INDEX('Main Template'!$J$18:$AN$501,Vacay_Template!$A469,Vacay_Template!E$1))</f>
        <v>0</v>
      </c>
      <c r="F469">
        <f>IF(OR(F$1=":=",$A469=";"),"",INDEX('Main Template'!$J$18:$AN$501,Vacay_Template!$A469,Vacay_Template!F$1))</f>
        <v>0</v>
      </c>
      <c r="G469">
        <f>IF(OR(G$1=":=",$A469=";"),"",INDEX('Main Template'!$J$18:$AN$501,Vacay_Template!$A469,Vacay_Template!G$1))</f>
        <v>0</v>
      </c>
      <c r="H469">
        <f>IF(OR(H$1=":=",$A469=";"),"",INDEX('Main Template'!$J$18:$AN$501,Vacay_Template!$A469,Vacay_Template!H$1))</f>
        <v>0</v>
      </c>
      <c r="I469">
        <f>IF(OR(I$1=":=",$A469=";"),"",INDEX('Main Template'!$J$18:$AN$501,Vacay_Template!$A469,Vacay_Template!I$1))</f>
        <v>0</v>
      </c>
      <c r="J469">
        <f>IF(OR(J$1=":=",$A469=";"),"",INDEX('Main Template'!$J$18:$AN$501,Vacay_Template!$A469,Vacay_Template!J$1))</f>
        <v>0</v>
      </c>
      <c r="K469">
        <f>IF(OR(K$1=":=",$A469=";"),"",INDEX('Main Template'!$J$18:$AN$501,Vacay_Template!$A469,Vacay_Template!K$1))</f>
        <v>0</v>
      </c>
      <c r="L469">
        <f>IF(OR(L$1=":=",$A469=";"),"",INDEX('Main Template'!$J$18:$AN$501,Vacay_Template!$A469,Vacay_Template!L$1))</f>
        <v>0</v>
      </c>
      <c r="M469">
        <f>IF(OR(M$1=":=",$A469=";"),"",INDEX('Main Template'!$J$18:$AN$501,Vacay_Template!$A469,Vacay_Template!M$1))</f>
        <v>0</v>
      </c>
      <c r="N469">
        <f>IF(OR(N$1=":=",$A469=";"),"",INDEX('Main Template'!$J$18:$AN$501,Vacay_Template!$A469,Vacay_Template!N$1))</f>
        <v>0</v>
      </c>
      <c r="O469">
        <f>IF(OR(O$1=":=",$A469=";"),"",INDEX('Main Template'!$J$18:$AN$501,Vacay_Template!$A469,Vacay_Template!O$1))</f>
        <v>0</v>
      </c>
      <c r="P469">
        <f>IF(OR(P$1=":=",$A469=";"),"",INDEX('Main Template'!$J$18:$AN$501,Vacay_Template!$A469,Vacay_Template!P$1))</f>
        <v>0</v>
      </c>
      <c r="Q469">
        <f>IF(OR(Q$1=":=",$A469=";"),"",INDEX('Main Template'!$J$18:$AN$501,Vacay_Template!$A469,Vacay_Template!Q$1))</f>
        <v>0</v>
      </c>
      <c r="R469">
        <f>IF(OR(R$1=":=",$A469=";"),"",INDEX('Main Template'!$J$18:$AN$501,Vacay_Template!$A469,Vacay_Template!R$1))</f>
        <v>0</v>
      </c>
      <c r="S469">
        <f>IF(OR(S$1=":=",$A469=";"),"",INDEX('Main Template'!$J$18:$AN$501,Vacay_Template!$A469,Vacay_Template!S$1))</f>
        <v>0</v>
      </c>
      <c r="T469">
        <f>IF(OR(T$1=":=",$A469=";"),"",INDEX('Main Template'!$J$18:$AN$501,Vacay_Template!$A469,Vacay_Template!T$1))</f>
        <v>0</v>
      </c>
      <c r="U469">
        <f>IF(OR(U$1=":=",$A469=";"),"",INDEX('Main Template'!$J$18:$AN$501,Vacay_Template!$A469,Vacay_Template!U$1))</f>
        <v>0</v>
      </c>
      <c r="V469">
        <f>IF(OR(V$1=":=",$A469=";"),"",INDEX('Main Template'!$J$18:$AN$501,Vacay_Template!$A469,Vacay_Template!V$1))</f>
        <v>0</v>
      </c>
      <c r="W469">
        <f>IF(OR(W$1=":=",$A469=";"),"",INDEX('Main Template'!$J$18:$AN$501,Vacay_Template!$A469,Vacay_Template!W$1))</f>
        <v>0</v>
      </c>
      <c r="X469">
        <f>IF(OR(X$1=":=",$A469=";"),"",INDEX('Main Template'!$J$18:$AN$501,Vacay_Template!$A469,Vacay_Template!X$1))</f>
        <v>0</v>
      </c>
      <c r="Y469">
        <f>IF(OR(Y$1=":=",$A469=";"),"",INDEX('Main Template'!$J$18:$AN$501,Vacay_Template!$A469,Vacay_Template!Y$1))</f>
        <v>0</v>
      </c>
      <c r="Z469">
        <f>IF(OR(Z$1=":=",$A469=";"),"",INDEX('Main Template'!$J$18:$AN$501,Vacay_Template!$A469,Vacay_Template!Z$1))</f>
        <v>0</v>
      </c>
      <c r="AA469">
        <f>IF(OR(AA$1=":=",$A469=";"),"",INDEX('Main Template'!$J$18:$AN$501,Vacay_Template!$A469,Vacay_Template!AA$1))</f>
        <v>0</v>
      </c>
      <c r="AB469">
        <f>IF(OR(AB$1=":=",$A469=";"),"",INDEX('Main Template'!$J$18:$AN$501,Vacay_Template!$A469,Vacay_Template!AB$1))</f>
        <v>0</v>
      </c>
      <c r="AC469" t="str">
        <f>IF(OR(AC$1=":=",$A469=";"),"",INDEX('Main Template'!$J$18:$AN$501,Vacay_Template!$A469,Vacay_Template!AC$1))</f>
        <v/>
      </c>
      <c r="AD469">
        <f>IF(OR(AD$1=":=",$A469=";"),"",INDEX('Main Template'!$J$18:$AN$501,Vacay_Template!$A469,Vacay_Template!AD$1))</f>
        <v>0</v>
      </c>
      <c r="AE469">
        <f>IF(OR(AE$1=":=",$A469=";"),"",INDEX('Main Template'!$J$18:$AN$501,Vacay_Template!$A469,Vacay_Template!AE$1))</f>
        <v>0</v>
      </c>
      <c r="AF469">
        <f>IF(OR(AF$1=":=",$A469=";"),"",INDEX('Main Template'!$J$18:$AN$501,Vacay_Template!$A469,Vacay_Template!AF$1))</f>
        <v>0</v>
      </c>
    </row>
    <row r="470" spans="1:32">
      <c r="A470">
        <f>IF(A469=";","",IF('Main Template'!I486&lt;='Main Template'!$F$9,'Main Template'!I486,";"))</f>
        <v>0</v>
      </c>
      <c r="B470">
        <f>IF(OR(B$1=":=",$A470=";"),"",INDEX('Main Template'!$J$18:$AN$501,Vacay_Template!$A470,Vacay_Template!B$1))</f>
        <v>0</v>
      </c>
      <c r="C470">
        <f>IF(OR(C$1=":=",$A470=";"),"",INDEX('Main Template'!$J$18:$AN$501,Vacay_Template!$A470,Vacay_Template!C$1))</f>
        <v>0</v>
      </c>
      <c r="D470">
        <f>IF(OR(D$1=":=",$A470=";"),"",INDEX('Main Template'!$J$18:$AN$501,Vacay_Template!$A470,Vacay_Template!D$1))</f>
        <v>0</v>
      </c>
      <c r="E470">
        <f>IF(OR(E$1=":=",$A470=";"),"",INDEX('Main Template'!$J$18:$AN$501,Vacay_Template!$A470,Vacay_Template!E$1))</f>
        <v>0</v>
      </c>
      <c r="F470">
        <f>IF(OR(F$1=":=",$A470=";"),"",INDEX('Main Template'!$J$18:$AN$501,Vacay_Template!$A470,Vacay_Template!F$1))</f>
        <v>0</v>
      </c>
      <c r="G470">
        <f>IF(OR(G$1=":=",$A470=";"),"",INDEX('Main Template'!$J$18:$AN$501,Vacay_Template!$A470,Vacay_Template!G$1))</f>
        <v>0</v>
      </c>
      <c r="H470">
        <f>IF(OR(H$1=":=",$A470=";"),"",INDEX('Main Template'!$J$18:$AN$501,Vacay_Template!$A470,Vacay_Template!H$1))</f>
        <v>0</v>
      </c>
      <c r="I470">
        <f>IF(OR(I$1=":=",$A470=";"),"",INDEX('Main Template'!$J$18:$AN$501,Vacay_Template!$A470,Vacay_Template!I$1))</f>
        <v>0</v>
      </c>
      <c r="J470">
        <f>IF(OR(J$1=":=",$A470=";"),"",INDEX('Main Template'!$J$18:$AN$501,Vacay_Template!$A470,Vacay_Template!J$1))</f>
        <v>0</v>
      </c>
      <c r="K470">
        <f>IF(OR(K$1=":=",$A470=";"),"",INDEX('Main Template'!$J$18:$AN$501,Vacay_Template!$A470,Vacay_Template!K$1))</f>
        <v>0</v>
      </c>
      <c r="L470">
        <f>IF(OR(L$1=":=",$A470=";"),"",INDEX('Main Template'!$J$18:$AN$501,Vacay_Template!$A470,Vacay_Template!L$1))</f>
        <v>0</v>
      </c>
      <c r="M470">
        <f>IF(OR(M$1=":=",$A470=";"),"",INDEX('Main Template'!$J$18:$AN$501,Vacay_Template!$A470,Vacay_Template!M$1))</f>
        <v>0</v>
      </c>
      <c r="N470">
        <f>IF(OR(N$1=":=",$A470=";"),"",INDEX('Main Template'!$J$18:$AN$501,Vacay_Template!$A470,Vacay_Template!N$1))</f>
        <v>0</v>
      </c>
      <c r="O470">
        <f>IF(OR(O$1=":=",$A470=";"),"",INDEX('Main Template'!$J$18:$AN$501,Vacay_Template!$A470,Vacay_Template!O$1))</f>
        <v>0</v>
      </c>
      <c r="P470">
        <f>IF(OR(P$1=":=",$A470=";"),"",INDEX('Main Template'!$J$18:$AN$501,Vacay_Template!$A470,Vacay_Template!P$1))</f>
        <v>0</v>
      </c>
      <c r="Q470">
        <f>IF(OR(Q$1=":=",$A470=";"),"",INDEX('Main Template'!$J$18:$AN$501,Vacay_Template!$A470,Vacay_Template!Q$1))</f>
        <v>0</v>
      </c>
      <c r="R470">
        <f>IF(OR(R$1=":=",$A470=";"),"",INDEX('Main Template'!$J$18:$AN$501,Vacay_Template!$A470,Vacay_Template!R$1))</f>
        <v>0</v>
      </c>
      <c r="S470">
        <f>IF(OR(S$1=":=",$A470=";"),"",INDEX('Main Template'!$J$18:$AN$501,Vacay_Template!$A470,Vacay_Template!S$1))</f>
        <v>0</v>
      </c>
      <c r="T470">
        <f>IF(OR(T$1=":=",$A470=";"),"",INDEX('Main Template'!$J$18:$AN$501,Vacay_Template!$A470,Vacay_Template!T$1))</f>
        <v>0</v>
      </c>
      <c r="U470">
        <f>IF(OR(U$1=":=",$A470=";"),"",INDEX('Main Template'!$J$18:$AN$501,Vacay_Template!$A470,Vacay_Template!U$1))</f>
        <v>0</v>
      </c>
      <c r="V470">
        <f>IF(OR(V$1=":=",$A470=";"),"",INDEX('Main Template'!$J$18:$AN$501,Vacay_Template!$A470,Vacay_Template!V$1))</f>
        <v>0</v>
      </c>
      <c r="W470">
        <f>IF(OR(W$1=":=",$A470=";"),"",INDEX('Main Template'!$J$18:$AN$501,Vacay_Template!$A470,Vacay_Template!W$1))</f>
        <v>0</v>
      </c>
      <c r="X470">
        <f>IF(OR(X$1=":=",$A470=";"),"",INDEX('Main Template'!$J$18:$AN$501,Vacay_Template!$A470,Vacay_Template!X$1))</f>
        <v>0</v>
      </c>
      <c r="Y470">
        <f>IF(OR(Y$1=":=",$A470=";"),"",INDEX('Main Template'!$J$18:$AN$501,Vacay_Template!$A470,Vacay_Template!Y$1))</f>
        <v>0</v>
      </c>
      <c r="Z470">
        <f>IF(OR(Z$1=":=",$A470=";"),"",INDEX('Main Template'!$J$18:$AN$501,Vacay_Template!$A470,Vacay_Template!Z$1))</f>
        <v>0</v>
      </c>
      <c r="AA470">
        <f>IF(OR(AA$1=":=",$A470=";"),"",INDEX('Main Template'!$J$18:$AN$501,Vacay_Template!$A470,Vacay_Template!AA$1))</f>
        <v>0</v>
      </c>
      <c r="AB470">
        <f>IF(OR(AB$1=":=",$A470=";"),"",INDEX('Main Template'!$J$18:$AN$501,Vacay_Template!$A470,Vacay_Template!AB$1))</f>
        <v>0</v>
      </c>
      <c r="AC470" t="str">
        <f>IF(OR(AC$1=":=",$A470=";"),"",INDEX('Main Template'!$J$18:$AN$501,Vacay_Template!$A470,Vacay_Template!AC$1))</f>
        <v/>
      </c>
      <c r="AD470">
        <f>IF(OR(AD$1=":=",$A470=";"),"",INDEX('Main Template'!$J$18:$AN$501,Vacay_Template!$A470,Vacay_Template!AD$1))</f>
        <v>0</v>
      </c>
      <c r="AE470">
        <f>IF(OR(AE$1=":=",$A470=";"),"",INDEX('Main Template'!$J$18:$AN$501,Vacay_Template!$A470,Vacay_Template!AE$1))</f>
        <v>0</v>
      </c>
      <c r="AF470">
        <f>IF(OR(AF$1=":=",$A470=";"),"",INDEX('Main Template'!$J$18:$AN$501,Vacay_Template!$A470,Vacay_Template!AF$1))</f>
        <v>0</v>
      </c>
    </row>
    <row r="471" spans="1:32">
      <c r="A471">
        <f>IF(A470=";","",IF('Main Template'!I487&lt;='Main Template'!$F$9,'Main Template'!I487,";"))</f>
        <v>0</v>
      </c>
      <c r="B471">
        <f>IF(OR(B$1=":=",$A471=";"),"",INDEX('Main Template'!$J$18:$AN$501,Vacay_Template!$A471,Vacay_Template!B$1))</f>
        <v>0</v>
      </c>
      <c r="C471">
        <f>IF(OR(C$1=":=",$A471=";"),"",INDEX('Main Template'!$J$18:$AN$501,Vacay_Template!$A471,Vacay_Template!C$1))</f>
        <v>0</v>
      </c>
      <c r="D471">
        <f>IF(OR(D$1=":=",$A471=";"),"",INDEX('Main Template'!$J$18:$AN$501,Vacay_Template!$A471,Vacay_Template!D$1))</f>
        <v>0</v>
      </c>
      <c r="E471">
        <f>IF(OR(E$1=":=",$A471=";"),"",INDEX('Main Template'!$J$18:$AN$501,Vacay_Template!$A471,Vacay_Template!E$1))</f>
        <v>0</v>
      </c>
      <c r="F471">
        <f>IF(OR(F$1=":=",$A471=";"),"",INDEX('Main Template'!$J$18:$AN$501,Vacay_Template!$A471,Vacay_Template!F$1))</f>
        <v>0</v>
      </c>
      <c r="G471">
        <f>IF(OR(G$1=":=",$A471=";"),"",INDEX('Main Template'!$J$18:$AN$501,Vacay_Template!$A471,Vacay_Template!G$1))</f>
        <v>0</v>
      </c>
      <c r="H471">
        <f>IF(OR(H$1=":=",$A471=";"),"",INDEX('Main Template'!$J$18:$AN$501,Vacay_Template!$A471,Vacay_Template!H$1))</f>
        <v>0</v>
      </c>
      <c r="I471">
        <f>IF(OR(I$1=":=",$A471=";"),"",INDEX('Main Template'!$J$18:$AN$501,Vacay_Template!$A471,Vacay_Template!I$1))</f>
        <v>0</v>
      </c>
      <c r="J471">
        <f>IF(OR(J$1=":=",$A471=";"),"",INDEX('Main Template'!$J$18:$AN$501,Vacay_Template!$A471,Vacay_Template!J$1))</f>
        <v>0</v>
      </c>
      <c r="K471">
        <f>IF(OR(K$1=":=",$A471=";"),"",INDEX('Main Template'!$J$18:$AN$501,Vacay_Template!$A471,Vacay_Template!K$1))</f>
        <v>0</v>
      </c>
      <c r="L471">
        <f>IF(OR(L$1=":=",$A471=";"),"",INDEX('Main Template'!$J$18:$AN$501,Vacay_Template!$A471,Vacay_Template!L$1))</f>
        <v>0</v>
      </c>
      <c r="M471">
        <f>IF(OR(M$1=":=",$A471=";"),"",INDEX('Main Template'!$J$18:$AN$501,Vacay_Template!$A471,Vacay_Template!M$1))</f>
        <v>0</v>
      </c>
      <c r="N471">
        <f>IF(OR(N$1=":=",$A471=";"),"",INDEX('Main Template'!$J$18:$AN$501,Vacay_Template!$A471,Vacay_Template!N$1))</f>
        <v>0</v>
      </c>
      <c r="O471">
        <f>IF(OR(O$1=":=",$A471=";"),"",INDEX('Main Template'!$J$18:$AN$501,Vacay_Template!$A471,Vacay_Template!O$1))</f>
        <v>0</v>
      </c>
      <c r="P471">
        <f>IF(OR(P$1=":=",$A471=";"),"",INDEX('Main Template'!$J$18:$AN$501,Vacay_Template!$A471,Vacay_Template!P$1))</f>
        <v>0</v>
      </c>
      <c r="Q471">
        <f>IF(OR(Q$1=":=",$A471=";"),"",INDEX('Main Template'!$J$18:$AN$501,Vacay_Template!$A471,Vacay_Template!Q$1))</f>
        <v>0</v>
      </c>
      <c r="R471">
        <f>IF(OR(R$1=":=",$A471=";"),"",INDEX('Main Template'!$J$18:$AN$501,Vacay_Template!$A471,Vacay_Template!R$1))</f>
        <v>0</v>
      </c>
      <c r="S471">
        <f>IF(OR(S$1=":=",$A471=";"),"",INDEX('Main Template'!$J$18:$AN$501,Vacay_Template!$A471,Vacay_Template!S$1))</f>
        <v>0</v>
      </c>
      <c r="T471">
        <f>IF(OR(T$1=":=",$A471=";"),"",INDEX('Main Template'!$J$18:$AN$501,Vacay_Template!$A471,Vacay_Template!T$1))</f>
        <v>0</v>
      </c>
      <c r="U471">
        <f>IF(OR(U$1=":=",$A471=";"),"",INDEX('Main Template'!$J$18:$AN$501,Vacay_Template!$A471,Vacay_Template!U$1))</f>
        <v>0</v>
      </c>
      <c r="V471">
        <f>IF(OR(V$1=":=",$A471=";"),"",INDEX('Main Template'!$J$18:$AN$501,Vacay_Template!$A471,Vacay_Template!V$1))</f>
        <v>0</v>
      </c>
      <c r="W471">
        <f>IF(OR(W$1=":=",$A471=";"),"",INDEX('Main Template'!$J$18:$AN$501,Vacay_Template!$A471,Vacay_Template!W$1))</f>
        <v>0</v>
      </c>
      <c r="X471">
        <f>IF(OR(X$1=":=",$A471=";"),"",INDEX('Main Template'!$J$18:$AN$501,Vacay_Template!$A471,Vacay_Template!X$1))</f>
        <v>0</v>
      </c>
      <c r="Y471">
        <f>IF(OR(Y$1=":=",$A471=";"),"",INDEX('Main Template'!$J$18:$AN$501,Vacay_Template!$A471,Vacay_Template!Y$1))</f>
        <v>0</v>
      </c>
      <c r="Z471">
        <f>IF(OR(Z$1=":=",$A471=";"),"",INDEX('Main Template'!$J$18:$AN$501,Vacay_Template!$A471,Vacay_Template!Z$1))</f>
        <v>0</v>
      </c>
      <c r="AA471">
        <f>IF(OR(AA$1=":=",$A471=";"),"",INDEX('Main Template'!$J$18:$AN$501,Vacay_Template!$A471,Vacay_Template!AA$1))</f>
        <v>0</v>
      </c>
      <c r="AB471">
        <f>IF(OR(AB$1=":=",$A471=";"),"",INDEX('Main Template'!$J$18:$AN$501,Vacay_Template!$A471,Vacay_Template!AB$1))</f>
        <v>0</v>
      </c>
      <c r="AC471" t="str">
        <f>IF(OR(AC$1=":=",$A471=";"),"",INDEX('Main Template'!$J$18:$AN$501,Vacay_Template!$A471,Vacay_Template!AC$1))</f>
        <v/>
      </c>
      <c r="AD471">
        <f>IF(OR(AD$1=":=",$A471=";"),"",INDEX('Main Template'!$J$18:$AN$501,Vacay_Template!$A471,Vacay_Template!AD$1))</f>
        <v>0</v>
      </c>
      <c r="AE471">
        <f>IF(OR(AE$1=":=",$A471=";"),"",INDEX('Main Template'!$J$18:$AN$501,Vacay_Template!$A471,Vacay_Template!AE$1))</f>
        <v>0</v>
      </c>
      <c r="AF471">
        <f>IF(OR(AF$1=":=",$A471=";"),"",INDEX('Main Template'!$J$18:$AN$501,Vacay_Template!$A471,Vacay_Template!AF$1))</f>
        <v>0</v>
      </c>
    </row>
    <row r="472" spans="1:32">
      <c r="A472">
        <f>IF(A471=";","",IF('Main Template'!I488&lt;='Main Template'!$F$9,'Main Template'!I488,";"))</f>
        <v>0</v>
      </c>
      <c r="B472">
        <f>IF(OR(B$1=":=",$A472=";"),"",INDEX('Main Template'!$J$18:$AN$501,Vacay_Template!$A472,Vacay_Template!B$1))</f>
        <v>0</v>
      </c>
      <c r="C472">
        <f>IF(OR(C$1=":=",$A472=";"),"",INDEX('Main Template'!$J$18:$AN$501,Vacay_Template!$A472,Vacay_Template!C$1))</f>
        <v>0</v>
      </c>
      <c r="D472">
        <f>IF(OR(D$1=":=",$A472=";"),"",INDEX('Main Template'!$J$18:$AN$501,Vacay_Template!$A472,Vacay_Template!D$1))</f>
        <v>0</v>
      </c>
      <c r="E472">
        <f>IF(OR(E$1=":=",$A472=";"),"",INDEX('Main Template'!$J$18:$AN$501,Vacay_Template!$A472,Vacay_Template!E$1))</f>
        <v>0</v>
      </c>
      <c r="F472">
        <f>IF(OR(F$1=":=",$A472=";"),"",INDEX('Main Template'!$J$18:$AN$501,Vacay_Template!$A472,Vacay_Template!F$1))</f>
        <v>0</v>
      </c>
      <c r="G472">
        <f>IF(OR(G$1=":=",$A472=";"),"",INDEX('Main Template'!$J$18:$AN$501,Vacay_Template!$A472,Vacay_Template!G$1))</f>
        <v>0</v>
      </c>
      <c r="H472">
        <f>IF(OR(H$1=":=",$A472=";"),"",INDEX('Main Template'!$J$18:$AN$501,Vacay_Template!$A472,Vacay_Template!H$1))</f>
        <v>0</v>
      </c>
      <c r="I472">
        <f>IF(OR(I$1=":=",$A472=";"),"",INDEX('Main Template'!$J$18:$AN$501,Vacay_Template!$A472,Vacay_Template!I$1))</f>
        <v>0</v>
      </c>
      <c r="J472">
        <f>IF(OR(J$1=":=",$A472=";"),"",INDEX('Main Template'!$J$18:$AN$501,Vacay_Template!$A472,Vacay_Template!J$1))</f>
        <v>0</v>
      </c>
      <c r="K472">
        <f>IF(OR(K$1=":=",$A472=";"),"",INDEX('Main Template'!$J$18:$AN$501,Vacay_Template!$A472,Vacay_Template!K$1))</f>
        <v>0</v>
      </c>
      <c r="L472">
        <f>IF(OR(L$1=":=",$A472=";"),"",INDEX('Main Template'!$J$18:$AN$501,Vacay_Template!$A472,Vacay_Template!L$1))</f>
        <v>0</v>
      </c>
      <c r="M472">
        <f>IF(OR(M$1=":=",$A472=";"),"",INDEX('Main Template'!$J$18:$AN$501,Vacay_Template!$A472,Vacay_Template!M$1))</f>
        <v>0</v>
      </c>
      <c r="N472">
        <f>IF(OR(N$1=":=",$A472=";"),"",INDEX('Main Template'!$J$18:$AN$501,Vacay_Template!$A472,Vacay_Template!N$1))</f>
        <v>0</v>
      </c>
      <c r="O472">
        <f>IF(OR(O$1=":=",$A472=";"),"",INDEX('Main Template'!$J$18:$AN$501,Vacay_Template!$A472,Vacay_Template!O$1))</f>
        <v>0</v>
      </c>
      <c r="P472">
        <f>IF(OR(P$1=":=",$A472=";"),"",INDEX('Main Template'!$J$18:$AN$501,Vacay_Template!$A472,Vacay_Template!P$1))</f>
        <v>0</v>
      </c>
      <c r="Q472">
        <f>IF(OR(Q$1=":=",$A472=";"),"",INDEX('Main Template'!$J$18:$AN$501,Vacay_Template!$A472,Vacay_Template!Q$1))</f>
        <v>0</v>
      </c>
      <c r="R472">
        <f>IF(OR(R$1=":=",$A472=";"),"",INDEX('Main Template'!$J$18:$AN$501,Vacay_Template!$A472,Vacay_Template!R$1))</f>
        <v>0</v>
      </c>
      <c r="S472">
        <f>IF(OR(S$1=":=",$A472=";"),"",INDEX('Main Template'!$J$18:$AN$501,Vacay_Template!$A472,Vacay_Template!S$1))</f>
        <v>0</v>
      </c>
      <c r="T472">
        <f>IF(OR(T$1=":=",$A472=";"),"",INDEX('Main Template'!$J$18:$AN$501,Vacay_Template!$A472,Vacay_Template!T$1))</f>
        <v>0</v>
      </c>
      <c r="U472">
        <f>IF(OR(U$1=":=",$A472=";"),"",INDEX('Main Template'!$J$18:$AN$501,Vacay_Template!$A472,Vacay_Template!U$1))</f>
        <v>0</v>
      </c>
      <c r="V472">
        <f>IF(OR(V$1=":=",$A472=";"),"",INDEX('Main Template'!$J$18:$AN$501,Vacay_Template!$A472,Vacay_Template!V$1))</f>
        <v>0</v>
      </c>
      <c r="W472">
        <f>IF(OR(W$1=":=",$A472=";"),"",INDEX('Main Template'!$J$18:$AN$501,Vacay_Template!$A472,Vacay_Template!W$1))</f>
        <v>0</v>
      </c>
      <c r="X472">
        <f>IF(OR(X$1=":=",$A472=";"),"",INDEX('Main Template'!$J$18:$AN$501,Vacay_Template!$A472,Vacay_Template!X$1))</f>
        <v>0</v>
      </c>
      <c r="Y472">
        <f>IF(OR(Y$1=":=",$A472=";"),"",INDEX('Main Template'!$J$18:$AN$501,Vacay_Template!$A472,Vacay_Template!Y$1))</f>
        <v>0</v>
      </c>
      <c r="Z472">
        <f>IF(OR(Z$1=":=",$A472=";"),"",INDEX('Main Template'!$J$18:$AN$501,Vacay_Template!$A472,Vacay_Template!Z$1))</f>
        <v>0</v>
      </c>
      <c r="AA472">
        <f>IF(OR(AA$1=":=",$A472=";"),"",INDEX('Main Template'!$J$18:$AN$501,Vacay_Template!$A472,Vacay_Template!AA$1))</f>
        <v>0</v>
      </c>
      <c r="AB472">
        <f>IF(OR(AB$1=":=",$A472=";"),"",INDEX('Main Template'!$J$18:$AN$501,Vacay_Template!$A472,Vacay_Template!AB$1))</f>
        <v>0</v>
      </c>
      <c r="AC472" t="str">
        <f>IF(OR(AC$1=":=",$A472=";"),"",INDEX('Main Template'!$J$18:$AN$501,Vacay_Template!$A472,Vacay_Template!AC$1))</f>
        <v/>
      </c>
      <c r="AD472">
        <f>IF(OR(AD$1=":=",$A472=";"),"",INDEX('Main Template'!$J$18:$AN$501,Vacay_Template!$A472,Vacay_Template!AD$1))</f>
        <v>0</v>
      </c>
      <c r="AE472">
        <f>IF(OR(AE$1=":=",$A472=";"),"",INDEX('Main Template'!$J$18:$AN$501,Vacay_Template!$A472,Vacay_Template!AE$1))</f>
        <v>0</v>
      </c>
      <c r="AF472">
        <f>IF(OR(AF$1=":=",$A472=";"),"",INDEX('Main Template'!$J$18:$AN$501,Vacay_Template!$A472,Vacay_Template!AF$1))</f>
        <v>0</v>
      </c>
    </row>
    <row r="473" spans="1:32">
      <c r="A473">
        <f>IF(A472=";","",IF('Main Template'!I489&lt;='Main Template'!$F$9,'Main Template'!I489,";"))</f>
        <v>0</v>
      </c>
      <c r="B473">
        <f>IF(OR(B$1=":=",$A473=";"),"",INDEX('Main Template'!$J$18:$AN$501,Vacay_Template!$A473,Vacay_Template!B$1))</f>
        <v>0</v>
      </c>
      <c r="C473">
        <f>IF(OR(C$1=":=",$A473=";"),"",INDEX('Main Template'!$J$18:$AN$501,Vacay_Template!$A473,Vacay_Template!C$1))</f>
        <v>0</v>
      </c>
      <c r="D473">
        <f>IF(OR(D$1=":=",$A473=";"),"",INDEX('Main Template'!$J$18:$AN$501,Vacay_Template!$A473,Vacay_Template!D$1))</f>
        <v>0</v>
      </c>
      <c r="E473">
        <f>IF(OR(E$1=":=",$A473=";"),"",INDEX('Main Template'!$J$18:$AN$501,Vacay_Template!$A473,Vacay_Template!E$1))</f>
        <v>0</v>
      </c>
      <c r="F473">
        <f>IF(OR(F$1=":=",$A473=";"),"",INDEX('Main Template'!$J$18:$AN$501,Vacay_Template!$A473,Vacay_Template!F$1))</f>
        <v>0</v>
      </c>
      <c r="G473">
        <f>IF(OR(G$1=":=",$A473=";"),"",INDEX('Main Template'!$J$18:$AN$501,Vacay_Template!$A473,Vacay_Template!G$1))</f>
        <v>0</v>
      </c>
      <c r="H473">
        <f>IF(OR(H$1=":=",$A473=";"),"",INDEX('Main Template'!$J$18:$AN$501,Vacay_Template!$A473,Vacay_Template!H$1))</f>
        <v>0</v>
      </c>
      <c r="I473">
        <f>IF(OR(I$1=":=",$A473=";"),"",INDEX('Main Template'!$J$18:$AN$501,Vacay_Template!$A473,Vacay_Template!I$1))</f>
        <v>0</v>
      </c>
      <c r="J473">
        <f>IF(OR(J$1=":=",$A473=";"),"",INDEX('Main Template'!$J$18:$AN$501,Vacay_Template!$A473,Vacay_Template!J$1))</f>
        <v>0</v>
      </c>
      <c r="K473">
        <f>IF(OR(K$1=":=",$A473=";"),"",INDEX('Main Template'!$J$18:$AN$501,Vacay_Template!$A473,Vacay_Template!K$1))</f>
        <v>0</v>
      </c>
      <c r="L473">
        <f>IF(OR(L$1=":=",$A473=";"),"",INDEX('Main Template'!$J$18:$AN$501,Vacay_Template!$A473,Vacay_Template!L$1))</f>
        <v>0</v>
      </c>
      <c r="M473">
        <f>IF(OR(M$1=":=",$A473=";"),"",INDEX('Main Template'!$J$18:$AN$501,Vacay_Template!$A473,Vacay_Template!M$1))</f>
        <v>0</v>
      </c>
      <c r="N473">
        <f>IF(OR(N$1=":=",$A473=";"),"",INDEX('Main Template'!$J$18:$AN$501,Vacay_Template!$A473,Vacay_Template!N$1))</f>
        <v>0</v>
      </c>
      <c r="O473">
        <f>IF(OR(O$1=":=",$A473=";"),"",INDEX('Main Template'!$J$18:$AN$501,Vacay_Template!$A473,Vacay_Template!O$1))</f>
        <v>0</v>
      </c>
      <c r="P473">
        <f>IF(OR(P$1=":=",$A473=";"),"",INDEX('Main Template'!$J$18:$AN$501,Vacay_Template!$A473,Vacay_Template!P$1))</f>
        <v>0</v>
      </c>
      <c r="Q473">
        <f>IF(OR(Q$1=":=",$A473=";"),"",INDEX('Main Template'!$J$18:$AN$501,Vacay_Template!$A473,Vacay_Template!Q$1))</f>
        <v>0</v>
      </c>
      <c r="R473">
        <f>IF(OR(R$1=":=",$A473=";"),"",INDEX('Main Template'!$J$18:$AN$501,Vacay_Template!$A473,Vacay_Template!R$1))</f>
        <v>0</v>
      </c>
      <c r="S473">
        <f>IF(OR(S$1=":=",$A473=";"),"",INDEX('Main Template'!$J$18:$AN$501,Vacay_Template!$A473,Vacay_Template!S$1))</f>
        <v>0</v>
      </c>
      <c r="T473">
        <f>IF(OR(T$1=":=",$A473=";"),"",INDEX('Main Template'!$J$18:$AN$501,Vacay_Template!$A473,Vacay_Template!T$1))</f>
        <v>0</v>
      </c>
      <c r="U473">
        <f>IF(OR(U$1=":=",$A473=";"),"",INDEX('Main Template'!$J$18:$AN$501,Vacay_Template!$A473,Vacay_Template!U$1))</f>
        <v>0</v>
      </c>
      <c r="V473">
        <f>IF(OR(V$1=":=",$A473=";"),"",INDEX('Main Template'!$J$18:$AN$501,Vacay_Template!$A473,Vacay_Template!V$1))</f>
        <v>0</v>
      </c>
      <c r="W473">
        <f>IF(OR(W$1=":=",$A473=";"),"",INDEX('Main Template'!$J$18:$AN$501,Vacay_Template!$A473,Vacay_Template!W$1))</f>
        <v>0</v>
      </c>
      <c r="X473">
        <f>IF(OR(X$1=":=",$A473=";"),"",INDEX('Main Template'!$J$18:$AN$501,Vacay_Template!$A473,Vacay_Template!X$1))</f>
        <v>0</v>
      </c>
      <c r="Y473">
        <f>IF(OR(Y$1=":=",$A473=";"),"",INDEX('Main Template'!$J$18:$AN$501,Vacay_Template!$A473,Vacay_Template!Y$1))</f>
        <v>0</v>
      </c>
      <c r="Z473">
        <f>IF(OR(Z$1=":=",$A473=";"),"",INDEX('Main Template'!$J$18:$AN$501,Vacay_Template!$A473,Vacay_Template!Z$1))</f>
        <v>0</v>
      </c>
      <c r="AA473">
        <f>IF(OR(AA$1=":=",$A473=";"),"",INDEX('Main Template'!$J$18:$AN$501,Vacay_Template!$A473,Vacay_Template!AA$1))</f>
        <v>0</v>
      </c>
      <c r="AB473">
        <f>IF(OR(AB$1=":=",$A473=";"),"",INDEX('Main Template'!$J$18:$AN$501,Vacay_Template!$A473,Vacay_Template!AB$1))</f>
        <v>0</v>
      </c>
      <c r="AC473" t="str">
        <f>IF(OR(AC$1=":=",$A473=";"),"",INDEX('Main Template'!$J$18:$AN$501,Vacay_Template!$A473,Vacay_Template!AC$1))</f>
        <v/>
      </c>
      <c r="AD473">
        <f>IF(OR(AD$1=":=",$A473=";"),"",INDEX('Main Template'!$J$18:$AN$501,Vacay_Template!$A473,Vacay_Template!AD$1))</f>
        <v>0</v>
      </c>
      <c r="AE473">
        <f>IF(OR(AE$1=":=",$A473=";"),"",INDEX('Main Template'!$J$18:$AN$501,Vacay_Template!$A473,Vacay_Template!AE$1))</f>
        <v>0</v>
      </c>
      <c r="AF473">
        <f>IF(OR(AF$1=":=",$A473=";"),"",INDEX('Main Template'!$J$18:$AN$501,Vacay_Template!$A473,Vacay_Template!AF$1))</f>
        <v>0</v>
      </c>
    </row>
    <row r="474" spans="1:32">
      <c r="A474">
        <f>IF(A473=";","",IF('Main Template'!I490&lt;='Main Template'!$F$9,'Main Template'!I490,";"))</f>
        <v>0</v>
      </c>
      <c r="B474">
        <f>IF(OR(B$1=":=",$A474=";"),"",INDEX('Main Template'!$J$18:$AN$501,Vacay_Template!$A474,Vacay_Template!B$1))</f>
        <v>0</v>
      </c>
      <c r="C474">
        <f>IF(OR(C$1=":=",$A474=";"),"",INDEX('Main Template'!$J$18:$AN$501,Vacay_Template!$A474,Vacay_Template!C$1))</f>
        <v>0</v>
      </c>
      <c r="D474">
        <f>IF(OR(D$1=":=",$A474=";"),"",INDEX('Main Template'!$J$18:$AN$501,Vacay_Template!$A474,Vacay_Template!D$1))</f>
        <v>0</v>
      </c>
      <c r="E474">
        <f>IF(OR(E$1=":=",$A474=";"),"",INDEX('Main Template'!$J$18:$AN$501,Vacay_Template!$A474,Vacay_Template!E$1))</f>
        <v>0</v>
      </c>
      <c r="F474">
        <f>IF(OR(F$1=":=",$A474=";"),"",INDEX('Main Template'!$J$18:$AN$501,Vacay_Template!$A474,Vacay_Template!F$1))</f>
        <v>0</v>
      </c>
      <c r="G474">
        <f>IF(OR(G$1=":=",$A474=";"),"",INDEX('Main Template'!$J$18:$AN$501,Vacay_Template!$A474,Vacay_Template!G$1))</f>
        <v>0</v>
      </c>
      <c r="H474">
        <f>IF(OR(H$1=":=",$A474=";"),"",INDEX('Main Template'!$J$18:$AN$501,Vacay_Template!$A474,Vacay_Template!H$1))</f>
        <v>0</v>
      </c>
      <c r="I474">
        <f>IF(OR(I$1=":=",$A474=";"),"",INDEX('Main Template'!$J$18:$AN$501,Vacay_Template!$A474,Vacay_Template!I$1))</f>
        <v>0</v>
      </c>
      <c r="J474">
        <f>IF(OR(J$1=":=",$A474=";"),"",INDEX('Main Template'!$J$18:$AN$501,Vacay_Template!$A474,Vacay_Template!J$1))</f>
        <v>0</v>
      </c>
      <c r="K474">
        <f>IF(OR(K$1=":=",$A474=";"),"",INDEX('Main Template'!$J$18:$AN$501,Vacay_Template!$A474,Vacay_Template!K$1))</f>
        <v>0</v>
      </c>
      <c r="L474">
        <f>IF(OR(L$1=":=",$A474=";"),"",INDEX('Main Template'!$J$18:$AN$501,Vacay_Template!$A474,Vacay_Template!L$1))</f>
        <v>0</v>
      </c>
      <c r="M474">
        <f>IF(OR(M$1=":=",$A474=";"),"",INDEX('Main Template'!$J$18:$AN$501,Vacay_Template!$A474,Vacay_Template!M$1))</f>
        <v>0</v>
      </c>
      <c r="N474">
        <f>IF(OR(N$1=":=",$A474=";"),"",INDEX('Main Template'!$J$18:$AN$501,Vacay_Template!$A474,Vacay_Template!N$1))</f>
        <v>0</v>
      </c>
      <c r="O474">
        <f>IF(OR(O$1=":=",$A474=";"),"",INDEX('Main Template'!$J$18:$AN$501,Vacay_Template!$A474,Vacay_Template!O$1))</f>
        <v>0</v>
      </c>
      <c r="P474">
        <f>IF(OR(P$1=":=",$A474=";"),"",INDEX('Main Template'!$J$18:$AN$501,Vacay_Template!$A474,Vacay_Template!P$1))</f>
        <v>0</v>
      </c>
      <c r="Q474">
        <f>IF(OR(Q$1=":=",$A474=";"),"",INDEX('Main Template'!$J$18:$AN$501,Vacay_Template!$A474,Vacay_Template!Q$1))</f>
        <v>0</v>
      </c>
      <c r="R474">
        <f>IF(OR(R$1=":=",$A474=";"),"",INDEX('Main Template'!$J$18:$AN$501,Vacay_Template!$A474,Vacay_Template!R$1))</f>
        <v>0</v>
      </c>
      <c r="S474">
        <f>IF(OR(S$1=":=",$A474=";"),"",INDEX('Main Template'!$J$18:$AN$501,Vacay_Template!$A474,Vacay_Template!S$1))</f>
        <v>0</v>
      </c>
      <c r="T474">
        <f>IF(OR(T$1=":=",$A474=";"),"",INDEX('Main Template'!$J$18:$AN$501,Vacay_Template!$A474,Vacay_Template!T$1))</f>
        <v>0</v>
      </c>
      <c r="U474">
        <f>IF(OR(U$1=":=",$A474=";"),"",INDEX('Main Template'!$J$18:$AN$501,Vacay_Template!$A474,Vacay_Template!U$1))</f>
        <v>0</v>
      </c>
      <c r="V474">
        <f>IF(OR(V$1=":=",$A474=";"),"",INDEX('Main Template'!$J$18:$AN$501,Vacay_Template!$A474,Vacay_Template!V$1))</f>
        <v>0</v>
      </c>
      <c r="W474">
        <f>IF(OR(W$1=":=",$A474=";"),"",INDEX('Main Template'!$J$18:$AN$501,Vacay_Template!$A474,Vacay_Template!W$1))</f>
        <v>0</v>
      </c>
      <c r="X474">
        <f>IF(OR(X$1=":=",$A474=";"),"",INDEX('Main Template'!$J$18:$AN$501,Vacay_Template!$A474,Vacay_Template!X$1))</f>
        <v>0</v>
      </c>
      <c r="Y474">
        <f>IF(OR(Y$1=":=",$A474=";"),"",INDEX('Main Template'!$J$18:$AN$501,Vacay_Template!$A474,Vacay_Template!Y$1))</f>
        <v>0</v>
      </c>
      <c r="Z474">
        <f>IF(OR(Z$1=":=",$A474=";"),"",INDEX('Main Template'!$J$18:$AN$501,Vacay_Template!$A474,Vacay_Template!Z$1))</f>
        <v>0</v>
      </c>
      <c r="AA474">
        <f>IF(OR(AA$1=":=",$A474=";"),"",INDEX('Main Template'!$J$18:$AN$501,Vacay_Template!$A474,Vacay_Template!AA$1))</f>
        <v>0</v>
      </c>
      <c r="AB474">
        <f>IF(OR(AB$1=":=",$A474=";"),"",INDEX('Main Template'!$J$18:$AN$501,Vacay_Template!$A474,Vacay_Template!AB$1))</f>
        <v>0</v>
      </c>
      <c r="AC474" t="str">
        <f>IF(OR(AC$1=":=",$A474=";"),"",INDEX('Main Template'!$J$18:$AN$501,Vacay_Template!$A474,Vacay_Template!AC$1))</f>
        <v/>
      </c>
      <c r="AD474">
        <f>IF(OR(AD$1=":=",$A474=";"),"",INDEX('Main Template'!$J$18:$AN$501,Vacay_Template!$A474,Vacay_Template!AD$1))</f>
        <v>0</v>
      </c>
      <c r="AE474">
        <f>IF(OR(AE$1=":=",$A474=";"),"",INDEX('Main Template'!$J$18:$AN$501,Vacay_Template!$A474,Vacay_Template!AE$1))</f>
        <v>0</v>
      </c>
      <c r="AF474">
        <f>IF(OR(AF$1=":=",$A474=";"),"",INDEX('Main Template'!$J$18:$AN$501,Vacay_Template!$A474,Vacay_Template!AF$1))</f>
        <v>0</v>
      </c>
    </row>
    <row r="475" spans="1:32">
      <c r="A475">
        <f>IF(A474=";","",IF('Main Template'!I491&lt;='Main Template'!$F$9,'Main Template'!I491,";"))</f>
        <v>0</v>
      </c>
      <c r="B475">
        <f>IF(OR(B$1=":=",$A475=";"),"",INDEX('Main Template'!$J$18:$AN$501,Vacay_Template!$A475,Vacay_Template!B$1))</f>
        <v>0</v>
      </c>
      <c r="C475">
        <f>IF(OR(C$1=":=",$A475=";"),"",INDEX('Main Template'!$J$18:$AN$501,Vacay_Template!$A475,Vacay_Template!C$1))</f>
        <v>0</v>
      </c>
      <c r="D475">
        <f>IF(OR(D$1=":=",$A475=";"),"",INDEX('Main Template'!$J$18:$AN$501,Vacay_Template!$A475,Vacay_Template!D$1))</f>
        <v>0</v>
      </c>
      <c r="E475">
        <f>IF(OR(E$1=":=",$A475=";"),"",INDEX('Main Template'!$J$18:$AN$501,Vacay_Template!$A475,Vacay_Template!E$1))</f>
        <v>0</v>
      </c>
      <c r="F475">
        <f>IF(OR(F$1=":=",$A475=";"),"",INDEX('Main Template'!$J$18:$AN$501,Vacay_Template!$A475,Vacay_Template!F$1))</f>
        <v>0</v>
      </c>
      <c r="G475">
        <f>IF(OR(G$1=":=",$A475=";"),"",INDEX('Main Template'!$J$18:$AN$501,Vacay_Template!$A475,Vacay_Template!G$1))</f>
        <v>0</v>
      </c>
      <c r="H475">
        <f>IF(OR(H$1=":=",$A475=";"),"",INDEX('Main Template'!$J$18:$AN$501,Vacay_Template!$A475,Vacay_Template!H$1))</f>
        <v>0</v>
      </c>
      <c r="I475">
        <f>IF(OR(I$1=":=",$A475=";"),"",INDEX('Main Template'!$J$18:$AN$501,Vacay_Template!$A475,Vacay_Template!I$1))</f>
        <v>0</v>
      </c>
      <c r="J475">
        <f>IF(OR(J$1=":=",$A475=";"),"",INDEX('Main Template'!$J$18:$AN$501,Vacay_Template!$A475,Vacay_Template!J$1))</f>
        <v>0</v>
      </c>
      <c r="K475">
        <f>IF(OR(K$1=":=",$A475=";"),"",INDEX('Main Template'!$J$18:$AN$501,Vacay_Template!$A475,Vacay_Template!K$1))</f>
        <v>0</v>
      </c>
      <c r="L475">
        <f>IF(OR(L$1=":=",$A475=";"),"",INDEX('Main Template'!$J$18:$AN$501,Vacay_Template!$A475,Vacay_Template!L$1))</f>
        <v>0</v>
      </c>
      <c r="M475">
        <f>IF(OR(M$1=":=",$A475=";"),"",INDEX('Main Template'!$J$18:$AN$501,Vacay_Template!$A475,Vacay_Template!M$1))</f>
        <v>0</v>
      </c>
      <c r="N475">
        <f>IF(OR(N$1=":=",$A475=";"),"",INDEX('Main Template'!$J$18:$AN$501,Vacay_Template!$A475,Vacay_Template!N$1))</f>
        <v>0</v>
      </c>
      <c r="O475">
        <f>IF(OR(O$1=":=",$A475=";"),"",INDEX('Main Template'!$J$18:$AN$501,Vacay_Template!$A475,Vacay_Template!O$1))</f>
        <v>0</v>
      </c>
      <c r="P475">
        <f>IF(OR(P$1=":=",$A475=";"),"",INDEX('Main Template'!$J$18:$AN$501,Vacay_Template!$A475,Vacay_Template!P$1))</f>
        <v>0</v>
      </c>
      <c r="Q475">
        <f>IF(OR(Q$1=":=",$A475=";"),"",INDEX('Main Template'!$J$18:$AN$501,Vacay_Template!$A475,Vacay_Template!Q$1))</f>
        <v>0</v>
      </c>
      <c r="R475">
        <f>IF(OR(R$1=":=",$A475=";"),"",INDEX('Main Template'!$J$18:$AN$501,Vacay_Template!$A475,Vacay_Template!R$1))</f>
        <v>0</v>
      </c>
      <c r="S475">
        <f>IF(OR(S$1=":=",$A475=";"),"",INDEX('Main Template'!$J$18:$AN$501,Vacay_Template!$A475,Vacay_Template!S$1))</f>
        <v>0</v>
      </c>
      <c r="T475">
        <f>IF(OR(T$1=":=",$A475=";"),"",INDEX('Main Template'!$J$18:$AN$501,Vacay_Template!$A475,Vacay_Template!T$1))</f>
        <v>0</v>
      </c>
      <c r="U475">
        <f>IF(OR(U$1=":=",$A475=";"),"",INDEX('Main Template'!$J$18:$AN$501,Vacay_Template!$A475,Vacay_Template!U$1))</f>
        <v>0</v>
      </c>
      <c r="V475">
        <f>IF(OR(V$1=":=",$A475=";"),"",INDEX('Main Template'!$J$18:$AN$501,Vacay_Template!$A475,Vacay_Template!V$1))</f>
        <v>0</v>
      </c>
      <c r="W475">
        <f>IF(OR(W$1=":=",$A475=";"),"",INDEX('Main Template'!$J$18:$AN$501,Vacay_Template!$A475,Vacay_Template!W$1))</f>
        <v>0</v>
      </c>
      <c r="X475">
        <f>IF(OR(X$1=":=",$A475=";"),"",INDEX('Main Template'!$J$18:$AN$501,Vacay_Template!$A475,Vacay_Template!X$1))</f>
        <v>0</v>
      </c>
      <c r="Y475">
        <f>IF(OR(Y$1=":=",$A475=";"),"",INDEX('Main Template'!$J$18:$AN$501,Vacay_Template!$A475,Vacay_Template!Y$1))</f>
        <v>0</v>
      </c>
      <c r="Z475">
        <f>IF(OR(Z$1=":=",$A475=";"),"",INDEX('Main Template'!$J$18:$AN$501,Vacay_Template!$A475,Vacay_Template!Z$1))</f>
        <v>0</v>
      </c>
      <c r="AA475">
        <f>IF(OR(AA$1=":=",$A475=";"),"",INDEX('Main Template'!$J$18:$AN$501,Vacay_Template!$A475,Vacay_Template!AA$1))</f>
        <v>0</v>
      </c>
      <c r="AB475">
        <f>IF(OR(AB$1=":=",$A475=";"),"",INDEX('Main Template'!$J$18:$AN$501,Vacay_Template!$A475,Vacay_Template!AB$1))</f>
        <v>0</v>
      </c>
      <c r="AC475" t="str">
        <f>IF(OR(AC$1=":=",$A475=";"),"",INDEX('Main Template'!$J$18:$AN$501,Vacay_Template!$A475,Vacay_Template!AC$1))</f>
        <v/>
      </c>
      <c r="AD475">
        <f>IF(OR(AD$1=":=",$A475=";"),"",INDEX('Main Template'!$J$18:$AN$501,Vacay_Template!$A475,Vacay_Template!AD$1))</f>
        <v>0</v>
      </c>
      <c r="AE475">
        <f>IF(OR(AE$1=":=",$A475=";"),"",INDEX('Main Template'!$J$18:$AN$501,Vacay_Template!$A475,Vacay_Template!AE$1))</f>
        <v>0</v>
      </c>
      <c r="AF475">
        <f>IF(OR(AF$1=":=",$A475=";"),"",INDEX('Main Template'!$J$18:$AN$501,Vacay_Template!$A475,Vacay_Template!AF$1))</f>
        <v>0</v>
      </c>
    </row>
    <row r="476" spans="1:32">
      <c r="A476">
        <f>IF(A475=";","",IF('Main Template'!I492&lt;='Main Template'!$F$9,'Main Template'!I492,";"))</f>
        <v>0</v>
      </c>
      <c r="B476">
        <f>IF(OR(B$1=":=",$A476=";"),"",INDEX('Main Template'!$J$18:$AN$501,Vacay_Template!$A476,Vacay_Template!B$1))</f>
        <v>0</v>
      </c>
      <c r="C476">
        <f>IF(OR(C$1=":=",$A476=";"),"",INDEX('Main Template'!$J$18:$AN$501,Vacay_Template!$A476,Vacay_Template!C$1))</f>
        <v>0</v>
      </c>
      <c r="D476">
        <f>IF(OR(D$1=":=",$A476=";"),"",INDEX('Main Template'!$J$18:$AN$501,Vacay_Template!$A476,Vacay_Template!D$1))</f>
        <v>0</v>
      </c>
      <c r="E476">
        <f>IF(OR(E$1=":=",$A476=";"),"",INDEX('Main Template'!$J$18:$AN$501,Vacay_Template!$A476,Vacay_Template!E$1))</f>
        <v>0</v>
      </c>
      <c r="F476">
        <f>IF(OR(F$1=":=",$A476=";"),"",INDEX('Main Template'!$J$18:$AN$501,Vacay_Template!$A476,Vacay_Template!F$1))</f>
        <v>0</v>
      </c>
      <c r="G476">
        <f>IF(OR(G$1=":=",$A476=";"),"",INDEX('Main Template'!$J$18:$AN$501,Vacay_Template!$A476,Vacay_Template!G$1))</f>
        <v>0</v>
      </c>
      <c r="H476">
        <f>IF(OR(H$1=":=",$A476=";"),"",INDEX('Main Template'!$J$18:$AN$501,Vacay_Template!$A476,Vacay_Template!H$1))</f>
        <v>0</v>
      </c>
      <c r="I476">
        <f>IF(OR(I$1=":=",$A476=";"),"",INDEX('Main Template'!$J$18:$AN$501,Vacay_Template!$A476,Vacay_Template!I$1))</f>
        <v>0</v>
      </c>
      <c r="J476">
        <f>IF(OR(J$1=":=",$A476=";"),"",INDEX('Main Template'!$J$18:$AN$501,Vacay_Template!$A476,Vacay_Template!J$1))</f>
        <v>0</v>
      </c>
      <c r="K476">
        <f>IF(OR(K$1=":=",$A476=";"),"",INDEX('Main Template'!$J$18:$AN$501,Vacay_Template!$A476,Vacay_Template!K$1))</f>
        <v>0</v>
      </c>
      <c r="L476">
        <f>IF(OR(L$1=":=",$A476=";"),"",INDEX('Main Template'!$J$18:$AN$501,Vacay_Template!$A476,Vacay_Template!L$1))</f>
        <v>0</v>
      </c>
      <c r="M476">
        <f>IF(OR(M$1=":=",$A476=";"),"",INDEX('Main Template'!$J$18:$AN$501,Vacay_Template!$A476,Vacay_Template!M$1))</f>
        <v>0</v>
      </c>
      <c r="N476">
        <f>IF(OR(N$1=":=",$A476=";"),"",INDEX('Main Template'!$J$18:$AN$501,Vacay_Template!$A476,Vacay_Template!N$1))</f>
        <v>0</v>
      </c>
      <c r="O476">
        <f>IF(OR(O$1=":=",$A476=";"),"",INDEX('Main Template'!$J$18:$AN$501,Vacay_Template!$A476,Vacay_Template!O$1))</f>
        <v>0</v>
      </c>
      <c r="P476">
        <f>IF(OR(P$1=":=",$A476=";"),"",INDEX('Main Template'!$J$18:$AN$501,Vacay_Template!$A476,Vacay_Template!P$1))</f>
        <v>0</v>
      </c>
      <c r="Q476">
        <f>IF(OR(Q$1=":=",$A476=";"),"",INDEX('Main Template'!$J$18:$AN$501,Vacay_Template!$A476,Vacay_Template!Q$1))</f>
        <v>0</v>
      </c>
      <c r="R476">
        <f>IF(OR(R$1=":=",$A476=";"),"",INDEX('Main Template'!$J$18:$AN$501,Vacay_Template!$A476,Vacay_Template!R$1))</f>
        <v>0</v>
      </c>
      <c r="S476">
        <f>IF(OR(S$1=":=",$A476=";"),"",INDEX('Main Template'!$J$18:$AN$501,Vacay_Template!$A476,Vacay_Template!S$1))</f>
        <v>0</v>
      </c>
      <c r="T476">
        <f>IF(OR(T$1=":=",$A476=";"),"",INDEX('Main Template'!$J$18:$AN$501,Vacay_Template!$A476,Vacay_Template!T$1))</f>
        <v>0</v>
      </c>
      <c r="U476">
        <f>IF(OR(U$1=":=",$A476=";"),"",INDEX('Main Template'!$J$18:$AN$501,Vacay_Template!$A476,Vacay_Template!U$1))</f>
        <v>0</v>
      </c>
      <c r="V476">
        <f>IF(OR(V$1=":=",$A476=";"),"",INDEX('Main Template'!$J$18:$AN$501,Vacay_Template!$A476,Vacay_Template!V$1))</f>
        <v>0</v>
      </c>
      <c r="W476">
        <f>IF(OR(W$1=":=",$A476=";"),"",INDEX('Main Template'!$J$18:$AN$501,Vacay_Template!$A476,Vacay_Template!W$1))</f>
        <v>0</v>
      </c>
      <c r="X476">
        <f>IF(OR(X$1=":=",$A476=";"),"",INDEX('Main Template'!$J$18:$AN$501,Vacay_Template!$A476,Vacay_Template!X$1))</f>
        <v>0</v>
      </c>
      <c r="Y476">
        <f>IF(OR(Y$1=":=",$A476=";"),"",INDEX('Main Template'!$J$18:$AN$501,Vacay_Template!$A476,Vacay_Template!Y$1))</f>
        <v>0</v>
      </c>
      <c r="Z476">
        <f>IF(OR(Z$1=":=",$A476=";"),"",INDEX('Main Template'!$J$18:$AN$501,Vacay_Template!$A476,Vacay_Template!Z$1))</f>
        <v>0</v>
      </c>
      <c r="AA476">
        <f>IF(OR(AA$1=":=",$A476=";"),"",INDEX('Main Template'!$J$18:$AN$501,Vacay_Template!$A476,Vacay_Template!AA$1))</f>
        <v>0</v>
      </c>
      <c r="AB476">
        <f>IF(OR(AB$1=":=",$A476=";"),"",INDEX('Main Template'!$J$18:$AN$501,Vacay_Template!$A476,Vacay_Template!AB$1))</f>
        <v>0</v>
      </c>
      <c r="AC476" t="str">
        <f>IF(OR(AC$1=":=",$A476=";"),"",INDEX('Main Template'!$J$18:$AN$501,Vacay_Template!$A476,Vacay_Template!AC$1))</f>
        <v/>
      </c>
      <c r="AD476">
        <f>IF(OR(AD$1=":=",$A476=";"),"",INDEX('Main Template'!$J$18:$AN$501,Vacay_Template!$A476,Vacay_Template!AD$1))</f>
        <v>0</v>
      </c>
      <c r="AE476">
        <f>IF(OR(AE$1=":=",$A476=";"),"",INDEX('Main Template'!$J$18:$AN$501,Vacay_Template!$A476,Vacay_Template!AE$1))</f>
        <v>0</v>
      </c>
      <c r="AF476">
        <f>IF(OR(AF$1=":=",$A476=";"),"",INDEX('Main Template'!$J$18:$AN$501,Vacay_Template!$A476,Vacay_Template!AF$1))</f>
        <v>0</v>
      </c>
    </row>
    <row r="477" spans="1:32">
      <c r="A477">
        <f>IF(A476=";","",IF('Main Template'!I493&lt;='Main Template'!$F$9,'Main Template'!I493,";"))</f>
        <v>0</v>
      </c>
      <c r="B477">
        <f>IF(OR(B$1=":=",$A477=";"),"",INDEX('Main Template'!$J$18:$AN$501,Vacay_Template!$A477,Vacay_Template!B$1))</f>
        <v>0</v>
      </c>
      <c r="C477">
        <f>IF(OR(C$1=":=",$A477=";"),"",INDEX('Main Template'!$J$18:$AN$501,Vacay_Template!$A477,Vacay_Template!C$1))</f>
        <v>0</v>
      </c>
      <c r="D477">
        <f>IF(OR(D$1=":=",$A477=";"),"",INDEX('Main Template'!$J$18:$AN$501,Vacay_Template!$A477,Vacay_Template!D$1))</f>
        <v>0</v>
      </c>
      <c r="E477">
        <f>IF(OR(E$1=":=",$A477=";"),"",INDEX('Main Template'!$J$18:$AN$501,Vacay_Template!$A477,Vacay_Template!E$1))</f>
        <v>0</v>
      </c>
      <c r="F477">
        <f>IF(OR(F$1=":=",$A477=";"),"",INDEX('Main Template'!$J$18:$AN$501,Vacay_Template!$A477,Vacay_Template!F$1))</f>
        <v>0</v>
      </c>
      <c r="G477">
        <f>IF(OR(G$1=":=",$A477=";"),"",INDEX('Main Template'!$J$18:$AN$501,Vacay_Template!$A477,Vacay_Template!G$1))</f>
        <v>0</v>
      </c>
      <c r="H477">
        <f>IF(OR(H$1=":=",$A477=";"),"",INDEX('Main Template'!$J$18:$AN$501,Vacay_Template!$A477,Vacay_Template!H$1))</f>
        <v>0</v>
      </c>
      <c r="I477">
        <f>IF(OR(I$1=":=",$A477=";"),"",INDEX('Main Template'!$J$18:$AN$501,Vacay_Template!$A477,Vacay_Template!I$1))</f>
        <v>0</v>
      </c>
      <c r="J477">
        <f>IF(OR(J$1=":=",$A477=";"),"",INDEX('Main Template'!$J$18:$AN$501,Vacay_Template!$A477,Vacay_Template!J$1))</f>
        <v>0</v>
      </c>
      <c r="K477">
        <f>IF(OR(K$1=":=",$A477=";"),"",INDEX('Main Template'!$J$18:$AN$501,Vacay_Template!$A477,Vacay_Template!K$1))</f>
        <v>0</v>
      </c>
      <c r="L477">
        <f>IF(OR(L$1=":=",$A477=";"),"",INDEX('Main Template'!$J$18:$AN$501,Vacay_Template!$A477,Vacay_Template!L$1))</f>
        <v>0</v>
      </c>
      <c r="M477">
        <f>IF(OR(M$1=":=",$A477=";"),"",INDEX('Main Template'!$J$18:$AN$501,Vacay_Template!$A477,Vacay_Template!M$1))</f>
        <v>0</v>
      </c>
      <c r="N477">
        <f>IF(OR(N$1=":=",$A477=";"),"",INDEX('Main Template'!$J$18:$AN$501,Vacay_Template!$A477,Vacay_Template!N$1))</f>
        <v>0</v>
      </c>
      <c r="O477">
        <f>IF(OR(O$1=":=",$A477=";"),"",INDEX('Main Template'!$J$18:$AN$501,Vacay_Template!$A477,Vacay_Template!O$1))</f>
        <v>0</v>
      </c>
      <c r="P477">
        <f>IF(OR(P$1=":=",$A477=";"),"",INDEX('Main Template'!$J$18:$AN$501,Vacay_Template!$A477,Vacay_Template!P$1))</f>
        <v>0</v>
      </c>
      <c r="Q477">
        <f>IF(OR(Q$1=":=",$A477=";"),"",INDEX('Main Template'!$J$18:$AN$501,Vacay_Template!$A477,Vacay_Template!Q$1))</f>
        <v>0</v>
      </c>
      <c r="R477">
        <f>IF(OR(R$1=":=",$A477=";"),"",INDEX('Main Template'!$J$18:$AN$501,Vacay_Template!$A477,Vacay_Template!R$1))</f>
        <v>0</v>
      </c>
      <c r="S477">
        <f>IF(OR(S$1=":=",$A477=";"),"",INDEX('Main Template'!$J$18:$AN$501,Vacay_Template!$A477,Vacay_Template!S$1))</f>
        <v>0</v>
      </c>
      <c r="T477">
        <f>IF(OR(T$1=":=",$A477=";"),"",INDEX('Main Template'!$J$18:$AN$501,Vacay_Template!$A477,Vacay_Template!T$1))</f>
        <v>0</v>
      </c>
      <c r="U477">
        <f>IF(OR(U$1=":=",$A477=";"),"",INDEX('Main Template'!$J$18:$AN$501,Vacay_Template!$A477,Vacay_Template!U$1))</f>
        <v>0</v>
      </c>
      <c r="V477">
        <f>IF(OR(V$1=":=",$A477=";"),"",INDEX('Main Template'!$J$18:$AN$501,Vacay_Template!$A477,Vacay_Template!V$1))</f>
        <v>0</v>
      </c>
      <c r="W477">
        <f>IF(OR(W$1=":=",$A477=";"),"",INDEX('Main Template'!$J$18:$AN$501,Vacay_Template!$A477,Vacay_Template!W$1))</f>
        <v>0</v>
      </c>
      <c r="X477">
        <f>IF(OR(X$1=":=",$A477=";"),"",INDEX('Main Template'!$J$18:$AN$501,Vacay_Template!$A477,Vacay_Template!X$1))</f>
        <v>0</v>
      </c>
      <c r="Y477">
        <f>IF(OR(Y$1=":=",$A477=";"),"",INDEX('Main Template'!$J$18:$AN$501,Vacay_Template!$A477,Vacay_Template!Y$1))</f>
        <v>0</v>
      </c>
      <c r="Z477">
        <f>IF(OR(Z$1=":=",$A477=";"),"",INDEX('Main Template'!$J$18:$AN$501,Vacay_Template!$A477,Vacay_Template!Z$1))</f>
        <v>0</v>
      </c>
      <c r="AA477">
        <f>IF(OR(AA$1=":=",$A477=";"),"",INDEX('Main Template'!$J$18:$AN$501,Vacay_Template!$A477,Vacay_Template!AA$1))</f>
        <v>0</v>
      </c>
      <c r="AB477">
        <f>IF(OR(AB$1=":=",$A477=";"),"",INDEX('Main Template'!$J$18:$AN$501,Vacay_Template!$A477,Vacay_Template!AB$1))</f>
        <v>0</v>
      </c>
      <c r="AC477" t="str">
        <f>IF(OR(AC$1=":=",$A477=";"),"",INDEX('Main Template'!$J$18:$AN$501,Vacay_Template!$A477,Vacay_Template!AC$1))</f>
        <v/>
      </c>
      <c r="AD477">
        <f>IF(OR(AD$1=":=",$A477=";"),"",INDEX('Main Template'!$J$18:$AN$501,Vacay_Template!$A477,Vacay_Template!AD$1))</f>
        <v>0</v>
      </c>
      <c r="AE477">
        <f>IF(OR(AE$1=":=",$A477=";"),"",INDEX('Main Template'!$J$18:$AN$501,Vacay_Template!$A477,Vacay_Template!AE$1))</f>
        <v>0</v>
      </c>
      <c r="AF477">
        <f>IF(OR(AF$1=":=",$A477=";"),"",INDEX('Main Template'!$J$18:$AN$501,Vacay_Template!$A477,Vacay_Template!AF$1))</f>
        <v>0</v>
      </c>
    </row>
    <row r="478" spans="1:32">
      <c r="A478">
        <f>IF(A477=";","",IF('Main Template'!I494&lt;='Main Template'!$F$9,'Main Template'!I494,";"))</f>
        <v>0</v>
      </c>
      <c r="B478">
        <f>IF(OR(B$1=":=",$A478=";"),"",INDEX('Main Template'!$J$18:$AN$501,Vacay_Template!$A478,Vacay_Template!B$1))</f>
        <v>0</v>
      </c>
      <c r="C478">
        <f>IF(OR(C$1=":=",$A478=";"),"",INDEX('Main Template'!$J$18:$AN$501,Vacay_Template!$A478,Vacay_Template!C$1))</f>
        <v>0</v>
      </c>
      <c r="D478">
        <f>IF(OR(D$1=":=",$A478=";"),"",INDEX('Main Template'!$J$18:$AN$501,Vacay_Template!$A478,Vacay_Template!D$1))</f>
        <v>0</v>
      </c>
      <c r="E478">
        <f>IF(OR(E$1=":=",$A478=";"),"",INDEX('Main Template'!$J$18:$AN$501,Vacay_Template!$A478,Vacay_Template!E$1))</f>
        <v>0</v>
      </c>
      <c r="F478">
        <f>IF(OR(F$1=":=",$A478=";"),"",INDEX('Main Template'!$J$18:$AN$501,Vacay_Template!$A478,Vacay_Template!F$1))</f>
        <v>0</v>
      </c>
      <c r="G478">
        <f>IF(OR(G$1=":=",$A478=";"),"",INDEX('Main Template'!$J$18:$AN$501,Vacay_Template!$A478,Vacay_Template!G$1))</f>
        <v>0</v>
      </c>
      <c r="H478">
        <f>IF(OR(H$1=":=",$A478=";"),"",INDEX('Main Template'!$J$18:$AN$501,Vacay_Template!$A478,Vacay_Template!H$1))</f>
        <v>0</v>
      </c>
      <c r="I478">
        <f>IF(OR(I$1=":=",$A478=";"),"",INDEX('Main Template'!$J$18:$AN$501,Vacay_Template!$A478,Vacay_Template!I$1))</f>
        <v>0</v>
      </c>
      <c r="J478">
        <f>IF(OR(J$1=":=",$A478=";"),"",INDEX('Main Template'!$J$18:$AN$501,Vacay_Template!$A478,Vacay_Template!J$1))</f>
        <v>0</v>
      </c>
      <c r="K478">
        <f>IF(OR(K$1=":=",$A478=";"),"",INDEX('Main Template'!$J$18:$AN$501,Vacay_Template!$A478,Vacay_Template!K$1))</f>
        <v>0</v>
      </c>
      <c r="L478">
        <f>IF(OR(L$1=":=",$A478=";"),"",INDEX('Main Template'!$J$18:$AN$501,Vacay_Template!$A478,Vacay_Template!L$1))</f>
        <v>0</v>
      </c>
      <c r="M478">
        <f>IF(OR(M$1=":=",$A478=";"),"",INDEX('Main Template'!$J$18:$AN$501,Vacay_Template!$A478,Vacay_Template!M$1))</f>
        <v>0</v>
      </c>
      <c r="N478">
        <f>IF(OR(N$1=":=",$A478=";"),"",INDEX('Main Template'!$J$18:$AN$501,Vacay_Template!$A478,Vacay_Template!N$1))</f>
        <v>0</v>
      </c>
      <c r="O478">
        <f>IF(OR(O$1=":=",$A478=";"),"",INDEX('Main Template'!$J$18:$AN$501,Vacay_Template!$A478,Vacay_Template!O$1))</f>
        <v>0</v>
      </c>
      <c r="P478">
        <f>IF(OR(P$1=":=",$A478=";"),"",INDEX('Main Template'!$J$18:$AN$501,Vacay_Template!$A478,Vacay_Template!P$1))</f>
        <v>0</v>
      </c>
      <c r="Q478">
        <f>IF(OR(Q$1=":=",$A478=";"),"",INDEX('Main Template'!$J$18:$AN$501,Vacay_Template!$A478,Vacay_Template!Q$1))</f>
        <v>0</v>
      </c>
      <c r="R478">
        <f>IF(OR(R$1=":=",$A478=";"),"",INDEX('Main Template'!$J$18:$AN$501,Vacay_Template!$A478,Vacay_Template!R$1))</f>
        <v>0</v>
      </c>
      <c r="S478">
        <f>IF(OR(S$1=":=",$A478=";"),"",INDEX('Main Template'!$J$18:$AN$501,Vacay_Template!$A478,Vacay_Template!S$1))</f>
        <v>0</v>
      </c>
      <c r="T478">
        <f>IF(OR(T$1=":=",$A478=";"),"",INDEX('Main Template'!$J$18:$AN$501,Vacay_Template!$A478,Vacay_Template!T$1))</f>
        <v>0</v>
      </c>
      <c r="U478">
        <f>IF(OR(U$1=":=",$A478=";"),"",INDEX('Main Template'!$J$18:$AN$501,Vacay_Template!$A478,Vacay_Template!U$1))</f>
        <v>0</v>
      </c>
      <c r="V478">
        <f>IF(OR(V$1=":=",$A478=";"),"",INDEX('Main Template'!$J$18:$AN$501,Vacay_Template!$A478,Vacay_Template!V$1))</f>
        <v>0</v>
      </c>
      <c r="W478">
        <f>IF(OR(W$1=":=",$A478=";"),"",INDEX('Main Template'!$J$18:$AN$501,Vacay_Template!$A478,Vacay_Template!W$1))</f>
        <v>0</v>
      </c>
      <c r="X478">
        <f>IF(OR(X$1=":=",$A478=";"),"",INDEX('Main Template'!$J$18:$AN$501,Vacay_Template!$A478,Vacay_Template!X$1))</f>
        <v>0</v>
      </c>
      <c r="Y478">
        <f>IF(OR(Y$1=":=",$A478=";"),"",INDEX('Main Template'!$J$18:$AN$501,Vacay_Template!$A478,Vacay_Template!Y$1))</f>
        <v>0</v>
      </c>
      <c r="Z478">
        <f>IF(OR(Z$1=":=",$A478=";"),"",INDEX('Main Template'!$J$18:$AN$501,Vacay_Template!$A478,Vacay_Template!Z$1))</f>
        <v>0</v>
      </c>
      <c r="AA478">
        <f>IF(OR(AA$1=":=",$A478=";"),"",INDEX('Main Template'!$J$18:$AN$501,Vacay_Template!$A478,Vacay_Template!AA$1))</f>
        <v>0</v>
      </c>
      <c r="AB478">
        <f>IF(OR(AB$1=":=",$A478=";"),"",INDEX('Main Template'!$J$18:$AN$501,Vacay_Template!$A478,Vacay_Template!AB$1))</f>
        <v>0</v>
      </c>
      <c r="AC478" t="str">
        <f>IF(OR(AC$1=":=",$A478=";"),"",INDEX('Main Template'!$J$18:$AN$501,Vacay_Template!$A478,Vacay_Template!AC$1))</f>
        <v/>
      </c>
      <c r="AD478">
        <f>IF(OR(AD$1=":=",$A478=";"),"",INDEX('Main Template'!$J$18:$AN$501,Vacay_Template!$A478,Vacay_Template!AD$1))</f>
        <v>0</v>
      </c>
      <c r="AE478">
        <f>IF(OR(AE$1=":=",$A478=";"),"",INDEX('Main Template'!$J$18:$AN$501,Vacay_Template!$A478,Vacay_Template!AE$1))</f>
        <v>0</v>
      </c>
      <c r="AF478">
        <f>IF(OR(AF$1=":=",$A478=";"),"",INDEX('Main Template'!$J$18:$AN$501,Vacay_Template!$A478,Vacay_Template!AF$1))</f>
        <v>0</v>
      </c>
    </row>
    <row r="479" spans="1:32">
      <c r="A479">
        <f>IF(A478=";","",IF('Main Template'!I495&lt;='Main Template'!$F$9,'Main Template'!I495,";"))</f>
        <v>0</v>
      </c>
      <c r="B479">
        <f>IF(OR(B$1=":=",$A479=";"),"",INDEX('Main Template'!$J$18:$AN$501,Vacay_Template!$A479,Vacay_Template!B$1))</f>
        <v>0</v>
      </c>
      <c r="C479">
        <f>IF(OR(C$1=":=",$A479=";"),"",INDEX('Main Template'!$J$18:$AN$501,Vacay_Template!$A479,Vacay_Template!C$1))</f>
        <v>0</v>
      </c>
      <c r="D479">
        <f>IF(OR(D$1=":=",$A479=";"),"",INDEX('Main Template'!$J$18:$AN$501,Vacay_Template!$A479,Vacay_Template!D$1))</f>
        <v>0</v>
      </c>
      <c r="E479">
        <f>IF(OR(E$1=":=",$A479=";"),"",INDEX('Main Template'!$J$18:$AN$501,Vacay_Template!$A479,Vacay_Template!E$1))</f>
        <v>0</v>
      </c>
      <c r="F479">
        <f>IF(OR(F$1=":=",$A479=";"),"",INDEX('Main Template'!$J$18:$AN$501,Vacay_Template!$A479,Vacay_Template!F$1))</f>
        <v>0</v>
      </c>
      <c r="G479">
        <f>IF(OR(G$1=":=",$A479=";"),"",INDEX('Main Template'!$J$18:$AN$501,Vacay_Template!$A479,Vacay_Template!G$1))</f>
        <v>0</v>
      </c>
      <c r="H479">
        <f>IF(OR(H$1=":=",$A479=";"),"",INDEX('Main Template'!$J$18:$AN$501,Vacay_Template!$A479,Vacay_Template!H$1))</f>
        <v>0</v>
      </c>
      <c r="I479">
        <f>IF(OR(I$1=":=",$A479=";"),"",INDEX('Main Template'!$J$18:$AN$501,Vacay_Template!$A479,Vacay_Template!I$1))</f>
        <v>0</v>
      </c>
      <c r="J479">
        <f>IF(OR(J$1=":=",$A479=";"),"",INDEX('Main Template'!$J$18:$AN$501,Vacay_Template!$A479,Vacay_Template!J$1))</f>
        <v>0</v>
      </c>
      <c r="K479">
        <f>IF(OR(K$1=":=",$A479=";"),"",INDEX('Main Template'!$J$18:$AN$501,Vacay_Template!$A479,Vacay_Template!K$1))</f>
        <v>0</v>
      </c>
      <c r="L479">
        <f>IF(OR(L$1=":=",$A479=";"),"",INDEX('Main Template'!$J$18:$AN$501,Vacay_Template!$A479,Vacay_Template!L$1))</f>
        <v>0</v>
      </c>
      <c r="M479">
        <f>IF(OR(M$1=":=",$A479=";"),"",INDEX('Main Template'!$J$18:$AN$501,Vacay_Template!$A479,Vacay_Template!M$1))</f>
        <v>0</v>
      </c>
      <c r="N479">
        <f>IF(OR(N$1=":=",$A479=";"),"",INDEX('Main Template'!$J$18:$AN$501,Vacay_Template!$A479,Vacay_Template!N$1))</f>
        <v>0</v>
      </c>
      <c r="O479">
        <f>IF(OR(O$1=":=",$A479=";"),"",INDEX('Main Template'!$J$18:$AN$501,Vacay_Template!$A479,Vacay_Template!O$1))</f>
        <v>0</v>
      </c>
      <c r="P479">
        <f>IF(OR(P$1=":=",$A479=";"),"",INDEX('Main Template'!$J$18:$AN$501,Vacay_Template!$A479,Vacay_Template!P$1))</f>
        <v>0</v>
      </c>
      <c r="Q479">
        <f>IF(OR(Q$1=":=",$A479=";"),"",INDEX('Main Template'!$J$18:$AN$501,Vacay_Template!$A479,Vacay_Template!Q$1))</f>
        <v>0</v>
      </c>
      <c r="R479">
        <f>IF(OR(R$1=":=",$A479=";"),"",INDEX('Main Template'!$J$18:$AN$501,Vacay_Template!$A479,Vacay_Template!R$1))</f>
        <v>0</v>
      </c>
      <c r="S479">
        <f>IF(OR(S$1=":=",$A479=";"),"",INDEX('Main Template'!$J$18:$AN$501,Vacay_Template!$A479,Vacay_Template!S$1))</f>
        <v>0</v>
      </c>
      <c r="T479">
        <f>IF(OR(T$1=":=",$A479=";"),"",INDEX('Main Template'!$J$18:$AN$501,Vacay_Template!$A479,Vacay_Template!T$1))</f>
        <v>0</v>
      </c>
      <c r="U479">
        <f>IF(OR(U$1=":=",$A479=";"),"",INDEX('Main Template'!$J$18:$AN$501,Vacay_Template!$A479,Vacay_Template!U$1))</f>
        <v>0</v>
      </c>
      <c r="V479">
        <f>IF(OR(V$1=":=",$A479=";"),"",INDEX('Main Template'!$J$18:$AN$501,Vacay_Template!$A479,Vacay_Template!V$1))</f>
        <v>0</v>
      </c>
      <c r="W479">
        <f>IF(OR(W$1=":=",$A479=";"),"",INDEX('Main Template'!$J$18:$AN$501,Vacay_Template!$A479,Vacay_Template!W$1))</f>
        <v>0</v>
      </c>
      <c r="X479">
        <f>IF(OR(X$1=":=",$A479=";"),"",INDEX('Main Template'!$J$18:$AN$501,Vacay_Template!$A479,Vacay_Template!X$1))</f>
        <v>0</v>
      </c>
      <c r="Y479">
        <f>IF(OR(Y$1=":=",$A479=";"),"",INDEX('Main Template'!$J$18:$AN$501,Vacay_Template!$A479,Vacay_Template!Y$1))</f>
        <v>0</v>
      </c>
      <c r="Z479">
        <f>IF(OR(Z$1=":=",$A479=";"),"",INDEX('Main Template'!$J$18:$AN$501,Vacay_Template!$A479,Vacay_Template!Z$1))</f>
        <v>0</v>
      </c>
      <c r="AA479">
        <f>IF(OR(AA$1=":=",$A479=";"),"",INDEX('Main Template'!$J$18:$AN$501,Vacay_Template!$A479,Vacay_Template!AA$1))</f>
        <v>0</v>
      </c>
      <c r="AB479">
        <f>IF(OR(AB$1=":=",$A479=";"),"",INDEX('Main Template'!$J$18:$AN$501,Vacay_Template!$A479,Vacay_Template!AB$1))</f>
        <v>0</v>
      </c>
      <c r="AC479" t="str">
        <f>IF(OR(AC$1=":=",$A479=";"),"",INDEX('Main Template'!$J$18:$AN$501,Vacay_Template!$A479,Vacay_Template!AC$1))</f>
        <v/>
      </c>
      <c r="AD479">
        <f>IF(OR(AD$1=":=",$A479=";"),"",INDEX('Main Template'!$J$18:$AN$501,Vacay_Template!$A479,Vacay_Template!AD$1))</f>
        <v>0</v>
      </c>
      <c r="AE479">
        <f>IF(OR(AE$1=":=",$A479=";"),"",INDEX('Main Template'!$J$18:$AN$501,Vacay_Template!$A479,Vacay_Template!AE$1))</f>
        <v>0</v>
      </c>
      <c r="AF479">
        <f>IF(OR(AF$1=":=",$A479=";"),"",INDEX('Main Template'!$J$18:$AN$501,Vacay_Template!$A479,Vacay_Template!AF$1))</f>
        <v>0</v>
      </c>
    </row>
    <row r="480" spans="1:32">
      <c r="A480">
        <f>IF(A479=";","",IF('Main Template'!I496&lt;='Main Template'!$F$9,'Main Template'!I496,";"))</f>
        <v>0</v>
      </c>
      <c r="B480">
        <f>IF(OR(B$1=":=",$A480=";"),"",INDEX('Main Template'!$J$18:$AN$501,Vacay_Template!$A480,Vacay_Template!B$1))</f>
        <v>0</v>
      </c>
      <c r="C480">
        <f>IF(OR(C$1=":=",$A480=";"),"",INDEX('Main Template'!$J$18:$AN$501,Vacay_Template!$A480,Vacay_Template!C$1))</f>
        <v>0</v>
      </c>
      <c r="D480">
        <f>IF(OR(D$1=":=",$A480=";"),"",INDEX('Main Template'!$J$18:$AN$501,Vacay_Template!$A480,Vacay_Template!D$1))</f>
        <v>0</v>
      </c>
      <c r="E480">
        <f>IF(OR(E$1=":=",$A480=";"),"",INDEX('Main Template'!$J$18:$AN$501,Vacay_Template!$A480,Vacay_Template!E$1))</f>
        <v>0</v>
      </c>
      <c r="F480">
        <f>IF(OR(F$1=":=",$A480=";"),"",INDEX('Main Template'!$J$18:$AN$501,Vacay_Template!$A480,Vacay_Template!F$1))</f>
        <v>0</v>
      </c>
      <c r="G480">
        <f>IF(OR(G$1=":=",$A480=";"),"",INDEX('Main Template'!$J$18:$AN$501,Vacay_Template!$A480,Vacay_Template!G$1))</f>
        <v>0</v>
      </c>
      <c r="H480">
        <f>IF(OR(H$1=":=",$A480=";"),"",INDEX('Main Template'!$J$18:$AN$501,Vacay_Template!$A480,Vacay_Template!H$1))</f>
        <v>0</v>
      </c>
      <c r="I480">
        <f>IF(OR(I$1=":=",$A480=";"),"",INDEX('Main Template'!$J$18:$AN$501,Vacay_Template!$A480,Vacay_Template!I$1))</f>
        <v>0</v>
      </c>
      <c r="J480">
        <f>IF(OR(J$1=":=",$A480=";"),"",INDEX('Main Template'!$J$18:$AN$501,Vacay_Template!$A480,Vacay_Template!J$1))</f>
        <v>0</v>
      </c>
      <c r="K480">
        <f>IF(OR(K$1=":=",$A480=";"),"",INDEX('Main Template'!$J$18:$AN$501,Vacay_Template!$A480,Vacay_Template!K$1))</f>
        <v>0</v>
      </c>
      <c r="L480">
        <f>IF(OR(L$1=":=",$A480=";"),"",INDEX('Main Template'!$J$18:$AN$501,Vacay_Template!$A480,Vacay_Template!L$1))</f>
        <v>0</v>
      </c>
      <c r="M480">
        <f>IF(OR(M$1=":=",$A480=";"),"",INDEX('Main Template'!$J$18:$AN$501,Vacay_Template!$A480,Vacay_Template!M$1))</f>
        <v>0</v>
      </c>
      <c r="N480">
        <f>IF(OR(N$1=":=",$A480=";"),"",INDEX('Main Template'!$J$18:$AN$501,Vacay_Template!$A480,Vacay_Template!N$1))</f>
        <v>0</v>
      </c>
      <c r="O480">
        <f>IF(OR(O$1=":=",$A480=";"),"",INDEX('Main Template'!$J$18:$AN$501,Vacay_Template!$A480,Vacay_Template!O$1))</f>
        <v>0</v>
      </c>
      <c r="P480">
        <f>IF(OR(P$1=":=",$A480=";"),"",INDEX('Main Template'!$J$18:$AN$501,Vacay_Template!$A480,Vacay_Template!P$1))</f>
        <v>0</v>
      </c>
      <c r="Q480">
        <f>IF(OR(Q$1=":=",$A480=";"),"",INDEX('Main Template'!$J$18:$AN$501,Vacay_Template!$A480,Vacay_Template!Q$1))</f>
        <v>0</v>
      </c>
      <c r="R480">
        <f>IF(OR(R$1=":=",$A480=";"),"",INDEX('Main Template'!$J$18:$AN$501,Vacay_Template!$A480,Vacay_Template!R$1))</f>
        <v>0</v>
      </c>
      <c r="S480">
        <f>IF(OR(S$1=":=",$A480=";"),"",INDEX('Main Template'!$J$18:$AN$501,Vacay_Template!$A480,Vacay_Template!S$1))</f>
        <v>0</v>
      </c>
      <c r="T480">
        <f>IF(OR(T$1=":=",$A480=";"),"",INDEX('Main Template'!$J$18:$AN$501,Vacay_Template!$A480,Vacay_Template!T$1))</f>
        <v>0</v>
      </c>
      <c r="U480">
        <f>IF(OR(U$1=":=",$A480=";"),"",INDEX('Main Template'!$J$18:$AN$501,Vacay_Template!$A480,Vacay_Template!U$1))</f>
        <v>0</v>
      </c>
      <c r="V480">
        <f>IF(OR(V$1=":=",$A480=";"),"",INDEX('Main Template'!$J$18:$AN$501,Vacay_Template!$A480,Vacay_Template!V$1))</f>
        <v>0</v>
      </c>
      <c r="W480">
        <f>IF(OR(W$1=":=",$A480=";"),"",INDEX('Main Template'!$J$18:$AN$501,Vacay_Template!$A480,Vacay_Template!W$1))</f>
        <v>0</v>
      </c>
      <c r="X480">
        <f>IF(OR(X$1=":=",$A480=";"),"",INDEX('Main Template'!$J$18:$AN$501,Vacay_Template!$A480,Vacay_Template!X$1))</f>
        <v>0</v>
      </c>
      <c r="Y480">
        <f>IF(OR(Y$1=":=",$A480=";"),"",INDEX('Main Template'!$J$18:$AN$501,Vacay_Template!$A480,Vacay_Template!Y$1))</f>
        <v>0</v>
      </c>
      <c r="Z480">
        <f>IF(OR(Z$1=":=",$A480=";"),"",INDEX('Main Template'!$J$18:$AN$501,Vacay_Template!$A480,Vacay_Template!Z$1))</f>
        <v>0</v>
      </c>
      <c r="AA480">
        <f>IF(OR(AA$1=":=",$A480=";"),"",INDEX('Main Template'!$J$18:$AN$501,Vacay_Template!$A480,Vacay_Template!AA$1))</f>
        <v>0</v>
      </c>
      <c r="AB480">
        <f>IF(OR(AB$1=":=",$A480=";"),"",INDEX('Main Template'!$J$18:$AN$501,Vacay_Template!$A480,Vacay_Template!AB$1))</f>
        <v>0</v>
      </c>
      <c r="AC480" t="str">
        <f>IF(OR(AC$1=":=",$A480=";"),"",INDEX('Main Template'!$J$18:$AN$501,Vacay_Template!$A480,Vacay_Template!AC$1))</f>
        <v/>
      </c>
      <c r="AD480">
        <f>IF(OR(AD$1=":=",$A480=";"),"",INDEX('Main Template'!$J$18:$AN$501,Vacay_Template!$A480,Vacay_Template!AD$1))</f>
        <v>0</v>
      </c>
      <c r="AE480">
        <f>IF(OR(AE$1=":=",$A480=";"),"",INDEX('Main Template'!$J$18:$AN$501,Vacay_Template!$A480,Vacay_Template!AE$1))</f>
        <v>0</v>
      </c>
      <c r="AF480">
        <f>IF(OR(AF$1=":=",$A480=";"),"",INDEX('Main Template'!$J$18:$AN$501,Vacay_Template!$A480,Vacay_Template!AF$1))</f>
        <v>0</v>
      </c>
    </row>
    <row r="481" spans="1:32">
      <c r="A481">
        <f>IF(A480=";","",IF('Main Template'!I497&lt;='Main Template'!$F$9,'Main Template'!I497,";"))</f>
        <v>0</v>
      </c>
      <c r="B481">
        <f>IF(OR(B$1=":=",$A481=";"),"",INDEX('Main Template'!$J$18:$AN$501,Vacay_Template!$A481,Vacay_Template!B$1))</f>
        <v>0</v>
      </c>
      <c r="C481">
        <f>IF(OR(C$1=":=",$A481=";"),"",INDEX('Main Template'!$J$18:$AN$501,Vacay_Template!$A481,Vacay_Template!C$1))</f>
        <v>0</v>
      </c>
      <c r="D481">
        <f>IF(OR(D$1=":=",$A481=";"),"",INDEX('Main Template'!$J$18:$AN$501,Vacay_Template!$A481,Vacay_Template!D$1))</f>
        <v>0</v>
      </c>
      <c r="E481">
        <f>IF(OR(E$1=":=",$A481=";"),"",INDEX('Main Template'!$J$18:$AN$501,Vacay_Template!$A481,Vacay_Template!E$1))</f>
        <v>0</v>
      </c>
      <c r="F481">
        <f>IF(OR(F$1=":=",$A481=";"),"",INDEX('Main Template'!$J$18:$AN$501,Vacay_Template!$A481,Vacay_Template!F$1))</f>
        <v>0</v>
      </c>
      <c r="G481">
        <f>IF(OR(G$1=":=",$A481=";"),"",INDEX('Main Template'!$J$18:$AN$501,Vacay_Template!$A481,Vacay_Template!G$1))</f>
        <v>0</v>
      </c>
      <c r="H481">
        <f>IF(OR(H$1=":=",$A481=";"),"",INDEX('Main Template'!$J$18:$AN$501,Vacay_Template!$A481,Vacay_Template!H$1))</f>
        <v>0</v>
      </c>
      <c r="I481">
        <f>IF(OR(I$1=":=",$A481=";"),"",INDEX('Main Template'!$J$18:$AN$501,Vacay_Template!$A481,Vacay_Template!I$1))</f>
        <v>0</v>
      </c>
      <c r="J481">
        <f>IF(OR(J$1=":=",$A481=";"),"",INDEX('Main Template'!$J$18:$AN$501,Vacay_Template!$A481,Vacay_Template!J$1))</f>
        <v>0</v>
      </c>
      <c r="K481">
        <f>IF(OR(K$1=":=",$A481=";"),"",INDEX('Main Template'!$J$18:$AN$501,Vacay_Template!$A481,Vacay_Template!K$1))</f>
        <v>0</v>
      </c>
      <c r="L481">
        <f>IF(OR(L$1=":=",$A481=";"),"",INDEX('Main Template'!$J$18:$AN$501,Vacay_Template!$A481,Vacay_Template!L$1))</f>
        <v>0</v>
      </c>
      <c r="M481">
        <f>IF(OR(M$1=":=",$A481=";"),"",INDEX('Main Template'!$J$18:$AN$501,Vacay_Template!$A481,Vacay_Template!M$1))</f>
        <v>0</v>
      </c>
      <c r="N481">
        <f>IF(OR(N$1=":=",$A481=";"),"",INDEX('Main Template'!$J$18:$AN$501,Vacay_Template!$A481,Vacay_Template!N$1))</f>
        <v>0</v>
      </c>
      <c r="O481">
        <f>IF(OR(O$1=":=",$A481=";"),"",INDEX('Main Template'!$J$18:$AN$501,Vacay_Template!$A481,Vacay_Template!O$1))</f>
        <v>0</v>
      </c>
      <c r="P481">
        <f>IF(OR(P$1=":=",$A481=";"),"",INDEX('Main Template'!$J$18:$AN$501,Vacay_Template!$A481,Vacay_Template!P$1))</f>
        <v>0</v>
      </c>
      <c r="Q481">
        <f>IF(OR(Q$1=":=",$A481=";"),"",INDEX('Main Template'!$J$18:$AN$501,Vacay_Template!$A481,Vacay_Template!Q$1))</f>
        <v>0</v>
      </c>
      <c r="R481">
        <f>IF(OR(R$1=":=",$A481=";"),"",INDEX('Main Template'!$J$18:$AN$501,Vacay_Template!$A481,Vacay_Template!R$1))</f>
        <v>0</v>
      </c>
      <c r="S481">
        <f>IF(OR(S$1=":=",$A481=";"),"",INDEX('Main Template'!$J$18:$AN$501,Vacay_Template!$A481,Vacay_Template!S$1))</f>
        <v>0</v>
      </c>
      <c r="T481">
        <f>IF(OR(T$1=":=",$A481=";"),"",INDEX('Main Template'!$J$18:$AN$501,Vacay_Template!$A481,Vacay_Template!T$1))</f>
        <v>0</v>
      </c>
      <c r="U481">
        <f>IF(OR(U$1=":=",$A481=";"),"",INDEX('Main Template'!$J$18:$AN$501,Vacay_Template!$A481,Vacay_Template!U$1))</f>
        <v>0</v>
      </c>
      <c r="V481">
        <f>IF(OR(V$1=":=",$A481=";"),"",INDEX('Main Template'!$J$18:$AN$501,Vacay_Template!$A481,Vacay_Template!V$1))</f>
        <v>0</v>
      </c>
      <c r="W481">
        <f>IF(OR(W$1=":=",$A481=";"),"",INDEX('Main Template'!$J$18:$AN$501,Vacay_Template!$A481,Vacay_Template!W$1))</f>
        <v>0</v>
      </c>
      <c r="X481">
        <f>IF(OR(X$1=":=",$A481=";"),"",INDEX('Main Template'!$J$18:$AN$501,Vacay_Template!$A481,Vacay_Template!X$1))</f>
        <v>0</v>
      </c>
      <c r="Y481">
        <f>IF(OR(Y$1=":=",$A481=";"),"",INDEX('Main Template'!$J$18:$AN$501,Vacay_Template!$A481,Vacay_Template!Y$1))</f>
        <v>0</v>
      </c>
      <c r="Z481">
        <f>IF(OR(Z$1=":=",$A481=";"),"",INDEX('Main Template'!$J$18:$AN$501,Vacay_Template!$A481,Vacay_Template!Z$1))</f>
        <v>0</v>
      </c>
      <c r="AA481">
        <f>IF(OR(AA$1=":=",$A481=";"),"",INDEX('Main Template'!$J$18:$AN$501,Vacay_Template!$A481,Vacay_Template!AA$1))</f>
        <v>0</v>
      </c>
      <c r="AB481">
        <f>IF(OR(AB$1=":=",$A481=";"),"",INDEX('Main Template'!$J$18:$AN$501,Vacay_Template!$A481,Vacay_Template!AB$1))</f>
        <v>0</v>
      </c>
      <c r="AC481" t="str">
        <f>IF(OR(AC$1=":=",$A481=";"),"",INDEX('Main Template'!$J$18:$AN$501,Vacay_Template!$A481,Vacay_Template!AC$1))</f>
        <v/>
      </c>
      <c r="AD481">
        <f>IF(OR(AD$1=":=",$A481=";"),"",INDEX('Main Template'!$J$18:$AN$501,Vacay_Template!$A481,Vacay_Template!AD$1))</f>
        <v>0</v>
      </c>
      <c r="AE481">
        <f>IF(OR(AE$1=":=",$A481=";"),"",INDEX('Main Template'!$J$18:$AN$501,Vacay_Template!$A481,Vacay_Template!AE$1))</f>
        <v>0</v>
      </c>
      <c r="AF481">
        <f>IF(OR(AF$1=":=",$A481=";"),"",INDEX('Main Template'!$J$18:$AN$501,Vacay_Template!$A481,Vacay_Template!AF$1))</f>
        <v>0</v>
      </c>
    </row>
    <row r="482" spans="1:32">
      <c r="A482">
        <f>IF(A481=";","",IF('Main Template'!I498&lt;='Main Template'!$F$9,'Main Template'!I498,";"))</f>
        <v>0</v>
      </c>
      <c r="B482">
        <f>IF(OR(B$1=":=",$A482=";"),"",INDEX('Main Template'!$J$18:$AN$501,Vacay_Template!$A482,Vacay_Template!B$1))</f>
        <v>0</v>
      </c>
      <c r="C482">
        <f>IF(OR(C$1=":=",$A482=";"),"",INDEX('Main Template'!$J$18:$AN$501,Vacay_Template!$A482,Vacay_Template!C$1))</f>
        <v>0</v>
      </c>
      <c r="D482">
        <f>IF(OR(D$1=":=",$A482=";"),"",INDEX('Main Template'!$J$18:$AN$501,Vacay_Template!$A482,Vacay_Template!D$1))</f>
        <v>0</v>
      </c>
      <c r="E482">
        <f>IF(OR(E$1=":=",$A482=";"),"",INDEX('Main Template'!$J$18:$AN$501,Vacay_Template!$A482,Vacay_Template!E$1))</f>
        <v>0</v>
      </c>
      <c r="F482">
        <f>IF(OR(F$1=":=",$A482=";"),"",INDEX('Main Template'!$J$18:$AN$501,Vacay_Template!$A482,Vacay_Template!F$1))</f>
        <v>0</v>
      </c>
      <c r="G482">
        <f>IF(OR(G$1=":=",$A482=";"),"",INDEX('Main Template'!$J$18:$AN$501,Vacay_Template!$A482,Vacay_Template!G$1))</f>
        <v>0</v>
      </c>
      <c r="H482">
        <f>IF(OR(H$1=":=",$A482=";"),"",INDEX('Main Template'!$J$18:$AN$501,Vacay_Template!$A482,Vacay_Template!H$1))</f>
        <v>0</v>
      </c>
      <c r="I482">
        <f>IF(OR(I$1=":=",$A482=";"),"",INDEX('Main Template'!$J$18:$AN$501,Vacay_Template!$A482,Vacay_Template!I$1))</f>
        <v>0</v>
      </c>
      <c r="J482">
        <f>IF(OR(J$1=":=",$A482=";"),"",INDEX('Main Template'!$J$18:$AN$501,Vacay_Template!$A482,Vacay_Template!J$1))</f>
        <v>0</v>
      </c>
      <c r="K482">
        <f>IF(OR(K$1=":=",$A482=";"),"",INDEX('Main Template'!$J$18:$AN$501,Vacay_Template!$A482,Vacay_Template!K$1))</f>
        <v>0</v>
      </c>
      <c r="L482">
        <f>IF(OR(L$1=":=",$A482=";"),"",INDEX('Main Template'!$J$18:$AN$501,Vacay_Template!$A482,Vacay_Template!L$1))</f>
        <v>0</v>
      </c>
      <c r="M482">
        <f>IF(OR(M$1=":=",$A482=";"),"",INDEX('Main Template'!$J$18:$AN$501,Vacay_Template!$A482,Vacay_Template!M$1))</f>
        <v>0</v>
      </c>
      <c r="N482">
        <f>IF(OR(N$1=":=",$A482=";"),"",INDEX('Main Template'!$J$18:$AN$501,Vacay_Template!$A482,Vacay_Template!N$1))</f>
        <v>0</v>
      </c>
      <c r="O482">
        <f>IF(OR(O$1=":=",$A482=";"),"",INDEX('Main Template'!$J$18:$AN$501,Vacay_Template!$A482,Vacay_Template!O$1))</f>
        <v>0</v>
      </c>
      <c r="P482">
        <f>IF(OR(P$1=":=",$A482=";"),"",INDEX('Main Template'!$J$18:$AN$501,Vacay_Template!$A482,Vacay_Template!P$1))</f>
        <v>0</v>
      </c>
      <c r="Q482">
        <f>IF(OR(Q$1=":=",$A482=";"),"",INDEX('Main Template'!$J$18:$AN$501,Vacay_Template!$A482,Vacay_Template!Q$1))</f>
        <v>0</v>
      </c>
      <c r="R482">
        <f>IF(OR(R$1=":=",$A482=";"),"",INDEX('Main Template'!$J$18:$AN$501,Vacay_Template!$A482,Vacay_Template!R$1))</f>
        <v>0</v>
      </c>
      <c r="S482">
        <f>IF(OR(S$1=":=",$A482=";"),"",INDEX('Main Template'!$J$18:$AN$501,Vacay_Template!$A482,Vacay_Template!S$1))</f>
        <v>0</v>
      </c>
      <c r="T482">
        <f>IF(OR(T$1=":=",$A482=";"),"",INDEX('Main Template'!$J$18:$AN$501,Vacay_Template!$A482,Vacay_Template!T$1))</f>
        <v>0</v>
      </c>
      <c r="U482">
        <f>IF(OR(U$1=":=",$A482=";"),"",INDEX('Main Template'!$J$18:$AN$501,Vacay_Template!$A482,Vacay_Template!U$1))</f>
        <v>0</v>
      </c>
      <c r="V482">
        <f>IF(OR(V$1=":=",$A482=";"),"",INDEX('Main Template'!$J$18:$AN$501,Vacay_Template!$A482,Vacay_Template!V$1))</f>
        <v>0</v>
      </c>
      <c r="W482">
        <f>IF(OR(W$1=":=",$A482=";"),"",INDEX('Main Template'!$J$18:$AN$501,Vacay_Template!$A482,Vacay_Template!W$1))</f>
        <v>0</v>
      </c>
      <c r="X482">
        <f>IF(OR(X$1=":=",$A482=";"),"",INDEX('Main Template'!$J$18:$AN$501,Vacay_Template!$A482,Vacay_Template!X$1))</f>
        <v>0</v>
      </c>
      <c r="Y482">
        <f>IF(OR(Y$1=":=",$A482=";"),"",INDEX('Main Template'!$J$18:$AN$501,Vacay_Template!$A482,Vacay_Template!Y$1))</f>
        <v>0</v>
      </c>
      <c r="Z482">
        <f>IF(OR(Z$1=":=",$A482=";"),"",INDEX('Main Template'!$J$18:$AN$501,Vacay_Template!$A482,Vacay_Template!Z$1))</f>
        <v>0</v>
      </c>
      <c r="AA482">
        <f>IF(OR(AA$1=":=",$A482=";"),"",INDEX('Main Template'!$J$18:$AN$501,Vacay_Template!$A482,Vacay_Template!AA$1))</f>
        <v>0</v>
      </c>
      <c r="AB482">
        <f>IF(OR(AB$1=":=",$A482=";"),"",INDEX('Main Template'!$J$18:$AN$501,Vacay_Template!$A482,Vacay_Template!AB$1))</f>
        <v>0</v>
      </c>
      <c r="AC482" t="str">
        <f>IF(OR(AC$1=":=",$A482=";"),"",INDEX('Main Template'!$J$18:$AN$501,Vacay_Template!$A482,Vacay_Template!AC$1))</f>
        <v/>
      </c>
      <c r="AD482">
        <f>IF(OR(AD$1=":=",$A482=";"),"",INDEX('Main Template'!$J$18:$AN$501,Vacay_Template!$A482,Vacay_Template!AD$1))</f>
        <v>0</v>
      </c>
      <c r="AE482">
        <f>IF(OR(AE$1=":=",$A482=";"),"",INDEX('Main Template'!$J$18:$AN$501,Vacay_Template!$A482,Vacay_Template!AE$1))</f>
        <v>0</v>
      </c>
      <c r="AF482">
        <f>IF(OR(AF$1=":=",$A482=";"),"",INDEX('Main Template'!$J$18:$AN$501,Vacay_Template!$A482,Vacay_Template!AF$1))</f>
        <v>0</v>
      </c>
    </row>
    <row r="483" spans="1:32">
      <c r="A483">
        <f>IF(A482=";","",IF('Main Template'!I499&lt;='Main Template'!$F$9,'Main Template'!I499,";"))</f>
        <v>0</v>
      </c>
      <c r="B483">
        <f>IF(OR(B$1=":=",$A483=";"),"",INDEX('Main Template'!$J$18:$AN$501,Vacay_Template!$A483,Vacay_Template!B$1))</f>
        <v>0</v>
      </c>
      <c r="C483">
        <f>IF(OR(C$1=":=",$A483=";"),"",INDEX('Main Template'!$J$18:$AN$501,Vacay_Template!$A483,Vacay_Template!C$1))</f>
        <v>0</v>
      </c>
      <c r="D483">
        <f>IF(OR(D$1=":=",$A483=";"),"",INDEX('Main Template'!$J$18:$AN$501,Vacay_Template!$A483,Vacay_Template!D$1))</f>
        <v>0</v>
      </c>
      <c r="E483">
        <f>IF(OR(E$1=":=",$A483=";"),"",INDEX('Main Template'!$J$18:$AN$501,Vacay_Template!$A483,Vacay_Template!E$1))</f>
        <v>0</v>
      </c>
      <c r="F483">
        <f>IF(OR(F$1=":=",$A483=";"),"",INDEX('Main Template'!$J$18:$AN$501,Vacay_Template!$A483,Vacay_Template!F$1))</f>
        <v>0</v>
      </c>
      <c r="G483">
        <f>IF(OR(G$1=":=",$A483=";"),"",INDEX('Main Template'!$J$18:$AN$501,Vacay_Template!$A483,Vacay_Template!G$1))</f>
        <v>0</v>
      </c>
      <c r="H483">
        <f>IF(OR(H$1=":=",$A483=";"),"",INDEX('Main Template'!$J$18:$AN$501,Vacay_Template!$A483,Vacay_Template!H$1))</f>
        <v>0</v>
      </c>
      <c r="I483">
        <f>IF(OR(I$1=":=",$A483=";"),"",INDEX('Main Template'!$J$18:$AN$501,Vacay_Template!$A483,Vacay_Template!I$1))</f>
        <v>0</v>
      </c>
      <c r="J483">
        <f>IF(OR(J$1=":=",$A483=";"),"",INDEX('Main Template'!$J$18:$AN$501,Vacay_Template!$A483,Vacay_Template!J$1))</f>
        <v>0</v>
      </c>
      <c r="K483">
        <f>IF(OR(K$1=":=",$A483=";"),"",INDEX('Main Template'!$J$18:$AN$501,Vacay_Template!$A483,Vacay_Template!K$1))</f>
        <v>0</v>
      </c>
      <c r="L483">
        <f>IF(OR(L$1=":=",$A483=";"),"",INDEX('Main Template'!$J$18:$AN$501,Vacay_Template!$A483,Vacay_Template!L$1))</f>
        <v>0</v>
      </c>
      <c r="M483">
        <f>IF(OR(M$1=":=",$A483=";"),"",INDEX('Main Template'!$J$18:$AN$501,Vacay_Template!$A483,Vacay_Template!M$1))</f>
        <v>0</v>
      </c>
      <c r="N483">
        <f>IF(OR(N$1=":=",$A483=";"),"",INDEX('Main Template'!$J$18:$AN$501,Vacay_Template!$A483,Vacay_Template!N$1))</f>
        <v>0</v>
      </c>
      <c r="O483">
        <f>IF(OR(O$1=":=",$A483=";"),"",INDEX('Main Template'!$J$18:$AN$501,Vacay_Template!$A483,Vacay_Template!O$1))</f>
        <v>0</v>
      </c>
      <c r="P483">
        <f>IF(OR(P$1=":=",$A483=";"),"",INDEX('Main Template'!$J$18:$AN$501,Vacay_Template!$A483,Vacay_Template!P$1))</f>
        <v>0</v>
      </c>
      <c r="Q483">
        <f>IF(OR(Q$1=":=",$A483=";"),"",INDEX('Main Template'!$J$18:$AN$501,Vacay_Template!$A483,Vacay_Template!Q$1))</f>
        <v>0</v>
      </c>
      <c r="R483">
        <f>IF(OR(R$1=":=",$A483=";"),"",INDEX('Main Template'!$J$18:$AN$501,Vacay_Template!$A483,Vacay_Template!R$1))</f>
        <v>0</v>
      </c>
      <c r="S483">
        <f>IF(OR(S$1=":=",$A483=";"),"",INDEX('Main Template'!$J$18:$AN$501,Vacay_Template!$A483,Vacay_Template!S$1))</f>
        <v>0</v>
      </c>
      <c r="T483">
        <f>IF(OR(T$1=":=",$A483=";"),"",INDEX('Main Template'!$J$18:$AN$501,Vacay_Template!$A483,Vacay_Template!T$1))</f>
        <v>0</v>
      </c>
      <c r="U483">
        <f>IF(OR(U$1=":=",$A483=";"),"",INDEX('Main Template'!$J$18:$AN$501,Vacay_Template!$A483,Vacay_Template!U$1))</f>
        <v>0</v>
      </c>
      <c r="V483">
        <f>IF(OR(V$1=":=",$A483=";"),"",INDEX('Main Template'!$J$18:$AN$501,Vacay_Template!$A483,Vacay_Template!V$1))</f>
        <v>0</v>
      </c>
      <c r="W483">
        <f>IF(OR(W$1=":=",$A483=";"),"",INDEX('Main Template'!$J$18:$AN$501,Vacay_Template!$A483,Vacay_Template!W$1))</f>
        <v>0</v>
      </c>
      <c r="X483">
        <f>IF(OR(X$1=":=",$A483=";"),"",INDEX('Main Template'!$J$18:$AN$501,Vacay_Template!$A483,Vacay_Template!X$1))</f>
        <v>0</v>
      </c>
      <c r="Y483">
        <f>IF(OR(Y$1=":=",$A483=";"),"",INDEX('Main Template'!$J$18:$AN$501,Vacay_Template!$A483,Vacay_Template!Y$1))</f>
        <v>0</v>
      </c>
      <c r="Z483">
        <f>IF(OR(Z$1=":=",$A483=";"),"",INDEX('Main Template'!$J$18:$AN$501,Vacay_Template!$A483,Vacay_Template!Z$1))</f>
        <v>0</v>
      </c>
      <c r="AA483">
        <f>IF(OR(AA$1=":=",$A483=";"),"",INDEX('Main Template'!$J$18:$AN$501,Vacay_Template!$A483,Vacay_Template!AA$1))</f>
        <v>0</v>
      </c>
      <c r="AB483">
        <f>IF(OR(AB$1=":=",$A483=";"),"",INDEX('Main Template'!$J$18:$AN$501,Vacay_Template!$A483,Vacay_Template!AB$1))</f>
        <v>0</v>
      </c>
      <c r="AC483" t="str">
        <f>IF(OR(AC$1=":=",$A483=";"),"",INDEX('Main Template'!$J$18:$AN$501,Vacay_Template!$A483,Vacay_Template!AC$1))</f>
        <v/>
      </c>
      <c r="AD483">
        <f>IF(OR(AD$1=":=",$A483=";"),"",INDEX('Main Template'!$J$18:$AN$501,Vacay_Template!$A483,Vacay_Template!AD$1))</f>
        <v>0</v>
      </c>
      <c r="AE483">
        <f>IF(OR(AE$1=":=",$A483=";"),"",INDEX('Main Template'!$J$18:$AN$501,Vacay_Template!$A483,Vacay_Template!AE$1))</f>
        <v>0</v>
      </c>
      <c r="AF483">
        <f>IF(OR(AF$1=":=",$A483=";"),"",INDEX('Main Template'!$J$18:$AN$501,Vacay_Template!$A483,Vacay_Template!AF$1))</f>
        <v>0</v>
      </c>
    </row>
    <row r="484" spans="1:32">
      <c r="A484">
        <f>IF(A483=";","",IF('Main Template'!I500&lt;='Main Template'!$F$9,'Main Template'!I500,";"))</f>
        <v>0</v>
      </c>
      <c r="B484">
        <f>IF(OR(B$1=":=",$A484=";"),"",INDEX('Main Template'!$J$18:$AN$501,Vacay_Template!$A484,Vacay_Template!B$1))</f>
        <v>0</v>
      </c>
      <c r="C484">
        <f>IF(OR(C$1=":=",$A484=";"),"",INDEX('Main Template'!$J$18:$AN$501,Vacay_Template!$A484,Vacay_Template!C$1))</f>
        <v>0</v>
      </c>
      <c r="D484">
        <f>IF(OR(D$1=":=",$A484=";"),"",INDEX('Main Template'!$J$18:$AN$501,Vacay_Template!$A484,Vacay_Template!D$1))</f>
        <v>0</v>
      </c>
      <c r="E484">
        <f>IF(OR(E$1=":=",$A484=";"),"",INDEX('Main Template'!$J$18:$AN$501,Vacay_Template!$A484,Vacay_Template!E$1))</f>
        <v>0</v>
      </c>
      <c r="F484">
        <f>IF(OR(F$1=":=",$A484=";"),"",INDEX('Main Template'!$J$18:$AN$501,Vacay_Template!$A484,Vacay_Template!F$1))</f>
        <v>0</v>
      </c>
      <c r="G484">
        <f>IF(OR(G$1=":=",$A484=";"),"",INDEX('Main Template'!$J$18:$AN$501,Vacay_Template!$A484,Vacay_Template!G$1))</f>
        <v>0</v>
      </c>
      <c r="H484">
        <f>IF(OR(H$1=":=",$A484=";"),"",INDEX('Main Template'!$J$18:$AN$501,Vacay_Template!$A484,Vacay_Template!H$1))</f>
        <v>0</v>
      </c>
      <c r="I484">
        <f>IF(OR(I$1=":=",$A484=";"),"",INDEX('Main Template'!$J$18:$AN$501,Vacay_Template!$A484,Vacay_Template!I$1))</f>
        <v>0</v>
      </c>
      <c r="J484">
        <f>IF(OR(J$1=":=",$A484=";"),"",INDEX('Main Template'!$J$18:$AN$501,Vacay_Template!$A484,Vacay_Template!J$1))</f>
        <v>0</v>
      </c>
      <c r="K484">
        <f>IF(OR(K$1=":=",$A484=";"),"",INDEX('Main Template'!$J$18:$AN$501,Vacay_Template!$A484,Vacay_Template!K$1))</f>
        <v>0</v>
      </c>
      <c r="L484">
        <f>IF(OR(L$1=":=",$A484=";"),"",INDEX('Main Template'!$J$18:$AN$501,Vacay_Template!$A484,Vacay_Template!L$1))</f>
        <v>0</v>
      </c>
      <c r="M484">
        <f>IF(OR(M$1=":=",$A484=";"),"",INDEX('Main Template'!$J$18:$AN$501,Vacay_Template!$A484,Vacay_Template!M$1))</f>
        <v>0</v>
      </c>
      <c r="N484">
        <f>IF(OR(N$1=":=",$A484=";"),"",INDEX('Main Template'!$J$18:$AN$501,Vacay_Template!$A484,Vacay_Template!N$1))</f>
        <v>0</v>
      </c>
      <c r="O484">
        <f>IF(OR(O$1=":=",$A484=";"),"",INDEX('Main Template'!$J$18:$AN$501,Vacay_Template!$A484,Vacay_Template!O$1))</f>
        <v>0</v>
      </c>
      <c r="P484">
        <f>IF(OR(P$1=":=",$A484=";"),"",INDEX('Main Template'!$J$18:$AN$501,Vacay_Template!$A484,Vacay_Template!P$1))</f>
        <v>0</v>
      </c>
      <c r="Q484">
        <f>IF(OR(Q$1=":=",$A484=";"),"",INDEX('Main Template'!$J$18:$AN$501,Vacay_Template!$A484,Vacay_Template!Q$1))</f>
        <v>0</v>
      </c>
      <c r="R484">
        <f>IF(OR(R$1=":=",$A484=";"),"",INDEX('Main Template'!$J$18:$AN$501,Vacay_Template!$A484,Vacay_Template!R$1))</f>
        <v>0</v>
      </c>
      <c r="S484">
        <f>IF(OR(S$1=":=",$A484=";"),"",INDEX('Main Template'!$J$18:$AN$501,Vacay_Template!$A484,Vacay_Template!S$1))</f>
        <v>0</v>
      </c>
      <c r="T484">
        <f>IF(OR(T$1=":=",$A484=";"),"",INDEX('Main Template'!$J$18:$AN$501,Vacay_Template!$A484,Vacay_Template!T$1))</f>
        <v>0</v>
      </c>
      <c r="U484">
        <f>IF(OR(U$1=":=",$A484=";"),"",INDEX('Main Template'!$J$18:$AN$501,Vacay_Template!$A484,Vacay_Template!U$1))</f>
        <v>0</v>
      </c>
      <c r="V484">
        <f>IF(OR(V$1=":=",$A484=";"),"",INDEX('Main Template'!$J$18:$AN$501,Vacay_Template!$A484,Vacay_Template!V$1))</f>
        <v>0</v>
      </c>
      <c r="W484">
        <f>IF(OR(W$1=":=",$A484=";"),"",INDEX('Main Template'!$J$18:$AN$501,Vacay_Template!$A484,Vacay_Template!W$1))</f>
        <v>0</v>
      </c>
      <c r="X484">
        <f>IF(OR(X$1=":=",$A484=";"),"",INDEX('Main Template'!$J$18:$AN$501,Vacay_Template!$A484,Vacay_Template!X$1))</f>
        <v>0</v>
      </c>
      <c r="Y484">
        <f>IF(OR(Y$1=":=",$A484=";"),"",INDEX('Main Template'!$J$18:$AN$501,Vacay_Template!$A484,Vacay_Template!Y$1))</f>
        <v>0</v>
      </c>
      <c r="Z484">
        <f>IF(OR(Z$1=":=",$A484=";"),"",INDEX('Main Template'!$J$18:$AN$501,Vacay_Template!$A484,Vacay_Template!Z$1))</f>
        <v>0</v>
      </c>
      <c r="AA484">
        <f>IF(OR(AA$1=":=",$A484=";"),"",INDEX('Main Template'!$J$18:$AN$501,Vacay_Template!$A484,Vacay_Template!AA$1))</f>
        <v>0</v>
      </c>
      <c r="AB484">
        <f>IF(OR(AB$1=":=",$A484=";"),"",INDEX('Main Template'!$J$18:$AN$501,Vacay_Template!$A484,Vacay_Template!AB$1))</f>
        <v>0</v>
      </c>
      <c r="AC484" t="str">
        <f>IF(OR(AC$1=":=",$A484=";"),"",INDEX('Main Template'!$J$18:$AN$501,Vacay_Template!$A484,Vacay_Template!AC$1))</f>
        <v/>
      </c>
      <c r="AD484">
        <f>IF(OR(AD$1=":=",$A484=";"),"",INDEX('Main Template'!$J$18:$AN$501,Vacay_Template!$A484,Vacay_Template!AD$1))</f>
        <v>0</v>
      </c>
      <c r="AE484">
        <f>IF(OR(AE$1=":=",$A484=";"),"",INDEX('Main Template'!$J$18:$AN$501,Vacay_Template!$A484,Vacay_Template!AE$1))</f>
        <v>0</v>
      </c>
      <c r="AF484">
        <f>IF(OR(AF$1=":=",$A484=";"),"",INDEX('Main Template'!$J$18:$AN$501,Vacay_Template!$A484,Vacay_Template!AF$1))</f>
        <v>0</v>
      </c>
    </row>
    <row r="485" spans="1:32">
      <c r="A485">
        <f>IF(A484=";","",IF('Main Template'!I501&lt;='Main Template'!$F$9,'Main Template'!I501,";"))</f>
        <v>0</v>
      </c>
      <c r="B485">
        <f>IF(OR(B$1=":=",$A485=";"),"",INDEX('Main Template'!$J$18:$AN$501,Vacay_Template!$A485,Vacay_Template!B$1))</f>
        <v>0</v>
      </c>
      <c r="C485">
        <f>IF(OR(C$1=":=",$A485=";"),"",INDEX('Main Template'!$J$18:$AN$501,Vacay_Template!$A485,Vacay_Template!C$1))</f>
        <v>0</v>
      </c>
      <c r="D485">
        <f>IF(OR(D$1=":=",$A485=";"),"",INDEX('Main Template'!$J$18:$AN$501,Vacay_Template!$A485,Vacay_Template!D$1))</f>
        <v>0</v>
      </c>
      <c r="E485">
        <f>IF(OR(E$1=":=",$A485=";"),"",INDEX('Main Template'!$J$18:$AN$501,Vacay_Template!$A485,Vacay_Template!E$1))</f>
        <v>0</v>
      </c>
      <c r="F485">
        <f>IF(OR(F$1=":=",$A485=";"),"",INDEX('Main Template'!$J$18:$AN$501,Vacay_Template!$A485,Vacay_Template!F$1))</f>
        <v>0</v>
      </c>
      <c r="G485">
        <f>IF(OR(G$1=":=",$A485=";"),"",INDEX('Main Template'!$J$18:$AN$501,Vacay_Template!$A485,Vacay_Template!G$1))</f>
        <v>0</v>
      </c>
      <c r="H485">
        <f>IF(OR(H$1=":=",$A485=";"),"",INDEX('Main Template'!$J$18:$AN$501,Vacay_Template!$A485,Vacay_Template!H$1))</f>
        <v>0</v>
      </c>
      <c r="I485">
        <f>IF(OR(I$1=":=",$A485=";"),"",INDEX('Main Template'!$J$18:$AN$501,Vacay_Template!$A485,Vacay_Template!I$1))</f>
        <v>0</v>
      </c>
      <c r="J485">
        <f>IF(OR(J$1=":=",$A485=";"),"",INDEX('Main Template'!$J$18:$AN$501,Vacay_Template!$A485,Vacay_Template!J$1))</f>
        <v>0</v>
      </c>
      <c r="K485">
        <f>IF(OR(K$1=":=",$A485=";"),"",INDEX('Main Template'!$J$18:$AN$501,Vacay_Template!$A485,Vacay_Template!K$1))</f>
        <v>0</v>
      </c>
      <c r="L485">
        <f>IF(OR(L$1=":=",$A485=";"),"",INDEX('Main Template'!$J$18:$AN$501,Vacay_Template!$A485,Vacay_Template!L$1))</f>
        <v>0</v>
      </c>
      <c r="M485">
        <f>IF(OR(M$1=":=",$A485=";"),"",INDEX('Main Template'!$J$18:$AN$501,Vacay_Template!$A485,Vacay_Template!M$1))</f>
        <v>0</v>
      </c>
      <c r="N485">
        <f>IF(OR(N$1=":=",$A485=";"),"",INDEX('Main Template'!$J$18:$AN$501,Vacay_Template!$A485,Vacay_Template!N$1))</f>
        <v>0</v>
      </c>
      <c r="O485">
        <f>IF(OR(O$1=":=",$A485=";"),"",INDEX('Main Template'!$J$18:$AN$501,Vacay_Template!$A485,Vacay_Template!O$1))</f>
        <v>0</v>
      </c>
      <c r="P485">
        <f>IF(OR(P$1=":=",$A485=";"),"",INDEX('Main Template'!$J$18:$AN$501,Vacay_Template!$A485,Vacay_Template!P$1))</f>
        <v>0</v>
      </c>
      <c r="Q485">
        <f>IF(OR(Q$1=":=",$A485=";"),"",INDEX('Main Template'!$J$18:$AN$501,Vacay_Template!$A485,Vacay_Template!Q$1))</f>
        <v>0</v>
      </c>
      <c r="R485">
        <f>IF(OR(R$1=":=",$A485=";"),"",INDEX('Main Template'!$J$18:$AN$501,Vacay_Template!$A485,Vacay_Template!R$1))</f>
        <v>0</v>
      </c>
      <c r="S485">
        <f>IF(OR(S$1=":=",$A485=";"),"",INDEX('Main Template'!$J$18:$AN$501,Vacay_Template!$A485,Vacay_Template!S$1))</f>
        <v>0</v>
      </c>
      <c r="T485">
        <f>IF(OR(T$1=":=",$A485=";"),"",INDEX('Main Template'!$J$18:$AN$501,Vacay_Template!$A485,Vacay_Template!T$1))</f>
        <v>0</v>
      </c>
      <c r="U485">
        <f>IF(OR(U$1=":=",$A485=";"),"",INDEX('Main Template'!$J$18:$AN$501,Vacay_Template!$A485,Vacay_Template!U$1))</f>
        <v>0</v>
      </c>
      <c r="V485">
        <f>IF(OR(V$1=":=",$A485=";"),"",INDEX('Main Template'!$J$18:$AN$501,Vacay_Template!$A485,Vacay_Template!V$1))</f>
        <v>0</v>
      </c>
      <c r="W485">
        <f>IF(OR(W$1=":=",$A485=";"),"",INDEX('Main Template'!$J$18:$AN$501,Vacay_Template!$A485,Vacay_Template!W$1))</f>
        <v>0</v>
      </c>
      <c r="X485">
        <f>IF(OR(X$1=":=",$A485=";"),"",INDEX('Main Template'!$J$18:$AN$501,Vacay_Template!$A485,Vacay_Template!X$1))</f>
        <v>0</v>
      </c>
      <c r="Y485">
        <f>IF(OR(Y$1=":=",$A485=";"),"",INDEX('Main Template'!$J$18:$AN$501,Vacay_Template!$A485,Vacay_Template!Y$1))</f>
        <v>0</v>
      </c>
      <c r="Z485">
        <f>IF(OR(Z$1=":=",$A485=";"),"",INDEX('Main Template'!$J$18:$AN$501,Vacay_Template!$A485,Vacay_Template!Z$1))</f>
        <v>0</v>
      </c>
      <c r="AA485">
        <f>IF(OR(AA$1=":=",$A485=";"),"",INDEX('Main Template'!$J$18:$AN$501,Vacay_Template!$A485,Vacay_Template!AA$1))</f>
        <v>0</v>
      </c>
      <c r="AB485">
        <f>IF(OR(AB$1=":=",$A485=";"),"",INDEX('Main Template'!$J$18:$AN$501,Vacay_Template!$A485,Vacay_Template!AB$1))</f>
        <v>0</v>
      </c>
      <c r="AC485" t="str">
        <f>IF(OR(AC$1=":=",$A485=";"),"",INDEX('Main Template'!$J$18:$AN$501,Vacay_Template!$A485,Vacay_Template!AC$1))</f>
        <v/>
      </c>
      <c r="AD485">
        <f>IF(OR(AD$1=":=",$A485=";"),"",INDEX('Main Template'!$J$18:$AN$501,Vacay_Template!$A485,Vacay_Template!AD$1))</f>
        <v>0</v>
      </c>
      <c r="AE485">
        <f>IF(OR(AE$1=":=",$A485=";"),"",INDEX('Main Template'!$J$18:$AN$501,Vacay_Template!$A485,Vacay_Template!AE$1))</f>
        <v>0</v>
      </c>
      <c r="AF485">
        <f>IF(OR(AF$1=":=",$A485=";"),"",INDEX('Main Template'!$J$18:$AN$501,Vacay_Template!$A485,Vacay_Template!AF$1))</f>
        <v>0</v>
      </c>
    </row>
    <row r="486" spans="1:32">
      <c r="A486">
        <f>IF(A485=";","",IF('Main Template'!I502&lt;='Main Template'!$F$9,'Main Template'!I502,";"))</f>
        <v>0</v>
      </c>
      <c r="B486">
        <f>IF(OR(B$1=":=",$A486=";"),"",INDEX('Main Template'!$J$18:$AN$501,Vacay_Template!$A486,Vacay_Template!B$1))</f>
        <v>0</v>
      </c>
      <c r="C486">
        <f>IF(OR(C$1=":=",$A486=";"),"",INDEX('Main Template'!$J$18:$AN$501,Vacay_Template!$A486,Vacay_Template!C$1))</f>
        <v>0</v>
      </c>
      <c r="D486">
        <f>IF(OR(D$1=":=",$A486=";"),"",INDEX('Main Template'!$J$18:$AN$501,Vacay_Template!$A486,Vacay_Template!D$1))</f>
        <v>0</v>
      </c>
      <c r="E486">
        <f>IF(OR(E$1=":=",$A486=";"),"",INDEX('Main Template'!$J$18:$AN$501,Vacay_Template!$A486,Vacay_Template!E$1))</f>
        <v>0</v>
      </c>
      <c r="F486">
        <f>IF(OR(F$1=":=",$A486=";"),"",INDEX('Main Template'!$J$18:$AN$501,Vacay_Template!$A486,Vacay_Template!F$1))</f>
        <v>0</v>
      </c>
      <c r="G486">
        <f>IF(OR(G$1=":=",$A486=";"),"",INDEX('Main Template'!$J$18:$AN$501,Vacay_Template!$A486,Vacay_Template!G$1))</f>
        <v>0</v>
      </c>
      <c r="H486">
        <f>IF(OR(H$1=":=",$A486=";"),"",INDEX('Main Template'!$J$18:$AN$501,Vacay_Template!$A486,Vacay_Template!H$1))</f>
        <v>0</v>
      </c>
      <c r="I486">
        <f>IF(OR(I$1=":=",$A486=";"),"",INDEX('Main Template'!$J$18:$AN$501,Vacay_Template!$A486,Vacay_Template!I$1))</f>
        <v>0</v>
      </c>
      <c r="J486">
        <f>IF(OR(J$1=":=",$A486=";"),"",INDEX('Main Template'!$J$18:$AN$501,Vacay_Template!$A486,Vacay_Template!J$1))</f>
        <v>0</v>
      </c>
      <c r="K486">
        <f>IF(OR(K$1=":=",$A486=";"),"",INDEX('Main Template'!$J$18:$AN$501,Vacay_Template!$A486,Vacay_Template!K$1))</f>
        <v>0</v>
      </c>
      <c r="L486">
        <f>IF(OR(L$1=":=",$A486=";"),"",INDEX('Main Template'!$J$18:$AN$501,Vacay_Template!$A486,Vacay_Template!L$1))</f>
        <v>0</v>
      </c>
      <c r="M486">
        <f>IF(OR(M$1=":=",$A486=";"),"",INDEX('Main Template'!$J$18:$AN$501,Vacay_Template!$A486,Vacay_Template!M$1))</f>
        <v>0</v>
      </c>
      <c r="N486">
        <f>IF(OR(N$1=":=",$A486=";"),"",INDEX('Main Template'!$J$18:$AN$501,Vacay_Template!$A486,Vacay_Template!N$1))</f>
        <v>0</v>
      </c>
      <c r="O486">
        <f>IF(OR(O$1=":=",$A486=";"),"",INDEX('Main Template'!$J$18:$AN$501,Vacay_Template!$A486,Vacay_Template!O$1))</f>
        <v>0</v>
      </c>
      <c r="P486">
        <f>IF(OR(P$1=":=",$A486=";"),"",INDEX('Main Template'!$J$18:$AN$501,Vacay_Template!$A486,Vacay_Template!P$1))</f>
        <v>0</v>
      </c>
      <c r="Q486">
        <f>IF(OR(Q$1=":=",$A486=";"),"",INDEX('Main Template'!$J$18:$AN$501,Vacay_Template!$A486,Vacay_Template!Q$1))</f>
        <v>0</v>
      </c>
      <c r="R486">
        <f>IF(OR(R$1=":=",$A486=";"),"",INDEX('Main Template'!$J$18:$AN$501,Vacay_Template!$A486,Vacay_Template!R$1))</f>
        <v>0</v>
      </c>
      <c r="S486">
        <f>IF(OR(S$1=":=",$A486=";"),"",INDEX('Main Template'!$J$18:$AN$501,Vacay_Template!$A486,Vacay_Template!S$1))</f>
        <v>0</v>
      </c>
      <c r="T486">
        <f>IF(OR(T$1=":=",$A486=";"),"",INDEX('Main Template'!$J$18:$AN$501,Vacay_Template!$A486,Vacay_Template!T$1))</f>
        <v>0</v>
      </c>
      <c r="U486">
        <f>IF(OR(U$1=":=",$A486=";"),"",INDEX('Main Template'!$J$18:$AN$501,Vacay_Template!$A486,Vacay_Template!U$1))</f>
        <v>0</v>
      </c>
      <c r="V486">
        <f>IF(OR(V$1=":=",$A486=";"),"",INDEX('Main Template'!$J$18:$AN$501,Vacay_Template!$A486,Vacay_Template!V$1))</f>
        <v>0</v>
      </c>
      <c r="W486">
        <f>IF(OR(W$1=":=",$A486=";"),"",INDEX('Main Template'!$J$18:$AN$501,Vacay_Template!$A486,Vacay_Template!W$1))</f>
        <v>0</v>
      </c>
      <c r="X486">
        <f>IF(OR(X$1=":=",$A486=";"),"",INDEX('Main Template'!$J$18:$AN$501,Vacay_Template!$A486,Vacay_Template!X$1))</f>
        <v>0</v>
      </c>
      <c r="Y486">
        <f>IF(OR(Y$1=":=",$A486=";"),"",INDEX('Main Template'!$J$18:$AN$501,Vacay_Template!$A486,Vacay_Template!Y$1))</f>
        <v>0</v>
      </c>
      <c r="Z486">
        <f>IF(OR(Z$1=":=",$A486=";"),"",INDEX('Main Template'!$J$18:$AN$501,Vacay_Template!$A486,Vacay_Template!Z$1))</f>
        <v>0</v>
      </c>
      <c r="AA486">
        <f>IF(OR(AA$1=":=",$A486=";"),"",INDEX('Main Template'!$J$18:$AN$501,Vacay_Template!$A486,Vacay_Template!AA$1))</f>
        <v>0</v>
      </c>
      <c r="AB486">
        <f>IF(OR(AB$1=":=",$A486=";"),"",INDEX('Main Template'!$J$18:$AN$501,Vacay_Template!$A486,Vacay_Template!AB$1))</f>
        <v>0</v>
      </c>
      <c r="AC486" t="str">
        <f>IF(OR(AC$1=":=",$A486=";"),"",INDEX('Main Template'!$J$18:$AN$501,Vacay_Template!$A486,Vacay_Template!AC$1))</f>
        <v/>
      </c>
      <c r="AD486">
        <f>IF(OR(AD$1=":=",$A486=";"),"",INDEX('Main Template'!$J$18:$AN$501,Vacay_Template!$A486,Vacay_Template!AD$1))</f>
        <v>0</v>
      </c>
      <c r="AE486">
        <f>IF(OR(AE$1=":=",$A486=";"),"",INDEX('Main Template'!$J$18:$AN$501,Vacay_Template!$A486,Vacay_Template!AE$1))</f>
        <v>0</v>
      </c>
      <c r="AF486">
        <f>IF(OR(AF$1=":=",$A486=";"),"",INDEX('Main Template'!$J$18:$AN$501,Vacay_Template!$A486,Vacay_Template!AF$1))</f>
        <v>0</v>
      </c>
    </row>
    <row r="487" spans="1:32">
      <c r="A487">
        <f>IF(A486=";","",IF('Main Template'!I503&lt;='Main Template'!$F$9,'Main Template'!I503,";"))</f>
        <v>0</v>
      </c>
      <c r="B487">
        <f>IF(OR(B$1=":=",$A487=";"),"",INDEX('Main Template'!$J$18:$AN$501,Vacay_Template!$A487,Vacay_Template!B$1))</f>
        <v>0</v>
      </c>
      <c r="C487">
        <f>IF(OR(C$1=":=",$A487=";"),"",INDEX('Main Template'!$J$18:$AN$501,Vacay_Template!$A487,Vacay_Template!C$1))</f>
        <v>0</v>
      </c>
      <c r="D487">
        <f>IF(OR(D$1=":=",$A487=";"),"",INDEX('Main Template'!$J$18:$AN$501,Vacay_Template!$A487,Vacay_Template!D$1))</f>
        <v>0</v>
      </c>
      <c r="E487">
        <f>IF(OR(E$1=":=",$A487=";"),"",INDEX('Main Template'!$J$18:$AN$501,Vacay_Template!$A487,Vacay_Template!E$1))</f>
        <v>0</v>
      </c>
      <c r="F487">
        <f>IF(OR(F$1=":=",$A487=";"),"",INDEX('Main Template'!$J$18:$AN$501,Vacay_Template!$A487,Vacay_Template!F$1))</f>
        <v>0</v>
      </c>
      <c r="G487">
        <f>IF(OR(G$1=":=",$A487=";"),"",INDEX('Main Template'!$J$18:$AN$501,Vacay_Template!$A487,Vacay_Template!G$1))</f>
        <v>0</v>
      </c>
      <c r="H487">
        <f>IF(OR(H$1=":=",$A487=";"),"",INDEX('Main Template'!$J$18:$AN$501,Vacay_Template!$A487,Vacay_Template!H$1))</f>
        <v>0</v>
      </c>
      <c r="I487">
        <f>IF(OR(I$1=":=",$A487=";"),"",INDEX('Main Template'!$J$18:$AN$501,Vacay_Template!$A487,Vacay_Template!I$1))</f>
        <v>0</v>
      </c>
      <c r="J487">
        <f>IF(OR(J$1=":=",$A487=";"),"",INDEX('Main Template'!$J$18:$AN$501,Vacay_Template!$A487,Vacay_Template!J$1))</f>
        <v>0</v>
      </c>
      <c r="K487">
        <f>IF(OR(K$1=":=",$A487=";"),"",INDEX('Main Template'!$J$18:$AN$501,Vacay_Template!$A487,Vacay_Template!K$1))</f>
        <v>0</v>
      </c>
      <c r="L487">
        <f>IF(OR(L$1=":=",$A487=";"),"",INDEX('Main Template'!$J$18:$AN$501,Vacay_Template!$A487,Vacay_Template!L$1))</f>
        <v>0</v>
      </c>
      <c r="M487">
        <f>IF(OR(M$1=":=",$A487=";"),"",INDEX('Main Template'!$J$18:$AN$501,Vacay_Template!$A487,Vacay_Template!M$1))</f>
        <v>0</v>
      </c>
      <c r="N487">
        <f>IF(OR(N$1=":=",$A487=";"),"",INDEX('Main Template'!$J$18:$AN$501,Vacay_Template!$A487,Vacay_Template!N$1))</f>
        <v>0</v>
      </c>
      <c r="O487">
        <f>IF(OR(O$1=":=",$A487=";"),"",INDEX('Main Template'!$J$18:$AN$501,Vacay_Template!$A487,Vacay_Template!O$1))</f>
        <v>0</v>
      </c>
      <c r="P487">
        <f>IF(OR(P$1=":=",$A487=";"),"",INDEX('Main Template'!$J$18:$AN$501,Vacay_Template!$A487,Vacay_Template!P$1))</f>
        <v>0</v>
      </c>
      <c r="Q487">
        <f>IF(OR(Q$1=":=",$A487=";"),"",INDEX('Main Template'!$J$18:$AN$501,Vacay_Template!$A487,Vacay_Template!Q$1))</f>
        <v>0</v>
      </c>
      <c r="R487">
        <f>IF(OR(R$1=":=",$A487=";"),"",INDEX('Main Template'!$J$18:$AN$501,Vacay_Template!$A487,Vacay_Template!R$1))</f>
        <v>0</v>
      </c>
      <c r="S487">
        <f>IF(OR(S$1=":=",$A487=";"),"",INDEX('Main Template'!$J$18:$AN$501,Vacay_Template!$A487,Vacay_Template!S$1))</f>
        <v>0</v>
      </c>
      <c r="T487">
        <f>IF(OR(T$1=":=",$A487=";"),"",INDEX('Main Template'!$J$18:$AN$501,Vacay_Template!$A487,Vacay_Template!T$1))</f>
        <v>0</v>
      </c>
      <c r="U487">
        <f>IF(OR(U$1=":=",$A487=";"),"",INDEX('Main Template'!$J$18:$AN$501,Vacay_Template!$A487,Vacay_Template!U$1))</f>
        <v>0</v>
      </c>
      <c r="V487">
        <f>IF(OR(V$1=":=",$A487=";"),"",INDEX('Main Template'!$J$18:$AN$501,Vacay_Template!$A487,Vacay_Template!V$1))</f>
        <v>0</v>
      </c>
      <c r="W487">
        <f>IF(OR(W$1=":=",$A487=";"),"",INDEX('Main Template'!$J$18:$AN$501,Vacay_Template!$A487,Vacay_Template!W$1))</f>
        <v>0</v>
      </c>
      <c r="X487">
        <f>IF(OR(X$1=":=",$A487=";"),"",INDEX('Main Template'!$J$18:$AN$501,Vacay_Template!$A487,Vacay_Template!X$1))</f>
        <v>0</v>
      </c>
      <c r="Y487">
        <f>IF(OR(Y$1=":=",$A487=";"),"",INDEX('Main Template'!$J$18:$AN$501,Vacay_Template!$A487,Vacay_Template!Y$1))</f>
        <v>0</v>
      </c>
      <c r="Z487">
        <f>IF(OR(Z$1=":=",$A487=";"),"",INDEX('Main Template'!$J$18:$AN$501,Vacay_Template!$A487,Vacay_Template!Z$1))</f>
        <v>0</v>
      </c>
      <c r="AA487">
        <f>IF(OR(AA$1=":=",$A487=";"),"",INDEX('Main Template'!$J$18:$AN$501,Vacay_Template!$A487,Vacay_Template!AA$1))</f>
        <v>0</v>
      </c>
      <c r="AB487">
        <f>IF(OR(AB$1=":=",$A487=";"),"",INDEX('Main Template'!$J$18:$AN$501,Vacay_Template!$A487,Vacay_Template!AB$1))</f>
        <v>0</v>
      </c>
      <c r="AC487" t="str">
        <f>IF(OR(AC$1=":=",$A487=";"),"",INDEX('Main Template'!$J$18:$AN$501,Vacay_Template!$A487,Vacay_Template!AC$1))</f>
        <v/>
      </c>
      <c r="AD487">
        <f>IF(OR(AD$1=":=",$A487=";"),"",INDEX('Main Template'!$J$18:$AN$501,Vacay_Template!$A487,Vacay_Template!AD$1))</f>
        <v>0</v>
      </c>
      <c r="AE487">
        <f>IF(OR(AE$1=":=",$A487=";"),"",INDEX('Main Template'!$J$18:$AN$501,Vacay_Template!$A487,Vacay_Template!AE$1))</f>
        <v>0</v>
      </c>
      <c r="AF487">
        <f>IF(OR(AF$1=":=",$A487=";"),"",INDEX('Main Template'!$J$18:$AN$501,Vacay_Template!$A487,Vacay_Template!AF$1))</f>
        <v>0</v>
      </c>
    </row>
    <row r="488" spans="1:32">
      <c r="A488">
        <f>IF(A487=";","",IF('Main Template'!I504&lt;='Main Template'!$F$9,'Main Template'!I504,";"))</f>
        <v>0</v>
      </c>
      <c r="B488">
        <f>IF(OR(B$1=":=",$A488=";"),"",INDEX('Main Template'!$J$18:$AN$501,Vacay_Template!$A488,Vacay_Template!B$1))</f>
        <v>0</v>
      </c>
      <c r="C488">
        <f>IF(OR(C$1=":=",$A488=";"),"",INDEX('Main Template'!$J$18:$AN$501,Vacay_Template!$A488,Vacay_Template!C$1))</f>
        <v>0</v>
      </c>
      <c r="D488">
        <f>IF(OR(D$1=":=",$A488=";"),"",INDEX('Main Template'!$J$18:$AN$501,Vacay_Template!$A488,Vacay_Template!D$1))</f>
        <v>0</v>
      </c>
      <c r="E488">
        <f>IF(OR(E$1=":=",$A488=";"),"",INDEX('Main Template'!$J$18:$AN$501,Vacay_Template!$A488,Vacay_Template!E$1))</f>
        <v>0</v>
      </c>
      <c r="F488">
        <f>IF(OR(F$1=":=",$A488=";"),"",INDEX('Main Template'!$J$18:$AN$501,Vacay_Template!$A488,Vacay_Template!F$1))</f>
        <v>0</v>
      </c>
      <c r="G488">
        <f>IF(OR(G$1=":=",$A488=";"),"",INDEX('Main Template'!$J$18:$AN$501,Vacay_Template!$A488,Vacay_Template!G$1))</f>
        <v>0</v>
      </c>
      <c r="H488">
        <f>IF(OR(H$1=":=",$A488=";"),"",INDEX('Main Template'!$J$18:$AN$501,Vacay_Template!$A488,Vacay_Template!H$1))</f>
        <v>0</v>
      </c>
      <c r="I488">
        <f>IF(OR(I$1=":=",$A488=";"),"",INDEX('Main Template'!$J$18:$AN$501,Vacay_Template!$A488,Vacay_Template!I$1))</f>
        <v>0</v>
      </c>
      <c r="J488">
        <f>IF(OR(J$1=":=",$A488=";"),"",INDEX('Main Template'!$J$18:$AN$501,Vacay_Template!$A488,Vacay_Template!J$1))</f>
        <v>0</v>
      </c>
      <c r="K488">
        <f>IF(OR(K$1=":=",$A488=";"),"",INDEX('Main Template'!$J$18:$AN$501,Vacay_Template!$A488,Vacay_Template!K$1))</f>
        <v>0</v>
      </c>
      <c r="L488">
        <f>IF(OR(L$1=":=",$A488=";"),"",INDEX('Main Template'!$J$18:$AN$501,Vacay_Template!$A488,Vacay_Template!L$1))</f>
        <v>0</v>
      </c>
      <c r="M488">
        <f>IF(OR(M$1=":=",$A488=";"),"",INDEX('Main Template'!$J$18:$AN$501,Vacay_Template!$A488,Vacay_Template!M$1))</f>
        <v>0</v>
      </c>
      <c r="N488">
        <f>IF(OR(N$1=":=",$A488=";"),"",INDEX('Main Template'!$J$18:$AN$501,Vacay_Template!$A488,Vacay_Template!N$1))</f>
        <v>0</v>
      </c>
      <c r="O488">
        <f>IF(OR(O$1=":=",$A488=";"),"",INDEX('Main Template'!$J$18:$AN$501,Vacay_Template!$A488,Vacay_Template!O$1))</f>
        <v>0</v>
      </c>
      <c r="P488">
        <f>IF(OR(P$1=":=",$A488=";"),"",INDEX('Main Template'!$J$18:$AN$501,Vacay_Template!$A488,Vacay_Template!P$1))</f>
        <v>0</v>
      </c>
      <c r="Q488">
        <f>IF(OR(Q$1=":=",$A488=";"),"",INDEX('Main Template'!$J$18:$AN$501,Vacay_Template!$A488,Vacay_Template!Q$1))</f>
        <v>0</v>
      </c>
      <c r="R488">
        <f>IF(OR(R$1=":=",$A488=";"),"",INDEX('Main Template'!$J$18:$AN$501,Vacay_Template!$A488,Vacay_Template!R$1))</f>
        <v>0</v>
      </c>
      <c r="S488">
        <f>IF(OR(S$1=":=",$A488=";"),"",INDEX('Main Template'!$J$18:$AN$501,Vacay_Template!$A488,Vacay_Template!S$1))</f>
        <v>0</v>
      </c>
      <c r="T488">
        <f>IF(OR(T$1=":=",$A488=";"),"",INDEX('Main Template'!$J$18:$AN$501,Vacay_Template!$A488,Vacay_Template!T$1))</f>
        <v>0</v>
      </c>
      <c r="U488">
        <f>IF(OR(U$1=":=",$A488=";"),"",INDEX('Main Template'!$J$18:$AN$501,Vacay_Template!$A488,Vacay_Template!U$1))</f>
        <v>0</v>
      </c>
      <c r="V488">
        <f>IF(OR(V$1=":=",$A488=";"),"",INDEX('Main Template'!$J$18:$AN$501,Vacay_Template!$A488,Vacay_Template!V$1))</f>
        <v>0</v>
      </c>
      <c r="W488">
        <f>IF(OR(W$1=":=",$A488=";"),"",INDEX('Main Template'!$J$18:$AN$501,Vacay_Template!$A488,Vacay_Template!W$1))</f>
        <v>0</v>
      </c>
      <c r="X488">
        <f>IF(OR(X$1=":=",$A488=";"),"",INDEX('Main Template'!$J$18:$AN$501,Vacay_Template!$A488,Vacay_Template!X$1))</f>
        <v>0</v>
      </c>
      <c r="Y488">
        <f>IF(OR(Y$1=":=",$A488=";"),"",INDEX('Main Template'!$J$18:$AN$501,Vacay_Template!$A488,Vacay_Template!Y$1))</f>
        <v>0</v>
      </c>
      <c r="Z488">
        <f>IF(OR(Z$1=":=",$A488=";"),"",INDEX('Main Template'!$J$18:$AN$501,Vacay_Template!$A488,Vacay_Template!Z$1))</f>
        <v>0</v>
      </c>
      <c r="AA488">
        <f>IF(OR(AA$1=":=",$A488=";"),"",INDEX('Main Template'!$J$18:$AN$501,Vacay_Template!$A488,Vacay_Template!AA$1))</f>
        <v>0</v>
      </c>
      <c r="AB488">
        <f>IF(OR(AB$1=":=",$A488=";"),"",INDEX('Main Template'!$J$18:$AN$501,Vacay_Template!$A488,Vacay_Template!AB$1))</f>
        <v>0</v>
      </c>
      <c r="AC488" t="str">
        <f>IF(OR(AC$1=":=",$A488=";"),"",INDEX('Main Template'!$J$18:$AN$501,Vacay_Template!$A488,Vacay_Template!AC$1))</f>
        <v/>
      </c>
      <c r="AD488">
        <f>IF(OR(AD$1=":=",$A488=";"),"",INDEX('Main Template'!$J$18:$AN$501,Vacay_Template!$A488,Vacay_Template!AD$1))</f>
        <v>0</v>
      </c>
      <c r="AE488">
        <f>IF(OR(AE$1=":=",$A488=";"),"",INDEX('Main Template'!$J$18:$AN$501,Vacay_Template!$A488,Vacay_Template!AE$1))</f>
        <v>0</v>
      </c>
      <c r="AF488">
        <f>IF(OR(AF$1=":=",$A488=";"),"",INDEX('Main Template'!$J$18:$AN$501,Vacay_Template!$A488,Vacay_Template!AF$1))</f>
        <v>0</v>
      </c>
    </row>
    <row r="489" spans="1:32">
      <c r="A489">
        <f>IF(A488=";","",IF('Main Template'!I505&lt;='Main Template'!$F$9,'Main Template'!I505,";"))</f>
        <v>0</v>
      </c>
      <c r="B489">
        <f>IF(OR(B$1=":=",$A489=";"),"",INDEX('Main Template'!$J$18:$AN$501,Vacay_Template!$A489,Vacay_Template!B$1))</f>
        <v>0</v>
      </c>
      <c r="C489">
        <f>IF(OR(C$1=":=",$A489=";"),"",INDEX('Main Template'!$J$18:$AN$501,Vacay_Template!$A489,Vacay_Template!C$1))</f>
        <v>0</v>
      </c>
      <c r="D489">
        <f>IF(OR(D$1=":=",$A489=";"),"",INDEX('Main Template'!$J$18:$AN$501,Vacay_Template!$A489,Vacay_Template!D$1))</f>
        <v>0</v>
      </c>
      <c r="E489">
        <f>IF(OR(E$1=":=",$A489=";"),"",INDEX('Main Template'!$J$18:$AN$501,Vacay_Template!$A489,Vacay_Template!E$1))</f>
        <v>0</v>
      </c>
      <c r="F489">
        <f>IF(OR(F$1=":=",$A489=";"),"",INDEX('Main Template'!$J$18:$AN$501,Vacay_Template!$A489,Vacay_Template!F$1))</f>
        <v>0</v>
      </c>
      <c r="G489">
        <f>IF(OR(G$1=":=",$A489=";"),"",INDEX('Main Template'!$J$18:$AN$501,Vacay_Template!$A489,Vacay_Template!G$1))</f>
        <v>0</v>
      </c>
      <c r="H489">
        <f>IF(OR(H$1=":=",$A489=";"),"",INDEX('Main Template'!$J$18:$AN$501,Vacay_Template!$A489,Vacay_Template!H$1))</f>
        <v>0</v>
      </c>
      <c r="I489">
        <f>IF(OR(I$1=":=",$A489=";"),"",INDEX('Main Template'!$J$18:$AN$501,Vacay_Template!$A489,Vacay_Template!I$1))</f>
        <v>0</v>
      </c>
      <c r="J489">
        <f>IF(OR(J$1=":=",$A489=";"),"",INDEX('Main Template'!$J$18:$AN$501,Vacay_Template!$A489,Vacay_Template!J$1))</f>
        <v>0</v>
      </c>
      <c r="K489">
        <f>IF(OR(K$1=":=",$A489=";"),"",INDEX('Main Template'!$J$18:$AN$501,Vacay_Template!$A489,Vacay_Template!K$1))</f>
        <v>0</v>
      </c>
      <c r="L489">
        <f>IF(OR(L$1=":=",$A489=";"),"",INDEX('Main Template'!$J$18:$AN$501,Vacay_Template!$A489,Vacay_Template!L$1))</f>
        <v>0</v>
      </c>
      <c r="M489">
        <f>IF(OR(M$1=":=",$A489=";"),"",INDEX('Main Template'!$J$18:$AN$501,Vacay_Template!$A489,Vacay_Template!M$1))</f>
        <v>0</v>
      </c>
      <c r="N489">
        <f>IF(OR(N$1=":=",$A489=";"),"",INDEX('Main Template'!$J$18:$AN$501,Vacay_Template!$A489,Vacay_Template!N$1))</f>
        <v>0</v>
      </c>
      <c r="O489">
        <f>IF(OR(O$1=":=",$A489=";"),"",INDEX('Main Template'!$J$18:$AN$501,Vacay_Template!$A489,Vacay_Template!O$1))</f>
        <v>0</v>
      </c>
      <c r="P489">
        <f>IF(OR(P$1=":=",$A489=";"),"",INDEX('Main Template'!$J$18:$AN$501,Vacay_Template!$A489,Vacay_Template!P$1))</f>
        <v>0</v>
      </c>
      <c r="Q489">
        <f>IF(OR(Q$1=":=",$A489=";"),"",INDEX('Main Template'!$J$18:$AN$501,Vacay_Template!$A489,Vacay_Template!Q$1))</f>
        <v>0</v>
      </c>
      <c r="R489">
        <f>IF(OR(R$1=":=",$A489=";"),"",INDEX('Main Template'!$J$18:$AN$501,Vacay_Template!$A489,Vacay_Template!R$1))</f>
        <v>0</v>
      </c>
      <c r="S489">
        <f>IF(OR(S$1=":=",$A489=";"),"",INDEX('Main Template'!$J$18:$AN$501,Vacay_Template!$A489,Vacay_Template!S$1))</f>
        <v>0</v>
      </c>
      <c r="T489">
        <f>IF(OR(T$1=":=",$A489=";"),"",INDEX('Main Template'!$J$18:$AN$501,Vacay_Template!$A489,Vacay_Template!T$1))</f>
        <v>0</v>
      </c>
      <c r="U489">
        <f>IF(OR(U$1=":=",$A489=";"),"",INDEX('Main Template'!$J$18:$AN$501,Vacay_Template!$A489,Vacay_Template!U$1))</f>
        <v>0</v>
      </c>
      <c r="V489">
        <f>IF(OR(V$1=":=",$A489=";"),"",INDEX('Main Template'!$J$18:$AN$501,Vacay_Template!$A489,Vacay_Template!V$1))</f>
        <v>0</v>
      </c>
      <c r="W489">
        <f>IF(OR(W$1=":=",$A489=";"),"",INDEX('Main Template'!$J$18:$AN$501,Vacay_Template!$A489,Vacay_Template!W$1))</f>
        <v>0</v>
      </c>
      <c r="X489">
        <f>IF(OR(X$1=":=",$A489=";"),"",INDEX('Main Template'!$J$18:$AN$501,Vacay_Template!$A489,Vacay_Template!X$1))</f>
        <v>0</v>
      </c>
      <c r="Y489">
        <f>IF(OR(Y$1=":=",$A489=";"),"",INDEX('Main Template'!$J$18:$AN$501,Vacay_Template!$A489,Vacay_Template!Y$1))</f>
        <v>0</v>
      </c>
      <c r="Z489">
        <f>IF(OR(Z$1=":=",$A489=";"),"",INDEX('Main Template'!$J$18:$AN$501,Vacay_Template!$A489,Vacay_Template!Z$1))</f>
        <v>0</v>
      </c>
      <c r="AA489">
        <f>IF(OR(AA$1=":=",$A489=";"),"",INDEX('Main Template'!$J$18:$AN$501,Vacay_Template!$A489,Vacay_Template!AA$1))</f>
        <v>0</v>
      </c>
      <c r="AB489">
        <f>IF(OR(AB$1=":=",$A489=";"),"",INDEX('Main Template'!$J$18:$AN$501,Vacay_Template!$A489,Vacay_Template!AB$1))</f>
        <v>0</v>
      </c>
      <c r="AC489" t="str">
        <f>IF(OR(AC$1=":=",$A489=";"),"",INDEX('Main Template'!$J$18:$AN$501,Vacay_Template!$A489,Vacay_Template!AC$1))</f>
        <v/>
      </c>
      <c r="AD489">
        <f>IF(OR(AD$1=":=",$A489=";"),"",INDEX('Main Template'!$J$18:$AN$501,Vacay_Template!$A489,Vacay_Template!AD$1))</f>
        <v>0</v>
      </c>
      <c r="AE489">
        <f>IF(OR(AE$1=":=",$A489=";"),"",INDEX('Main Template'!$J$18:$AN$501,Vacay_Template!$A489,Vacay_Template!AE$1))</f>
        <v>0</v>
      </c>
      <c r="AF489">
        <f>IF(OR(AF$1=":=",$A489=";"),"",INDEX('Main Template'!$J$18:$AN$501,Vacay_Template!$A489,Vacay_Template!AF$1))</f>
        <v>0</v>
      </c>
    </row>
    <row r="490" spans="1:32">
      <c r="A490">
        <f>IF(A489=";","",IF('Main Template'!I506&lt;='Main Template'!$F$9,'Main Template'!I506,";"))</f>
        <v>0</v>
      </c>
      <c r="B490">
        <f>IF(OR(B$1=":=",$A490=";"),"",INDEX('Main Template'!$J$18:$AN$501,Vacay_Template!$A490,Vacay_Template!B$1))</f>
        <v>0</v>
      </c>
      <c r="C490">
        <f>IF(OR(C$1=":=",$A490=";"),"",INDEX('Main Template'!$J$18:$AN$501,Vacay_Template!$A490,Vacay_Template!C$1))</f>
        <v>0</v>
      </c>
      <c r="D490">
        <f>IF(OR(D$1=":=",$A490=";"),"",INDEX('Main Template'!$J$18:$AN$501,Vacay_Template!$A490,Vacay_Template!D$1))</f>
        <v>0</v>
      </c>
      <c r="E490">
        <f>IF(OR(E$1=":=",$A490=";"),"",INDEX('Main Template'!$J$18:$AN$501,Vacay_Template!$A490,Vacay_Template!E$1))</f>
        <v>0</v>
      </c>
      <c r="F490">
        <f>IF(OR(F$1=":=",$A490=";"),"",INDEX('Main Template'!$J$18:$AN$501,Vacay_Template!$A490,Vacay_Template!F$1))</f>
        <v>0</v>
      </c>
      <c r="G490">
        <f>IF(OR(G$1=":=",$A490=";"),"",INDEX('Main Template'!$J$18:$AN$501,Vacay_Template!$A490,Vacay_Template!G$1))</f>
        <v>0</v>
      </c>
      <c r="H490">
        <f>IF(OR(H$1=":=",$A490=";"),"",INDEX('Main Template'!$J$18:$AN$501,Vacay_Template!$A490,Vacay_Template!H$1))</f>
        <v>0</v>
      </c>
      <c r="I490">
        <f>IF(OR(I$1=":=",$A490=";"),"",INDEX('Main Template'!$J$18:$AN$501,Vacay_Template!$A490,Vacay_Template!I$1))</f>
        <v>0</v>
      </c>
      <c r="J490">
        <f>IF(OR(J$1=":=",$A490=";"),"",INDEX('Main Template'!$J$18:$AN$501,Vacay_Template!$A490,Vacay_Template!J$1))</f>
        <v>0</v>
      </c>
      <c r="K490">
        <f>IF(OR(K$1=":=",$A490=";"),"",INDEX('Main Template'!$J$18:$AN$501,Vacay_Template!$A490,Vacay_Template!K$1))</f>
        <v>0</v>
      </c>
      <c r="L490">
        <f>IF(OR(L$1=":=",$A490=";"),"",INDEX('Main Template'!$J$18:$AN$501,Vacay_Template!$A490,Vacay_Template!L$1))</f>
        <v>0</v>
      </c>
      <c r="M490">
        <f>IF(OR(M$1=":=",$A490=";"),"",INDEX('Main Template'!$J$18:$AN$501,Vacay_Template!$A490,Vacay_Template!M$1))</f>
        <v>0</v>
      </c>
      <c r="N490">
        <f>IF(OR(N$1=":=",$A490=";"),"",INDEX('Main Template'!$J$18:$AN$501,Vacay_Template!$A490,Vacay_Template!N$1))</f>
        <v>0</v>
      </c>
      <c r="O490">
        <f>IF(OR(O$1=":=",$A490=";"),"",INDEX('Main Template'!$J$18:$AN$501,Vacay_Template!$A490,Vacay_Template!O$1))</f>
        <v>0</v>
      </c>
      <c r="P490">
        <f>IF(OR(P$1=":=",$A490=";"),"",INDEX('Main Template'!$J$18:$AN$501,Vacay_Template!$A490,Vacay_Template!P$1))</f>
        <v>0</v>
      </c>
      <c r="Q490">
        <f>IF(OR(Q$1=":=",$A490=";"),"",INDEX('Main Template'!$J$18:$AN$501,Vacay_Template!$A490,Vacay_Template!Q$1))</f>
        <v>0</v>
      </c>
      <c r="R490">
        <f>IF(OR(R$1=":=",$A490=";"),"",INDEX('Main Template'!$J$18:$AN$501,Vacay_Template!$A490,Vacay_Template!R$1))</f>
        <v>0</v>
      </c>
      <c r="S490">
        <f>IF(OR(S$1=":=",$A490=";"),"",INDEX('Main Template'!$J$18:$AN$501,Vacay_Template!$A490,Vacay_Template!S$1))</f>
        <v>0</v>
      </c>
      <c r="T490">
        <f>IF(OR(T$1=":=",$A490=";"),"",INDEX('Main Template'!$J$18:$AN$501,Vacay_Template!$A490,Vacay_Template!T$1))</f>
        <v>0</v>
      </c>
      <c r="U490">
        <f>IF(OR(U$1=":=",$A490=";"),"",INDEX('Main Template'!$J$18:$AN$501,Vacay_Template!$A490,Vacay_Template!U$1))</f>
        <v>0</v>
      </c>
      <c r="V490">
        <f>IF(OR(V$1=":=",$A490=";"),"",INDEX('Main Template'!$J$18:$AN$501,Vacay_Template!$A490,Vacay_Template!V$1))</f>
        <v>0</v>
      </c>
      <c r="W490">
        <f>IF(OR(W$1=":=",$A490=";"),"",INDEX('Main Template'!$J$18:$AN$501,Vacay_Template!$A490,Vacay_Template!W$1))</f>
        <v>0</v>
      </c>
      <c r="X490">
        <f>IF(OR(X$1=":=",$A490=";"),"",INDEX('Main Template'!$J$18:$AN$501,Vacay_Template!$A490,Vacay_Template!X$1))</f>
        <v>0</v>
      </c>
      <c r="Y490">
        <f>IF(OR(Y$1=":=",$A490=";"),"",INDEX('Main Template'!$J$18:$AN$501,Vacay_Template!$A490,Vacay_Template!Y$1))</f>
        <v>0</v>
      </c>
      <c r="Z490">
        <f>IF(OR(Z$1=":=",$A490=";"),"",INDEX('Main Template'!$J$18:$AN$501,Vacay_Template!$A490,Vacay_Template!Z$1))</f>
        <v>0</v>
      </c>
      <c r="AA490">
        <f>IF(OR(AA$1=":=",$A490=";"),"",INDEX('Main Template'!$J$18:$AN$501,Vacay_Template!$A490,Vacay_Template!AA$1))</f>
        <v>0</v>
      </c>
      <c r="AB490">
        <f>IF(OR(AB$1=":=",$A490=";"),"",INDEX('Main Template'!$J$18:$AN$501,Vacay_Template!$A490,Vacay_Template!AB$1))</f>
        <v>0</v>
      </c>
      <c r="AC490" t="str">
        <f>IF(OR(AC$1=":=",$A490=";"),"",INDEX('Main Template'!$J$18:$AN$501,Vacay_Template!$A490,Vacay_Template!AC$1))</f>
        <v/>
      </c>
      <c r="AD490">
        <f>IF(OR(AD$1=":=",$A490=";"),"",INDEX('Main Template'!$J$18:$AN$501,Vacay_Template!$A490,Vacay_Template!AD$1))</f>
        <v>0</v>
      </c>
      <c r="AE490">
        <f>IF(OR(AE$1=":=",$A490=";"),"",INDEX('Main Template'!$J$18:$AN$501,Vacay_Template!$A490,Vacay_Template!AE$1))</f>
        <v>0</v>
      </c>
      <c r="AF490">
        <f>IF(OR(AF$1=":=",$A490=";"),"",INDEX('Main Template'!$J$18:$AN$501,Vacay_Template!$A490,Vacay_Template!AF$1))</f>
        <v>0</v>
      </c>
    </row>
    <row r="491" spans="1:32">
      <c r="A491">
        <f>IF(A490=";","",IF('Main Template'!I507&lt;='Main Template'!$F$9,'Main Template'!I507,";"))</f>
        <v>0</v>
      </c>
      <c r="B491">
        <f>IF(OR(B$1=":=",$A491=";"),"",INDEX('Main Template'!$J$18:$AN$501,Vacay_Template!$A491,Vacay_Template!B$1))</f>
        <v>0</v>
      </c>
      <c r="C491">
        <f>IF(OR(C$1=":=",$A491=";"),"",INDEX('Main Template'!$J$18:$AN$501,Vacay_Template!$A491,Vacay_Template!C$1))</f>
        <v>0</v>
      </c>
      <c r="D491">
        <f>IF(OR(D$1=":=",$A491=";"),"",INDEX('Main Template'!$J$18:$AN$501,Vacay_Template!$A491,Vacay_Template!D$1))</f>
        <v>0</v>
      </c>
      <c r="E491">
        <f>IF(OR(E$1=":=",$A491=";"),"",INDEX('Main Template'!$J$18:$AN$501,Vacay_Template!$A491,Vacay_Template!E$1))</f>
        <v>0</v>
      </c>
      <c r="F491">
        <f>IF(OR(F$1=":=",$A491=";"),"",INDEX('Main Template'!$J$18:$AN$501,Vacay_Template!$A491,Vacay_Template!F$1))</f>
        <v>0</v>
      </c>
      <c r="G491">
        <f>IF(OR(G$1=":=",$A491=";"),"",INDEX('Main Template'!$J$18:$AN$501,Vacay_Template!$A491,Vacay_Template!G$1))</f>
        <v>0</v>
      </c>
      <c r="H491">
        <f>IF(OR(H$1=":=",$A491=";"),"",INDEX('Main Template'!$J$18:$AN$501,Vacay_Template!$A491,Vacay_Template!H$1))</f>
        <v>0</v>
      </c>
      <c r="I491">
        <f>IF(OR(I$1=":=",$A491=";"),"",INDEX('Main Template'!$J$18:$AN$501,Vacay_Template!$A491,Vacay_Template!I$1))</f>
        <v>0</v>
      </c>
      <c r="J491">
        <f>IF(OR(J$1=":=",$A491=";"),"",INDEX('Main Template'!$J$18:$AN$501,Vacay_Template!$A491,Vacay_Template!J$1))</f>
        <v>0</v>
      </c>
      <c r="K491">
        <f>IF(OR(K$1=":=",$A491=";"),"",INDEX('Main Template'!$J$18:$AN$501,Vacay_Template!$A491,Vacay_Template!K$1))</f>
        <v>0</v>
      </c>
      <c r="L491">
        <f>IF(OR(L$1=":=",$A491=";"),"",INDEX('Main Template'!$J$18:$AN$501,Vacay_Template!$A491,Vacay_Template!L$1))</f>
        <v>0</v>
      </c>
      <c r="M491">
        <f>IF(OR(M$1=":=",$A491=";"),"",INDEX('Main Template'!$J$18:$AN$501,Vacay_Template!$A491,Vacay_Template!M$1))</f>
        <v>0</v>
      </c>
      <c r="N491">
        <f>IF(OR(N$1=":=",$A491=";"),"",INDEX('Main Template'!$J$18:$AN$501,Vacay_Template!$A491,Vacay_Template!N$1))</f>
        <v>0</v>
      </c>
      <c r="O491">
        <f>IF(OR(O$1=":=",$A491=";"),"",INDEX('Main Template'!$J$18:$AN$501,Vacay_Template!$A491,Vacay_Template!O$1))</f>
        <v>0</v>
      </c>
      <c r="P491">
        <f>IF(OR(P$1=":=",$A491=";"),"",INDEX('Main Template'!$J$18:$AN$501,Vacay_Template!$A491,Vacay_Template!P$1))</f>
        <v>0</v>
      </c>
      <c r="Q491">
        <f>IF(OR(Q$1=":=",$A491=";"),"",INDEX('Main Template'!$J$18:$AN$501,Vacay_Template!$A491,Vacay_Template!Q$1))</f>
        <v>0</v>
      </c>
      <c r="R491">
        <f>IF(OR(R$1=":=",$A491=";"),"",INDEX('Main Template'!$J$18:$AN$501,Vacay_Template!$A491,Vacay_Template!R$1))</f>
        <v>0</v>
      </c>
      <c r="S491">
        <f>IF(OR(S$1=":=",$A491=";"),"",INDEX('Main Template'!$J$18:$AN$501,Vacay_Template!$A491,Vacay_Template!S$1))</f>
        <v>0</v>
      </c>
      <c r="T491">
        <f>IF(OR(T$1=":=",$A491=";"),"",INDEX('Main Template'!$J$18:$AN$501,Vacay_Template!$A491,Vacay_Template!T$1))</f>
        <v>0</v>
      </c>
      <c r="U491">
        <f>IF(OR(U$1=":=",$A491=";"),"",INDEX('Main Template'!$J$18:$AN$501,Vacay_Template!$A491,Vacay_Template!U$1))</f>
        <v>0</v>
      </c>
      <c r="V491">
        <f>IF(OR(V$1=":=",$A491=";"),"",INDEX('Main Template'!$J$18:$AN$501,Vacay_Template!$A491,Vacay_Template!V$1))</f>
        <v>0</v>
      </c>
      <c r="W491">
        <f>IF(OR(W$1=":=",$A491=";"),"",INDEX('Main Template'!$J$18:$AN$501,Vacay_Template!$A491,Vacay_Template!W$1))</f>
        <v>0</v>
      </c>
      <c r="X491">
        <f>IF(OR(X$1=":=",$A491=";"),"",INDEX('Main Template'!$J$18:$AN$501,Vacay_Template!$A491,Vacay_Template!X$1))</f>
        <v>0</v>
      </c>
      <c r="Y491">
        <f>IF(OR(Y$1=":=",$A491=";"),"",INDEX('Main Template'!$J$18:$AN$501,Vacay_Template!$A491,Vacay_Template!Y$1))</f>
        <v>0</v>
      </c>
      <c r="Z491">
        <f>IF(OR(Z$1=":=",$A491=";"),"",INDEX('Main Template'!$J$18:$AN$501,Vacay_Template!$A491,Vacay_Template!Z$1))</f>
        <v>0</v>
      </c>
      <c r="AA491">
        <f>IF(OR(AA$1=":=",$A491=";"),"",INDEX('Main Template'!$J$18:$AN$501,Vacay_Template!$A491,Vacay_Template!AA$1))</f>
        <v>0</v>
      </c>
      <c r="AB491">
        <f>IF(OR(AB$1=":=",$A491=";"),"",INDEX('Main Template'!$J$18:$AN$501,Vacay_Template!$A491,Vacay_Template!AB$1))</f>
        <v>0</v>
      </c>
      <c r="AC491" t="str">
        <f>IF(OR(AC$1=":=",$A491=";"),"",INDEX('Main Template'!$J$18:$AN$501,Vacay_Template!$A491,Vacay_Template!AC$1))</f>
        <v/>
      </c>
      <c r="AD491">
        <f>IF(OR(AD$1=":=",$A491=";"),"",INDEX('Main Template'!$J$18:$AN$501,Vacay_Template!$A491,Vacay_Template!AD$1))</f>
        <v>0</v>
      </c>
      <c r="AE491">
        <f>IF(OR(AE$1=":=",$A491=";"),"",INDEX('Main Template'!$J$18:$AN$501,Vacay_Template!$A491,Vacay_Template!AE$1))</f>
        <v>0</v>
      </c>
      <c r="AF491">
        <f>IF(OR(AF$1=":=",$A491=";"),"",INDEX('Main Template'!$J$18:$AN$501,Vacay_Template!$A491,Vacay_Template!AF$1))</f>
        <v>0</v>
      </c>
    </row>
    <row r="492" spans="1:32">
      <c r="A492">
        <f>IF(A491=";","",IF('Main Template'!I508&lt;='Main Template'!$F$9,'Main Template'!I508,";"))</f>
        <v>0</v>
      </c>
      <c r="B492">
        <f>IF(OR(B$1=":=",$A492=";"),"",INDEX('Main Template'!$J$18:$AN$501,Vacay_Template!$A492,Vacay_Template!B$1))</f>
        <v>0</v>
      </c>
      <c r="C492">
        <f>IF(OR(C$1=":=",$A492=";"),"",INDEX('Main Template'!$J$18:$AN$501,Vacay_Template!$A492,Vacay_Template!C$1))</f>
        <v>0</v>
      </c>
      <c r="D492">
        <f>IF(OR(D$1=":=",$A492=";"),"",INDEX('Main Template'!$J$18:$AN$501,Vacay_Template!$A492,Vacay_Template!D$1))</f>
        <v>0</v>
      </c>
      <c r="E492">
        <f>IF(OR(E$1=":=",$A492=";"),"",INDEX('Main Template'!$J$18:$AN$501,Vacay_Template!$A492,Vacay_Template!E$1))</f>
        <v>0</v>
      </c>
      <c r="F492">
        <f>IF(OR(F$1=":=",$A492=";"),"",INDEX('Main Template'!$J$18:$AN$501,Vacay_Template!$A492,Vacay_Template!F$1))</f>
        <v>0</v>
      </c>
      <c r="G492">
        <f>IF(OR(G$1=":=",$A492=";"),"",INDEX('Main Template'!$J$18:$AN$501,Vacay_Template!$A492,Vacay_Template!G$1))</f>
        <v>0</v>
      </c>
      <c r="H492">
        <f>IF(OR(H$1=":=",$A492=";"),"",INDEX('Main Template'!$J$18:$AN$501,Vacay_Template!$A492,Vacay_Template!H$1))</f>
        <v>0</v>
      </c>
      <c r="I492">
        <f>IF(OR(I$1=":=",$A492=";"),"",INDEX('Main Template'!$J$18:$AN$501,Vacay_Template!$A492,Vacay_Template!I$1))</f>
        <v>0</v>
      </c>
      <c r="J492">
        <f>IF(OR(J$1=":=",$A492=";"),"",INDEX('Main Template'!$J$18:$AN$501,Vacay_Template!$A492,Vacay_Template!J$1))</f>
        <v>0</v>
      </c>
      <c r="K492">
        <f>IF(OR(K$1=":=",$A492=";"),"",INDEX('Main Template'!$J$18:$AN$501,Vacay_Template!$A492,Vacay_Template!K$1))</f>
        <v>0</v>
      </c>
      <c r="L492">
        <f>IF(OR(L$1=":=",$A492=";"),"",INDEX('Main Template'!$J$18:$AN$501,Vacay_Template!$A492,Vacay_Template!L$1))</f>
        <v>0</v>
      </c>
      <c r="M492">
        <f>IF(OR(M$1=":=",$A492=";"),"",INDEX('Main Template'!$J$18:$AN$501,Vacay_Template!$A492,Vacay_Template!M$1))</f>
        <v>0</v>
      </c>
      <c r="N492">
        <f>IF(OR(N$1=":=",$A492=";"),"",INDEX('Main Template'!$J$18:$AN$501,Vacay_Template!$A492,Vacay_Template!N$1))</f>
        <v>0</v>
      </c>
      <c r="O492">
        <f>IF(OR(O$1=":=",$A492=";"),"",INDEX('Main Template'!$J$18:$AN$501,Vacay_Template!$A492,Vacay_Template!O$1))</f>
        <v>0</v>
      </c>
      <c r="P492">
        <f>IF(OR(P$1=":=",$A492=";"),"",INDEX('Main Template'!$J$18:$AN$501,Vacay_Template!$A492,Vacay_Template!P$1))</f>
        <v>0</v>
      </c>
      <c r="Q492">
        <f>IF(OR(Q$1=":=",$A492=";"),"",INDEX('Main Template'!$J$18:$AN$501,Vacay_Template!$A492,Vacay_Template!Q$1))</f>
        <v>0</v>
      </c>
      <c r="R492">
        <f>IF(OR(R$1=":=",$A492=";"),"",INDEX('Main Template'!$J$18:$AN$501,Vacay_Template!$A492,Vacay_Template!R$1))</f>
        <v>0</v>
      </c>
      <c r="S492">
        <f>IF(OR(S$1=":=",$A492=";"),"",INDEX('Main Template'!$J$18:$AN$501,Vacay_Template!$A492,Vacay_Template!S$1))</f>
        <v>0</v>
      </c>
      <c r="T492">
        <f>IF(OR(T$1=":=",$A492=";"),"",INDEX('Main Template'!$J$18:$AN$501,Vacay_Template!$A492,Vacay_Template!T$1))</f>
        <v>0</v>
      </c>
      <c r="U492">
        <f>IF(OR(U$1=":=",$A492=";"),"",INDEX('Main Template'!$J$18:$AN$501,Vacay_Template!$A492,Vacay_Template!U$1))</f>
        <v>0</v>
      </c>
      <c r="V492">
        <f>IF(OR(V$1=":=",$A492=";"),"",INDEX('Main Template'!$J$18:$AN$501,Vacay_Template!$A492,Vacay_Template!V$1))</f>
        <v>0</v>
      </c>
      <c r="W492">
        <f>IF(OR(W$1=":=",$A492=";"),"",INDEX('Main Template'!$J$18:$AN$501,Vacay_Template!$A492,Vacay_Template!W$1))</f>
        <v>0</v>
      </c>
      <c r="X492">
        <f>IF(OR(X$1=":=",$A492=";"),"",INDEX('Main Template'!$J$18:$AN$501,Vacay_Template!$A492,Vacay_Template!X$1))</f>
        <v>0</v>
      </c>
      <c r="Y492">
        <f>IF(OR(Y$1=":=",$A492=";"),"",INDEX('Main Template'!$J$18:$AN$501,Vacay_Template!$A492,Vacay_Template!Y$1))</f>
        <v>0</v>
      </c>
      <c r="Z492">
        <f>IF(OR(Z$1=":=",$A492=";"),"",INDEX('Main Template'!$J$18:$AN$501,Vacay_Template!$A492,Vacay_Template!Z$1))</f>
        <v>0</v>
      </c>
      <c r="AA492">
        <f>IF(OR(AA$1=":=",$A492=";"),"",INDEX('Main Template'!$J$18:$AN$501,Vacay_Template!$A492,Vacay_Template!AA$1))</f>
        <v>0</v>
      </c>
      <c r="AB492">
        <f>IF(OR(AB$1=":=",$A492=";"),"",INDEX('Main Template'!$J$18:$AN$501,Vacay_Template!$A492,Vacay_Template!AB$1))</f>
        <v>0</v>
      </c>
      <c r="AC492" t="str">
        <f>IF(OR(AC$1=":=",$A492=";"),"",INDEX('Main Template'!$J$18:$AN$501,Vacay_Template!$A492,Vacay_Template!AC$1))</f>
        <v/>
      </c>
      <c r="AD492">
        <f>IF(OR(AD$1=":=",$A492=";"),"",INDEX('Main Template'!$J$18:$AN$501,Vacay_Template!$A492,Vacay_Template!AD$1))</f>
        <v>0</v>
      </c>
      <c r="AE492">
        <f>IF(OR(AE$1=":=",$A492=";"),"",INDEX('Main Template'!$J$18:$AN$501,Vacay_Template!$A492,Vacay_Template!AE$1))</f>
        <v>0</v>
      </c>
      <c r="AF492">
        <f>IF(OR(AF$1=":=",$A492=";"),"",INDEX('Main Template'!$J$18:$AN$501,Vacay_Template!$A492,Vacay_Template!AF$1))</f>
        <v>0</v>
      </c>
    </row>
    <row r="493" spans="1:32">
      <c r="A493">
        <f>IF(A492=";","",IF('Main Template'!I509&lt;='Main Template'!$F$9,'Main Template'!I509,";"))</f>
        <v>0</v>
      </c>
      <c r="B493">
        <f>IF(OR(B$1=":=",$A493=";"),"",INDEX('Main Template'!$J$18:$AN$501,Vacay_Template!$A493,Vacay_Template!B$1))</f>
        <v>0</v>
      </c>
      <c r="C493">
        <f>IF(OR(C$1=":=",$A493=";"),"",INDEX('Main Template'!$J$18:$AN$501,Vacay_Template!$A493,Vacay_Template!C$1))</f>
        <v>0</v>
      </c>
      <c r="D493">
        <f>IF(OR(D$1=":=",$A493=";"),"",INDEX('Main Template'!$J$18:$AN$501,Vacay_Template!$A493,Vacay_Template!D$1))</f>
        <v>0</v>
      </c>
      <c r="E493">
        <f>IF(OR(E$1=":=",$A493=";"),"",INDEX('Main Template'!$J$18:$AN$501,Vacay_Template!$A493,Vacay_Template!E$1))</f>
        <v>0</v>
      </c>
      <c r="F493">
        <f>IF(OR(F$1=":=",$A493=";"),"",INDEX('Main Template'!$J$18:$AN$501,Vacay_Template!$A493,Vacay_Template!F$1))</f>
        <v>0</v>
      </c>
      <c r="G493">
        <f>IF(OR(G$1=":=",$A493=";"),"",INDEX('Main Template'!$J$18:$AN$501,Vacay_Template!$A493,Vacay_Template!G$1))</f>
        <v>0</v>
      </c>
      <c r="H493">
        <f>IF(OR(H$1=":=",$A493=";"),"",INDEX('Main Template'!$J$18:$AN$501,Vacay_Template!$A493,Vacay_Template!H$1))</f>
        <v>0</v>
      </c>
      <c r="I493">
        <f>IF(OR(I$1=":=",$A493=";"),"",INDEX('Main Template'!$J$18:$AN$501,Vacay_Template!$A493,Vacay_Template!I$1))</f>
        <v>0</v>
      </c>
      <c r="J493">
        <f>IF(OR(J$1=":=",$A493=";"),"",INDEX('Main Template'!$J$18:$AN$501,Vacay_Template!$A493,Vacay_Template!J$1))</f>
        <v>0</v>
      </c>
      <c r="K493">
        <f>IF(OR(K$1=":=",$A493=";"),"",INDEX('Main Template'!$J$18:$AN$501,Vacay_Template!$A493,Vacay_Template!K$1))</f>
        <v>0</v>
      </c>
      <c r="L493">
        <f>IF(OR(L$1=":=",$A493=";"),"",INDEX('Main Template'!$J$18:$AN$501,Vacay_Template!$A493,Vacay_Template!L$1))</f>
        <v>0</v>
      </c>
      <c r="M493">
        <f>IF(OR(M$1=":=",$A493=";"),"",INDEX('Main Template'!$J$18:$AN$501,Vacay_Template!$A493,Vacay_Template!M$1))</f>
        <v>0</v>
      </c>
      <c r="N493">
        <f>IF(OR(N$1=":=",$A493=";"),"",INDEX('Main Template'!$J$18:$AN$501,Vacay_Template!$A493,Vacay_Template!N$1))</f>
        <v>0</v>
      </c>
      <c r="O493">
        <f>IF(OR(O$1=":=",$A493=";"),"",INDEX('Main Template'!$J$18:$AN$501,Vacay_Template!$A493,Vacay_Template!O$1))</f>
        <v>0</v>
      </c>
      <c r="P493">
        <f>IF(OR(P$1=":=",$A493=";"),"",INDEX('Main Template'!$J$18:$AN$501,Vacay_Template!$A493,Vacay_Template!P$1))</f>
        <v>0</v>
      </c>
      <c r="Q493">
        <f>IF(OR(Q$1=":=",$A493=";"),"",INDEX('Main Template'!$J$18:$AN$501,Vacay_Template!$A493,Vacay_Template!Q$1))</f>
        <v>0</v>
      </c>
      <c r="R493">
        <f>IF(OR(R$1=":=",$A493=";"),"",INDEX('Main Template'!$J$18:$AN$501,Vacay_Template!$A493,Vacay_Template!R$1))</f>
        <v>0</v>
      </c>
      <c r="S493">
        <f>IF(OR(S$1=":=",$A493=";"),"",INDEX('Main Template'!$J$18:$AN$501,Vacay_Template!$A493,Vacay_Template!S$1))</f>
        <v>0</v>
      </c>
      <c r="T493">
        <f>IF(OR(T$1=":=",$A493=";"),"",INDEX('Main Template'!$J$18:$AN$501,Vacay_Template!$A493,Vacay_Template!T$1))</f>
        <v>0</v>
      </c>
      <c r="U493">
        <f>IF(OR(U$1=":=",$A493=";"),"",INDEX('Main Template'!$J$18:$AN$501,Vacay_Template!$A493,Vacay_Template!U$1))</f>
        <v>0</v>
      </c>
      <c r="V493">
        <f>IF(OR(V$1=":=",$A493=";"),"",INDEX('Main Template'!$J$18:$AN$501,Vacay_Template!$A493,Vacay_Template!V$1))</f>
        <v>0</v>
      </c>
      <c r="W493">
        <f>IF(OR(W$1=":=",$A493=";"),"",INDEX('Main Template'!$J$18:$AN$501,Vacay_Template!$A493,Vacay_Template!W$1))</f>
        <v>0</v>
      </c>
      <c r="X493">
        <f>IF(OR(X$1=":=",$A493=";"),"",INDEX('Main Template'!$J$18:$AN$501,Vacay_Template!$A493,Vacay_Template!X$1))</f>
        <v>0</v>
      </c>
      <c r="Y493">
        <f>IF(OR(Y$1=":=",$A493=";"),"",INDEX('Main Template'!$J$18:$AN$501,Vacay_Template!$A493,Vacay_Template!Y$1))</f>
        <v>0</v>
      </c>
      <c r="Z493">
        <f>IF(OR(Z$1=":=",$A493=";"),"",INDEX('Main Template'!$J$18:$AN$501,Vacay_Template!$A493,Vacay_Template!Z$1))</f>
        <v>0</v>
      </c>
      <c r="AA493">
        <f>IF(OR(AA$1=":=",$A493=";"),"",INDEX('Main Template'!$J$18:$AN$501,Vacay_Template!$A493,Vacay_Template!AA$1))</f>
        <v>0</v>
      </c>
      <c r="AB493">
        <f>IF(OR(AB$1=":=",$A493=";"),"",INDEX('Main Template'!$J$18:$AN$501,Vacay_Template!$A493,Vacay_Template!AB$1))</f>
        <v>0</v>
      </c>
      <c r="AC493" t="str">
        <f>IF(OR(AC$1=":=",$A493=";"),"",INDEX('Main Template'!$J$18:$AN$501,Vacay_Template!$A493,Vacay_Template!AC$1))</f>
        <v/>
      </c>
      <c r="AD493">
        <f>IF(OR(AD$1=":=",$A493=";"),"",INDEX('Main Template'!$J$18:$AN$501,Vacay_Template!$A493,Vacay_Template!AD$1))</f>
        <v>0</v>
      </c>
      <c r="AE493">
        <f>IF(OR(AE$1=":=",$A493=";"),"",INDEX('Main Template'!$J$18:$AN$501,Vacay_Template!$A493,Vacay_Template!AE$1))</f>
        <v>0</v>
      </c>
      <c r="AF493">
        <f>IF(OR(AF$1=":=",$A493=";"),"",INDEX('Main Template'!$J$18:$AN$501,Vacay_Template!$A493,Vacay_Template!AF$1))</f>
        <v>0</v>
      </c>
    </row>
    <row r="494" spans="1:32">
      <c r="A494">
        <f>IF(A493=";","",IF('Main Template'!I510&lt;='Main Template'!$F$9,'Main Template'!I510,";"))</f>
        <v>0</v>
      </c>
      <c r="B494">
        <f>IF(OR(B$1=":=",$A494=";"),"",INDEX('Main Template'!$J$18:$AN$501,Vacay_Template!$A494,Vacay_Template!B$1))</f>
        <v>0</v>
      </c>
      <c r="C494">
        <f>IF(OR(C$1=":=",$A494=";"),"",INDEX('Main Template'!$J$18:$AN$501,Vacay_Template!$A494,Vacay_Template!C$1))</f>
        <v>0</v>
      </c>
      <c r="D494">
        <f>IF(OR(D$1=":=",$A494=";"),"",INDEX('Main Template'!$J$18:$AN$501,Vacay_Template!$A494,Vacay_Template!D$1))</f>
        <v>0</v>
      </c>
      <c r="E494">
        <f>IF(OR(E$1=":=",$A494=";"),"",INDEX('Main Template'!$J$18:$AN$501,Vacay_Template!$A494,Vacay_Template!E$1))</f>
        <v>0</v>
      </c>
      <c r="F494">
        <f>IF(OR(F$1=":=",$A494=";"),"",INDEX('Main Template'!$J$18:$AN$501,Vacay_Template!$A494,Vacay_Template!F$1))</f>
        <v>0</v>
      </c>
      <c r="G494">
        <f>IF(OR(G$1=":=",$A494=";"),"",INDEX('Main Template'!$J$18:$AN$501,Vacay_Template!$A494,Vacay_Template!G$1))</f>
        <v>0</v>
      </c>
      <c r="H494">
        <f>IF(OR(H$1=":=",$A494=";"),"",INDEX('Main Template'!$J$18:$AN$501,Vacay_Template!$A494,Vacay_Template!H$1))</f>
        <v>0</v>
      </c>
      <c r="I494">
        <f>IF(OR(I$1=":=",$A494=";"),"",INDEX('Main Template'!$J$18:$AN$501,Vacay_Template!$A494,Vacay_Template!I$1))</f>
        <v>0</v>
      </c>
      <c r="J494">
        <f>IF(OR(J$1=":=",$A494=";"),"",INDEX('Main Template'!$J$18:$AN$501,Vacay_Template!$A494,Vacay_Template!J$1))</f>
        <v>0</v>
      </c>
      <c r="K494">
        <f>IF(OR(K$1=":=",$A494=";"),"",INDEX('Main Template'!$J$18:$AN$501,Vacay_Template!$A494,Vacay_Template!K$1))</f>
        <v>0</v>
      </c>
      <c r="L494">
        <f>IF(OR(L$1=":=",$A494=";"),"",INDEX('Main Template'!$J$18:$AN$501,Vacay_Template!$A494,Vacay_Template!L$1))</f>
        <v>0</v>
      </c>
      <c r="M494">
        <f>IF(OR(M$1=":=",$A494=";"),"",INDEX('Main Template'!$J$18:$AN$501,Vacay_Template!$A494,Vacay_Template!M$1))</f>
        <v>0</v>
      </c>
      <c r="N494">
        <f>IF(OR(N$1=":=",$A494=";"),"",INDEX('Main Template'!$J$18:$AN$501,Vacay_Template!$A494,Vacay_Template!N$1))</f>
        <v>0</v>
      </c>
      <c r="O494">
        <f>IF(OR(O$1=":=",$A494=";"),"",INDEX('Main Template'!$J$18:$AN$501,Vacay_Template!$A494,Vacay_Template!O$1))</f>
        <v>0</v>
      </c>
      <c r="P494">
        <f>IF(OR(P$1=":=",$A494=";"),"",INDEX('Main Template'!$J$18:$AN$501,Vacay_Template!$A494,Vacay_Template!P$1))</f>
        <v>0</v>
      </c>
      <c r="Q494">
        <f>IF(OR(Q$1=":=",$A494=";"),"",INDEX('Main Template'!$J$18:$AN$501,Vacay_Template!$A494,Vacay_Template!Q$1))</f>
        <v>0</v>
      </c>
      <c r="R494">
        <f>IF(OR(R$1=":=",$A494=";"),"",INDEX('Main Template'!$J$18:$AN$501,Vacay_Template!$A494,Vacay_Template!R$1))</f>
        <v>0</v>
      </c>
      <c r="S494">
        <f>IF(OR(S$1=":=",$A494=";"),"",INDEX('Main Template'!$J$18:$AN$501,Vacay_Template!$A494,Vacay_Template!S$1))</f>
        <v>0</v>
      </c>
      <c r="T494">
        <f>IF(OR(T$1=":=",$A494=";"),"",INDEX('Main Template'!$J$18:$AN$501,Vacay_Template!$A494,Vacay_Template!T$1))</f>
        <v>0</v>
      </c>
      <c r="U494">
        <f>IF(OR(U$1=":=",$A494=";"),"",INDEX('Main Template'!$J$18:$AN$501,Vacay_Template!$A494,Vacay_Template!U$1))</f>
        <v>0</v>
      </c>
      <c r="V494">
        <f>IF(OR(V$1=":=",$A494=";"),"",INDEX('Main Template'!$J$18:$AN$501,Vacay_Template!$A494,Vacay_Template!V$1))</f>
        <v>0</v>
      </c>
      <c r="W494">
        <f>IF(OR(W$1=":=",$A494=";"),"",INDEX('Main Template'!$J$18:$AN$501,Vacay_Template!$A494,Vacay_Template!W$1))</f>
        <v>0</v>
      </c>
      <c r="X494">
        <f>IF(OR(X$1=":=",$A494=";"),"",INDEX('Main Template'!$J$18:$AN$501,Vacay_Template!$A494,Vacay_Template!X$1))</f>
        <v>0</v>
      </c>
      <c r="Y494">
        <f>IF(OR(Y$1=":=",$A494=";"),"",INDEX('Main Template'!$J$18:$AN$501,Vacay_Template!$A494,Vacay_Template!Y$1))</f>
        <v>0</v>
      </c>
      <c r="Z494">
        <f>IF(OR(Z$1=":=",$A494=";"),"",INDEX('Main Template'!$J$18:$AN$501,Vacay_Template!$A494,Vacay_Template!Z$1))</f>
        <v>0</v>
      </c>
      <c r="AA494">
        <f>IF(OR(AA$1=":=",$A494=";"),"",INDEX('Main Template'!$J$18:$AN$501,Vacay_Template!$A494,Vacay_Template!AA$1))</f>
        <v>0</v>
      </c>
      <c r="AB494">
        <f>IF(OR(AB$1=":=",$A494=";"),"",INDEX('Main Template'!$J$18:$AN$501,Vacay_Template!$A494,Vacay_Template!AB$1))</f>
        <v>0</v>
      </c>
      <c r="AC494" t="str">
        <f>IF(OR(AC$1=":=",$A494=";"),"",INDEX('Main Template'!$J$18:$AN$501,Vacay_Template!$A494,Vacay_Template!AC$1))</f>
        <v/>
      </c>
      <c r="AD494">
        <f>IF(OR(AD$1=":=",$A494=";"),"",INDEX('Main Template'!$J$18:$AN$501,Vacay_Template!$A494,Vacay_Template!AD$1))</f>
        <v>0</v>
      </c>
      <c r="AE494">
        <f>IF(OR(AE$1=":=",$A494=";"),"",INDEX('Main Template'!$J$18:$AN$501,Vacay_Template!$A494,Vacay_Template!AE$1))</f>
        <v>0</v>
      </c>
      <c r="AF494">
        <f>IF(OR(AF$1=":=",$A494=";"),"",INDEX('Main Template'!$J$18:$AN$501,Vacay_Template!$A494,Vacay_Template!AF$1))</f>
        <v>0</v>
      </c>
    </row>
    <row r="495" spans="1:32">
      <c r="A495">
        <f>IF(A494=";","",IF('Main Template'!I511&lt;='Main Template'!$F$9,'Main Template'!I511,";"))</f>
        <v>0</v>
      </c>
      <c r="B495">
        <f>IF(OR(B$1=":=",$A495=";"),"",INDEX('Main Template'!$J$18:$AN$501,Vacay_Template!$A495,Vacay_Template!B$1))</f>
        <v>0</v>
      </c>
      <c r="C495">
        <f>IF(OR(C$1=":=",$A495=";"),"",INDEX('Main Template'!$J$18:$AN$501,Vacay_Template!$A495,Vacay_Template!C$1))</f>
        <v>0</v>
      </c>
      <c r="D495">
        <f>IF(OR(D$1=":=",$A495=";"),"",INDEX('Main Template'!$J$18:$AN$501,Vacay_Template!$A495,Vacay_Template!D$1))</f>
        <v>0</v>
      </c>
      <c r="E495">
        <f>IF(OR(E$1=":=",$A495=";"),"",INDEX('Main Template'!$J$18:$AN$501,Vacay_Template!$A495,Vacay_Template!E$1))</f>
        <v>0</v>
      </c>
      <c r="F495">
        <f>IF(OR(F$1=":=",$A495=";"),"",INDEX('Main Template'!$J$18:$AN$501,Vacay_Template!$A495,Vacay_Template!F$1))</f>
        <v>0</v>
      </c>
      <c r="G495">
        <f>IF(OR(G$1=":=",$A495=";"),"",INDEX('Main Template'!$J$18:$AN$501,Vacay_Template!$A495,Vacay_Template!G$1))</f>
        <v>0</v>
      </c>
      <c r="H495">
        <f>IF(OR(H$1=":=",$A495=";"),"",INDEX('Main Template'!$J$18:$AN$501,Vacay_Template!$A495,Vacay_Template!H$1))</f>
        <v>0</v>
      </c>
      <c r="I495">
        <f>IF(OR(I$1=":=",$A495=";"),"",INDEX('Main Template'!$J$18:$AN$501,Vacay_Template!$A495,Vacay_Template!I$1))</f>
        <v>0</v>
      </c>
      <c r="J495">
        <f>IF(OR(J$1=":=",$A495=";"),"",INDEX('Main Template'!$J$18:$AN$501,Vacay_Template!$A495,Vacay_Template!J$1))</f>
        <v>0</v>
      </c>
      <c r="K495">
        <f>IF(OR(K$1=":=",$A495=";"),"",INDEX('Main Template'!$J$18:$AN$501,Vacay_Template!$A495,Vacay_Template!K$1))</f>
        <v>0</v>
      </c>
      <c r="L495">
        <f>IF(OR(L$1=":=",$A495=";"),"",INDEX('Main Template'!$J$18:$AN$501,Vacay_Template!$A495,Vacay_Template!L$1))</f>
        <v>0</v>
      </c>
      <c r="M495">
        <f>IF(OR(M$1=":=",$A495=";"),"",INDEX('Main Template'!$J$18:$AN$501,Vacay_Template!$A495,Vacay_Template!M$1))</f>
        <v>0</v>
      </c>
      <c r="N495">
        <f>IF(OR(N$1=":=",$A495=";"),"",INDEX('Main Template'!$J$18:$AN$501,Vacay_Template!$A495,Vacay_Template!N$1))</f>
        <v>0</v>
      </c>
      <c r="O495">
        <f>IF(OR(O$1=":=",$A495=";"),"",INDEX('Main Template'!$J$18:$AN$501,Vacay_Template!$A495,Vacay_Template!O$1))</f>
        <v>0</v>
      </c>
      <c r="P495">
        <f>IF(OR(P$1=":=",$A495=";"),"",INDEX('Main Template'!$J$18:$AN$501,Vacay_Template!$A495,Vacay_Template!P$1))</f>
        <v>0</v>
      </c>
      <c r="Q495">
        <f>IF(OR(Q$1=":=",$A495=";"),"",INDEX('Main Template'!$J$18:$AN$501,Vacay_Template!$A495,Vacay_Template!Q$1))</f>
        <v>0</v>
      </c>
      <c r="R495">
        <f>IF(OR(R$1=":=",$A495=";"),"",INDEX('Main Template'!$J$18:$AN$501,Vacay_Template!$A495,Vacay_Template!R$1))</f>
        <v>0</v>
      </c>
      <c r="S495">
        <f>IF(OR(S$1=":=",$A495=";"),"",INDEX('Main Template'!$J$18:$AN$501,Vacay_Template!$A495,Vacay_Template!S$1))</f>
        <v>0</v>
      </c>
      <c r="T495">
        <f>IF(OR(T$1=":=",$A495=";"),"",INDEX('Main Template'!$J$18:$AN$501,Vacay_Template!$A495,Vacay_Template!T$1))</f>
        <v>0</v>
      </c>
      <c r="U495">
        <f>IF(OR(U$1=":=",$A495=";"),"",INDEX('Main Template'!$J$18:$AN$501,Vacay_Template!$A495,Vacay_Template!U$1))</f>
        <v>0</v>
      </c>
      <c r="V495">
        <f>IF(OR(V$1=":=",$A495=";"),"",INDEX('Main Template'!$J$18:$AN$501,Vacay_Template!$A495,Vacay_Template!V$1))</f>
        <v>0</v>
      </c>
      <c r="W495">
        <f>IF(OR(W$1=":=",$A495=";"),"",INDEX('Main Template'!$J$18:$AN$501,Vacay_Template!$A495,Vacay_Template!W$1))</f>
        <v>0</v>
      </c>
      <c r="X495">
        <f>IF(OR(X$1=":=",$A495=";"),"",INDEX('Main Template'!$J$18:$AN$501,Vacay_Template!$A495,Vacay_Template!X$1))</f>
        <v>0</v>
      </c>
      <c r="Y495">
        <f>IF(OR(Y$1=":=",$A495=";"),"",INDEX('Main Template'!$J$18:$AN$501,Vacay_Template!$A495,Vacay_Template!Y$1))</f>
        <v>0</v>
      </c>
      <c r="Z495">
        <f>IF(OR(Z$1=":=",$A495=";"),"",INDEX('Main Template'!$J$18:$AN$501,Vacay_Template!$A495,Vacay_Template!Z$1))</f>
        <v>0</v>
      </c>
      <c r="AA495">
        <f>IF(OR(AA$1=":=",$A495=";"),"",INDEX('Main Template'!$J$18:$AN$501,Vacay_Template!$A495,Vacay_Template!AA$1))</f>
        <v>0</v>
      </c>
      <c r="AB495">
        <f>IF(OR(AB$1=":=",$A495=";"),"",INDEX('Main Template'!$J$18:$AN$501,Vacay_Template!$A495,Vacay_Template!AB$1))</f>
        <v>0</v>
      </c>
      <c r="AC495" t="str">
        <f>IF(OR(AC$1=":=",$A495=";"),"",INDEX('Main Template'!$J$18:$AN$501,Vacay_Template!$A495,Vacay_Template!AC$1))</f>
        <v/>
      </c>
      <c r="AD495">
        <f>IF(OR(AD$1=":=",$A495=";"),"",INDEX('Main Template'!$J$18:$AN$501,Vacay_Template!$A495,Vacay_Template!AD$1))</f>
        <v>0</v>
      </c>
      <c r="AE495">
        <f>IF(OR(AE$1=":=",$A495=";"),"",INDEX('Main Template'!$J$18:$AN$501,Vacay_Template!$A495,Vacay_Template!AE$1))</f>
        <v>0</v>
      </c>
      <c r="AF495">
        <f>IF(OR(AF$1=":=",$A495=";"),"",INDEX('Main Template'!$J$18:$AN$501,Vacay_Template!$A495,Vacay_Template!AF$1))</f>
        <v>0</v>
      </c>
    </row>
    <row r="496" spans="1:32">
      <c r="A496">
        <f>IF(A495=";","",IF('Main Template'!I512&lt;='Main Template'!$F$9,'Main Template'!I512,";"))</f>
        <v>0</v>
      </c>
      <c r="B496">
        <f>IF(OR(B$1=":=",$A496=";"),"",INDEX('Main Template'!$J$18:$AN$501,Vacay_Template!$A496,Vacay_Template!B$1))</f>
        <v>0</v>
      </c>
      <c r="C496">
        <f>IF(OR(C$1=":=",$A496=";"),"",INDEX('Main Template'!$J$18:$AN$501,Vacay_Template!$A496,Vacay_Template!C$1))</f>
        <v>0</v>
      </c>
      <c r="D496">
        <f>IF(OR(D$1=":=",$A496=";"),"",INDEX('Main Template'!$J$18:$AN$501,Vacay_Template!$A496,Vacay_Template!D$1))</f>
        <v>0</v>
      </c>
      <c r="E496">
        <f>IF(OR(E$1=":=",$A496=";"),"",INDEX('Main Template'!$J$18:$AN$501,Vacay_Template!$A496,Vacay_Template!E$1))</f>
        <v>0</v>
      </c>
      <c r="F496">
        <f>IF(OR(F$1=":=",$A496=";"),"",INDEX('Main Template'!$J$18:$AN$501,Vacay_Template!$A496,Vacay_Template!F$1))</f>
        <v>0</v>
      </c>
      <c r="G496">
        <f>IF(OR(G$1=":=",$A496=";"),"",INDEX('Main Template'!$J$18:$AN$501,Vacay_Template!$A496,Vacay_Template!G$1))</f>
        <v>0</v>
      </c>
      <c r="H496">
        <f>IF(OR(H$1=":=",$A496=";"),"",INDEX('Main Template'!$J$18:$AN$501,Vacay_Template!$A496,Vacay_Template!H$1))</f>
        <v>0</v>
      </c>
      <c r="I496">
        <f>IF(OR(I$1=":=",$A496=";"),"",INDEX('Main Template'!$J$18:$AN$501,Vacay_Template!$A496,Vacay_Template!I$1))</f>
        <v>0</v>
      </c>
      <c r="J496">
        <f>IF(OR(J$1=":=",$A496=";"),"",INDEX('Main Template'!$J$18:$AN$501,Vacay_Template!$A496,Vacay_Template!J$1))</f>
        <v>0</v>
      </c>
      <c r="K496">
        <f>IF(OR(K$1=":=",$A496=";"),"",INDEX('Main Template'!$J$18:$AN$501,Vacay_Template!$A496,Vacay_Template!K$1))</f>
        <v>0</v>
      </c>
      <c r="L496">
        <f>IF(OR(L$1=":=",$A496=";"),"",INDEX('Main Template'!$J$18:$AN$501,Vacay_Template!$A496,Vacay_Template!L$1))</f>
        <v>0</v>
      </c>
      <c r="M496">
        <f>IF(OR(M$1=":=",$A496=";"),"",INDEX('Main Template'!$J$18:$AN$501,Vacay_Template!$A496,Vacay_Template!M$1))</f>
        <v>0</v>
      </c>
      <c r="N496">
        <f>IF(OR(N$1=":=",$A496=";"),"",INDEX('Main Template'!$J$18:$AN$501,Vacay_Template!$A496,Vacay_Template!N$1))</f>
        <v>0</v>
      </c>
      <c r="O496">
        <f>IF(OR(O$1=":=",$A496=";"),"",INDEX('Main Template'!$J$18:$AN$501,Vacay_Template!$A496,Vacay_Template!O$1))</f>
        <v>0</v>
      </c>
      <c r="P496">
        <f>IF(OR(P$1=":=",$A496=";"),"",INDEX('Main Template'!$J$18:$AN$501,Vacay_Template!$A496,Vacay_Template!P$1))</f>
        <v>0</v>
      </c>
      <c r="Q496">
        <f>IF(OR(Q$1=":=",$A496=";"),"",INDEX('Main Template'!$J$18:$AN$501,Vacay_Template!$A496,Vacay_Template!Q$1))</f>
        <v>0</v>
      </c>
      <c r="R496">
        <f>IF(OR(R$1=":=",$A496=";"),"",INDEX('Main Template'!$J$18:$AN$501,Vacay_Template!$A496,Vacay_Template!R$1))</f>
        <v>0</v>
      </c>
      <c r="S496">
        <f>IF(OR(S$1=":=",$A496=";"),"",INDEX('Main Template'!$J$18:$AN$501,Vacay_Template!$A496,Vacay_Template!S$1))</f>
        <v>0</v>
      </c>
      <c r="T496">
        <f>IF(OR(T$1=":=",$A496=";"),"",INDEX('Main Template'!$J$18:$AN$501,Vacay_Template!$A496,Vacay_Template!T$1))</f>
        <v>0</v>
      </c>
      <c r="U496">
        <f>IF(OR(U$1=":=",$A496=";"),"",INDEX('Main Template'!$J$18:$AN$501,Vacay_Template!$A496,Vacay_Template!U$1))</f>
        <v>0</v>
      </c>
      <c r="V496">
        <f>IF(OR(V$1=":=",$A496=";"),"",INDEX('Main Template'!$J$18:$AN$501,Vacay_Template!$A496,Vacay_Template!V$1))</f>
        <v>0</v>
      </c>
      <c r="W496">
        <f>IF(OR(W$1=":=",$A496=";"),"",INDEX('Main Template'!$J$18:$AN$501,Vacay_Template!$A496,Vacay_Template!W$1))</f>
        <v>0</v>
      </c>
      <c r="X496">
        <f>IF(OR(X$1=":=",$A496=";"),"",INDEX('Main Template'!$J$18:$AN$501,Vacay_Template!$A496,Vacay_Template!X$1))</f>
        <v>0</v>
      </c>
      <c r="Y496">
        <f>IF(OR(Y$1=":=",$A496=";"),"",INDEX('Main Template'!$J$18:$AN$501,Vacay_Template!$A496,Vacay_Template!Y$1))</f>
        <v>0</v>
      </c>
      <c r="Z496">
        <f>IF(OR(Z$1=":=",$A496=";"),"",INDEX('Main Template'!$J$18:$AN$501,Vacay_Template!$A496,Vacay_Template!Z$1))</f>
        <v>0</v>
      </c>
      <c r="AA496">
        <f>IF(OR(AA$1=":=",$A496=";"),"",INDEX('Main Template'!$J$18:$AN$501,Vacay_Template!$A496,Vacay_Template!AA$1))</f>
        <v>0</v>
      </c>
      <c r="AB496">
        <f>IF(OR(AB$1=":=",$A496=";"),"",INDEX('Main Template'!$J$18:$AN$501,Vacay_Template!$A496,Vacay_Template!AB$1))</f>
        <v>0</v>
      </c>
      <c r="AC496" t="str">
        <f>IF(OR(AC$1=":=",$A496=";"),"",INDEX('Main Template'!$J$18:$AN$501,Vacay_Template!$A496,Vacay_Template!AC$1))</f>
        <v/>
      </c>
      <c r="AD496">
        <f>IF(OR(AD$1=":=",$A496=";"),"",INDEX('Main Template'!$J$18:$AN$501,Vacay_Template!$A496,Vacay_Template!AD$1))</f>
        <v>0</v>
      </c>
      <c r="AE496">
        <f>IF(OR(AE$1=":=",$A496=";"),"",INDEX('Main Template'!$J$18:$AN$501,Vacay_Template!$A496,Vacay_Template!AE$1))</f>
        <v>0</v>
      </c>
      <c r="AF496">
        <f>IF(OR(AF$1=":=",$A496=";"),"",INDEX('Main Template'!$J$18:$AN$501,Vacay_Template!$A496,Vacay_Template!AF$1))</f>
        <v>0</v>
      </c>
    </row>
    <row r="497" spans="1:32">
      <c r="A497">
        <f>IF(A496=";","",IF('Main Template'!I513&lt;='Main Template'!$F$9,'Main Template'!I513,";"))</f>
        <v>0</v>
      </c>
      <c r="B497">
        <f>IF(OR(B$1=":=",$A497=";"),"",INDEX('Main Template'!$J$18:$AN$501,Vacay_Template!$A497,Vacay_Template!B$1))</f>
        <v>0</v>
      </c>
      <c r="C497">
        <f>IF(OR(C$1=":=",$A497=";"),"",INDEX('Main Template'!$J$18:$AN$501,Vacay_Template!$A497,Vacay_Template!C$1))</f>
        <v>0</v>
      </c>
      <c r="D497">
        <f>IF(OR(D$1=":=",$A497=";"),"",INDEX('Main Template'!$J$18:$AN$501,Vacay_Template!$A497,Vacay_Template!D$1))</f>
        <v>0</v>
      </c>
      <c r="E497">
        <f>IF(OR(E$1=":=",$A497=";"),"",INDEX('Main Template'!$J$18:$AN$501,Vacay_Template!$A497,Vacay_Template!E$1))</f>
        <v>0</v>
      </c>
      <c r="F497">
        <f>IF(OR(F$1=":=",$A497=";"),"",INDEX('Main Template'!$J$18:$AN$501,Vacay_Template!$A497,Vacay_Template!F$1))</f>
        <v>0</v>
      </c>
      <c r="G497">
        <f>IF(OR(G$1=":=",$A497=";"),"",INDEX('Main Template'!$J$18:$AN$501,Vacay_Template!$A497,Vacay_Template!G$1))</f>
        <v>0</v>
      </c>
      <c r="H497">
        <f>IF(OR(H$1=":=",$A497=";"),"",INDEX('Main Template'!$J$18:$AN$501,Vacay_Template!$A497,Vacay_Template!H$1))</f>
        <v>0</v>
      </c>
      <c r="I497">
        <f>IF(OR(I$1=":=",$A497=";"),"",INDEX('Main Template'!$J$18:$AN$501,Vacay_Template!$A497,Vacay_Template!I$1))</f>
        <v>0</v>
      </c>
      <c r="J497">
        <f>IF(OR(J$1=":=",$A497=";"),"",INDEX('Main Template'!$J$18:$AN$501,Vacay_Template!$A497,Vacay_Template!J$1))</f>
        <v>0</v>
      </c>
      <c r="K497">
        <f>IF(OR(K$1=":=",$A497=";"),"",INDEX('Main Template'!$J$18:$AN$501,Vacay_Template!$A497,Vacay_Template!K$1))</f>
        <v>0</v>
      </c>
      <c r="L497">
        <f>IF(OR(L$1=":=",$A497=";"),"",INDEX('Main Template'!$J$18:$AN$501,Vacay_Template!$A497,Vacay_Template!L$1))</f>
        <v>0</v>
      </c>
      <c r="M497">
        <f>IF(OR(M$1=":=",$A497=";"),"",INDEX('Main Template'!$J$18:$AN$501,Vacay_Template!$A497,Vacay_Template!M$1))</f>
        <v>0</v>
      </c>
      <c r="N497">
        <f>IF(OR(N$1=":=",$A497=";"),"",INDEX('Main Template'!$J$18:$AN$501,Vacay_Template!$A497,Vacay_Template!N$1))</f>
        <v>0</v>
      </c>
      <c r="O497">
        <f>IF(OR(O$1=":=",$A497=";"),"",INDEX('Main Template'!$J$18:$AN$501,Vacay_Template!$A497,Vacay_Template!O$1))</f>
        <v>0</v>
      </c>
      <c r="P497">
        <f>IF(OR(P$1=":=",$A497=";"),"",INDEX('Main Template'!$J$18:$AN$501,Vacay_Template!$A497,Vacay_Template!P$1))</f>
        <v>0</v>
      </c>
      <c r="Q497">
        <f>IF(OR(Q$1=":=",$A497=";"),"",INDEX('Main Template'!$J$18:$AN$501,Vacay_Template!$A497,Vacay_Template!Q$1))</f>
        <v>0</v>
      </c>
      <c r="R497">
        <f>IF(OR(R$1=":=",$A497=";"),"",INDEX('Main Template'!$J$18:$AN$501,Vacay_Template!$A497,Vacay_Template!R$1))</f>
        <v>0</v>
      </c>
      <c r="S497">
        <f>IF(OR(S$1=":=",$A497=";"),"",INDEX('Main Template'!$J$18:$AN$501,Vacay_Template!$A497,Vacay_Template!S$1))</f>
        <v>0</v>
      </c>
      <c r="T497">
        <f>IF(OR(T$1=":=",$A497=";"),"",INDEX('Main Template'!$J$18:$AN$501,Vacay_Template!$A497,Vacay_Template!T$1))</f>
        <v>0</v>
      </c>
      <c r="U497">
        <f>IF(OR(U$1=":=",$A497=";"),"",INDEX('Main Template'!$J$18:$AN$501,Vacay_Template!$A497,Vacay_Template!U$1))</f>
        <v>0</v>
      </c>
      <c r="V497">
        <f>IF(OR(V$1=":=",$A497=";"),"",INDEX('Main Template'!$J$18:$AN$501,Vacay_Template!$A497,Vacay_Template!V$1))</f>
        <v>0</v>
      </c>
      <c r="W497">
        <f>IF(OR(W$1=":=",$A497=";"),"",INDEX('Main Template'!$J$18:$AN$501,Vacay_Template!$A497,Vacay_Template!W$1))</f>
        <v>0</v>
      </c>
      <c r="X497">
        <f>IF(OR(X$1=":=",$A497=";"),"",INDEX('Main Template'!$J$18:$AN$501,Vacay_Template!$A497,Vacay_Template!X$1))</f>
        <v>0</v>
      </c>
      <c r="Y497">
        <f>IF(OR(Y$1=":=",$A497=";"),"",INDEX('Main Template'!$J$18:$AN$501,Vacay_Template!$A497,Vacay_Template!Y$1))</f>
        <v>0</v>
      </c>
      <c r="Z497">
        <f>IF(OR(Z$1=":=",$A497=";"),"",INDEX('Main Template'!$J$18:$AN$501,Vacay_Template!$A497,Vacay_Template!Z$1))</f>
        <v>0</v>
      </c>
      <c r="AA497">
        <f>IF(OR(AA$1=":=",$A497=";"),"",INDEX('Main Template'!$J$18:$AN$501,Vacay_Template!$A497,Vacay_Template!AA$1))</f>
        <v>0</v>
      </c>
      <c r="AB497">
        <f>IF(OR(AB$1=":=",$A497=";"),"",INDEX('Main Template'!$J$18:$AN$501,Vacay_Template!$A497,Vacay_Template!AB$1))</f>
        <v>0</v>
      </c>
      <c r="AC497" t="str">
        <f>IF(OR(AC$1=":=",$A497=";"),"",INDEX('Main Template'!$J$18:$AN$501,Vacay_Template!$A497,Vacay_Template!AC$1))</f>
        <v/>
      </c>
      <c r="AD497">
        <f>IF(OR(AD$1=":=",$A497=";"),"",INDEX('Main Template'!$J$18:$AN$501,Vacay_Template!$A497,Vacay_Template!AD$1))</f>
        <v>0</v>
      </c>
      <c r="AE497">
        <f>IF(OR(AE$1=":=",$A497=";"),"",INDEX('Main Template'!$J$18:$AN$501,Vacay_Template!$A497,Vacay_Template!AE$1))</f>
        <v>0</v>
      </c>
      <c r="AF497">
        <f>IF(OR(AF$1=":=",$A497=";"),"",INDEX('Main Template'!$J$18:$AN$501,Vacay_Template!$A497,Vacay_Template!AF$1))</f>
        <v>0</v>
      </c>
    </row>
    <row r="498" spans="1:32">
      <c r="A498">
        <f>IF(A497=";","",IF('Main Template'!I514&lt;='Main Template'!$F$9,'Main Template'!I514,";"))</f>
        <v>0</v>
      </c>
      <c r="B498">
        <f>IF(OR(B$1=":=",$A498=";"),"",INDEX('Main Template'!$J$18:$AN$501,Vacay_Template!$A498,Vacay_Template!B$1))</f>
        <v>0</v>
      </c>
      <c r="C498">
        <f>IF(OR(C$1=":=",$A498=";"),"",INDEX('Main Template'!$J$18:$AN$501,Vacay_Template!$A498,Vacay_Template!C$1))</f>
        <v>0</v>
      </c>
      <c r="D498">
        <f>IF(OR(D$1=":=",$A498=";"),"",INDEX('Main Template'!$J$18:$AN$501,Vacay_Template!$A498,Vacay_Template!D$1))</f>
        <v>0</v>
      </c>
      <c r="E498">
        <f>IF(OR(E$1=":=",$A498=";"),"",INDEX('Main Template'!$J$18:$AN$501,Vacay_Template!$A498,Vacay_Template!E$1))</f>
        <v>0</v>
      </c>
      <c r="F498">
        <f>IF(OR(F$1=":=",$A498=";"),"",INDEX('Main Template'!$J$18:$AN$501,Vacay_Template!$A498,Vacay_Template!F$1))</f>
        <v>0</v>
      </c>
      <c r="G498">
        <f>IF(OR(G$1=":=",$A498=";"),"",INDEX('Main Template'!$J$18:$AN$501,Vacay_Template!$A498,Vacay_Template!G$1))</f>
        <v>0</v>
      </c>
      <c r="H498">
        <f>IF(OR(H$1=":=",$A498=";"),"",INDEX('Main Template'!$J$18:$AN$501,Vacay_Template!$A498,Vacay_Template!H$1))</f>
        <v>0</v>
      </c>
      <c r="I498">
        <f>IF(OR(I$1=":=",$A498=";"),"",INDEX('Main Template'!$J$18:$AN$501,Vacay_Template!$A498,Vacay_Template!I$1))</f>
        <v>0</v>
      </c>
      <c r="J498">
        <f>IF(OR(J$1=":=",$A498=";"),"",INDEX('Main Template'!$J$18:$AN$501,Vacay_Template!$A498,Vacay_Template!J$1))</f>
        <v>0</v>
      </c>
      <c r="K498">
        <f>IF(OR(K$1=":=",$A498=";"),"",INDEX('Main Template'!$J$18:$AN$501,Vacay_Template!$A498,Vacay_Template!K$1))</f>
        <v>0</v>
      </c>
      <c r="L498">
        <f>IF(OR(L$1=":=",$A498=";"),"",INDEX('Main Template'!$J$18:$AN$501,Vacay_Template!$A498,Vacay_Template!L$1))</f>
        <v>0</v>
      </c>
      <c r="M498">
        <f>IF(OR(M$1=":=",$A498=";"),"",INDEX('Main Template'!$J$18:$AN$501,Vacay_Template!$A498,Vacay_Template!M$1))</f>
        <v>0</v>
      </c>
      <c r="N498">
        <f>IF(OR(N$1=":=",$A498=";"),"",INDEX('Main Template'!$J$18:$AN$501,Vacay_Template!$A498,Vacay_Template!N$1))</f>
        <v>0</v>
      </c>
      <c r="O498">
        <f>IF(OR(O$1=":=",$A498=";"),"",INDEX('Main Template'!$J$18:$AN$501,Vacay_Template!$A498,Vacay_Template!O$1))</f>
        <v>0</v>
      </c>
      <c r="P498">
        <f>IF(OR(P$1=":=",$A498=";"),"",INDEX('Main Template'!$J$18:$AN$501,Vacay_Template!$A498,Vacay_Template!P$1))</f>
        <v>0</v>
      </c>
      <c r="Q498">
        <f>IF(OR(Q$1=":=",$A498=";"),"",INDEX('Main Template'!$J$18:$AN$501,Vacay_Template!$A498,Vacay_Template!Q$1))</f>
        <v>0</v>
      </c>
      <c r="R498">
        <f>IF(OR(R$1=":=",$A498=";"),"",INDEX('Main Template'!$J$18:$AN$501,Vacay_Template!$A498,Vacay_Template!R$1))</f>
        <v>0</v>
      </c>
      <c r="S498">
        <f>IF(OR(S$1=":=",$A498=";"),"",INDEX('Main Template'!$J$18:$AN$501,Vacay_Template!$A498,Vacay_Template!S$1))</f>
        <v>0</v>
      </c>
      <c r="T498">
        <f>IF(OR(T$1=":=",$A498=";"),"",INDEX('Main Template'!$J$18:$AN$501,Vacay_Template!$A498,Vacay_Template!T$1))</f>
        <v>0</v>
      </c>
      <c r="U498">
        <f>IF(OR(U$1=":=",$A498=";"),"",INDEX('Main Template'!$J$18:$AN$501,Vacay_Template!$A498,Vacay_Template!U$1))</f>
        <v>0</v>
      </c>
      <c r="V498">
        <f>IF(OR(V$1=":=",$A498=";"),"",INDEX('Main Template'!$J$18:$AN$501,Vacay_Template!$A498,Vacay_Template!V$1))</f>
        <v>0</v>
      </c>
      <c r="W498">
        <f>IF(OR(W$1=":=",$A498=";"),"",INDEX('Main Template'!$J$18:$AN$501,Vacay_Template!$A498,Vacay_Template!W$1))</f>
        <v>0</v>
      </c>
      <c r="X498">
        <f>IF(OR(X$1=":=",$A498=";"),"",INDEX('Main Template'!$J$18:$AN$501,Vacay_Template!$A498,Vacay_Template!X$1))</f>
        <v>0</v>
      </c>
      <c r="Y498">
        <f>IF(OR(Y$1=":=",$A498=";"),"",INDEX('Main Template'!$J$18:$AN$501,Vacay_Template!$A498,Vacay_Template!Y$1))</f>
        <v>0</v>
      </c>
      <c r="Z498">
        <f>IF(OR(Z$1=":=",$A498=";"),"",INDEX('Main Template'!$J$18:$AN$501,Vacay_Template!$A498,Vacay_Template!Z$1))</f>
        <v>0</v>
      </c>
      <c r="AA498">
        <f>IF(OR(AA$1=":=",$A498=";"),"",INDEX('Main Template'!$J$18:$AN$501,Vacay_Template!$A498,Vacay_Template!AA$1))</f>
        <v>0</v>
      </c>
      <c r="AB498">
        <f>IF(OR(AB$1=":=",$A498=";"),"",INDEX('Main Template'!$J$18:$AN$501,Vacay_Template!$A498,Vacay_Template!AB$1))</f>
        <v>0</v>
      </c>
      <c r="AC498" t="str">
        <f>IF(OR(AC$1=":=",$A498=";"),"",INDEX('Main Template'!$J$18:$AN$501,Vacay_Template!$A498,Vacay_Template!AC$1))</f>
        <v/>
      </c>
      <c r="AD498">
        <f>IF(OR(AD$1=":=",$A498=";"),"",INDEX('Main Template'!$J$18:$AN$501,Vacay_Template!$A498,Vacay_Template!AD$1))</f>
        <v>0</v>
      </c>
      <c r="AE498">
        <f>IF(OR(AE$1=":=",$A498=";"),"",INDEX('Main Template'!$J$18:$AN$501,Vacay_Template!$A498,Vacay_Template!AE$1))</f>
        <v>0</v>
      </c>
      <c r="AF498">
        <f>IF(OR(AF$1=":=",$A498=";"),"",INDEX('Main Template'!$J$18:$AN$501,Vacay_Template!$A498,Vacay_Template!AF$1))</f>
        <v>0</v>
      </c>
    </row>
    <row r="499" spans="1:32">
      <c r="A499">
        <f>IF(A498=";","",IF('Main Template'!I515&lt;='Main Template'!$F$9,'Main Template'!I515,";"))</f>
        <v>0</v>
      </c>
      <c r="B499">
        <f>IF(OR(B$1=":=",$A499=";"),"",INDEX('Main Template'!$J$18:$AN$501,Vacay_Template!$A499,Vacay_Template!B$1))</f>
        <v>0</v>
      </c>
      <c r="C499">
        <f>IF(OR(C$1=":=",$A499=";"),"",INDEX('Main Template'!$J$18:$AN$501,Vacay_Template!$A499,Vacay_Template!C$1))</f>
        <v>0</v>
      </c>
      <c r="D499">
        <f>IF(OR(D$1=":=",$A499=";"),"",INDEX('Main Template'!$J$18:$AN$501,Vacay_Template!$A499,Vacay_Template!D$1))</f>
        <v>0</v>
      </c>
      <c r="E499">
        <f>IF(OR(E$1=":=",$A499=";"),"",INDEX('Main Template'!$J$18:$AN$501,Vacay_Template!$A499,Vacay_Template!E$1))</f>
        <v>0</v>
      </c>
      <c r="F499">
        <f>IF(OR(F$1=":=",$A499=";"),"",INDEX('Main Template'!$J$18:$AN$501,Vacay_Template!$A499,Vacay_Template!F$1))</f>
        <v>0</v>
      </c>
      <c r="G499">
        <f>IF(OR(G$1=":=",$A499=";"),"",INDEX('Main Template'!$J$18:$AN$501,Vacay_Template!$A499,Vacay_Template!G$1))</f>
        <v>0</v>
      </c>
      <c r="H499">
        <f>IF(OR(H$1=":=",$A499=";"),"",INDEX('Main Template'!$J$18:$AN$501,Vacay_Template!$A499,Vacay_Template!H$1))</f>
        <v>0</v>
      </c>
      <c r="I499">
        <f>IF(OR(I$1=":=",$A499=";"),"",INDEX('Main Template'!$J$18:$AN$501,Vacay_Template!$A499,Vacay_Template!I$1))</f>
        <v>0</v>
      </c>
      <c r="J499">
        <f>IF(OR(J$1=":=",$A499=";"),"",INDEX('Main Template'!$J$18:$AN$501,Vacay_Template!$A499,Vacay_Template!J$1))</f>
        <v>0</v>
      </c>
      <c r="K499">
        <f>IF(OR(K$1=":=",$A499=";"),"",INDEX('Main Template'!$J$18:$AN$501,Vacay_Template!$A499,Vacay_Template!K$1))</f>
        <v>0</v>
      </c>
      <c r="L499">
        <f>IF(OR(L$1=":=",$A499=";"),"",INDEX('Main Template'!$J$18:$AN$501,Vacay_Template!$A499,Vacay_Template!L$1))</f>
        <v>0</v>
      </c>
      <c r="M499">
        <f>IF(OR(M$1=":=",$A499=";"),"",INDEX('Main Template'!$J$18:$AN$501,Vacay_Template!$A499,Vacay_Template!M$1))</f>
        <v>0</v>
      </c>
      <c r="N499">
        <f>IF(OR(N$1=":=",$A499=";"),"",INDEX('Main Template'!$J$18:$AN$501,Vacay_Template!$A499,Vacay_Template!N$1))</f>
        <v>0</v>
      </c>
      <c r="O499">
        <f>IF(OR(O$1=":=",$A499=";"),"",INDEX('Main Template'!$J$18:$AN$501,Vacay_Template!$A499,Vacay_Template!O$1))</f>
        <v>0</v>
      </c>
      <c r="P499">
        <f>IF(OR(P$1=":=",$A499=";"),"",INDEX('Main Template'!$J$18:$AN$501,Vacay_Template!$A499,Vacay_Template!P$1))</f>
        <v>0</v>
      </c>
      <c r="Q499">
        <f>IF(OR(Q$1=":=",$A499=";"),"",INDEX('Main Template'!$J$18:$AN$501,Vacay_Template!$A499,Vacay_Template!Q$1))</f>
        <v>0</v>
      </c>
      <c r="R499">
        <f>IF(OR(R$1=":=",$A499=";"),"",INDEX('Main Template'!$J$18:$AN$501,Vacay_Template!$A499,Vacay_Template!R$1))</f>
        <v>0</v>
      </c>
      <c r="S499">
        <f>IF(OR(S$1=":=",$A499=";"),"",INDEX('Main Template'!$J$18:$AN$501,Vacay_Template!$A499,Vacay_Template!S$1))</f>
        <v>0</v>
      </c>
      <c r="T499">
        <f>IF(OR(T$1=":=",$A499=";"),"",INDEX('Main Template'!$J$18:$AN$501,Vacay_Template!$A499,Vacay_Template!T$1))</f>
        <v>0</v>
      </c>
      <c r="U499">
        <f>IF(OR(U$1=":=",$A499=";"),"",INDEX('Main Template'!$J$18:$AN$501,Vacay_Template!$A499,Vacay_Template!U$1))</f>
        <v>0</v>
      </c>
      <c r="V499">
        <f>IF(OR(V$1=":=",$A499=";"),"",INDEX('Main Template'!$J$18:$AN$501,Vacay_Template!$A499,Vacay_Template!V$1))</f>
        <v>0</v>
      </c>
      <c r="W499">
        <f>IF(OR(W$1=":=",$A499=";"),"",INDEX('Main Template'!$J$18:$AN$501,Vacay_Template!$A499,Vacay_Template!W$1))</f>
        <v>0</v>
      </c>
      <c r="X499">
        <f>IF(OR(X$1=":=",$A499=";"),"",INDEX('Main Template'!$J$18:$AN$501,Vacay_Template!$A499,Vacay_Template!X$1))</f>
        <v>0</v>
      </c>
      <c r="Y499">
        <f>IF(OR(Y$1=":=",$A499=";"),"",INDEX('Main Template'!$J$18:$AN$501,Vacay_Template!$A499,Vacay_Template!Y$1))</f>
        <v>0</v>
      </c>
      <c r="Z499">
        <f>IF(OR(Z$1=":=",$A499=";"),"",INDEX('Main Template'!$J$18:$AN$501,Vacay_Template!$A499,Vacay_Template!Z$1))</f>
        <v>0</v>
      </c>
      <c r="AA499">
        <f>IF(OR(AA$1=":=",$A499=";"),"",INDEX('Main Template'!$J$18:$AN$501,Vacay_Template!$A499,Vacay_Template!AA$1))</f>
        <v>0</v>
      </c>
      <c r="AB499">
        <f>IF(OR(AB$1=":=",$A499=";"),"",INDEX('Main Template'!$J$18:$AN$501,Vacay_Template!$A499,Vacay_Template!AB$1))</f>
        <v>0</v>
      </c>
      <c r="AC499" t="str">
        <f>IF(OR(AC$1=":=",$A499=";"),"",INDEX('Main Template'!$J$18:$AN$501,Vacay_Template!$A499,Vacay_Template!AC$1))</f>
        <v/>
      </c>
      <c r="AD499">
        <f>IF(OR(AD$1=":=",$A499=";"),"",INDEX('Main Template'!$J$18:$AN$501,Vacay_Template!$A499,Vacay_Template!AD$1))</f>
        <v>0</v>
      </c>
      <c r="AE499">
        <f>IF(OR(AE$1=":=",$A499=";"),"",INDEX('Main Template'!$J$18:$AN$501,Vacay_Template!$A499,Vacay_Template!AE$1))</f>
        <v>0</v>
      </c>
      <c r="AF499">
        <f>IF(OR(AF$1=":=",$A499=";"),"",INDEX('Main Template'!$J$18:$AN$501,Vacay_Template!$A499,Vacay_Template!AF$1))</f>
        <v>0</v>
      </c>
    </row>
    <row r="500" spans="1:32">
      <c r="A500">
        <f>IF(A499=";","",IF('Main Template'!I516&lt;='Main Template'!$F$9,'Main Template'!I516,";"))</f>
        <v>0</v>
      </c>
      <c r="B500">
        <f>IF(OR(B$1=":=",$A500=";"),"",INDEX('Main Template'!$J$18:$AN$501,Vacay_Template!$A500,Vacay_Template!B$1))</f>
        <v>0</v>
      </c>
      <c r="C500">
        <f>IF(OR(C$1=":=",$A500=";"),"",INDEX('Main Template'!$J$18:$AN$501,Vacay_Template!$A500,Vacay_Template!C$1))</f>
        <v>0</v>
      </c>
      <c r="D500">
        <f>IF(OR(D$1=":=",$A500=";"),"",INDEX('Main Template'!$J$18:$AN$501,Vacay_Template!$A500,Vacay_Template!D$1))</f>
        <v>0</v>
      </c>
      <c r="E500">
        <f>IF(OR(E$1=":=",$A500=";"),"",INDEX('Main Template'!$J$18:$AN$501,Vacay_Template!$A500,Vacay_Template!E$1))</f>
        <v>0</v>
      </c>
      <c r="F500">
        <f>IF(OR(F$1=":=",$A500=";"),"",INDEX('Main Template'!$J$18:$AN$501,Vacay_Template!$A500,Vacay_Template!F$1))</f>
        <v>0</v>
      </c>
      <c r="G500">
        <f>IF(OR(G$1=":=",$A500=";"),"",INDEX('Main Template'!$J$18:$AN$501,Vacay_Template!$A500,Vacay_Template!G$1))</f>
        <v>0</v>
      </c>
      <c r="H500">
        <f>IF(OR(H$1=":=",$A500=";"),"",INDEX('Main Template'!$J$18:$AN$501,Vacay_Template!$A500,Vacay_Template!H$1))</f>
        <v>0</v>
      </c>
      <c r="I500">
        <f>IF(OR(I$1=":=",$A500=";"),"",INDEX('Main Template'!$J$18:$AN$501,Vacay_Template!$A500,Vacay_Template!I$1))</f>
        <v>0</v>
      </c>
      <c r="J500">
        <f>IF(OR(J$1=":=",$A500=";"),"",INDEX('Main Template'!$J$18:$AN$501,Vacay_Template!$A500,Vacay_Template!J$1))</f>
        <v>0</v>
      </c>
      <c r="K500">
        <f>IF(OR(K$1=":=",$A500=";"),"",INDEX('Main Template'!$J$18:$AN$501,Vacay_Template!$A500,Vacay_Template!K$1))</f>
        <v>0</v>
      </c>
      <c r="L500">
        <f>IF(OR(L$1=":=",$A500=";"),"",INDEX('Main Template'!$J$18:$AN$501,Vacay_Template!$A500,Vacay_Template!L$1))</f>
        <v>0</v>
      </c>
      <c r="M500">
        <f>IF(OR(M$1=":=",$A500=";"),"",INDEX('Main Template'!$J$18:$AN$501,Vacay_Template!$A500,Vacay_Template!M$1))</f>
        <v>0</v>
      </c>
      <c r="N500">
        <f>IF(OR(N$1=":=",$A500=";"),"",INDEX('Main Template'!$J$18:$AN$501,Vacay_Template!$A500,Vacay_Template!N$1))</f>
        <v>0</v>
      </c>
      <c r="O500">
        <f>IF(OR(O$1=":=",$A500=";"),"",INDEX('Main Template'!$J$18:$AN$501,Vacay_Template!$A500,Vacay_Template!O$1))</f>
        <v>0</v>
      </c>
      <c r="P500">
        <f>IF(OR(P$1=":=",$A500=";"),"",INDEX('Main Template'!$J$18:$AN$501,Vacay_Template!$A500,Vacay_Template!P$1))</f>
        <v>0</v>
      </c>
      <c r="Q500">
        <f>IF(OR(Q$1=":=",$A500=";"),"",INDEX('Main Template'!$J$18:$AN$501,Vacay_Template!$A500,Vacay_Template!Q$1))</f>
        <v>0</v>
      </c>
      <c r="R500">
        <f>IF(OR(R$1=":=",$A500=";"),"",INDEX('Main Template'!$J$18:$AN$501,Vacay_Template!$A500,Vacay_Template!R$1))</f>
        <v>0</v>
      </c>
      <c r="S500">
        <f>IF(OR(S$1=":=",$A500=";"),"",INDEX('Main Template'!$J$18:$AN$501,Vacay_Template!$A500,Vacay_Template!S$1))</f>
        <v>0</v>
      </c>
      <c r="T500">
        <f>IF(OR(T$1=":=",$A500=";"),"",INDEX('Main Template'!$J$18:$AN$501,Vacay_Template!$A500,Vacay_Template!T$1))</f>
        <v>0</v>
      </c>
      <c r="U500">
        <f>IF(OR(U$1=":=",$A500=";"),"",INDEX('Main Template'!$J$18:$AN$501,Vacay_Template!$A500,Vacay_Template!U$1))</f>
        <v>0</v>
      </c>
      <c r="V500">
        <f>IF(OR(V$1=":=",$A500=";"),"",INDEX('Main Template'!$J$18:$AN$501,Vacay_Template!$A500,Vacay_Template!V$1))</f>
        <v>0</v>
      </c>
      <c r="W500">
        <f>IF(OR(W$1=":=",$A500=";"),"",INDEX('Main Template'!$J$18:$AN$501,Vacay_Template!$A500,Vacay_Template!W$1))</f>
        <v>0</v>
      </c>
      <c r="X500">
        <f>IF(OR(X$1=":=",$A500=";"),"",INDEX('Main Template'!$J$18:$AN$501,Vacay_Template!$A500,Vacay_Template!X$1))</f>
        <v>0</v>
      </c>
      <c r="Y500">
        <f>IF(OR(Y$1=":=",$A500=";"),"",INDEX('Main Template'!$J$18:$AN$501,Vacay_Template!$A500,Vacay_Template!Y$1))</f>
        <v>0</v>
      </c>
      <c r="Z500">
        <f>IF(OR(Z$1=":=",$A500=";"),"",INDEX('Main Template'!$J$18:$AN$501,Vacay_Template!$A500,Vacay_Template!Z$1))</f>
        <v>0</v>
      </c>
      <c r="AA500">
        <f>IF(OR(AA$1=":=",$A500=";"),"",INDEX('Main Template'!$J$18:$AN$501,Vacay_Template!$A500,Vacay_Template!AA$1))</f>
        <v>0</v>
      </c>
      <c r="AB500">
        <f>IF(OR(AB$1=":=",$A500=";"),"",INDEX('Main Template'!$J$18:$AN$501,Vacay_Template!$A500,Vacay_Template!AB$1))</f>
        <v>0</v>
      </c>
      <c r="AC500" t="str">
        <f>IF(OR(AC$1=":=",$A500=";"),"",INDEX('Main Template'!$J$18:$AN$501,Vacay_Template!$A500,Vacay_Template!AC$1))</f>
        <v/>
      </c>
      <c r="AD500">
        <f>IF(OR(AD$1=":=",$A500=";"),"",INDEX('Main Template'!$J$18:$AN$501,Vacay_Template!$A500,Vacay_Template!AD$1))</f>
        <v>0</v>
      </c>
      <c r="AE500">
        <f>IF(OR(AE$1=":=",$A500=";"),"",INDEX('Main Template'!$J$18:$AN$501,Vacay_Template!$A500,Vacay_Template!AE$1))</f>
        <v>0</v>
      </c>
      <c r="AF500">
        <f>IF(OR(AF$1=":=",$A500=";"),"",INDEX('Main Template'!$J$18:$AN$501,Vacay_Template!$A500,Vacay_Template!AF$1))</f>
        <v>0</v>
      </c>
    </row>
    <row r="501" spans="1:32">
      <c r="B501">
        <f>IF(OR(B$1=":=",$A501=";"),"",INDEX('Main Template'!$J$18:$AN$501,Vacay_Template!$A501,Vacay_Template!B$1))</f>
        <v>0</v>
      </c>
      <c r="C501">
        <f>IF(OR(C$1=":=",$A501=";"),"",INDEX('Main Template'!$J$18:$AN$501,Vacay_Template!$A501,Vacay_Template!C$1))</f>
        <v>0</v>
      </c>
      <c r="D501">
        <f>IF(OR(D$1=":=",$A501=";"),"",INDEX('Main Template'!$J$18:$AN$501,Vacay_Template!$A501,Vacay_Template!D$1))</f>
        <v>0</v>
      </c>
      <c r="E501">
        <f>IF(OR(E$1=":=",$A501=";"),"",INDEX('Main Template'!$J$18:$AN$501,Vacay_Template!$A501,Vacay_Template!E$1))</f>
        <v>0</v>
      </c>
      <c r="F501">
        <f>IF(OR(F$1=":=",$A501=";"),"",INDEX('Main Template'!$J$18:$AN$501,Vacay_Template!$A501,Vacay_Template!F$1))</f>
        <v>0</v>
      </c>
      <c r="G501">
        <f>IF(OR(G$1=":=",$A501=";"),"",INDEX('Main Template'!$J$18:$AN$501,Vacay_Template!$A501,Vacay_Template!G$1))</f>
        <v>0</v>
      </c>
      <c r="H501">
        <f>IF(OR(H$1=":=",$A501=";"),"",INDEX('Main Template'!$J$18:$AN$501,Vacay_Template!$A501,Vacay_Template!H$1))</f>
        <v>0</v>
      </c>
      <c r="I501">
        <f>IF(OR(I$1=":=",$A501=";"),"",INDEX('Main Template'!$J$18:$AN$501,Vacay_Template!$A501,Vacay_Template!I$1))</f>
        <v>0</v>
      </c>
      <c r="J501">
        <f>IF(OR(J$1=":=",$A501=";"),"",INDEX('Main Template'!$J$18:$AN$501,Vacay_Template!$A501,Vacay_Template!J$1))</f>
        <v>0</v>
      </c>
      <c r="K501">
        <f>IF(OR(K$1=":=",$A501=";"),"",INDEX('Main Template'!$J$18:$AN$501,Vacay_Template!$A501,Vacay_Template!K$1))</f>
        <v>0</v>
      </c>
      <c r="L501">
        <f>IF(OR(L$1=":=",$A501=";"),"",INDEX('Main Template'!$J$18:$AN$501,Vacay_Template!$A501,Vacay_Template!L$1))</f>
        <v>0</v>
      </c>
      <c r="M501">
        <f>IF(OR(M$1=":=",$A501=";"),"",INDEX('Main Template'!$J$18:$AN$501,Vacay_Template!$A501,Vacay_Template!M$1))</f>
        <v>0</v>
      </c>
      <c r="N501">
        <f>IF(OR(N$1=":=",$A501=";"),"",INDEX('Main Template'!$J$18:$AN$501,Vacay_Template!$A501,Vacay_Template!N$1))</f>
        <v>0</v>
      </c>
      <c r="O501">
        <f>IF(OR(O$1=":=",$A501=";"),"",INDEX('Main Template'!$J$18:$AN$501,Vacay_Template!$A501,Vacay_Template!O$1))</f>
        <v>0</v>
      </c>
      <c r="P501">
        <f>IF(OR(P$1=":=",$A501=";"),"",INDEX('Main Template'!$J$18:$AN$501,Vacay_Template!$A501,Vacay_Template!P$1))</f>
        <v>0</v>
      </c>
      <c r="Q501">
        <f>IF(OR(Q$1=":=",$A501=";"),"",INDEX('Main Template'!$J$18:$AN$501,Vacay_Template!$A501,Vacay_Template!Q$1))</f>
        <v>0</v>
      </c>
      <c r="R501">
        <f>IF(OR(R$1=":=",$A501=";"),"",INDEX('Main Template'!$J$18:$AN$501,Vacay_Template!$A501,Vacay_Template!R$1))</f>
        <v>0</v>
      </c>
      <c r="S501">
        <f>IF(OR(S$1=":=",$A501=";"),"",INDEX('Main Template'!$J$18:$AN$501,Vacay_Template!$A501,Vacay_Template!S$1))</f>
        <v>0</v>
      </c>
      <c r="T501">
        <f>IF(OR(T$1=":=",$A501=";"),"",INDEX('Main Template'!$J$18:$AN$501,Vacay_Template!$A501,Vacay_Template!T$1))</f>
        <v>0</v>
      </c>
      <c r="U501">
        <f>IF(OR(U$1=":=",$A501=";"),"",INDEX('Main Template'!$J$18:$AN$501,Vacay_Template!$A501,Vacay_Template!U$1))</f>
        <v>0</v>
      </c>
      <c r="V501">
        <f>IF(OR(V$1=":=",$A501=";"),"",INDEX('Main Template'!$J$18:$AN$501,Vacay_Template!$A501,Vacay_Template!V$1))</f>
        <v>0</v>
      </c>
      <c r="W501">
        <f>IF(OR(W$1=":=",$A501=";"),"",INDEX('Main Template'!$J$18:$AN$501,Vacay_Template!$A501,Vacay_Template!W$1))</f>
        <v>0</v>
      </c>
      <c r="X501">
        <f>IF(OR(X$1=":=",$A501=";"),"",INDEX('Main Template'!$J$18:$AN$501,Vacay_Template!$A501,Vacay_Template!X$1))</f>
        <v>0</v>
      </c>
      <c r="Y501">
        <f>IF(OR(Y$1=":=",$A501=";"),"",INDEX('Main Template'!$J$18:$AN$501,Vacay_Template!$A501,Vacay_Template!Y$1))</f>
        <v>0</v>
      </c>
      <c r="Z501">
        <f>IF(OR(Z$1=":=",$A501=";"),"",INDEX('Main Template'!$J$18:$AN$501,Vacay_Template!$A501,Vacay_Template!Z$1))</f>
        <v>0</v>
      </c>
      <c r="AA501">
        <f>IF(OR(AA$1=":=",$A501=";"),"",INDEX('Main Template'!$J$18:$AN$501,Vacay_Template!$A501,Vacay_Template!AA$1))</f>
        <v>0</v>
      </c>
      <c r="AB501">
        <f>IF(OR(AB$1=":=",$A501=";"),"",INDEX('Main Template'!$J$18:$AN$501,Vacay_Template!$A501,Vacay_Template!AB$1))</f>
        <v>0</v>
      </c>
      <c r="AC501" t="str">
        <f>IF(OR(AC$1=":=",$A501=";"),"",INDEX('Main Template'!$J$18:$AN$501,Vacay_Template!$A501,Vacay_Template!AC$1))</f>
        <v/>
      </c>
      <c r="AD501">
        <f>IF(OR(AD$1=":=",$A501=";"),"",INDEX('Main Template'!$J$18:$AN$501,Vacay_Template!$A501,Vacay_Template!AD$1))</f>
        <v>0</v>
      </c>
      <c r="AE501">
        <f>IF(OR(AE$1=":=",$A501=";"),"",INDEX('Main Template'!$J$18:$AN$501,Vacay_Template!$A501,Vacay_Template!AE$1))</f>
        <v>0</v>
      </c>
      <c r="AF501">
        <f>IF(OR(AF$1=":=",$A501=";"),"",INDEX('Main Template'!$J$18:$AN$501,Vacay_Template!$A501,Vacay_Template!AF$1))</f>
        <v>0</v>
      </c>
    </row>
    <row r="502" spans="1:32">
      <c r="B502" t="e">
        <f>IF(OR(B$1=":=",$A502=";"),"",INDEX('Main Template'!$J$18:$AN$501,Vacay_Template!$A502,Vacay_Template!B$1))</f>
        <v>#VALUE!</v>
      </c>
      <c r="C502" t="e">
        <f>IF(OR(C$1=":=",$A502=";"),"",INDEX('Main Template'!$J$18:$AN$501,Vacay_Template!$A502,Vacay_Template!C$1))</f>
        <v>#VALUE!</v>
      </c>
      <c r="D502" t="e">
        <f>IF(OR(D$1=":=",$A502=";"),"",INDEX('Main Template'!$J$18:$AN$501,Vacay_Template!$A502,Vacay_Template!D$1))</f>
        <v>#VALUE!</v>
      </c>
      <c r="E502" t="e">
        <f>IF(OR(E$1=":=",$A502=";"),"",INDEX('Main Template'!$J$18:$AN$501,Vacay_Template!$A502,Vacay_Template!E$1))</f>
        <v>#VALUE!</v>
      </c>
      <c r="F502" t="e">
        <f>IF(OR(F$1=":=",$A502=";"),"",INDEX('Main Template'!$J$18:$AN$501,Vacay_Template!$A502,Vacay_Template!F$1))</f>
        <v>#VALUE!</v>
      </c>
      <c r="G502" t="e">
        <f>IF(OR(G$1=":=",$A502=";"),"",INDEX('Main Template'!$J$18:$AN$501,Vacay_Template!$A502,Vacay_Template!G$1))</f>
        <v>#VALUE!</v>
      </c>
      <c r="H502" t="e">
        <f>IF(OR(H$1=":=",$A502=";"),"",INDEX('Main Template'!$J$18:$AN$501,Vacay_Template!$A502,Vacay_Template!H$1))</f>
        <v>#VALUE!</v>
      </c>
      <c r="I502" t="e">
        <f>IF(OR(I$1=":=",$A502=";"),"",INDEX('Main Template'!$J$18:$AN$501,Vacay_Template!$A502,Vacay_Template!I$1))</f>
        <v>#VALUE!</v>
      </c>
      <c r="J502" t="e">
        <f>IF(OR(J$1=":=",$A502=";"),"",INDEX('Main Template'!$J$18:$AN$501,Vacay_Template!$A502,Vacay_Template!J$1))</f>
        <v>#VALUE!</v>
      </c>
      <c r="K502" t="e">
        <f>IF(OR(K$1=":=",$A502=";"),"",INDEX('Main Template'!$J$18:$AN$501,Vacay_Template!$A502,Vacay_Template!K$1))</f>
        <v>#VALUE!</v>
      </c>
      <c r="L502" t="e">
        <f>IF(OR(L$1=":=",$A502=";"),"",INDEX('Main Template'!$J$18:$AN$501,Vacay_Template!$A502,Vacay_Template!L$1))</f>
        <v>#VALUE!</v>
      </c>
      <c r="M502" t="e">
        <f>IF(OR(M$1=":=",$A502=";"),"",INDEX('Main Template'!$J$18:$AN$501,Vacay_Template!$A502,Vacay_Template!M$1))</f>
        <v>#VALUE!</v>
      </c>
      <c r="N502" t="e">
        <f>IF(OR(N$1=":=",$A502=";"),"",INDEX('Main Template'!$J$18:$AN$501,Vacay_Template!$A502,Vacay_Template!N$1))</f>
        <v>#VALUE!</v>
      </c>
      <c r="O502" t="e">
        <f>IF(OR(O$1=":=",$A502=";"),"",INDEX('Main Template'!$J$18:$AN$501,Vacay_Template!$A502,Vacay_Template!O$1))</f>
        <v>#VALUE!</v>
      </c>
      <c r="P502" t="e">
        <f>IF(OR(P$1=":=",$A502=";"),"",INDEX('Main Template'!$J$18:$AN$501,Vacay_Template!$A502,Vacay_Template!P$1))</f>
        <v>#VALUE!</v>
      </c>
      <c r="Q502" t="e">
        <f>IF(OR(Q$1=":=",$A502=";"),"",INDEX('Main Template'!$J$18:$AN$501,Vacay_Template!$A502,Vacay_Template!Q$1))</f>
        <v>#VALUE!</v>
      </c>
      <c r="R502" t="e">
        <f>IF(OR(R$1=":=",$A502=";"),"",INDEX('Main Template'!$J$18:$AN$501,Vacay_Template!$A502,Vacay_Template!R$1))</f>
        <v>#VALUE!</v>
      </c>
      <c r="S502" t="e">
        <f>IF(OR(S$1=":=",$A502=";"),"",INDEX('Main Template'!$J$18:$AN$501,Vacay_Template!$A502,Vacay_Template!S$1))</f>
        <v>#VALUE!</v>
      </c>
      <c r="T502" t="e">
        <f>IF(OR(T$1=":=",$A502=";"),"",INDEX('Main Template'!$J$18:$AN$501,Vacay_Template!$A502,Vacay_Template!T$1))</f>
        <v>#VALUE!</v>
      </c>
      <c r="U502" t="e">
        <f>IF(OR(U$1=":=",$A502=";"),"",INDEX('Main Template'!$J$18:$AN$501,Vacay_Template!$A502,Vacay_Template!U$1))</f>
        <v>#VALUE!</v>
      </c>
      <c r="V502" t="e">
        <f>IF(OR(V$1=":=",$A502=";"),"",INDEX('Main Template'!$J$18:$AN$501,Vacay_Template!$A502,Vacay_Template!V$1))</f>
        <v>#VALUE!</v>
      </c>
      <c r="W502" t="e">
        <f>IF(OR(W$1=":=",$A502=";"),"",INDEX('Main Template'!$J$18:$AN$501,Vacay_Template!$A502,Vacay_Template!W$1))</f>
        <v>#VALUE!</v>
      </c>
      <c r="X502" t="e">
        <f>IF(OR(X$1=":=",$A502=";"),"",INDEX('Main Template'!$J$18:$AN$501,Vacay_Template!$A502,Vacay_Template!X$1))</f>
        <v>#VALUE!</v>
      </c>
      <c r="Y502" t="e">
        <f>IF(OR(Y$1=":=",$A502=";"),"",INDEX('Main Template'!$J$18:$AN$501,Vacay_Template!$A502,Vacay_Template!Y$1))</f>
        <v>#VALUE!</v>
      </c>
      <c r="Z502" t="e">
        <f>IF(OR(Z$1=":=",$A502=";"),"",INDEX('Main Template'!$J$18:$AN$501,Vacay_Template!$A502,Vacay_Template!Z$1))</f>
        <v>#VALUE!</v>
      </c>
      <c r="AA502" t="e">
        <f>IF(OR(AA$1=":=",$A502=";"),"",INDEX('Main Template'!$J$18:$AN$501,Vacay_Template!$A502,Vacay_Template!AA$1))</f>
        <v>#VALUE!</v>
      </c>
      <c r="AB502" t="e">
        <f>IF(OR(AB$1=":=",$A502=";"),"",INDEX('Main Template'!$J$18:$AN$501,Vacay_Template!$A502,Vacay_Template!AB$1))</f>
        <v>#VALUE!</v>
      </c>
      <c r="AC502" t="str">
        <f>IF(OR(AC$1=":=",$A502=";"),"",INDEX('Main Template'!$J$18:$AN$501,Vacay_Template!$A502,Vacay_Template!AC$1))</f>
        <v/>
      </c>
      <c r="AD502" t="e">
        <f>IF(OR(AD$1=":=",$A502=";"),"",INDEX('Main Template'!$J$18:$AN$501,Vacay_Template!$A502,Vacay_Template!AD$1))</f>
        <v>#VALUE!</v>
      </c>
      <c r="AE502" t="e">
        <f>IF(OR(AE$1=":=",$A502=";"),"",INDEX('Main Template'!$J$18:$AN$501,Vacay_Template!$A502,Vacay_Template!AE$1))</f>
        <v>#VALUE!</v>
      </c>
      <c r="AF502" t="e">
        <f>IF(OR(AF$1=":=",$A502=";"),"",INDEX('Main Template'!$J$18:$AN$501,Vacay_Template!$A502,Vacay_Template!AF$1))</f>
        <v>#VALUE!</v>
      </c>
    </row>
    <row r="503" spans="1:32">
      <c r="B503" t="e">
        <f>IF(OR(B$1=":=",$A503=";"),"",INDEX('Main Template'!$J$18:$AN$501,Vacay_Template!$A503,Vacay_Template!B$1))</f>
        <v>#VALUE!</v>
      </c>
      <c r="C503" t="e">
        <f>IF(OR(C$1=":=",$A503=";"),"",INDEX('Main Template'!$J$18:$AN$501,Vacay_Template!$A503,Vacay_Template!C$1))</f>
        <v>#VALUE!</v>
      </c>
      <c r="D503" t="e">
        <f>IF(OR(D$1=":=",$A503=";"),"",INDEX('Main Template'!$J$18:$AN$501,Vacay_Template!$A503,Vacay_Template!D$1))</f>
        <v>#VALUE!</v>
      </c>
      <c r="E503" t="e">
        <f>IF(OR(E$1=":=",$A503=";"),"",INDEX('Main Template'!$J$18:$AN$501,Vacay_Template!$A503,Vacay_Template!E$1))</f>
        <v>#VALUE!</v>
      </c>
      <c r="F503" t="e">
        <f>IF(OR(F$1=":=",$A503=";"),"",INDEX('Main Template'!$J$18:$AN$501,Vacay_Template!$A503,Vacay_Template!F$1))</f>
        <v>#VALUE!</v>
      </c>
      <c r="G503" t="e">
        <f>IF(OR(G$1=":=",$A503=";"),"",INDEX('Main Template'!$J$18:$AN$501,Vacay_Template!$A503,Vacay_Template!G$1))</f>
        <v>#VALUE!</v>
      </c>
      <c r="H503" t="e">
        <f>IF(OR(H$1=":=",$A503=";"),"",INDEX('Main Template'!$J$18:$AN$501,Vacay_Template!$A503,Vacay_Template!H$1))</f>
        <v>#VALUE!</v>
      </c>
      <c r="I503" t="e">
        <f>IF(OR(I$1=":=",$A503=";"),"",INDEX('Main Template'!$J$18:$AN$501,Vacay_Template!$A503,Vacay_Template!I$1))</f>
        <v>#VALUE!</v>
      </c>
      <c r="J503" t="e">
        <f>IF(OR(J$1=":=",$A503=";"),"",INDEX('Main Template'!$J$18:$AN$501,Vacay_Template!$A503,Vacay_Template!J$1))</f>
        <v>#VALUE!</v>
      </c>
      <c r="K503" t="e">
        <f>IF(OR(K$1=":=",$A503=";"),"",INDEX('Main Template'!$J$18:$AN$501,Vacay_Template!$A503,Vacay_Template!K$1))</f>
        <v>#VALUE!</v>
      </c>
      <c r="L503" t="e">
        <f>IF(OR(L$1=":=",$A503=";"),"",INDEX('Main Template'!$J$18:$AN$501,Vacay_Template!$A503,Vacay_Template!L$1))</f>
        <v>#VALUE!</v>
      </c>
      <c r="M503" t="e">
        <f>IF(OR(M$1=":=",$A503=";"),"",INDEX('Main Template'!$J$18:$AN$501,Vacay_Template!$A503,Vacay_Template!M$1))</f>
        <v>#VALUE!</v>
      </c>
      <c r="N503" t="e">
        <f>IF(OR(N$1=":=",$A503=";"),"",INDEX('Main Template'!$J$18:$AN$501,Vacay_Template!$A503,Vacay_Template!N$1))</f>
        <v>#VALUE!</v>
      </c>
      <c r="O503" t="e">
        <f>IF(OR(O$1=":=",$A503=";"),"",INDEX('Main Template'!$J$18:$AN$501,Vacay_Template!$A503,Vacay_Template!O$1))</f>
        <v>#VALUE!</v>
      </c>
      <c r="P503" t="e">
        <f>IF(OR(P$1=":=",$A503=";"),"",INDEX('Main Template'!$J$18:$AN$501,Vacay_Template!$A503,Vacay_Template!P$1))</f>
        <v>#VALUE!</v>
      </c>
      <c r="Q503" t="e">
        <f>IF(OR(Q$1=":=",$A503=";"),"",INDEX('Main Template'!$J$18:$AN$501,Vacay_Template!$A503,Vacay_Template!Q$1))</f>
        <v>#VALUE!</v>
      </c>
      <c r="R503" t="e">
        <f>IF(OR(R$1=":=",$A503=";"),"",INDEX('Main Template'!$J$18:$AN$501,Vacay_Template!$A503,Vacay_Template!R$1))</f>
        <v>#VALUE!</v>
      </c>
      <c r="S503" t="e">
        <f>IF(OR(S$1=":=",$A503=";"),"",INDEX('Main Template'!$J$18:$AN$501,Vacay_Template!$A503,Vacay_Template!S$1))</f>
        <v>#VALUE!</v>
      </c>
      <c r="T503" t="e">
        <f>IF(OR(T$1=":=",$A503=";"),"",INDEX('Main Template'!$J$18:$AN$501,Vacay_Template!$A503,Vacay_Template!T$1))</f>
        <v>#VALUE!</v>
      </c>
      <c r="U503" t="e">
        <f>IF(OR(U$1=":=",$A503=";"),"",INDEX('Main Template'!$J$18:$AN$501,Vacay_Template!$A503,Vacay_Template!U$1))</f>
        <v>#VALUE!</v>
      </c>
      <c r="V503" t="e">
        <f>IF(OR(V$1=":=",$A503=";"),"",INDEX('Main Template'!$J$18:$AN$501,Vacay_Template!$A503,Vacay_Template!V$1))</f>
        <v>#VALUE!</v>
      </c>
      <c r="W503" t="e">
        <f>IF(OR(W$1=":=",$A503=";"),"",INDEX('Main Template'!$J$18:$AN$501,Vacay_Template!$A503,Vacay_Template!W$1))</f>
        <v>#VALUE!</v>
      </c>
      <c r="X503" t="e">
        <f>IF(OR(X$1=":=",$A503=";"),"",INDEX('Main Template'!$J$18:$AN$501,Vacay_Template!$A503,Vacay_Template!X$1))</f>
        <v>#VALUE!</v>
      </c>
      <c r="Y503" t="e">
        <f>IF(OR(Y$1=":=",$A503=";"),"",INDEX('Main Template'!$J$18:$AN$501,Vacay_Template!$A503,Vacay_Template!Y$1))</f>
        <v>#VALUE!</v>
      </c>
      <c r="Z503" t="e">
        <f>IF(OR(Z$1=":=",$A503=";"),"",INDEX('Main Template'!$J$18:$AN$501,Vacay_Template!$A503,Vacay_Template!Z$1))</f>
        <v>#VALUE!</v>
      </c>
      <c r="AA503" t="e">
        <f>IF(OR(AA$1=":=",$A503=";"),"",INDEX('Main Template'!$J$18:$AN$501,Vacay_Template!$A503,Vacay_Template!AA$1))</f>
        <v>#VALUE!</v>
      </c>
      <c r="AB503" t="e">
        <f>IF(OR(AB$1=":=",$A503=";"),"",INDEX('Main Template'!$J$18:$AN$501,Vacay_Template!$A503,Vacay_Template!AB$1))</f>
        <v>#VALUE!</v>
      </c>
      <c r="AC503" t="str">
        <f>IF(OR(AC$1=":=",$A503=";"),"",INDEX('Main Template'!$J$18:$AN$501,Vacay_Template!$A503,Vacay_Template!AC$1))</f>
        <v/>
      </c>
      <c r="AD503" t="e">
        <f>IF(OR(AD$1=":=",$A503=";"),"",INDEX('Main Template'!$J$18:$AN$501,Vacay_Template!$A503,Vacay_Template!AD$1))</f>
        <v>#VALUE!</v>
      </c>
      <c r="AE503" t="e">
        <f>IF(OR(AE$1=":=",$A503=";"),"",INDEX('Main Template'!$J$18:$AN$501,Vacay_Template!$A503,Vacay_Template!AE$1))</f>
        <v>#VALUE!</v>
      </c>
      <c r="AF503" t="e">
        <f>IF(OR(AF$1=":=",$A503=";"),"",INDEX('Main Template'!$J$18:$AN$501,Vacay_Template!$A503,Vacay_Template!AF$1))</f>
        <v>#VALUE!</v>
      </c>
    </row>
    <row r="504" spans="1:32">
      <c r="B504" t="e">
        <f>IF(OR(B$1=":=",$A504=";"),"",INDEX('Main Template'!$J$18:$AN$501,Vacay_Template!$A504,Vacay_Template!B$1))</f>
        <v>#VALUE!</v>
      </c>
      <c r="C504" t="e">
        <f>IF(OR(C$1=":=",$A504=";"),"",INDEX('Main Template'!$J$18:$AN$501,Vacay_Template!$A504,Vacay_Template!C$1))</f>
        <v>#VALUE!</v>
      </c>
      <c r="D504" t="e">
        <f>IF(OR(D$1=":=",$A504=";"),"",INDEX('Main Template'!$J$18:$AN$501,Vacay_Template!$A504,Vacay_Template!D$1))</f>
        <v>#VALUE!</v>
      </c>
      <c r="E504" t="e">
        <f>IF(OR(E$1=":=",$A504=";"),"",INDEX('Main Template'!$J$18:$AN$501,Vacay_Template!$A504,Vacay_Template!E$1))</f>
        <v>#VALUE!</v>
      </c>
      <c r="F504" t="e">
        <f>IF(OR(F$1=":=",$A504=";"),"",INDEX('Main Template'!$J$18:$AN$501,Vacay_Template!$A504,Vacay_Template!F$1))</f>
        <v>#VALUE!</v>
      </c>
      <c r="G504" t="e">
        <f>IF(OR(G$1=":=",$A504=";"),"",INDEX('Main Template'!$J$18:$AN$501,Vacay_Template!$A504,Vacay_Template!G$1))</f>
        <v>#VALUE!</v>
      </c>
      <c r="H504" t="e">
        <f>IF(OR(H$1=":=",$A504=";"),"",INDEX('Main Template'!$J$18:$AN$501,Vacay_Template!$A504,Vacay_Template!H$1))</f>
        <v>#VALUE!</v>
      </c>
      <c r="I504" t="e">
        <f>IF(OR(I$1=":=",$A504=";"),"",INDEX('Main Template'!$J$18:$AN$501,Vacay_Template!$A504,Vacay_Template!I$1))</f>
        <v>#VALUE!</v>
      </c>
      <c r="J504" t="e">
        <f>IF(OR(J$1=":=",$A504=";"),"",INDEX('Main Template'!$J$18:$AN$501,Vacay_Template!$A504,Vacay_Template!J$1))</f>
        <v>#VALUE!</v>
      </c>
      <c r="K504" t="e">
        <f>IF(OR(K$1=":=",$A504=";"),"",INDEX('Main Template'!$J$18:$AN$501,Vacay_Template!$A504,Vacay_Template!K$1))</f>
        <v>#VALUE!</v>
      </c>
      <c r="L504" t="e">
        <f>IF(OR(L$1=":=",$A504=";"),"",INDEX('Main Template'!$J$18:$AN$501,Vacay_Template!$A504,Vacay_Template!L$1))</f>
        <v>#VALUE!</v>
      </c>
      <c r="M504" t="e">
        <f>IF(OR(M$1=":=",$A504=";"),"",INDEX('Main Template'!$J$18:$AN$501,Vacay_Template!$A504,Vacay_Template!M$1))</f>
        <v>#VALUE!</v>
      </c>
      <c r="N504" t="e">
        <f>IF(OR(N$1=":=",$A504=";"),"",INDEX('Main Template'!$J$18:$AN$501,Vacay_Template!$A504,Vacay_Template!N$1))</f>
        <v>#VALUE!</v>
      </c>
      <c r="O504" t="e">
        <f>IF(OR(O$1=":=",$A504=";"),"",INDEX('Main Template'!$J$18:$AN$501,Vacay_Template!$A504,Vacay_Template!O$1))</f>
        <v>#VALUE!</v>
      </c>
      <c r="P504" t="e">
        <f>IF(OR(P$1=":=",$A504=";"),"",INDEX('Main Template'!$J$18:$AN$501,Vacay_Template!$A504,Vacay_Template!P$1))</f>
        <v>#VALUE!</v>
      </c>
      <c r="Q504" t="e">
        <f>IF(OR(Q$1=":=",$A504=";"),"",INDEX('Main Template'!$J$18:$AN$501,Vacay_Template!$A504,Vacay_Template!Q$1))</f>
        <v>#VALUE!</v>
      </c>
      <c r="R504" t="e">
        <f>IF(OR(R$1=":=",$A504=";"),"",INDEX('Main Template'!$J$18:$AN$501,Vacay_Template!$A504,Vacay_Template!R$1))</f>
        <v>#VALUE!</v>
      </c>
      <c r="S504" t="e">
        <f>IF(OR(S$1=":=",$A504=";"),"",INDEX('Main Template'!$J$18:$AN$501,Vacay_Template!$A504,Vacay_Template!S$1))</f>
        <v>#VALUE!</v>
      </c>
      <c r="T504" t="e">
        <f>IF(OR(T$1=":=",$A504=";"),"",INDEX('Main Template'!$J$18:$AN$501,Vacay_Template!$A504,Vacay_Template!T$1))</f>
        <v>#VALUE!</v>
      </c>
      <c r="U504" t="e">
        <f>IF(OR(U$1=":=",$A504=";"),"",INDEX('Main Template'!$J$18:$AN$501,Vacay_Template!$A504,Vacay_Template!U$1))</f>
        <v>#VALUE!</v>
      </c>
      <c r="V504" t="e">
        <f>IF(OR(V$1=":=",$A504=";"),"",INDEX('Main Template'!$J$18:$AN$501,Vacay_Template!$A504,Vacay_Template!V$1))</f>
        <v>#VALUE!</v>
      </c>
      <c r="W504" t="e">
        <f>IF(OR(W$1=":=",$A504=";"),"",INDEX('Main Template'!$J$18:$AN$501,Vacay_Template!$A504,Vacay_Template!W$1))</f>
        <v>#VALUE!</v>
      </c>
      <c r="X504" t="e">
        <f>IF(OR(X$1=":=",$A504=";"),"",INDEX('Main Template'!$J$18:$AN$501,Vacay_Template!$A504,Vacay_Template!X$1))</f>
        <v>#VALUE!</v>
      </c>
      <c r="Y504" t="e">
        <f>IF(OR(Y$1=":=",$A504=";"),"",INDEX('Main Template'!$J$18:$AN$501,Vacay_Template!$A504,Vacay_Template!Y$1))</f>
        <v>#VALUE!</v>
      </c>
      <c r="Z504" t="e">
        <f>IF(OR(Z$1=":=",$A504=";"),"",INDEX('Main Template'!$J$18:$AN$501,Vacay_Template!$A504,Vacay_Template!Z$1))</f>
        <v>#VALUE!</v>
      </c>
      <c r="AA504" t="e">
        <f>IF(OR(AA$1=":=",$A504=";"),"",INDEX('Main Template'!$J$18:$AN$501,Vacay_Template!$A504,Vacay_Template!AA$1))</f>
        <v>#VALUE!</v>
      </c>
      <c r="AB504" t="e">
        <f>IF(OR(AB$1=":=",$A504=";"),"",INDEX('Main Template'!$J$18:$AN$501,Vacay_Template!$A504,Vacay_Template!AB$1))</f>
        <v>#VALUE!</v>
      </c>
      <c r="AC504" t="str">
        <f>IF(OR(AC$1=":=",$A504=";"),"",INDEX('Main Template'!$J$18:$AN$501,Vacay_Template!$A504,Vacay_Template!AC$1))</f>
        <v/>
      </c>
      <c r="AD504" t="e">
        <f>IF(OR(AD$1=":=",$A504=";"),"",INDEX('Main Template'!$J$18:$AN$501,Vacay_Template!$A504,Vacay_Template!AD$1))</f>
        <v>#VALUE!</v>
      </c>
      <c r="AE504" t="e">
        <f>IF(OR(AE$1=":=",$A504=";"),"",INDEX('Main Template'!$J$18:$AN$501,Vacay_Template!$A504,Vacay_Template!AE$1))</f>
        <v>#VALUE!</v>
      </c>
      <c r="AF504" t="e">
        <f>IF(OR(AF$1=":=",$A504=";"),"",INDEX('Main Template'!$J$18:$AN$501,Vacay_Template!$A504,Vacay_Template!AF$1))</f>
        <v>#VALUE!</v>
      </c>
    </row>
    <row r="505" spans="1:32">
      <c r="B505" t="e">
        <f>IF(OR(B$1=":=",$A505=";"),"",INDEX('Main Template'!$J$18:$AN$501,Vacay_Template!$A505,Vacay_Template!B$1))</f>
        <v>#VALUE!</v>
      </c>
      <c r="C505" t="e">
        <f>IF(OR(C$1=":=",$A505=";"),"",INDEX('Main Template'!$J$18:$AN$501,Vacay_Template!$A505,Vacay_Template!C$1))</f>
        <v>#VALUE!</v>
      </c>
      <c r="D505" t="e">
        <f>IF(OR(D$1=":=",$A505=";"),"",INDEX('Main Template'!$J$18:$AN$501,Vacay_Template!$A505,Vacay_Template!D$1))</f>
        <v>#VALUE!</v>
      </c>
      <c r="E505" t="e">
        <f>IF(OR(E$1=":=",$A505=";"),"",INDEX('Main Template'!$J$18:$AN$501,Vacay_Template!$A505,Vacay_Template!E$1))</f>
        <v>#VALUE!</v>
      </c>
      <c r="F505" t="e">
        <f>IF(OR(F$1=":=",$A505=";"),"",INDEX('Main Template'!$J$18:$AN$501,Vacay_Template!$A505,Vacay_Template!F$1))</f>
        <v>#VALUE!</v>
      </c>
      <c r="G505" t="e">
        <f>IF(OR(G$1=":=",$A505=";"),"",INDEX('Main Template'!$J$18:$AN$501,Vacay_Template!$A505,Vacay_Template!G$1))</f>
        <v>#VALUE!</v>
      </c>
      <c r="H505" t="e">
        <f>IF(OR(H$1=":=",$A505=";"),"",INDEX('Main Template'!$J$18:$AN$501,Vacay_Template!$A505,Vacay_Template!H$1))</f>
        <v>#VALUE!</v>
      </c>
      <c r="I505" t="e">
        <f>IF(OR(I$1=":=",$A505=";"),"",INDEX('Main Template'!$J$18:$AN$501,Vacay_Template!$A505,Vacay_Template!I$1))</f>
        <v>#VALUE!</v>
      </c>
      <c r="J505" t="e">
        <f>IF(OR(J$1=":=",$A505=";"),"",INDEX('Main Template'!$J$18:$AN$501,Vacay_Template!$A505,Vacay_Template!J$1))</f>
        <v>#VALUE!</v>
      </c>
      <c r="K505" t="e">
        <f>IF(OR(K$1=":=",$A505=";"),"",INDEX('Main Template'!$J$18:$AN$501,Vacay_Template!$A505,Vacay_Template!K$1))</f>
        <v>#VALUE!</v>
      </c>
      <c r="L505" t="e">
        <f>IF(OR(L$1=":=",$A505=";"),"",INDEX('Main Template'!$J$18:$AN$501,Vacay_Template!$A505,Vacay_Template!L$1))</f>
        <v>#VALUE!</v>
      </c>
      <c r="M505" t="e">
        <f>IF(OR(M$1=":=",$A505=";"),"",INDEX('Main Template'!$J$18:$AN$501,Vacay_Template!$A505,Vacay_Template!M$1))</f>
        <v>#VALUE!</v>
      </c>
      <c r="N505" t="e">
        <f>IF(OR(N$1=":=",$A505=";"),"",INDEX('Main Template'!$J$18:$AN$501,Vacay_Template!$A505,Vacay_Template!N$1))</f>
        <v>#VALUE!</v>
      </c>
      <c r="O505" t="e">
        <f>IF(OR(O$1=":=",$A505=";"),"",INDEX('Main Template'!$J$18:$AN$501,Vacay_Template!$A505,Vacay_Template!O$1))</f>
        <v>#VALUE!</v>
      </c>
      <c r="P505" t="e">
        <f>IF(OR(P$1=":=",$A505=";"),"",INDEX('Main Template'!$J$18:$AN$501,Vacay_Template!$A505,Vacay_Template!P$1))</f>
        <v>#VALUE!</v>
      </c>
      <c r="Q505" t="e">
        <f>IF(OR(Q$1=":=",$A505=";"),"",INDEX('Main Template'!$J$18:$AN$501,Vacay_Template!$A505,Vacay_Template!Q$1))</f>
        <v>#VALUE!</v>
      </c>
      <c r="R505" t="e">
        <f>IF(OR(R$1=":=",$A505=";"),"",INDEX('Main Template'!$J$18:$AN$501,Vacay_Template!$A505,Vacay_Template!R$1))</f>
        <v>#VALUE!</v>
      </c>
      <c r="S505" t="e">
        <f>IF(OR(S$1=":=",$A505=";"),"",INDEX('Main Template'!$J$18:$AN$501,Vacay_Template!$A505,Vacay_Template!S$1))</f>
        <v>#VALUE!</v>
      </c>
      <c r="T505" t="e">
        <f>IF(OR(T$1=":=",$A505=";"),"",INDEX('Main Template'!$J$18:$AN$501,Vacay_Template!$A505,Vacay_Template!T$1))</f>
        <v>#VALUE!</v>
      </c>
      <c r="U505" t="e">
        <f>IF(OR(U$1=":=",$A505=";"),"",INDEX('Main Template'!$J$18:$AN$501,Vacay_Template!$A505,Vacay_Template!U$1))</f>
        <v>#VALUE!</v>
      </c>
      <c r="V505" t="e">
        <f>IF(OR(V$1=":=",$A505=";"),"",INDEX('Main Template'!$J$18:$AN$501,Vacay_Template!$A505,Vacay_Template!V$1))</f>
        <v>#VALUE!</v>
      </c>
      <c r="W505" t="e">
        <f>IF(OR(W$1=":=",$A505=";"),"",INDEX('Main Template'!$J$18:$AN$501,Vacay_Template!$A505,Vacay_Template!W$1))</f>
        <v>#VALUE!</v>
      </c>
      <c r="X505" t="e">
        <f>IF(OR(X$1=":=",$A505=";"),"",INDEX('Main Template'!$J$18:$AN$501,Vacay_Template!$A505,Vacay_Template!X$1))</f>
        <v>#VALUE!</v>
      </c>
      <c r="Y505" t="e">
        <f>IF(OR(Y$1=":=",$A505=";"),"",INDEX('Main Template'!$J$18:$AN$501,Vacay_Template!$A505,Vacay_Template!Y$1))</f>
        <v>#VALUE!</v>
      </c>
      <c r="Z505" t="e">
        <f>IF(OR(Z$1=":=",$A505=";"),"",INDEX('Main Template'!$J$18:$AN$501,Vacay_Template!$A505,Vacay_Template!Z$1))</f>
        <v>#VALUE!</v>
      </c>
      <c r="AA505" t="e">
        <f>IF(OR(AA$1=":=",$A505=";"),"",INDEX('Main Template'!$J$18:$AN$501,Vacay_Template!$A505,Vacay_Template!AA$1))</f>
        <v>#VALUE!</v>
      </c>
      <c r="AB505" t="e">
        <f>IF(OR(AB$1=":=",$A505=";"),"",INDEX('Main Template'!$J$18:$AN$501,Vacay_Template!$A505,Vacay_Template!AB$1))</f>
        <v>#VALUE!</v>
      </c>
      <c r="AC505" t="str">
        <f>IF(OR(AC$1=":=",$A505=";"),"",INDEX('Main Template'!$J$18:$AN$501,Vacay_Template!$A505,Vacay_Template!AC$1))</f>
        <v/>
      </c>
      <c r="AD505" t="e">
        <f>IF(OR(AD$1=":=",$A505=";"),"",INDEX('Main Template'!$J$18:$AN$501,Vacay_Template!$A505,Vacay_Template!AD$1))</f>
        <v>#VALUE!</v>
      </c>
      <c r="AE505" t="e">
        <f>IF(OR(AE$1=":=",$A505=";"),"",INDEX('Main Template'!$J$18:$AN$501,Vacay_Template!$A505,Vacay_Template!AE$1))</f>
        <v>#VALUE!</v>
      </c>
      <c r="AF505" t="e">
        <f>IF(OR(AF$1=":=",$A505=";"),"",INDEX('Main Template'!$J$18:$AN$501,Vacay_Template!$A505,Vacay_Template!AF$1))</f>
        <v>#VALUE!</v>
      </c>
    </row>
    <row r="506" spans="1:32">
      <c r="B506" t="e">
        <f>IF(OR(B$1=":=",$A506=";"),"",INDEX('Main Template'!$J$18:$AN$501,Vacay_Template!$A506,Vacay_Template!B$1))</f>
        <v>#VALUE!</v>
      </c>
      <c r="C506" t="e">
        <f>IF(OR(C$1=":=",$A506=";"),"",INDEX('Main Template'!$J$18:$AN$501,Vacay_Template!$A506,Vacay_Template!C$1))</f>
        <v>#VALUE!</v>
      </c>
      <c r="D506" t="e">
        <f>IF(OR(D$1=":=",$A506=";"),"",INDEX('Main Template'!$J$18:$AN$501,Vacay_Template!$A506,Vacay_Template!D$1))</f>
        <v>#VALUE!</v>
      </c>
      <c r="E506" t="e">
        <f>IF(OR(E$1=":=",$A506=";"),"",INDEX('Main Template'!$J$18:$AN$501,Vacay_Template!$A506,Vacay_Template!E$1))</f>
        <v>#VALUE!</v>
      </c>
      <c r="F506" t="e">
        <f>IF(OR(F$1=":=",$A506=";"),"",INDEX('Main Template'!$J$18:$AN$501,Vacay_Template!$A506,Vacay_Template!F$1))</f>
        <v>#VALUE!</v>
      </c>
      <c r="G506" t="e">
        <f>IF(OR(G$1=":=",$A506=";"),"",INDEX('Main Template'!$J$18:$AN$501,Vacay_Template!$A506,Vacay_Template!G$1))</f>
        <v>#VALUE!</v>
      </c>
      <c r="H506" t="e">
        <f>IF(OR(H$1=":=",$A506=";"),"",INDEX('Main Template'!$J$18:$AN$501,Vacay_Template!$A506,Vacay_Template!H$1))</f>
        <v>#VALUE!</v>
      </c>
      <c r="I506" t="e">
        <f>IF(OR(I$1=":=",$A506=";"),"",INDEX('Main Template'!$J$18:$AN$501,Vacay_Template!$A506,Vacay_Template!I$1))</f>
        <v>#VALUE!</v>
      </c>
      <c r="J506" t="e">
        <f>IF(OR(J$1=":=",$A506=";"),"",INDEX('Main Template'!$J$18:$AN$501,Vacay_Template!$A506,Vacay_Template!J$1))</f>
        <v>#VALUE!</v>
      </c>
      <c r="K506" t="e">
        <f>IF(OR(K$1=":=",$A506=";"),"",INDEX('Main Template'!$J$18:$AN$501,Vacay_Template!$A506,Vacay_Template!K$1))</f>
        <v>#VALUE!</v>
      </c>
      <c r="L506" t="e">
        <f>IF(OR(L$1=":=",$A506=";"),"",INDEX('Main Template'!$J$18:$AN$501,Vacay_Template!$A506,Vacay_Template!L$1))</f>
        <v>#VALUE!</v>
      </c>
      <c r="M506" t="e">
        <f>IF(OR(M$1=":=",$A506=";"),"",INDEX('Main Template'!$J$18:$AN$501,Vacay_Template!$A506,Vacay_Template!M$1))</f>
        <v>#VALUE!</v>
      </c>
      <c r="N506" t="e">
        <f>IF(OR(N$1=":=",$A506=";"),"",INDEX('Main Template'!$J$18:$AN$501,Vacay_Template!$A506,Vacay_Template!N$1))</f>
        <v>#VALUE!</v>
      </c>
      <c r="O506" t="e">
        <f>IF(OR(O$1=":=",$A506=";"),"",INDEX('Main Template'!$J$18:$AN$501,Vacay_Template!$A506,Vacay_Template!O$1))</f>
        <v>#VALUE!</v>
      </c>
      <c r="P506" t="e">
        <f>IF(OR(P$1=":=",$A506=";"),"",INDEX('Main Template'!$J$18:$AN$501,Vacay_Template!$A506,Vacay_Template!P$1))</f>
        <v>#VALUE!</v>
      </c>
      <c r="Q506" t="e">
        <f>IF(OR(Q$1=":=",$A506=";"),"",INDEX('Main Template'!$J$18:$AN$501,Vacay_Template!$A506,Vacay_Template!Q$1))</f>
        <v>#VALUE!</v>
      </c>
      <c r="R506" t="e">
        <f>IF(OR(R$1=":=",$A506=";"),"",INDEX('Main Template'!$J$18:$AN$501,Vacay_Template!$A506,Vacay_Template!R$1))</f>
        <v>#VALUE!</v>
      </c>
      <c r="S506" t="e">
        <f>IF(OR(S$1=":=",$A506=";"),"",INDEX('Main Template'!$J$18:$AN$501,Vacay_Template!$A506,Vacay_Template!S$1))</f>
        <v>#VALUE!</v>
      </c>
      <c r="T506" t="e">
        <f>IF(OR(T$1=":=",$A506=";"),"",INDEX('Main Template'!$J$18:$AN$501,Vacay_Template!$A506,Vacay_Template!T$1))</f>
        <v>#VALUE!</v>
      </c>
      <c r="U506" t="e">
        <f>IF(OR(U$1=":=",$A506=";"),"",INDEX('Main Template'!$J$18:$AN$501,Vacay_Template!$A506,Vacay_Template!U$1))</f>
        <v>#VALUE!</v>
      </c>
      <c r="V506" t="e">
        <f>IF(OR(V$1=":=",$A506=";"),"",INDEX('Main Template'!$J$18:$AN$501,Vacay_Template!$A506,Vacay_Template!V$1))</f>
        <v>#VALUE!</v>
      </c>
      <c r="W506" t="e">
        <f>IF(OR(W$1=":=",$A506=";"),"",INDEX('Main Template'!$J$18:$AN$501,Vacay_Template!$A506,Vacay_Template!W$1))</f>
        <v>#VALUE!</v>
      </c>
      <c r="X506" t="e">
        <f>IF(OR(X$1=":=",$A506=";"),"",INDEX('Main Template'!$J$18:$AN$501,Vacay_Template!$A506,Vacay_Template!X$1))</f>
        <v>#VALUE!</v>
      </c>
      <c r="Y506" t="e">
        <f>IF(OR(Y$1=":=",$A506=";"),"",INDEX('Main Template'!$J$18:$AN$501,Vacay_Template!$A506,Vacay_Template!Y$1))</f>
        <v>#VALUE!</v>
      </c>
      <c r="Z506" t="e">
        <f>IF(OR(Z$1=":=",$A506=";"),"",INDEX('Main Template'!$J$18:$AN$501,Vacay_Template!$A506,Vacay_Template!Z$1))</f>
        <v>#VALUE!</v>
      </c>
      <c r="AA506" t="e">
        <f>IF(OR(AA$1=":=",$A506=";"),"",INDEX('Main Template'!$J$18:$AN$501,Vacay_Template!$A506,Vacay_Template!AA$1))</f>
        <v>#VALUE!</v>
      </c>
      <c r="AB506" t="e">
        <f>IF(OR(AB$1=":=",$A506=";"),"",INDEX('Main Template'!$J$18:$AN$501,Vacay_Template!$A506,Vacay_Template!AB$1))</f>
        <v>#VALUE!</v>
      </c>
      <c r="AC506" t="str">
        <f>IF(OR(AC$1=":=",$A506=";"),"",INDEX('Main Template'!$J$18:$AN$501,Vacay_Template!$A506,Vacay_Template!AC$1))</f>
        <v/>
      </c>
      <c r="AD506" t="e">
        <f>IF(OR(AD$1=":=",$A506=";"),"",INDEX('Main Template'!$J$18:$AN$501,Vacay_Template!$A506,Vacay_Template!AD$1))</f>
        <v>#VALUE!</v>
      </c>
      <c r="AE506" t="e">
        <f>IF(OR(AE$1=":=",$A506=";"),"",INDEX('Main Template'!$J$18:$AN$501,Vacay_Template!$A506,Vacay_Template!AE$1))</f>
        <v>#VALUE!</v>
      </c>
      <c r="AF506" t="e">
        <f>IF(OR(AF$1=":=",$A506=";"),"",INDEX('Main Template'!$J$18:$AN$501,Vacay_Template!$A506,Vacay_Template!AF$1))</f>
        <v>#VALUE!</v>
      </c>
    </row>
    <row r="507" spans="1:32">
      <c r="B507" t="e">
        <f>IF(OR(B$1=":=",$A507=";"),"",INDEX('Main Template'!$J$18:$AN$501,Vacay_Template!$A507,Vacay_Template!B$1))</f>
        <v>#VALUE!</v>
      </c>
      <c r="C507" t="e">
        <f>IF(OR(C$1=":=",$A507=";"),"",INDEX('Main Template'!$J$18:$AN$501,Vacay_Template!$A507,Vacay_Template!C$1))</f>
        <v>#VALUE!</v>
      </c>
      <c r="D507" t="e">
        <f>IF(OR(D$1=":=",$A507=";"),"",INDEX('Main Template'!$J$18:$AN$501,Vacay_Template!$A507,Vacay_Template!D$1))</f>
        <v>#VALUE!</v>
      </c>
      <c r="E507" t="e">
        <f>IF(OR(E$1=":=",$A507=";"),"",INDEX('Main Template'!$J$18:$AN$501,Vacay_Template!$A507,Vacay_Template!E$1))</f>
        <v>#VALUE!</v>
      </c>
      <c r="F507" t="e">
        <f>IF(OR(F$1=":=",$A507=";"),"",INDEX('Main Template'!$J$18:$AN$501,Vacay_Template!$A507,Vacay_Template!F$1))</f>
        <v>#VALUE!</v>
      </c>
      <c r="G507" t="e">
        <f>IF(OR(G$1=":=",$A507=";"),"",INDEX('Main Template'!$J$18:$AN$501,Vacay_Template!$A507,Vacay_Template!G$1))</f>
        <v>#VALUE!</v>
      </c>
      <c r="H507" t="e">
        <f>IF(OR(H$1=":=",$A507=";"),"",INDEX('Main Template'!$J$18:$AN$501,Vacay_Template!$A507,Vacay_Template!H$1))</f>
        <v>#VALUE!</v>
      </c>
      <c r="I507" t="e">
        <f>IF(OR(I$1=":=",$A507=";"),"",INDEX('Main Template'!$J$18:$AN$501,Vacay_Template!$A507,Vacay_Template!I$1))</f>
        <v>#VALUE!</v>
      </c>
      <c r="J507" t="e">
        <f>IF(OR(J$1=":=",$A507=";"),"",INDEX('Main Template'!$J$18:$AN$501,Vacay_Template!$A507,Vacay_Template!J$1))</f>
        <v>#VALUE!</v>
      </c>
      <c r="K507" t="e">
        <f>IF(OR(K$1=":=",$A507=";"),"",INDEX('Main Template'!$J$18:$AN$501,Vacay_Template!$A507,Vacay_Template!K$1))</f>
        <v>#VALUE!</v>
      </c>
      <c r="L507" t="e">
        <f>IF(OR(L$1=":=",$A507=";"),"",INDEX('Main Template'!$J$18:$AN$501,Vacay_Template!$A507,Vacay_Template!L$1))</f>
        <v>#VALUE!</v>
      </c>
      <c r="M507" t="e">
        <f>IF(OR(M$1=":=",$A507=";"),"",INDEX('Main Template'!$J$18:$AN$501,Vacay_Template!$A507,Vacay_Template!M$1))</f>
        <v>#VALUE!</v>
      </c>
      <c r="N507" t="e">
        <f>IF(OR(N$1=":=",$A507=";"),"",INDEX('Main Template'!$J$18:$AN$501,Vacay_Template!$A507,Vacay_Template!N$1))</f>
        <v>#VALUE!</v>
      </c>
      <c r="O507" t="e">
        <f>IF(OR(O$1=":=",$A507=";"),"",INDEX('Main Template'!$J$18:$AN$501,Vacay_Template!$A507,Vacay_Template!O$1))</f>
        <v>#VALUE!</v>
      </c>
      <c r="P507" t="e">
        <f>IF(OR(P$1=":=",$A507=";"),"",INDEX('Main Template'!$J$18:$AN$501,Vacay_Template!$A507,Vacay_Template!P$1))</f>
        <v>#VALUE!</v>
      </c>
      <c r="Q507" t="e">
        <f>IF(OR(Q$1=":=",$A507=";"),"",INDEX('Main Template'!$J$18:$AN$501,Vacay_Template!$A507,Vacay_Template!Q$1))</f>
        <v>#VALUE!</v>
      </c>
      <c r="R507" t="e">
        <f>IF(OR(R$1=":=",$A507=";"),"",INDEX('Main Template'!$J$18:$AN$501,Vacay_Template!$A507,Vacay_Template!R$1))</f>
        <v>#VALUE!</v>
      </c>
      <c r="S507" t="e">
        <f>IF(OR(S$1=":=",$A507=";"),"",INDEX('Main Template'!$J$18:$AN$501,Vacay_Template!$A507,Vacay_Template!S$1))</f>
        <v>#VALUE!</v>
      </c>
      <c r="T507" t="e">
        <f>IF(OR(T$1=":=",$A507=";"),"",INDEX('Main Template'!$J$18:$AN$501,Vacay_Template!$A507,Vacay_Template!T$1))</f>
        <v>#VALUE!</v>
      </c>
      <c r="U507" t="e">
        <f>IF(OR(U$1=":=",$A507=";"),"",INDEX('Main Template'!$J$18:$AN$501,Vacay_Template!$A507,Vacay_Template!U$1))</f>
        <v>#VALUE!</v>
      </c>
      <c r="V507" t="e">
        <f>IF(OR(V$1=":=",$A507=";"),"",INDEX('Main Template'!$J$18:$AN$501,Vacay_Template!$A507,Vacay_Template!V$1))</f>
        <v>#VALUE!</v>
      </c>
      <c r="W507" t="e">
        <f>IF(OR(W$1=":=",$A507=";"),"",INDEX('Main Template'!$J$18:$AN$501,Vacay_Template!$A507,Vacay_Template!W$1))</f>
        <v>#VALUE!</v>
      </c>
      <c r="X507" t="e">
        <f>IF(OR(X$1=":=",$A507=";"),"",INDEX('Main Template'!$J$18:$AN$501,Vacay_Template!$A507,Vacay_Template!X$1))</f>
        <v>#VALUE!</v>
      </c>
      <c r="Y507" t="e">
        <f>IF(OR(Y$1=":=",$A507=";"),"",INDEX('Main Template'!$J$18:$AN$501,Vacay_Template!$A507,Vacay_Template!Y$1))</f>
        <v>#VALUE!</v>
      </c>
      <c r="Z507" t="e">
        <f>IF(OR(Z$1=":=",$A507=";"),"",INDEX('Main Template'!$J$18:$AN$501,Vacay_Template!$A507,Vacay_Template!Z$1))</f>
        <v>#VALUE!</v>
      </c>
      <c r="AA507" t="e">
        <f>IF(OR(AA$1=":=",$A507=";"),"",INDEX('Main Template'!$J$18:$AN$501,Vacay_Template!$A507,Vacay_Template!AA$1))</f>
        <v>#VALUE!</v>
      </c>
      <c r="AB507" t="e">
        <f>IF(OR(AB$1=":=",$A507=";"),"",INDEX('Main Template'!$J$18:$AN$501,Vacay_Template!$A507,Vacay_Template!AB$1))</f>
        <v>#VALUE!</v>
      </c>
      <c r="AC507" t="str">
        <f>IF(OR(AC$1=":=",$A507=";"),"",INDEX('Main Template'!$J$18:$AN$501,Vacay_Template!$A507,Vacay_Template!AC$1))</f>
        <v/>
      </c>
      <c r="AD507" t="e">
        <f>IF(OR(AD$1=":=",$A507=";"),"",INDEX('Main Template'!$J$18:$AN$501,Vacay_Template!$A507,Vacay_Template!AD$1))</f>
        <v>#VALUE!</v>
      </c>
      <c r="AE507" t="e">
        <f>IF(OR(AE$1=":=",$A507=";"),"",INDEX('Main Template'!$J$18:$AN$501,Vacay_Template!$A507,Vacay_Template!AE$1))</f>
        <v>#VALUE!</v>
      </c>
      <c r="AF507" t="e">
        <f>IF(OR(AF$1=":=",$A507=";"),"",INDEX('Main Template'!$J$18:$AN$501,Vacay_Template!$A507,Vacay_Template!AF$1))</f>
        <v>#VALUE!</v>
      </c>
    </row>
    <row r="508" spans="1:32">
      <c r="B508" t="e">
        <f>IF(OR(B$1=":=",$A508=";"),"",INDEX('Main Template'!$J$18:$AN$501,Vacay_Template!$A508,Vacay_Template!B$1))</f>
        <v>#VALUE!</v>
      </c>
      <c r="C508" t="e">
        <f>IF(OR(C$1=":=",$A508=";"),"",INDEX('Main Template'!$J$18:$AN$501,Vacay_Template!$A508,Vacay_Template!C$1))</f>
        <v>#VALUE!</v>
      </c>
      <c r="D508" t="e">
        <f>IF(OR(D$1=":=",$A508=";"),"",INDEX('Main Template'!$J$18:$AN$501,Vacay_Template!$A508,Vacay_Template!D$1))</f>
        <v>#VALUE!</v>
      </c>
      <c r="E508" t="e">
        <f>IF(OR(E$1=":=",$A508=";"),"",INDEX('Main Template'!$J$18:$AN$501,Vacay_Template!$A508,Vacay_Template!E$1))</f>
        <v>#VALUE!</v>
      </c>
      <c r="F508" t="e">
        <f>IF(OR(F$1=":=",$A508=";"),"",INDEX('Main Template'!$J$18:$AN$501,Vacay_Template!$A508,Vacay_Template!F$1))</f>
        <v>#VALUE!</v>
      </c>
      <c r="G508" t="e">
        <f>IF(OR(G$1=":=",$A508=";"),"",INDEX('Main Template'!$J$18:$AN$501,Vacay_Template!$A508,Vacay_Template!G$1))</f>
        <v>#VALUE!</v>
      </c>
      <c r="H508" t="e">
        <f>IF(OR(H$1=":=",$A508=";"),"",INDEX('Main Template'!$J$18:$AN$501,Vacay_Template!$A508,Vacay_Template!H$1))</f>
        <v>#VALUE!</v>
      </c>
      <c r="I508" t="e">
        <f>IF(OR(I$1=":=",$A508=";"),"",INDEX('Main Template'!$J$18:$AN$501,Vacay_Template!$A508,Vacay_Template!I$1))</f>
        <v>#VALUE!</v>
      </c>
      <c r="J508" t="e">
        <f>IF(OR(J$1=":=",$A508=";"),"",INDEX('Main Template'!$J$18:$AN$501,Vacay_Template!$A508,Vacay_Template!J$1))</f>
        <v>#VALUE!</v>
      </c>
      <c r="K508" t="e">
        <f>IF(OR(K$1=":=",$A508=";"),"",INDEX('Main Template'!$J$18:$AN$501,Vacay_Template!$A508,Vacay_Template!K$1))</f>
        <v>#VALUE!</v>
      </c>
      <c r="L508" t="e">
        <f>IF(OR(L$1=":=",$A508=";"),"",INDEX('Main Template'!$J$18:$AN$501,Vacay_Template!$A508,Vacay_Template!L$1))</f>
        <v>#VALUE!</v>
      </c>
      <c r="M508" t="e">
        <f>IF(OR(M$1=":=",$A508=";"),"",INDEX('Main Template'!$J$18:$AN$501,Vacay_Template!$A508,Vacay_Template!M$1))</f>
        <v>#VALUE!</v>
      </c>
      <c r="N508" t="e">
        <f>IF(OR(N$1=":=",$A508=";"),"",INDEX('Main Template'!$J$18:$AN$501,Vacay_Template!$A508,Vacay_Template!N$1))</f>
        <v>#VALUE!</v>
      </c>
      <c r="O508" t="e">
        <f>IF(OR(O$1=":=",$A508=";"),"",INDEX('Main Template'!$J$18:$AN$501,Vacay_Template!$A508,Vacay_Template!O$1))</f>
        <v>#VALUE!</v>
      </c>
      <c r="P508" t="e">
        <f>IF(OR(P$1=":=",$A508=";"),"",INDEX('Main Template'!$J$18:$AN$501,Vacay_Template!$A508,Vacay_Template!P$1))</f>
        <v>#VALUE!</v>
      </c>
      <c r="Q508" t="e">
        <f>IF(OR(Q$1=":=",$A508=";"),"",INDEX('Main Template'!$J$18:$AN$501,Vacay_Template!$A508,Vacay_Template!Q$1))</f>
        <v>#VALUE!</v>
      </c>
      <c r="R508" t="e">
        <f>IF(OR(R$1=":=",$A508=";"),"",INDEX('Main Template'!$J$18:$AN$501,Vacay_Template!$A508,Vacay_Template!R$1))</f>
        <v>#VALUE!</v>
      </c>
      <c r="S508" t="e">
        <f>IF(OR(S$1=":=",$A508=";"),"",INDEX('Main Template'!$J$18:$AN$501,Vacay_Template!$A508,Vacay_Template!S$1))</f>
        <v>#VALUE!</v>
      </c>
      <c r="T508" t="e">
        <f>IF(OR(T$1=":=",$A508=";"),"",INDEX('Main Template'!$J$18:$AN$501,Vacay_Template!$A508,Vacay_Template!T$1))</f>
        <v>#VALUE!</v>
      </c>
      <c r="U508" t="e">
        <f>IF(OR(U$1=":=",$A508=";"),"",INDEX('Main Template'!$J$18:$AN$501,Vacay_Template!$A508,Vacay_Template!U$1))</f>
        <v>#VALUE!</v>
      </c>
      <c r="V508" t="e">
        <f>IF(OR(V$1=":=",$A508=";"),"",INDEX('Main Template'!$J$18:$AN$501,Vacay_Template!$A508,Vacay_Template!V$1))</f>
        <v>#VALUE!</v>
      </c>
      <c r="W508" t="e">
        <f>IF(OR(W$1=":=",$A508=";"),"",INDEX('Main Template'!$J$18:$AN$501,Vacay_Template!$A508,Vacay_Template!W$1))</f>
        <v>#VALUE!</v>
      </c>
      <c r="X508" t="e">
        <f>IF(OR(X$1=":=",$A508=";"),"",INDEX('Main Template'!$J$18:$AN$501,Vacay_Template!$A508,Vacay_Template!X$1))</f>
        <v>#VALUE!</v>
      </c>
      <c r="Y508" t="e">
        <f>IF(OR(Y$1=":=",$A508=";"),"",INDEX('Main Template'!$J$18:$AN$501,Vacay_Template!$A508,Vacay_Template!Y$1))</f>
        <v>#VALUE!</v>
      </c>
      <c r="Z508" t="e">
        <f>IF(OR(Z$1=":=",$A508=";"),"",INDEX('Main Template'!$J$18:$AN$501,Vacay_Template!$A508,Vacay_Template!Z$1))</f>
        <v>#VALUE!</v>
      </c>
      <c r="AA508" t="e">
        <f>IF(OR(AA$1=":=",$A508=";"),"",INDEX('Main Template'!$J$18:$AN$501,Vacay_Template!$A508,Vacay_Template!AA$1))</f>
        <v>#VALUE!</v>
      </c>
      <c r="AB508" t="e">
        <f>IF(OR(AB$1=":=",$A508=";"),"",INDEX('Main Template'!$J$18:$AN$501,Vacay_Template!$A508,Vacay_Template!AB$1))</f>
        <v>#VALUE!</v>
      </c>
      <c r="AC508" t="str">
        <f>IF(OR(AC$1=":=",$A508=";"),"",INDEX('Main Template'!$J$18:$AN$501,Vacay_Template!$A508,Vacay_Template!AC$1))</f>
        <v/>
      </c>
      <c r="AD508" t="e">
        <f>IF(OR(AD$1=":=",$A508=";"),"",INDEX('Main Template'!$J$18:$AN$501,Vacay_Template!$A508,Vacay_Template!AD$1))</f>
        <v>#VALUE!</v>
      </c>
      <c r="AE508" t="e">
        <f>IF(OR(AE$1=":=",$A508=";"),"",INDEX('Main Template'!$J$18:$AN$501,Vacay_Template!$A508,Vacay_Template!AE$1))</f>
        <v>#VALUE!</v>
      </c>
      <c r="AF508" t="e">
        <f>IF(OR(AF$1=":=",$A508=";"),"",INDEX('Main Template'!$J$18:$AN$501,Vacay_Template!$A508,Vacay_Template!AF$1))</f>
        <v>#VALUE!</v>
      </c>
    </row>
    <row r="509" spans="1:32">
      <c r="B509" t="e">
        <f>IF(OR(B$1=":=",$A509=";"),"",INDEX('Main Template'!$J$18:$AN$501,Vacay_Template!$A509,Vacay_Template!B$1))</f>
        <v>#VALUE!</v>
      </c>
      <c r="C509" t="e">
        <f>IF(OR(C$1=":=",$A509=";"),"",INDEX('Main Template'!$J$18:$AN$501,Vacay_Template!$A509,Vacay_Template!C$1))</f>
        <v>#VALUE!</v>
      </c>
      <c r="D509" t="e">
        <f>IF(OR(D$1=":=",$A509=";"),"",INDEX('Main Template'!$J$18:$AN$501,Vacay_Template!$A509,Vacay_Template!D$1))</f>
        <v>#VALUE!</v>
      </c>
      <c r="E509" t="e">
        <f>IF(OR(E$1=":=",$A509=";"),"",INDEX('Main Template'!$J$18:$AN$501,Vacay_Template!$A509,Vacay_Template!E$1))</f>
        <v>#VALUE!</v>
      </c>
      <c r="F509" t="e">
        <f>IF(OR(F$1=":=",$A509=";"),"",INDEX('Main Template'!$J$18:$AN$501,Vacay_Template!$A509,Vacay_Template!F$1))</f>
        <v>#VALUE!</v>
      </c>
      <c r="G509" t="e">
        <f>IF(OR(G$1=":=",$A509=";"),"",INDEX('Main Template'!$J$18:$AN$501,Vacay_Template!$A509,Vacay_Template!G$1))</f>
        <v>#VALUE!</v>
      </c>
      <c r="H509" t="e">
        <f>IF(OR(H$1=":=",$A509=";"),"",INDEX('Main Template'!$J$18:$AN$501,Vacay_Template!$A509,Vacay_Template!H$1))</f>
        <v>#VALUE!</v>
      </c>
      <c r="I509" t="e">
        <f>IF(OR(I$1=":=",$A509=";"),"",INDEX('Main Template'!$J$18:$AN$501,Vacay_Template!$A509,Vacay_Template!I$1))</f>
        <v>#VALUE!</v>
      </c>
      <c r="J509" t="e">
        <f>IF(OR(J$1=":=",$A509=";"),"",INDEX('Main Template'!$J$18:$AN$501,Vacay_Template!$A509,Vacay_Template!J$1))</f>
        <v>#VALUE!</v>
      </c>
      <c r="K509" t="e">
        <f>IF(OR(K$1=":=",$A509=";"),"",INDEX('Main Template'!$J$18:$AN$501,Vacay_Template!$A509,Vacay_Template!K$1))</f>
        <v>#VALUE!</v>
      </c>
      <c r="L509" t="e">
        <f>IF(OR(L$1=":=",$A509=";"),"",INDEX('Main Template'!$J$18:$AN$501,Vacay_Template!$A509,Vacay_Template!L$1))</f>
        <v>#VALUE!</v>
      </c>
      <c r="M509" t="e">
        <f>IF(OR(M$1=":=",$A509=";"),"",INDEX('Main Template'!$J$18:$AN$501,Vacay_Template!$A509,Vacay_Template!M$1))</f>
        <v>#VALUE!</v>
      </c>
      <c r="N509" t="e">
        <f>IF(OR(N$1=":=",$A509=";"),"",INDEX('Main Template'!$J$18:$AN$501,Vacay_Template!$A509,Vacay_Template!N$1))</f>
        <v>#VALUE!</v>
      </c>
      <c r="O509" t="e">
        <f>IF(OR(O$1=":=",$A509=";"),"",INDEX('Main Template'!$J$18:$AN$501,Vacay_Template!$A509,Vacay_Template!O$1))</f>
        <v>#VALUE!</v>
      </c>
      <c r="P509" t="e">
        <f>IF(OR(P$1=":=",$A509=";"),"",INDEX('Main Template'!$J$18:$AN$501,Vacay_Template!$A509,Vacay_Template!P$1))</f>
        <v>#VALUE!</v>
      </c>
      <c r="Q509" t="e">
        <f>IF(OR(Q$1=":=",$A509=";"),"",INDEX('Main Template'!$J$18:$AN$501,Vacay_Template!$A509,Vacay_Template!Q$1))</f>
        <v>#VALUE!</v>
      </c>
      <c r="R509" t="e">
        <f>IF(OR(R$1=":=",$A509=";"),"",INDEX('Main Template'!$J$18:$AN$501,Vacay_Template!$A509,Vacay_Template!R$1))</f>
        <v>#VALUE!</v>
      </c>
      <c r="S509" t="e">
        <f>IF(OR(S$1=":=",$A509=";"),"",INDEX('Main Template'!$J$18:$AN$501,Vacay_Template!$A509,Vacay_Template!S$1))</f>
        <v>#VALUE!</v>
      </c>
      <c r="T509" t="e">
        <f>IF(OR(T$1=":=",$A509=";"),"",INDEX('Main Template'!$J$18:$AN$501,Vacay_Template!$A509,Vacay_Template!T$1))</f>
        <v>#VALUE!</v>
      </c>
      <c r="U509" t="e">
        <f>IF(OR(U$1=":=",$A509=";"),"",INDEX('Main Template'!$J$18:$AN$501,Vacay_Template!$A509,Vacay_Template!U$1))</f>
        <v>#VALUE!</v>
      </c>
      <c r="V509" t="e">
        <f>IF(OR(V$1=":=",$A509=";"),"",INDEX('Main Template'!$J$18:$AN$501,Vacay_Template!$A509,Vacay_Template!V$1))</f>
        <v>#VALUE!</v>
      </c>
      <c r="W509" t="e">
        <f>IF(OR(W$1=":=",$A509=";"),"",INDEX('Main Template'!$J$18:$AN$501,Vacay_Template!$A509,Vacay_Template!W$1))</f>
        <v>#VALUE!</v>
      </c>
      <c r="X509" t="e">
        <f>IF(OR(X$1=":=",$A509=";"),"",INDEX('Main Template'!$J$18:$AN$501,Vacay_Template!$A509,Vacay_Template!X$1))</f>
        <v>#VALUE!</v>
      </c>
      <c r="Y509" t="e">
        <f>IF(OR(Y$1=":=",$A509=";"),"",INDEX('Main Template'!$J$18:$AN$501,Vacay_Template!$A509,Vacay_Template!Y$1))</f>
        <v>#VALUE!</v>
      </c>
      <c r="Z509" t="e">
        <f>IF(OR(Z$1=":=",$A509=";"),"",INDEX('Main Template'!$J$18:$AN$501,Vacay_Template!$A509,Vacay_Template!Z$1))</f>
        <v>#VALUE!</v>
      </c>
      <c r="AA509" t="e">
        <f>IF(OR(AA$1=":=",$A509=";"),"",INDEX('Main Template'!$J$18:$AN$501,Vacay_Template!$A509,Vacay_Template!AA$1))</f>
        <v>#VALUE!</v>
      </c>
      <c r="AB509" t="e">
        <f>IF(OR(AB$1=":=",$A509=";"),"",INDEX('Main Template'!$J$18:$AN$501,Vacay_Template!$A509,Vacay_Template!AB$1))</f>
        <v>#VALUE!</v>
      </c>
      <c r="AC509" t="str">
        <f>IF(OR(AC$1=":=",$A509=";"),"",INDEX('Main Template'!$J$18:$AN$501,Vacay_Template!$A509,Vacay_Template!AC$1))</f>
        <v/>
      </c>
      <c r="AD509" t="e">
        <f>IF(OR(AD$1=":=",$A509=";"),"",INDEX('Main Template'!$J$18:$AN$501,Vacay_Template!$A509,Vacay_Template!AD$1))</f>
        <v>#VALUE!</v>
      </c>
      <c r="AE509" t="e">
        <f>IF(OR(AE$1=":=",$A509=";"),"",INDEX('Main Template'!$J$18:$AN$501,Vacay_Template!$A509,Vacay_Template!AE$1))</f>
        <v>#VALUE!</v>
      </c>
      <c r="AF509" t="e">
        <f>IF(OR(AF$1=":=",$A509=";"),"",INDEX('Main Template'!$J$18:$AN$501,Vacay_Template!$A509,Vacay_Template!AF$1))</f>
        <v>#VALUE!</v>
      </c>
    </row>
    <row r="510" spans="1:32">
      <c r="B510" t="e">
        <f>IF(OR(B$1=":=",$A510=";"),"",INDEX('Main Template'!$J$18:$AN$501,Vacay_Template!$A510,Vacay_Template!B$1))</f>
        <v>#VALUE!</v>
      </c>
      <c r="C510" t="e">
        <f>IF(OR(C$1=":=",$A510=";"),"",INDEX('Main Template'!$J$18:$AN$501,Vacay_Template!$A510,Vacay_Template!C$1))</f>
        <v>#VALUE!</v>
      </c>
      <c r="D510" t="e">
        <f>IF(OR(D$1=":=",$A510=";"),"",INDEX('Main Template'!$J$18:$AN$501,Vacay_Template!$A510,Vacay_Template!D$1))</f>
        <v>#VALUE!</v>
      </c>
      <c r="E510" t="e">
        <f>IF(OR(E$1=":=",$A510=";"),"",INDEX('Main Template'!$J$18:$AN$501,Vacay_Template!$A510,Vacay_Template!E$1))</f>
        <v>#VALUE!</v>
      </c>
      <c r="F510" t="e">
        <f>IF(OR(F$1=":=",$A510=";"),"",INDEX('Main Template'!$J$18:$AN$501,Vacay_Template!$A510,Vacay_Template!F$1))</f>
        <v>#VALUE!</v>
      </c>
      <c r="G510" t="e">
        <f>IF(OR(G$1=":=",$A510=";"),"",INDEX('Main Template'!$J$18:$AN$501,Vacay_Template!$A510,Vacay_Template!G$1))</f>
        <v>#VALUE!</v>
      </c>
      <c r="H510" t="e">
        <f>IF(OR(H$1=":=",$A510=";"),"",INDEX('Main Template'!$J$18:$AN$501,Vacay_Template!$A510,Vacay_Template!H$1))</f>
        <v>#VALUE!</v>
      </c>
      <c r="I510" t="e">
        <f>IF(OR(I$1=":=",$A510=";"),"",INDEX('Main Template'!$J$18:$AN$501,Vacay_Template!$A510,Vacay_Template!I$1))</f>
        <v>#VALUE!</v>
      </c>
      <c r="J510" t="e">
        <f>IF(OR(J$1=":=",$A510=";"),"",INDEX('Main Template'!$J$18:$AN$501,Vacay_Template!$A510,Vacay_Template!J$1))</f>
        <v>#VALUE!</v>
      </c>
      <c r="K510" t="e">
        <f>IF(OR(K$1=":=",$A510=";"),"",INDEX('Main Template'!$J$18:$AN$501,Vacay_Template!$A510,Vacay_Template!K$1))</f>
        <v>#VALUE!</v>
      </c>
      <c r="L510" t="e">
        <f>IF(OR(L$1=":=",$A510=";"),"",INDEX('Main Template'!$J$18:$AN$501,Vacay_Template!$A510,Vacay_Template!L$1))</f>
        <v>#VALUE!</v>
      </c>
      <c r="M510" t="e">
        <f>IF(OR(M$1=":=",$A510=";"),"",INDEX('Main Template'!$J$18:$AN$501,Vacay_Template!$A510,Vacay_Template!M$1))</f>
        <v>#VALUE!</v>
      </c>
      <c r="N510" t="e">
        <f>IF(OR(N$1=":=",$A510=";"),"",INDEX('Main Template'!$J$18:$AN$501,Vacay_Template!$A510,Vacay_Template!N$1))</f>
        <v>#VALUE!</v>
      </c>
      <c r="O510" t="e">
        <f>IF(OR(O$1=":=",$A510=";"),"",INDEX('Main Template'!$J$18:$AN$501,Vacay_Template!$A510,Vacay_Template!O$1))</f>
        <v>#VALUE!</v>
      </c>
      <c r="P510" t="e">
        <f>IF(OR(P$1=":=",$A510=";"),"",INDEX('Main Template'!$J$18:$AN$501,Vacay_Template!$A510,Vacay_Template!P$1))</f>
        <v>#VALUE!</v>
      </c>
      <c r="Q510" t="e">
        <f>IF(OR(Q$1=":=",$A510=";"),"",INDEX('Main Template'!$J$18:$AN$501,Vacay_Template!$A510,Vacay_Template!Q$1))</f>
        <v>#VALUE!</v>
      </c>
      <c r="R510" t="e">
        <f>IF(OR(R$1=":=",$A510=";"),"",INDEX('Main Template'!$J$18:$AN$501,Vacay_Template!$A510,Vacay_Template!R$1))</f>
        <v>#VALUE!</v>
      </c>
      <c r="S510" t="e">
        <f>IF(OR(S$1=":=",$A510=";"),"",INDEX('Main Template'!$J$18:$AN$501,Vacay_Template!$A510,Vacay_Template!S$1))</f>
        <v>#VALUE!</v>
      </c>
      <c r="T510" t="e">
        <f>IF(OR(T$1=":=",$A510=";"),"",INDEX('Main Template'!$J$18:$AN$501,Vacay_Template!$A510,Vacay_Template!T$1))</f>
        <v>#VALUE!</v>
      </c>
      <c r="U510" t="e">
        <f>IF(OR(U$1=":=",$A510=";"),"",INDEX('Main Template'!$J$18:$AN$501,Vacay_Template!$A510,Vacay_Template!U$1))</f>
        <v>#VALUE!</v>
      </c>
      <c r="V510" t="e">
        <f>IF(OR(V$1=":=",$A510=";"),"",INDEX('Main Template'!$J$18:$AN$501,Vacay_Template!$A510,Vacay_Template!V$1))</f>
        <v>#VALUE!</v>
      </c>
      <c r="W510" t="e">
        <f>IF(OR(W$1=":=",$A510=";"),"",INDEX('Main Template'!$J$18:$AN$501,Vacay_Template!$A510,Vacay_Template!W$1))</f>
        <v>#VALUE!</v>
      </c>
      <c r="X510" t="e">
        <f>IF(OR(X$1=":=",$A510=";"),"",INDEX('Main Template'!$J$18:$AN$501,Vacay_Template!$A510,Vacay_Template!X$1))</f>
        <v>#VALUE!</v>
      </c>
      <c r="Y510" t="e">
        <f>IF(OR(Y$1=":=",$A510=";"),"",INDEX('Main Template'!$J$18:$AN$501,Vacay_Template!$A510,Vacay_Template!Y$1))</f>
        <v>#VALUE!</v>
      </c>
      <c r="Z510" t="e">
        <f>IF(OR(Z$1=":=",$A510=";"),"",INDEX('Main Template'!$J$18:$AN$501,Vacay_Template!$A510,Vacay_Template!Z$1))</f>
        <v>#VALUE!</v>
      </c>
      <c r="AA510" t="e">
        <f>IF(OR(AA$1=":=",$A510=";"),"",INDEX('Main Template'!$J$18:$AN$501,Vacay_Template!$A510,Vacay_Template!AA$1))</f>
        <v>#VALUE!</v>
      </c>
      <c r="AB510" t="e">
        <f>IF(OR(AB$1=":=",$A510=";"),"",INDEX('Main Template'!$J$18:$AN$501,Vacay_Template!$A510,Vacay_Template!AB$1))</f>
        <v>#VALUE!</v>
      </c>
      <c r="AC510" t="str">
        <f>IF(OR(AC$1=":=",$A510=";"),"",INDEX('Main Template'!$J$18:$AN$501,Vacay_Template!$A510,Vacay_Template!AC$1))</f>
        <v/>
      </c>
      <c r="AD510" t="e">
        <f>IF(OR(AD$1=":=",$A510=";"),"",INDEX('Main Template'!$J$18:$AN$501,Vacay_Template!$A510,Vacay_Template!AD$1))</f>
        <v>#VALUE!</v>
      </c>
      <c r="AE510" t="e">
        <f>IF(OR(AE$1=":=",$A510=";"),"",INDEX('Main Template'!$J$18:$AN$501,Vacay_Template!$A510,Vacay_Template!AE$1))</f>
        <v>#VALUE!</v>
      </c>
      <c r="AF510" t="e">
        <f>IF(OR(AF$1=":=",$A510=";"),"",INDEX('Main Template'!$J$18:$AN$501,Vacay_Template!$A510,Vacay_Template!AF$1))</f>
        <v>#VALUE!</v>
      </c>
    </row>
    <row r="511" spans="1:32">
      <c r="B511" t="e">
        <f>IF(OR(B$1=":=",$A511=";"),"",INDEX('Main Template'!$J$18:$AN$501,Vacay_Template!$A511,Vacay_Template!B$1))</f>
        <v>#VALUE!</v>
      </c>
      <c r="C511" t="e">
        <f>IF(OR(C$1=":=",$A511=";"),"",INDEX('Main Template'!$J$18:$AN$501,Vacay_Template!$A511,Vacay_Template!C$1))</f>
        <v>#VALUE!</v>
      </c>
      <c r="D511" t="e">
        <f>IF(OR(D$1=":=",$A511=";"),"",INDEX('Main Template'!$J$18:$AN$501,Vacay_Template!$A511,Vacay_Template!D$1))</f>
        <v>#VALUE!</v>
      </c>
      <c r="E511" t="e">
        <f>IF(OR(E$1=":=",$A511=";"),"",INDEX('Main Template'!$J$18:$AN$501,Vacay_Template!$A511,Vacay_Template!E$1))</f>
        <v>#VALUE!</v>
      </c>
      <c r="F511" t="e">
        <f>IF(OR(F$1=":=",$A511=";"),"",INDEX('Main Template'!$J$18:$AN$501,Vacay_Template!$A511,Vacay_Template!F$1))</f>
        <v>#VALUE!</v>
      </c>
      <c r="G511" t="e">
        <f>IF(OR(G$1=":=",$A511=";"),"",INDEX('Main Template'!$J$18:$AN$501,Vacay_Template!$A511,Vacay_Template!G$1))</f>
        <v>#VALUE!</v>
      </c>
      <c r="H511" t="e">
        <f>IF(OR(H$1=":=",$A511=";"),"",INDEX('Main Template'!$J$18:$AN$501,Vacay_Template!$A511,Vacay_Template!H$1))</f>
        <v>#VALUE!</v>
      </c>
      <c r="I511" t="e">
        <f>IF(OR(I$1=":=",$A511=";"),"",INDEX('Main Template'!$J$18:$AN$501,Vacay_Template!$A511,Vacay_Template!I$1))</f>
        <v>#VALUE!</v>
      </c>
      <c r="J511" t="e">
        <f>IF(OR(J$1=":=",$A511=";"),"",INDEX('Main Template'!$J$18:$AN$501,Vacay_Template!$A511,Vacay_Template!J$1))</f>
        <v>#VALUE!</v>
      </c>
      <c r="K511" t="e">
        <f>IF(OR(K$1=":=",$A511=";"),"",INDEX('Main Template'!$J$18:$AN$501,Vacay_Template!$A511,Vacay_Template!K$1))</f>
        <v>#VALUE!</v>
      </c>
      <c r="L511" t="e">
        <f>IF(OR(L$1=":=",$A511=";"),"",INDEX('Main Template'!$J$18:$AN$501,Vacay_Template!$A511,Vacay_Template!L$1))</f>
        <v>#VALUE!</v>
      </c>
      <c r="M511" t="e">
        <f>IF(OR(M$1=":=",$A511=";"),"",INDEX('Main Template'!$J$18:$AN$501,Vacay_Template!$A511,Vacay_Template!M$1))</f>
        <v>#VALUE!</v>
      </c>
      <c r="N511" t="e">
        <f>IF(OR(N$1=":=",$A511=";"),"",INDEX('Main Template'!$J$18:$AN$501,Vacay_Template!$A511,Vacay_Template!N$1))</f>
        <v>#VALUE!</v>
      </c>
      <c r="O511" t="e">
        <f>IF(OR(O$1=":=",$A511=";"),"",INDEX('Main Template'!$J$18:$AN$501,Vacay_Template!$A511,Vacay_Template!O$1))</f>
        <v>#VALUE!</v>
      </c>
      <c r="P511" t="e">
        <f>IF(OR(P$1=":=",$A511=";"),"",INDEX('Main Template'!$J$18:$AN$501,Vacay_Template!$A511,Vacay_Template!P$1))</f>
        <v>#VALUE!</v>
      </c>
      <c r="Q511" t="e">
        <f>IF(OR(Q$1=":=",$A511=";"),"",INDEX('Main Template'!$J$18:$AN$501,Vacay_Template!$A511,Vacay_Template!Q$1))</f>
        <v>#VALUE!</v>
      </c>
      <c r="R511" t="e">
        <f>IF(OR(R$1=":=",$A511=";"),"",INDEX('Main Template'!$J$18:$AN$501,Vacay_Template!$A511,Vacay_Template!R$1))</f>
        <v>#VALUE!</v>
      </c>
      <c r="S511" t="e">
        <f>IF(OR(S$1=":=",$A511=";"),"",INDEX('Main Template'!$J$18:$AN$501,Vacay_Template!$A511,Vacay_Template!S$1))</f>
        <v>#VALUE!</v>
      </c>
      <c r="T511" t="e">
        <f>IF(OR(T$1=":=",$A511=";"),"",INDEX('Main Template'!$J$18:$AN$501,Vacay_Template!$A511,Vacay_Template!T$1))</f>
        <v>#VALUE!</v>
      </c>
      <c r="U511" t="e">
        <f>IF(OR(U$1=":=",$A511=";"),"",INDEX('Main Template'!$J$18:$AN$501,Vacay_Template!$A511,Vacay_Template!U$1))</f>
        <v>#VALUE!</v>
      </c>
      <c r="V511" t="e">
        <f>IF(OR(V$1=":=",$A511=";"),"",INDEX('Main Template'!$J$18:$AN$501,Vacay_Template!$A511,Vacay_Template!V$1))</f>
        <v>#VALUE!</v>
      </c>
      <c r="W511" t="e">
        <f>IF(OR(W$1=":=",$A511=";"),"",INDEX('Main Template'!$J$18:$AN$501,Vacay_Template!$A511,Vacay_Template!W$1))</f>
        <v>#VALUE!</v>
      </c>
      <c r="X511" t="e">
        <f>IF(OR(X$1=":=",$A511=";"),"",INDEX('Main Template'!$J$18:$AN$501,Vacay_Template!$A511,Vacay_Template!X$1))</f>
        <v>#VALUE!</v>
      </c>
      <c r="Y511" t="e">
        <f>IF(OR(Y$1=":=",$A511=";"),"",INDEX('Main Template'!$J$18:$AN$501,Vacay_Template!$A511,Vacay_Template!Y$1))</f>
        <v>#VALUE!</v>
      </c>
      <c r="Z511" t="e">
        <f>IF(OR(Z$1=":=",$A511=";"),"",INDEX('Main Template'!$J$18:$AN$501,Vacay_Template!$A511,Vacay_Template!Z$1))</f>
        <v>#VALUE!</v>
      </c>
      <c r="AA511" t="e">
        <f>IF(OR(AA$1=":=",$A511=";"),"",INDEX('Main Template'!$J$18:$AN$501,Vacay_Template!$A511,Vacay_Template!AA$1))</f>
        <v>#VALUE!</v>
      </c>
      <c r="AB511" t="e">
        <f>IF(OR(AB$1=":=",$A511=";"),"",INDEX('Main Template'!$J$18:$AN$501,Vacay_Template!$A511,Vacay_Template!AB$1))</f>
        <v>#VALUE!</v>
      </c>
      <c r="AC511" t="str">
        <f>IF(OR(AC$1=":=",$A511=";"),"",INDEX('Main Template'!$J$18:$AN$501,Vacay_Template!$A511,Vacay_Template!AC$1))</f>
        <v/>
      </c>
      <c r="AD511" t="e">
        <f>IF(OR(AD$1=":=",$A511=";"),"",INDEX('Main Template'!$J$18:$AN$501,Vacay_Template!$A511,Vacay_Template!AD$1))</f>
        <v>#VALUE!</v>
      </c>
      <c r="AE511" t="e">
        <f>IF(OR(AE$1=":=",$A511=";"),"",INDEX('Main Template'!$J$18:$AN$501,Vacay_Template!$A511,Vacay_Template!AE$1))</f>
        <v>#VALUE!</v>
      </c>
      <c r="AF511" t="e">
        <f>IF(OR(AF$1=":=",$A511=";"),"",INDEX('Main Template'!$J$18:$AN$501,Vacay_Template!$A511,Vacay_Template!AF$1))</f>
        <v>#VALUE!</v>
      </c>
    </row>
    <row r="512" spans="1:32">
      <c r="B512" t="e">
        <f>IF(OR(B$1=":=",$A512=";"),"",INDEX('Main Template'!$J$18:$AN$501,Vacay_Template!$A512,Vacay_Template!B$1))</f>
        <v>#VALUE!</v>
      </c>
      <c r="C512" t="e">
        <f>IF(OR(C$1=":=",$A512=";"),"",INDEX('Main Template'!$J$18:$AN$501,Vacay_Template!$A512,Vacay_Template!C$1))</f>
        <v>#VALUE!</v>
      </c>
      <c r="D512" t="e">
        <f>IF(OR(D$1=":=",$A512=";"),"",INDEX('Main Template'!$J$18:$AN$501,Vacay_Template!$A512,Vacay_Template!D$1))</f>
        <v>#VALUE!</v>
      </c>
      <c r="E512" t="e">
        <f>IF(OR(E$1=":=",$A512=";"),"",INDEX('Main Template'!$J$18:$AN$501,Vacay_Template!$A512,Vacay_Template!E$1))</f>
        <v>#VALUE!</v>
      </c>
      <c r="F512" t="e">
        <f>IF(OR(F$1=":=",$A512=";"),"",INDEX('Main Template'!$J$18:$AN$501,Vacay_Template!$A512,Vacay_Template!F$1))</f>
        <v>#VALUE!</v>
      </c>
      <c r="G512" t="e">
        <f>IF(OR(G$1=":=",$A512=";"),"",INDEX('Main Template'!$J$18:$AN$501,Vacay_Template!$A512,Vacay_Template!G$1))</f>
        <v>#VALUE!</v>
      </c>
      <c r="H512" t="e">
        <f>IF(OR(H$1=":=",$A512=";"),"",INDEX('Main Template'!$J$18:$AN$501,Vacay_Template!$A512,Vacay_Template!H$1))</f>
        <v>#VALUE!</v>
      </c>
      <c r="I512" t="e">
        <f>IF(OR(I$1=":=",$A512=";"),"",INDEX('Main Template'!$J$18:$AN$501,Vacay_Template!$A512,Vacay_Template!I$1))</f>
        <v>#VALUE!</v>
      </c>
      <c r="J512" t="e">
        <f>IF(OR(J$1=":=",$A512=";"),"",INDEX('Main Template'!$J$18:$AN$501,Vacay_Template!$A512,Vacay_Template!J$1))</f>
        <v>#VALUE!</v>
      </c>
      <c r="K512" t="e">
        <f>IF(OR(K$1=":=",$A512=";"),"",INDEX('Main Template'!$J$18:$AN$501,Vacay_Template!$A512,Vacay_Template!K$1))</f>
        <v>#VALUE!</v>
      </c>
      <c r="L512" t="e">
        <f>IF(OR(L$1=":=",$A512=";"),"",INDEX('Main Template'!$J$18:$AN$501,Vacay_Template!$A512,Vacay_Template!L$1))</f>
        <v>#VALUE!</v>
      </c>
      <c r="M512" t="e">
        <f>IF(OR(M$1=":=",$A512=";"),"",INDEX('Main Template'!$J$18:$AN$501,Vacay_Template!$A512,Vacay_Template!M$1))</f>
        <v>#VALUE!</v>
      </c>
      <c r="N512" t="e">
        <f>IF(OR(N$1=":=",$A512=";"),"",INDEX('Main Template'!$J$18:$AN$501,Vacay_Template!$A512,Vacay_Template!N$1))</f>
        <v>#VALUE!</v>
      </c>
      <c r="O512" t="e">
        <f>IF(OR(O$1=":=",$A512=";"),"",INDEX('Main Template'!$J$18:$AN$501,Vacay_Template!$A512,Vacay_Template!O$1))</f>
        <v>#VALUE!</v>
      </c>
      <c r="P512" t="e">
        <f>IF(OR(P$1=":=",$A512=";"),"",INDEX('Main Template'!$J$18:$AN$501,Vacay_Template!$A512,Vacay_Template!P$1))</f>
        <v>#VALUE!</v>
      </c>
      <c r="Q512" t="e">
        <f>IF(OR(Q$1=":=",$A512=";"),"",INDEX('Main Template'!$J$18:$AN$501,Vacay_Template!$A512,Vacay_Template!Q$1))</f>
        <v>#VALUE!</v>
      </c>
      <c r="R512" t="e">
        <f>IF(OR(R$1=":=",$A512=";"),"",INDEX('Main Template'!$J$18:$AN$501,Vacay_Template!$A512,Vacay_Template!R$1))</f>
        <v>#VALUE!</v>
      </c>
      <c r="S512" t="e">
        <f>IF(OR(S$1=":=",$A512=";"),"",INDEX('Main Template'!$J$18:$AN$501,Vacay_Template!$A512,Vacay_Template!S$1))</f>
        <v>#VALUE!</v>
      </c>
      <c r="T512" t="e">
        <f>IF(OR(T$1=":=",$A512=";"),"",INDEX('Main Template'!$J$18:$AN$501,Vacay_Template!$A512,Vacay_Template!T$1))</f>
        <v>#VALUE!</v>
      </c>
      <c r="U512" t="e">
        <f>IF(OR(U$1=":=",$A512=";"),"",INDEX('Main Template'!$J$18:$AN$501,Vacay_Template!$A512,Vacay_Template!U$1))</f>
        <v>#VALUE!</v>
      </c>
      <c r="V512" t="e">
        <f>IF(OR(V$1=":=",$A512=";"),"",INDEX('Main Template'!$J$18:$AN$501,Vacay_Template!$A512,Vacay_Template!V$1))</f>
        <v>#VALUE!</v>
      </c>
      <c r="W512" t="e">
        <f>IF(OR(W$1=":=",$A512=";"),"",INDEX('Main Template'!$J$18:$AN$501,Vacay_Template!$A512,Vacay_Template!W$1))</f>
        <v>#VALUE!</v>
      </c>
      <c r="X512" t="e">
        <f>IF(OR(X$1=":=",$A512=";"),"",INDEX('Main Template'!$J$18:$AN$501,Vacay_Template!$A512,Vacay_Template!X$1))</f>
        <v>#VALUE!</v>
      </c>
      <c r="Y512" t="e">
        <f>IF(OR(Y$1=":=",$A512=";"),"",INDEX('Main Template'!$J$18:$AN$501,Vacay_Template!$A512,Vacay_Template!Y$1))</f>
        <v>#VALUE!</v>
      </c>
      <c r="Z512" t="e">
        <f>IF(OR(Z$1=":=",$A512=";"),"",INDEX('Main Template'!$J$18:$AN$501,Vacay_Template!$A512,Vacay_Template!Z$1))</f>
        <v>#VALUE!</v>
      </c>
      <c r="AA512" t="e">
        <f>IF(OR(AA$1=":=",$A512=";"),"",INDEX('Main Template'!$J$18:$AN$501,Vacay_Template!$A512,Vacay_Template!AA$1))</f>
        <v>#VALUE!</v>
      </c>
      <c r="AB512" t="e">
        <f>IF(OR(AB$1=":=",$A512=";"),"",INDEX('Main Template'!$J$18:$AN$501,Vacay_Template!$A512,Vacay_Template!AB$1))</f>
        <v>#VALUE!</v>
      </c>
      <c r="AC512" t="str">
        <f>IF(OR(AC$1=":=",$A512=";"),"",INDEX('Main Template'!$J$18:$AN$501,Vacay_Template!$A512,Vacay_Template!AC$1))</f>
        <v/>
      </c>
      <c r="AD512" t="e">
        <f>IF(OR(AD$1=":=",$A512=";"),"",INDEX('Main Template'!$J$18:$AN$501,Vacay_Template!$A512,Vacay_Template!AD$1))</f>
        <v>#VALUE!</v>
      </c>
      <c r="AE512" t="e">
        <f>IF(OR(AE$1=":=",$A512=";"),"",INDEX('Main Template'!$J$18:$AN$501,Vacay_Template!$A512,Vacay_Template!AE$1))</f>
        <v>#VALUE!</v>
      </c>
      <c r="AF512" t="e">
        <f>IF(OR(AF$1=":=",$A512=";"),"",INDEX('Main Template'!$J$18:$AN$501,Vacay_Template!$A512,Vacay_Template!AF$1))</f>
        <v>#VALUE!</v>
      </c>
    </row>
    <row r="513" spans="2:32">
      <c r="B513" t="e">
        <f>IF(OR(B$1=":=",$A513=";"),"",INDEX('Main Template'!$J$18:$AN$501,Vacay_Template!$A513,Vacay_Template!B$1))</f>
        <v>#VALUE!</v>
      </c>
      <c r="C513" t="e">
        <f>IF(OR(C$1=":=",$A513=";"),"",INDEX('Main Template'!$J$18:$AN$501,Vacay_Template!$A513,Vacay_Template!C$1))</f>
        <v>#VALUE!</v>
      </c>
      <c r="D513" t="e">
        <f>IF(OR(D$1=":=",$A513=";"),"",INDEX('Main Template'!$J$18:$AN$501,Vacay_Template!$A513,Vacay_Template!D$1))</f>
        <v>#VALUE!</v>
      </c>
      <c r="E513" t="e">
        <f>IF(OR(E$1=":=",$A513=";"),"",INDEX('Main Template'!$J$18:$AN$501,Vacay_Template!$A513,Vacay_Template!E$1))</f>
        <v>#VALUE!</v>
      </c>
      <c r="F513" t="e">
        <f>IF(OR(F$1=":=",$A513=";"),"",INDEX('Main Template'!$J$18:$AN$501,Vacay_Template!$A513,Vacay_Template!F$1))</f>
        <v>#VALUE!</v>
      </c>
      <c r="G513" t="e">
        <f>IF(OR(G$1=":=",$A513=";"),"",INDEX('Main Template'!$J$18:$AN$501,Vacay_Template!$A513,Vacay_Template!G$1))</f>
        <v>#VALUE!</v>
      </c>
      <c r="H513" t="e">
        <f>IF(OR(H$1=":=",$A513=";"),"",INDEX('Main Template'!$J$18:$AN$501,Vacay_Template!$A513,Vacay_Template!H$1))</f>
        <v>#VALUE!</v>
      </c>
      <c r="I513" t="e">
        <f>IF(OR(I$1=":=",$A513=";"),"",INDEX('Main Template'!$J$18:$AN$501,Vacay_Template!$A513,Vacay_Template!I$1))</f>
        <v>#VALUE!</v>
      </c>
      <c r="J513" t="e">
        <f>IF(OR(J$1=":=",$A513=";"),"",INDEX('Main Template'!$J$18:$AN$501,Vacay_Template!$A513,Vacay_Template!J$1))</f>
        <v>#VALUE!</v>
      </c>
      <c r="K513" t="e">
        <f>IF(OR(K$1=":=",$A513=";"),"",INDEX('Main Template'!$J$18:$AN$501,Vacay_Template!$A513,Vacay_Template!K$1))</f>
        <v>#VALUE!</v>
      </c>
      <c r="L513" t="e">
        <f>IF(OR(L$1=":=",$A513=";"),"",INDEX('Main Template'!$J$18:$AN$501,Vacay_Template!$A513,Vacay_Template!L$1))</f>
        <v>#VALUE!</v>
      </c>
      <c r="M513" t="e">
        <f>IF(OR(M$1=":=",$A513=";"),"",INDEX('Main Template'!$J$18:$AN$501,Vacay_Template!$A513,Vacay_Template!M$1))</f>
        <v>#VALUE!</v>
      </c>
      <c r="N513" t="e">
        <f>IF(OR(N$1=":=",$A513=";"),"",INDEX('Main Template'!$J$18:$AN$501,Vacay_Template!$A513,Vacay_Template!N$1))</f>
        <v>#VALUE!</v>
      </c>
      <c r="O513" t="e">
        <f>IF(OR(O$1=":=",$A513=";"),"",INDEX('Main Template'!$J$18:$AN$501,Vacay_Template!$A513,Vacay_Template!O$1))</f>
        <v>#VALUE!</v>
      </c>
      <c r="P513" t="e">
        <f>IF(OR(P$1=":=",$A513=";"),"",INDEX('Main Template'!$J$18:$AN$501,Vacay_Template!$A513,Vacay_Template!P$1))</f>
        <v>#VALUE!</v>
      </c>
      <c r="Q513" t="e">
        <f>IF(OR(Q$1=":=",$A513=";"),"",INDEX('Main Template'!$J$18:$AN$501,Vacay_Template!$A513,Vacay_Template!Q$1))</f>
        <v>#VALUE!</v>
      </c>
      <c r="R513" t="e">
        <f>IF(OR(R$1=":=",$A513=";"),"",INDEX('Main Template'!$J$18:$AN$501,Vacay_Template!$A513,Vacay_Template!R$1))</f>
        <v>#VALUE!</v>
      </c>
      <c r="S513" t="e">
        <f>IF(OR(S$1=":=",$A513=";"),"",INDEX('Main Template'!$J$18:$AN$501,Vacay_Template!$A513,Vacay_Template!S$1))</f>
        <v>#VALUE!</v>
      </c>
      <c r="T513" t="e">
        <f>IF(OR(T$1=":=",$A513=";"),"",INDEX('Main Template'!$J$18:$AN$501,Vacay_Template!$A513,Vacay_Template!T$1))</f>
        <v>#VALUE!</v>
      </c>
      <c r="U513" t="e">
        <f>IF(OR(U$1=":=",$A513=";"),"",INDEX('Main Template'!$J$18:$AN$501,Vacay_Template!$A513,Vacay_Template!U$1))</f>
        <v>#VALUE!</v>
      </c>
      <c r="V513" t="e">
        <f>IF(OR(V$1=":=",$A513=";"),"",INDEX('Main Template'!$J$18:$AN$501,Vacay_Template!$A513,Vacay_Template!V$1))</f>
        <v>#VALUE!</v>
      </c>
      <c r="W513" t="e">
        <f>IF(OR(W$1=":=",$A513=";"),"",INDEX('Main Template'!$J$18:$AN$501,Vacay_Template!$A513,Vacay_Template!W$1))</f>
        <v>#VALUE!</v>
      </c>
      <c r="X513" t="e">
        <f>IF(OR(X$1=":=",$A513=";"),"",INDEX('Main Template'!$J$18:$AN$501,Vacay_Template!$A513,Vacay_Template!X$1))</f>
        <v>#VALUE!</v>
      </c>
      <c r="Y513" t="e">
        <f>IF(OR(Y$1=":=",$A513=";"),"",INDEX('Main Template'!$J$18:$AN$501,Vacay_Template!$A513,Vacay_Template!Y$1))</f>
        <v>#VALUE!</v>
      </c>
      <c r="Z513" t="e">
        <f>IF(OR(Z$1=":=",$A513=";"),"",INDEX('Main Template'!$J$18:$AN$501,Vacay_Template!$A513,Vacay_Template!Z$1))</f>
        <v>#VALUE!</v>
      </c>
      <c r="AA513" t="e">
        <f>IF(OR(AA$1=":=",$A513=";"),"",INDEX('Main Template'!$J$18:$AN$501,Vacay_Template!$A513,Vacay_Template!AA$1))</f>
        <v>#VALUE!</v>
      </c>
      <c r="AB513" t="e">
        <f>IF(OR(AB$1=":=",$A513=";"),"",INDEX('Main Template'!$J$18:$AN$501,Vacay_Template!$A513,Vacay_Template!AB$1))</f>
        <v>#VALUE!</v>
      </c>
      <c r="AC513" t="str">
        <f>IF(OR(AC$1=":=",$A513=";"),"",INDEX('Main Template'!$J$18:$AN$501,Vacay_Template!$A513,Vacay_Template!AC$1))</f>
        <v/>
      </c>
      <c r="AD513" t="e">
        <f>IF(OR(AD$1=":=",$A513=";"),"",INDEX('Main Template'!$J$18:$AN$501,Vacay_Template!$A513,Vacay_Template!AD$1))</f>
        <v>#VALUE!</v>
      </c>
      <c r="AE513" t="e">
        <f>IF(OR(AE$1=":=",$A513=";"),"",INDEX('Main Template'!$J$18:$AN$501,Vacay_Template!$A513,Vacay_Template!AE$1))</f>
        <v>#VALUE!</v>
      </c>
      <c r="AF513" t="e">
        <f>IF(OR(AF$1=":=",$A513=";"),"",INDEX('Main Template'!$J$18:$AN$501,Vacay_Template!$A513,Vacay_Template!AF$1))</f>
        <v>#VALUE!</v>
      </c>
    </row>
    <row r="514" spans="2:32">
      <c r="B514" t="e">
        <f>IF(OR(B$1=":=",$A514=";"),"",INDEX('Main Template'!$J$18:$AN$501,Vacay_Template!$A514,Vacay_Template!B$1))</f>
        <v>#VALUE!</v>
      </c>
      <c r="C514" t="e">
        <f>IF(OR(C$1=":=",$A514=";"),"",INDEX('Main Template'!$J$18:$AN$501,Vacay_Template!$A514,Vacay_Template!C$1))</f>
        <v>#VALUE!</v>
      </c>
      <c r="D514" t="e">
        <f>IF(OR(D$1=":=",$A514=";"),"",INDEX('Main Template'!$J$18:$AN$501,Vacay_Template!$A514,Vacay_Template!D$1))</f>
        <v>#VALUE!</v>
      </c>
      <c r="E514" t="e">
        <f>IF(OR(E$1=":=",$A514=";"),"",INDEX('Main Template'!$J$18:$AN$501,Vacay_Template!$A514,Vacay_Template!E$1))</f>
        <v>#VALUE!</v>
      </c>
      <c r="F514" t="e">
        <f>IF(OR(F$1=":=",$A514=";"),"",INDEX('Main Template'!$J$18:$AN$501,Vacay_Template!$A514,Vacay_Template!F$1))</f>
        <v>#VALUE!</v>
      </c>
      <c r="G514" t="e">
        <f>IF(OR(G$1=":=",$A514=";"),"",INDEX('Main Template'!$J$18:$AN$501,Vacay_Template!$A514,Vacay_Template!G$1))</f>
        <v>#VALUE!</v>
      </c>
      <c r="H514" t="e">
        <f>IF(OR(H$1=":=",$A514=";"),"",INDEX('Main Template'!$J$18:$AN$501,Vacay_Template!$A514,Vacay_Template!H$1))</f>
        <v>#VALUE!</v>
      </c>
      <c r="I514" t="e">
        <f>IF(OR(I$1=":=",$A514=";"),"",INDEX('Main Template'!$J$18:$AN$501,Vacay_Template!$A514,Vacay_Template!I$1))</f>
        <v>#VALUE!</v>
      </c>
      <c r="J514" t="e">
        <f>IF(OR(J$1=":=",$A514=";"),"",INDEX('Main Template'!$J$18:$AN$501,Vacay_Template!$A514,Vacay_Template!J$1))</f>
        <v>#VALUE!</v>
      </c>
      <c r="K514" t="e">
        <f>IF(OR(K$1=":=",$A514=";"),"",INDEX('Main Template'!$J$18:$AN$501,Vacay_Template!$A514,Vacay_Template!K$1))</f>
        <v>#VALUE!</v>
      </c>
      <c r="L514" t="e">
        <f>IF(OR(L$1=":=",$A514=";"),"",INDEX('Main Template'!$J$18:$AN$501,Vacay_Template!$A514,Vacay_Template!L$1))</f>
        <v>#VALUE!</v>
      </c>
      <c r="M514" t="e">
        <f>IF(OR(M$1=":=",$A514=";"),"",INDEX('Main Template'!$J$18:$AN$501,Vacay_Template!$A514,Vacay_Template!M$1))</f>
        <v>#VALUE!</v>
      </c>
      <c r="N514" t="e">
        <f>IF(OR(N$1=":=",$A514=";"),"",INDEX('Main Template'!$J$18:$AN$501,Vacay_Template!$A514,Vacay_Template!N$1))</f>
        <v>#VALUE!</v>
      </c>
      <c r="O514" t="e">
        <f>IF(OR(O$1=":=",$A514=";"),"",INDEX('Main Template'!$J$18:$AN$501,Vacay_Template!$A514,Vacay_Template!O$1))</f>
        <v>#VALUE!</v>
      </c>
      <c r="P514" t="e">
        <f>IF(OR(P$1=":=",$A514=";"),"",INDEX('Main Template'!$J$18:$AN$501,Vacay_Template!$A514,Vacay_Template!P$1))</f>
        <v>#VALUE!</v>
      </c>
      <c r="Q514" t="e">
        <f>IF(OR(Q$1=":=",$A514=";"),"",INDEX('Main Template'!$J$18:$AN$501,Vacay_Template!$A514,Vacay_Template!Q$1))</f>
        <v>#VALUE!</v>
      </c>
      <c r="R514" t="e">
        <f>IF(OR(R$1=":=",$A514=";"),"",INDEX('Main Template'!$J$18:$AN$501,Vacay_Template!$A514,Vacay_Template!R$1))</f>
        <v>#VALUE!</v>
      </c>
      <c r="S514" t="e">
        <f>IF(OR(S$1=":=",$A514=";"),"",INDEX('Main Template'!$J$18:$AN$501,Vacay_Template!$A514,Vacay_Template!S$1))</f>
        <v>#VALUE!</v>
      </c>
      <c r="T514" t="e">
        <f>IF(OR(T$1=":=",$A514=";"),"",INDEX('Main Template'!$J$18:$AN$501,Vacay_Template!$A514,Vacay_Template!T$1))</f>
        <v>#VALUE!</v>
      </c>
      <c r="U514" t="e">
        <f>IF(OR(U$1=":=",$A514=";"),"",INDEX('Main Template'!$J$18:$AN$501,Vacay_Template!$A514,Vacay_Template!U$1))</f>
        <v>#VALUE!</v>
      </c>
      <c r="V514" t="e">
        <f>IF(OR(V$1=":=",$A514=";"),"",INDEX('Main Template'!$J$18:$AN$501,Vacay_Template!$A514,Vacay_Template!V$1))</f>
        <v>#VALUE!</v>
      </c>
      <c r="W514" t="e">
        <f>IF(OR(W$1=":=",$A514=";"),"",INDEX('Main Template'!$J$18:$AN$501,Vacay_Template!$A514,Vacay_Template!W$1))</f>
        <v>#VALUE!</v>
      </c>
      <c r="X514" t="e">
        <f>IF(OR(X$1=":=",$A514=";"),"",INDEX('Main Template'!$J$18:$AN$501,Vacay_Template!$A514,Vacay_Template!X$1))</f>
        <v>#VALUE!</v>
      </c>
      <c r="Y514" t="e">
        <f>IF(OR(Y$1=":=",$A514=";"),"",INDEX('Main Template'!$J$18:$AN$501,Vacay_Template!$A514,Vacay_Template!Y$1))</f>
        <v>#VALUE!</v>
      </c>
      <c r="Z514" t="e">
        <f>IF(OR(Z$1=":=",$A514=";"),"",INDEX('Main Template'!$J$18:$AN$501,Vacay_Template!$A514,Vacay_Template!Z$1))</f>
        <v>#VALUE!</v>
      </c>
      <c r="AA514" t="e">
        <f>IF(OR(AA$1=":=",$A514=";"),"",INDEX('Main Template'!$J$18:$AN$501,Vacay_Template!$A514,Vacay_Template!AA$1))</f>
        <v>#VALUE!</v>
      </c>
      <c r="AB514" t="e">
        <f>IF(OR(AB$1=":=",$A514=";"),"",INDEX('Main Template'!$J$18:$AN$501,Vacay_Template!$A514,Vacay_Template!AB$1))</f>
        <v>#VALUE!</v>
      </c>
      <c r="AC514" t="str">
        <f>IF(OR(AC$1=":=",$A514=";"),"",INDEX('Main Template'!$J$18:$AN$501,Vacay_Template!$A514,Vacay_Template!AC$1))</f>
        <v/>
      </c>
      <c r="AD514" t="e">
        <f>IF(OR(AD$1=":=",$A514=";"),"",INDEX('Main Template'!$J$18:$AN$501,Vacay_Template!$A514,Vacay_Template!AD$1))</f>
        <v>#VALUE!</v>
      </c>
      <c r="AE514" t="e">
        <f>IF(OR(AE$1=":=",$A514=";"),"",INDEX('Main Template'!$J$18:$AN$501,Vacay_Template!$A514,Vacay_Template!AE$1))</f>
        <v>#VALUE!</v>
      </c>
      <c r="AF514" t="e">
        <f>IF(OR(AF$1=":=",$A514=";"),"",INDEX('Main Template'!$J$18:$AN$501,Vacay_Template!$A514,Vacay_Template!AF$1))</f>
        <v>#VALUE!</v>
      </c>
    </row>
    <row r="515" spans="2:32">
      <c r="B515" t="e">
        <f>IF(OR(B$1=":=",$A515=";"),"",INDEX('Main Template'!$J$18:$AN$501,Vacay_Template!$A515,Vacay_Template!B$1))</f>
        <v>#VALUE!</v>
      </c>
      <c r="C515" t="e">
        <f>IF(OR(C$1=":=",$A515=";"),"",INDEX('Main Template'!$J$18:$AN$501,Vacay_Template!$A515,Vacay_Template!C$1))</f>
        <v>#VALUE!</v>
      </c>
      <c r="D515" t="e">
        <f>IF(OR(D$1=":=",$A515=";"),"",INDEX('Main Template'!$J$18:$AN$501,Vacay_Template!$A515,Vacay_Template!D$1))</f>
        <v>#VALUE!</v>
      </c>
      <c r="E515" t="e">
        <f>IF(OR(E$1=":=",$A515=";"),"",INDEX('Main Template'!$J$18:$AN$501,Vacay_Template!$A515,Vacay_Template!E$1))</f>
        <v>#VALUE!</v>
      </c>
      <c r="F515" t="e">
        <f>IF(OR(F$1=":=",$A515=";"),"",INDEX('Main Template'!$J$18:$AN$501,Vacay_Template!$A515,Vacay_Template!F$1))</f>
        <v>#VALUE!</v>
      </c>
      <c r="G515" t="e">
        <f>IF(OR(G$1=":=",$A515=";"),"",INDEX('Main Template'!$J$18:$AN$501,Vacay_Template!$A515,Vacay_Template!G$1))</f>
        <v>#VALUE!</v>
      </c>
      <c r="H515" t="e">
        <f>IF(OR(H$1=":=",$A515=";"),"",INDEX('Main Template'!$J$18:$AN$501,Vacay_Template!$A515,Vacay_Template!H$1))</f>
        <v>#VALUE!</v>
      </c>
      <c r="I515" t="e">
        <f>IF(OR(I$1=":=",$A515=";"),"",INDEX('Main Template'!$J$18:$AN$501,Vacay_Template!$A515,Vacay_Template!I$1))</f>
        <v>#VALUE!</v>
      </c>
      <c r="J515" t="e">
        <f>IF(OR(J$1=":=",$A515=";"),"",INDEX('Main Template'!$J$18:$AN$501,Vacay_Template!$A515,Vacay_Template!J$1))</f>
        <v>#VALUE!</v>
      </c>
      <c r="K515" t="e">
        <f>IF(OR(K$1=":=",$A515=";"),"",INDEX('Main Template'!$J$18:$AN$501,Vacay_Template!$A515,Vacay_Template!K$1))</f>
        <v>#VALUE!</v>
      </c>
      <c r="L515" t="e">
        <f>IF(OR(L$1=":=",$A515=";"),"",INDEX('Main Template'!$J$18:$AN$501,Vacay_Template!$A515,Vacay_Template!L$1))</f>
        <v>#VALUE!</v>
      </c>
      <c r="M515" t="e">
        <f>IF(OR(M$1=":=",$A515=";"),"",INDEX('Main Template'!$J$18:$AN$501,Vacay_Template!$A515,Vacay_Template!M$1))</f>
        <v>#VALUE!</v>
      </c>
      <c r="N515" t="e">
        <f>IF(OR(N$1=":=",$A515=";"),"",INDEX('Main Template'!$J$18:$AN$501,Vacay_Template!$A515,Vacay_Template!N$1))</f>
        <v>#VALUE!</v>
      </c>
      <c r="O515" t="e">
        <f>IF(OR(O$1=":=",$A515=";"),"",INDEX('Main Template'!$J$18:$AN$501,Vacay_Template!$A515,Vacay_Template!O$1))</f>
        <v>#VALUE!</v>
      </c>
      <c r="P515" t="e">
        <f>IF(OR(P$1=":=",$A515=";"),"",INDEX('Main Template'!$J$18:$AN$501,Vacay_Template!$A515,Vacay_Template!P$1))</f>
        <v>#VALUE!</v>
      </c>
      <c r="Q515" t="e">
        <f>IF(OR(Q$1=":=",$A515=";"),"",INDEX('Main Template'!$J$18:$AN$501,Vacay_Template!$A515,Vacay_Template!Q$1))</f>
        <v>#VALUE!</v>
      </c>
      <c r="R515" t="e">
        <f>IF(OR(R$1=":=",$A515=";"),"",INDEX('Main Template'!$J$18:$AN$501,Vacay_Template!$A515,Vacay_Template!R$1))</f>
        <v>#VALUE!</v>
      </c>
      <c r="S515" t="e">
        <f>IF(OR(S$1=":=",$A515=";"),"",INDEX('Main Template'!$J$18:$AN$501,Vacay_Template!$A515,Vacay_Template!S$1))</f>
        <v>#VALUE!</v>
      </c>
      <c r="T515" t="e">
        <f>IF(OR(T$1=":=",$A515=";"),"",INDEX('Main Template'!$J$18:$AN$501,Vacay_Template!$A515,Vacay_Template!T$1))</f>
        <v>#VALUE!</v>
      </c>
      <c r="U515" t="e">
        <f>IF(OR(U$1=":=",$A515=";"),"",INDEX('Main Template'!$J$18:$AN$501,Vacay_Template!$A515,Vacay_Template!U$1))</f>
        <v>#VALUE!</v>
      </c>
      <c r="V515" t="e">
        <f>IF(OR(V$1=":=",$A515=";"),"",INDEX('Main Template'!$J$18:$AN$501,Vacay_Template!$A515,Vacay_Template!V$1))</f>
        <v>#VALUE!</v>
      </c>
      <c r="W515" t="e">
        <f>IF(OR(W$1=":=",$A515=";"),"",INDEX('Main Template'!$J$18:$AN$501,Vacay_Template!$A515,Vacay_Template!W$1))</f>
        <v>#VALUE!</v>
      </c>
      <c r="X515" t="e">
        <f>IF(OR(X$1=":=",$A515=";"),"",INDEX('Main Template'!$J$18:$AN$501,Vacay_Template!$A515,Vacay_Template!X$1))</f>
        <v>#VALUE!</v>
      </c>
      <c r="Y515" t="e">
        <f>IF(OR(Y$1=":=",$A515=";"),"",INDEX('Main Template'!$J$18:$AN$501,Vacay_Template!$A515,Vacay_Template!Y$1))</f>
        <v>#VALUE!</v>
      </c>
      <c r="Z515" t="e">
        <f>IF(OR(Z$1=":=",$A515=";"),"",INDEX('Main Template'!$J$18:$AN$501,Vacay_Template!$A515,Vacay_Template!Z$1))</f>
        <v>#VALUE!</v>
      </c>
      <c r="AA515" t="e">
        <f>IF(OR(AA$1=":=",$A515=";"),"",INDEX('Main Template'!$J$18:$AN$501,Vacay_Template!$A515,Vacay_Template!AA$1))</f>
        <v>#VALUE!</v>
      </c>
      <c r="AB515" t="e">
        <f>IF(OR(AB$1=":=",$A515=";"),"",INDEX('Main Template'!$J$18:$AN$501,Vacay_Template!$A515,Vacay_Template!AB$1))</f>
        <v>#VALUE!</v>
      </c>
      <c r="AC515" t="str">
        <f>IF(OR(AC$1=":=",$A515=";"),"",INDEX('Main Template'!$J$18:$AN$501,Vacay_Template!$A515,Vacay_Template!AC$1))</f>
        <v/>
      </c>
      <c r="AD515" t="e">
        <f>IF(OR(AD$1=":=",$A515=";"),"",INDEX('Main Template'!$J$18:$AN$501,Vacay_Template!$A515,Vacay_Template!AD$1))</f>
        <v>#VALUE!</v>
      </c>
      <c r="AE515" t="e">
        <f>IF(OR(AE$1=":=",$A515=";"),"",INDEX('Main Template'!$J$18:$AN$501,Vacay_Template!$A515,Vacay_Template!AE$1))</f>
        <v>#VALUE!</v>
      </c>
      <c r="AF515" t="e">
        <f>IF(OR(AF$1=":=",$A515=";"),"",INDEX('Main Template'!$J$18:$AN$501,Vacay_Template!$A515,Vacay_Template!AF$1))</f>
        <v>#VALUE!</v>
      </c>
    </row>
    <row r="516" spans="2:32">
      <c r="B516" t="e">
        <f>IF(OR(B$1=":=",$A516=";"),"",INDEX('Main Template'!$J$18:$AN$501,Vacay_Template!$A516,Vacay_Template!B$1))</f>
        <v>#VALUE!</v>
      </c>
      <c r="C516" t="e">
        <f>IF(OR(C$1=":=",$A516=";"),"",INDEX('Main Template'!$J$18:$AN$501,Vacay_Template!$A516,Vacay_Template!C$1))</f>
        <v>#VALUE!</v>
      </c>
      <c r="D516" t="e">
        <f>IF(OR(D$1=":=",$A516=";"),"",INDEX('Main Template'!$J$18:$AN$501,Vacay_Template!$A516,Vacay_Template!D$1))</f>
        <v>#VALUE!</v>
      </c>
      <c r="E516" t="e">
        <f>IF(OR(E$1=":=",$A516=";"),"",INDEX('Main Template'!$J$18:$AN$501,Vacay_Template!$A516,Vacay_Template!E$1))</f>
        <v>#VALUE!</v>
      </c>
      <c r="F516" t="e">
        <f>IF(OR(F$1=":=",$A516=";"),"",INDEX('Main Template'!$J$18:$AN$501,Vacay_Template!$A516,Vacay_Template!F$1))</f>
        <v>#VALUE!</v>
      </c>
      <c r="G516" t="e">
        <f>IF(OR(G$1=":=",$A516=";"),"",INDEX('Main Template'!$J$18:$AN$501,Vacay_Template!$A516,Vacay_Template!G$1))</f>
        <v>#VALUE!</v>
      </c>
      <c r="H516" t="e">
        <f>IF(OR(H$1=":=",$A516=";"),"",INDEX('Main Template'!$J$18:$AN$501,Vacay_Template!$A516,Vacay_Template!H$1))</f>
        <v>#VALUE!</v>
      </c>
      <c r="I516" t="e">
        <f>IF(OR(I$1=":=",$A516=";"),"",INDEX('Main Template'!$J$18:$AN$501,Vacay_Template!$A516,Vacay_Template!I$1))</f>
        <v>#VALUE!</v>
      </c>
      <c r="J516" t="e">
        <f>IF(OR(J$1=":=",$A516=";"),"",INDEX('Main Template'!$J$18:$AN$501,Vacay_Template!$A516,Vacay_Template!J$1))</f>
        <v>#VALUE!</v>
      </c>
      <c r="K516" t="e">
        <f>IF(OR(K$1=":=",$A516=";"),"",INDEX('Main Template'!$J$18:$AN$501,Vacay_Template!$A516,Vacay_Template!K$1))</f>
        <v>#VALUE!</v>
      </c>
      <c r="L516" t="e">
        <f>IF(OR(L$1=":=",$A516=";"),"",INDEX('Main Template'!$J$18:$AN$501,Vacay_Template!$A516,Vacay_Template!L$1))</f>
        <v>#VALUE!</v>
      </c>
      <c r="M516" t="e">
        <f>IF(OR(M$1=":=",$A516=";"),"",INDEX('Main Template'!$J$18:$AN$501,Vacay_Template!$A516,Vacay_Template!M$1))</f>
        <v>#VALUE!</v>
      </c>
      <c r="N516" t="e">
        <f>IF(OR(N$1=":=",$A516=";"),"",INDEX('Main Template'!$J$18:$AN$501,Vacay_Template!$A516,Vacay_Template!N$1))</f>
        <v>#VALUE!</v>
      </c>
      <c r="O516" t="e">
        <f>IF(OR(O$1=":=",$A516=";"),"",INDEX('Main Template'!$J$18:$AN$501,Vacay_Template!$A516,Vacay_Template!O$1))</f>
        <v>#VALUE!</v>
      </c>
      <c r="P516" t="e">
        <f>IF(OR(P$1=":=",$A516=";"),"",INDEX('Main Template'!$J$18:$AN$501,Vacay_Template!$A516,Vacay_Template!P$1))</f>
        <v>#VALUE!</v>
      </c>
      <c r="Q516" t="e">
        <f>IF(OR(Q$1=":=",$A516=";"),"",INDEX('Main Template'!$J$18:$AN$501,Vacay_Template!$A516,Vacay_Template!Q$1))</f>
        <v>#VALUE!</v>
      </c>
      <c r="R516" t="e">
        <f>IF(OR(R$1=":=",$A516=";"),"",INDEX('Main Template'!$J$18:$AN$501,Vacay_Template!$A516,Vacay_Template!R$1))</f>
        <v>#VALUE!</v>
      </c>
      <c r="S516" t="e">
        <f>IF(OR(S$1=":=",$A516=";"),"",INDEX('Main Template'!$J$18:$AN$501,Vacay_Template!$A516,Vacay_Template!S$1))</f>
        <v>#VALUE!</v>
      </c>
      <c r="T516" t="e">
        <f>IF(OR(T$1=":=",$A516=";"),"",INDEX('Main Template'!$J$18:$AN$501,Vacay_Template!$A516,Vacay_Template!T$1))</f>
        <v>#VALUE!</v>
      </c>
      <c r="U516" t="e">
        <f>IF(OR(U$1=":=",$A516=";"),"",INDEX('Main Template'!$J$18:$AN$501,Vacay_Template!$A516,Vacay_Template!U$1))</f>
        <v>#VALUE!</v>
      </c>
      <c r="V516" t="e">
        <f>IF(OR(V$1=":=",$A516=";"),"",INDEX('Main Template'!$J$18:$AN$501,Vacay_Template!$A516,Vacay_Template!V$1))</f>
        <v>#VALUE!</v>
      </c>
      <c r="W516" t="e">
        <f>IF(OR(W$1=":=",$A516=";"),"",INDEX('Main Template'!$J$18:$AN$501,Vacay_Template!$A516,Vacay_Template!W$1))</f>
        <v>#VALUE!</v>
      </c>
      <c r="X516" t="e">
        <f>IF(OR(X$1=":=",$A516=";"),"",INDEX('Main Template'!$J$18:$AN$501,Vacay_Template!$A516,Vacay_Template!X$1))</f>
        <v>#VALUE!</v>
      </c>
      <c r="Y516" t="e">
        <f>IF(OR(Y$1=":=",$A516=";"),"",INDEX('Main Template'!$J$18:$AN$501,Vacay_Template!$A516,Vacay_Template!Y$1))</f>
        <v>#VALUE!</v>
      </c>
      <c r="Z516" t="e">
        <f>IF(OR(Z$1=":=",$A516=";"),"",INDEX('Main Template'!$J$18:$AN$501,Vacay_Template!$A516,Vacay_Template!Z$1))</f>
        <v>#VALUE!</v>
      </c>
      <c r="AA516" t="e">
        <f>IF(OR(AA$1=":=",$A516=";"),"",INDEX('Main Template'!$J$18:$AN$501,Vacay_Template!$A516,Vacay_Template!AA$1))</f>
        <v>#VALUE!</v>
      </c>
      <c r="AB516" t="e">
        <f>IF(OR(AB$1=":=",$A516=";"),"",INDEX('Main Template'!$J$18:$AN$501,Vacay_Template!$A516,Vacay_Template!AB$1))</f>
        <v>#VALUE!</v>
      </c>
      <c r="AC516" t="str">
        <f>IF(OR(AC$1=":=",$A516=";"),"",INDEX('Main Template'!$J$18:$AN$501,Vacay_Template!$A516,Vacay_Template!AC$1))</f>
        <v/>
      </c>
      <c r="AD516" t="e">
        <f>IF(OR(AD$1=":=",$A516=";"),"",INDEX('Main Template'!$J$18:$AN$501,Vacay_Template!$A516,Vacay_Template!AD$1))</f>
        <v>#VALUE!</v>
      </c>
      <c r="AE516" t="e">
        <f>IF(OR(AE$1=":=",$A516=";"),"",INDEX('Main Template'!$J$18:$AN$501,Vacay_Template!$A516,Vacay_Template!AE$1))</f>
        <v>#VALUE!</v>
      </c>
      <c r="AF516" t="e">
        <f>IF(OR(AF$1=":=",$A516=";"),"",INDEX('Main Template'!$J$18:$AN$501,Vacay_Template!$A516,Vacay_Template!AF$1))</f>
        <v>#VALUE!</v>
      </c>
    </row>
    <row r="517" spans="2:32">
      <c r="B517" t="e">
        <f>IF(OR(B$1=":=",$A517=";"),"",INDEX('Main Template'!$J$18:$AN$501,Vacay_Template!$A517,Vacay_Template!B$1))</f>
        <v>#VALUE!</v>
      </c>
      <c r="C517" t="e">
        <f>IF(OR(C$1=":=",$A517=";"),"",INDEX('Main Template'!$J$18:$AN$501,Vacay_Template!$A517,Vacay_Template!C$1))</f>
        <v>#VALUE!</v>
      </c>
      <c r="D517" t="e">
        <f>IF(OR(D$1=":=",$A517=";"),"",INDEX('Main Template'!$J$18:$AN$501,Vacay_Template!$A517,Vacay_Template!D$1))</f>
        <v>#VALUE!</v>
      </c>
      <c r="E517" t="e">
        <f>IF(OR(E$1=":=",$A517=";"),"",INDEX('Main Template'!$J$18:$AN$501,Vacay_Template!$A517,Vacay_Template!E$1))</f>
        <v>#VALUE!</v>
      </c>
      <c r="F517" t="e">
        <f>IF(OR(F$1=":=",$A517=";"),"",INDEX('Main Template'!$J$18:$AN$501,Vacay_Template!$A517,Vacay_Template!F$1))</f>
        <v>#VALUE!</v>
      </c>
      <c r="G517" t="e">
        <f>IF(OR(G$1=":=",$A517=";"),"",INDEX('Main Template'!$J$18:$AN$501,Vacay_Template!$A517,Vacay_Template!G$1))</f>
        <v>#VALUE!</v>
      </c>
      <c r="H517" t="e">
        <f>IF(OR(H$1=":=",$A517=";"),"",INDEX('Main Template'!$J$18:$AN$501,Vacay_Template!$A517,Vacay_Template!H$1))</f>
        <v>#VALUE!</v>
      </c>
      <c r="I517" t="e">
        <f>IF(OR(I$1=":=",$A517=";"),"",INDEX('Main Template'!$J$18:$AN$501,Vacay_Template!$A517,Vacay_Template!I$1))</f>
        <v>#VALUE!</v>
      </c>
      <c r="J517" t="e">
        <f>IF(OR(J$1=":=",$A517=";"),"",INDEX('Main Template'!$J$18:$AN$501,Vacay_Template!$A517,Vacay_Template!J$1))</f>
        <v>#VALUE!</v>
      </c>
      <c r="K517" t="e">
        <f>IF(OR(K$1=":=",$A517=";"),"",INDEX('Main Template'!$J$18:$AN$501,Vacay_Template!$A517,Vacay_Template!K$1))</f>
        <v>#VALUE!</v>
      </c>
      <c r="L517" t="e">
        <f>IF(OR(L$1=":=",$A517=";"),"",INDEX('Main Template'!$J$18:$AN$501,Vacay_Template!$A517,Vacay_Template!L$1))</f>
        <v>#VALUE!</v>
      </c>
      <c r="M517" t="e">
        <f>IF(OR(M$1=":=",$A517=";"),"",INDEX('Main Template'!$J$18:$AN$501,Vacay_Template!$A517,Vacay_Template!M$1))</f>
        <v>#VALUE!</v>
      </c>
      <c r="N517" t="e">
        <f>IF(OR(N$1=":=",$A517=";"),"",INDEX('Main Template'!$J$18:$AN$501,Vacay_Template!$A517,Vacay_Template!N$1))</f>
        <v>#VALUE!</v>
      </c>
      <c r="O517" t="e">
        <f>IF(OR(O$1=":=",$A517=";"),"",INDEX('Main Template'!$J$18:$AN$501,Vacay_Template!$A517,Vacay_Template!O$1))</f>
        <v>#VALUE!</v>
      </c>
      <c r="P517" t="e">
        <f>IF(OR(P$1=":=",$A517=";"),"",INDEX('Main Template'!$J$18:$AN$501,Vacay_Template!$A517,Vacay_Template!P$1))</f>
        <v>#VALUE!</v>
      </c>
      <c r="Q517" t="e">
        <f>IF(OR(Q$1=":=",$A517=";"),"",INDEX('Main Template'!$J$18:$AN$501,Vacay_Template!$A517,Vacay_Template!Q$1))</f>
        <v>#VALUE!</v>
      </c>
      <c r="R517" t="e">
        <f>IF(OR(R$1=":=",$A517=";"),"",INDEX('Main Template'!$J$18:$AN$501,Vacay_Template!$A517,Vacay_Template!R$1))</f>
        <v>#VALUE!</v>
      </c>
      <c r="S517" t="e">
        <f>IF(OR(S$1=":=",$A517=";"),"",INDEX('Main Template'!$J$18:$AN$501,Vacay_Template!$A517,Vacay_Template!S$1))</f>
        <v>#VALUE!</v>
      </c>
      <c r="T517" t="e">
        <f>IF(OR(T$1=":=",$A517=";"),"",INDEX('Main Template'!$J$18:$AN$501,Vacay_Template!$A517,Vacay_Template!T$1))</f>
        <v>#VALUE!</v>
      </c>
      <c r="U517" t="e">
        <f>IF(OR(U$1=":=",$A517=";"),"",INDEX('Main Template'!$J$18:$AN$501,Vacay_Template!$A517,Vacay_Template!U$1))</f>
        <v>#VALUE!</v>
      </c>
      <c r="V517" t="e">
        <f>IF(OR(V$1=":=",$A517=";"),"",INDEX('Main Template'!$J$18:$AN$501,Vacay_Template!$A517,Vacay_Template!V$1))</f>
        <v>#VALUE!</v>
      </c>
      <c r="W517" t="e">
        <f>IF(OR(W$1=":=",$A517=";"),"",INDEX('Main Template'!$J$18:$AN$501,Vacay_Template!$A517,Vacay_Template!W$1))</f>
        <v>#VALUE!</v>
      </c>
      <c r="X517" t="e">
        <f>IF(OR(X$1=":=",$A517=";"),"",INDEX('Main Template'!$J$18:$AN$501,Vacay_Template!$A517,Vacay_Template!X$1))</f>
        <v>#VALUE!</v>
      </c>
      <c r="Y517" t="e">
        <f>IF(OR(Y$1=":=",$A517=";"),"",INDEX('Main Template'!$J$18:$AN$501,Vacay_Template!$A517,Vacay_Template!Y$1))</f>
        <v>#VALUE!</v>
      </c>
      <c r="Z517" t="e">
        <f>IF(OR(Z$1=":=",$A517=";"),"",INDEX('Main Template'!$J$18:$AN$501,Vacay_Template!$A517,Vacay_Template!Z$1))</f>
        <v>#VALUE!</v>
      </c>
      <c r="AA517" t="e">
        <f>IF(OR(AA$1=":=",$A517=";"),"",INDEX('Main Template'!$J$18:$AN$501,Vacay_Template!$A517,Vacay_Template!AA$1))</f>
        <v>#VALUE!</v>
      </c>
      <c r="AB517" t="e">
        <f>IF(OR(AB$1=":=",$A517=";"),"",INDEX('Main Template'!$J$18:$AN$501,Vacay_Template!$A517,Vacay_Template!AB$1))</f>
        <v>#VALUE!</v>
      </c>
      <c r="AC517" t="str">
        <f>IF(OR(AC$1=":=",$A517=";"),"",INDEX('Main Template'!$J$18:$AN$501,Vacay_Template!$A517,Vacay_Template!AC$1))</f>
        <v/>
      </c>
      <c r="AD517" t="e">
        <f>IF(OR(AD$1=":=",$A517=";"),"",INDEX('Main Template'!$J$18:$AN$501,Vacay_Template!$A517,Vacay_Template!AD$1))</f>
        <v>#VALUE!</v>
      </c>
      <c r="AE517" t="e">
        <f>IF(OR(AE$1=":=",$A517=";"),"",INDEX('Main Template'!$J$18:$AN$501,Vacay_Template!$A517,Vacay_Template!AE$1))</f>
        <v>#VALUE!</v>
      </c>
      <c r="AF517" t="e">
        <f>IF(OR(AF$1=":=",$A517=";"),"",INDEX('Main Template'!$J$18:$AN$501,Vacay_Template!$A517,Vacay_Template!AF$1))</f>
        <v>#VALUE!</v>
      </c>
    </row>
    <row r="518" spans="2:32">
      <c r="B518" t="e">
        <f>IF(OR(B$1=":=",$A518=";"),"",INDEX('Main Template'!$J$18:$AN$501,Vacay_Template!$A518,Vacay_Template!B$1))</f>
        <v>#VALUE!</v>
      </c>
      <c r="C518" t="e">
        <f>IF(OR(C$1=":=",$A518=";"),"",INDEX('Main Template'!$J$18:$AN$501,Vacay_Template!$A518,Vacay_Template!C$1))</f>
        <v>#VALUE!</v>
      </c>
      <c r="D518" t="e">
        <f>IF(OR(D$1=":=",$A518=";"),"",INDEX('Main Template'!$J$18:$AN$501,Vacay_Template!$A518,Vacay_Template!D$1))</f>
        <v>#VALUE!</v>
      </c>
      <c r="E518" t="e">
        <f>IF(OR(E$1=":=",$A518=";"),"",INDEX('Main Template'!$J$18:$AN$501,Vacay_Template!$A518,Vacay_Template!E$1))</f>
        <v>#VALUE!</v>
      </c>
      <c r="F518" t="e">
        <f>IF(OR(F$1=":=",$A518=";"),"",INDEX('Main Template'!$J$18:$AN$501,Vacay_Template!$A518,Vacay_Template!F$1))</f>
        <v>#VALUE!</v>
      </c>
      <c r="G518" t="e">
        <f>IF(OR(G$1=":=",$A518=";"),"",INDEX('Main Template'!$J$18:$AN$501,Vacay_Template!$A518,Vacay_Template!G$1))</f>
        <v>#VALUE!</v>
      </c>
      <c r="H518" t="e">
        <f>IF(OR(H$1=":=",$A518=";"),"",INDEX('Main Template'!$J$18:$AN$501,Vacay_Template!$A518,Vacay_Template!H$1))</f>
        <v>#VALUE!</v>
      </c>
      <c r="I518" t="e">
        <f>IF(OR(I$1=":=",$A518=";"),"",INDEX('Main Template'!$J$18:$AN$501,Vacay_Template!$A518,Vacay_Template!I$1))</f>
        <v>#VALUE!</v>
      </c>
      <c r="J518" t="e">
        <f>IF(OR(J$1=":=",$A518=";"),"",INDEX('Main Template'!$J$18:$AN$501,Vacay_Template!$A518,Vacay_Template!J$1))</f>
        <v>#VALUE!</v>
      </c>
      <c r="K518" t="e">
        <f>IF(OR(K$1=":=",$A518=";"),"",INDEX('Main Template'!$J$18:$AN$501,Vacay_Template!$A518,Vacay_Template!K$1))</f>
        <v>#VALUE!</v>
      </c>
      <c r="L518" t="e">
        <f>IF(OR(L$1=":=",$A518=";"),"",INDEX('Main Template'!$J$18:$AN$501,Vacay_Template!$A518,Vacay_Template!L$1))</f>
        <v>#VALUE!</v>
      </c>
      <c r="M518" t="e">
        <f>IF(OR(M$1=":=",$A518=";"),"",INDEX('Main Template'!$J$18:$AN$501,Vacay_Template!$A518,Vacay_Template!M$1))</f>
        <v>#VALUE!</v>
      </c>
      <c r="N518" t="e">
        <f>IF(OR(N$1=":=",$A518=";"),"",INDEX('Main Template'!$J$18:$AN$501,Vacay_Template!$A518,Vacay_Template!N$1))</f>
        <v>#VALUE!</v>
      </c>
      <c r="O518" t="e">
        <f>IF(OR(O$1=":=",$A518=";"),"",INDEX('Main Template'!$J$18:$AN$501,Vacay_Template!$A518,Vacay_Template!O$1))</f>
        <v>#VALUE!</v>
      </c>
      <c r="P518" t="e">
        <f>IF(OR(P$1=":=",$A518=";"),"",INDEX('Main Template'!$J$18:$AN$501,Vacay_Template!$A518,Vacay_Template!P$1))</f>
        <v>#VALUE!</v>
      </c>
      <c r="Q518" t="e">
        <f>IF(OR(Q$1=":=",$A518=";"),"",INDEX('Main Template'!$J$18:$AN$501,Vacay_Template!$A518,Vacay_Template!Q$1))</f>
        <v>#VALUE!</v>
      </c>
      <c r="R518" t="e">
        <f>IF(OR(R$1=":=",$A518=";"),"",INDEX('Main Template'!$J$18:$AN$501,Vacay_Template!$A518,Vacay_Template!R$1))</f>
        <v>#VALUE!</v>
      </c>
      <c r="S518" t="e">
        <f>IF(OR(S$1=":=",$A518=";"),"",INDEX('Main Template'!$J$18:$AN$501,Vacay_Template!$A518,Vacay_Template!S$1))</f>
        <v>#VALUE!</v>
      </c>
      <c r="T518" t="e">
        <f>IF(OR(T$1=":=",$A518=";"),"",INDEX('Main Template'!$J$18:$AN$501,Vacay_Template!$A518,Vacay_Template!T$1))</f>
        <v>#VALUE!</v>
      </c>
      <c r="U518" t="e">
        <f>IF(OR(U$1=":=",$A518=";"),"",INDEX('Main Template'!$J$18:$AN$501,Vacay_Template!$A518,Vacay_Template!U$1))</f>
        <v>#VALUE!</v>
      </c>
      <c r="V518" t="e">
        <f>IF(OR(V$1=":=",$A518=";"),"",INDEX('Main Template'!$J$18:$AN$501,Vacay_Template!$A518,Vacay_Template!V$1))</f>
        <v>#VALUE!</v>
      </c>
      <c r="W518" t="e">
        <f>IF(OR(W$1=":=",$A518=";"),"",INDEX('Main Template'!$J$18:$AN$501,Vacay_Template!$A518,Vacay_Template!W$1))</f>
        <v>#VALUE!</v>
      </c>
      <c r="X518" t="e">
        <f>IF(OR(X$1=":=",$A518=";"),"",INDEX('Main Template'!$J$18:$AN$501,Vacay_Template!$A518,Vacay_Template!X$1))</f>
        <v>#VALUE!</v>
      </c>
      <c r="Y518" t="e">
        <f>IF(OR(Y$1=":=",$A518=";"),"",INDEX('Main Template'!$J$18:$AN$501,Vacay_Template!$A518,Vacay_Template!Y$1))</f>
        <v>#VALUE!</v>
      </c>
      <c r="Z518" t="e">
        <f>IF(OR(Z$1=":=",$A518=";"),"",INDEX('Main Template'!$J$18:$AN$501,Vacay_Template!$A518,Vacay_Template!Z$1))</f>
        <v>#VALUE!</v>
      </c>
      <c r="AA518" t="e">
        <f>IF(OR(AA$1=":=",$A518=";"),"",INDEX('Main Template'!$J$18:$AN$501,Vacay_Template!$A518,Vacay_Template!AA$1))</f>
        <v>#VALUE!</v>
      </c>
      <c r="AB518" t="e">
        <f>IF(OR(AB$1=":=",$A518=";"),"",INDEX('Main Template'!$J$18:$AN$501,Vacay_Template!$A518,Vacay_Template!AB$1))</f>
        <v>#VALUE!</v>
      </c>
      <c r="AC518" t="str">
        <f>IF(OR(AC$1=":=",$A518=";"),"",INDEX('Main Template'!$J$18:$AN$501,Vacay_Template!$A518,Vacay_Template!AC$1))</f>
        <v/>
      </c>
      <c r="AD518" t="e">
        <f>IF(OR(AD$1=":=",$A518=";"),"",INDEX('Main Template'!$J$18:$AN$501,Vacay_Template!$A518,Vacay_Template!AD$1))</f>
        <v>#VALUE!</v>
      </c>
      <c r="AE518" t="e">
        <f>IF(OR(AE$1=":=",$A518=";"),"",INDEX('Main Template'!$J$18:$AN$501,Vacay_Template!$A518,Vacay_Template!AE$1))</f>
        <v>#VALUE!</v>
      </c>
      <c r="AF518" t="e">
        <f>IF(OR(AF$1=":=",$A518=";"),"",INDEX('Main Template'!$J$18:$AN$501,Vacay_Template!$A518,Vacay_Template!AF$1))</f>
        <v>#VALUE!</v>
      </c>
    </row>
    <row r="519" spans="2:32">
      <c r="B519" t="e">
        <f>IF(OR(B$1=":=",$A519=";"),"",INDEX('Main Template'!$J$18:$AN$501,Vacay_Template!$A519,Vacay_Template!B$1))</f>
        <v>#VALUE!</v>
      </c>
      <c r="C519" t="e">
        <f>IF(OR(C$1=":=",$A519=";"),"",INDEX('Main Template'!$J$18:$AN$501,Vacay_Template!$A519,Vacay_Template!C$1))</f>
        <v>#VALUE!</v>
      </c>
      <c r="D519" t="e">
        <f>IF(OR(D$1=":=",$A519=";"),"",INDEX('Main Template'!$J$18:$AN$501,Vacay_Template!$A519,Vacay_Template!D$1))</f>
        <v>#VALUE!</v>
      </c>
      <c r="E519" t="e">
        <f>IF(OR(E$1=":=",$A519=";"),"",INDEX('Main Template'!$J$18:$AN$501,Vacay_Template!$A519,Vacay_Template!E$1))</f>
        <v>#VALUE!</v>
      </c>
      <c r="F519" t="e">
        <f>IF(OR(F$1=":=",$A519=";"),"",INDEX('Main Template'!$J$18:$AN$501,Vacay_Template!$A519,Vacay_Template!F$1))</f>
        <v>#VALUE!</v>
      </c>
      <c r="G519" t="e">
        <f>IF(OR(G$1=":=",$A519=";"),"",INDEX('Main Template'!$J$18:$AN$501,Vacay_Template!$A519,Vacay_Template!G$1))</f>
        <v>#VALUE!</v>
      </c>
      <c r="H519" t="e">
        <f>IF(OR(H$1=":=",$A519=";"),"",INDEX('Main Template'!$J$18:$AN$501,Vacay_Template!$A519,Vacay_Template!H$1))</f>
        <v>#VALUE!</v>
      </c>
      <c r="I519" t="e">
        <f>IF(OR(I$1=":=",$A519=";"),"",INDEX('Main Template'!$J$18:$AN$501,Vacay_Template!$A519,Vacay_Template!I$1))</f>
        <v>#VALUE!</v>
      </c>
      <c r="J519" t="e">
        <f>IF(OR(J$1=":=",$A519=";"),"",INDEX('Main Template'!$J$18:$AN$501,Vacay_Template!$A519,Vacay_Template!J$1))</f>
        <v>#VALUE!</v>
      </c>
      <c r="K519" t="e">
        <f>IF(OR(K$1=":=",$A519=";"),"",INDEX('Main Template'!$J$18:$AN$501,Vacay_Template!$A519,Vacay_Template!K$1))</f>
        <v>#VALUE!</v>
      </c>
      <c r="L519" t="e">
        <f>IF(OR(L$1=":=",$A519=";"),"",INDEX('Main Template'!$J$18:$AN$501,Vacay_Template!$A519,Vacay_Template!L$1))</f>
        <v>#VALUE!</v>
      </c>
      <c r="M519" t="e">
        <f>IF(OR(M$1=":=",$A519=";"),"",INDEX('Main Template'!$J$18:$AN$501,Vacay_Template!$A519,Vacay_Template!M$1))</f>
        <v>#VALUE!</v>
      </c>
      <c r="N519" t="e">
        <f>IF(OR(N$1=":=",$A519=";"),"",INDEX('Main Template'!$J$18:$AN$501,Vacay_Template!$A519,Vacay_Template!N$1))</f>
        <v>#VALUE!</v>
      </c>
      <c r="O519" t="e">
        <f>IF(OR(O$1=":=",$A519=";"),"",INDEX('Main Template'!$J$18:$AN$501,Vacay_Template!$A519,Vacay_Template!O$1))</f>
        <v>#VALUE!</v>
      </c>
      <c r="P519" t="e">
        <f>IF(OR(P$1=":=",$A519=";"),"",INDEX('Main Template'!$J$18:$AN$501,Vacay_Template!$A519,Vacay_Template!P$1))</f>
        <v>#VALUE!</v>
      </c>
      <c r="Q519" t="e">
        <f>IF(OR(Q$1=":=",$A519=";"),"",INDEX('Main Template'!$J$18:$AN$501,Vacay_Template!$A519,Vacay_Template!Q$1))</f>
        <v>#VALUE!</v>
      </c>
      <c r="R519" t="e">
        <f>IF(OR(R$1=":=",$A519=";"),"",INDEX('Main Template'!$J$18:$AN$501,Vacay_Template!$A519,Vacay_Template!R$1))</f>
        <v>#VALUE!</v>
      </c>
      <c r="S519" t="e">
        <f>IF(OR(S$1=":=",$A519=";"),"",INDEX('Main Template'!$J$18:$AN$501,Vacay_Template!$A519,Vacay_Template!S$1))</f>
        <v>#VALUE!</v>
      </c>
      <c r="T519" t="e">
        <f>IF(OR(T$1=":=",$A519=";"),"",INDEX('Main Template'!$J$18:$AN$501,Vacay_Template!$A519,Vacay_Template!T$1))</f>
        <v>#VALUE!</v>
      </c>
      <c r="U519" t="e">
        <f>IF(OR(U$1=":=",$A519=";"),"",INDEX('Main Template'!$J$18:$AN$501,Vacay_Template!$A519,Vacay_Template!U$1))</f>
        <v>#VALUE!</v>
      </c>
      <c r="V519" t="e">
        <f>IF(OR(V$1=":=",$A519=";"),"",INDEX('Main Template'!$J$18:$AN$501,Vacay_Template!$A519,Vacay_Template!V$1))</f>
        <v>#VALUE!</v>
      </c>
      <c r="W519" t="e">
        <f>IF(OR(W$1=":=",$A519=";"),"",INDEX('Main Template'!$J$18:$AN$501,Vacay_Template!$A519,Vacay_Template!W$1))</f>
        <v>#VALUE!</v>
      </c>
      <c r="X519" t="e">
        <f>IF(OR(X$1=":=",$A519=";"),"",INDEX('Main Template'!$J$18:$AN$501,Vacay_Template!$A519,Vacay_Template!X$1))</f>
        <v>#VALUE!</v>
      </c>
      <c r="Y519" t="e">
        <f>IF(OR(Y$1=":=",$A519=";"),"",INDEX('Main Template'!$J$18:$AN$501,Vacay_Template!$A519,Vacay_Template!Y$1))</f>
        <v>#VALUE!</v>
      </c>
      <c r="Z519" t="e">
        <f>IF(OR(Z$1=":=",$A519=";"),"",INDEX('Main Template'!$J$18:$AN$501,Vacay_Template!$A519,Vacay_Template!Z$1))</f>
        <v>#VALUE!</v>
      </c>
      <c r="AA519" t="e">
        <f>IF(OR(AA$1=":=",$A519=";"),"",INDEX('Main Template'!$J$18:$AN$501,Vacay_Template!$A519,Vacay_Template!AA$1))</f>
        <v>#VALUE!</v>
      </c>
      <c r="AB519" t="e">
        <f>IF(OR(AB$1=":=",$A519=";"),"",INDEX('Main Template'!$J$18:$AN$501,Vacay_Template!$A519,Vacay_Template!AB$1))</f>
        <v>#VALUE!</v>
      </c>
      <c r="AC519" t="str">
        <f>IF(OR(AC$1=":=",$A519=";"),"",INDEX('Main Template'!$J$18:$AN$501,Vacay_Template!$A519,Vacay_Template!AC$1))</f>
        <v/>
      </c>
      <c r="AD519" t="e">
        <f>IF(OR(AD$1=":=",$A519=";"),"",INDEX('Main Template'!$J$18:$AN$501,Vacay_Template!$A519,Vacay_Template!AD$1))</f>
        <v>#VALUE!</v>
      </c>
      <c r="AE519" t="e">
        <f>IF(OR(AE$1=":=",$A519=";"),"",INDEX('Main Template'!$J$18:$AN$501,Vacay_Template!$A519,Vacay_Template!AE$1))</f>
        <v>#VALUE!</v>
      </c>
      <c r="AF519" t="e">
        <f>IF(OR(AF$1=":=",$A519=";"),"",INDEX('Main Template'!$J$18:$AN$501,Vacay_Template!$A519,Vacay_Template!AF$1))</f>
        <v>#VALUE!</v>
      </c>
    </row>
    <row r="520" spans="2:32">
      <c r="B520" t="e">
        <f>IF(OR(B$1=":=",$A520=";"),"",INDEX('Main Template'!$J$18:$AN$501,Vacay_Template!$A520,Vacay_Template!B$1))</f>
        <v>#VALUE!</v>
      </c>
      <c r="C520" t="e">
        <f>IF(OR(C$1=":=",$A520=";"),"",INDEX('Main Template'!$J$18:$AN$501,Vacay_Template!$A520,Vacay_Template!C$1))</f>
        <v>#VALUE!</v>
      </c>
      <c r="D520" t="e">
        <f>IF(OR(D$1=":=",$A520=";"),"",INDEX('Main Template'!$J$18:$AN$501,Vacay_Template!$A520,Vacay_Template!D$1))</f>
        <v>#VALUE!</v>
      </c>
      <c r="E520" t="e">
        <f>IF(OR(E$1=":=",$A520=";"),"",INDEX('Main Template'!$J$18:$AN$501,Vacay_Template!$A520,Vacay_Template!E$1))</f>
        <v>#VALUE!</v>
      </c>
      <c r="F520" t="e">
        <f>IF(OR(F$1=":=",$A520=";"),"",INDEX('Main Template'!$J$18:$AN$501,Vacay_Template!$A520,Vacay_Template!F$1))</f>
        <v>#VALUE!</v>
      </c>
      <c r="G520" t="e">
        <f>IF(OR(G$1=":=",$A520=";"),"",INDEX('Main Template'!$J$18:$AN$501,Vacay_Template!$A520,Vacay_Template!G$1))</f>
        <v>#VALUE!</v>
      </c>
      <c r="H520" t="e">
        <f>IF(OR(H$1=":=",$A520=";"),"",INDEX('Main Template'!$J$18:$AN$501,Vacay_Template!$A520,Vacay_Template!H$1))</f>
        <v>#VALUE!</v>
      </c>
      <c r="I520" t="e">
        <f>IF(OR(I$1=":=",$A520=";"),"",INDEX('Main Template'!$J$18:$AN$501,Vacay_Template!$A520,Vacay_Template!I$1))</f>
        <v>#VALUE!</v>
      </c>
      <c r="J520" t="e">
        <f>IF(OR(J$1=":=",$A520=";"),"",INDEX('Main Template'!$J$18:$AN$501,Vacay_Template!$A520,Vacay_Template!J$1))</f>
        <v>#VALUE!</v>
      </c>
      <c r="K520" t="e">
        <f>IF(OR(K$1=":=",$A520=";"),"",INDEX('Main Template'!$J$18:$AN$501,Vacay_Template!$A520,Vacay_Template!K$1))</f>
        <v>#VALUE!</v>
      </c>
      <c r="L520" t="e">
        <f>IF(OR(L$1=":=",$A520=";"),"",INDEX('Main Template'!$J$18:$AN$501,Vacay_Template!$A520,Vacay_Template!L$1))</f>
        <v>#VALUE!</v>
      </c>
      <c r="M520" t="e">
        <f>IF(OR(M$1=":=",$A520=";"),"",INDEX('Main Template'!$J$18:$AN$501,Vacay_Template!$A520,Vacay_Template!M$1))</f>
        <v>#VALUE!</v>
      </c>
      <c r="N520" t="e">
        <f>IF(OR(N$1=":=",$A520=";"),"",INDEX('Main Template'!$J$18:$AN$501,Vacay_Template!$A520,Vacay_Template!N$1))</f>
        <v>#VALUE!</v>
      </c>
      <c r="O520" t="e">
        <f>IF(OR(O$1=":=",$A520=";"),"",INDEX('Main Template'!$J$18:$AN$501,Vacay_Template!$A520,Vacay_Template!O$1))</f>
        <v>#VALUE!</v>
      </c>
      <c r="P520" t="e">
        <f>IF(OR(P$1=":=",$A520=";"),"",INDEX('Main Template'!$J$18:$AN$501,Vacay_Template!$A520,Vacay_Template!P$1))</f>
        <v>#VALUE!</v>
      </c>
      <c r="Q520" t="e">
        <f>IF(OR(Q$1=":=",$A520=";"),"",INDEX('Main Template'!$J$18:$AN$501,Vacay_Template!$A520,Vacay_Template!Q$1))</f>
        <v>#VALUE!</v>
      </c>
      <c r="R520" t="e">
        <f>IF(OR(R$1=":=",$A520=";"),"",INDEX('Main Template'!$J$18:$AN$501,Vacay_Template!$A520,Vacay_Template!R$1))</f>
        <v>#VALUE!</v>
      </c>
      <c r="S520" t="e">
        <f>IF(OR(S$1=":=",$A520=";"),"",INDEX('Main Template'!$J$18:$AN$501,Vacay_Template!$A520,Vacay_Template!S$1))</f>
        <v>#VALUE!</v>
      </c>
      <c r="T520" t="e">
        <f>IF(OR(T$1=":=",$A520=";"),"",INDEX('Main Template'!$J$18:$AN$501,Vacay_Template!$A520,Vacay_Template!T$1))</f>
        <v>#VALUE!</v>
      </c>
      <c r="U520" t="e">
        <f>IF(OR(U$1=":=",$A520=";"),"",INDEX('Main Template'!$J$18:$AN$501,Vacay_Template!$A520,Vacay_Template!U$1))</f>
        <v>#VALUE!</v>
      </c>
      <c r="V520" t="e">
        <f>IF(OR(V$1=":=",$A520=";"),"",INDEX('Main Template'!$J$18:$AN$501,Vacay_Template!$A520,Vacay_Template!V$1))</f>
        <v>#VALUE!</v>
      </c>
      <c r="W520" t="e">
        <f>IF(OR(W$1=":=",$A520=";"),"",INDEX('Main Template'!$J$18:$AN$501,Vacay_Template!$A520,Vacay_Template!W$1))</f>
        <v>#VALUE!</v>
      </c>
      <c r="X520" t="e">
        <f>IF(OR(X$1=":=",$A520=";"),"",INDEX('Main Template'!$J$18:$AN$501,Vacay_Template!$A520,Vacay_Template!X$1))</f>
        <v>#VALUE!</v>
      </c>
      <c r="Y520" t="e">
        <f>IF(OR(Y$1=":=",$A520=";"),"",INDEX('Main Template'!$J$18:$AN$501,Vacay_Template!$A520,Vacay_Template!Y$1))</f>
        <v>#VALUE!</v>
      </c>
      <c r="Z520" t="e">
        <f>IF(OR(Z$1=":=",$A520=";"),"",INDEX('Main Template'!$J$18:$AN$501,Vacay_Template!$A520,Vacay_Template!Z$1))</f>
        <v>#VALUE!</v>
      </c>
      <c r="AA520" t="e">
        <f>IF(OR(AA$1=":=",$A520=";"),"",INDEX('Main Template'!$J$18:$AN$501,Vacay_Template!$A520,Vacay_Template!AA$1))</f>
        <v>#VALUE!</v>
      </c>
      <c r="AB520" t="e">
        <f>IF(OR(AB$1=":=",$A520=";"),"",INDEX('Main Template'!$J$18:$AN$501,Vacay_Template!$A520,Vacay_Template!AB$1))</f>
        <v>#VALUE!</v>
      </c>
      <c r="AC520" t="str">
        <f>IF(OR(AC$1=":=",$A520=";"),"",INDEX('Main Template'!$J$18:$AN$501,Vacay_Template!$A520,Vacay_Template!AC$1))</f>
        <v/>
      </c>
      <c r="AD520" t="e">
        <f>IF(OR(AD$1=":=",$A520=";"),"",INDEX('Main Template'!$J$18:$AN$501,Vacay_Template!$A520,Vacay_Template!AD$1))</f>
        <v>#VALUE!</v>
      </c>
      <c r="AE520" t="e">
        <f>IF(OR(AE$1=":=",$A520=";"),"",INDEX('Main Template'!$J$18:$AN$501,Vacay_Template!$A520,Vacay_Template!AE$1))</f>
        <v>#VALUE!</v>
      </c>
      <c r="AF520" t="e">
        <f>IF(OR(AF$1=":=",$A520=";"),"",INDEX('Main Template'!$J$18:$AN$501,Vacay_Template!$A520,Vacay_Template!AF$1))</f>
        <v>#VALUE!</v>
      </c>
    </row>
    <row r="521" spans="2:32">
      <c r="B521" t="e">
        <f>IF(OR(B$1=":=",$A521=";"),"",INDEX('Main Template'!$J$18:$AN$501,Vacay_Template!$A521,Vacay_Template!B$1))</f>
        <v>#VALUE!</v>
      </c>
      <c r="C521" t="e">
        <f>IF(OR(C$1=":=",$A521=";"),"",INDEX('Main Template'!$J$18:$AN$501,Vacay_Template!$A521,Vacay_Template!C$1))</f>
        <v>#VALUE!</v>
      </c>
      <c r="D521" t="e">
        <f>IF(OR(D$1=":=",$A521=";"),"",INDEX('Main Template'!$J$18:$AN$501,Vacay_Template!$A521,Vacay_Template!D$1))</f>
        <v>#VALUE!</v>
      </c>
      <c r="E521" t="e">
        <f>IF(OR(E$1=":=",$A521=";"),"",INDEX('Main Template'!$J$18:$AN$501,Vacay_Template!$A521,Vacay_Template!E$1))</f>
        <v>#VALUE!</v>
      </c>
      <c r="F521" t="e">
        <f>IF(OR(F$1=":=",$A521=";"),"",INDEX('Main Template'!$J$18:$AN$501,Vacay_Template!$A521,Vacay_Template!F$1))</f>
        <v>#VALUE!</v>
      </c>
      <c r="G521" t="e">
        <f>IF(OR(G$1=":=",$A521=";"),"",INDEX('Main Template'!$J$18:$AN$501,Vacay_Template!$A521,Vacay_Template!G$1))</f>
        <v>#VALUE!</v>
      </c>
      <c r="H521" t="e">
        <f>IF(OR(H$1=":=",$A521=";"),"",INDEX('Main Template'!$J$18:$AN$501,Vacay_Template!$A521,Vacay_Template!H$1))</f>
        <v>#VALUE!</v>
      </c>
      <c r="I521" t="e">
        <f>IF(OR(I$1=":=",$A521=";"),"",INDEX('Main Template'!$J$18:$AN$501,Vacay_Template!$A521,Vacay_Template!I$1))</f>
        <v>#VALUE!</v>
      </c>
      <c r="J521" t="e">
        <f>IF(OR(J$1=":=",$A521=";"),"",INDEX('Main Template'!$J$18:$AN$501,Vacay_Template!$A521,Vacay_Template!J$1))</f>
        <v>#VALUE!</v>
      </c>
      <c r="K521" t="e">
        <f>IF(OR(K$1=":=",$A521=";"),"",INDEX('Main Template'!$J$18:$AN$501,Vacay_Template!$A521,Vacay_Template!K$1))</f>
        <v>#VALUE!</v>
      </c>
      <c r="L521" t="e">
        <f>IF(OR(L$1=":=",$A521=";"),"",INDEX('Main Template'!$J$18:$AN$501,Vacay_Template!$A521,Vacay_Template!L$1))</f>
        <v>#VALUE!</v>
      </c>
      <c r="M521" t="e">
        <f>IF(OR(M$1=":=",$A521=";"),"",INDEX('Main Template'!$J$18:$AN$501,Vacay_Template!$A521,Vacay_Template!M$1))</f>
        <v>#VALUE!</v>
      </c>
      <c r="N521" t="e">
        <f>IF(OR(N$1=":=",$A521=";"),"",INDEX('Main Template'!$J$18:$AN$501,Vacay_Template!$A521,Vacay_Template!N$1))</f>
        <v>#VALUE!</v>
      </c>
      <c r="O521" t="e">
        <f>IF(OR(O$1=":=",$A521=";"),"",INDEX('Main Template'!$J$18:$AN$501,Vacay_Template!$A521,Vacay_Template!O$1))</f>
        <v>#VALUE!</v>
      </c>
      <c r="P521" t="e">
        <f>IF(OR(P$1=":=",$A521=";"),"",INDEX('Main Template'!$J$18:$AN$501,Vacay_Template!$A521,Vacay_Template!P$1))</f>
        <v>#VALUE!</v>
      </c>
      <c r="Q521" t="e">
        <f>IF(OR(Q$1=":=",$A521=";"),"",INDEX('Main Template'!$J$18:$AN$501,Vacay_Template!$A521,Vacay_Template!Q$1))</f>
        <v>#VALUE!</v>
      </c>
      <c r="R521" t="e">
        <f>IF(OR(R$1=":=",$A521=";"),"",INDEX('Main Template'!$J$18:$AN$501,Vacay_Template!$A521,Vacay_Template!R$1))</f>
        <v>#VALUE!</v>
      </c>
      <c r="S521" t="e">
        <f>IF(OR(S$1=":=",$A521=";"),"",INDEX('Main Template'!$J$18:$AN$501,Vacay_Template!$A521,Vacay_Template!S$1))</f>
        <v>#VALUE!</v>
      </c>
      <c r="T521" t="e">
        <f>IF(OR(T$1=":=",$A521=";"),"",INDEX('Main Template'!$J$18:$AN$501,Vacay_Template!$A521,Vacay_Template!T$1))</f>
        <v>#VALUE!</v>
      </c>
      <c r="U521" t="e">
        <f>IF(OR(U$1=":=",$A521=";"),"",INDEX('Main Template'!$J$18:$AN$501,Vacay_Template!$A521,Vacay_Template!U$1))</f>
        <v>#VALUE!</v>
      </c>
      <c r="V521" t="e">
        <f>IF(OR(V$1=":=",$A521=";"),"",INDEX('Main Template'!$J$18:$AN$501,Vacay_Template!$A521,Vacay_Template!V$1))</f>
        <v>#VALUE!</v>
      </c>
      <c r="W521" t="e">
        <f>IF(OR(W$1=":=",$A521=";"),"",INDEX('Main Template'!$J$18:$AN$501,Vacay_Template!$A521,Vacay_Template!W$1))</f>
        <v>#VALUE!</v>
      </c>
      <c r="X521" t="e">
        <f>IF(OR(X$1=":=",$A521=";"),"",INDEX('Main Template'!$J$18:$AN$501,Vacay_Template!$A521,Vacay_Template!X$1))</f>
        <v>#VALUE!</v>
      </c>
      <c r="Y521" t="e">
        <f>IF(OR(Y$1=":=",$A521=";"),"",INDEX('Main Template'!$J$18:$AN$501,Vacay_Template!$A521,Vacay_Template!Y$1))</f>
        <v>#VALUE!</v>
      </c>
      <c r="Z521" t="e">
        <f>IF(OR(Z$1=":=",$A521=";"),"",INDEX('Main Template'!$J$18:$AN$501,Vacay_Template!$A521,Vacay_Template!Z$1))</f>
        <v>#VALUE!</v>
      </c>
      <c r="AA521" t="e">
        <f>IF(OR(AA$1=":=",$A521=";"),"",INDEX('Main Template'!$J$18:$AN$501,Vacay_Template!$A521,Vacay_Template!AA$1))</f>
        <v>#VALUE!</v>
      </c>
      <c r="AB521" t="e">
        <f>IF(OR(AB$1=":=",$A521=";"),"",INDEX('Main Template'!$J$18:$AN$501,Vacay_Template!$A521,Vacay_Template!AB$1))</f>
        <v>#VALUE!</v>
      </c>
      <c r="AC521" t="str">
        <f>IF(OR(AC$1=":=",$A521=";"),"",INDEX('Main Template'!$J$18:$AN$501,Vacay_Template!$A521,Vacay_Template!AC$1))</f>
        <v/>
      </c>
      <c r="AD521" t="e">
        <f>IF(OR(AD$1=":=",$A521=";"),"",INDEX('Main Template'!$J$18:$AN$501,Vacay_Template!$A521,Vacay_Template!AD$1))</f>
        <v>#VALUE!</v>
      </c>
      <c r="AE521" t="e">
        <f>IF(OR(AE$1=":=",$A521=";"),"",INDEX('Main Template'!$J$18:$AN$501,Vacay_Template!$A521,Vacay_Template!AE$1))</f>
        <v>#VALUE!</v>
      </c>
      <c r="AF521" t="e">
        <f>IF(OR(AF$1=":=",$A521=";"),"",INDEX('Main Template'!$J$18:$AN$501,Vacay_Template!$A521,Vacay_Template!AF$1))</f>
        <v>#VALUE!</v>
      </c>
    </row>
    <row r="522" spans="2:32">
      <c r="B522" t="e">
        <f>IF(OR(B$1=":=",$A522=";"),"",INDEX('Main Template'!$J$18:$AN$501,Vacay_Template!$A522,Vacay_Template!B$1))</f>
        <v>#VALUE!</v>
      </c>
      <c r="C522" t="e">
        <f>IF(OR(C$1=":=",$A522=";"),"",INDEX('Main Template'!$J$18:$AN$501,Vacay_Template!$A522,Vacay_Template!C$1))</f>
        <v>#VALUE!</v>
      </c>
      <c r="D522" t="e">
        <f>IF(OR(D$1=":=",$A522=";"),"",INDEX('Main Template'!$J$18:$AN$501,Vacay_Template!$A522,Vacay_Template!D$1))</f>
        <v>#VALUE!</v>
      </c>
      <c r="E522" t="e">
        <f>IF(OR(E$1=":=",$A522=";"),"",INDEX('Main Template'!$J$18:$AN$501,Vacay_Template!$A522,Vacay_Template!E$1))</f>
        <v>#VALUE!</v>
      </c>
      <c r="F522" t="e">
        <f>IF(OR(F$1=":=",$A522=";"),"",INDEX('Main Template'!$J$18:$AN$501,Vacay_Template!$A522,Vacay_Template!F$1))</f>
        <v>#VALUE!</v>
      </c>
      <c r="G522" t="e">
        <f>IF(OR(G$1=":=",$A522=";"),"",INDEX('Main Template'!$J$18:$AN$501,Vacay_Template!$A522,Vacay_Template!G$1))</f>
        <v>#VALUE!</v>
      </c>
      <c r="H522" t="e">
        <f>IF(OR(H$1=":=",$A522=";"),"",INDEX('Main Template'!$J$18:$AN$501,Vacay_Template!$A522,Vacay_Template!H$1))</f>
        <v>#VALUE!</v>
      </c>
      <c r="I522" t="e">
        <f>IF(OR(I$1=":=",$A522=";"),"",INDEX('Main Template'!$J$18:$AN$501,Vacay_Template!$A522,Vacay_Template!I$1))</f>
        <v>#VALUE!</v>
      </c>
      <c r="J522" t="e">
        <f>IF(OR(J$1=":=",$A522=";"),"",INDEX('Main Template'!$J$18:$AN$501,Vacay_Template!$A522,Vacay_Template!J$1))</f>
        <v>#VALUE!</v>
      </c>
      <c r="K522" t="e">
        <f>IF(OR(K$1=":=",$A522=";"),"",INDEX('Main Template'!$J$18:$AN$501,Vacay_Template!$A522,Vacay_Template!K$1))</f>
        <v>#VALUE!</v>
      </c>
      <c r="L522" t="e">
        <f>IF(OR(L$1=":=",$A522=";"),"",INDEX('Main Template'!$J$18:$AN$501,Vacay_Template!$A522,Vacay_Template!L$1))</f>
        <v>#VALUE!</v>
      </c>
      <c r="M522" t="e">
        <f>IF(OR(M$1=":=",$A522=";"),"",INDEX('Main Template'!$J$18:$AN$501,Vacay_Template!$A522,Vacay_Template!M$1))</f>
        <v>#VALUE!</v>
      </c>
      <c r="N522" t="e">
        <f>IF(OR(N$1=":=",$A522=";"),"",INDEX('Main Template'!$J$18:$AN$501,Vacay_Template!$A522,Vacay_Template!N$1))</f>
        <v>#VALUE!</v>
      </c>
      <c r="O522" t="e">
        <f>IF(OR(O$1=":=",$A522=";"),"",INDEX('Main Template'!$J$18:$AN$501,Vacay_Template!$A522,Vacay_Template!O$1))</f>
        <v>#VALUE!</v>
      </c>
      <c r="P522" t="e">
        <f>IF(OR(P$1=":=",$A522=";"),"",INDEX('Main Template'!$J$18:$AN$501,Vacay_Template!$A522,Vacay_Template!P$1))</f>
        <v>#VALUE!</v>
      </c>
      <c r="Q522" t="e">
        <f>IF(OR(Q$1=":=",$A522=";"),"",INDEX('Main Template'!$J$18:$AN$501,Vacay_Template!$A522,Vacay_Template!Q$1))</f>
        <v>#VALUE!</v>
      </c>
      <c r="R522" t="e">
        <f>IF(OR(R$1=":=",$A522=";"),"",INDEX('Main Template'!$J$18:$AN$501,Vacay_Template!$A522,Vacay_Template!R$1))</f>
        <v>#VALUE!</v>
      </c>
      <c r="S522" t="e">
        <f>IF(OR(S$1=":=",$A522=";"),"",INDEX('Main Template'!$J$18:$AN$501,Vacay_Template!$A522,Vacay_Template!S$1))</f>
        <v>#VALUE!</v>
      </c>
      <c r="T522" t="e">
        <f>IF(OR(T$1=":=",$A522=";"),"",INDEX('Main Template'!$J$18:$AN$501,Vacay_Template!$A522,Vacay_Template!T$1))</f>
        <v>#VALUE!</v>
      </c>
      <c r="U522" t="e">
        <f>IF(OR(U$1=":=",$A522=";"),"",INDEX('Main Template'!$J$18:$AN$501,Vacay_Template!$A522,Vacay_Template!U$1))</f>
        <v>#VALUE!</v>
      </c>
      <c r="V522" t="e">
        <f>IF(OR(V$1=":=",$A522=";"),"",INDEX('Main Template'!$J$18:$AN$501,Vacay_Template!$A522,Vacay_Template!V$1))</f>
        <v>#VALUE!</v>
      </c>
      <c r="W522" t="e">
        <f>IF(OR(W$1=":=",$A522=";"),"",INDEX('Main Template'!$J$18:$AN$501,Vacay_Template!$A522,Vacay_Template!W$1))</f>
        <v>#VALUE!</v>
      </c>
      <c r="X522" t="e">
        <f>IF(OR(X$1=":=",$A522=";"),"",INDEX('Main Template'!$J$18:$AN$501,Vacay_Template!$A522,Vacay_Template!X$1))</f>
        <v>#VALUE!</v>
      </c>
      <c r="Y522" t="e">
        <f>IF(OR(Y$1=":=",$A522=";"),"",INDEX('Main Template'!$J$18:$AN$501,Vacay_Template!$A522,Vacay_Template!Y$1))</f>
        <v>#VALUE!</v>
      </c>
      <c r="Z522" t="e">
        <f>IF(OR(Z$1=":=",$A522=";"),"",INDEX('Main Template'!$J$18:$AN$501,Vacay_Template!$A522,Vacay_Template!Z$1))</f>
        <v>#VALUE!</v>
      </c>
      <c r="AA522" t="e">
        <f>IF(OR(AA$1=":=",$A522=";"),"",INDEX('Main Template'!$J$18:$AN$501,Vacay_Template!$A522,Vacay_Template!AA$1))</f>
        <v>#VALUE!</v>
      </c>
      <c r="AB522" t="e">
        <f>IF(OR(AB$1=":=",$A522=";"),"",INDEX('Main Template'!$J$18:$AN$501,Vacay_Template!$A522,Vacay_Template!AB$1))</f>
        <v>#VALUE!</v>
      </c>
      <c r="AC522" t="str">
        <f>IF(OR(AC$1=":=",$A522=";"),"",INDEX('Main Template'!$J$18:$AN$501,Vacay_Template!$A522,Vacay_Template!AC$1))</f>
        <v/>
      </c>
      <c r="AD522" t="e">
        <f>IF(OR(AD$1=":=",$A522=";"),"",INDEX('Main Template'!$J$18:$AN$501,Vacay_Template!$A522,Vacay_Template!AD$1))</f>
        <v>#VALUE!</v>
      </c>
      <c r="AE522" t="e">
        <f>IF(OR(AE$1=":=",$A522=";"),"",INDEX('Main Template'!$J$18:$AN$501,Vacay_Template!$A522,Vacay_Template!AE$1))</f>
        <v>#VALUE!</v>
      </c>
      <c r="AF522" t="e">
        <f>IF(OR(AF$1=":=",$A522=";"),"",INDEX('Main Template'!$J$18:$AN$501,Vacay_Template!$A522,Vacay_Template!AF$1))</f>
        <v>#VALUE!</v>
      </c>
    </row>
    <row r="523" spans="2:32">
      <c r="B523" t="e">
        <f>IF(OR(B$1=":=",$A523=";"),"",INDEX('Main Template'!$J$18:$AN$501,Vacay_Template!$A523,Vacay_Template!B$1))</f>
        <v>#VALUE!</v>
      </c>
      <c r="C523" t="e">
        <f>IF(OR(C$1=":=",$A523=";"),"",INDEX('Main Template'!$J$18:$AN$501,Vacay_Template!$A523,Vacay_Template!C$1))</f>
        <v>#VALUE!</v>
      </c>
      <c r="D523" t="e">
        <f>IF(OR(D$1=":=",$A523=";"),"",INDEX('Main Template'!$J$18:$AN$501,Vacay_Template!$A523,Vacay_Template!D$1))</f>
        <v>#VALUE!</v>
      </c>
      <c r="E523" t="e">
        <f>IF(OR(E$1=":=",$A523=";"),"",INDEX('Main Template'!$J$18:$AN$501,Vacay_Template!$A523,Vacay_Template!E$1))</f>
        <v>#VALUE!</v>
      </c>
      <c r="F523" t="e">
        <f>IF(OR(F$1=":=",$A523=";"),"",INDEX('Main Template'!$J$18:$AN$501,Vacay_Template!$A523,Vacay_Template!F$1))</f>
        <v>#VALUE!</v>
      </c>
      <c r="G523" t="e">
        <f>IF(OR(G$1=":=",$A523=";"),"",INDEX('Main Template'!$J$18:$AN$501,Vacay_Template!$A523,Vacay_Template!G$1))</f>
        <v>#VALUE!</v>
      </c>
      <c r="H523" t="e">
        <f>IF(OR(H$1=":=",$A523=";"),"",INDEX('Main Template'!$J$18:$AN$501,Vacay_Template!$A523,Vacay_Template!H$1))</f>
        <v>#VALUE!</v>
      </c>
      <c r="I523" t="e">
        <f>IF(OR(I$1=":=",$A523=";"),"",INDEX('Main Template'!$J$18:$AN$501,Vacay_Template!$A523,Vacay_Template!I$1))</f>
        <v>#VALUE!</v>
      </c>
      <c r="J523" t="e">
        <f>IF(OR(J$1=":=",$A523=";"),"",INDEX('Main Template'!$J$18:$AN$501,Vacay_Template!$A523,Vacay_Template!J$1))</f>
        <v>#VALUE!</v>
      </c>
      <c r="K523" t="e">
        <f>IF(OR(K$1=":=",$A523=";"),"",INDEX('Main Template'!$J$18:$AN$501,Vacay_Template!$A523,Vacay_Template!K$1))</f>
        <v>#VALUE!</v>
      </c>
      <c r="L523" t="e">
        <f>IF(OR(L$1=":=",$A523=";"),"",INDEX('Main Template'!$J$18:$AN$501,Vacay_Template!$A523,Vacay_Template!L$1))</f>
        <v>#VALUE!</v>
      </c>
      <c r="M523" t="e">
        <f>IF(OR(M$1=":=",$A523=";"),"",INDEX('Main Template'!$J$18:$AN$501,Vacay_Template!$A523,Vacay_Template!M$1))</f>
        <v>#VALUE!</v>
      </c>
      <c r="N523" t="e">
        <f>IF(OR(N$1=":=",$A523=";"),"",INDEX('Main Template'!$J$18:$AN$501,Vacay_Template!$A523,Vacay_Template!N$1))</f>
        <v>#VALUE!</v>
      </c>
      <c r="O523" t="e">
        <f>IF(OR(O$1=":=",$A523=";"),"",INDEX('Main Template'!$J$18:$AN$501,Vacay_Template!$A523,Vacay_Template!O$1))</f>
        <v>#VALUE!</v>
      </c>
      <c r="P523" t="e">
        <f>IF(OR(P$1=":=",$A523=";"),"",INDEX('Main Template'!$J$18:$AN$501,Vacay_Template!$A523,Vacay_Template!P$1))</f>
        <v>#VALUE!</v>
      </c>
      <c r="Q523" t="e">
        <f>IF(OR(Q$1=":=",$A523=";"),"",INDEX('Main Template'!$J$18:$AN$501,Vacay_Template!$A523,Vacay_Template!Q$1))</f>
        <v>#VALUE!</v>
      </c>
      <c r="R523" t="e">
        <f>IF(OR(R$1=":=",$A523=";"),"",INDEX('Main Template'!$J$18:$AN$501,Vacay_Template!$A523,Vacay_Template!R$1))</f>
        <v>#VALUE!</v>
      </c>
      <c r="S523" t="e">
        <f>IF(OR(S$1=":=",$A523=";"),"",INDEX('Main Template'!$J$18:$AN$501,Vacay_Template!$A523,Vacay_Template!S$1))</f>
        <v>#VALUE!</v>
      </c>
      <c r="T523" t="e">
        <f>IF(OR(T$1=":=",$A523=";"),"",INDEX('Main Template'!$J$18:$AN$501,Vacay_Template!$A523,Vacay_Template!T$1))</f>
        <v>#VALUE!</v>
      </c>
      <c r="U523" t="e">
        <f>IF(OR(U$1=":=",$A523=";"),"",INDEX('Main Template'!$J$18:$AN$501,Vacay_Template!$A523,Vacay_Template!U$1))</f>
        <v>#VALUE!</v>
      </c>
      <c r="V523" t="e">
        <f>IF(OR(V$1=":=",$A523=";"),"",INDEX('Main Template'!$J$18:$AN$501,Vacay_Template!$A523,Vacay_Template!V$1))</f>
        <v>#VALUE!</v>
      </c>
      <c r="W523" t="e">
        <f>IF(OR(W$1=":=",$A523=";"),"",INDEX('Main Template'!$J$18:$AN$501,Vacay_Template!$A523,Vacay_Template!W$1))</f>
        <v>#VALUE!</v>
      </c>
      <c r="X523" t="e">
        <f>IF(OR(X$1=":=",$A523=";"),"",INDEX('Main Template'!$J$18:$AN$501,Vacay_Template!$A523,Vacay_Template!X$1))</f>
        <v>#VALUE!</v>
      </c>
      <c r="Y523" t="e">
        <f>IF(OR(Y$1=":=",$A523=";"),"",INDEX('Main Template'!$J$18:$AN$501,Vacay_Template!$A523,Vacay_Template!Y$1))</f>
        <v>#VALUE!</v>
      </c>
      <c r="Z523" t="e">
        <f>IF(OR(Z$1=":=",$A523=";"),"",INDEX('Main Template'!$J$18:$AN$501,Vacay_Template!$A523,Vacay_Template!Z$1))</f>
        <v>#VALUE!</v>
      </c>
      <c r="AA523" t="e">
        <f>IF(OR(AA$1=":=",$A523=";"),"",INDEX('Main Template'!$J$18:$AN$501,Vacay_Template!$A523,Vacay_Template!AA$1))</f>
        <v>#VALUE!</v>
      </c>
      <c r="AB523" t="e">
        <f>IF(OR(AB$1=":=",$A523=";"),"",INDEX('Main Template'!$J$18:$AN$501,Vacay_Template!$A523,Vacay_Template!AB$1))</f>
        <v>#VALUE!</v>
      </c>
      <c r="AC523" t="str">
        <f>IF(OR(AC$1=":=",$A523=";"),"",INDEX('Main Template'!$J$18:$AN$501,Vacay_Template!$A523,Vacay_Template!AC$1))</f>
        <v/>
      </c>
      <c r="AD523" t="e">
        <f>IF(OR(AD$1=":=",$A523=";"),"",INDEX('Main Template'!$J$18:$AN$501,Vacay_Template!$A523,Vacay_Template!AD$1))</f>
        <v>#VALUE!</v>
      </c>
      <c r="AE523" t="e">
        <f>IF(OR(AE$1=":=",$A523=";"),"",INDEX('Main Template'!$J$18:$AN$501,Vacay_Template!$A523,Vacay_Template!AE$1))</f>
        <v>#VALUE!</v>
      </c>
      <c r="AF523" t="e">
        <f>IF(OR(AF$1=":=",$A523=";"),"",INDEX('Main Template'!$J$18:$AN$501,Vacay_Template!$A523,Vacay_Template!AF$1))</f>
        <v>#VALUE!</v>
      </c>
    </row>
    <row r="524" spans="2:32">
      <c r="B524" t="e">
        <f>IF(OR(B$1=":=",$A524=";"),"",INDEX('Main Template'!$J$18:$AN$501,Vacay_Template!$A524,Vacay_Template!B$1))</f>
        <v>#VALUE!</v>
      </c>
      <c r="C524" t="e">
        <f>IF(OR(C$1=":=",$A524=";"),"",INDEX('Main Template'!$J$18:$AN$501,Vacay_Template!$A524,Vacay_Template!C$1))</f>
        <v>#VALUE!</v>
      </c>
      <c r="D524" t="e">
        <f>IF(OR(D$1=":=",$A524=";"),"",INDEX('Main Template'!$J$18:$AN$501,Vacay_Template!$A524,Vacay_Template!D$1))</f>
        <v>#VALUE!</v>
      </c>
      <c r="E524" t="e">
        <f>IF(OR(E$1=":=",$A524=";"),"",INDEX('Main Template'!$J$18:$AN$501,Vacay_Template!$A524,Vacay_Template!E$1))</f>
        <v>#VALUE!</v>
      </c>
      <c r="F524" t="e">
        <f>IF(OR(F$1=":=",$A524=";"),"",INDEX('Main Template'!$J$18:$AN$501,Vacay_Template!$A524,Vacay_Template!F$1))</f>
        <v>#VALUE!</v>
      </c>
      <c r="G524" t="e">
        <f>IF(OR(G$1=":=",$A524=";"),"",INDEX('Main Template'!$J$18:$AN$501,Vacay_Template!$A524,Vacay_Template!G$1))</f>
        <v>#VALUE!</v>
      </c>
      <c r="H524" t="e">
        <f>IF(OR(H$1=":=",$A524=";"),"",INDEX('Main Template'!$J$18:$AN$501,Vacay_Template!$A524,Vacay_Template!H$1))</f>
        <v>#VALUE!</v>
      </c>
      <c r="I524" t="e">
        <f>IF(OR(I$1=":=",$A524=";"),"",INDEX('Main Template'!$J$18:$AN$501,Vacay_Template!$A524,Vacay_Template!I$1))</f>
        <v>#VALUE!</v>
      </c>
      <c r="J524" t="e">
        <f>IF(OR(J$1=":=",$A524=";"),"",INDEX('Main Template'!$J$18:$AN$501,Vacay_Template!$A524,Vacay_Template!J$1))</f>
        <v>#VALUE!</v>
      </c>
      <c r="K524" t="e">
        <f>IF(OR(K$1=":=",$A524=";"),"",INDEX('Main Template'!$J$18:$AN$501,Vacay_Template!$A524,Vacay_Template!K$1))</f>
        <v>#VALUE!</v>
      </c>
      <c r="L524" t="e">
        <f>IF(OR(L$1=":=",$A524=";"),"",INDEX('Main Template'!$J$18:$AN$501,Vacay_Template!$A524,Vacay_Template!L$1))</f>
        <v>#VALUE!</v>
      </c>
      <c r="M524" t="e">
        <f>IF(OR(M$1=":=",$A524=";"),"",INDEX('Main Template'!$J$18:$AN$501,Vacay_Template!$A524,Vacay_Template!M$1))</f>
        <v>#VALUE!</v>
      </c>
      <c r="N524" t="e">
        <f>IF(OR(N$1=":=",$A524=";"),"",INDEX('Main Template'!$J$18:$AN$501,Vacay_Template!$A524,Vacay_Template!N$1))</f>
        <v>#VALUE!</v>
      </c>
      <c r="O524" t="e">
        <f>IF(OR(O$1=":=",$A524=";"),"",INDEX('Main Template'!$J$18:$AN$501,Vacay_Template!$A524,Vacay_Template!O$1))</f>
        <v>#VALUE!</v>
      </c>
      <c r="P524" t="e">
        <f>IF(OR(P$1=":=",$A524=";"),"",INDEX('Main Template'!$J$18:$AN$501,Vacay_Template!$A524,Vacay_Template!P$1))</f>
        <v>#VALUE!</v>
      </c>
      <c r="Q524" t="e">
        <f>IF(OR(Q$1=":=",$A524=";"),"",INDEX('Main Template'!$J$18:$AN$501,Vacay_Template!$A524,Vacay_Template!Q$1))</f>
        <v>#VALUE!</v>
      </c>
      <c r="R524" t="e">
        <f>IF(OR(R$1=":=",$A524=";"),"",INDEX('Main Template'!$J$18:$AN$501,Vacay_Template!$A524,Vacay_Template!R$1))</f>
        <v>#VALUE!</v>
      </c>
      <c r="S524" t="e">
        <f>IF(OR(S$1=":=",$A524=";"),"",INDEX('Main Template'!$J$18:$AN$501,Vacay_Template!$A524,Vacay_Template!S$1))</f>
        <v>#VALUE!</v>
      </c>
      <c r="T524" t="e">
        <f>IF(OR(T$1=":=",$A524=";"),"",INDEX('Main Template'!$J$18:$AN$501,Vacay_Template!$A524,Vacay_Template!T$1))</f>
        <v>#VALUE!</v>
      </c>
      <c r="U524" t="e">
        <f>IF(OR(U$1=":=",$A524=";"),"",INDEX('Main Template'!$J$18:$AN$501,Vacay_Template!$A524,Vacay_Template!U$1))</f>
        <v>#VALUE!</v>
      </c>
      <c r="V524" t="e">
        <f>IF(OR(V$1=":=",$A524=";"),"",INDEX('Main Template'!$J$18:$AN$501,Vacay_Template!$A524,Vacay_Template!V$1))</f>
        <v>#VALUE!</v>
      </c>
      <c r="W524" t="e">
        <f>IF(OR(W$1=":=",$A524=";"),"",INDEX('Main Template'!$J$18:$AN$501,Vacay_Template!$A524,Vacay_Template!W$1))</f>
        <v>#VALUE!</v>
      </c>
      <c r="X524" t="e">
        <f>IF(OR(X$1=":=",$A524=";"),"",INDEX('Main Template'!$J$18:$AN$501,Vacay_Template!$A524,Vacay_Template!X$1))</f>
        <v>#VALUE!</v>
      </c>
      <c r="Y524" t="e">
        <f>IF(OR(Y$1=":=",$A524=";"),"",INDEX('Main Template'!$J$18:$AN$501,Vacay_Template!$A524,Vacay_Template!Y$1))</f>
        <v>#VALUE!</v>
      </c>
      <c r="Z524" t="e">
        <f>IF(OR(Z$1=":=",$A524=";"),"",INDEX('Main Template'!$J$18:$AN$501,Vacay_Template!$A524,Vacay_Template!Z$1))</f>
        <v>#VALUE!</v>
      </c>
      <c r="AA524" t="e">
        <f>IF(OR(AA$1=":=",$A524=";"),"",INDEX('Main Template'!$J$18:$AN$501,Vacay_Template!$A524,Vacay_Template!AA$1))</f>
        <v>#VALUE!</v>
      </c>
      <c r="AB524" t="e">
        <f>IF(OR(AB$1=":=",$A524=";"),"",INDEX('Main Template'!$J$18:$AN$501,Vacay_Template!$A524,Vacay_Template!AB$1))</f>
        <v>#VALUE!</v>
      </c>
      <c r="AC524" t="str">
        <f>IF(OR(AC$1=":=",$A524=";"),"",INDEX('Main Template'!$J$18:$AN$501,Vacay_Template!$A524,Vacay_Template!AC$1))</f>
        <v/>
      </c>
      <c r="AD524" t="e">
        <f>IF(OR(AD$1=":=",$A524=";"),"",INDEX('Main Template'!$J$18:$AN$501,Vacay_Template!$A524,Vacay_Template!AD$1))</f>
        <v>#VALUE!</v>
      </c>
      <c r="AE524" t="e">
        <f>IF(OR(AE$1=":=",$A524=";"),"",INDEX('Main Template'!$J$18:$AN$501,Vacay_Template!$A524,Vacay_Template!AE$1))</f>
        <v>#VALUE!</v>
      </c>
      <c r="AF524" t="e">
        <f>IF(OR(AF$1=":=",$A524=";"),"",INDEX('Main Template'!$J$18:$AN$501,Vacay_Template!$A524,Vacay_Template!AF$1))</f>
        <v>#VALUE!</v>
      </c>
    </row>
    <row r="525" spans="2:32">
      <c r="B525" t="e">
        <f>IF(OR(B$1=":=",$A525=";"),"",INDEX('Main Template'!$J$18:$AN$501,Vacay_Template!$A525,Vacay_Template!B$1))</f>
        <v>#VALUE!</v>
      </c>
      <c r="C525" t="e">
        <f>IF(OR(C$1=":=",$A525=";"),"",INDEX('Main Template'!$J$18:$AN$501,Vacay_Template!$A525,Vacay_Template!C$1))</f>
        <v>#VALUE!</v>
      </c>
      <c r="D525" t="e">
        <f>IF(OR(D$1=":=",$A525=";"),"",INDEX('Main Template'!$J$18:$AN$501,Vacay_Template!$A525,Vacay_Template!D$1))</f>
        <v>#VALUE!</v>
      </c>
      <c r="E525" t="e">
        <f>IF(OR(E$1=":=",$A525=";"),"",INDEX('Main Template'!$J$18:$AN$501,Vacay_Template!$A525,Vacay_Template!E$1))</f>
        <v>#VALUE!</v>
      </c>
      <c r="F525" t="e">
        <f>IF(OR(F$1=":=",$A525=";"),"",INDEX('Main Template'!$J$18:$AN$501,Vacay_Template!$A525,Vacay_Template!F$1))</f>
        <v>#VALUE!</v>
      </c>
      <c r="G525" t="e">
        <f>IF(OR(G$1=":=",$A525=";"),"",INDEX('Main Template'!$J$18:$AN$501,Vacay_Template!$A525,Vacay_Template!G$1))</f>
        <v>#VALUE!</v>
      </c>
      <c r="H525" t="e">
        <f>IF(OR(H$1=":=",$A525=";"),"",INDEX('Main Template'!$J$18:$AN$501,Vacay_Template!$A525,Vacay_Template!H$1))</f>
        <v>#VALUE!</v>
      </c>
      <c r="I525" t="e">
        <f>IF(OR(I$1=":=",$A525=";"),"",INDEX('Main Template'!$J$18:$AN$501,Vacay_Template!$A525,Vacay_Template!I$1))</f>
        <v>#VALUE!</v>
      </c>
      <c r="J525" t="e">
        <f>IF(OR(J$1=":=",$A525=";"),"",INDEX('Main Template'!$J$18:$AN$501,Vacay_Template!$A525,Vacay_Template!J$1))</f>
        <v>#VALUE!</v>
      </c>
      <c r="K525" t="e">
        <f>IF(OR(K$1=":=",$A525=";"),"",INDEX('Main Template'!$J$18:$AN$501,Vacay_Template!$A525,Vacay_Template!K$1))</f>
        <v>#VALUE!</v>
      </c>
      <c r="L525" t="e">
        <f>IF(OR(L$1=":=",$A525=";"),"",INDEX('Main Template'!$J$18:$AN$501,Vacay_Template!$A525,Vacay_Template!L$1))</f>
        <v>#VALUE!</v>
      </c>
      <c r="M525" t="e">
        <f>IF(OR(M$1=":=",$A525=";"),"",INDEX('Main Template'!$J$18:$AN$501,Vacay_Template!$A525,Vacay_Template!M$1))</f>
        <v>#VALUE!</v>
      </c>
      <c r="N525" t="e">
        <f>IF(OR(N$1=":=",$A525=";"),"",INDEX('Main Template'!$J$18:$AN$501,Vacay_Template!$A525,Vacay_Template!N$1))</f>
        <v>#VALUE!</v>
      </c>
      <c r="O525" t="e">
        <f>IF(OR(O$1=":=",$A525=";"),"",INDEX('Main Template'!$J$18:$AN$501,Vacay_Template!$A525,Vacay_Template!O$1))</f>
        <v>#VALUE!</v>
      </c>
      <c r="P525" t="e">
        <f>IF(OR(P$1=":=",$A525=";"),"",INDEX('Main Template'!$J$18:$AN$501,Vacay_Template!$A525,Vacay_Template!P$1))</f>
        <v>#VALUE!</v>
      </c>
      <c r="Q525" t="e">
        <f>IF(OR(Q$1=":=",$A525=";"),"",INDEX('Main Template'!$J$18:$AN$501,Vacay_Template!$A525,Vacay_Template!Q$1))</f>
        <v>#VALUE!</v>
      </c>
      <c r="R525" t="e">
        <f>IF(OR(R$1=":=",$A525=";"),"",INDEX('Main Template'!$J$18:$AN$501,Vacay_Template!$A525,Vacay_Template!R$1))</f>
        <v>#VALUE!</v>
      </c>
      <c r="S525" t="e">
        <f>IF(OR(S$1=":=",$A525=";"),"",INDEX('Main Template'!$J$18:$AN$501,Vacay_Template!$A525,Vacay_Template!S$1))</f>
        <v>#VALUE!</v>
      </c>
      <c r="T525" t="e">
        <f>IF(OR(T$1=":=",$A525=";"),"",INDEX('Main Template'!$J$18:$AN$501,Vacay_Template!$A525,Vacay_Template!T$1))</f>
        <v>#VALUE!</v>
      </c>
      <c r="U525" t="e">
        <f>IF(OR(U$1=":=",$A525=";"),"",INDEX('Main Template'!$J$18:$AN$501,Vacay_Template!$A525,Vacay_Template!U$1))</f>
        <v>#VALUE!</v>
      </c>
      <c r="V525" t="e">
        <f>IF(OR(V$1=":=",$A525=";"),"",INDEX('Main Template'!$J$18:$AN$501,Vacay_Template!$A525,Vacay_Template!V$1))</f>
        <v>#VALUE!</v>
      </c>
      <c r="W525" t="e">
        <f>IF(OR(W$1=":=",$A525=";"),"",INDEX('Main Template'!$J$18:$AN$501,Vacay_Template!$A525,Vacay_Template!W$1))</f>
        <v>#VALUE!</v>
      </c>
      <c r="X525" t="e">
        <f>IF(OR(X$1=":=",$A525=";"),"",INDEX('Main Template'!$J$18:$AN$501,Vacay_Template!$A525,Vacay_Template!X$1))</f>
        <v>#VALUE!</v>
      </c>
      <c r="Y525" t="e">
        <f>IF(OR(Y$1=":=",$A525=";"),"",INDEX('Main Template'!$J$18:$AN$501,Vacay_Template!$A525,Vacay_Template!Y$1))</f>
        <v>#VALUE!</v>
      </c>
      <c r="Z525" t="e">
        <f>IF(OR(Z$1=":=",$A525=";"),"",INDEX('Main Template'!$J$18:$AN$501,Vacay_Template!$A525,Vacay_Template!Z$1))</f>
        <v>#VALUE!</v>
      </c>
      <c r="AA525" t="e">
        <f>IF(OR(AA$1=":=",$A525=";"),"",INDEX('Main Template'!$J$18:$AN$501,Vacay_Template!$A525,Vacay_Template!AA$1))</f>
        <v>#VALUE!</v>
      </c>
      <c r="AB525" t="e">
        <f>IF(OR(AB$1=":=",$A525=";"),"",INDEX('Main Template'!$J$18:$AN$501,Vacay_Template!$A525,Vacay_Template!AB$1))</f>
        <v>#VALUE!</v>
      </c>
      <c r="AC525" t="str">
        <f>IF(OR(AC$1=":=",$A525=";"),"",INDEX('Main Template'!$J$18:$AN$501,Vacay_Template!$A525,Vacay_Template!AC$1))</f>
        <v/>
      </c>
      <c r="AD525" t="e">
        <f>IF(OR(AD$1=":=",$A525=";"),"",INDEX('Main Template'!$J$18:$AN$501,Vacay_Template!$A525,Vacay_Template!AD$1))</f>
        <v>#VALUE!</v>
      </c>
      <c r="AE525" t="e">
        <f>IF(OR(AE$1=":=",$A525=";"),"",INDEX('Main Template'!$J$18:$AN$501,Vacay_Template!$A525,Vacay_Template!AE$1))</f>
        <v>#VALUE!</v>
      </c>
      <c r="AF525" t="e">
        <f>IF(OR(AF$1=":=",$A525=";"),"",INDEX('Main Template'!$J$18:$AN$501,Vacay_Template!$A525,Vacay_Template!AF$1))</f>
        <v>#VALUE!</v>
      </c>
    </row>
    <row r="526" spans="2:32">
      <c r="B526" t="e">
        <f>IF(OR(B$1=":=",$A526=";"),"",INDEX('Main Template'!$J$18:$AN$501,Vacay_Template!$A526,Vacay_Template!B$1))</f>
        <v>#VALUE!</v>
      </c>
      <c r="C526" t="e">
        <f>IF(OR(C$1=":=",$A526=";"),"",INDEX('Main Template'!$J$18:$AN$501,Vacay_Template!$A526,Vacay_Template!C$1))</f>
        <v>#VALUE!</v>
      </c>
      <c r="D526" t="e">
        <f>IF(OR(D$1=":=",$A526=";"),"",INDEX('Main Template'!$J$18:$AN$501,Vacay_Template!$A526,Vacay_Template!D$1))</f>
        <v>#VALUE!</v>
      </c>
      <c r="E526" t="e">
        <f>IF(OR(E$1=":=",$A526=";"),"",INDEX('Main Template'!$J$18:$AN$501,Vacay_Template!$A526,Vacay_Template!E$1))</f>
        <v>#VALUE!</v>
      </c>
      <c r="F526" t="e">
        <f>IF(OR(F$1=":=",$A526=";"),"",INDEX('Main Template'!$J$18:$AN$501,Vacay_Template!$A526,Vacay_Template!F$1))</f>
        <v>#VALUE!</v>
      </c>
      <c r="G526" t="e">
        <f>IF(OR(G$1=":=",$A526=";"),"",INDEX('Main Template'!$J$18:$AN$501,Vacay_Template!$A526,Vacay_Template!G$1))</f>
        <v>#VALUE!</v>
      </c>
      <c r="H526" t="e">
        <f>IF(OR(H$1=":=",$A526=";"),"",INDEX('Main Template'!$J$18:$AN$501,Vacay_Template!$A526,Vacay_Template!H$1))</f>
        <v>#VALUE!</v>
      </c>
      <c r="I526" t="e">
        <f>IF(OR(I$1=":=",$A526=";"),"",INDEX('Main Template'!$J$18:$AN$501,Vacay_Template!$A526,Vacay_Template!I$1))</f>
        <v>#VALUE!</v>
      </c>
      <c r="J526" t="e">
        <f>IF(OR(J$1=":=",$A526=";"),"",INDEX('Main Template'!$J$18:$AN$501,Vacay_Template!$A526,Vacay_Template!J$1))</f>
        <v>#VALUE!</v>
      </c>
      <c r="K526" t="e">
        <f>IF(OR(K$1=":=",$A526=";"),"",INDEX('Main Template'!$J$18:$AN$501,Vacay_Template!$A526,Vacay_Template!K$1))</f>
        <v>#VALUE!</v>
      </c>
      <c r="L526" t="e">
        <f>IF(OR(L$1=":=",$A526=";"),"",INDEX('Main Template'!$J$18:$AN$501,Vacay_Template!$A526,Vacay_Template!L$1))</f>
        <v>#VALUE!</v>
      </c>
      <c r="M526" t="e">
        <f>IF(OR(M$1=":=",$A526=";"),"",INDEX('Main Template'!$J$18:$AN$501,Vacay_Template!$A526,Vacay_Template!M$1))</f>
        <v>#VALUE!</v>
      </c>
      <c r="N526" t="e">
        <f>IF(OR(N$1=":=",$A526=";"),"",INDEX('Main Template'!$J$18:$AN$501,Vacay_Template!$A526,Vacay_Template!N$1))</f>
        <v>#VALUE!</v>
      </c>
      <c r="O526" t="e">
        <f>IF(OR(O$1=":=",$A526=";"),"",INDEX('Main Template'!$J$18:$AN$501,Vacay_Template!$A526,Vacay_Template!O$1))</f>
        <v>#VALUE!</v>
      </c>
      <c r="P526" t="e">
        <f>IF(OR(P$1=":=",$A526=";"),"",INDEX('Main Template'!$J$18:$AN$501,Vacay_Template!$A526,Vacay_Template!P$1))</f>
        <v>#VALUE!</v>
      </c>
      <c r="Q526" t="e">
        <f>IF(OR(Q$1=":=",$A526=";"),"",INDEX('Main Template'!$J$18:$AN$501,Vacay_Template!$A526,Vacay_Template!Q$1))</f>
        <v>#VALUE!</v>
      </c>
      <c r="R526" t="e">
        <f>IF(OR(R$1=":=",$A526=";"),"",INDEX('Main Template'!$J$18:$AN$501,Vacay_Template!$A526,Vacay_Template!R$1))</f>
        <v>#VALUE!</v>
      </c>
      <c r="S526" t="e">
        <f>IF(OR(S$1=":=",$A526=";"),"",INDEX('Main Template'!$J$18:$AN$501,Vacay_Template!$A526,Vacay_Template!S$1))</f>
        <v>#VALUE!</v>
      </c>
      <c r="T526" t="e">
        <f>IF(OR(T$1=":=",$A526=";"),"",INDEX('Main Template'!$J$18:$AN$501,Vacay_Template!$A526,Vacay_Template!T$1))</f>
        <v>#VALUE!</v>
      </c>
      <c r="U526" t="e">
        <f>IF(OR(U$1=":=",$A526=";"),"",INDEX('Main Template'!$J$18:$AN$501,Vacay_Template!$A526,Vacay_Template!U$1))</f>
        <v>#VALUE!</v>
      </c>
      <c r="V526" t="e">
        <f>IF(OR(V$1=":=",$A526=";"),"",INDEX('Main Template'!$J$18:$AN$501,Vacay_Template!$A526,Vacay_Template!V$1))</f>
        <v>#VALUE!</v>
      </c>
      <c r="W526" t="e">
        <f>IF(OR(W$1=":=",$A526=";"),"",INDEX('Main Template'!$J$18:$AN$501,Vacay_Template!$A526,Vacay_Template!W$1))</f>
        <v>#VALUE!</v>
      </c>
      <c r="X526" t="e">
        <f>IF(OR(X$1=":=",$A526=";"),"",INDEX('Main Template'!$J$18:$AN$501,Vacay_Template!$A526,Vacay_Template!X$1))</f>
        <v>#VALUE!</v>
      </c>
      <c r="Y526" t="e">
        <f>IF(OR(Y$1=":=",$A526=";"),"",INDEX('Main Template'!$J$18:$AN$501,Vacay_Template!$A526,Vacay_Template!Y$1))</f>
        <v>#VALUE!</v>
      </c>
      <c r="Z526" t="e">
        <f>IF(OR(Z$1=":=",$A526=";"),"",INDEX('Main Template'!$J$18:$AN$501,Vacay_Template!$A526,Vacay_Template!Z$1))</f>
        <v>#VALUE!</v>
      </c>
      <c r="AA526" t="e">
        <f>IF(OR(AA$1=":=",$A526=";"),"",INDEX('Main Template'!$J$18:$AN$501,Vacay_Template!$A526,Vacay_Template!AA$1))</f>
        <v>#VALUE!</v>
      </c>
      <c r="AB526" t="e">
        <f>IF(OR(AB$1=":=",$A526=";"),"",INDEX('Main Template'!$J$18:$AN$501,Vacay_Template!$A526,Vacay_Template!AB$1))</f>
        <v>#VALUE!</v>
      </c>
      <c r="AC526" t="str">
        <f>IF(OR(AC$1=":=",$A526=";"),"",INDEX('Main Template'!$J$18:$AN$501,Vacay_Template!$A526,Vacay_Template!AC$1))</f>
        <v/>
      </c>
      <c r="AD526" t="e">
        <f>IF(OR(AD$1=":=",$A526=";"),"",INDEX('Main Template'!$J$18:$AN$501,Vacay_Template!$A526,Vacay_Template!AD$1))</f>
        <v>#VALUE!</v>
      </c>
      <c r="AE526" t="e">
        <f>IF(OR(AE$1=":=",$A526=";"),"",INDEX('Main Template'!$J$18:$AN$501,Vacay_Template!$A526,Vacay_Template!AE$1))</f>
        <v>#VALUE!</v>
      </c>
      <c r="AF526" t="e">
        <f>IF(OR(AF$1=":=",$A526=";"),"",INDEX('Main Template'!$J$18:$AN$501,Vacay_Template!$A526,Vacay_Template!AF$1))</f>
        <v>#VALUE!</v>
      </c>
    </row>
    <row r="527" spans="2:32">
      <c r="B527" t="e">
        <f>IF(OR(B$1=":=",$A527=";"),"",INDEX('Main Template'!$J$18:$AN$501,Vacay_Template!$A527,Vacay_Template!B$1))</f>
        <v>#VALUE!</v>
      </c>
      <c r="C527" t="e">
        <f>IF(OR(C$1=":=",$A527=";"),"",INDEX('Main Template'!$J$18:$AN$501,Vacay_Template!$A527,Vacay_Template!C$1))</f>
        <v>#VALUE!</v>
      </c>
      <c r="D527" t="e">
        <f>IF(OR(D$1=":=",$A527=";"),"",INDEX('Main Template'!$J$18:$AN$501,Vacay_Template!$A527,Vacay_Template!D$1))</f>
        <v>#VALUE!</v>
      </c>
      <c r="E527" t="e">
        <f>IF(OR(E$1=":=",$A527=";"),"",INDEX('Main Template'!$J$18:$AN$501,Vacay_Template!$A527,Vacay_Template!E$1))</f>
        <v>#VALUE!</v>
      </c>
      <c r="F527" t="e">
        <f>IF(OR(F$1=":=",$A527=";"),"",INDEX('Main Template'!$J$18:$AN$501,Vacay_Template!$A527,Vacay_Template!F$1))</f>
        <v>#VALUE!</v>
      </c>
      <c r="G527" t="e">
        <f>IF(OR(G$1=":=",$A527=";"),"",INDEX('Main Template'!$J$18:$AN$501,Vacay_Template!$A527,Vacay_Template!G$1))</f>
        <v>#VALUE!</v>
      </c>
      <c r="H527" t="e">
        <f>IF(OR(H$1=":=",$A527=";"),"",INDEX('Main Template'!$J$18:$AN$501,Vacay_Template!$A527,Vacay_Template!H$1))</f>
        <v>#VALUE!</v>
      </c>
      <c r="I527" t="e">
        <f>IF(OR(I$1=":=",$A527=";"),"",INDEX('Main Template'!$J$18:$AN$501,Vacay_Template!$A527,Vacay_Template!I$1))</f>
        <v>#VALUE!</v>
      </c>
      <c r="J527" t="e">
        <f>IF(OR(J$1=":=",$A527=";"),"",INDEX('Main Template'!$J$18:$AN$501,Vacay_Template!$A527,Vacay_Template!J$1))</f>
        <v>#VALUE!</v>
      </c>
      <c r="K527" t="e">
        <f>IF(OR(K$1=":=",$A527=";"),"",INDEX('Main Template'!$J$18:$AN$501,Vacay_Template!$A527,Vacay_Template!K$1))</f>
        <v>#VALUE!</v>
      </c>
      <c r="L527" t="e">
        <f>IF(OR(L$1=":=",$A527=";"),"",INDEX('Main Template'!$J$18:$AN$501,Vacay_Template!$A527,Vacay_Template!L$1))</f>
        <v>#VALUE!</v>
      </c>
      <c r="M527" t="e">
        <f>IF(OR(M$1=":=",$A527=";"),"",INDEX('Main Template'!$J$18:$AN$501,Vacay_Template!$A527,Vacay_Template!M$1))</f>
        <v>#VALUE!</v>
      </c>
      <c r="N527" t="e">
        <f>IF(OR(N$1=":=",$A527=";"),"",INDEX('Main Template'!$J$18:$AN$501,Vacay_Template!$A527,Vacay_Template!N$1))</f>
        <v>#VALUE!</v>
      </c>
      <c r="O527" t="e">
        <f>IF(OR(O$1=":=",$A527=";"),"",INDEX('Main Template'!$J$18:$AN$501,Vacay_Template!$A527,Vacay_Template!O$1))</f>
        <v>#VALUE!</v>
      </c>
      <c r="P527" t="e">
        <f>IF(OR(P$1=":=",$A527=";"),"",INDEX('Main Template'!$J$18:$AN$501,Vacay_Template!$A527,Vacay_Template!P$1))</f>
        <v>#VALUE!</v>
      </c>
      <c r="Q527" t="e">
        <f>IF(OR(Q$1=":=",$A527=";"),"",INDEX('Main Template'!$J$18:$AN$501,Vacay_Template!$A527,Vacay_Template!Q$1))</f>
        <v>#VALUE!</v>
      </c>
      <c r="R527" t="e">
        <f>IF(OR(R$1=":=",$A527=";"),"",INDEX('Main Template'!$J$18:$AN$501,Vacay_Template!$A527,Vacay_Template!R$1))</f>
        <v>#VALUE!</v>
      </c>
      <c r="S527" t="e">
        <f>IF(OR(S$1=":=",$A527=";"),"",INDEX('Main Template'!$J$18:$AN$501,Vacay_Template!$A527,Vacay_Template!S$1))</f>
        <v>#VALUE!</v>
      </c>
      <c r="T527" t="e">
        <f>IF(OR(T$1=":=",$A527=";"),"",INDEX('Main Template'!$J$18:$AN$501,Vacay_Template!$A527,Vacay_Template!T$1))</f>
        <v>#VALUE!</v>
      </c>
      <c r="U527" t="e">
        <f>IF(OR(U$1=":=",$A527=";"),"",INDEX('Main Template'!$J$18:$AN$501,Vacay_Template!$A527,Vacay_Template!U$1))</f>
        <v>#VALUE!</v>
      </c>
      <c r="V527" t="e">
        <f>IF(OR(V$1=":=",$A527=";"),"",INDEX('Main Template'!$J$18:$AN$501,Vacay_Template!$A527,Vacay_Template!V$1))</f>
        <v>#VALUE!</v>
      </c>
      <c r="W527" t="e">
        <f>IF(OR(W$1=":=",$A527=";"),"",INDEX('Main Template'!$J$18:$AN$501,Vacay_Template!$A527,Vacay_Template!W$1))</f>
        <v>#VALUE!</v>
      </c>
      <c r="X527" t="e">
        <f>IF(OR(X$1=":=",$A527=";"),"",INDEX('Main Template'!$J$18:$AN$501,Vacay_Template!$A527,Vacay_Template!X$1))</f>
        <v>#VALUE!</v>
      </c>
      <c r="Y527" t="e">
        <f>IF(OR(Y$1=":=",$A527=";"),"",INDEX('Main Template'!$J$18:$AN$501,Vacay_Template!$A527,Vacay_Template!Y$1))</f>
        <v>#VALUE!</v>
      </c>
      <c r="Z527" t="e">
        <f>IF(OR(Z$1=":=",$A527=";"),"",INDEX('Main Template'!$J$18:$AN$501,Vacay_Template!$A527,Vacay_Template!Z$1))</f>
        <v>#VALUE!</v>
      </c>
      <c r="AA527" t="e">
        <f>IF(OR(AA$1=":=",$A527=";"),"",INDEX('Main Template'!$J$18:$AN$501,Vacay_Template!$A527,Vacay_Template!AA$1))</f>
        <v>#VALUE!</v>
      </c>
      <c r="AB527" t="e">
        <f>IF(OR(AB$1=":=",$A527=";"),"",INDEX('Main Template'!$J$18:$AN$501,Vacay_Template!$A527,Vacay_Template!AB$1))</f>
        <v>#VALUE!</v>
      </c>
      <c r="AC527" t="str">
        <f>IF(OR(AC$1=":=",$A527=";"),"",INDEX('Main Template'!$J$18:$AN$501,Vacay_Template!$A527,Vacay_Template!AC$1))</f>
        <v/>
      </c>
      <c r="AD527" t="e">
        <f>IF(OR(AD$1=":=",$A527=";"),"",INDEX('Main Template'!$J$18:$AN$501,Vacay_Template!$A527,Vacay_Template!AD$1))</f>
        <v>#VALUE!</v>
      </c>
      <c r="AE527" t="e">
        <f>IF(OR(AE$1=":=",$A527=";"),"",INDEX('Main Template'!$J$18:$AN$501,Vacay_Template!$A527,Vacay_Template!AE$1))</f>
        <v>#VALUE!</v>
      </c>
      <c r="AF527" t="e">
        <f>IF(OR(AF$1=":=",$A527=";"),"",INDEX('Main Template'!$J$18:$AN$501,Vacay_Template!$A527,Vacay_Template!AF$1))</f>
        <v>#VALUE!</v>
      </c>
    </row>
    <row r="528" spans="2:32">
      <c r="B528" t="e">
        <f>IF(OR(B$1=":=",$A528=";"),"",INDEX('Main Template'!$J$18:$AN$501,Vacay_Template!$A528,Vacay_Template!B$1))</f>
        <v>#VALUE!</v>
      </c>
      <c r="C528" t="e">
        <f>IF(OR(C$1=":=",$A528=";"),"",INDEX('Main Template'!$J$18:$AN$501,Vacay_Template!$A528,Vacay_Template!C$1))</f>
        <v>#VALUE!</v>
      </c>
      <c r="D528" t="e">
        <f>IF(OR(D$1=":=",$A528=";"),"",INDEX('Main Template'!$J$18:$AN$501,Vacay_Template!$A528,Vacay_Template!D$1))</f>
        <v>#VALUE!</v>
      </c>
      <c r="E528" t="e">
        <f>IF(OR(E$1=":=",$A528=";"),"",INDEX('Main Template'!$J$18:$AN$501,Vacay_Template!$A528,Vacay_Template!E$1))</f>
        <v>#VALUE!</v>
      </c>
      <c r="F528" t="e">
        <f>IF(OR(F$1=":=",$A528=";"),"",INDEX('Main Template'!$J$18:$AN$501,Vacay_Template!$A528,Vacay_Template!F$1))</f>
        <v>#VALUE!</v>
      </c>
      <c r="G528" t="e">
        <f>IF(OR(G$1=":=",$A528=";"),"",INDEX('Main Template'!$J$18:$AN$501,Vacay_Template!$A528,Vacay_Template!G$1))</f>
        <v>#VALUE!</v>
      </c>
      <c r="H528" t="e">
        <f>IF(OR(H$1=":=",$A528=";"),"",INDEX('Main Template'!$J$18:$AN$501,Vacay_Template!$A528,Vacay_Template!H$1))</f>
        <v>#VALUE!</v>
      </c>
      <c r="I528" t="e">
        <f>IF(OR(I$1=":=",$A528=";"),"",INDEX('Main Template'!$J$18:$AN$501,Vacay_Template!$A528,Vacay_Template!I$1))</f>
        <v>#VALUE!</v>
      </c>
      <c r="J528" t="e">
        <f>IF(OR(J$1=":=",$A528=";"),"",INDEX('Main Template'!$J$18:$AN$501,Vacay_Template!$A528,Vacay_Template!J$1))</f>
        <v>#VALUE!</v>
      </c>
      <c r="K528" t="e">
        <f>IF(OR(K$1=":=",$A528=";"),"",INDEX('Main Template'!$J$18:$AN$501,Vacay_Template!$A528,Vacay_Template!K$1))</f>
        <v>#VALUE!</v>
      </c>
      <c r="L528" t="e">
        <f>IF(OR(L$1=":=",$A528=";"),"",INDEX('Main Template'!$J$18:$AN$501,Vacay_Template!$A528,Vacay_Template!L$1))</f>
        <v>#VALUE!</v>
      </c>
      <c r="M528" t="e">
        <f>IF(OR(M$1=":=",$A528=";"),"",INDEX('Main Template'!$J$18:$AN$501,Vacay_Template!$A528,Vacay_Template!M$1))</f>
        <v>#VALUE!</v>
      </c>
      <c r="N528" t="e">
        <f>IF(OR(N$1=":=",$A528=";"),"",INDEX('Main Template'!$J$18:$AN$501,Vacay_Template!$A528,Vacay_Template!N$1))</f>
        <v>#VALUE!</v>
      </c>
      <c r="O528" t="e">
        <f>IF(OR(O$1=":=",$A528=";"),"",INDEX('Main Template'!$J$18:$AN$501,Vacay_Template!$A528,Vacay_Template!O$1))</f>
        <v>#VALUE!</v>
      </c>
      <c r="P528" t="e">
        <f>IF(OR(P$1=":=",$A528=";"),"",INDEX('Main Template'!$J$18:$AN$501,Vacay_Template!$A528,Vacay_Template!P$1))</f>
        <v>#VALUE!</v>
      </c>
      <c r="Q528" t="e">
        <f>IF(OR(Q$1=":=",$A528=";"),"",INDEX('Main Template'!$J$18:$AN$501,Vacay_Template!$A528,Vacay_Template!Q$1))</f>
        <v>#VALUE!</v>
      </c>
      <c r="R528" t="e">
        <f>IF(OR(R$1=":=",$A528=";"),"",INDEX('Main Template'!$J$18:$AN$501,Vacay_Template!$A528,Vacay_Template!R$1))</f>
        <v>#VALUE!</v>
      </c>
      <c r="S528" t="e">
        <f>IF(OR(S$1=":=",$A528=";"),"",INDEX('Main Template'!$J$18:$AN$501,Vacay_Template!$A528,Vacay_Template!S$1))</f>
        <v>#VALUE!</v>
      </c>
      <c r="T528" t="e">
        <f>IF(OR(T$1=":=",$A528=";"),"",INDEX('Main Template'!$J$18:$AN$501,Vacay_Template!$A528,Vacay_Template!T$1))</f>
        <v>#VALUE!</v>
      </c>
      <c r="U528" t="e">
        <f>IF(OR(U$1=":=",$A528=";"),"",INDEX('Main Template'!$J$18:$AN$501,Vacay_Template!$A528,Vacay_Template!U$1))</f>
        <v>#VALUE!</v>
      </c>
      <c r="V528" t="e">
        <f>IF(OR(V$1=":=",$A528=";"),"",INDEX('Main Template'!$J$18:$AN$501,Vacay_Template!$A528,Vacay_Template!V$1))</f>
        <v>#VALUE!</v>
      </c>
      <c r="W528" t="e">
        <f>IF(OR(W$1=":=",$A528=";"),"",INDEX('Main Template'!$J$18:$AN$501,Vacay_Template!$A528,Vacay_Template!W$1))</f>
        <v>#VALUE!</v>
      </c>
      <c r="X528" t="e">
        <f>IF(OR(X$1=":=",$A528=";"),"",INDEX('Main Template'!$J$18:$AN$501,Vacay_Template!$A528,Vacay_Template!X$1))</f>
        <v>#VALUE!</v>
      </c>
      <c r="Y528" t="e">
        <f>IF(OR(Y$1=":=",$A528=";"),"",INDEX('Main Template'!$J$18:$AN$501,Vacay_Template!$A528,Vacay_Template!Y$1))</f>
        <v>#VALUE!</v>
      </c>
      <c r="Z528" t="e">
        <f>IF(OR(Z$1=":=",$A528=";"),"",INDEX('Main Template'!$J$18:$AN$501,Vacay_Template!$A528,Vacay_Template!Z$1))</f>
        <v>#VALUE!</v>
      </c>
      <c r="AA528" t="e">
        <f>IF(OR(AA$1=":=",$A528=";"),"",INDEX('Main Template'!$J$18:$AN$501,Vacay_Template!$A528,Vacay_Template!AA$1))</f>
        <v>#VALUE!</v>
      </c>
      <c r="AB528" t="e">
        <f>IF(OR(AB$1=":=",$A528=";"),"",INDEX('Main Template'!$J$18:$AN$501,Vacay_Template!$A528,Vacay_Template!AB$1))</f>
        <v>#VALUE!</v>
      </c>
      <c r="AC528" t="str">
        <f>IF(OR(AC$1=":=",$A528=";"),"",INDEX('Main Template'!$J$18:$AN$501,Vacay_Template!$A528,Vacay_Template!AC$1))</f>
        <v/>
      </c>
      <c r="AD528" t="e">
        <f>IF(OR(AD$1=":=",$A528=";"),"",INDEX('Main Template'!$J$18:$AN$501,Vacay_Template!$A528,Vacay_Template!AD$1))</f>
        <v>#VALUE!</v>
      </c>
      <c r="AE528" t="e">
        <f>IF(OR(AE$1=":=",$A528=";"),"",INDEX('Main Template'!$J$18:$AN$501,Vacay_Template!$A528,Vacay_Template!AE$1))</f>
        <v>#VALUE!</v>
      </c>
      <c r="AF528" t="e">
        <f>IF(OR(AF$1=":=",$A528=";"),"",INDEX('Main Template'!$J$18:$AN$501,Vacay_Template!$A528,Vacay_Template!AF$1))</f>
        <v>#VALUE!</v>
      </c>
    </row>
    <row r="529" spans="2:32">
      <c r="B529" t="e">
        <f>IF(OR(B$1=":=",$A529=";"),"",INDEX('Main Template'!$J$18:$AN$501,Vacay_Template!$A529,Vacay_Template!B$1))</f>
        <v>#VALUE!</v>
      </c>
      <c r="C529" t="e">
        <f>IF(OR(C$1=":=",$A529=";"),"",INDEX('Main Template'!$J$18:$AN$501,Vacay_Template!$A529,Vacay_Template!C$1))</f>
        <v>#VALUE!</v>
      </c>
      <c r="D529" t="e">
        <f>IF(OR(D$1=":=",$A529=";"),"",INDEX('Main Template'!$J$18:$AN$501,Vacay_Template!$A529,Vacay_Template!D$1))</f>
        <v>#VALUE!</v>
      </c>
      <c r="E529" t="e">
        <f>IF(OR(E$1=":=",$A529=";"),"",INDEX('Main Template'!$J$18:$AN$501,Vacay_Template!$A529,Vacay_Template!E$1))</f>
        <v>#VALUE!</v>
      </c>
      <c r="F529" t="e">
        <f>IF(OR(F$1=":=",$A529=";"),"",INDEX('Main Template'!$J$18:$AN$501,Vacay_Template!$A529,Vacay_Template!F$1))</f>
        <v>#VALUE!</v>
      </c>
      <c r="G529" t="e">
        <f>IF(OR(G$1=":=",$A529=";"),"",INDEX('Main Template'!$J$18:$AN$501,Vacay_Template!$A529,Vacay_Template!G$1))</f>
        <v>#VALUE!</v>
      </c>
      <c r="H529" t="e">
        <f>IF(OR(H$1=":=",$A529=";"),"",INDEX('Main Template'!$J$18:$AN$501,Vacay_Template!$A529,Vacay_Template!H$1))</f>
        <v>#VALUE!</v>
      </c>
      <c r="I529" t="e">
        <f>IF(OR(I$1=":=",$A529=";"),"",INDEX('Main Template'!$J$18:$AN$501,Vacay_Template!$A529,Vacay_Template!I$1))</f>
        <v>#VALUE!</v>
      </c>
      <c r="J529" t="e">
        <f>IF(OR(J$1=":=",$A529=";"),"",INDEX('Main Template'!$J$18:$AN$501,Vacay_Template!$A529,Vacay_Template!J$1))</f>
        <v>#VALUE!</v>
      </c>
      <c r="K529" t="e">
        <f>IF(OR(K$1=":=",$A529=";"),"",INDEX('Main Template'!$J$18:$AN$501,Vacay_Template!$A529,Vacay_Template!K$1))</f>
        <v>#VALUE!</v>
      </c>
      <c r="L529" t="e">
        <f>IF(OR(L$1=":=",$A529=";"),"",INDEX('Main Template'!$J$18:$AN$501,Vacay_Template!$A529,Vacay_Template!L$1))</f>
        <v>#VALUE!</v>
      </c>
      <c r="M529" t="e">
        <f>IF(OR(M$1=":=",$A529=";"),"",INDEX('Main Template'!$J$18:$AN$501,Vacay_Template!$A529,Vacay_Template!M$1))</f>
        <v>#VALUE!</v>
      </c>
      <c r="N529" t="e">
        <f>IF(OR(N$1=":=",$A529=";"),"",INDEX('Main Template'!$J$18:$AN$501,Vacay_Template!$A529,Vacay_Template!N$1))</f>
        <v>#VALUE!</v>
      </c>
      <c r="O529" t="e">
        <f>IF(OR(O$1=":=",$A529=";"),"",INDEX('Main Template'!$J$18:$AN$501,Vacay_Template!$A529,Vacay_Template!O$1))</f>
        <v>#VALUE!</v>
      </c>
      <c r="P529" t="e">
        <f>IF(OR(P$1=":=",$A529=";"),"",INDEX('Main Template'!$J$18:$AN$501,Vacay_Template!$A529,Vacay_Template!P$1))</f>
        <v>#VALUE!</v>
      </c>
      <c r="Q529" t="e">
        <f>IF(OR(Q$1=":=",$A529=";"),"",INDEX('Main Template'!$J$18:$AN$501,Vacay_Template!$A529,Vacay_Template!Q$1))</f>
        <v>#VALUE!</v>
      </c>
      <c r="R529" t="e">
        <f>IF(OR(R$1=":=",$A529=";"),"",INDEX('Main Template'!$J$18:$AN$501,Vacay_Template!$A529,Vacay_Template!R$1))</f>
        <v>#VALUE!</v>
      </c>
      <c r="S529" t="e">
        <f>IF(OR(S$1=":=",$A529=";"),"",INDEX('Main Template'!$J$18:$AN$501,Vacay_Template!$A529,Vacay_Template!S$1))</f>
        <v>#VALUE!</v>
      </c>
      <c r="T529" t="e">
        <f>IF(OR(T$1=":=",$A529=";"),"",INDEX('Main Template'!$J$18:$AN$501,Vacay_Template!$A529,Vacay_Template!T$1))</f>
        <v>#VALUE!</v>
      </c>
      <c r="U529" t="e">
        <f>IF(OR(U$1=":=",$A529=";"),"",INDEX('Main Template'!$J$18:$AN$501,Vacay_Template!$A529,Vacay_Template!U$1))</f>
        <v>#VALUE!</v>
      </c>
      <c r="V529" t="e">
        <f>IF(OR(V$1=":=",$A529=";"),"",INDEX('Main Template'!$J$18:$AN$501,Vacay_Template!$A529,Vacay_Template!V$1))</f>
        <v>#VALUE!</v>
      </c>
      <c r="W529" t="e">
        <f>IF(OR(W$1=":=",$A529=";"),"",INDEX('Main Template'!$J$18:$AN$501,Vacay_Template!$A529,Vacay_Template!W$1))</f>
        <v>#VALUE!</v>
      </c>
      <c r="X529" t="e">
        <f>IF(OR(X$1=":=",$A529=";"),"",INDEX('Main Template'!$J$18:$AN$501,Vacay_Template!$A529,Vacay_Template!X$1))</f>
        <v>#VALUE!</v>
      </c>
      <c r="Y529" t="e">
        <f>IF(OR(Y$1=":=",$A529=";"),"",INDEX('Main Template'!$J$18:$AN$501,Vacay_Template!$A529,Vacay_Template!Y$1))</f>
        <v>#VALUE!</v>
      </c>
      <c r="Z529" t="e">
        <f>IF(OR(Z$1=":=",$A529=";"),"",INDEX('Main Template'!$J$18:$AN$501,Vacay_Template!$A529,Vacay_Template!Z$1))</f>
        <v>#VALUE!</v>
      </c>
      <c r="AA529" t="e">
        <f>IF(OR(AA$1=":=",$A529=";"),"",INDEX('Main Template'!$J$18:$AN$501,Vacay_Template!$A529,Vacay_Template!AA$1))</f>
        <v>#VALUE!</v>
      </c>
      <c r="AB529" t="e">
        <f>IF(OR(AB$1=":=",$A529=";"),"",INDEX('Main Template'!$J$18:$AN$501,Vacay_Template!$A529,Vacay_Template!AB$1))</f>
        <v>#VALUE!</v>
      </c>
      <c r="AC529" t="str">
        <f>IF(OR(AC$1=":=",$A529=";"),"",INDEX('Main Template'!$J$18:$AN$501,Vacay_Template!$A529,Vacay_Template!AC$1))</f>
        <v/>
      </c>
      <c r="AD529" t="e">
        <f>IF(OR(AD$1=":=",$A529=";"),"",INDEX('Main Template'!$J$18:$AN$501,Vacay_Template!$A529,Vacay_Template!AD$1))</f>
        <v>#VALUE!</v>
      </c>
      <c r="AE529" t="e">
        <f>IF(OR(AE$1=":=",$A529=";"),"",INDEX('Main Template'!$J$18:$AN$501,Vacay_Template!$A529,Vacay_Template!AE$1))</f>
        <v>#VALUE!</v>
      </c>
      <c r="AF529" t="e">
        <f>IF(OR(AF$1=":=",$A529=";"),"",INDEX('Main Template'!$J$18:$AN$501,Vacay_Template!$A529,Vacay_Template!AF$1))</f>
        <v>#VALUE!</v>
      </c>
    </row>
    <row r="530" spans="2:32">
      <c r="B530" t="e">
        <f>IF(OR(B$1=":=",$A530=";"),"",INDEX('Main Template'!$J$18:$AN$501,Vacay_Template!$A530,Vacay_Template!B$1))</f>
        <v>#VALUE!</v>
      </c>
      <c r="C530" t="e">
        <f>IF(OR(C$1=":=",$A530=";"),"",INDEX('Main Template'!$J$18:$AN$501,Vacay_Template!$A530,Vacay_Template!C$1))</f>
        <v>#VALUE!</v>
      </c>
      <c r="D530" t="e">
        <f>IF(OR(D$1=":=",$A530=";"),"",INDEX('Main Template'!$J$18:$AN$501,Vacay_Template!$A530,Vacay_Template!D$1))</f>
        <v>#VALUE!</v>
      </c>
      <c r="E530" t="e">
        <f>IF(OR(E$1=":=",$A530=";"),"",INDEX('Main Template'!$J$18:$AN$501,Vacay_Template!$A530,Vacay_Template!E$1))</f>
        <v>#VALUE!</v>
      </c>
      <c r="F530" t="e">
        <f>IF(OR(F$1=":=",$A530=";"),"",INDEX('Main Template'!$J$18:$AN$501,Vacay_Template!$A530,Vacay_Template!F$1))</f>
        <v>#VALUE!</v>
      </c>
      <c r="G530" t="e">
        <f>IF(OR(G$1=":=",$A530=";"),"",INDEX('Main Template'!$J$18:$AN$501,Vacay_Template!$A530,Vacay_Template!G$1))</f>
        <v>#VALUE!</v>
      </c>
      <c r="H530" t="e">
        <f>IF(OR(H$1=":=",$A530=";"),"",INDEX('Main Template'!$J$18:$AN$501,Vacay_Template!$A530,Vacay_Template!H$1))</f>
        <v>#VALUE!</v>
      </c>
      <c r="I530" t="e">
        <f>IF(OR(I$1=":=",$A530=";"),"",INDEX('Main Template'!$J$18:$AN$501,Vacay_Template!$A530,Vacay_Template!I$1))</f>
        <v>#VALUE!</v>
      </c>
      <c r="J530" t="e">
        <f>IF(OR(J$1=":=",$A530=";"),"",INDEX('Main Template'!$J$18:$AN$501,Vacay_Template!$A530,Vacay_Template!J$1))</f>
        <v>#VALUE!</v>
      </c>
      <c r="K530" t="e">
        <f>IF(OR(K$1=":=",$A530=";"),"",INDEX('Main Template'!$J$18:$AN$501,Vacay_Template!$A530,Vacay_Template!K$1))</f>
        <v>#VALUE!</v>
      </c>
      <c r="L530" t="e">
        <f>IF(OR(L$1=":=",$A530=";"),"",INDEX('Main Template'!$J$18:$AN$501,Vacay_Template!$A530,Vacay_Template!L$1))</f>
        <v>#VALUE!</v>
      </c>
      <c r="M530" t="e">
        <f>IF(OR(M$1=":=",$A530=";"),"",INDEX('Main Template'!$J$18:$AN$501,Vacay_Template!$A530,Vacay_Template!M$1))</f>
        <v>#VALUE!</v>
      </c>
      <c r="N530" t="e">
        <f>IF(OR(N$1=":=",$A530=";"),"",INDEX('Main Template'!$J$18:$AN$501,Vacay_Template!$A530,Vacay_Template!N$1))</f>
        <v>#VALUE!</v>
      </c>
      <c r="O530" t="e">
        <f>IF(OR(O$1=":=",$A530=";"),"",INDEX('Main Template'!$J$18:$AN$501,Vacay_Template!$A530,Vacay_Template!O$1))</f>
        <v>#VALUE!</v>
      </c>
      <c r="P530" t="e">
        <f>IF(OR(P$1=":=",$A530=";"),"",INDEX('Main Template'!$J$18:$AN$501,Vacay_Template!$A530,Vacay_Template!P$1))</f>
        <v>#VALUE!</v>
      </c>
      <c r="Q530" t="e">
        <f>IF(OR(Q$1=":=",$A530=";"),"",INDEX('Main Template'!$J$18:$AN$501,Vacay_Template!$A530,Vacay_Template!Q$1))</f>
        <v>#VALUE!</v>
      </c>
      <c r="R530" t="e">
        <f>IF(OR(R$1=":=",$A530=";"),"",INDEX('Main Template'!$J$18:$AN$501,Vacay_Template!$A530,Vacay_Template!R$1))</f>
        <v>#VALUE!</v>
      </c>
      <c r="S530" t="e">
        <f>IF(OR(S$1=":=",$A530=";"),"",INDEX('Main Template'!$J$18:$AN$501,Vacay_Template!$A530,Vacay_Template!S$1))</f>
        <v>#VALUE!</v>
      </c>
      <c r="T530" t="e">
        <f>IF(OR(T$1=":=",$A530=";"),"",INDEX('Main Template'!$J$18:$AN$501,Vacay_Template!$A530,Vacay_Template!T$1))</f>
        <v>#VALUE!</v>
      </c>
      <c r="U530" t="e">
        <f>IF(OR(U$1=":=",$A530=";"),"",INDEX('Main Template'!$J$18:$AN$501,Vacay_Template!$A530,Vacay_Template!U$1))</f>
        <v>#VALUE!</v>
      </c>
      <c r="V530" t="e">
        <f>IF(OR(V$1=":=",$A530=";"),"",INDEX('Main Template'!$J$18:$AN$501,Vacay_Template!$A530,Vacay_Template!V$1))</f>
        <v>#VALUE!</v>
      </c>
      <c r="W530" t="e">
        <f>IF(OR(W$1=":=",$A530=";"),"",INDEX('Main Template'!$J$18:$AN$501,Vacay_Template!$A530,Vacay_Template!W$1))</f>
        <v>#VALUE!</v>
      </c>
      <c r="X530" t="e">
        <f>IF(OR(X$1=":=",$A530=";"),"",INDEX('Main Template'!$J$18:$AN$501,Vacay_Template!$A530,Vacay_Template!X$1))</f>
        <v>#VALUE!</v>
      </c>
      <c r="Y530" t="e">
        <f>IF(OR(Y$1=":=",$A530=";"),"",INDEX('Main Template'!$J$18:$AN$501,Vacay_Template!$A530,Vacay_Template!Y$1))</f>
        <v>#VALUE!</v>
      </c>
      <c r="Z530" t="e">
        <f>IF(OR(Z$1=":=",$A530=";"),"",INDEX('Main Template'!$J$18:$AN$501,Vacay_Template!$A530,Vacay_Template!Z$1))</f>
        <v>#VALUE!</v>
      </c>
      <c r="AA530" t="e">
        <f>IF(OR(AA$1=":=",$A530=";"),"",INDEX('Main Template'!$J$18:$AN$501,Vacay_Template!$A530,Vacay_Template!AA$1))</f>
        <v>#VALUE!</v>
      </c>
      <c r="AB530" t="e">
        <f>IF(OR(AB$1=":=",$A530=";"),"",INDEX('Main Template'!$J$18:$AN$501,Vacay_Template!$A530,Vacay_Template!AB$1))</f>
        <v>#VALUE!</v>
      </c>
      <c r="AC530" t="str">
        <f>IF(OR(AC$1=":=",$A530=";"),"",INDEX('Main Template'!$J$18:$AN$501,Vacay_Template!$A530,Vacay_Template!AC$1))</f>
        <v/>
      </c>
      <c r="AD530" t="e">
        <f>IF(OR(AD$1=":=",$A530=";"),"",INDEX('Main Template'!$J$18:$AN$501,Vacay_Template!$A530,Vacay_Template!AD$1))</f>
        <v>#VALUE!</v>
      </c>
      <c r="AE530" t="e">
        <f>IF(OR(AE$1=":=",$A530=";"),"",INDEX('Main Template'!$J$18:$AN$501,Vacay_Template!$A530,Vacay_Template!AE$1))</f>
        <v>#VALUE!</v>
      </c>
      <c r="AF530" t="e">
        <f>IF(OR(AF$1=":=",$A530=";"),"",INDEX('Main Template'!$J$18:$AN$501,Vacay_Template!$A530,Vacay_Template!AF$1))</f>
        <v>#VALUE!</v>
      </c>
    </row>
    <row r="531" spans="2:32">
      <c r="B531" t="e">
        <f>IF(OR(B$1=":=",$A531=";"),"",INDEX('Main Template'!$J$18:$AN$501,Vacay_Template!$A531,Vacay_Template!B$1))</f>
        <v>#VALUE!</v>
      </c>
      <c r="C531" t="e">
        <f>IF(OR(C$1=":=",$A531=";"),"",INDEX('Main Template'!$J$18:$AN$501,Vacay_Template!$A531,Vacay_Template!C$1))</f>
        <v>#VALUE!</v>
      </c>
      <c r="D531" t="e">
        <f>IF(OR(D$1=":=",$A531=";"),"",INDEX('Main Template'!$J$18:$AN$501,Vacay_Template!$A531,Vacay_Template!D$1))</f>
        <v>#VALUE!</v>
      </c>
      <c r="E531" t="e">
        <f>IF(OR(E$1=":=",$A531=";"),"",INDEX('Main Template'!$J$18:$AN$501,Vacay_Template!$A531,Vacay_Template!E$1))</f>
        <v>#VALUE!</v>
      </c>
      <c r="F531" t="e">
        <f>IF(OR(F$1=":=",$A531=";"),"",INDEX('Main Template'!$J$18:$AN$501,Vacay_Template!$A531,Vacay_Template!F$1))</f>
        <v>#VALUE!</v>
      </c>
      <c r="G531" t="e">
        <f>IF(OR(G$1=":=",$A531=";"),"",INDEX('Main Template'!$J$18:$AN$501,Vacay_Template!$A531,Vacay_Template!G$1))</f>
        <v>#VALUE!</v>
      </c>
      <c r="H531" t="e">
        <f>IF(OR(H$1=":=",$A531=";"),"",INDEX('Main Template'!$J$18:$AN$501,Vacay_Template!$A531,Vacay_Template!H$1))</f>
        <v>#VALUE!</v>
      </c>
      <c r="I531" t="e">
        <f>IF(OR(I$1=":=",$A531=";"),"",INDEX('Main Template'!$J$18:$AN$501,Vacay_Template!$A531,Vacay_Template!I$1))</f>
        <v>#VALUE!</v>
      </c>
      <c r="J531" t="e">
        <f>IF(OR(J$1=":=",$A531=";"),"",INDEX('Main Template'!$J$18:$AN$501,Vacay_Template!$A531,Vacay_Template!J$1))</f>
        <v>#VALUE!</v>
      </c>
      <c r="K531" t="e">
        <f>IF(OR(K$1=":=",$A531=";"),"",INDEX('Main Template'!$J$18:$AN$501,Vacay_Template!$A531,Vacay_Template!K$1))</f>
        <v>#VALUE!</v>
      </c>
      <c r="L531" t="e">
        <f>IF(OR(L$1=":=",$A531=";"),"",INDEX('Main Template'!$J$18:$AN$501,Vacay_Template!$A531,Vacay_Template!L$1))</f>
        <v>#VALUE!</v>
      </c>
      <c r="M531" t="e">
        <f>IF(OR(M$1=":=",$A531=";"),"",INDEX('Main Template'!$J$18:$AN$501,Vacay_Template!$A531,Vacay_Template!M$1))</f>
        <v>#VALUE!</v>
      </c>
      <c r="N531" t="e">
        <f>IF(OR(N$1=":=",$A531=";"),"",INDEX('Main Template'!$J$18:$AN$501,Vacay_Template!$A531,Vacay_Template!N$1))</f>
        <v>#VALUE!</v>
      </c>
      <c r="O531" t="e">
        <f>IF(OR(O$1=":=",$A531=";"),"",INDEX('Main Template'!$J$18:$AN$501,Vacay_Template!$A531,Vacay_Template!O$1))</f>
        <v>#VALUE!</v>
      </c>
      <c r="P531" t="e">
        <f>IF(OR(P$1=":=",$A531=";"),"",INDEX('Main Template'!$J$18:$AN$501,Vacay_Template!$A531,Vacay_Template!P$1))</f>
        <v>#VALUE!</v>
      </c>
      <c r="Q531" t="e">
        <f>IF(OR(Q$1=":=",$A531=";"),"",INDEX('Main Template'!$J$18:$AN$501,Vacay_Template!$A531,Vacay_Template!Q$1))</f>
        <v>#VALUE!</v>
      </c>
      <c r="R531" t="e">
        <f>IF(OR(R$1=":=",$A531=";"),"",INDEX('Main Template'!$J$18:$AN$501,Vacay_Template!$A531,Vacay_Template!R$1))</f>
        <v>#VALUE!</v>
      </c>
      <c r="S531" t="e">
        <f>IF(OR(S$1=":=",$A531=";"),"",INDEX('Main Template'!$J$18:$AN$501,Vacay_Template!$A531,Vacay_Template!S$1))</f>
        <v>#VALUE!</v>
      </c>
      <c r="T531" t="e">
        <f>IF(OR(T$1=":=",$A531=";"),"",INDEX('Main Template'!$J$18:$AN$501,Vacay_Template!$A531,Vacay_Template!T$1))</f>
        <v>#VALUE!</v>
      </c>
      <c r="U531" t="e">
        <f>IF(OR(U$1=":=",$A531=";"),"",INDEX('Main Template'!$J$18:$AN$501,Vacay_Template!$A531,Vacay_Template!U$1))</f>
        <v>#VALUE!</v>
      </c>
      <c r="V531" t="e">
        <f>IF(OR(V$1=":=",$A531=";"),"",INDEX('Main Template'!$J$18:$AN$501,Vacay_Template!$A531,Vacay_Template!V$1))</f>
        <v>#VALUE!</v>
      </c>
      <c r="W531" t="e">
        <f>IF(OR(W$1=":=",$A531=";"),"",INDEX('Main Template'!$J$18:$AN$501,Vacay_Template!$A531,Vacay_Template!W$1))</f>
        <v>#VALUE!</v>
      </c>
      <c r="X531" t="e">
        <f>IF(OR(X$1=":=",$A531=";"),"",INDEX('Main Template'!$J$18:$AN$501,Vacay_Template!$A531,Vacay_Template!X$1))</f>
        <v>#VALUE!</v>
      </c>
      <c r="Y531" t="e">
        <f>IF(OR(Y$1=":=",$A531=";"),"",INDEX('Main Template'!$J$18:$AN$501,Vacay_Template!$A531,Vacay_Template!Y$1))</f>
        <v>#VALUE!</v>
      </c>
      <c r="Z531" t="e">
        <f>IF(OR(Z$1=":=",$A531=";"),"",INDEX('Main Template'!$J$18:$AN$501,Vacay_Template!$A531,Vacay_Template!Z$1))</f>
        <v>#VALUE!</v>
      </c>
      <c r="AA531" t="e">
        <f>IF(OR(AA$1=":=",$A531=";"),"",INDEX('Main Template'!$J$18:$AN$501,Vacay_Template!$A531,Vacay_Template!AA$1))</f>
        <v>#VALUE!</v>
      </c>
      <c r="AB531" t="e">
        <f>IF(OR(AB$1=":=",$A531=";"),"",INDEX('Main Template'!$J$18:$AN$501,Vacay_Template!$A531,Vacay_Template!AB$1))</f>
        <v>#VALUE!</v>
      </c>
      <c r="AC531" t="str">
        <f>IF(OR(AC$1=":=",$A531=";"),"",INDEX('Main Template'!$J$18:$AN$501,Vacay_Template!$A531,Vacay_Template!AC$1))</f>
        <v/>
      </c>
      <c r="AD531" t="e">
        <f>IF(OR(AD$1=":=",$A531=";"),"",INDEX('Main Template'!$J$18:$AN$501,Vacay_Template!$A531,Vacay_Template!AD$1))</f>
        <v>#VALUE!</v>
      </c>
      <c r="AE531" t="e">
        <f>IF(OR(AE$1=":=",$A531=";"),"",INDEX('Main Template'!$J$18:$AN$501,Vacay_Template!$A531,Vacay_Template!AE$1))</f>
        <v>#VALUE!</v>
      </c>
      <c r="AF531" t="e">
        <f>IF(OR(AF$1=":=",$A531=";"),"",INDEX('Main Template'!$J$18:$AN$501,Vacay_Template!$A531,Vacay_Template!AF$1))</f>
        <v>#VALUE!</v>
      </c>
    </row>
    <row r="532" spans="2:32">
      <c r="B532" t="e">
        <f>IF(OR(B$1=":=",$A532=";"),"",INDEX('Main Template'!$J$18:$AN$501,Vacay_Template!$A532,Vacay_Template!B$1))</f>
        <v>#VALUE!</v>
      </c>
      <c r="C532" t="e">
        <f>IF(OR(C$1=":=",$A532=";"),"",INDEX('Main Template'!$J$18:$AN$501,Vacay_Template!$A532,Vacay_Template!C$1))</f>
        <v>#VALUE!</v>
      </c>
      <c r="D532" t="e">
        <f>IF(OR(D$1=":=",$A532=";"),"",INDEX('Main Template'!$J$18:$AN$501,Vacay_Template!$A532,Vacay_Template!D$1))</f>
        <v>#VALUE!</v>
      </c>
      <c r="E532" t="e">
        <f>IF(OR(E$1=":=",$A532=";"),"",INDEX('Main Template'!$J$18:$AN$501,Vacay_Template!$A532,Vacay_Template!E$1))</f>
        <v>#VALUE!</v>
      </c>
      <c r="F532" t="e">
        <f>IF(OR(F$1=":=",$A532=";"),"",INDEX('Main Template'!$J$18:$AN$501,Vacay_Template!$A532,Vacay_Template!F$1))</f>
        <v>#VALUE!</v>
      </c>
      <c r="G532" t="e">
        <f>IF(OR(G$1=":=",$A532=";"),"",INDEX('Main Template'!$J$18:$AN$501,Vacay_Template!$A532,Vacay_Template!G$1))</f>
        <v>#VALUE!</v>
      </c>
      <c r="H532" t="e">
        <f>IF(OR(H$1=":=",$A532=";"),"",INDEX('Main Template'!$J$18:$AN$501,Vacay_Template!$A532,Vacay_Template!H$1))</f>
        <v>#VALUE!</v>
      </c>
      <c r="I532" t="e">
        <f>IF(OR(I$1=":=",$A532=";"),"",INDEX('Main Template'!$J$18:$AN$501,Vacay_Template!$A532,Vacay_Template!I$1))</f>
        <v>#VALUE!</v>
      </c>
      <c r="J532" t="e">
        <f>IF(OR(J$1=":=",$A532=";"),"",INDEX('Main Template'!$J$18:$AN$501,Vacay_Template!$A532,Vacay_Template!J$1))</f>
        <v>#VALUE!</v>
      </c>
      <c r="K532" t="e">
        <f>IF(OR(K$1=":=",$A532=";"),"",INDEX('Main Template'!$J$18:$AN$501,Vacay_Template!$A532,Vacay_Template!K$1))</f>
        <v>#VALUE!</v>
      </c>
      <c r="L532" t="e">
        <f>IF(OR(L$1=":=",$A532=";"),"",INDEX('Main Template'!$J$18:$AN$501,Vacay_Template!$A532,Vacay_Template!L$1))</f>
        <v>#VALUE!</v>
      </c>
      <c r="M532" t="e">
        <f>IF(OR(M$1=":=",$A532=";"),"",INDEX('Main Template'!$J$18:$AN$501,Vacay_Template!$A532,Vacay_Template!M$1))</f>
        <v>#VALUE!</v>
      </c>
      <c r="N532" t="e">
        <f>IF(OR(N$1=":=",$A532=";"),"",INDEX('Main Template'!$J$18:$AN$501,Vacay_Template!$A532,Vacay_Template!N$1))</f>
        <v>#VALUE!</v>
      </c>
      <c r="O532" t="e">
        <f>IF(OR(O$1=":=",$A532=";"),"",INDEX('Main Template'!$J$18:$AN$501,Vacay_Template!$A532,Vacay_Template!O$1))</f>
        <v>#VALUE!</v>
      </c>
      <c r="P532" t="e">
        <f>IF(OR(P$1=":=",$A532=";"),"",INDEX('Main Template'!$J$18:$AN$501,Vacay_Template!$A532,Vacay_Template!P$1))</f>
        <v>#VALUE!</v>
      </c>
      <c r="Q532" t="e">
        <f>IF(OR(Q$1=":=",$A532=";"),"",INDEX('Main Template'!$J$18:$AN$501,Vacay_Template!$A532,Vacay_Template!Q$1))</f>
        <v>#VALUE!</v>
      </c>
      <c r="R532" t="e">
        <f>IF(OR(R$1=":=",$A532=";"),"",INDEX('Main Template'!$J$18:$AN$501,Vacay_Template!$A532,Vacay_Template!R$1))</f>
        <v>#VALUE!</v>
      </c>
      <c r="S532" t="e">
        <f>IF(OR(S$1=":=",$A532=";"),"",INDEX('Main Template'!$J$18:$AN$501,Vacay_Template!$A532,Vacay_Template!S$1))</f>
        <v>#VALUE!</v>
      </c>
      <c r="T532" t="e">
        <f>IF(OR(T$1=":=",$A532=";"),"",INDEX('Main Template'!$J$18:$AN$501,Vacay_Template!$A532,Vacay_Template!T$1))</f>
        <v>#VALUE!</v>
      </c>
      <c r="U532" t="e">
        <f>IF(OR(U$1=":=",$A532=";"),"",INDEX('Main Template'!$J$18:$AN$501,Vacay_Template!$A532,Vacay_Template!U$1))</f>
        <v>#VALUE!</v>
      </c>
      <c r="V532" t="e">
        <f>IF(OR(V$1=":=",$A532=";"),"",INDEX('Main Template'!$J$18:$AN$501,Vacay_Template!$A532,Vacay_Template!V$1))</f>
        <v>#VALUE!</v>
      </c>
      <c r="W532" t="e">
        <f>IF(OR(W$1=":=",$A532=";"),"",INDEX('Main Template'!$J$18:$AN$501,Vacay_Template!$A532,Vacay_Template!W$1))</f>
        <v>#VALUE!</v>
      </c>
      <c r="X532" t="e">
        <f>IF(OR(X$1=":=",$A532=";"),"",INDEX('Main Template'!$J$18:$AN$501,Vacay_Template!$A532,Vacay_Template!X$1))</f>
        <v>#VALUE!</v>
      </c>
      <c r="Y532" t="e">
        <f>IF(OR(Y$1=":=",$A532=";"),"",INDEX('Main Template'!$J$18:$AN$501,Vacay_Template!$A532,Vacay_Template!Y$1))</f>
        <v>#VALUE!</v>
      </c>
      <c r="Z532" t="e">
        <f>IF(OR(Z$1=":=",$A532=";"),"",INDEX('Main Template'!$J$18:$AN$501,Vacay_Template!$A532,Vacay_Template!Z$1))</f>
        <v>#VALUE!</v>
      </c>
      <c r="AA532" t="e">
        <f>IF(OR(AA$1=":=",$A532=";"),"",INDEX('Main Template'!$J$18:$AN$501,Vacay_Template!$A532,Vacay_Template!AA$1))</f>
        <v>#VALUE!</v>
      </c>
      <c r="AB532" t="e">
        <f>IF(OR(AB$1=":=",$A532=";"),"",INDEX('Main Template'!$J$18:$AN$501,Vacay_Template!$A532,Vacay_Template!AB$1))</f>
        <v>#VALUE!</v>
      </c>
      <c r="AC532" t="str">
        <f>IF(OR(AC$1=":=",$A532=";"),"",INDEX('Main Template'!$J$18:$AN$501,Vacay_Template!$A532,Vacay_Template!AC$1))</f>
        <v/>
      </c>
      <c r="AD532" t="e">
        <f>IF(OR(AD$1=":=",$A532=";"),"",INDEX('Main Template'!$J$18:$AN$501,Vacay_Template!$A532,Vacay_Template!AD$1))</f>
        <v>#VALUE!</v>
      </c>
      <c r="AE532" t="e">
        <f>IF(OR(AE$1=":=",$A532=";"),"",INDEX('Main Template'!$J$18:$AN$501,Vacay_Template!$A532,Vacay_Template!AE$1))</f>
        <v>#VALUE!</v>
      </c>
      <c r="AF532" t="e">
        <f>IF(OR(AF$1=":=",$A532=";"),"",INDEX('Main Template'!$J$18:$AN$501,Vacay_Template!$A532,Vacay_Template!AF$1))</f>
        <v>#VALUE!</v>
      </c>
    </row>
    <row r="533" spans="2:32">
      <c r="B533" t="e">
        <f>IF(OR(B$1=":=",$A533=";"),"",INDEX('Main Template'!$J$18:$AN$501,Vacay_Template!$A533,Vacay_Template!B$1))</f>
        <v>#VALUE!</v>
      </c>
      <c r="C533" t="e">
        <f>IF(OR(C$1=":=",$A533=";"),"",INDEX('Main Template'!$J$18:$AN$501,Vacay_Template!$A533,Vacay_Template!C$1))</f>
        <v>#VALUE!</v>
      </c>
      <c r="D533" t="e">
        <f>IF(OR(D$1=":=",$A533=";"),"",INDEX('Main Template'!$J$18:$AN$501,Vacay_Template!$A533,Vacay_Template!D$1))</f>
        <v>#VALUE!</v>
      </c>
      <c r="E533" t="e">
        <f>IF(OR(E$1=":=",$A533=";"),"",INDEX('Main Template'!$J$18:$AN$501,Vacay_Template!$A533,Vacay_Template!E$1))</f>
        <v>#VALUE!</v>
      </c>
      <c r="F533" t="e">
        <f>IF(OR(F$1=":=",$A533=";"),"",INDEX('Main Template'!$J$18:$AN$501,Vacay_Template!$A533,Vacay_Template!F$1))</f>
        <v>#VALUE!</v>
      </c>
      <c r="G533" t="e">
        <f>IF(OR(G$1=":=",$A533=";"),"",INDEX('Main Template'!$J$18:$AN$501,Vacay_Template!$A533,Vacay_Template!G$1))</f>
        <v>#VALUE!</v>
      </c>
      <c r="H533" t="e">
        <f>IF(OR(H$1=":=",$A533=";"),"",INDEX('Main Template'!$J$18:$AN$501,Vacay_Template!$A533,Vacay_Template!H$1))</f>
        <v>#VALUE!</v>
      </c>
      <c r="I533" t="e">
        <f>IF(OR(I$1=":=",$A533=";"),"",INDEX('Main Template'!$J$18:$AN$501,Vacay_Template!$A533,Vacay_Template!I$1))</f>
        <v>#VALUE!</v>
      </c>
      <c r="J533" t="e">
        <f>IF(OR(J$1=":=",$A533=";"),"",INDEX('Main Template'!$J$18:$AN$501,Vacay_Template!$A533,Vacay_Template!J$1))</f>
        <v>#VALUE!</v>
      </c>
      <c r="K533" t="e">
        <f>IF(OR(K$1=":=",$A533=";"),"",INDEX('Main Template'!$J$18:$AN$501,Vacay_Template!$A533,Vacay_Template!K$1))</f>
        <v>#VALUE!</v>
      </c>
      <c r="L533" t="e">
        <f>IF(OR(L$1=":=",$A533=";"),"",INDEX('Main Template'!$J$18:$AN$501,Vacay_Template!$A533,Vacay_Template!L$1))</f>
        <v>#VALUE!</v>
      </c>
      <c r="M533" t="e">
        <f>IF(OR(M$1=":=",$A533=";"),"",INDEX('Main Template'!$J$18:$AN$501,Vacay_Template!$A533,Vacay_Template!M$1))</f>
        <v>#VALUE!</v>
      </c>
      <c r="N533" t="e">
        <f>IF(OR(N$1=":=",$A533=";"),"",INDEX('Main Template'!$J$18:$AN$501,Vacay_Template!$A533,Vacay_Template!N$1))</f>
        <v>#VALUE!</v>
      </c>
      <c r="O533" t="e">
        <f>IF(OR(O$1=":=",$A533=";"),"",INDEX('Main Template'!$J$18:$AN$501,Vacay_Template!$A533,Vacay_Template!O$1))</f>
        <v>#VALUE!</v>
      </c>
      <c r="P533" t="e">
        <f>IF(OR(P$1=":=",$A533=";"),"",INDEX('Main Template'!$J$18:$AN$501,Vacay_Template!$A533,Vacay_Template!P$1))</f>
        <v>#VALUE!</v>
      </c>
      <c r="Q533" t="e">
        <f>IF(OR(Q$1=":=",$A533=";"),"",INDEX('Main Template'!$J$18:$AN$501,Vacay_Template!$A533,Vacay_Template!Q$1))</f>
        <v>#VALUE!</v>
      </c>
      <c r="R533" t="e">
        <f>IF(OR(R$1=":=",$A533=";"),"",INDEX('Main Template'!$J$18:$AN$501,Vacay_Template!$A533,Vacay_Template!R$1))</f>
        <v>#VALUE!</v>
      </c>
      <c r="S533" t="e">
        <f>IF(OR(S$1=":=",$A533=";"),"",INDEX('Main Template'!$J$18:$AN$501,Vacay_Template!$A533,Vacay_Template!S$1))</f>
        <v>#VALUE!</v>
      </c>
      <c r="T533" t="e">
        <f>IF(OR(T$1=":=",$A533=";"),"",INDEX('Main Template'!$J$18:$AN$501,Vacay_Template!$A533,Vacay_Template!T$1))</f>
        <v>#VALUE!</v>
      </c>
      <c r="U533" t="e">
        <f>IF(OR(U$1=":=",$A533=";"),"",INDEX('Main Template'!$J$18:$AN$501,Vacay_Template!$A533,Vacay_Template!U$1))</f>
        <v>#VALUE!</v>
      </c>
      <c r="V533" t="e">
        <f>IF(OR(V$1=":=",$A533=";"),"",INDEX('Main Template'!$J$18:$AN$501,Vacay_Template!$A533,Vacay_Template!V$1))</f>
        <v>#VALUE!</v>
      </c>
      <c r="W533" t="e">
        <f>IF(OR(W$1=":=",$A533=";"),"",INDEX('Main Template'!$J$18:$AN$501,Vacay_Template!$A533,Vacay_Template!W$1))</f>
        <v>#VALUE!</v>
      </c>
      <c r="X533" t="e">
        <f>IF(OR(X$1=":=",$A533=";"),"",INDEX('Main Template'!$J$18:$AN$501,Vacay_Template!$A533,Vacay_Template!X$1))</f>
        <v>#VALUE!</v>
      </c>
      <c r="Y533" t="e">
        <f>IF(OR(Y$1=":=",$A533=";"),"",INDEX('Main Template'!$J$18:$AN$501,Vacay_Template!$A533,Vacay_Template!Y$1))</f>
        <v>#VALUE!</v>
      </c>
      <c r="Z533" t="e">
        <f>IF(OR(Z$1=":=",$A533=";"),"",INDEX('Main Template'!$J$18:$AN$501,Vacay_Template!$A533,Vacay_Template!Z$1))</f>
        <v>#VALUE!</v>
      </c>
      <c r="AA533" t="e">
        <f>IF(OR(AA$1=":=",$A533=";"),"",INDEX('Main Template'!$J$18:$AN$501,Vacay_Template!$A533,Vacay_Template!AA$1))</f>
        <v>#VALUE!</v>
      </c>
      <c r="AB533" t="e">
        <f>IF(OR(AB$1=":=",$A533=";"),"",INDEX('Main Template'!$J$18:$AN$501,Vacay_Template!$A533,Vacay_Template!AB$1))</f>
        <v>#VALUE!</v>
      </c>
      <c r="AC533" t="str">
        <f>IF(OR(AC$1=":=",$A533=";"),"",INDEX('Main Template'!$J$18:$AN$501,Vacay_Template!$A533,Vacay_Template!AC$1))</f>
        <v/>
      </c>
      <c r="AD533" t="e">
        <f>IF(OR(AD$1=":=",$A533=";"),"",INDEX('Main Template'!$J$18:$AN$501,Vacay_Template!$A533,Vacay_Template!AD$1))</f>
        <v>#VALUE!</v>
      </c>
      <c r="AE533" t="e">
        <f>IF(OR(AE$1=":=",$A533=";"),"",INDEX('Main Template'!$J$18:$AN$501,Vacay_Template!$A533,Vacay_Template!AE$1))</f>
        <v>#VALUE!</v>
      </c>
      <c r="AF533" t="e">
        <f>IF(OR(AF$1=":=",$A533=";"),"",INDEX('Main Template'!$J$18:$AN$501,Vacay_Template!$A533,Vacay_Template!AF$1))</f>
        <v>#VALUE!</v>
      </c>
    </row>
    <row r="534" spans="2:32">
      <c r="B534" t="e">
        <f>IF(OR(B$1=":=",$A534=";"),"",INDEX('Main Template'!$J$18:$AN$501,Vacay_Template!$A534,Vacay_Template!B$1))</f>
        <v>#VALUE!</v>
      </c>
      <c r="C534" t="e">
        <f>IF(OR(C$1=":=",$A534=";"),"",INDEX('Main Template'!$J$18:$AN$501,Vacay_Template!$A534,Vacay_Template!C$1))</f>
        <v>#VALUE!</v>
      </c>
      <c r="D534" t="e">
        <f>IF(OR(D$1=":=",$A534=";"),"",INDEX('Main Template'!$J$18:$AN$501,Vacay_Template!$A534,Vacay_Template!D$1))</f>
        <v>#VALUE!</v>
      </c>
      <c r="E534" t="e">
        <f>IF(OR(E$1=":=",$A534=";"),"",INDEX('Main Template'!$J$18:$AN$501,Vacay_Template!$A534,Vacay_Template!E$1))</f>
        <v>#VALUE!</v>
      </c>
      <c r="F534" t="e">
        <f>IF(OR(F$1=":=",$A534=";"),"",INDEX('Main Template'!$J$18:$AN$501,Vacay_Template!$A534,Vacay_Template!F$1))</f>
        <v>#VALUE!</v>
      </c>
      <c r="G534" t="e">
        <f>IF(OR(G$1=":=",$A534=";"),"",INDEX('Main Template'!$J$18:$AN$501,Vacay_Template!$A534,Vacay_Template!G$1))</f>
        <v>#VALUE!</v>
      </c>
      <c r="H534" t="e">
        <f>IF(OR(H$1=":=",$A534=";"),"",INDEX('Main Template'!$J$18:$AN$501,Vacay_Template!$A534,Vacay_Template!H$1))</f>
        <v>#VALUE!</v>
      </c>
      <c r="I534" t="e">
        <f>IF(OR(I$1=":=",$A534=";"),"",INDEX('Main Template'!$J$18:$AN$501,Vacay_Template!$A534,Vacay_Template!I$1))</f>
        <v>#VALUE!</v>
      </c>
      <c r="J534" t="e">
        <f>IF(OR(J$1=":=",$A534=";"),"",INDEX('Main Template'!$J$18:$AN$501,Vacay_Template!$A534,Vacay_Template!J$1))</f>
        <v>#VALUE!</v>
      </c>
      <c r="K534" t="e">
        <f>IF(OR(K$1=":=",$A534=";"),"",INDEX('Main Template'!$J$18:$AN$501,Vacay_Template!$A534,Vacay_Template!K$1))</f>
        <v>#VALUE!</v>
      </c>
      <c r="L534" t="e">
        <f>IF(OR(L$1=":=",$A534=";"),"",INDEX('Main Template'!$J$18:$AN$501,Vacay_Template!$A534,Vacay_Template!L$1))</f>
        <v>#VALUE!</v>
      </c>
      <c r="M534" t="e">
        <f>IF(OR(M$1=":=",$A534=";"),"",INDEX('Main Template'!$J$18:$AN$501,Vacay_Template!$A534,Vacay_Template!M$1))</f>
        <v>#VALUE!</v>
      </c>
      <c r="N534" t="e">
        <f>IF(OR(N$1=":=",$A534=";"),"",INDEX('Main Template'!$J$18:$AN$501,Vacay_Template!$A534,Vacay_Template!N$1))</f>
        <v>#VALUE!</v>
      </c>
      <c r="O534" t="e">
        <f>IF(OR(O$1=":=",$A534=";"),"",INDEX('Main Template'!$J$18:$AN$501,Vacay_Template!$A534,Vacay_Template!O$1))</f>
        <v>#VALUE!</v>
      </c>
      <c r="P534" t="e">
        <f>IF(OR(P$1=":=",$A534=";"),"",INDEX('Main Template'!$J$18:$AN$501,Vacay_Template!$A534,Vacay_Template!P$1))</f>
        <v>#VALUE!</v>
      </c>
      <c r="Q534" t="e">
        <f>IF(OR(Q$1=":=",$A534=";"),"",INDEX('Main Template'!$J$18:$AN$501,Vacay_Template!$A534,Vacay_Template!Q$1))</f>
        <v>#VALUE!</v>
      </c>
      <c r="R534" t="e">
        <f>IF(OR(R$1=":=",$A534=";"),"",INDEX('Main Template'!$J$18:$AN$501,Vacay_Template!$A534,Vacay_Template!R$1))</f>
        <v>#VALUE!</v>
      </c>
      <c r="S534" t="e">
        <f>IF(OR(S$1=":=",$A534=";"),"",INDEX('Main Template'!$J$18:$AN$501,Vacay_Template!$A534,Vacay_Template!S$1))</f>
        <v>#VALUE!</v>
      </c>
      <c r="T534" t="e">
        <f>IF(OR(T$1=":=",$A534=";"),"",INDEX('Main Template'!$J$18:$AN$501,Vacay_Template!$A534,Vacay_Template!T$1))</f>
        <v>#VALUE!</v>
      </c>
      <c r="U534" t="e">
        <f>IF(OR(U$1=":=",$A534=";"),"",INDEX('Main Template'!$J$18:$AN$501,Vacay_Template!$A534,Vacay_Template!U$1))</f>
        <v>#VALUE!</v>
      </c>
      <c r="V534" t="e">
        <f>IF(OR(V$1=":=",$A534=";"),"",INDEX('Main Template'!$J$18:$AN$501,Vacay_Template!$A534,Vacay_Template!V$1))</f>
        <v>#VALUE!</v>
      </c>
      <c r="W534" t="e">
        <f>IF(OR(W$1=":=",$A534=";"),"",INDEX('Main Template'!$J$18:$AN$501,Vacay_Template!$A534,Vacay_Template!W$1))</f>
        <v>#VALUE!</v>
      </c>
      <c r="X534" t="e">
        <f>IF(OR(X$1=":=",$A534=";"),"",INDEX('Main Template'!$J$18:$AN$501,Vacay_Template!$A534,Vacay_Template!X$1))</f>
        <v>#VALUE!</v>
      </c>
      <c r="Y534" t="e">
        <f>IF(OR(Y$1=":=",$A534=";"),"",INDEX('Main Template'!$J$18:$AN$501,Vacay_Template!$A534,Vacay_Template!Y$1))</f>
        <v>#VALUE!</v>
      </c>
      <c r="Z534" t="e">
        <f>IF(OR(Z$1=":=",$A534=";"),"",INDEX('Main Template'!$J$18:$AN$501,Vacay_Template!$A534,Vacay_Template!Z$1))</f>
        <v>#VALUE!</v>
      </c>
      <c r="AA534" t="e">
        <f>IF(OR(AA$1=":=",$A534=";"),"",INDEX('Main Template'!$J$18:$AN$501,Vacay_Template!$A534,Vacay_Template!AA$1))</f>
        <v>#VALUE!</v>
      </c>
      <c r="AB534" t="e">
        <f>IF(OR(AB$1=":=",$A534=";"),"",INDEX('Main Template'!$J$18:$AN$501,Vacay_Template!$A534,Vacay_Template!AB$1))</f>
        <v>#VALUE!</v>
      </c>
      <c r="AC534" t="str">
        <f>IF(OR(AC$1=":=",$A534=";"),"",INDEX('Main Template'!$J$18:$AN$501,Vacay_Template!$A534,Vacay_Template!AC$1))</f>
        <v/>
      </c>
      <c r="AD534" t="e">
        <f>IF(OR(AD$1=":=",$A534=";"),"",INDEX('Main Template'!$J$18:$AN$501,Vacay_Template!$A534,Vacay_Template!AD$1))</f>
        <v>#VALUE!</v>
      </c>
      <c r="AE534" t="e">
        <f>IF(OR(AE$1=":=",$A534=";"),"",INDEX('Main Template'!$J$18:$AN$501,Vacay_Template!$A534,Vacay_Template!AE$1))</f>
        <v>#VALUE!</v>
      </c>
      <c r="AF534" t="e">
        <f>IF(OR(AF$1=":=",$A534=";"),"",INDEX('Main Template'!$J$18:$AN$501,Vacay_Template!$A534,Vacay_Template!AF$1))</f>
        <v>#VALUE!</v>
      </c>
    </row>
    <row r="535" spans="2:32">
      <c r="B535" t="e">
        <f>IF(OR(B$1=":=",$A535=";"),"",INDEX('Main Template'!$J$18:$AN$501,Vacay_Template!$A535,Vacay_Template!B$1))</f>
        <v>#VALUE!</v>
      </c>
      <c r="C535" t="e">
        <f>IF(OR(C$1=":=",$A535=";"),"",INDEX('Main Template'!$J$18:$AN$501,Vacay_Template!$A535,Vacay_Template!C$1))</f>
        <v>#VALUE!</v>
      </c>
      <c r="D535" t="e">
        <f>IF(OR(D$1=":=",$A535=";"),"",INDEX('Main Template'!$J$18:$AN$501,Vacay_Template!$A535,Vacay_Template!D$1))</f>
        <v>#VALUE!</v>
      </c>
      <c r="E535" t="e">
        <f>IF(OR(E$1=":=",$A535=";"),"",INDEX('Main Template'!$J$18:$AN$501,Vacay_Template!$A535,Vacay_Template!E$1))</f>
        <v>#VALUE!</v>
      </c>
      <c r="F535" t="e">
        <f>IF(OR(F$1=":=",$A535=";"),"",INDEX('Main Template'!$J$18:$AN$501,Vacay_Template!$A535,Vacay_Template!F$1))</f>
        <v>#VALUE!</v>
      </c>
      <c r="G535" t="e">
        <f>IF(OR(G$1=":=",$A535=";"),"",INDEX('Main Template'!$J$18:$AN$501,Vacay_Template!$A535,Vacay_Template!G$1))</f>
        <v>#VALUE!</v>
      </c>
      <c r="H535" t="e">
        <f>IF(OR(H$1=":=",$A535=";"),"",INDEX('Main Template'!$J$18:$AN$501,Vacay_Template!$A535,Vacay_Template!H$1))</f>
        <v>#VALUE!</v>
      </c>
      <c r="I535" t="e">
        <f>IF(OR(I$1=":=",$A535=";"),"",INDEX('Main Template'!$J$18:$AN$501,Vacay_Template!$A535,Vacay_Template!I$1))</f>
        <v>#VALUE!</v>
      </c>
      <c r="J535" t="e">
        <f>IF(OR(J$1=":=",$A535=";"),"",INDEX('Main Template'!$J$18:$AN$501,Vacay_Template!$A535,Vacay_Template!J$1))</f>
        <v>#VALUE!</v>
      </c>
      <c r="K535" t="e">
        <f>IF(OR(K$1=":=",$A535=";"),"",INDEX('Main Template'!$J$18:$AN$501,Vacay_Template!$A535,Vacay_Template!K$1))</f>
        <v>#VALUE!</v>
      </c>
      <c r="L535" t="e">
        <f>IF(OR(L$1=":=",$A535=";"),"",INDEX('Main Template'!$J$18:$AN$501,Vacay_Template!$A535,Vacay_Template!L$1))</f>
        <v>#VALUE!</v>
      </c>
      <c r="M535" t="e">
        <f>IF(OR(M$1=":=",$A535=";"),"",INDEX('Main Template'!$J$18:$AN$501,Vacay_Template!$A535,Vacay_Template!M$1))</f>
        <v>#VALUE!</v>
      </c>
      <c r="N535" t="e">
        <f>IF(OR(N$1=":=",$A535=";"),"",INDEX('Main Template'!$J$18:$AN$501,Vacay_Template!$A535,Vacay_Template!N$1))</f>
        <v>#VALUE!</v>
      </c>
      <c r="O535" t="e">
        <f>IF(OR(O$1=":=",$A535=";"),"",INDEX('Main Template'!$J$18:$AN$501,Vacay_Template!$A535,Vacay_Template!O$1))</f>
        <v>#VALUE!</v>
      </c>
      <c r="P535" t="e">
        <f>IF(OR(P$1=":=",$A535=";"),"",INDEX('Main Template'!$J$18:$AN$501,Vacay_Template!$A535,Vacay_Template!P$1))</f>
        <v>#VALUE!</v>
      </c>
      <c r="Q535" t="e">
        <f>IF(OR(Q$1=":=",$A535=";"),"",INDEX('Main Template'!$J$18:$AN$501,Vacay_Template!$A535,Vacay_Template!Q$1))</f>
        <v>#VALUE!</v>
      </c>
      <c r="R535" t="e">
        <f>IF(OR(R$1=":=",$A535=";"),"",INDEX('Main Template'!$J$18:$AN$501,Vacay_Template!$A535,Vacay_Template!R$1))</f>
        <v>#VALUE!</v>
      </c>
      <c r="S535" t="e">
        <f>IF(OR(S$1=":=",$A535=";"),"",INDEX('Main Template'!$J$18:$AN$501,Vacay_Template!$A535,Vacay_Template!S$1))</f>
        <v>#VALUE!</v>
      </c>
      <c r="T535" t="e">
        <f>IF(OR(T$1=":=",$A535=";"),"",INDEX('Main Template'!$J$18:$AN$501,Vacay_Template!$A535,Vacay_Template!T$1))</f>
        <v>#VALUE!</v>
      </c>
      <c r="U535" t="e">
        <f>IF(OR(U$1=":=",$A535=";"),"",INDEX('Main Template'!$J$18:$AN$501,Vacay_Template!$A535,Vacay_Template!U$1))</f>
        <v>#VALUE!</v>
      </c>
      <c r="V535" t="e">
        <f>IF(OR(V$1=":=",$A535=";"),"",INDEX('Main Template'!$J$18:$AN$501,Vacay_Template!$A535,Vacay_Template!V$1))</f>
        <v>#VALUE!</v>
      </c>
      <c r="W535" t="e">
        <f>IF(OR(W$1=":=",$A535=";"),"",INDEX('Main Template'!$J$18:$AN$501,Vacay_Template!$A535,Vacay_Template!W$1))</f>
        <v>#VALUE!</v>
      </c>
      <c r="X535" t="e">
        <f>IF(OR(X$1=":=",$A535=";"),"",INDEX('Main Template'!$J$18:$AN$501,Vacay_Template!$A535,Vacay_Template!X$1))</f>
        <v>#VALUE!</v>
      </c>
      <c r="Y535" t="e">
        <f>IF(OR(Y$1=":=",$A535=";"),"",INDEX('Main Template'!$J$18:$AN$501,Vacay_Template!$A535,Vacay_Template!Y$1))</f>
        <v>#VALUE!</v>
      </c>
      <c r="Z535" t="e">
        <f>IF(OR(Z$1=":=",$A535=";"),"",INDEX('Main Template'!$J$18:$AN$501,Vacay_Template!$A535,Vacay_Template!Z$1))</f>
        <v>#VALUE!</v>
      </c>
      <c r="AA535" t="e">
        <f>IF(OR(AA$1=":=",$A535=";"),"",INDEX('Main Template'!$J$18:$AN$501,Vacay_Template!$A535,Vacay_Template!AA$1))</f>
        <v>#VALUE!</v>
      </c>
      <c r="AB535" t="e">
        <f>IF(OR(AB$1=":=",$A535=";"),"",INDEX('Main Template'!$J$18:$AN$501,Vacay_Template!$A535,Vacay_Template!AB$1))</f>
        <v>#VALUE!</v>
      </c>
      <c r="AC535" t="str">
        <f>IF(OR(AC$1=":=",$A535=";"),"",INDEX('Main Template'!$J$18:$AN$501,Vacay_Template!$A535,Vacay_Template!AC$1))</f>
        <v/>
      </c>
      <c r="AD535" t="e">
        <f>IF(OR(AD$1=":=",$A535=";"),"",INDEX('Main Template'!$J$18:$AN$501,Vacay_Template!$A535,Vacay_Template!AD$1))</f>
        <v>#VALUE!</v>
      </c>
      <c r="AE535" t="e">
        <f>IF(OR(AE$1=":=",$A535=";"),"",INDEX('Main Template'!$J$18:$AN$501,Vacay_Template!$A535,Vacay_Template!AE$1))</f>
        <v>#VALUE!</v>
      </c>
      <c r="AF535" t="e">
        <f>IF(OR(AF$1=":=",$A535=";"),"",INDEX('Main Template'!$J$18:$AN$501,Vacay_Template!$A535,Vacay_Template!AF$1))</f>
        <v>#VALUE!</v>
      </c>
    </row>
    <row r="536" spans="2:32">
      <c r="B536" t="e">
        <f>IF(OR(B$1=":=",$A536=";"),"",INDEX('Main Template'!$J$18:$AN$501,Vacay_Template!$A536,Vacay_Template!B$1))</f>
        <v>#VALUE!</v>
      </c>
      <c r="C536" t="e">
        <f>IF(OR(C$1=":=",$A536=";"),"",INDEX('Main Template'!$J$18:$AN$501,Vacay_Template!$A536,Vacay_Template!C$1))</f>
        <v>#VALUE!</v>
      </c>
      <c r="D536" t="e">
        <f>IF(OR(D$1=":=",$A536=";"),"",INDEX('Main Template'!$J$18:$AN$501,Vacay_Template!$A536,Vacay_Template!D$1))</f>
        <v>#VALUE!</v>
      </c>
      <c r="E536" t="e">
        <f>IF(OR(E$1=":=",$A536=";"),"",INDEX('Main Template'!$J$18:$AN$501,Vacay_Template!$A536,Vacay_Template!E$1))</f>
        <v>#VALUE!</v>
      </c>
      <c r="F536" t="e">
        <f>IF(OR(F$1=":=",$A536=";"),"",INDEX('Main Template'!$J$18:$AN$501,Vacay_Template!$A536,Vacay_Template!F$1))</f>
        <v>#VALUE!</v>
      </c>
      <c r="G536" t="e">
        <f>IF(OR(G$1=":=",$A536=";"),"",INDEX('Main Template'!$J$18:$AN$501,Vacay_Template!$A536,Vacay_Template!G$1))</f>
        <v>#VALUE!</v>
      </c>
      <c r="H536" t="e">
        <f>IF(OR(H$1=":=",$A536=";"),"",INDEX('Main Template'!$J$18:$AN$501,Vacay_Template!$A536,Vacay_Template!H$1))</f>
        <v>#VALUE!</v>
      </c>
      <c r="I536" t="e">
        <f>IF(OR(I$1=":=",$A536=";"),"",INDEX('Main Template'!$J$18:$AN$501,Vacay_Template!$A536,Vacay_Template!I$1))</f>
        <v>#VALUE!</v>
      </c>
      <c r="J536" t="e">
        <f>IF(OR(J$1=":=",$A536=";"),"",INDEX('Main Template'!$J$18:$AN$501,Vacay_Template!$A536,Vacay_Template!J$1))</f>
        <v>#VALUE!</v>
      </c>
      <c r="K536" t="e">
        <f>IF(OR(K$1=":=",$A536=";"),"",INDEX('Main Template'!$J$18:$AN$501,Vacay_Template!$A536,Vacay_Template!K$1))</f>
        <v>#VALUE!</v>
      </c>
      <c r="L536" t="e">
        <f>IF(OR(L$1=":=",$A536=";"),"",INDEX('Main Template'!$J$18:$AN$501,Vacay_Template!$A536,Vacay_Template!L$1))</f>
        <v>#VALUE!</v>
      </c>
      <c r="M536" t="e">
        <f>IF(OR(M$1=":=",$A536=";"),"",INDEX('Main Template'!$J$18:$AN$501,Vacay_Template!$A536,Vacay_Template!M$1))</f>
        <v>#VALUE!</v>
      </c>
      <c r="N536" t="e">
        <f>IF(OR(N$1=":=",$A536=";"),"",INDEX('Main Template'!$J$18:$AN$501,Vacay_Template!$A536,Vacay_Template!N$1))</f>
        <v>#VALUE!</v>
      </c>
      <c r="O536" t="e">
        <f>IF(OR(O$1=":=",$A536=";"),"",INDEX('Main Template'!$J$18:$AN$501,Vacay_Template!$A536,Vacay_Template!O$1))</f>
        <v>#VALUE!</v>
      </c>
      <c r="P536" t="e">
        <f>IF(OR(P$1=":=",$A536=";"),"",INDEX('Main Template'!$J$18:$AN$501,Vacay_Template!$A536,Vacay_Template!P$1))</f>
        <v>#VALUE!</v>
      </c>
      <c r="Q536" t="e">
        <f>IF(OR(Q$1=":=",$A536=";"),"",INDEX('Main Template'!$J$18:$AN$501,Vacay_Template!$A536,Vacay_Template!Q$1))</f>
        <v>#VALUE!</v>
      </c>
      <c r="R536" t="e">
        <f>IF(OR(R$1=":=",$A536=";"),"",INDEX('Main Template'!$J$18:$AN$501,Vacay_Template!$A536,Vacay_Template!R$1))</f>
        <v>#VALUE!</v>
      </c>
      <c r="S536" t="e">
        <f>IF(OR(S$1=":=",$A536=";"),"",INDEX('Main Template'!$J$18:$AN$501,Vacay_Template!$A536,Vacay_Template!S$1))</f>
        <v>#VALUE!</v>
      </c>
      <c r="T536" t="e">
        <f>IF(OR(T$1=":=",$A536=";"),"",INDEX('Main Template'!$J$18:$AN$501,Vacay_Template!$A536,Vacay_Template!T$1))</f>
        <v>#VALUE!</v>
      </c>
      <c r="U536" t="e">
        <f>IF(OR(U$1=":=",$A536=";"),"",INDEX('Main Template'!$J$18:$AN$501,Vacay_Template!$A536,Vacay_Template!U$1))</f>
        <v>#VALUE!</v>
      </c>
      <c r="V536" t="e">
        <f>IF(OR(V$1=":=",$A536=";"),"",INDEX('Main Template'!$J$18:$AN$501,Vacay_Template!$A536,Vacay_Template!V$1))</f>
        <v>#VALUE!</v>
      </c>
      <c r="W536" t="e">
        <f>IF(OR(W$1=":=",$A536=";"),"",INDEX('Main Template'!$J$18:$AN$501,Vacay_Template!$A536,Vacay_Template!W$1))</f>
        <v>#VALUE!</v>
      </c>
      <c r="X536" t="e">
        <f>IF(OR(X$1=":=",$A536=";"),"",INDEX('Main Template'!$J$18:$AN$501,Vacay_Template!$A536,Vacay_Template!X$1))</f>
        <v>#VALUE!</v>
      </c>
      <c r="Y536" t="e">
        <f>IF(OR(Y$1=":=",$A536=";"),"",INDEX('Main Template'!$J$18:$AN$501,Vacay_Template!$A536,Vacay_Template!Y$1))</f>
        <v>#VALUE!</v>
      </c>
      <c r="Z536" t="e">
        <f>IF(OR(Z$1=":=",$A536=";"),"",INDEX('Main Template'!$J$18:$AN$501,Vacay_Template!$A536,Vacay_Template!Z$1))</f>
        <v>#VALUE!</v>
      </c>
      <c r="AA536" t="e">
        <f>IF(OR(AA$1=":=",$A536=";"),"",INDEX('Main Template'!$J$18:$AN$501,Vacay_Template!$A536,Vacay_Template!AA$1))</f>
        <v>#VALUE!</v>
      </c>
      <c r="AB536" t="e">
        <f>IF(OR(AB$1=":=",$A536=";"),"",INDEX('Main Template'!$J$18:$AN$501,Vacay_Template!$A536,Vacay_Template!AB$1))</f>
        <v>#VALUE!</v>
      </c>
      <c r="AC536" t="str">
        <f>IF(OR(AC$1=":=",$A536=";"),"",INDEX('Main Template'!$J$18:$AN$501,Vacay_Template!$A536,Vacay_Template!AC$1))</f>
        <v/>
      </c>
      <c r="AD536" t="e">
        <f>IF(OR(AD$1=":=",$A536=";"),"",INDEX('Main Template'!$J$18:$AN$501,Vacay_Template!$A536,Vacay_Template!AD$1))</f>
        <v>#VALUE!</v>
      </c>
      <c r="AE536" t="e">
        <f>IF(OR(AE$1=":=",$A536=";"),"",INDEX('Main Template'!$J$18:$AN$501,Vacay_Template!$A536,Vacay_Template!AE$1))</f>
        <v>#VALUE!</v>
      </c>
      <c r="AF536" t="e">
        <f>IF(OR(AF$1=":=",$A536=";"),"",INDEX('Main Template'!$J$18:$AN$501,Vacay_Template!$A536,Vacay_Template!AF$1))</f>
        <v>#VALUE!</v>
      </c>
    </row>
    <row r="537" spans="2:32">
      <c r="B537" t="e">
        <f>IF(OR(B$1=":=",$A537=";"),"",INDEX('Main Template'!$J$18:$AN$501,Vacay_Template!$A537,Vacay_Template!B$1))</f>
        <v>#VALUE!</v>
      </c>
      <c r="C537" t="e">
        <f>IF(OR(C$1=":=",$A537=";"),"",INDEX('Main Template'!$J$18:$AN$501,Vacay_Template!$A537,Vacay_Template!C$1))</f>
        <v>#VALUE!</v>
      </c>
      <c r="D537" t="e">
        <f>IF(OR(D$1=":=",$A537=";"),"",INDEX('Main Template'!$J$18:$AN$501,Vacay_Template!$A537,Vacay_Template!D$1))</f>
        <v>#VALUE!</v>
      </c>
      <c r="E537" t="e">
        <f>IF(OR(E$1=":=",$A537=";"),"",INDEX('Main Template'!$J$18:$AN$501,Vacay_Template!$A537,Vacay_Template!E$1))</f>
        <v>#VALUE!</v>
      </c>
      <c r="F537" t="e">
        <f>IF(OR(F$1=":=",$A537=";"),"",INDEX('Main Template'!$J$18:$AN$501,Vacay_Template!$A537,Vacay_Template!F$1))</f>
        <v>#VALUE!</v>
      </c>
      <c r="G537" t="e">
        <f>IF(OR(G$1=":=",$A537=";"),"",INDEX('Main Template'!$J$18:$AN$501,Vacay_Template!$A537,Vacay_Template!G$1))</f>
        <v>#VALUE!</v>
      </c>
      <c r="H537" t="e">
        <f>IF(OR(H$1=":=",$A537=";"),"",INDEX('Main Template'!$J$18:$AN$501,Vacay_Template!$A537,Vacay_Template!H$1))</f>
        <v>#VALUE!</v>
      </c>
      <c r="I537" t="e">
        <f>IF(OR(I$1=":=",$A537=";"),"",INDEX('Main Template'!$J$18:$AN$501,Vacay_Template!$A537,Vacay_Template!I$1))</f>
        <v>#VALUE!</v>
      </c>
      <c r="J537" t="e">
        <f>IF(OR(J$1=":=",$A537=";"),"",INDEX('Main Template'!$J$18:$AN$501,Vacay_Template!$A537,Vacay_Template!J$1))</f>
        <v>#VALUE!</v>
      </c>
      <c r="K537" t="e">
        <f>IF(OR(K$1=":=",$A537=";"),"",INDEX('Main Template'!$J$18:$AN$501,Vacay_Template!$A537,Vacay_Template!K$1))</f>
        <v>#VALUE!</v>
      </c>
      <c r="L537" t="e">
        <f>IF(OR(L$1=":=",$A537=";"),"",INDEX('Main Template'!$J$18:$AN$501,Vacay_Template!$A537,Vacay_Template!L$1))</f>
        <v>#VALUE!</v>
      </c>
      <c r="M537" t="e">
        <f>IF(OR(M$1=":=",$A537=";"),"",INDEX('Main Template'!$J$18:$AN$501,Vacay_Template!$A537,Vacay_Template!M$1))</f>
        <v>#VALUE!</v>
      </c>
      <c r="N537" t="e">
        <f>IF(OR(N$1=":=",$A537=";"),"",INDEX('Main Template'!$J$18:$AN$501,Vacay_Template!$A537,Vacay_Template!N$1))</f>
        <v>#VALUE!</v>
      </c>
      <c r="O537" t="e">
        <f>IF(OR(O$1=":=",$A537=";"),"",INDEX('Main Template'!$J$18:$AN$501,Vacay_Template!$A537,Vacay_Template!O$1))</f>
        <v>#VALUE!</v>
      </c>
      <c r="P537" t="e">
        <f>IF(OR(P$1=":=",$A537=";"),"",INDEX('Main Template'!$J$18:$AN$501,Vacay_Template!$A537,Vacay_Template!P$1))</f>
        <v>#VALUE!</v>
      </c>
      <c r="Q537" t="e">
        <f>IF(OR(Q$1=":=",$A537=";"),"",INDEX('Main Template'!$J$18:$AN$501,Vacay_Template!$A537,Vacay_Template!Q$1))</f>
        <v>#VALUE!</v>
      </c>
      <c r="R537" t="e">
        <f>IF(OR(R$1=":=",$A537=";"),"",INDEX('Main Template'!$J$18:$AN$501,Vacay_Template!$A537,Vacay_Template!R$1))</f>
        <v>#VALUE!</v>
      </c>
      <c r="S537" t="e">
        <f>IF(OR(S$1=":=",$A537=";"),"",INDEX('Main Template'!$J$18:$AN$501,Vacay_Template!$A537,Vacay_Template!S$1))</f>
        <v>#VALUE!</v>
      </c>
      <c r="T537" t="e">
        <f>IF(OR(T$1=":=",$A537=";"),"",INDEX('Main Template'!$J$18:$AN$501,Vacay_Template!$A537,Vacay_Template!T$1))</f>
        <v>#VALUE!</v>
      </c>
      <c r="U537" t="e">
        <f>IF(OR(U$1=":=",$A537=";"),"",INDEX('Main Template'!$J$18:$AN$501,Vacay_Template!$A537,Vacay_Template!U$1))</f>
        <v>#VALUE!</v>
      </c>
      <c r="V537" t="e">
        <f>IF(OR(V$1=":=",$A537=";"),"",INDEX('Main Template'!$J$18:$AN$501,Vacay_Template!$A537,Vacay_Template!V$1))</f>
        <v>#VALUE!</v>
      </c>
      <c r="W537" t="e">
        <f>IF(OR(W$1=":=",$A537=";"),"",INDEX('Main Template'!$J$18:$AN$501,Vacay_Template!$A537,Vacay_Template!W$1))</f>
        <v>#VALUE!</v>
      </c>
      <c r="X537" t="e">
        <f>IF(OR(X$1=":=",$A537=";"),"",INDEX('Main Template'!$J$18:$AN$501,Vacay_Template!$A537,Vacay_Template!X$1))</f>
        <v>#VALUE!</v>
      </c>
      <c r="Y537" t="e">
        <f>IF(OR(Y$1=":=",$A537=";"),"",INDEX('Main Template'!$J$18:$AN$501,Vacay_Template!$A537,Vacay_Template!Y$1))</f>
        <v>#VALUE!</v>
      </c>
      <c r="Z537" t="e">
        <f>IF(OR(Z$1=":=",$A537=";"),"",INDEX('Main Template'!$J$18:$AN$501,Vacay_Template!$A537,Vacay_Template!Z$1))</f>
        <v>#VALUE!</v>
      </c>
      <c r="AA537" t="e">
        <f>IF(OR(AA$1=":=",$A537=";"),"",INDEX('Main Template'!$J$18:$AN$501,Vacay_Template!$A537,Vacay_Template!AA$1))</f>
        <v>#VALUE!</v>
      </c>
      <c r="AB537" t="e">
        <f>IF(OR(AB$1=":=",$A537=";"),"",INDEX('Main Template'!$J$18:$AN$501,Vacay_Template!$A537,Vacay_Template!AB$1))</f>
        <v>#VALUE!</v>
      </c>
      <c r="AC537" t="str">
        <f>IF(OR(AC$1=":=",$A537=";"),"",INDEX('Main Template'!$J$18:$AN$501,Vacay_Template!$A537,Vacay_Template!AC$1))</f>
        <v/>
      </c>
      <c r="AD537" t="e">
        <f>IF(OR(AD$1=":=",$A537=";"),"",INDEX('Main Template'!$J$18:$AN$501,Vacay_Template!$A537,Vacay_Template!AD$1))</f>
        <v>#VALUE!</v>
      </c>
      <c r="AE537" t="e">
        <f>IF(OR(AE$1=":=",$A537=";"),"",INDEX('Main Template'!$J$18:$AN$501,Vacay_Template!$A537,Vacay_Template!AE$1))</f>
        <v>#VALUE!</v>
      </c>
      <c r="AF537" t="e">
        <f>IF(OR(AF$1=":=",$A537=";"),"",INDEX('Main Template'!$J$18:$AN$501,Vacay_Template!$A537,Vacay_Template!AF$1))</f>
        <v>#VALUE!</v>
      </c>
    </row>
    <row r="538" spans="2:32">
      <c r="B538" t="e">
        <f>IF(OR(B$1=":=",$A538=";"),"",INDEX('Main Template'!$J$18:$AN$501,Vacay_Template!$A538,Vacay_Template!B$1))</f>
        <v>#VALUE!</v>
      </c>
      <c r="C538" t="e">
        <f>IF(OR(C$1=":=",$A538=";"),"",INDEX('Main Template'!$J$18:$AN$501,Vacay_Template!$A538,Vacay_Template!C$1))</f>
        <v>#VALUE!</v>
      </c>
      <c r="D538" t="e">
        <f>IF(OR(D$1=":=",$A538=";"),"",INDEX('Main Template'!$J$18:$AN$501,Vacay_Template!$A538,Vacay_Template!D$1))</f>
        <v>#VALUE!</v>
      </c>
      <c r="E538" t="e">
        <f>IF(OR(E$1=":=",$A538=";"),"",INDEX('Main Template'!$J$18:$AN$501,Vacay_Template!$A538,Vacay_Template!E$1))</f>
        <v>#VALUE!</v>
      </c>
      <c r="F538" t="e">
        <f>IF(OR(F$1=":=",$A538=";"),"",INDEX('Main Template'!$J$18:$AN$501,Vacay_Template!$A538,Vacay_Template!F$1))</f>
        <v>#VALUE!</v>
      </c>
      <c r="G538" t="e">
        <f>IF(OR(G$1=":=",$A538=";"),"",INDEX('Main Template'!$J$18:$AN$501,Vacay_Template!$A538,Vacay_Template!G$1))</f>
        <v>#VALUE!</v>
      </c>
      <c r="H538" t="e">
        <f>IF(OR(H$1=":=",$A538=";"),"",INDEX('Main Template'!$J$18:$AN$501,Vacay_Template!$A538,Vacay_Template!H$1))</f>
        <v>#VALUE!</v>
      </c>
      <c r="I538" t="e">
        <f>IF(OR(I$1=":=",$A538=";"),"",INDEX('Main Template'!$J$18:$AN$501,Vacay_Template!$A538,Vacay_Template!I$1))</f>
        <v>#VALUE!</v>
      </c>
      <c r="J538" t="e">
        <f>IF(OR(J$1=":=",$A538=";"),"",INDEX('Main Template'!$J$18:$AN$501,Vacay_Template!$A538,Vacay_Template!J$1))</f>
        <v>#VALUE!</v>
      </c>
      <c r="K538" t="e">
        <f>IF(OR(K$1=":=",$A538=";"),"",INDEX('Main Template'!$J$18:$AN$501,Vacay_Template!$A538,Vacay_Template!K$1))</f>
        <v>#VALUE!</v>
      </c>
      <c r="L538" t="e">
        <f>IF(OR(L$1=":=",$A538=";"),"",INDEX('Main Template'!$J$18:$AN$501,Vacay_Template!$A538,Vacay_Template!L$1))</f>
        <v>#VALUE!</v>
      </c>
      <c r="M538" t="e">
        <f>IF(OR(M$1=":=",$A538=";"),"",INDEX('Main Template'!$J$18:$AN$501,Vacay_Template!$A538,Vacay_Template!M$1))</f>
        <v>#VALUE!</v>
      </c>
      <c r="N538" t="e">
        <f>IF(OR(N$1=":=",$A538=";"),"",INDEX('Main Template'!$J$18:$AN$501,Vacay_Template!$A538,Vacay_Template!N$1))</f>
        <v>#VALUE!</v>
      </c>
      <c r="O538" t="e">
        <f>IF(OR(O$1=":=",$A538=";"),"",INDEX('Main Template'!$J$18:$AN$501,Vacay_Template!$A538,Vacay_Template!O$1))</f>
        <v>#VALUE!</v>
      </c>
      <c r="P538" t="e">
        <f>IF(OR(P$1=":=",$A538=";"),"",INDEX('Main Template'!$J$18:$AN$501,Vacay_Template!$A538,Vacay_Template!P$1))</f>
        <v>#VALUE!</v>
      </c>
      <c r="Q538" t="e">
        <f>IF(OR(Q$1=":=",$A538=";"),"",INDEX('Main Template'!$J$18:$AN$501,Vacay_Template!$A538,Vacay_Template!Q$1))</f>
        <v>#VALUE!</v>
      </c>
      <c r="R538" t="e">
        <f>IF(OR(R$1=":=",$A538=";"),"",INDEX('Main Template'!$J$18:$AN$501,Vacay_Template!$A538,Vacay_Template!R$1))</f>
        <v>#VALUE!</v>
      </c>
      <c r="S538" t="e">
        <f>IF(OR(S$1=":=",$A538=";"),"",INDEX('Main Template'!$J$18:$AN$501,Vacay_Template!$A538,Vacay_Template!S$1))</f>
        <v>#VALUE!</v>
      </c>
      <c r="T538" t="e">
        <f>IF(OR(T$1=":=",$A538=";"),"",INDEX('Main Template'!$J$18:$AN$501,Vacay_Template!$A538,Vacay_Template!T$1))</f>
        <v>#VALUE!</v>
      </c>
      <c r="U538" t="e">
        <f>IF(OR(U$1=":=",$A538=";"),"",INDEX('Main Template'!$J$18:$AN$501,Vacay_Template!$A538,Vacay_Template!U$1))</f>
        <v>#VALUE!</v>
      </c>
      <c r="V538" t="e">
        <f>IF(OR(V$1=":=",$A538=";"),"",INDEX('Main Template'!$J$18:$AN$501,Vacay_Template!$A538,Vacay_Template!V$1))</f>
        <v>#VALUE!</v>
      </c>
      <c r="W538" t="e">
        <f>IF(OR(W$1=":=",$A538=";"),"",INDEX('Main Template'!$J$18:$AN$501,Vacay_Template!$A538,Vacay_Template!W$1))</f>
        <v>#VALUE!</v>
      </c>
      <c r="X538" t="e">
        <f>IF(OR(X$1=":=",$A538=";"),"",INDEX('Main Template'!$J$18:$AN$501,Vacay_Template!$A538,Vacay_Template!X$1))</f>
        <v>#VALUE!</v>
      </c>
      <c r="Y538" t="e">
        <f>IF(OR(Y$1=":=",$A538=";"),"",INDEX('Main Template'!$J$18:$AN$501,Vacay_Template!$A538,Vacay_Template!Y$1))</f>
        <v>#VALUE!</v>
      </c>
      <c r="Z538" t="e">
        <f>IF(OR(Z$1=":=",$A538=";"),"",INDEX('Main Template'!$J$18:$AN$501,Vacay_Template!$A538,Vacay_Template!Z$1))</f>
        <v>#VALUE!</v>
      </c>
      <c r="AA538" t="e">
        <f>IF(OR(AA$1=":=",$A538=";"),"",INDEX('Main Template'!$J$18:$AN$501,Vacay_Template!$A538,Vacay_Template!AA$1))</f>
        <v>#VALUE!</v>
      </c>
      <c r="AB538" t="e">
        <f>IF(OR(AB$1=":=",$A538=";"),"",INDEX('Main Template'!$J$18:$AN$501,Vacay_Template!$A538,Vacay_Template!AB$1))</f>
        <v>#VALUE!</v>
      </c>
      <c r="AC538" t="str">
        <f>IF(OR(AC$1=":=",$A538=";"),"",INDEX('Main Template'!$J$18:$AN$501,Vacay_Template!$A538,Vacay_Template!AC$1))</f>
        <v/>
      </c>
      <c r="AD538" t="e">
        <f>IF(OR(AD$1=":=",$A538=";"),"",INDEX('Main Template'!$J$18:$AN$501,Vacay_Template!$A538,Vacay_Template!AD$1))</f>
        <v>#VALUE!</v>
      </c>
      <c r="AE538" t="e">
        <f>IF(OR(AE$1=":=",$A538=";"),"",INDEX('Main Template'!$J$18:$AN$501,Vacay_Template!$A538,Vacay_Template!AE$1))</f>
        <v>#VALUE!</v>
      </c>
      <c r="AF538" t="e">
        <f>IF(OR(AF$1=":=",$A538=";"),"",INDEX('Main Template'!$J$18:$AN$501,Vacay_Template!$A538,Vacay_Template!AF$1))</f>
        <v>#VALUE!</v>
      </c>
    </row>
    <row r="539" spans="2:32">
      <c r="B539" t="e">
        <f>IF(OR(B$1=":=",$A539=";"),"",INDEX('Main Template'!$J$18:$AN$501,Vacay_Template!$A539,Vacay_Template!B$1))</f>
        <v>#VALUE!</v>
      </c>
      <c r="C539" t="e">
        <f>IF(OR(C$1=":=",$A539=";"),"",INDEX('Main Template'!$J$18:$AN$501,Vacay_Template!$A539,Vacay_Template!C$1))</f>
        <v>#VALUE!</v>
      </c>
      <c r="D539" t="e">
        <f>IF(OR(D$1=":=",$A539=";"),"",INDEX('Main Template'!$J$18:$AN$501,Vacay_Template!$A539,Vacay_Template!D$1))</f>
        <v>#VALUE!</v>
      </c>
      <c r="E539" t="e">
        <f>IF(OR(E$1=":=",$A539=";"),"",INDEX('Main Template'!$J$18:$AN$501,Vacay_Template!$A539,Vacay_Template!E$1))</f>
        <v>#VALUE!</v>
      </c>
      <c r="F539" t="e">
        <f>IF(OR(F$1=":=",$A539=";"),"",INDEX('Main Template'!$J$18:$AN$501,Vacay_Template!$A539,Vacay_Template!F$1))</f>
        <v>#VALUE!</v>
      </c>
      <c r="G539" t="e">
        <f>IF(OR(G$1=":=",$A539=";"),"",INDEX('Main Template'!$J$18:$AN$501,Vacay_Template!$A539,Vacay_Template!G$1))</f>
        <v>#VALUE!</v>
      </c>
      <c r="H539" t="e">
        <f>IF(OR(H$1=":=",$A539=";"),"",INDEX('Main Template'!$J$18:$AN$501,Vacay_Template!$A539,Vacay_Template!H$1))</f>
        <v>#VALUE!</v>
      </c>
      <c r="I539" t="e">
        <f>IF(OR(I$1=":=",$A539=";"),"",INDEX('Main Template'!$J$18:$AN$501,Vacay_Template!$A539,Vacay_Template!I$1))</f>
        <v>#VALUE!</v>
      </c>
      <c r="J539" t="e">
        <f>IF(OR(J$1=":=",$A539=";"),"",INDEX('Main Template'!$J$18:$AN$501,Vacay_Template!$A539,Vacay_Template!J$1))</f>
        <v>#VALUE!</v>
      </c>
      <c r="K539" t="e">
        <f>IF(OR(K$1=":=",$A539=";"),"",INDEX('Main Template'!$J$18:$AN$501,Vacay_Template!$A539,Vacay_Template!K$1))</f>
        <v>#VALUE!</v>
      </c>
      <c r="L539" t="e">
        <f>IF(OR(L$1=":=",$A539=";"),"",INDEX('Main Template'!$J$18:$AN$501,Vacay_Template!$A539,Vacay_Template!L$1))</f>
        <v>#VALUE!</v>
      </c>
      <c r="M539" t="e">
        <f>IF(OR(M$1=":=",$A539=";"),"",INDEX('Main Template'!$J$18:$AN$501,Vacay_Template!$A539,Vacay_Template!M$1))</f>
        <v>#VALUE!</v>
      </c>
      <c r="N539" t="e">
        <f>IF(OR(N$1=":=",$A539=";"),"",INDEX('Main Template'!$J$18:$AN$501,Vacay_Template!$A539,Vacay_Template!N$1))</f>
        <v>#VALUE!</v>
      </c>
      <c r="O539" t="e">
        <f>IF(OR(O$1=":=",$A539=";"),"",INDEX('Main Template'!$J$18:$AN$501,Vacay_Template!$A539,Vacay_Template!O$1))</f>
        <v>#VALUE!</v>
      </c>
      <c r="P539" t="e">
        <f>IF(OR(P$1=":=",$A539=";"),"",INDEX('Main Template'!$J$18:$AN$501,Vacay_Template!$A539,Vacay_Template!P$1))</f>
        <v>#VALUE!</v>
      </c>
      <c r="Q539" t="e">
        <f>IF(OR(Q$1=":=",$A539=";"),"",INDEX('Main Template'!$J$18:$AN$501,Vacay_Template!$A539,Vacay_Template!Q$1))</f>
        <v>#VALUE!</v>
      </c>
      <c r="R539" t="e">
        <f>IF(OR(R$1=":=",$A539=";"),"",INDEX('Main Template'!$J$18:$AN$501,Vacay_Template!$A539,Vacay_Template!R$1))</f>
        <v>#VALUE!</v>
      </c>
      <c r="S539" t="e">
        <f>IF(OR(S$1=":=",$A539=";"),"",INDEX('Main Template'!$J$18:$AN$501,Vacay_Template!$A539,Vacay_Template!S$1))</f>
        <v>#VALUE!</v>
      </c>
      <c r="T539" t="e">
        <f>IF(OR(T$1=":=",$A539=";"),"",INDEX('Main Template'!$J$18:$AN$501,Vacay_Template!$A539,Vacay_Template!T$1))</f>
        <v>#VALUE!</v>
      </c>
      <c r="U539" t="e">
        <f>IF(OR(U$1=":=",$A539=";"),"",INDEX('Main Template'!$J$18:$AN$501,Vacay_Template!$A539,Vacay_Template!U$1))</f>
        <v>#VALUE!</v>
      </c>
      <c r="V539" t="e">
        <f>IF(OR(V$1=":=",$A539=";"),"",INDEX('Main Template'!$J$18:$AN$501,Vacay_Template!$A539,Vacay_Template!V$1))</f>
        <v>#VALUE!</v>
      </c>
      <c r="W539" t="e">
        <f>IF(OR(W$1=":=",$A539=";"),"",INDEX('Main Template'!$J$18:$AN$501,Vacay_Template!$A539,Vacay_Template!W$1))</f>
        <v>#VALUE!</v>
      </c>
      <c r="X539" t="e">
        <f>IF(OR(X$1=":=",$A539=";"),"",INDEX('Main Template'!$J$18:$AN$501,Vacay_Template!$A539,Vacay_Template!X$1))</f>
        <v>#VALUE!</v>
      </c>
      <c r="Y539" t="e">
        <f>IF(OR(Y$1=":=",$A539=";"),"",INDEX('Main Template'!$J$18:$AN$501,Vacay_Template!$A539,Vacay_Template!Y$1))</f>
        <v>#VALUE!</v>
      </c>
      <c r="Z539" t="e">
        <f>IF(OR(Z$1=":=",$A539=";"),"",INDEX('Main Template'!$J$18:$AN$501,Vacay_Template!$A539,Vacay_Template!Z$1))</f>
        <v>#VALUE!</v>
      </c>
      <c r="AA539" t="e">
        <f>IF(OR(AA$1=":=",$A539=";"),"",INDEX('Main Template'!$J$18:$AN$501,Vacay_Template!$A539,Vacay_Template!AA$1))</f>
        <v>#VALUE!</v>
      </c>
      <c r="AB539" t="e">
        <f>IF(OR(AB$1=":=",$A539=";"),"",INDEX('Main Template'!$J$18:$AN$501,Vacay_Template!$A539,Vacay_Template!AB$1))</f>
        <v>#VALUE!</v>
      </c>
      <c r="AC539" t="str">
        <f>IF(OR(AC$1=":=",$A539=";"),"",INDEX('Main Template'!$J$18:$AN$501,Vacay_Template!$A539,Vacay_Template!AC$1))</f>
        <v/>
      </c>
      <c r="AD539" t="e">
        <f>IF(OR(AD$1=":=",$A539=";"),"",INDEX('Main Template'!$J$18:$AN$501,Vacay_Template!$A539,Vacay_Template!AD$1))</f>
        <v>#VALUE!</v>
      </c>
      <c r="AE539" t="e">
        <f>IF(OR(AE$1=":=",$A539=";"),"",INDEX('Main Template'!$J$18:$AN$501,Vacay_Template!$A539,Vacay_Template!AE$1))</f>
        <v>#VALUE!</v>
      </c>
      <c r="AF539" t="e">
        <f>IF(OR(AF$1=":=",$A539=";"),"",INDEX('Main Template'!$J$18:$AN$501,Vacay_Template!$A539,Vacay_Template!AF$1))</f>
        <v>#VALUE!</v>
      </c>
    </row>
    <row r="540" spans="2:32">
      <c r="B540" t="e">
        <f>IF(OR(B$1=":=",$A540=";"),"",INDEX('Main Template'!$J$18:$AN$501,Vacay_Template!$A540,Vacay_Template!B$1))</f>
        <v>#VALUE!</v>
      </c>
      <c r="C540" t="e">
        <f>IF(OR(C$1=":=",$A540=";"),"",INDEX('Main Template'!$J$18:$AN$501,Vacay_Template!$A540,Vacay_Template!C$1))</f>
        <v>#VALUE!</v>
      </c>
      <c r="D540" t="e">
        <f>IF(OR(D$1=":=",$A540=";"),"",INDEX('Main Template'!$J$18:$AN$501,Vacay_Template!$A540,Vacay_Template!D$1))</f>
        <v>#VALUE!</v>
      </c>
      <c r="E540" t="e">
        <f>IF(OR(E$1=":=",$A540=";"),"",INDEX('Main Template'!$J$18:$AN$501,Vacay_Template!$A540,Vacay_Template!E$1))</f>
        <v>#VALUE!</v>
      </c>
      <c r="F540" t="e">
        <f>IF(OR(F$1=":=",$A540=";"),"",INDEX('Main Template'!$J$18:$AN$501,Vacay_Template!$A540,Vacay_Template!F$1))</f>
        <v>#VALUE!</v>
      </c>
      <c r="G540" t="e">
        <f>IF(OR(G$1=":=",$A540=";"),"",INDEX('Main Template'!$J$18:$AN$501,Vacay_Template!$A540,Vacay_Template!G$1))</f>
        <v>#VALUE!</v>
      </c>
      <c r="H540" t="e">
        <f>IF(OR(H$1=":=",$A540=";"),"",INDEX('Main Template'!$J$18:$AN$501,Vacay_Template!$A540,Vacay_Template!H$1))</f>
        <v>#VALUE!</v>
      </c>
      <c r="I540" t="e">
        <f>IF(OR(I$1=":=",$A540=";"),"",INDEX('Main Template'!$J$18:$AN$501,Vacay_Template!$A540,Vacay_Template!I$1))</f>
        <v>#VALUE!</v>
      </c>
      <c r="J540" t="e">
        <f>IF(OR(J$1=":=",$A540=";"),"",INDEX('Main Template'!$J$18:$AN$501,Vacay_Template!$A540,Vacay_Template!J$1))</f>
        <v>#VALUE!</v>
      </c>
      <c r="K540" t="e">
        <f>IF(OR(K$1=":=",$A540=";"),"",INDEX('Main Template'!$J$18:$AN$501,Vacay_Template!$A540,Vacay_Template!K$1))</f>
        <v>#VALUE!</v>
      </c>
      <c r="L540" t="e">
        <f>IF(OR(L$1=":=",$A540=";"),"",INDEX('Main Template'!$J$18:$AN$501,Vacay_Template!$A540,Vacay_Template!L$1))</f>
        <v>#VALUE!</v>
      </c>
      <c r="M540" t="e">
        <f>IF(OR(M$1=":=",$A540=";"),"",INDEX('Main Template'!$J$18:$AN$501,Vacay_Template!$A540,Vacay_Template!M$1))</f>
        <v>#VALUE!</v>
      </c>
      <c r="N540" t="e">
        <f>IF(OR(N$1=":=",$A540=";"),"",INDEX('Main Template'!$J$18:$AN$501,Vacay_Template!$A540,Vacay_Template!N$1))</f>
        <v>#VALUE!</v>
      </c>
      <c r="O540" t="e">
        <f>IF(OR(O$1=":=",$A540=";"),"",INDEX('Main Template'!$J$18:$AN$501,Vacay_Template!$A540,Vacay_Template!O$1))</f>
        <v>#VALUE!</v>
      </c>
      <c r="P540" t="e">
        <f>IF(OR(P$1=":=",$A540=";"),"",INDEX('Main Template'!$J$18:$AN$501,Vacay_Template!$A540,Vacay_Template!P$1))</f>
        <v>#VALUE!</v>
      </c>
      <c r="Q540" t="e">
        <f>IF(OR(Q$1=":=",$A540=";"),"",INDEX('Main Template'!$J$18:$AN$501,Vacay_Template!$A540,Vacay_Template!Q$1))</f>
        <v>#VALUE!</v>
      </c>
      <c r="R540" t="e">
        <f>IF(OR(R$1=":=",$A540=";"),"",INDEX('Main Template'!$J$18:$AN$501,Vacay_Template!$A540,Vacay_Template!R$1))</f>
        <v>#VALUE!</v>
      </c>
      <c r="S540" t="e">
        <f>IF(OR(S$1=":=",$A540=";"),"",INDEX('Main Template'!$J$18:$AN$501,Vacay_Template!$A540,Vacay_Template!S$1))</f>
        <v>#VALUE!</v>
      </c>
      <c r="T540" t="e">
        <f>IF(OR(T$1=":=",$A540=";"),"",INDEX('Main Template'!$J$18:$AN$501,Vacay_Template!$A540,Vacay_Template!T$1))</f>
        <v>#VALUE!</v>
      </c>
      <c r="U540" t="e">
        <f>IF(OR(U$1=":=",$A540=";"),"",INDEX('Main Template'!$J$18:$AN$501,Vacay_Template!$A540,Vacay_Template!U$1))</f>
        <v>#VALUE!</v>
      </c>
      <c r="V540" t="e">
        <f>IF(OR(V$1=":=",$A540=";"),"",INDEX('Main Template'!$J$18:$AN$501,Vacay_Template!$A540,Vacay_Template!V$1))</f>
        <v>#VALUE!</v>
      </c>
      <c r="W540" t="e">
        <f>IF(OR(W$1=":=",$A540=";"),"",INDEX('Main Template'!$J$18:$AN$501,Vacay_Template!$A540,Vacay_Template!W$1))</f>
        <v>#VALUE!</v>
      </c>
      <c r="X540" t="e">
        <f>IF(OR(X$1=":=",$A540=";"),"",INDEX('Main Template'!$J$18:$AN$501,Vacay_Template!$A540,Vacay_Template!X$1))</f>
        <v>#VALUE!</v>
      </c>
      <c r="Y540" t="e">
        <f>IF(OR(Y$1=":=",$A540=";"),"",INDEX('Main Template'!$J$18:$AN$501,Vacay_Template!$A540,Vacay_Template!Y$1))</f>
        <v>#VALUE!</v>
      </c>
      <c r="Z540" t="e">
        <f>IF(OR(Z$1=":=",$A540=";"),"",INDEX('Main Template'!$J$18:$AN$501,Vacay_Template!$A540,Vacay_Template!Z$1))</f>
        <v>#VALUE!</v>
      </c>
      <c r="AA540" t="e">
        <f>IF(OR(AA$1=":=",$A540=";"),"",INDEX('Main Template'!$J$18:$AN$501,Vacay_Template!$A540,Vacay_Template!AA$1))</f>
        <v>#VALUE!</v>
      </c>
      <c r="AB540" t="e">
        <f>IF(OR(AB$1=":=",$A540=";"),"",INDEX('Main Template'!$J$18:$AN$501,Vacay_Template!$A540,Vacay_Template!AB$1))</f>
        <v>#VALUE!</v>
      </c>
      <c r="AC540" t="str">
        <f>IF(OR(AC$1=":=",$A540=";"),"",INDEX('Main Template'!$J$18:$AN$501,Vacay_Template!$A540,Vacay_Template!AC$1))</f>
        <v/>
      </c>
      <c r="AD540" t="e">
        <f>IF(OR(AD$1=":=",$A540=";"),"",INDEX('Main Template'!$J$18:$AN$501,Vacay_Template!$A540,Vacay_Template!AD$1))</f>
        <v>#VALUE!</v>
      </c>
      <c r="AE540" t="e">
        <f>IF(OR(AE$1=":=",$A540=";"),"",INDEX('Main Template'!$J$18:$AN$501,Vacay_Template!$A540,Vacay_Template!AE$1))</f>
        <v>#VALUE!</v>
      </c>
      <c r="AF540" t="e">
        <f>IF(OR(AF$1=":=",$A540=";"),"",INDEX('Main Template'!$J$18:$AN$501,Vacay_Template!$A540,Vacay_Template!AF$1))</f>
        <v>#VALUE!</v>
      </c>
    </row>
    <row r="541" spans="2:32">
      <c r="B541" t="e">
        <f>IF(OR(B$1=":=",$A541=";"),"",INDEX('Main Template'!$J$18:$AN$501,Vacay_Template!$A541,Vacay_Template!B$1))</f>
        <v>#VALUE!</v>
      </c>
      <c r="C541" t="e">
        <f>IF(OR(C$1=":=",$A541=";"),"",INDEX('Main Template'!$J$18:$AN$501,Vacay_Template!$A541,Vacay_Template!C$1))</f>
        <v>#VALUE!</v>
      </c>
      <c r="D541" t="e">
        <f>IF(OR(D$1=":=",$A541=";"),"",INDEX('Main Template'!$J$18:$AN$501,Vacay_Template!$A541,Vacay_Template!D$1))</f>
        <v>#VALUE!</v>
      </c>
      <c r="E541" t="e">
        <f>IF(OR(E$1=":=",$A541=";"),"",INDEX('Main Template'!$J$18:$AN$501,Vacay_Template!$A541,Vacay_Template!E$1))</f>
        <v>#VALUE!</v>
      </c>
      <c r="F541" t="e">
        <f>IF(OR(F$1=":=",$A541=";"),"",INDEX('Main Template'!$J$18:$AN$501,Vacay_Template!$A541,Vacay_Template!F$1))</f>
        <v>#VALUE!</v>
      </c>
      <c r="G541" t="e">
        <f>IF(OR(G$1=":=",$A541=";"),"",INDEX('Main Template'!$J$18:$AN$501,Vacay_Template!$A541,Vacay_Template!G$1))</f>
        <v>#VALUE!</v>
      </c>
      <c r="H541" t="e">
        <f>IF(OR(H$1=":=",$A541=";"),"",INDEX('Main Template'!$J$18:$AN$501,Vacay_Template!$A541,Vacay_Template!H$1))</f>
        <v>#VALUE!</v>
      </c>
      <c r="I541" t="e">
        <f>IF(OR(I$1=":=",$A541=";"),"",INDEX('Main Template'!$J$18:$AN$501,Vacay_Template!$A541,Vacay_Template!I$1))</f>
        <v>#VALUE!</v>
      </c>
      <c r="J541" t="e">
        <f>IF(OR(J$1=":=",$A541=";"),"",INDEX('Main Template'!$J$18:$AN$501,Vacay_Template!$A541,Vacay_Template!J$1))</f>
        <v>#VALUE!</v>
      </c>
      <c r="K541" t="e">
        <f>IF(OR(K$1=":=",$A541=";"),"",INDEX('Main Template'!$J$18:$AN$501,Vacay_Template!$A541,Vacay_Template!K$1))</f>
        <v>#VALUE!</v>
      </c>
      <c r="L541" t="e">
        <f>IF(OR(L$1=":=",$A541=";"),"",INDEX('Main Template'!$J$18:$AN$501,Vacay_Template!$A541,Vacay_Template!L$1))</f>
        <v>#VALUE!</v>
      </c>
      <c r="M541" t="e">
        <f>IF(OR(M$1=":=",$A541=";"),"",INDEX('Main Template'!$J$18:$AN$501,Vacay_Template!$A541,Vacay_Template!M$1))</f>
        <v>#VALUE!</v>
      </c>
      <c r="N541" t="e">
        <f>IF(OR(N$1=":=",$A541=";"),"",INDEX('Main Template'!$J$18:$AN$501,Vacay_Template!$A541,Vacay_Template!N$1))</f>
        <v>#VALUE!</v>
      </c>
      <c r="O541" t="e">
        <f>IF(OR(O$1=":=",$A541=";"),"",INDEX('Main Template'!$J$18:$AN$501,Vacay_Template!$A541,Vacay_Template!O$1))</f>
        <v>#VALUE!</v>
      </c>
      <c r="P541" t="e">
        <f>IF(OR(P$1=":=",$A541=";"),"",INDEX('Main Template'!$J$18:$AN$501,Vacay_Template!$A541,Vacay_Template!P$1))</f>
        <v>#VALUE!</v>
      </c>
      <c r="Q541" t="e">
        <f>IF(OR(Q$1=":=",$A541=";"),"",INDEX('Main Template'!$J$18:$AN$501,Vacay_Template!$A541,Vacay_Template!Q$1))</f>
        <v>#VALUE!</v>
      </c>
      <c r="R541" t="e">
        <f>IF(OR(R$1=":=",$A541=";"),"",INDEX('Main Template'!$J$18:$AN$501,Vacay_Template!$A541,Vacay_Template!R$1))</f>
        <v>#VALUE!</v>
      </c>
      <c r="S541" t="e">
        <f>IF(OR(S$1=":=",$A541=";"),"",INDEX('Main Template'!$J$18:$AN$501,Vacay_Template!$A541,Vacay_Template!S$1))</f>
        <v>#VALUE!</v>
      </c>
      <c r="T541" t="e">
        <f>IF(OR(T$1=":=",$A541=";"),"",INDEX('Main Template'!$J$18:$AN$501,Vacay_Template!$A541,Vacay_Template!T$1))</f>
        <v>#VALUE!</v>
      </c>
      <c r="U541" t="e">
        <f>IF(OR(U$1=":=",$A541=";"),"",INDEX('Main Template'!$J$18:$AN$501,Vacay_Template!$A541,Vacay_Template!U$1))</f>
        <v>#VALUE!</v>
      </c>
      <c r="V541" t="e">
        <f>IF(OR(V$1=":=",$A541=";"),"",INDEX('Main Template'!$J$18:$AN$501,Vacay_Template!$A541,Vacay_Template!V$1))</f>
        <v>#VALUE!</v>
      </c>
      <c r="W541" t="e">
        <f>IF(OR(W$1=":=",$A541=";"),"",INDEX('Main Template'!$J$18:$AN$501,Vacay_Template!$A541,Vacay_Template!W$1))</f>
        <v>#VALUE!</v>
      </c>
      <c r="X541" t="e">
        <f>IF(OR(X$1=":=",$A541=";"),"",INDEX('Main Template'!$J$18:$AN$501,Vacay_Template!$A541,Vacay_Template!X$1))</f>
        <v>#VALUE!</v>
      </c>
      <c r="Y541" t="e">
        <f>IF(OR(Y$1=":=",$A541=";"),"",INDEX('Main Template'!$J$18:$AN$501,Vacay_Template!$A541,Vacay_Template!Y$1))</f>
        <v>#VALUE!</v>
      </c>
      <c r="Z541" t="e">
        <f>IF(OR(Z$1=":=",$A541=";"),"",INDEX('Main Template'!$J$18:$AN$501,Vacay_Template!$A541,Vacay_Template!Z$1))</f>
        <v>#VALUE!</v>
      </c>
      <c r="AA541" t="e">
        <f>IF(OR(AA$1=":=",$A541=";"),"",INDEX('Main Template'!$J$18:$AN$501,Vacay_Template!$A541,Vacay_Template!AA$1))</f>
        <v>#VALUE!</v>
      </c>
      <c r="AB541" t="e">
        <f>IF(OR(AB$1=":=",$A541=";"),"",INDEX('Main Template'!$J$18:$AN$501,Vacay_Template!$A541,Vacay_Template!AB$1))</f>
        <v>#VALUE!</v>
      </c>
      <c r="AC541" t="str">
        <f>IF(OR(AC$1=":=",$A541=";"),"",INDEX('Main Template'!$J$18:$AN$501,Vacay_Template!$A541,Vacay_Template!AC$1))</f>
        <v/>
      </c>
      <c r="AD541" t="e">
        <f>IF(OR(AD$1=":=",$A541=";"),"",INDEX('Main Template'!$J$18:$AN$501,Vacay_Template!$A541,Vacay_Template!AD$1))</f>
        <v>#VALUE!</v>
      </c>
      <c r="AE541" t="e">
        <f>IF(OR(AE$1=":=",$A541=";"),"",INDEX('Main Template'!$J$18:$AN$501,Vacay_Template!$A541,Vacay_Template!AE$1))</f>
        <v>#VALUE!</v>
      </c>
      <c r="AF541" t="e">
        <f>IF(OR(AF$1=":=",$A541=";"),"",INDEX('Main Template'!$J$18:$AN$501,Vacay_Template!$A541,Vacay_Template!AF$1))</f>
        <v>#VALUE!</v>
      </c>
    </row>
    <row r="542" spans="2:32">
      <c r="B542" t="e">
        <f>IF(OR(B$1=":=",$A542=";"),"",INDEX('Main Template'!$J$18:$AN$501,Vacay_Template!$A542,Vacay_Template!B$1))</f>
        <v>#VALUE!</v>
      </c>
      <c r="C542" t="e">
        <f>IF(OR(C$1=":=",$A542=";"),"",INDEX('Main Template'!$J$18:$AN$501,Vacay_Template!$A542,Vacay_Template!C$1))</f>
        <v>#VALUE!</v>
      </c>
      <c r="D542" t="e">
        <f>IF(OR(D$1=":=",$A542=";"),"",INDEX('Main Template'!$J$18:$AN$501,Vacay_Template!$A542,Vacay_Template!D$1))</f>
        <v>#VALUE!</v>
      </c>
      <c r="E542" t="e">
        <f>IF(OR(E$1=":=",$A542=";"),"",INDEX('Main Template'!$J$18:$AN$501,Vacay_Template!$A542,Vacay_Template!E$1))</f>
        <v>#VALUE!</v>
      </c>
      <c r="F542" t="e">
        <f>IF(OR(F$1=":=",$A542=";"),"",INDEX('Main Template'!$J$18:$AN$501,Vacay_Template!$A542,Vacay_Template!F$1))</f>
        <v>#VALUE!</v>
      </c>
      <c r="G542" t="e">
        <f>IF(OR(G$1=":=",$A542=";"),"",INDEX('Main Template'!$J$18:$AN$501,Vacay_Template!$A542,Vacay_Template!G$1))</f>
        <v>#VALUE!</v>
      </c>
      <c r="H542" t="e">
        <f>IF(OR(H$1=":=",$A542=";"),"",INDEX('Main Template'!$J$18:$AN$501,Vacay_Template!$A542,Vacay_Template!H$1))</f>
        <v>#VALUE!</v>
      </c>
      <c r="I542" t="e">
        <f>IF(OR(I$1=":=",$A542=";"),"",INDEX('Main Template'!$J$18:$AN$501,Vacay_Template!$A542,Vacay_Template!I$1))</f>
        <v>#VALUE!</v>
      </c>
      <c r="J542" t="e">
        <f>IF(OR(J$1=":=",$A542=";"),"",INDEX('Main Template'!$J$18:$AN$501,Vacay_Template!$A542,Vacay_Template!J$1))</f>
        <v>#VALUE!</v>
      </c>
      <c r="K542" t="e">
        <f>IF(OR(K$1=":=",$A542=";"),"",INDEX('Main Template'!$J$18:$AN$501,Vacay_Template!$A542,Vacay_Template!K$1))</f>
        <v>#VALUE!</v>
      </c>
      <c r="L542" t="e">
        <f>IF(OR(L$1=":=",$A542=";"),"",INDEX('Main Template'!$J$18:$AN$501,Vacay_Template!$A542,Vacay_Template!L$1))</f>
        <v>#VALUE!</v>
      </c>
      <c r="M542" t="e">
        <f>IF(OR(M$1=":=",$A542=";"),"",INDEX('Main Template'!$J$18:$AN$501,Vacay_Template!$A542,Vacay_Template!M$1))</f>
        <v>#VALUE!</v>
      </c>
      <c r="N542" t="e">
        <f>IF(OR(N$1=":=",$A542=";"),"",INDEX('Main Template'!$J$18:$AN$501,Vacay_Template!$A542,Vacay_Template!N$1))</f>
        <v>#VALUE!</v>
      </c>
      <c r="O542" t="e">
        <f>IF(OR(O$1=":=",$A542=";"),"",INDEX('Main Template'!$J$18:$AN$501,Vacay_Template!$A542,Vacay_Template!O$1))</f>
        <v>#VALUE!</v>
      </c>
      <c r="P542" t="e">
        <f>IF(OR(P$1=":=",$A542=";"),"",INDEX('Main Template'!$J$18:$AN$501,Vacay_Template!$A542,Vacay_Template!P$1))</f>
        <v>#VALUE!</v>
      </c>
      <c r="Q542" t="e">
        <f>IF(OR(Q$1=":=",$A542=";"),"",INDEX('Main Template'!$J$18:$AN$501,Vacay_Template!$A542,Vacay_Template!Q$1))</f>
        <v>#VALUE!</v>
      </c>
      <c r="R542" t="e">
        <f>IF(OR(R$1=":=",$A542=";"),"",INDEX('Main Template'!$J$18:$AN$501,Vacay_Template!$A542,Vacay_Template!R$1))</f>
        <v>#VALUE!</v>
      </c>
      <c r="S542" t="e">
        <f>IF(OR(S$1=":=",$A542=";"),"",INDEX('Main Template'!$J$18:$AN$501,Vacay_Template!$A542,Vacay_Template!S$1))</f>
        <v>#VALUE!</v>
      </c>
      <c r="T542" t="e">
        <f>IF(OR(T$1=":=",$A542=";"),"",INDEX('Main Template'!$J$18:$AN$501,Vacay_Template!$A542,Vacay_Template!T$1))</f>
        <v>#VALUE!</v>
      </c>
      <c r="U542" t="e">
        <f>IF(OR(U$1=":=",$A542=";"),"",INDEX('Main Template'!$J$18:$AN$501,Vacay_Template!$A542,Vacay_Template!U$1))</f>
        <v>#VALUE!</v>
      </c>
      <c r="V542" t="e">
        <f>IF(OR(V$1=":=",$A542=";"),"",INDEX('Main Template'!$J$18:$AN$501,Vacay_Template!$A542,Vacay_Template!V$1))</f>
        <v>#VALUE!</v>
      </c>
      <c r="W542" t="e">
        <f>IF(OR(W$1=":=",$A542=";"),"",INDEX('Main Template'!$J$18:$AN$501,Vacay_Template!$A542,Vacay_Template!W$1))</f>
        <v>#VALUE!</v>
      </c>
      <c r="X542" t="e">
        <f>IF(OR(X$1=":=",$A542=";"),"",INDEX('Main Template'!$J$18:$AN$501,Vacay_Template!$A542,Vacay_Template!X$1))</f>
        <v>#VALUE!</v>
      </c>
      <c r="Y542" t="e">
        <f>IF(OR(Y$1=":=",$A542=";"),"",INDEX('Main Template'!$J$18:$AN$501,Vacay_Template!$A542,Vacay_Template!Y$1))</f>
        <v>#VALUE!</v>
      </c>
      <c r="Z542" t="e">
        <f>IF(OR(Z$1=":=",$A542=";"),"",INDEX('Main Template'!$J$18:$AN$501,Vacay_Template!$A542,Vacay_Template!Z$1))</f>
        <v>#VALUE!</v>
      </c>
      <c r="AA542" t="e">
        <f>IF(OR(AA$1=":=",$A542=";"),"",INDEX('Main Template'!$J$18:$AN$501,Vacay_Template!$A542,Vacay_Template!AA$1))</f>
        <v>#VALUE!</v>
      </c>
      <c r="AB542" t="e">
        <f>IF(OR(AB$1=":=",$A542=";"),"",INDEX('Main Template'!$J$18:$AN$501,Vacay_Template!$A542,Vacay_Template!AB$1))</f>
        <v>#VALUE!</v>
      </c>
      <c r="AC542" t="str">
        <f>IF(OR(AC$1=":=",$A542=";"),"",INDEX('Main Template'!$J$18:$AN$501,Vacay_Template!$A542,Vacay_Template!AC$1))</f>
        <v/>
      </c>
      <c r="AD542" t="e">
        <f>IF(OR(AD$1=":=",$A542=";"),"",INDEX('Main Template'!$J$18:$AN$501,Vacay_Template!$A542,Vacay_Template!AD$1))</f>
        <v>#VALUE!</v>
      </c>
      <c r="AE542" t="e">
        <f>IF(OR(AE$1=":=",$A542=";"),"",INDEX('Main Template'!$J$18:$AN$501,Vacay_Template!$A542,Vacay_Template!AE$1))</f>
        <v>#VALUE!</v>
      </c>
      <c r="AF542" t="e">
        <f>IF(OR(AF$1=":=",$A542=";"),"",INDEX('Main Template'!$J$18:$AN$501,Vacay_Template!$A542,Vacay_Template!AF$1))</f>
        <v>#VALUE!</v>
      </c>
    </row>
    <row r="543" spans="2:32">
      <c r="B543" t="e">
        <f>IF(OR(B$1=":=",$A543=";"),"",INDEX('Main Template'!$J$18:$AN$501,Vacay_Template!$A543,Vacay_Template!B$1))</f>
        <v>#VALUE!</v>
      </c>
      <c r="C543" t="e">
        <f>IF(OR(C$1=":=",$A543=";"),"",INDEX('Main Template'!$J$18:$AN$501,Vacay_Template!$A543,Vacay_Template!C$1))</f>
        <v>#VALUE!</v>
      </c>
      <c r="D543" t="e">
        <f>IF(OR(D$1=":=",$A543=";"),"",INDEX('Main Template'!$J$18:$AN$501,Vacay_Template!$A543,Vacay_Template!D$1))</f>
        <v>#VALUE!</v>
      </c>
      <c r="E543" t="e">
        <f>IF(OR(E$1=":=",$A543=";"),"",INDEX('Main Template'!$J$18:$AN$501,Vacay_Template!$A543,Vacay_Template!E$1))</f>
        <v>#VALUE!</v>
      </c>
      <c r="F543" t="e">
        <f>IF(OR(F$1=":=",$A543=";"),"",INDEX('Main Template'!$J$18:$AN$501,Vacay_Template!$A543,Vacay_Template!F$1))</f>
        <v>#VALUE!</v>
      </c>
      <c r="G543" t="e">
        <f>IF(OR(G$1=":=",$A543=";"),"",INDEX('Main Template'!$J$18:$AN$501,Vacay_Template!$A543,Vacay_Template!G$1))</f>
        <v>#VALUE!</v>
      </c>
      <c r="H543" t="e">
        <f>IF(OR(H$1=":=",$A543=";"),"",INDEX('Main Template'!$J$18:$AN$501,Vacay_Template!$A543,Vacay_Template!H$1))</f>
        <v>#VALUE!</v>
      </c>
      <c r="I543" t="e">
        <f>IF(OR(I$1=":=",$A543=";"),"",INDEX('Main Template'!$J$18:$AN$501,Vacay_Template!$A543,Vacay_Template!I$1))</f>
        <v>#VALUE!</v>
      </c>
      <c r="J543" t="e">
        <f>IF(OR(J$1=":=",$A543=";"),"",INDEX('Main Template'!$J$18:$AN$501,Vacay_Template!$A543,Vacay_Template!J$1))</f>
        <v>#VALUE!</v>
      </c>
      <c r="K543" t="e">
        <f>IF(OR(K$1=":=",$A543=";"),"",INDEX('Main Template'!$J$18:$AN$501,Vacay_Template!$A543,Vacay_Template!K$1))</f>
        <v>#VALUE!</v>
      </c>
      <c r="L543" t="e">
        <f>IF(OR(L$1=":=",$A543=";"),"",INDEX('Main Template'!$J$18:$AN$501,Vacay_Template!$A543,Vacay_Template!L$1))</f>
        <v>#VALUE!</v>
      </c>
      <c r="M543" t="e">
        <f>IF(OR(M$1=":=",$A543=";"),"",INDEX('Main Template'!$J$18:$AN$501,Vacay_Template!$A543,Vacay_Template!M$1))</f>
        <v>#VALUE!</v>
      </c>
      <c r="N543" t="e">
        <f>IF(OR(N$1=":=",$A543=";"),"",INDEX('Main Template'!$J$18:$AN$501,Vacay_Template!$A543,Vacay_Template!N$1))</f>
        <v>#VALUE!</v>
      </c>
      <c r="O543" t="e">
        <f>IF(OR(O$1=":=",$A543=";"),"",INDEX('Main Template'!$J$18:$AN$501,Vacay_Template!$A543,Vacay_Template!O$1))</f>
        <v>#VALUE!</v>
      </c>
      <c r="P543" t="e">
        <f>IF(OR(P$1=":=",$A543=";"),"",INDEX('Main Template'!$J$18:$AN$501,Vacay_Template!$A543,Vacay_Template!P$1))</f>
        <v>#VALUE!</v>
      </c>
      <c r="Q543" t="e">
        <f>IF(OR(Q$1=":=",$A543=";"),"",INDEX('Main Template'!$J$18:$AN$501,Vacay_Template!$A543,Vacay_Template!Q$1))</f>
        <v>#VALUE!</v>
      </c>
      <c r="R543" t="e">
        <f>IF(OR(R$1=":=",$A543=";"),"",INDEX('Main Template'!$J$18:$AN$501,Vacay_Template!$A543,Vacay_Template!R$1))</f>
        <v>#VALUE!</v>
      </c>
      <c r="S543" t="e">
        <f>IF(OR(S$1=":=",$A543=";"),"",INDEX('Main Template'!$J$18:$AN$501,Vacay_Template!$A543,Vacay_Template!S$1))</f>
        <v>#VALUE!</v>
      </c>
      <c r="T543" t="e">
        <f>IF(OR(T$1=":=",$A543=";"),"",INDEX('Main Template'!$J$18:$AN$501,Vacay_Template!$A543,Vacay_Template!T$1))</f>
        <v>#VALUE!</v>
      </c>
      <c r="U543" t="e">
        <f>IF(OR(U$1=":=",$A543=";"),"",INDEX('Main Template'!$J$18:$AN$501,Vacay_Template!$A543,Vacay_Template!U$1))</f>
        <v>#VALUE!</v>
      </c>
      <c r="V543" t="e">
        <f>IF(OR(V$1=":=",$A543=";"),"",INDEX('Main Template'!$J$18:$AN$501,Vacay_Template!$A543,Vacay_Template!V$1))</f>
        <v>#VALUE!</v>
      </c>
      <c r="W543" t="e">
        <f>IF(OR(W$1=":=",$A543=";"),"",INDEX('Main Template'!$J$18:$AN$501,Vacay_Template!$A543,Vacay_Template!W$1))</f>
        <v>#VALUE!</v>
      </c>
      <c r="X543" t="e">
        <f>IF(OR(X$1=":=",$A543=";"),"",INDEX('Main Template'!$J$18:$AN$501,Vacay_Template!$A543,Vacay_Template!X$1))</f>
        <v>#VALUE!</v>
      </c>
      <c r="Y543" t="e">
        <f>IF(OR(Y$1=":=",$A543=";"),"",INDEX('Main Template'!$J$18:$AN$501,Vacay_Template!$A543,Vacay_Template!Y$1))</f>
        <v>#VALUE!</v>
      </c>
      <c r="Z543" t="e">
        <f>IF(OR(Z$1=":=",$A543=";"),"",INDEX('Main Template'!$J$18:$AN$501,Vacay_Template!$A543,Vacay_Template!Z$1))</f>
        <v>#VALUE!</v>
      </c>
      <c r="AA543" t="e">
        <f>IF(OR(AA$1=":=",$A543=";"),"",INDEX('Main Template'!$J$18:$AN$501,Vacay_Template!$A543,Vacay_Template!AA$1))</f>
        <v>#VALUE!</v>
      </c>
      <c r="AB543" t="e">
        <f>IF(OR(AB$1=":=",$A543=";"),"",INDEX('Main Template'!$J$18:$AN$501,Vacay_Template!$A543,Vacay_Template!AB$1))</f>
        <v>#VALUE!</v>
      </c>
      <c r="AC543" t="str">
        <f>IF(OR(AC$1=":=",$A543=";"),"",INDEX('Main Template'!$J$18:$AN$501,Vacay_Template!$A543,Vacay_Template!AC$1))</f>
        <v/>
      </c>
      <c r="AD543" t="e">
        <f>IF(OR(AD$1=":=",$A543=";"),"",INDEX('Main Template'!$J$18:$AN$501,Vacay_Template!$A543,Vacay_Template!AD$1))</f>
        <v>#VALUE!</v>
      </c>
      <c r="AE543" t="e">
        <f>IF(OR(AE$1=":=",$A543=";"),"",INDEX('Main Template'!$J$18:$AN$501,Vacay_Template!$A543,Vacay_Template!AE$1))</f>
        <v>#VALUE!</v>
      </c>
      <c r="AF543" t="e">
        <f>IF(OR(AF$1=":=",$A543=";"),"",INDEX('Main Template'!$J$18:$AN$501,Vacay_Template!$A543,Vacay_Template!AF$1))</f>
        <v>#VALUE!</v>
      </c>
    </row>
    <row r="544" spans="2:32">
      <c r="B544" t="e">
        <f>IF(OR(B$1=":=",$A544=";"),"",INDEX('Main Template'!$J$18:$AN$501,Vacay_Template!$A544,Vacay_Template!B$1))</f>
        <v>#VALUE!</v>
      </c>
      <c r="C544" t="e">
        <f>IF(OR(C$1=":=",$A544=";"),"",INDEX('Main Template'!$J$18:$AN$501,Vacay_Template!$A544,Vacay_Template!C$1))</f>
        <v>#VALUE!</v>
      </c>
      <c r="D544" t="e">
        <f>IF(OR(D$1=":=",$A544=";"),"",INDEX('Main Template'!$J$18:$AN$501,Vacay_Template!$A544,Vacay_Template!D$1))</f>
        <v>#VALUE!</v>
      </c>
      <c r="E544" t="e">
        <f>IF(OR(E$1=":=",$A544=";"),"",INDEX('Main Template'!$J$18:$AN$501,Vacay_Template!$A544,Vacay_Template!E$1))</f>
        <v>#VALUE!</v>
      </c>
      <c r="F544" t="e">
        <f>IF(OR(F$1=":=",$A544=";"),"",INDEX('Main Template'!$J$18:$AN$501,Vacay_Template!$A544,Vacay_Template!F$1))</f>
        <v>#VALUE!</v>
      </c>
      <c r="G544" t="e">
        <f>IF(OR(G$1=":=",$A544=";"),"",INDEX('Main Template'!$J$18:$AN$501,Vacay_Template!$A544,Vacay_Template!G$1))</f>
        <v>#VALUE!</v>
      </c>
      <c r="H544" t="e">
        <f>IF(OR(H$1=":=",$A544=";"),"",INDEX('Main Template'!$J$18:$AN$501,Vacay_Template!$A544,Vacay_Template!H$1))</f>
        <v>#VALUE!</v>
      </c>
      <c r="I544" t="e">
        <f>IF(OR(I$1=":=",$A544=";"),"",INDEX('Main Template'!$J$18:$AN$501,Vacay_Template!$A544,Vacay_Template!I$1))</f>
        <v>#VALUE!</v>
      </c>
      <c r="J544" t="e">
        <f>IF(OR(J$1=":=",$A544=";"),"",INDEX('Main Template'!$J$18:$AN$501,Vacay_Template!$A544,Vacay_Template!J$1))</f>
        <v>#VALUE!</v>
      </c>
      <c r="K544" t="e">
        <f>IF(OR(K$1=":=",$A544=";"),"",INDEX('Main Template'!$J$18:$AN$501,Vacay_Template!$A544,Vacay_Template!K$1))</f>
        <v>#VALUE!</v>
      </c>
      <c r="L544" t="e">
        <f>IF(OR(L$1=":=",$A544=";"),"",INDEX('Main Template'!$J$18:$AN$501,Vacay_Template!$A544,Vacay_Template!L$1))</f>
        <v>#VALUE!</v>
      </c>
      <c r="M544" t="e">
        <f>IF(OR(M$1=":=",$A544=";"),"",INDEX('Main Template'!$J$18:$AN$501,Vacay_Template!$A544,Vacay_Template!M$1))</f>
        <v>#VALUE!</v>
      </c>
      <c r="N544" t="e">
        <f>IF(OR(N$1=":=",$A544=";"),"",INDEX('Main Template'!$J$18:$AN$501,Vacay_Template!$A544,Vacay_Template!N$1))</f>
        <v>#VALUE!</v>
      </c>
      <c r="O544" t="e">
        <f>IF(OR(O$1=":=",$A544=";"),"",INDEX('Main Template'!$J$18:$AN$501,Vacay_Template!$A544,Vacay_Template!O$1))</f>
        <v>#VALUE!</v>
      </c>
      <c r="P544" t="e">
        <f>IF(OR(P$1=":=",$A544=";"),"",INDEX('Main Template'!$J$18:$AN$501,Vacay_Template!$A544,Vacay_Template!P$1))</f>
        <v>#VALUE!</v>
      </c>
      <c r="Q544" t="e">
        <f>IF(OR(Q$1=":=",$A544=";"),"",INDEX('Main Template'!$J$18:$AN$501,Vacay_Template!$A544,Vacay_Template!Q$1))</f>
        <v>#VALUE!</v>
      </c>
      <c r="R544" t="e">
        <f>IF(OR(R$1=":=",$A544=";"),"",INDEX('Main Template'!$J$18:$AN$501,Vacay_Template!$A544,Vacay_Template!R$1))</f>
        <v>#VALUE!</v>
      </c>
      <c r="S544" t="e">
        <f>IF(OR(S$1=":=",$A544=";"),"",INDEX('Main Template'!$J$18:$AN$501,Vacay_Template!$A544,Vacay_Template!S$1))</f>
        <v>#VALUE!</v>
      </c>
      <c r="T544" t="e">
        <f>IF(OR(T$1=":=",$A544=";"),"",INDEX('Main Template'!$J$18:$AN$501,Vacay_Template!$A544,Vacay_Template!T$1))</f>
        <v>#VALUE!</v>
      </c>
      <c r="U544" t="e">
        <f>IF(OR(U$1=":=",$A544=";"),"",INDEX('Main Template'!$J$18:$AN$501,Vacay_Template!$A544,Vacay_Template!U$1))</f>
        <v>#VALUE!</v>
      </c>
      <c r="V544" t="e">
        <f>IF(OR(V$1=":=",$A544=";"),"",INDEX('Main Template'!$J$18:$AN$501,Vacay_Template!$A544,Vacay_Template!V$1))</f>
        <v>#VALUE!</v>
      </c>
      <c r="W544" t="e">
        <f>IF(OR(W$1=":=",$A544=";"),"",INDEX('Main Template'!$J$18:$AN$501,Vacay_Template!$A544,Vacay_Template!W$1))</f>
        <v>#VALUE!</v>
      </c>
      <c r="X544" t="e">
        <f>IF(OR(X$1=":=",$A544=";"),"",INDEX('Main Template'!$J$18:$AN$501,Vacay_Template!$A544,Vacay_Template!X$1))</f>
        <v>#VALUE!</v>
      </c>
      <c r="Y544" t="e">
        <f>IF(OR(Y$1=":=",$A544=";"),"",INDEX('Main Template'!$J$18:$AN$501,Vacay_Template!$A544,Vacay_Template!Y$1))</f>
        <v>#VALUE!</v>
      </c>
      <c r="Z544" t="e">
        <f>IF(OR(Z$1=":=",$A544=";"),"",INDEX('Main Template'!$J$18:$AN$501,Vacay_Template!$A544,Vacay_Template!Z$1))</f>
        <v>#VALUE!</v>
      </c>
      <c r="AA544" t="e">
        <f>IF(OR(AA$1=":=",$A544=";"),"",INDEX('Main Template'!$J$18:$AN$501,Vacay_Template!$A544,Vacay_Template!AA$1))</f>
        <v>#VALUE!</v>
      </c>
      <c r="AB544" t="e">
        <f>IF(OR(AB$1=":=",$A544=";"),"",INDEX('Main Template'!$J$18:$AN$501,Vacay_Template!$A544,Vacay_Template!AB$1))</f>
        <v>#VALUE!</v>
      </c>
      <c r="AC544" t="str">
        <f>IF(OR(AC$1=":=",$A544=";"),"",INDEX('Main Template'!$J$18:$AN$501,Vacay_Template!$A544,Vacay_Template!AC$1))</f>
        <v/>
      </c>
      <c r="AD544" t="e">
        <f>IF(OR(AD$1=":=",$A544=";"),"",INDEX('Main Template'!$J$18:$AN$501,Vacay_Template!$A544,Vacay_Template!AD$1))</f>
        <v>#VALUE!</v>
      </c>
      <c r="AE544" t="e">
        <f>IF(OR(AE$1=":=",$A544=";"),"",INDEX('Main Template'!$J$18:$AN$501,Vacay_Template!$A544,Vacay_Template!AE$1))</f>
        <v>#VALUE!</v>
      </c>
      <c r="AF544" t="e">
        <f>IF(OR(AF$1=":=",$A544=";"),"",INDEX('Main Template'!$J$18:$AN$501,Vacay_Template!$A544,Vacay_Template!AF$1))</f>
        <v>#VALUE!</v>
      </c>
    </row>
    <row r="545" spans="2:32">
      <c r="B545" t="e">
        <f>IF(OR(B$1=":=",$A545=";"),"",INDEX('Main Template'!$J$18:$AN$501,Vacay_Template!$A545,Vacay_Template!B$1))</f>
        <v>#VALUE!</v>
      </c>
      <c r="C545" t="e">
        <f>IF(OR(C$1=":=",$A545=";"),"",INDEX('Main Template'!$J$18:$AN$501,Vacay_Template!$A545,Vacay_Template!C$1))</f>
        <v>#VALUE!</v>
      </c>
      <c r="D545" t="e">
        <f>IF(OR(D$1=":=",$A545=";"),"",INDEX('Main Template'!$J$18:$AN$501,Vacay_Template!$A545,Vacay_Template!D$1))</f>
        <v>#VALUE!</v>
      </c>
      <c r="E545" t="e">
        <f>IF(OR(E$1=":=",$A545=";"),"",INDEX('Main Template'!$J$18:$AN$501,Vacay_Template!$A545,Vacay_Template!E$1))</f>
        <v>#VALUE!</v>
      </c>
      <c r="F545" t="e">
        <f>IF(OR(F$1=":=",$A545=";"),"",INDEX('Main Template'!$J$18:$AN$501,Vacay_Template!$A545,Vacay_Template!F$1))</f>
        <v>#VALUE!</v>
      </c>
      <c r="G545" t="e">
        <f>IF(OR(G$1=":=",$A545=";"),"",INDEX('Main Template'!$J$18:$AN$501,Vacay_Template!$A545,Vacay_Template!G$1))</f>
        <v>#VALUE!</v>
      </c>
      <c r="H545" t="e">
        <f>IF(OR(H$1=":=",$A545=";"),"",INDEX('Main Template'!$J$18:$AN$501,Vacay_Template!$A545,Vacay_Template!H$1))</f>
        <v>#VALUE!</v>
      </c>
      <c r="I545" t="e">
        <f>IF(OR(I$1=":=",$A545=";"),"",INDEX('Main Template'!$J$18:$AN$501,Vacay_Template!$A545,Vacay_Template!I$1))</f>
        <v>#VALUE!</v>
      </c>
      <c r="J545" t="e">
        <f>IF(OR(J$1=":=",$A545=";"),"",INDEX('Main Template'!$J$18:$AN$501,Vacay_Template!$A545,Vacay_Template!J$1))</f>
        <v>#VALUE!</v>
      </c>
      <c r="K545" t="e">
        <f>IF(OR(K$1=":=",$A545=";"),"",INDEX('Main Template'!$J$18:$AN$501,Vacay_Template!$A545,Vacay_Template!K$1))</f>
        <v>#VALUE!</v>
      </c>
      <c r="L545" t="e">
        <f>IF(OR(L$1=":=",$A545=";"),"",INDEX('Main Template'!$J$18:$AN$501,Vacay_Template!$A545,Vacay_Template!L$1))</f>
        <v>#VALUE!</v>
      </c>
      <c r="M545" t="e">
        <f>IF(OR(M$1=":=",$A545=";"),"",INDEX('Main Template'!$J$18:$AN$501,Vacay_Template!$A545,Vacay_Template!M$1))</f>
        <v>#VALUE!</v>
      </c>
      <c r="N545" t="e">
        <f>IF(OR(N$1=":=",$A545=";"),"",INDEX('Main Template'!$J$18:$AN$501,Vacay_Template!$A545,Vacay_Template!N$1))</f>
        <v>#VALUE!</v>
      </c>
      <c r="O545" t="e">
        <f>IF(OR(O$1=":=",$A545=";"),"",INDEX('Main Template'!$J$18:$AN$501,Vacay_Template!$A545,Vacay_Template!O$1))</f>
        <v>#VALUE!</v>
      </c>
      <c r="P545" t="e">
        <f>IF(OR(P$1=":=",$A545=";"),"",INDEX('Main Template'!$J$18:$AN$501,Vacay_Template!$A545,Vacay_Template!P$1))</f>
        <v>#VALUE!</v>
      </c>
      <c r="Q545" t="e">
        <f>IF(OR(Q$1=":=",$A545=";"),"",INDEX('Main Template'!$J$18:$AN$501,Vacay_Template!$A545,Vacay_Template!Q$1))</f>
        <v>#VALUE!</v>
      </c>
      <c r="R545" t="e">
        <f>IF(OR(R$1=":=",$A545=";"),"",INDEX('Main Template'!$J$18:$AN$501,Vacay_Template!$A545,Vacay_Template!R$1))</f>
        <v>#VALUE!</v>
      </c>
      <c r="S545" t="e">
        <f>IF(OR(S$1=":=",$A545=";"),"",INDEX('Main Template'!$J$18:$AN$501,Vacay_Template!$A545,Vacay_Template!S$1))</f>
        <v>#VALUE!</v>
      </c>
      <c r="T545" t="e">
        <f>IF(OR(T$1=":=",$A545=";"),"",INDEX('Main Template'!$J$18:$AN$501,Vacay_Template!$A545,Vacay_Template!T$1))</f>
        <v>#VALUE!</v>
      </c>
      <c r="U545" t="e">
        <f>IF(OR(U$1=":=",$A545=";"),"",INDEX('Main Template'!$J$18:$AN$501,Vacay_Template!$A545,Vacay_Template!U$1))</f>
        <v>#VALUE!</v>
      </c>
      <c r="V545" t="e">
        <f>IF(OR(V$1=":=",$A545=";"),"",INDEX('Main Template'!$J$18:$AN$501,Vacay_Template!$A545,Vacay_Template!V$1))</f>
        <v>#VALUE!</v>
      </c>
      <c r="W545" t="e">
        <f>IF(OR(W$1=":=",$A545=";"),"",INDEX('Main Template'!$J$18:$AN$501,Vacay_Template!$A545,Vacay_Template!W$1))</f>
        <v>#VALUE!</v>
      </c>
      <c r="X545" t="e">
        <f>IF(OR(X$1=":=",$A545=";"),"",INDEX('Main Template'!$J$18:$AN$501,Vacay_Template!$A545,Vacay_Template!X$1))</f>
        <v>#VALUE!</v>
      </c>
      <c r="Y545" t="e">
        <f>IF(OR(Y$1=":=",$A545=";"),"",INDEX('Main Template'!$J$18:$AN$501,Vacay_Template!$A545,Vacay_Template!Y$1))</f>
        <v>#VALUE!</v>
      </c>
      <c r="Z545" t="e">
        <f>IF(OR(Z$1=":=",$A545=";"),"",INDEX('Main Template'!$J$18:$AN$501,Vacay_Template!$A545,Vacay_Template!Z$1))</f>
        <v>#VALUE!</v>
      </c>
      <c r="AA545" t="e">
        <f>IF(OR(AA$1=":=",$A545=";"),"",INDEX('Main Template'!$J$18:$AN$501,Vacay_Template!$A545,Vacay_Template!AA$1))</f>
        <v>#VALUE!</v>
      </c>
      <c r="AB545" t="e">
        <f>IF(OR(AB$1=":=",$A545=";"),"",INDEX('Main Template'!$J$18:$AN$501,Vacay_Template!$A545,Vacay_Template!AB$1))</f>
        <v>#VALUE!</v>
      </c>
      <c r="AC545" t="str">
        <f>IF(OR(AC$1=":=",$A545=";"),"",INDEX('Main Template'!$J$18:$AN$501,Vacay_Template!$A545,Vacay_Template!AC$1))</f>
        <v/>
      </c>
      <c r="AD545" t="e">
        <f>IF(OR(AD$1=":=",$A545=";"),"",INDEX('Main Template'!$J$18:$AN$501,Vacay_Template!$A545,Vacay_Template!AD$1))</f>
        <v>#VALUE!</v>
      </c>
      <c r="AE545" t="e">
        <f>IF(OR(AE$1=":=",$A545=";"),"",INDEX('Main Template'!$J$18:$AN$501,Vacay_Template!$A545,Vacay_Template!AE$1))</f>
        <v>#VALUE!</v>
      </c>
      <c r="AF545" t="e">
        <f>IF(OR(AF$1=":=",$A545=";"),"",INDEX('Main Template'!$J$18:$AN$501,Vacay_Template!$A545,Vacay_Template!AF$1))</f>
        <v>#VALUE!</v>
      </c>
    </row>
    <row r="546" spans="2:32">
      <c r="B546" t="e">
        <f>IF(OR(B$1=":=",$A546=";"),"",INDEX('Main Template'!$J$18:$AN$501,Vacay_Template!$A546,Vacay_Template!B$1))</f>
        <v>#VALUE!</v>
      </c>
      <c r="C546" t="e">
        <f>IF(OR(C$1=":=",$A546=";"),"",INDEX('Main Template'!$J$18:$AN$501,Vacay_Template!$A546,Vacay_Template!C$1))</f>
        <v>#VALUE!</v>
      </c>
      <c r="D546" t="e">
        <f>IF(OR(D$1=":=",$A546=";"),"",INDEX('Main Template'!$J$18:$AN$501,Vacay_Template!$A546,Vacay_Template!D$1))</f>
        <v>#VALUE!</v>
      </c>
      <c r="E546" t="e">
        <f>IF(OR(E$1=":=",$A546=";"),"",INDEX('Main Template'!$J$18:$AN$501,Vacay_Template!$A546,Vacay_Template!E$1))</f>
        <v>#VALUE!</v>
      </c>
      <c r="F546" t="e">
        <f>IF(OR(F$1=":=",$A546=";"),"",INDEX('Main Template'!$J$18:$AN$501,Vacay_Template!$A546,Vacay_Template!F$1))</f>
        <v>#VALUE!</v>
      </c>
      <c r="G546" t="e">
        <f>IF(OR(G$1=":=",$A546=";"),"",INDEX('Main Template'!$J$18:$AN$501,Vacay_Template!$A546,Vacay_Template!G$1))</f>
        <v>#VALUE!</v>
      </c>
      <c r="H546" t="e">
        <f>IF(OR(H$1=":=",$A546=";"),"",INDEX('Main Template'!$J$18:$AN$501,Vacay_Template!$A546,Vacay_Template!H$1))</f>
        <v>#VALUE!</v>
      </c>
      <c r="I546" t="e">
        <f>IF(OR(I$1=":=",$A546=";"),"",INDEX('Main Template'!$J$18:$AN$501,Vacay_Template!$A546,Vacay_Template!I$1))</f>
        <v>#VALUE!</v>
      </c>
      <c r="J546" t="e">
        <f>IF(OR(J$1=":=",$A546=";"),"",INDEX('Main Template'!$J$18:$AN$501,Vacay_Template!$A546,Vacay_Template!J$1))</f>
        <v>#VALUE!</v>
      </c>
      <c r="K546" t="e">
        <f>IF(OR(K$1=":=",$A546=";"),"",INDEX('Main Template'!$J$18:$AN$501,Vacay_Template!$A546,Vacay_Template!K$1))</f>
        <v>#VALUE!</v>
      </c>
      <c r="L546" t="e">
        <f>IF(OR(L$1=":=",$A546=";"),"",INDEX('Main Template'!$J$18:$AN$501,Vacay_Template!$A546,Vacay_Template!L$1))</f>
        <v>#VALUE!</v>
      </c>
      <c r="M546" t="e">
        <f>IF(OR(M$1=":=",$A546=";"),"",INDEX('Main Template'!$J$18:$AN$501,Vacay_Template!$A546,Vacay_Template!M$1))</f>
        <v>#VALUE!</v>
      </c>
      <c r="N546" t="e">
        <f>IF(OR(N$1=":=",$A546=";"),"",INDEX('Main Template'!$J$18:$AN$501,Vacay_Template!$A546,Vacay_Template!N$1))</f>
        <v>#VALUE!</v>
      </c>
      <c r="O546" t="e">
        <f>IF(OR(O$1=":=",$A546=";"),"",INDEX('Main Template'!$J$18:$AN$501,Vacay_Template!$A546,Vacay_Template!O$1))</f>
        <v>#VALUE!</v>
      </c>
      <c r="P546" t="e">
        <f>IF(OR(P$1=":=",$A546=";"),"",INDEX('Main Template'!$J$18:$AN$501,Vacay_Template!$A546,Vacay_Template!P$1))</f>
        <v>#VALUE!</v>
      </c>
      <c r="Q546" t="e">
        <f>IF(OR(Q$1=":=",$A546=";"),"",INDEX('Main Template'!$J$18:$AN$501,Vacay_Template!$A546,Vacay_Template!Q$1))</f>
        <v>#VALUE!</v>
      </c>
      <c r="R546" t="e">
        <f>IF(OR(R$1=":=",$A546=";"),"",INDEX('Main Template'!$J$18:$AN$501,Vacay_Template!$A546,Vacay_Template!R$1))</f>
        <v>#VALUE!</v>
      </c>
      <c r="S546" t="e">
        <f>IF(OR(S$1=":=",$A546=";"),"",INDEX('Main Template'!$J$18:$AN$501,Vacay_Template!$A546,Vacay_Template!S$1))</f>
        <v>#VALUE!</v>
      </c>
      <c r="T546" t="e">
        <f>IF(OR(T$1=":=",$A546=";"),"",INDEX('Main Template'!$J$18:$AN$501,Vacay_Template!$A546,Vacay_Template!T$1))</f>
        <v>#VALUE!</v>
      </c>
      <c r="U546" t="e">
        <f>IF(OR(U$1=":=",$A546=";"),"",INDEX('Main Template'!$J$18:$AN$501,Vacay_Template!$A546,Vacay_Template!U$1))</f>
        <v>#VALUE!</v>
      </c>
      <c r="V546" t="e">
        <f>IF(OR(V$1=":=",$A546=";"),"",INDEX('Main Template'!$J$18:$AN$501,Vacay_Template!$A546,Vacay_Template!V$1))</f>
        <v>#VALUE!</v>
      </c>
      <c r="W546" t="e">
        <f>IF(OR(W$1=":=",$A546=";"),"",INDEX('Main Template'!$J$18:$AN$501,Vacay_Template!$A546,Vacay_Template!W$1))</f>
        <v>#VALUE!</v>
      </c>
      <c r="X546" t="e">
        <f>IF(OR(X$1=":=",$A546=";"),"",INDEX('Main Template'!$J$18:$AN$501,Vacay_Template!$A546,Vacay_Template!X$1))</f>
        <v>#VALUE!</v>
      </c>
      <c r="Y546" t="e">
        <f>IF(OR(Y$1=":=",$A546=";"),"",INDEX('Main Template'!$J$18:$AN$501,Vacay_Template!$A546,Vacay_Template!Y$1))</f>
        <v>#VALUE!</v>
      </c>
      <c r="Z546" t="e">
        <f>IF(OR(Z$1=":=",$A546=";"),"",INDEX('Main Template'!$J$18:$AN$501,Vacay_Template!$A546,Vacay_Template!Z$1))</f>
        <v>#VALUE!</v>
      </c>
      <c r="AA546" t="e">
        <f>IF(OR(AA$1=":=",$A546=";"),"",INDEX('Main Template'!$J$18:$AN$501,Vacay_Template!$A546,Vacay_Template!AA$1))</f>
        <v>#VALUE!</v>
      </c>
      <c r="AB546" t="e">
        <f>IF(OR(AB$1=":=",$A546=";"),"",INDEX('Main Template'!$J$18:$AN$501,Vacay_Template!$A546,Vacay_Template!AB$1))</f>
        <v>#VALUE!</v>
      </c>
      <c r="AC546" t="str">
        <f>IF(OR(AC$1=":=",$A546=";"),"",INDEX('Main Template'!$J$18:$AN$501,Vacay_Template!$A546,Vacay_Template!AC$1))</f>
        <v/>
      </c>
      <c r="AD546" t="e">
        <f>IF(OR(AD$1=":=",$A546=";"),"",INDEX('Main Template'!$J$18:$AN$501,Vacay_Template!$A546,Vacay_Template!AD$1))</f>
        <v>#VALUE!</v>
      </c>
      <c r="AE546" t="e">
        <f>IF(OR(AE$1=":=",$A546=";"),"",INDEX('Main Template'!$J$18:$AN$501,Vacay_Template!$A546,Vacay_Template!AE$1))</f>
        <v>#VALUE!</v>
      </c>
      <c r="AF546" t="e">
        <f>IF(OR(AF$1=":=",$A546=";"),"",INDEX('Main Template'!$J$18:$AN$501,Vacay_Template!$A546,Vacay_Template!AF$1))</f>
        <v>#VALUE!</v>
      </c>
    </row>
    <row r="547" spans="2:32">
      <c r="B547" t="e">
        <f>IF(OR(B$1=":=",$A547=";"),"",INDEX('Main Template'!$J$18:$AN$501,Vacay_Template!$A547,Vacay_Template!B$1))</f>
        <v>#VALUE!</v>
      </c>
      <c r="C547" t="e">
        <f>IF(OR(C$1=":=",$A547=";"),"",INDEX('Main Template'!$J$18:$AN$501,Vacay_Template!$A547,Vacay_Template!C$1))</f>
        <v>#VALUE!</v>
      </c>
      <c r="D547" t="e">
        <f>IF(OR(D$1=":=",$A547=";"),"",INDEX('Main Template'!$J$18:$AN$501,Vacay_Template!$A547,Vacay_Template!D$1))</f>
        <v>#VALUE!</v>
      </c>
      <c r="E547" t="e">
        <f>IF(OR(E$1=":=",$A547=";"),"",INDEX('Main Template'!$J$18:$AN$501,Vacay_Template!$A547,Vacay_Template!E$1))</f>
        <v>#VALUE!</v>
      </c>
      <c r="F547" t="e">
        <f>IF(OR(F$1=":=",$A547=";"),"",INDEX('Main Template'!$J$18:$AN$501,Vacay_Template!$A547,Vacay_Template!F$1))</f>
        <v>#VALUE!</v>
      </c>
      <c r="G547" t="e">
        <f>IF(OR(G$1=":=",$A547=";"),"",INDEX('Main Template'!$J$18:$AN$501,Vacay_Template!$A547,Vacay_Template!G$1))</f>
        <v>#VALUE!</v>
      </c>
      <c r="H547" t="e">
        <f>IF(OR(H$1=":=",$A547=";"),"",INDEX('Main Template'!$J$18:$AN$501,Vacay_Template!$A547,Vacay_Template!H$1))</f>
        <v>#VALUE!</v>
      </c>
      <c r="I547" t="e">
        <f>IF(OR(I$1=":=",$A547=";"),"",INDEX('Main Template'!$J$18:$AN$501,Vacay_Template!$A547,Vacay_Template!I$1))</f>
        <v>#VALUE!</v>
      </c>
      <c r="J547" t="e">
        <f>IF(OR(J$1=":=",$A547=";"),"",INDEX('Main Template'!$J$18:$AN$501,Vacay_Template!$A547,Vacay_Template!J$1))</f>
        <v>#VALUE!</v>
      </c>
      <c r="K547" t="e">
        <f>IF(OR(K$1=":=",$A547=";"),"",INDEX('Main Template'!$J$18:$AN$501,Vacay_Template!$A547,Vacay_Template!K$1))</f>
        <v>#VALUE!</v>
      </c>
      <c r="L547" t="e">
        <f>IF(OR(L$1=":=",$A547=";"),"",INDEX('Main Template'!$J$18:$AN$501,Vacay_Template!$A547,Vacay_Template!L$1))</f>
        <v>#VALUE!</v>
      </c>
      <c r="M547" t="e">
        <f>IF(OR(M$1=":=",$A547=";"),"",INDEX('Main Template'!$J$18:$AN$501,Vacay_Template!$A547,Vacay_Template!M$1))</f>
        <v>#VALUE!</v>
      </c>
      <c r="N547" t="e">
        <f>IF(OR(N$1=":=",$A547=";"),"",INDEX('Main Template'!$J$18:$AN$501,Vacay_Template!$A547,Vacay_Template!N$1))</f>
        <v>#VALUE!</v>
      </c>
      <c r="O547" t="e">
        <f>IF(OR(O$1=":=",$A547=";"),"",INDEX('Main Template'!$J$18:$AN$501,Vacay_Template!$A547,Vacay_Template!O$1))</f>
        <v>#VALUE!</v>
      </c>
      <c r="P547" t="e">
        <f>IF(OR(P$1=":=",$A547=";"),"",INDEX('Main Template'!$J$18:$AN$501,Vacay_Template!$A547,Vacay_Template!P$1))</f>
        <v>#VALUE!</v>
      </c>
      <c r="Q547" t="e">
        <f>IF(OR(Q$1=":=",$A547=";"),"",INDEX('Main Template'!$J$18:$AN$501,Vacay_Template!$A547,Vacay_Template!Q$1))</f>
        <v>#VALUE!</v>
      </c>
      <c r="R547" t="e">
        <f>IF(OR(R$1=":=",$A547=";"),"",INDEX('Main Template'!$J$18:$AN$501,Vacay_Template!$A547,Vacay_Template!R$1))</f>
        <v>#VALUE!</v>
      </c>
      <c r="S547" t="e">
        <f>IF(OR(S$1=":=",$A547=";"),"",INDEX('Main Template'!$J$18:$AN$501,Vacay_Template!$A547,Vacay_Template!S$1))</f>
        <v>#VALUE!</v>
      </c>
      <c r="T547" t="e">
        <f>IF(OR(T$1=":=",$A547=";"),"",INDEX('Main Template'!$J$18:$AN$501,Vacay_Template!$A547,Vacay_Template!T$1))</f>
        <v>#VALUE!</v>
      </c>
      <c r="U547" t="e">
        <f>IF(OR(U$1=":=",$A547=";"),"",INDEX('Main Template'!$J$18:$AN$501,Vacay_Template!$A547,Vacay_Template!U$1))</f>
        <v>#VALUE!</v>
      </c>
      <c r="V547" t="e">
        <f>IF(OR(V$1=":=",$A547=";"),"",INDEX('Main Template'!$J$18:$AN$501,Vacay_Template!$A547,Vacay_Template!V$1))</f>
        <v>#VALUE!</v>
      </c>
      <c r="W547" t="e">
        <f>IF(OR(W$1=":=",$A547=";"),"",INDEX('Main Template'!$J$18:$AN$501,Vacay_Template!$A547,Vacay_Template!W$1))</f>
        <v>#VALUE!</v>
      </c>
      <c r="X547" t="e">
        <f>IF(OR(X$1=":=",$A547=";"),"",INDEX('Main Template'!$J$18:$AN$501,Vacay_Template!$A547,Vacay_Template!X$1))</f>
        <v>#VALUE!</v>
      </c>
      <c r="Y547" t="e">
        <f>IF(OR(Y$1=":=",$A547=";"),"",INDEX('Main Template'!$J$18:$AN$501,Vacay_Template!$A547,Vacay_Template!Y$1))</f>
        <v>#VALUE!</v>
      </c>
      <c r="Z547" t="e">
        <f>IF(OR(Z$1=":=",$A547=";"),"",INDEX('Main Template'!$J$18:$AN$501,Vacay_Template!$A547,Vacay_Template!Z$1))</f>
        <v>#VALUE!</v>
      </c>
      <c r="AA547" t="e">
        <f>IF(OR(AA$1=":=",$A547=";"),"",INDEX('Main Template'!$J$18:$AN$501,Vacay_Template!$A547,Vacay_Template!AA$1))</f>
        <v>#VALUE!</v>
      </c>
      <c r="AB547" t="e">
        <f>IF(OR(AB$1=":=",$A547=";"),"",INDEX('Main Template'!$J$18:$AN$501,Vacay_Template!$A547,Vacay_Template!AB$1))</f>
        <v>#VALUE!</v>
      </c>
      <c r="AC547" t="str">
        <f>IF(OR(AC$1=":=",$A547=";"),"",INDEX('Main Template'!$J$18:$AN$501,Vacay_Template!$A547,Vacay_Template!AC$1))</f>
        <v/>
      </c>
      <c r="AD547" t="e">
        <f>IF(OR(AD$1=":=",$A547=";"),"",INDEX('Main Template'!$J$18:$AN$501,Vacay_Template!$A547,Vacay_Template!AD$1))</f>
        <v>#VALUE!</v>
      </c>
      <c r="AE547" t="e">
        <f>IF(OR(AE$1=":=",$A547=";"),"",INDEX('Main Template'!$J$18:$AN$501,Vacay_Template!$A547,Vacay_Template!AE$1))</f>
        <v>#VALUE!</v>
      </c>
      <c r="AF547" t="e">
        <f>IF(OR(AF$1=":=",$A547=";"),"",INDEX('Main Template'!$J$18:$AN$501,Vacay_Template!$A547,Vacay_Template!AF$1))</f>
        <v>#VALUE!</v>
      </c>
    </row>
    <row r="548" spans="2:32">
      <c r="B548" t="e">
        <f>IF(OR(B$1=":=",$A548=";"),"",INDEX('Main Template'!$J$18:$AN$501,Vacay_Template!$A548,Vacay_Template!B$1))</f>
        <v>#VALUE!</v>
      </c>
      <c r="C548" t="e">
        <f>IF(OR(C$1=":=",$A548=";"),"",INDEX('Main Template'!$J$18:$AN$501,Vacay_Template!$A548,Vacay_Template!C$1))</f>
        <v>#VALUE!</v>
      </c>
      <c r="D548" t="e">
        <f>IF(OR(D$1=":=",$A548=";"),"",INDEX('Main Template'!$J$18:$AN$501,Vacay_Template!$A548,Vacay_Template!D$1))</f>
        <v>#VALUE!</v>
      </c>
      <c r="E548" t="e">
        <f>IF(OR(E$1=":=",$A548=";"),"",INDEX('Main Template'!$J$18:$AN$501,Vacay_Template!$A548,Vacay_Template!E$1))</f>
        <v>#VALUE!</v>
      </c>
      <c r="F548" t="e">
        <f>IF(OR(F$1=":=",$A548=";"),"",INDEX('Main Template'!$J$18:$AN$501,Vacay_Template!$A548,Vacay_Template!F$1))</f>
        <v>#VALUE!</v>
      </c>
      <c r="G548" t="e">
        <f>IF(OR(G$1=":=",$A548=";"),"",INDEX('Main Template'!$J$18:$AN$501,Vacay_Template!$A548,Vacay_Template!G$1))</f>
        <v>#VALUE!</v>
      </c>
      <c r="H548" t="e">
        <f>IF(OR(H$1=":=",$A548=";"),"",INDEX('Main Template'!$J$18:$AN$501,Vacay_Template!$A548,Vacay_Template!H$1))</f>
        <v>#VALUE!</v>
      </c>
      <c r="I548" t="e">
        <f>IF(OR(I$1=":=",$A548=";"),"",INDEX('Main Template'!$J$18:$AN$501,Vacay_Template!$A548,Vacay_Template!I$1))</f>
        <v>#VALUE!</v>
      </c>
      <c r="J548" t="e">
        <f>IF(OR(J$1=":=",$A548=";"),"",INDEX('Main Template'!$J$18:$AN$501,Vacay_Template!$A548,Vacay_Template!J$1))</f>
        <v>#VALUE!</v>
      </c>
      <c r="K548" t="e">
        <f>IF(OR(K$1=":=",$A548=";"),"",INDEX('Main Template'!$J$18:$AN$501,Vacay_Template!$A548,Vacay_Template!K$1))</f>
        <v>#VALUE!</v>
      </c>
      <c r="L548" t="e">
        <f>IF(OR(L$1=":=",$A548=";"),"",INDEX('Main Template'!$J$18:$AN$501,Vacay_Template!$A548,Vacay_Template!L$1))</f>
        <v>#VALUE!</v>
      </c>
      <c r="M548" t="e">
        <f>IF(OR(M$1=":=",$A548=";"),"",INDEX('Main Template'!$J$18:$AN$501,Vacay_Template!$A548,Vacay_Template!M$1))</f>
        <v>#VALUE!</v>
      </c>
      <c r="N548" t="e">
        <f>IF(OR(N$1=":=",$A548=";"),"",INDEX('Main Template'!$J$18:$AN$501,Vacay_Template!$A548,Vacay_Template!N$1))</f>
        <v>#VALUE!</v>
      </c>
      <c r="O548" t="e">
        <f>IF(OR(O$1=":=",$A548=";"),"",INDEX('Main Template'!$J$18:$AN$501,Vacay_Template!$A548,Vacay_Template!O$1))</f>
        <v>#VALUE!</v>
      </c>
      <c r="P548" t="e">
        <f>IF(OR(P$1=":=",$A548=";"),"",INDEX('Main Template'!$J$18:$AN$501,Vacay_Template!$A548,Vacay_Template!P$1))</f>
        <v>#VALUE!</v>
      </c>
      <c r="Q548" t="e">
        <f>IF(OR(Q$1=":=",$A548=";"),"",INDEX('Main Template'!$J$18:$AN$501,Vacay_Template!$A548,Vacay_Template!Q$1))</f>
        <v>#VALUE!</v>
      </c>
      <c r="R548" t="e">
        <f>IF(OR(R$1=":=",$A548=";"),"",INDEX('Main Template'!$J$18:$AN$501,Vacay_Template!$A548,Vacay_Template!R$1))</f>
        <v>#VALUE!</v>
      </c>
      <c r="S548" t="e">
        <f>IF(OR(S$1=":=",$A548=";"),"",INDEX('Main Template'!$J$18:$AN$501,Vacay_Template!$A548,Vacay_Template!S$1))</f>
        <v>#VALUE!</v>
      </c>
      <c r="T548" t="e">
        <f>IF(OR(T$1=":=",$A548=";"),"",INDEX('Main Template'!$J$18:$AN$501,Vacay_Template!$A548,Vacay_Template!T$1))</f>
        <v>#VALUE!</v>
      </c>
      <c r="U548" t="e">
        <f>IF(OR(U$1=":=",$A548=";"),"",INDEX('Main Template'!$J$18:$AN$501,Vacay_Template!$A548,Vacay_Template!U$1))</f>
        <v>#VALUE!</v>
      </c>
      <c r="V548" t="e">
        <f>IF(OR(V$1=":=",$A548=";"),"",INDEX('Main Template'!$J$18:$AN$501,Vacay_Template!$A548,Vacay_Template!V$1))</f>
        <v>#VALUE!</v>
      </c>
      <c r="W548" t="e">
        <f>IF(OR(W$1=":=",$A548=";"),"",INDEX('Main Template'!$J$18:$AN$501,Vacay_Template!$A548,Vacay_Template!W$1))</f>
        <v>#VALUE!</v>
      </c>
      <c r="X548" t="e">
        <f>IF(OR(X$1=":=",$A548=";"),"",INDEX('Main Template'!$J$18:$AN$501,Vacay_Template!$A548,Vacay_Template!X$1))</f>
        <v>#VALUE!</v>
      </c>
      <c r="Y548" t="e">
        <f>IF(OR(Y$1=":=",$A548=";"),"",INDEX('Main Template'!$J$18:$AN$501,Vacay_Template!$A548,Vacay_Template!Y$1))</f>
        <v>#VALUE!</v>
      </c>
      <c r="Z548" t="e">
        <f>IF(OR(Z$1=":=",$A548=";"),"",INDEX('Main Template'!$J$18:$AN$501,Vacay_Template!$A548,Vacay_Template!Z$1))</f>
        <v>#VALUE!</v>
      </c>
      <c r="AA548" t="e">
        <f>IF(OR(AA$1=":=",$A548=";"),"",INDEX('Main Template'!$J$18:$AN$501,Vacay_Template!$A548,Vacay_Template!AA$1))</f>
        <v>#VALUE!</v>
      </c>
      <c r="AB548" t="e">
        <f>IF(OR(AB$1=":=",$A548=";"),"",INDEX('Main Template'!$J$18:$AN$501,Vacay_Template!$A548,Vacay_Template!AB$1))</f>
        <v>#VALUE!</v>
      </c>
      <c r="AC548" t="str">
        <f>IF(OR(AC$1=":=",$A548=";"),"",INDEX('Main Template'!$J$18:$AN$501,Vacay_Template!$A548,Vacay_Template!AC$1))</f>
        <v/>
      </c>
      <c r="AD548" t="e">
        <f>IF(OR(AD$1=":=",$A548=";"),"",INDEX('Main Template'!$J$18:$AN$501,Vacay_Template!$A548,Vacay_Template!AD$1))</f>
        <v>#VALUE!</v>
      </c>
      <c r="AE548" t="e">
        <f>IF(OR(AE$1=":=",$A548=";"),"",INDEX('Main Template'!$J$18:$AN$501,Vacay_Template!$A548,Vacay_Template!AE$1))</f>
        <v>#VALUE!</v>
      </c>
      <c r="AF548" t="e">
        <f>IF(OR(AF$1=":=",$A548=";"),"",INDEX('Main Template'!$J$18:$AN$501,Vacay_Template!$A548,Vacay_Template!AF$1))</f>
        <v>#VALUE!</v>
      </c>
    </row>
    <row r="549" spans="2:32">
      <c r="B549" t="e">
        <f>IF(OR(B$1=":=",$A549=";"),"",INDEX('Main Template'!$J$18:$AN$501,Vacay_Template!$A549,Vacay_Template!B$1))</f>
        <v>#VALUE!</v>
      </c>
      <c r="C549" t="e">
        <f>IF(OR(C$1=":=",$A549=";"),"",INDEX('Main Template'!$J$18:$AN$501,Vacay_Template!$A549,Vacay_Template!C$1))</f>
        <v>#VALUE!</v>
      </c>
      <c r="D549" t="e">
        <f>IF(OR(D$1=":=",$A549=";"),"",INDEX('Main Template'!$J$18:$AN$501,Vacay_Template!$A549,Vacay_Template!D$1))</f>
        <v>#VALUE!</v>
      </c>
      <c r="E549" t="e">
        <f>IF(OR(E$1=":=",$A549=";"),"",INDEX('Main Template'!$J$18:$AN$501,Vacay_Template!$A549,Vacay_Template!E$1))</f>
        <v>#VALUE!</v>
      </c>
      <c r="F549" t="e">
        <f>IF(OR(F$1=":=",$A549=";"),"",INDEX('Main Template'!$J$18:$AN$501,Vacay_Template!$A549,Vacay_Template!F$1))</f>
        <v>#VALUE!</v>
      </c>
      <c r="G549" t="e">
        <f>IF(OR(G$1=":=",$A549=";"),"",INDEX('Main Template'!$J$18:$AN$501,Vacay_Template!$A549,Vacay_Template!G$1))</f>
        <v>#VALUE!</v>
      </c>
      <c r="H549" t="e">
        <f>IF(OR(H$1=":=",$A549=";"),"",INDEX('Main Template'!$J$18:$AN$501,Vacay_Template!$A549,Vacay_Template!H$1))</f>
        <v>#VALUE!</v>
      </c>
      <c r="I549" t="e">
        <f>IF(OR(I$1=":=",$A549=";"),"",INDEX('Main Template'!$J$18:$AN$501,Vacay_Template!$A549,Vacay_Template!I$1))</f>
        <v>#VALUE!</v>
      </c>
      <c r="J549" t="e">
        <f>IF(OR(J$1=":=",$A549=";"),"",INDEX('Main Template'!$J$18:$AN$501,Vacay_Template!$A549,Vacay_Template!J$1))</f>
        <v>#VALUE!</v>
      </c>
      <c r="K549" t="e">
        <f>IF(OR(K$1=":=",$A549=";"),"",INDEX('Main Template'!$J$18:$AN$501,Vacay_Template!$A549,Vacay_Template!K$1))</f>
        <v>#VALUE!</v>
      </c>
      <c r="L549" t="e">
        <f>IF(OR(L$1=":=",$A549=";"),"",INDEX('Main Template'!$J$18:$AN$501,Vacay_Template!$A549,Vacay_Template!L$1))</f>
        <v>#VALUE!</v>
      </c>
      <c r="M549" t="e">
        <f>IF(OR(M$1=":=",$A549=";"),"",INDEX('Main Template'!$J$18:$AN$501,Vacay_Template!$A549,Vacay_Template!M$1))</f>
        <v>#VALUE!</v>
      </c>
      <c r="N549" t="e">
        <f>IF(OR(N$1=":=",$A549=";"),"",INDEX('Main Template'!$J$18:$AN$501,Vacay_Template!$A549,Vacay_Template!N$1))</f>
        <v>#VALUE!</v>
      </c>
      <c r="O549" t="e">
        <f>IF(OR(O$1=":=",$A549=";"),"",INDEX('Main Template'!$J$18:$AN$501,Vacay_Template!$A549,Vacay_Template!O$1))</f>
        <v>#VALUE!</v>
      </c>
      <c r="P549" t="e">
        <f>IF(OR(P$1=":=",$A549=";"),"",INDEX('Main Template'!$J$18:$AN$501,Vacay_Template!$A549,Vacay_Template!P$1))</f>
        <v>#VALUE!</v>
      </c>
      <c r="Q549" t="e">
        <f>IF(OR(Q$1=":=",$A549=";"),"",INDEX('Main Template'!$J$18:$AN$501,Vacay_Template!$A549,Vacay_Template!Q$1))</f>
        <v>#VALUE!</v>
      </c>
      <c r="R549" t="e">
        <f>IF(OR(R$1=":=",$A549=";"),"",INDEX('Main Template'!$J$18:$AN$501,Vacay_Template!$A549,Vacay_Template!R$1))</f>
        <v>#VALUE!</v>
      </c>
      <c r="S549" t="e">
        <f>IF(OR(S$1=":=",$A549=";"),"",INDEX('Main Template'!$J$18:$AN$501,Vacay_Template!$A549,Vacay_Template!S$1))</f>
        <v>#VALUE!</v>
      </c>
      <c r="T549" t="e">
        <f>IF(OR(T$1=":=",$A549=";"),"",INDEX('Main Template'!$J$18:$AN$501,Vacay_Template!$A549,Vacay_Template!T$1))</f>
        <v>#VALUE!</v>
      </c>
      <c r="U549" t="e">
        <f>IF(OR(U$1=":=",$A549=";"),"",INDEX('Main Template'!$J$18:$AN$501,Vacay_Template!$A549,Vacay_Template!U$1))</f>
        <v>#VALUE!</v>
      </c>
      <c r="V549" t="e">
        <f>IF(OR(V$1=":=",$A549=";"),"",INDEX('Main Template'!$J$18:$AN$501,Vacay_Template!$A549,Vacay_Template!V$1))</f>
        <v>#VALUE!</v>
      </c>
      <c r="W549" t="e">
        <f>IF(OR(W$1=":=",$A549=";"),"",INDEX('Main Template'!$J$18:$AN$501,Vacay_Template!$A549,Vacay_Template!W$1))</f>
        <v>#VALUE!</v>
      </c>
      <c r="X549" t="e">
        <f>IF(OR(X$1=":=",$A549=";"),"",INDEX('Main Template'!$J$18:$AN$501,Vacay_Template!$A549,Vacay_Template!X$1))</f>
        <v>#VALUE!</v>
      </c>
      <c r="Y549" t="e">
        <f>IF(OR(Y$1=":=",$A549=";"),"",INDEX('Main Template'!$J$18:$AN$501,Vacay_Template!$A549,Vacay_Template!Y$1))</f>
        <v>#VALUE!</v>
      </c>
      <c r="Z549" t="e">
        <f>IF(OR(Z$1=":=",$A549=";"),"",INDEX('Main Template'!$J$18:$AN$501,Vacay_Template!$A549,Vacay_Template!Z$1))</f>
        <v>#VALUE!</v>
      </c>
      <c r="AA549" t="e">
        <f>IF(OR(AA$1=":=",$A549=";"),"",INDEX('Main Template'!$J$18:$AN$501,Vacay_Template!$A549,Vacay_Template!AA$1))</f>
        <v>#VALUE!</v>
      </c>
      <c r="AB549" t="e">
        <f>IF(OR(AB$1=":=",$A549=";"),"",INDEX('Main Template'!$J$18:$AN$501,Vacay_Template!$A549,Vacay_Template!AB$1))</f>
        <v>#VALUE!</v>
      </c>
      <c r="AC549" t="str">
        <f>IF(OR(AC$1=":=",$A549=";"),"",INDEX('Main Template'!$J$18:$AN$501,Vacay_Template!$A549,Vacay_Template!AC$1))</f>
        <v/>
      </c>
      <c r="AD549" t="e">
        <f>IF(OR(AD$1=":=",$A549=";"),"",INDEX('Main Template'!$J$18:$AN$501,Vacay_Template!$A549,Vacay_Template!AD$1))</f>
        <v>#VALUE!</v>
      </c>
      <c r="AE549" t="e">
        <f>IF(OR(AE$1=":=",$A549=";"),"",INDEX('Main Template'!$J$18:$AN$501,Vacay_Template!$A549,Vacay_Template!AE$1))</f>
        <v>#VALUE!</v>
      </c>
      <c r="AF549" t="e">
        <f>IF(OR(AF$1=":=",$A549=";"),"",INDEX('Main Template'!$J$18:$AN$501,Vacay_Template!$A549,Vacay_Template!AF$1))</f>
        <v>#VALUE!</v>
      </c>
    </row>
    <row r="550" spans="2:32">
      <c r="B550" t="e">
        <f>IF(OR(B$1=":=",$A550=";"),"",INDEX('Main Template'!$J$18:$AN$501,Vacay_Template!$A550,Vacay_Template!B$1))</f>
        <v>#VALUE!</v>
      </c>
      <c r="C550" t="e">
        <f>IF(OR(C$1=":=",$A550=";"),"",INDEX('Main Template'!$J$18:$AN$501,Vacay_Template!$A550,Vacay_Template!C$1))</f>
        <v>#VALUE!</v>
      </c>
      <c r="D550" t="e">
        <f>IF(OR(D$1=":=",$A550=";"),"",INDEX('Main Template'!$J$18:$AN$501,Vacay_Template!$A550,Vacay_Template!D$1))</f>
        <v>#VALUE!</v>
      </c>
      <c r="E550" t="e">
        <f>IF(OR(E$1=":=",$A550=";"),"",INDEX('Main Template'!$J$18:$AN$501,Vacay_Template!$A550,Vacay_Template!E$1))</f>
        <v>#VALUE!</v>
      </c>
      <c r="F550" t="e">
        <f>IF(OR(F$1=":=",$A550=";"),"",INDEX('Main Template'!$J$18:$AN$501,Vacay_Template!$A550,Vacay_Template!F$1))</f>
        <v>#VALUE!</v>
      </c>
      <c r="G550" t="e">
        <f>IF(OR(G$1=":=",$A550=";"),"",INDEX('Main Template'!$J$18:$AN$501,Vacay_Template!$A550,Vacay_Template!G$1))</f>
        <v>#VALUE!</v>
      </c>
      <c r="H550" t="e">
        <f>IF(OR(H$1=":=",$A550=";"),"",INDEX('Main Template'!$J$18:$AN$501,Vacay_Template!$A550,Vacay_Template!H$1))</f>
        <v>#VALUE!</v>
      </c>
      <c r="I550" t="e">
        <f>IF(OR(I$1=":=",$A550=";"),"",INDEX('Main Template'!$J$18:$AN$501,Vacay_Template!$A550,Vacay_Template!I$1))</f>
        <v>#VALUE!</v>
      </c>
      <c r="J550" t="e">
        <f>IF(OR(J$1=":=",$A550=";"),"",INDEX('Main Template'!$J$18:$AN$501,Vacay_Template!$A550,Vacay_Template!J$1))</f>
        <v>#VALUE!</v>
      </c>
      <c r="K550" t="e">
        <f>IF(OR(K$1=":=",$A550=";"),"",INDEX('Main Template'!$J$18:$AN$501,Vacay_Template!$A550,Vacay_Template!K$1))</f>
        <v>#VALUE!</v>
      </c>
      <c r="L550" t="e">
        <f>IF(OR(L$1=":=",$A550=";"),"",INDEX('Main Template'!$J$18:$AN$501,Vacay_Template!$A550,Vacay_Template!L$1))</f>
        <v>#VALUE!</v>
      </c>
      <c r="M550" t="e">
        <f>IF(OR(M$1=":=",$A550=";"),"",INDEX('Main Template'!$J$18:$AN$501,Vacay_Template!$A550,Vacay_Template!M$1))</f>
        <v>#VALUE!</v>
      </c>
      <c r="N550" t="e">
        <f>IF(OR(N$1=":=",$A550=";"),"",INDEX('Main Template'!$J$18:$AN$501,Vacay_Template!$A550,Vacay_Template!N$1))</f>
        <v>#VALUE!</v>
      </c>
      <c r="O550" t="e">
        <f>IF(OR(O$1=":=",$A550=";"),"",INDEX('Main Template'!$J$18:$AN$501,Vacay_Template!$A550,Vacay_Template!O$1))</f>
        <v>#VALUE!</v>
      </c>
      <c r="P550" t="e">
        <f>IF(OR(P$1=":=",$A550=";"),"",INDEX('Main Template'!$J$18:$AN$501,Vacay_Template!$A550,Vacay_Template!P$1))</f>
        <v>#VALUE!</v>
      </c>
      <c r="Q550" t="e">
        <f>IF(OR(Q$1=":=",$A550=";"),"",INDEX('Main Template'!$J$18:$AN$501,Vacay_Template!$A550,Vacay_Template!Q$1))</f>
        <v>#VALUE!</v>
      </c>
      <c r="R550" t="e">
        <f>IF(OR(R$1=":=",$A550=";"),"",INDEX('Main Template'!$J$18:$AN$501,Vacay_Template!$A550,Vacay_Template!R$1))</f>
        <v>#VALUE!</v>
      </c>
      <c r="S550" t="e">
        <f>IF(OR(S$1=":=",$A550=";"),"",INDEX('Main Template'!$J$18:$AN$501,Vacay_Template!$A550,Vacay_Template!S$1))</f>
        <v>#VALUE!</v>
      </c>
      <c r="T550" t="e">
        <f>IF(OR(T$1=":=",$A550=";"),"",INDEX('Main Template'!$J$18:$AN$501,Vacay_Template!$A550,Vacay_Template!T$1))</f>
        <v>#VALUE!</v>
      </c>
      <c r="U550" t="e">
        <f>IF(OR(U$1=":=",$A550=";"),"",INDEX('Main Template'!$J$18:$AN$501,Vacay_Template!$A550,Vacay_Template!U$1))</f>
        <v>#VALUE!</v>
      </c>
      <c r="V550" t="e">
        <f>IF(OR(V$1=":=",$A550=";"),"",INDEX('Main Template'!$J$18:$AN$501,Vacay_Template!$A550,Vacay_Template!V$1))</f>
        <v>#VALUE!</v>
      </c>
      <c r="W550" t="e">
        <f>IF(OR(W$1=":=",$A550=";"),"",INDEX('Main Template'!$J$18:$AN$501,Vacay_Template!$A550,Vacay_Template!W$1))</f>
        <v>#VALUE!</v>
      </c>
      <c r="X550" t="e">
        <f>IF(OR(X$1=":=",$A550=";"),"",INDEX('Main Template'!$J$18:$AN$501,Vacay_Template!$A550,Vacay_Template!X$1))</f>
        <v>#VALUE!</v>
      </c>
      <c r="Y550" t="e">
        <f>IF(OR(Y$1=":=",$A550=";"),"",INDEX('Main Template'!$J$18:$AN$501,Vacay_Template!$A550,Vacay_Template!Y$1))</f>
        <v>#VALUE!</v>
      </c>
      <c r="Z550" t="e">
        <f>IF(OR(Z$1=":=",$A550=";"),"",INDEX('Main Template'!$J$18:$AN$501,Vacay_Template!$A550,Vacay_Template!Z$1))</f>
        <v>#VALUE!</v>
      </c>
      <c r="AA550" t="e">
        <f>IF(OR(AA$1=":=",$A550=";"),"",INDEX('Main Template'!$J$18:$AN$501,Vacay_Template!$A550,Vacay_Template!AA$1))</f>
        <v>#VALUE!</v>
      </c>
      <c r="AB550" t="e">
        <f>IF(OR(AB$1=":=",$A550=";"),"",INDEX('Main Template'!$J$18:$AN$501,Vacay_Template!$A550,Vacay_Template!AB$1))</f>
        <v>#VALUE!</v>
      </c>
      <c r="AC550" t="str">
        <f>IF(OR(AC$1=":=",$A550=";"),"",INDEX('Main Template'!$J$18:$AN$501,Vacay_Template!$A550,Vacay_Template!AC$1))</f>
        <v/>
      </c>
      <c r="AD550" t="e">
        <f>IF(OR(AD$1=":=",$A550=";"),"",INDEX('Main Template'!$J$18:$AN$501,Vacay_Template!$A550,Vacay_Template!AD$1))</f>
        <v>#VALUE!</v>
      </c>
      <c r="AE550" t="e">
        <f>IF(OR(AE$1=":=",$A550=";"),"",INDEX('Main Template'!$J$18:$AN$501,Vacay_Template!$A550,Vacay_Template!AE$1))</f>
        <v>#VALUE!</v>
      </c>
      <c r="AF550" t="e">
        <f>IF(OR(AF$1=":=",$A550=";"),"",INDEX('Main Template'!$J$18:$AN$501,Vacay_Template!$A550,Vacay_Template!AF$1))</f>
        <v>#VALUE!</v>
      </c>
    </row>
    <row r="551" spans="2:32">
      <c r="B551" t="e">
        <f>IF(OR(B$1=":=",$A551=";"),"",INDEX('Main Template'!$J$18:$AN$501,Vacay_Template!$A551,Vacay_Template!B$1))</f>
        <v>#VALUE!</v>
      </c>
      <c r="C551" t="e">
        <f>IF(OR(C$1=":=",$A551=";"),"",INDEX('Main Template'!$J$18:$AN$501,Vacay_Template!$A551,Vacay_Template!C$1))</f>
        <v>#VALUE!</v>
      </c>
      <c r="D551" t="e">
        <f>IF(OR(D$1=":=",$A551=";"),"",INDEX('Main Template'!$J$18:$AN$501,Vacay_Template!$A551,Vacay_Template!D$1))</f>
        <v>#VALUE!</v>
      </c>
      <c r="E551" t="e">
        <f>IF(OR(E$1=":=",$A551=";"),"",INDEX('Main Template'!$J$18:$AN$501,Vacay_Template!$A551,Vacay_Template!E$1))</f>
        <v>#VALUE!</v>
      </c>
      <c r="F551" t="e">
        <f>IF(OR(F$1=":=",$A551=";"),"",INDEX('Main Template'!$J$18:$AN$501,Vacay_Template!$A551,Vacay_Template!F$1))</f>
        <v>#VALUE!</v>
      </c>
      <c r="G551" t="e">
        <f>IF(OR(G$1=":=",$A551=";"),"",INDEX('Main Template'!$J$18:$AN$501,Vacay_Template!$A551,Vacay_Template!G$1))</f>
        <v>#VALUE!</v>
      </c>
      <c r="H551" t="e">
        <f>IF(OR(H$1=":=",$A551=";"),"",INDEX('Main Template'!$J$18:$AN$501,Vacay_Template!$A551,Vacay_Template!H$1))</f>
        <v>#VALUE!</v>
      </c>
      <c r="I551" t="e">
        <f>IF(OR(I$1=":=",$A551=";"),"",INDEX('Main Template'!$J$18:$AN$501,Vacay_Template!$A551,Vacay_Template!I$1))</f>
        <v>#VALUE!</v>
      </c>
      <c r="J551" t="e">
        <f>IF(OR(J$1=":=",$A551=";"),"",INDEX('Main Template'!$J$18:$AN$501,Vacay_Template!$A551,Vacay_Template!J$1))</f>
        <v>#VALUE!</v>
      </c>
      <c r="K551" t="e">
        <f>IF(OR(K$1=":=",$A551=";"),"",INDEX('Main Template'!$J$18:$AN$501,Vacay_Template!$A551,Vacay_Template!K$1))</f>
        <v>#VALUE!</v>
      </c>
      <c r="L551" t="e">
        <f>IF(OR(L$1=":=",$A551=";"),"",INDEX('Main Template'!$J$18:$AN$501,Vacay_Template!$A551,Vacay_Template!L$1))</f>
        <v>#VALUE!</v>
      </c>
      <c r="M551" t="e">
        <f>IF(OR(M$1=":=",$A551=";"),"",INDEX('Main Template'!$J$18:$AN$501,Vacay_Template!$A551,Vacay_Template!M$1))</f>
        <v>#VALUE!</v>
      </c>
      <c r="N551" t="e">
        <f>IF(OR(N$1=":=",$A551=";"),"",INDEX('Main Template'!$J$18:$AN$501,Vacay_Template!$A551,Vacay_Template!N$1))</f>
        <v>#VALUE!</v>
      </c>
      <c r="O551" t="e">
        <f>IF(OR(O$1=":=",$A551=";"),"",INDEX('Main Template'!$J$18:$AN$501,Vacay_Template!$A551,Vacay_Template!O$1))</f>
        <v>#VALUE!</v>
      </c>
      <c r="P551" t="e">
        <f>IF(OR(P$1=":=",$A551=";"),"",INDEX('Main Template'!$J$18:$AN$501,Vacay_Template!$A551,Vacay_Template!P$1))</f>
        <v>#VALUE!</v>
      </c>
      <c r="Q551" t="e">
        <f>IF(OR(Q$1=":=",$A551=";"),"",INDEX('Main Template'!$J$18:$AN$501,Vacay_Template!$A551,Vacay_Template!Q$1))</f>
        <v>#VALUE!</v>
      </c>
      <c r="R551" t="e">
        <f>IF(OR(R$1=":=",$A551=";"),"",INDEX('Main Template'!$J$18:$AN$501,Vacay_Template!$A551,Vacay_Template!R$1))</f>
        <v>#VALUE!</v>
      </c>
      <c r="S551" t="e">
        <f>IF(OR(S$1=":=",$A551=";"),"",INDEX('Main Template'!$J$18:$AN$501,Vacay_Template!$A551,Vacay_Template!S$1))</f>
        <v>#VALUE!</v>
      </c>
      <c r="T551" t="e">
        <f>IF(OR(T$1=":=",$A551=";"),"",INDEX('Main Template'!$J$18:$AN$501,Vacay_Template!$A551,Vacay_Template!T$1))</f>
        <v>#VALUE!</v>
      </c>
      <c r="U551" t="e">
        <f>IF(OR(U$1=":=",$A551=";"),"",INDEX('Main Template'!$J$18:$AN$501,Vacay_Template!$A551,Vacay_Template!U$1))</f>
        <v>#VALUE!</v>
      </c>
      <c r="V551" t="e">
        <f>IF(OR(V$1=":=",$A551=";"),"",INDEX('Main Template'!$J$18:$AN$501,Vacay_Template!$A551,Vacay_Template!V$1))</f>
        <v>#VALUE!</v>
      </c>
      <c r="W551" t="e">
        <f>IF(OR(W$1=":=",$A551=";"),"",INDEX('Main Template'!$J$18:$AN$501,Vacay_Template!$A551,Vacay_Template!W$1))</f>
        <v>#VALUE!</v>
      </c>
      <c r="X551" t="e">
        <f>IF(OR(X$1=":=",$A551=";"),"",INDEX('Main Template'!$J$18:$AN$501,Vacay_Template!$A551,Vacay_Template!X$1))</f>
        <v>#VALUE!</v>
      </c>
      <c r="Y551" t="e">
        <f>IF(OR(Y$1=":=",$A551=";"),"",INDEX('Main Template'!$J$18:$AN$501,Vacay_Template!$A551,Vacay_Template!Y$1))</f>
        <v>#VALUE!</v>
      </c>
      <c r="Z551" t="e">
        <f>IF(OR(Z$1=":=",$A551=";"),"",INDEX('Main Template'!$J$18:$AN$501,Vacay_Template!$A551,Vacay_Template!Z$1))</f>
        <v>#VALUE!</v>
      </c>
      <c r="AA551" t="e">
        <f>IF(OR(AA$1=":=",$A551=";"),"",INDEX('Main Template'!$J$18:$AN$501,Vacay_Template!$A551,Vacay_Template!AA$1))</f>
        <v>#VALUE!</v>
      </c>
      <c r="AB551" t="e">
        <f>IF(OR(AB$1=":=",$A551=";"),"",INDEX('Main Template'!$J$18:$AN$501,Vacay_Template!$A551,Vacay_Template!AB$1))</f>
        <v>#VALUE!</v>
      </c>
      <c r="AC551" t="str">
        <f>IF(OR(AC$1=":=",$A551=";"),"",INDEX('Main Template'!$J$18:$AN$501,Vacay_Template!$A551,Vacay_Template!AC$1))</f>
        <v/>
      </c>
      <c r="AD551" t="e">
        <f>IF(OR(AD$1=":=",$A551=";"),"",INDEX('Main Template'!$J$18:$AN$501,Vacay_Template!$A551,Vacay_Template!AD$1))</f>
        <v>#VALUE!</v>
      </c>
      <c r="AE551" t="e">
        <f>IF(OR(AE$1=":=",$A551=";"),"",INDEX('Main Template'!$J$18:$AN$501,Vacay_Template!$A551,Vacay_Template!AE$1))</f>
        <v>#VALUE!</v>
      </c>
      <c r="AF551" t="e">
        <f>IF(OR(AF$1=":=",$A551=";"),"",INDEX('Main Template'!$J$18:$AN$501,Vacay_Template!$A551,Vacay_Template!AF$1))</f>
        <v>#VALUE!</v>
      </c>
    </row>
    <row r="552" spans="2:32">
      <c r="B552" t="e">
        <f>IF(OR(B$1=":=",$A552=";"),"",INDEX('Main Template'!$J$18:$AN$501,Vacay_Template!$A552,Vacay_Template!B$1))</f>
        <v>#VALUE!</v>
      </c>
      <c r="C552" t="e">
        <f>IF(OR(C$1=":=",$A552=";"),"",INDEX('Main Template'!$J$18:$AN$501,Vacay_Template!$A552,Vacay_Template!C$1))</f>
        <v>#VALUE!</v>
      </c>
      <c r="D552" t="e">
        <f>IF(OR(D$1=":=",$A552=";"),"",INDEX('Main Template'!$J$18:$AN$501,Vacay_Template!$A552,Vacay_Template!D$1))</f>
        <v>#VALUE!</v>
      </c>
      <c r="E552" t="e">
        <f>IF(OR(E$1=":=",$A552=";"),"",INDEX('Main Template'!$J$18:$AN$501,Vacay_Template!$A552,Vacay_Template!E$1))</f>
        <v>#VALUE!</v>
      </c>
      <c r="F552" t="e">
        <f>IF(OR(F$1=":=",$A552=";"),"",INDEX('Main Template'!$J$18:$AN$501,Vacay_Template!$A552,Vacay_Template!F$1))</f>
        <v>#VALUE!</v>
      </c>
      <c r="G552" t="e">
        <f>IF(OR(G$1=":=",$A552=";"),"",INDEX('Main Template'!$J$18:$AN$501,Vacay_Template!$A552,Vacay_Template!G$1))</f>
        <v>#VALUE!</v>
      </c>
      <c r="H552" t="e">
        <f>IF(OR(H$1=":=",$A552=";"),"",INDEX('Main Template'!$J$18:$AN$501,Vacay_Template!$A552,Vacay_Template!H$1))</f>
        <v>#VALUE!</v>
      </c>
      <c r="I552" t="e">
        <f>IF(OR(I$1=":=",$A552=";"),"",INDEX('Main Template'!$J$18:$AN$501,Vacay_Template!$A552,Vacay_Template!I$1))</f>
        <v>#VALUE!</v>
      </c>
      <c r="J552" t="e">
        <f>IF(OR(J$1=":=",$A552=";"),"",INDEX('Main Template'!$J$18:$AN$501,Vacay_Template!$A552,Vacay_Template!J$1))</f>
        <v>#VALUE!</v>
      </c>
      <c r="K552" t="e">
        <f>IF(OR(K$1=":=",$A552=";"),"",INDEX('Main Template'!$J$18:$AN$501,Vacay_Template!$A552,Vacay_Template!K$1))</f>
        <v>#VALUE!</v>
      </c>
      <c r="L552" t="e">
        <f>IF(OR(L$1=":=",$A552=";"),"",INDEX('Main Template'!$J$18:$AN$501,Vacay_Template!$A552,Vacay_Template!L$1))</f>
        <v>#VALUE!</v>
      </c>
      <c r="M552" t="e">
        <f>IF(OR(M$1=":=",$A552=";"),"",INDEX('Main Template'!$J$18:$AN$501,Vacay_Template!$A552,Vacay_Template!M$1))</f>
        <v>#VALUE!</v>
      </c>
      <c r="N552" t="e">
        <f>IF(OR(N$1=":=",$A552=";"),"",INDEX('Main Template'!$J$18:$AN$501,Vacay_Template!$A552,Vacay_Template!N$1))</f>
        <v>#VALUE!</v>
      </c>
      <c r="O552" t="e">
        <f>IF(OR(O$1=":=",$A552=";"),"",INDEX('Main Template'!$J$18:$AN$501,Vacay_Template!$A552,Vacay_Template!O$1))</f>
        <v>#VALUE!</v>
      </c>
      <c r="P552" t="e">
        <f>IF(OR(P$1=":=",$A552=";"),"",INDEX('Main Template'!$J$18:$AN$501,Vacay_Template!$A552,Vacay_Template!P$1))</f>
        <v>#VALUE!</v>
      </c>
      <c r="Q552" t="e">
        <f>IF(OR(Q$1=":=",$A552=";"),"",INDEX('Main Template'!$J$18:$AN$501,Vacay_Template!$A552,Vacay_Template!Q$1))</f>
        <v>#VALUE!</v>
      </c>
      <c r="R552" t="e">
        <f>IF(OR(R$1=":=",$A552=";"),"",INDEX('Main Template'!$J$18:$AN$501,Vacay_Template!$A552,Vacay_Template!R$1))</f>
        <v>#VALUE!</v>
      </c>
      <c r="S552" t="e">
        <f>IF(OR(S$1=":=",$A552=";"),"",INDEX('Main Template'!$J$18:$AN$501,Vacay_Template!$A552,Vacay_Template!S$1))</f>
        <v>#VALUE!</v>
      </c>
      <c r="T552" t="e">
        <f>IF(OR(T$1=":=",$A552=";"),"",INDEX('Main Template'!$J$18:$AN$501,Vacay_Template!$A552,Vacay_Template!T$1))</f>
        <v>#VALUE!</v>
      </c>
      <c r="U552" t="e">
        <f>IF(OR(U$1=":=",$A552=";"),"",INDEX('Main Template'!$J$18:$AN$501,Vacay_Template!$A552,Vacay_Template!U$1))</f>
        <v>#VALUE!</v>
      </c>
      <c r="V552" t="e">
        <f>IF(OR(V$1=":=",$A552=";"),"",INDEX('Main Template'!$J$18:$AN$501,Vacay_Template!$A552,Vacay_Template!V$1))</f>
        <v>#VALUE!</v>
      </c>
      <c r="W552" t="e">
        <f>IF(OR(W$1=":=",$A552=";"),"",INDEX('Main Template'!$J$18:$AN$501,Vacay_Template!$A552,Vacay_Template!W$1))</f>
        <v>#VALUE!</v>
      </c>
      <c r="X552" t="e">
        <f>IF(OR(X$1=":=",$A552=";"),"",INDEX('Main Template'!$J$18:$AN$501,Vacay_Template!$A552,Vacay_Template!X$1))</f>
        <v>#VALUE!</v>
      </c>
      <c r="Y552" t="e">
        <f>IF(OR(Y$1=":=",$A552=";"),"",INDEX('Main Template'!$J$18:$AN$501,Vacay_Template!$A552,Vacay_Template!Y$1))</f>
        <v>#VALUE!</v>
      </c>
      <c r="Z552" t="e">
        <f>IF(OR(Z$1=":=",$A552=";"),"",INDEX('Main Template'!$J$18:$AN$501,Vacay_Template!$A552,Vacay_Template!Z$1))</f>
        <v>#VALUE!</v>
      </c>
      <c r="AA552" t="e">
        <f>IF(OR(AA$1=":=",$A552=";"),"",INDEX('Main Template'!$J$18:$AN$501,Vacay_Template!$A552,Vacay_Template!AA$1))</f>
        <v>#VALUE!</v>
      </c>
      <c r="AB552" t="e">
        <f>IF(OR(AB$1=":=",$A552=";"),"",INDEX('Main Template'!$J$18:$AN$501,Vacay_Template!$A552,Vacay_Template!AB$1))</f>
        <v>#VALUE!</v>
      </c>
      <c r="AC552" t="str">
        <f>IF(OR(AC$1=":=",$A552=";"),"",INDEX('Main Template'!$J$18:$AN$501,Vacay_Template!$A552,Vacay_Template!AC$1))</f>
        <v/>
      </c>
      <c r="AD552" t="e">
        <f>IF(OR(AD$1=":=",$A552=";"),"",INDEX('Main Template'!$J$18:$AN$501,Vacay_Template!$A552,Vacay_Template!AD$1))</f>
        <v>#VALUE!</v>
      </c>
      <c r="AE552" t="e">
        <f>IF(OR(AE$1=":=",$A552=";"),"",INDEX('Main Template'!$J$18:$AN$501,Vacay_Template!$A552,Vacay_Template!AE$1))</f>
        <v>#VALUE!</v>
      </c>
      <c r="AF552" t="e">
        <f>IF(OR(AF$1=":=",$A552=";"),"",INDEX('Main Template'!$J$18:$AN$501,Vacay_Template!$A552,Vacay_Template!AF$1))</f>
        <v>#VALUE!</v>
      </c>
    </row>
    <row r="553" spans="2:32">
      <c r="B553" t="e">
        <f>IF(OR(B$1=":=",$A553=";"),"",INDEX('Main Template'!$J$18:$AN$501,Vacay_Template!$A553,Vacay_Template!B$1))</f>
        <v>#VALUE!</v>
      </c>
      <c r="C553" t="e">
        <f>IF(OR(C$1=":=",$A553=";"),"",INDEX('Main Template'!$J$18:$AN$501,Vacay_Template!$A553,Vacay_Template!C$1))</f>
        <v>#VALUE!</v>
      </c>
      <c r="D553" t="e">
        <f>IF(OR(D$1=":=",$A553=";"),"",INDEX('Main Template'!$J$18:$AN$501,Vacay_Template!$A553,Vacay_Template!D$1))</f>
        <v>#VALUE!</v>
      </c>
      <c r="E553" t="e">
        <f>IF(OR(E$1=":=",$A553=";"),"",INDEX('Main Template'!$J$18:$AN$501,Vacay_Template!$A553,Vacay_Template!E$1))</f>
        <v>#VALUE!</v>
      </c>
      <c r="F553" t="e">
        <f>IF(OR(F$1=":=",$A553=";"),"",INDEX('Main Template'!$J$18:$AN$501,Vacay_Template!$A553,Vacay_Template!F$1))</f>
        <v>#VALUE!</v>
      </c>
      <c r="G553" t="e">
        <f>IF(OR(G$1=":=",$A553=";"),"",INDEX('Main Template'!$J$18:$AN$501,Vacay_Template!$A553,Vacay_Template!G$1))</f>
        <v>#VALUE!</v>
      </c>
      <c r="H553" t="e">
        <f>IF(OR(H$1=":=",$A553=";"),"",INDEX('Main Template'!$J$18:$AN$501,Vacay_Template!$A553,Vacay_Template!H$1))</f>
        <v>#VALUE!</v>
      </c>
      <c r="I553" t="e">
        <f>IF(OR(I$1=":=",$A553=";"),"",INDEX('Main Template'!$J$18:$AN$501,Vacay_Template!$A553,Vacay_Template!I$1))</f>
        <v>#VALUE!</v>
      </c>
      <c r="J553" t="e">
        <f>IF(OR(J$1=":=",$A553=";"),"",INDEX('Main Template'!$J$18:$AN$501,Vacay_Template!$A553,Vacay_Template!J$1))</f>
        <v>#VALUE!</v>
      </c>
      <c r="K553" t="e">
        <f>IF(OR(K$1=":=",$A553=";"),"",INDEX('Main Template'!$J$18:$AN$501,Vacay_Template!$A553,Vacay_Template!K$1))</f>
        <v>#VALUE!</v>
      </c>
      <c r="L553" t="e">
        <f>IF(OR(L$1=":=",$A553=";"),"",INDEX('Main Template'!$J$18:$AN$501,Vacay_Template!$A553,Vacay_Template!L$1))</f>
        <v>#VALUE!</v>
      </c>
      <c r="M553" t="e">
        <f>IF(OR(M$1=":=",$A553=";"),"",INDEX('Main Template'!$J$18:$AN$501,Vacay_Template!$A553,Vacay_Template!M$1))</f>
        <v>#VALUE!</v>
      </c>
      <c r="N553" t="e">
        <f>IF(OR(N$1=":=",$A553=";"),"",INDEX('Main Template'!$J$18:$AN$501,Vacay_Template!$A553,Vacay_Template!N$1))</f>
        <v>#VALUE!</v>
      </c>
      <c r="O553" t="e">
        <f>IF(OR(O$1=":=",$A553=";"),"",INDEX('Main Template'!$J$18:$AN$501,Vacay_Template!$A553,Vacay_Template!O$1))</f>
        <v>#VALUE!</v>
      </c>
      <c r="P553" t="e">
        <f>IF(OR(P$1=":=",$A553=";"),"",INDEX('Main Template'!$J$18:$AN$501,Vacay_Template!$A553,Vacay_Template!P$1))</f>
        <v>#VALUE!</v>
      </c>
      <c r="Q553" t="e">
        <f>IF(OR(Q$1=":=",$A553=";"),"",INDEX('Main Template'!$J$18:$AN$501,Vacay_Template!$A553,Vacay_Template!Q$1))</f>
        <v>#VALUE!</v>
      </c>
      <c r="R553" t="e">
        <f>IF(OR(R$1=":=",$A553=";"),"",INDEX('Main Template'!$J$18:$AN$501,Vacay_Template!$A553,Vacay_Template!R$1))</f>
        <v>#VALUE!</v>
      </c>
      <c r="S553" t="e">
        <f>IF(OR(S$1=":=",$A553=";"),"",INDEX('Main Template'!$J$18:$AN$501,Vacay_Template!$A553,Vacay_Template!S$1))</f>
        <v>#VALUE!</v>
      </c>
      <c r="T553" t="e">
        <f>IF(OR(T$1=":=",$A553=";"),"",INDEX('Main Template'!$J$18:$AN$501,Vacay_Template!$A553,Vacay_Template!T$1))</f>
        <v>#VALUE!</v>
      </c>
      <c r="U553" t="e">
        <f>IF(OR(U$1=":=",$A553=";"),"",INDEX('Main Template'!$J$18:$AN$501,Vacay_Template!$A553,Vacay_Template!U$1))</f>
        <v>#VALUE!</v>
      </c>
      <c r="V553" t="e">
        <f>IF(OR(V$1=":=",$A553=";"),"",INDEX('Main Template'!$J$18:$AN$501,Vacay_Template!$A553,Vacay_Template!V$1))</f>
        <v>#VALUE!</v>
      </c>
      <c r="W553" t="e">
        <f>IF(OR(W$1=":=",$A553=";"),"",INDEX('Main Template'!$J$18:$AN$501,Vacay_Template!$A553,Vacay_Template!W$1))</f>
        <v>#VALUE!</v>
      </c>
      <c r="X553" t="e">
        <f>IF(OR(X$1=":=",$A553=";"),"",INDEX('Main Template'!$J$18:$AN$501,Vacay_Template!$A553,Vacay_Template!X$1))</f>
        <v>#VALUE!</v>
      </c>
      <c r="Y553" t="e">
        <f>IF(OR(Y$1=":=",$A553=";"),"",INDEX('Main Template'!$J$18:$AN$501,Vacay_Template!$A553,Vacay_Template!Y$1))</f>
        <v>#VALUE!</v>
      </c>
      <c r="Z553" t="e">
        <f>IF(OR(Z$1=":=",$A553=";"),"",INDEX('Main Template'!$J$18:$AN$501,Vacay_Template!$A553,Vacay_Template!Z$1))</f>
        <v>#VALUE!</v>
      </c>
      <c r="AA553" t="e">
        <f>IF(OR(AA$1=":=",$A553=";"),"",INDEX('Main Template'!$J$18:$AN$501,Vacay_Template!$A553,Vacay_Template!AA$1))</f>
        <v>#VALUE!</v>
      </c>
      <c r="AB553" t="e">
        <f>IF(OR(AB$1=":=",$A553=";"),"",INDEX('Main Template'!$J$18:$AN$501,Vacay_Template!$A553,Vacay_Template!AB$1))</f>
        <v>#VALUE!</v>
      </c>
      <c r="AC553" t="str">
        <f>IF(OR(AC$1=":=",$A553=";"),"",INDEX('Main Template'!$J$18:$AN$501,Vacay_Template!$A553,Vacay_Template!AC$1))</f>
        <v/>
      </c>
      <c r="AD553" t="e">
        <f>IF(OR(AD$1=":=",$A553=";"),"",INDEX('Main Template'!$J$18:$AN$501,Vacay_Template!$A553,Vacay_Template!AD$1))</f>
        <v>#VALUE!</v>
      </c>
      <c r="AE553" t="e">
        <f>IF(OR(AE$1=":=",$A553=";"),"",INDEX('Main Template'!$J$18:$AN$501,Vacay_Template!$A553,Vacay_Template!AE$1))</f>
        <v>#VALUE!</v>
      </c>
      <c r="AF553" t="e">
        <f>IF(OR(AF$1=":=",$A553=";"),"",INDEX('Main Template'!$J$18:$AN$501,Vacay_Template!$A553,Vacay_Template!AF$1))</f>
        <v>#VALUE!</v>
      </c>
    </row>
    <row r="554" spans="2:32">
      <c r="B554" t="e">
        <f>IF(OR(B$1=":=",$A554=";"),"",INDEX('Main Template'!$J$18:$AN$501,Vacay_Template!$A554,Vacay_Template!B$1))</f>
        <v>#VALUE!</v>
      </c>
      <c r="C554" t="e">
        <f>IF(OR(C$1=":=",$A554=";"),"",INDEX('Main Template'!$J$18:$AN$501,Vacay_Template!$A554,Vacay_Template!C$1))</f>
        <v>#VALUE!</v>
      </c>
      <c r="D554" t="e">
        <f>IF(OR(D$1=":=",$A554=";"),"",INDEX('Main Template'!$J$18:$AN$501,Vacay_Template!$A554,Vacay_Template!D$1))</f>
        <v>#VALUE!</v>
      </c>
      <c r="E554" t="e">
        <f>IF(OR(E$1=":=",$A554=";"),"",INDEX('Main Template'!$J$18:$AN$501,Vacay_Template!$A554,Vacay_Template!E$1))</f>
        <v>#VALUE!</v>
      </c>
      <c r="F554" t="e">
        <f>IF(OR(F$1=":=",$A554=";"),"",INDEX('Main Template'!$J$18:$AN$501,Vacay_Template!$A554,Vacay_Template!F$1))</f>
        <v>#VALUE!</v>
      </c>
      <c r="G554" t="e">
        <f>IF(OR(G$1=":=",$A554=";"),"",INDEX('Main Template'!$J$18:$AN$501,Vacay_Template!$A554,Vacay_Template!G$1))</f>
        <v>#VALUE!</v>
      </c>
      <c r="H554" t="e">
        <f>IF(OR(H$1=":=",$A554=";"),"",INDEX('Main Template'!$J$18:$AN$501,Vacay_Template!$A554,Vacay_Template!H$1))</f>
        <v>#VALUE!</v>
      </c>
      <c r="I554" t="e">
        <f>IF(OR(I$1=":=",$A554=";"),"",INDEX('Main Template'!$J$18:$AN$501,Vacay_Template!$A554,Vacay_Template!I$1))</f>
        <v>#VALUE!</v>
      </c>
      <c r="J554" t="e">
        <f>IF(OR(J$1=":=",$A554=";"),"",INDEX('Main Template'!$J$18:$AN$501,Vacay_Template!$A554,Vacay_Template!J$1))</f>
        <v>#VALUE!</v>
      </c>
      <c r="K554" t="e">
        <f>IF(OR(K$1=":=",$A554=";"),"",INDEX('Main Template'!$J$18:$AN$501,Vacay_Template!$A554,Vacay_Template!K$1))</f>
        <v>#VALUE!</v>
      </c>
      <c r="L554" t="e">
        <f>IF(OR(L$1=":=",$A554=";"),"",INDEX('Main Template'!$J$18:$AN$501,Vacay_Template!$A554,Vacay_Template!L$1))</f>
        <v>#VALUE!</v>
      </c>
      <c r="M554" t="e">
        <f>IF(OR(M$1=":=",$A554=";"),"",INDEX('Main Template'!$J$18:$AN$501,Vacay_Template!$A554,Vacay_Template!M$1))</f>
        <v>#VALUE!</v>
      </c>
      <c r="N554" t="e">
        <f>IF(OR(N$1=":=",$A554=";"),"",INDEX('Main Template'!$J$18:$AN$501,Vacay_Template!$A554,Vacay_Template!N$1))</f>
        <v>#VALUE!</v>
      </c>
      <c r="O554" t="e">
        <f>IF(OR(O$1=":=",$A554=";"),"",INDEX('Main Template'!$J$18:$AN$501,Vacay_Template!$A554,Vacay_Template!O$1))</f>
        <v>#VALUE!</v>
      </c>
      <c r="P554" t="e">
        <f>IF(OR(P$1=":=",$A554=";"),"",INDEX('Main Template'!$J$18:$AN$501,Vacay_Template!$A554,Vacay_Template!P$1))</f>
        <v>#VALUE!</v>
      </c>
      <c r="Q554" t="e">
        <f>IF(OR(Q$1=":=",$A554=";"),"",INDEX('Main Template'!$J$18:$AN$501,Vacay_Template!$A554,Vacay_Template!Q$1))</f>
        <v>#VALUE!</v>
      </c>
      <c r="R554" t="e">
        <f>IF(OR(R$1=":=",$A554=";"),"",INDEX('Main Template'!$J$18:$AN$501,Vacay_Template!$A554,Vacay_Template!R$1))</f>
        <v>#VALUE!</v>
      </c>
      <c r="S554" t="e">
        <f>IF(OR(S$1=":=",$A554=";"),"",INDEX('Main Template'!$J$18:$AN$501,Vacay_Template!$A554,Vacay_Template!S$1))</f>
        <v>#VALUE!</v>
      </c>
      <c r="T554" t="e">
        <f>IF(OR(T$1=":=",$A554=";"),"",INDEX('Main Template'!$J$18:$AN$501,Vacay_Template!$A554,Vacay_Template!T$1))</f>
        <v>#VALUE!</v>
      </c>
      <c r="U554" t="e">
        <f>IF(OR(U$1=":=",$A554=";"),"",INDEX('Main Template'!$J$18:$AN$501,Vacay_Template!$A554,Vacay_Template!U$1))</f>
        <v>#VALUE!</v>
      </c>
      <c r="V554" t="e">
        <f>IF(OR(V$1=":=",$A554=";"),"",INDEX('Main Template'!$J$18:$AN$501,Vacay_Template!$A554,Vacay_Template!V$1))</f>
        <v>#VALUE!</v>
      </c>
      <c r="W554" t="e">
        <f>IF(OR(W$1=":=",$A554=";"),"",INDEX('Main Template'!$J$18:$AN$501,Vacay_Template!$A554,Vacay_Template!W$1))</f>
        <v>#VALUE!</v>
      </c>
      <c r="X554" t="e">
        <f>IF(OR(X$1=":=",$A554=";"),"",INDEX('Main Template'!$J$18:$AN$501,Vacay_Template!$A554,Vacay_Template!X$1))</f>
        <v>#VALUE!</v>
      </c>
      <c r="Y554" t="e">
        <f>IF(OR(Y$1=":=",$A554=";"),"",INDEX('Main Template'!$J$18:$AN$501,Vacay_Template!$A554,Vacay_Template!Y$1))</f>
        <v>#VALUE!</v>
      </c>
      <c r="Z554" t="e">
        <f>IF(OR(Z$1=":=",$A554=";"),"",INDEX('Main Template'!$J$18:$AN$501,Vacay_Template!$A554,Vacay_Template!Z$1))</f>
        <v>#VALUE!</v>
      </c>
      <c r="AA554" t="e">
        <f>IF(OR(AA$1=":=",$A554=";"),"",INDEX('Main Template'!$J$18:$AN$501,Vacay_Template!$A554,Vacay_Template!AA$1))</f>
        <v>#VALUE!</v>
      </c>
      <c r="AB554" t="e">
        <f>IF(OR(AB$1=":=",$A554=";"),"",INDEX('Main Template'!$J$18:$AN$501,Vacay_Template!$A554,Vacay_Template!AB$1))</f>
        <v>#VALUE!</v>
      </c>
      <c r="AC554" t="str">
        <f>IF(OR(AC$1=":=",$A554=";"),"",INDEX('Main Template'!$J$18:$AN$501,Vacay_Template!$A554,Vacay_Template!AC$1))</f>
        <v/>
      </c>
      <c r="AD554" t="e">
        <f>IF(OR(AD$1=":=",$A554=";"),"",INDEX('Main Template'!$J$18:$AN$501,Vacay_Template!$A554,Vacay_Template!AD$1))</f>
        <v>#VALUE!</v>
      </c>
      <c r="AE554" t="e">
        <f>IF(OR(AE$1=":=",$A554=";"),"",INDEX('Main Template'!$J$18:$AN$501,Vacay_Template!$A554,Vacay_Template!AE$1))</f>
        <v>#VALUE!</v>
      </c>
      <c r="AF554" t="e">
        <f>IF(OR(AF$1=":=",$A554=";"),"",INDEX('Main Template'!$J$18:$AN$501,Vacay_Template!$A554,Vacay_Template!AF$1))</f>
        <v>#VALUE!</v>
      </c>
    </row>
    <row r="555" spans="2:32">
      <c r="B555" t="e">
        <f>IF(OR(B$1=":=",$A555=";"),"",INDEX('Main Template'!$J$18:$AN$501,Vacay_Template!$A555,Vacay_Template!B$1))</f>
        <v>#VALUE!</v>
      </c>
      <c r="C555" t="e">
        <f>IF(OR(C$1=":=",$A555=";"),"",INDEX('Main Template'!$J$18:$AN$501,Vacay_Template!$A555,Vacay_Template!C$1))</f>
        <v>#VALUE!</v>
      </c>
      <c r="D555" t="e">
        <f>IF(OR(D$1=":=",$A555=";"),"",INDEX('Main Template'!$J$18:$AN$501,Vacay_Template!$A555,Vacay_Template!D$1))</f>
        <v>#VALUE!</v>
      </c>
      <c r="E555" t="e">
        <f>IF(OR(E$1=":=",$A555=";"),"",INDEX('Main Template'!$J$18:$AN$501,Vacay_Template!$A555,Vacay_Template!E$1))</f>
        <v>#VALUE!</v>
      </c>
      <c r="F555" t="e">
        <f>IF(OR(F$1=":=",$A555=";"),"",INDEX('Main Template'!$J$18:$AN$501,Vacay_Template!$A555,Vacay_Template!F$1))</f>
        <v>#VALUE!</v>
      </c>
      <c r="G555" t="e">
        <f>IF(OR(G$1=":=",$A555=";"),"",INDEX('Main Template'!$J$18:$AN$501,Vacay_Template!$A555,Vacay_Template!G$1))</f>
        <v>#VALUE!</v>
      </c>
      <c r="H555" t="e">
        <f>IF(OR(H$1=":=",$A555=";"),"",INDEX('Main Template'!$J$18:$AN$501,Vacay_Template!$A555,Vacay_Template!H$1))</f>
        <v>#VALUE!</v>
      </c>
      <c r="I555" t="e">
        <f>IF(OR(I$1=":=",$A555=";"),"",INDEX('Main Template'!$J$18:$AN$501,Vacay_Template!$A555,Vacay_Template!I$1))</f>
        <v>#VALUE!</v>
      </c>
      <c r="J555" t="e">
        <f>IF(OR(J$1=":=",$A555=";"),"",INDEX('Main Template'!$J$18:$AN$501,Vacay_Template!$A555,Vacay_Template!J$1))</f>
        <v>#VALUE!</v>
      </c>
      <c r="K555" t="e">
        <f>IF(OR(K$1=":=",$A555=";"),"",INDEX('Main Template'!$J$18:$AN$501,Vacay_Template!$A555,Vacay_Template!K$1))</f>
        <v>#VALUE!</v>
      </c>
      <c r="L555" t="e">
        <f>IF(OR(L$1=":=",$A555=";"),"",INDEX('Main Template'!$J$18:$AN$501,Vacay_Template!$A555,Vacay_Template!L$1))</f>
        <v>#VALUE!</v>
      </c>
      <c r="M555" t="e">
        <f>IF(OR(M$1=":=",$A555=";"),"",INDEX('Main Template'!$J$18:$AN$501,Vacay_Template!$A555,Vacay_Template!M$1))</f>
        <v>#VALUE!</v>
      </c>
      <c r="N555" t="e">
        <f>IF(OR(N$1=":=",$A555=";"),"",INDEX('Main Template'!$J$18:$AN$501,Vacay_Template!$A555,Vacay_Template!N$1))</f>
        <v>#VALUE!</v>
      </c>
      <c r="O555" t="e">
        <f>IF(OR(O$1=":=",$A555=";"),"",INDEX('Main Template'!$J$18:$AN$501,Vacay_Template!$A555,Vacay_Template!O$1))</f>
        <v>#VALUE!</v>
      </c>
      <c r="P555" t="e">
        <f>IF(OR(P$1=":=",$A555=";"),"",INDEX('Main Template'!$J$18:$AN$501,Vacay_Template!$A555,Vacay_Template!P$1))</f>
        <v>#VALUE!</v>
      </c>
      <c r="Q555" t="e">
        <f>IF(OR(Q$1=":=",$A555=";"),"",INDEX('Main Template'!$J$18:$AN$501,Vacay_Template!$A555,Vacay_Template!Q$1))</f>
        <v>#VALUE!</v>
      </c>
      <c r="R555" t="e">
        <f>IF(OR(R$1=":=",$A555=";"),"",INDEX('Main Template'!$J$18:$AN$501,Vacay_Template!$A555,Vacay_Template!R$1))</f>
        <v>#VALUE!</v>
      </c>
      <c r="S555" t="e">
        <f>IF(OR(S$1=":=",$A555=";"),"",INDEX('Main Template'!$J$18:$AN$501,Vacay_Template!$A555,Vacay_Template!S$1))</f>
        <v>#VALUE!</v>
      </c>
      <c r="T555" t="e">
        <f>IF(OR(T$1=":=",$A555=";"),"",INDEX('Main Template'!$J$18:$AN$501,Vacay_Template!$A555,Vacay_Template!T$1))</f>
        <v>#VALUE!</v>
      </c>
      <c r="U555" t="e">
        <f>IF(OR(U$1=":=",$A555=";"),"",INDEX('Main Template'!$J$18:$AN$501,Vacay_Template!$A555,Vacay_Template!U$1))</f>
        <v>#VALUE!</v>
      </c>
      <c r="V555" t="e">
        <f>IF(OR(V$1=":=",$A555=";"),"",INDEX('Main Template'!$J$18:$AN$501,Vacay_Template!$A555,Vacay_Template!V$1))</f>
        <v>#VALUE!</v>
      </c>
      <c r="W555" t="e">
        <f>IF(OR(W$1=":=",$A555=";"),"",INDEX('Main Template'!$J$18:$AN$501,Vacay_Template!$A555,Vacay_Template!W$1))</f>
        <v>#VALUE!</v>
      </c>
      <c r="X555" t="e">
        <f>IF(OR(X$1=":=",$A555=";"),"",INDEX('Main Template'!$J$18:$AN$501,Vacay_Template!$A555,Vacay_Template!X$1))</f>
        <v>#VALUE!</v>
      </c>
      <c r="Y555" t="e">
        <f>IF(OR(Y$1=":=",$A555=";"),"",INDEX('Main Template'!$J$18:$AN$501,Vacay_Template!$A555,Vacay_Template!Y$1))</f>
        <v>#VALUE!</v>
      </c>
      <c r="Z555" t="e">
        <f>IF(OR(Z$1=":=",$A555=";"),"",INDEX('Main Template'!$J$18:$AN$501,Vacay_Template!$A555,Vacay_Template!Z$1))</f>
        <v>#VALUE!</v>
      </c>
      <c r="AA555" t="e">
        <f>IF(OR(AA$1=":=",$A555=";"),"",INDEX('Main Template'!$J$18:$AN$501,Vacay_Template!$A555,Vacay_Template!AA$1))</f>
        <v>#VALUE!</v>
      </c>
      <c r="AB555" t="e">
        <f>IF(OR(AB$1=":=",$A555=";"),"",INDEX('Main Template'!$J$18:$AN$501,Vacay_Template!$A555,Vacay_Template!AB$1))</f>
        <v>#VALUE!</v>
      </c>
      <c r="AC555" t="str">
        <f>IF(OR(AC$1=":=",$A555=";"),"",INDEX('Main Template'!$J$18:$AN$501,Vacay_Template!$A555,Vacay_Template!AC$1))</f>
        <v/>
      </c>
      <c r="AD555" t="e">
        <f>IF(OR(AD$1=":=",$A555=";"),"",INDEX('Main Template'!$J$18:$AN$501,Vacay_Template!$A555,Vacay_Template!AD$1))</f>
        <v>#VALUE!</v>
      </c>
      <c r="AE555" t="e">
        <f>IF(OR(AE$1=":=",$A555=";"),"",INDEX('Main Template'!$J$18:$AN$501,Vacay_Template!$A555,Vacay_Template!AE$1))</f>
        <v>#VALUE!</v>
      </c>
      <c r="AF555" t="e">
        <f>IF(OR(AF$1=":=",$A555=";"),"",INDEX('Main Template'!$J$18:$AN$501,Vacay_Template!$A555,Vacay_Template!AF$1))</f>
        <v>#VALUE!</v>
      </c>
    </row>
    <row r="556" spans="2:32">
      <c r="B556" t="e">
        <f>IF(OR(B$1=":=",$A556=";"),"",INDEX('Main Template'!$J$18:$AN$501,Vacay_Template!$A556,Vacay_Template!B$1))</f>
        <v>#VALUE!</v>
      </c>
      <c r="C556" t="e">
        <f>IF(OR(C$1=":=",$A556=";"),"",INDEX('Main Template'!$J$18:$AN$501,Vacay_Template!$A556,Vacay_Template!C$1))</f>
        <v>#VALUE!</v>
      </c>
      <c r="D556" t="e">
        <f>IF(OR(D$1=":=",$A556=";"),"",INDEX('Main Template'!$J$18:$AN$501,Vacay_Template!$A556,Vacay_Template!D$1))</f>
        <v>#VALUE!</v>
      </c>
      <c r="E556" t="e">
        <f>IF(OR(E$1=":=",$A556=";"),"",INDEX('Main Template'!$J$18:$AN$501,Vacay_Template!$A556,Vacay_Template!E$1))</f>
        <v>#VALUE!</v>
      </c>
      <c r="F556" t="e">
        <f>IF(OR(F$1=":=",$A556=";"),"",INDEX('Main Template'!$J$18:$AN$501,Vacay_Template!$A556,Vacay_Template!F$1))</f>
        <v>#VALUE!</v>
      </c>
      <c r="G556" t="e">
        <f>IF(OR(G$1=":=",$A556=";"),"",INDEX('Main Template'!$J$18:$AN$501,Vacay_Template!$A556,Vacay_Template!G$1))</f>
        <v>#VALUE!</v>
      </c>
      <c r="H556" t="e">
        <f>IF(OR(H$1=":=",$A556=";"),"",INDEX('Main Template'!$J$18:$AN$501,Vacay_Template!$A556,Vacay_Template!H$1))</f>
        <v>#VALUE!</v>
      </c>
      <c r="I556" t="e">
        <f>IF(OR(I$1=":=",$A556=";"),"",INDEX('Main Template'!$J$18:$AN$501,Vacay_Template!$A556,Vacay_Template!I$1))</f>
        <v>#VALUE!</v>
      </c>
      <c r="J556" t="e">
        <f>IF(OR(J$1=":=",$A556=";"),"",INDEX('Main Template'!$J$18:$AN$501,Vacay_Template!$A556,Vacay_Template!J$1))</f>
        <v>#VALUE!</v>
      </c>
      <c r="K556" t="e">
        <f>IF(OR(K$1=":=",$A556=";"),"",INDEX('Main Template'!$J$18:$AN$501,Vacay_Template!$A556,Vacay_Template!K$1))</f>
        <v>#VALUE!</v>
      </c>
      <c r="L556" t="e">
        <f>IF(OR(L$1=":=",$A556=";"),"",INDEX('Main Template'!$J$18:$AN$501,Vacay_Template!$A556,Vacay_Template!L$1))</f>
        <v>#VALUE!</v>
      </c>
      <c r="M556" t="e">
        <f>IF(OR(M$1=":=",$A556=";"),"",INDEX('Main Template'!$J$18:$AN$501,Vacay_Template!$A556,Vacay_Template!M$1))</f>
        <v>#VALUE!</v>
      </c>
      <c r="N556" t="e">
        <f>IF(OR(N$1=":=",$A556=";"),"",INDEX('Main Template'!$J$18:$AN$501,Vacay_Template!$A556,Vacay_Template!N$1))</f>
        <v>#VALUE!</v>
      </c>
      <c r="O556" t="e">
        <f>IF(OR(O$1=":=",$A556=";"),"",INDEX('Main Template'!$J$18:$AN$501,Vacay_Template!$A556,Vacay_Template!O$1))</f>
        <v>#VALUE!</v>
      </c>
      <c r="P556" t="e">
        <f>IF(OR(P$1=":=",$A556=";"),"",INDEX('Main Template'!$J$18:$AN$501,Vacay_Template!$A556,Vacay_Template!P$1))</f>
        <v>#VALUE!</v>
      </c>
      <c r="Q556" t="e">
        <f>IF(OR(Q$1=":=",$A556=";"),"",INDEX('Main Template'!$J$18:$AN$501,Vacay_Template!$A556,Vacay_Template!Q$1))</f>
        <v>#VALUE!</v>
      </c>
      <c r="R556" t="e">
        <f>IF(OR(R$1=":=",$A556=";"),"",INDEX('Main Template'!$J$18:$AN$501,Vacay_Template!$A556,Vacay_Template!R$1))</f>
        <v>#VALUE!</v>
      </c>
      <c r="S556" t="e">
        <f>IF(OR(S$1=":=",$A556=";"),"",INDEX('Main Template'!$J$18:$AN$501,Vacay_Template!$A556,Vacay_Template!S$1))</f>
        <v>#VALUE!</v>
      </c>
      <c r="T556" t="e">
        <f>IF(OR(T$1=":=",$A556=";"),"",INDEX('Main Template'!$J$18:$AN$501,Vacay_Template!$A556,Vacay_Template!T$1))</f>
        <v>#VALUE!</v>
      </c>
      <c r="U556" t="e">
        <f>IF(OR(U$1=":=",$A556=";"),"",INDEX('Main Template'!$J$18:$AN$501,Vacay_Template!$A556,Vacay_Template!U$1))</f>
        <v>#VALUE!</v>
      </c>
      <c r="V556" t="e">
        <f>IF(OR(V$1=":=",$A556=";"),"",INDEX('Main Template'!$J$18:$AN$501,Vacay_Template!$A556,Vacay_Template!V$1))</f>
        <v>#VALUE!</v>
      </c>
      <c r="W556" t="e">
        <f>IF(OR(W$1=":=",$A556=";"),"",INDEX('Main Template'!$J$18:$AN$501,Vacay_Template!$A556,Vacay_Template!W$1))</f>
        <v>#VALUE!</v>
      </c>
      <c r="X556" t="e">
        <f>IF(OR(X$1=":=",$A556=";"),"",INDEX('Main Template'!$J$18:$AN$501,Vacay_Template!$A556,Vacay_Template!X$1))</f>
        <v>#VALUE!</v>
      </c>
      <c r="Y556" t="e">
        <f>IF(OR(Y$1=":=",$A556=";"),"",INDEX('Main Template'!$J$18:$AN$501,Vacay_Template!$A556,Vacay_Template!Y$1))</f>
        <v>#VALUE!</v>
      </c>
      <c r="Z556" t="e">
        <f>IF(OR(Z$1=":=",$A556=";"),"",INDEX('Main Template'!$J$18:$AN$501,Vacay_Template!$A556,Vacay_Template!Z$1))</f>
        <v>#VALUE!</v>
      </c>
      <c r="AA556" t="e">
        <f>IF(OR(AA$1=":=",$A556=";"),"",INDEX('Main Template'!$J$18:$AN$501,Vacay_Template!$A556,Vacay_Template!AA$1))</f>
        <v>#VALUE!</v>
      </c>
      <c r="AB556" t="e">
        <f>IF(OR(AB$1=":=",$A556=";"),"",INDEX('Main Template'!$J$18:$AN$501,Vacay_Template!$A556,Vacay_Template!AB$1))</f>
        <v>#VALUE!</v>
      </c>
      <c r="AC556" t="str">
        <f>IF(OR(AC$1=":=",$A556=";"),"",INDEX('Main Template'!$J$18:$AN$501,Vacay_Template!$A556,Vacay_Template!AC$1))</f>
        <v/>
      </c>
      <c r="AD556" t="e">
        <f>IF(OR(AD$1=":=",$A556=";"),"",INDEX('Main Template'!$J$18:$AN$501,Vacay_Template!$A556,Vacay_Template!AD$1))</f>
        <v>#VALUE!</v>
      </c>
      <c r="AE556" t="e">
        <f>IF(OR(AE$1=":=",$A556=";"),"",INDEX('Main Template'!$J$18:$AN$501,Vacay_Template!$A556,Vacay_Template!AE$1))</f>
        <v>#VALUE!</v>
      </c>
      <c r="AF556" t="e">
        <f>IF(OR(AF$1=":=",$A556=";"),"",INDEX('Main Template'!$J$18:$AN$501,Vacay_Template!$A556,Vacay_Template!AF$1))</f>
        <v>#VALUE!</v>
      </c>
    </row>
    <row r="557" spans="2:32">
      <c r="B557" t="e">
        <f>IF(OR(B$1=":=",$A557=";"),"",INDEX('Main Template'!$J$18:$AN$501,Vacay_Template!$A557,Vacay_Template!B$1))</f>
        <v>#VALUE!</v>
      </c>
      <c r="C557" t="e">
        <f>IF(OR(C$1=":=",$A557=";"),"",INDEX('Main Template'!$J$18:$AN$501,Vacay_Template!$A557,Vacay_Template!C$1))</f>
        <v>#VALUE!</v>
      </c>
      <c r="D557" t="e">
        <f>IF(OR(D$1=":=",$A557=";"),"",INDEX('Main Template'!$J$18:$AN$501,Vacay_Template!$A557,Vacay_Template!D$1))</f>
        <v>#VALUE!</v>
      </c>
      <c r="E557" t="e">
        <f>IF(OR(E$1=":=",$A557=";"),"",INDEX('Main Template'!$J$18:$AN$501,Vacay_Template!$A557,Vacay_Template!E$1))</f>
        <v>#VALUE!</v>
      </c>
      <c r="F557" t="e">
        <f>IF(OR(F$1=":=",$A557=";"),"",INDEX('Main Template'!$J$18:$AN$501,Vacay_Template!$A557,Vacay_Template!F$1))</f>
        <v>#VALUE!</v>
      </c>
      <c r="G557" t="e">
        <f>IF(OR(G$1=":=",$A557=";"),"",INDEX('Main Template'!$J$18:$AN$501,Vacay_Template!$A557,Vacay_Template!G$1))</f>
        <v>#VALUE!</v>
      </c>
      <c r="H557" t="e">
        <f>IF(OR(H$1=":=",$A557=";"),"",INDEX('Main Template'!$J$18:$AN$501,Vacay_Template!$A557,Vacay_Template!H$1))</f>
        <v>#VALUE!</v>
      </c>
      <c r="I557" t="e">
        <f>IF(OR(I$1=":=",$A557=";"),"",INDEX('Main Template'!$J$18:$AN$501,Vacay_Template!$A557,Vacay_Template!I$1))</f>
        <v>#VALUE!</v>
      </c>
      <c r="J557" t="e">
        <f>IF(OR(J$1=":=",$A557=";"),"",INDEX('Main Template'!$J$18:$AN$501,Vacay_Template!$A557,Vacay_Template!J$1))</f>
        <v>#VALUE!</v>
      </c>
      <c r="K557" t="e">
        <f>IF(OR(K$1=":=",$A557=";"),"",INDEX('Main Template'!$J$18:$AN$501,Vacay_Template!$A557,Vacay_Template!K$1))</f>
        <v>#VALUE!</v>
      </c>
      <c r="L557" t="e">
        <f>IF(OR(L$1=":=",$A557=";"),"",INDEX('Main Template'!$J$18:$AN$501,Vacay_Template!$A557,Vacay_Template!L$1))</f>
        <v>#VALUE!</v>
      </c>
      <c r="M557" t="e">
        <f>IF(OR(M$1=":=",$A557=";"),"",INDEX('Main Template'!$J$18:$AN$501,Vacay_Template!$A557,Vacay_Template!M$1))</f>
        <v>#VALUE!</v>
      </c>
      <c r="N557" t="e">
        <f>IF(OR(N$1=":=",$A557=";"),"",INDEX('Main Template'!$J$18:$AN$501,Vacay_Template!$A557,Vacay_Template!N$1))</f>
        <v>#VALUE!</v>
      </c>
      <c r="O557" t="e">
        <f>IF(OR(O$1=":=",$A557=";"),"",INDEX('Main Template'!$J$18:$AN$501,Vacay_Template!$A557,Vacay_Template!O$1))</f>
        <v>#VALUE!</v>
      </c>
      <c r="P557" t="e">
        <f>IF(OR(P$1=":=",$A557=";"),"",INDEX('Main Template'!$J$18:$AN$501,Vacay_Template!$A557,Vacay_Template!P$1))</f>
        <v>#VALUE!</v>
      </c>
      <c r="Q557" t="e">
        <f>IF(OR(Q$1=":=",$A557=";"),"",INDEX('Main Template'!$J$18:$AN$501,Vacay_Template!$A557,Vacay_Template!Q$1))</f>
        <v>#VALUE!</v>
      </c>
      <c r="R557" t="e">
        <f>IF(OR(R$1=":=",$A557=";"),"",INDEX('Main Template'!$J$18:$AN$501,Vacay_Template!$A557,Vacay_Template!R$1))</f>
        <v>#VALUE!</v>
      </c>
      <c r="S557" t="e">
        <f>IF(OR(S$1=":=",$A557=";"),"",INDEX('Main Template'!$J$18:$AN$501,Vacay_Template!$A557,Vacay_Template!S$1))</f>
        <v>#VALUE!</v>
      </c>
      <c r="T557" t="e">
        <f>IF(OR(T$1=":=",$A557=";"),"",INDEX('Main Template'!$J$18:$AN$501,Vacay_Template!$A557,Vacay_Template!T$1))</f>
        <v>#VALUE!</v>
      </c>
      <c r="U557" t="e">
        <f>IF(OR(U$1=":=",$A557=";"),"",INDEX('Main Template'!$J$18:$AN$501,Vacay_Template!$A557,Vacay_Template!U$1))</f>
        <v>#VALUE!</v>
      </c>
      <c r="V557" t="e">
        <f>IF(OR(V$1=":=",$A557=";"),"",INDEX('Main Template'!$J$18:$AN$501,Vacay_Template!$A557,Vacay_Template!V$1))</f>
        <v>#VALUE!</v>
      </c>
      <c r="W557" t="e">
        <f>IF(OR(W$1=":=",$A557=";"),"",INDEX('Main Template'!$J$18:$AN$501,Vacay_Template!$A557,Vacay_Template!W$1))</f>
        <v>#VALUE!</v>
      </c>
      <c r="X557" t="e">
        <f>IF(OR(X$1=":=",$A557=";"),"",INDEX('Main Template'!$J$18:$AN$501,Vacay_Template!$A557,Vacay_Template!X$1))</f>
        <v>#VALUE!</v>
      </c>
      <c r="Y557" t="e">
        <f>IF(OR(Y$1=":=",$A557=";"),"",INDEX('Main Template'!$J$18:$AN$501,Vacay_Template!$A557,Vacay_Template!Y$1))</f>
        <v>#VALUE!</v>
      </c>
      <c r="Z557" t="e">
        <f>IF(OR(Z$1=":=",$A557=";"),"",INDEX('Main Template'!$J$18:$AN$501,Vacay_Template!$A557,Vacay_Template!Z$1))</f>
        <v>#VALUE!</v>
      </c>
      <c r="AA557" t="e">
        <f>IF(OR(AA$1=":=",$A557=";"),"",INDEX('Main Template'!$J$18:$AN$501,Vacay_Template!$A557,Vacay_Template!AA$1))</f>
        <v>#VALUE!</v>
      </c>
      <c r="AB557" t="e">
        <f>IF(OR(AB$1=":=",$A557=";"),"",INDEX('Main Template'!$J$18:$AN$501,Vacay_Template!$A557,Vacay_Template!AB$1))</f>
        <v>#VALUE!</v>
      </c>
      <c r="AC557" t="str">
        <f>IF(OR(AC$1=":=",$A557=";"),"",INDEX('Main Template'!$J$18:$AN$501,Vacay_Template!$A557,Vacay_Template!AC$1))</f>
        <v/>
      </c>
      <c r="AD557" t="e">
        <f>IF(OR(AD$1=":=",$A557=";"),"",INDEX('Main Template'!$J$18:$AN$501,Vacay_Template!$A557,Vacay_Template!AD$1))</f>
        <v>#VALUE!</v>
      </c>
      <c r="AE557" t="e">
        <f>IF(OR(AE$1=":=",$A557=";"),"",INDEX('Main Template'!$J$18:$AN$501,Vacay_Template!$A557,Vacay_Template!AE$1))</f>
        <v>#VALUE!</v>
      </c>
      <c r="AF557" t="e">
        <f>IF(OR(AF$1=":=",$A557=";"),"",INDEX('Main Template'!$J$18:$AN$501,Vacay_Template!$A557,Vacay_Template!AF$1))</f>
        <v>#VALUE!</v>
      </c>
    </row>
    <row r="558" spans="2:32">
      <c r="B558" t="e">
        <f>IF(OR(B$1=":=",$A558=";"),"",INDEX('Main Template'!$J$18:$AN$501,Vacay_Template!$A558,Vacay_Template!B$1))</f>
        <v>#VALUE!</v>
      </c>
      <c r="C558" t="e">
        <f>IF(OR(C$1=":=",$A558=";"),"",INDEX('Main Template'!$J$18:$AN$501,Vacay_Template!$A558,Vacay_Template!C$1))</f>
        <v>#VALUE!</v>
      </c>
      <c r="D558" t="e">
        <f>IF(OR(D$1=":=",$A558=";"),"",INDEX('Main Template'!$J$18:$AN$501,Vacay_Template!$A558,Vacay_Template!D$1))</f>
        <v>#VALUE!</v>
      </c>
      <c r="E558" t="e">
        <f>IF(OR(E$1=":=",$A558=";"),"",INDEX('Main Template'!$J$18:$AN$501,Vacay_Template!$A558,Vacay_Template!E$1))</f>
        <v>#VALUE!</v>
      </c>
      <c r="F558" t="e">
        <f>IF(OR(F$1=":=",$A558=";"),"",INDEX('Main Template'!$J$18:$AN$501,Vacay_Template!$A558,Vacay_Template!F$1))</f>
        <v>#VALUE!</v>
      </c>
      <c r="G558" t="e">
        <f>IF(OR(G$1=":=",$A558=";"),"",INDEX('Main Template'!$J$18:$AN$501,Vacay_Template!$A558,Vacay_Template!G$1))</f>
        <v>#VALUE!</v>
      </c>
      <c r="H558" t="e">
        <f>IF(OR(H$1=":=",$A558=";"),"",INDEX('Main Template'!$J$18:$AN$501,Vacay_Template!$A558,Vacay_Template!H$1))</f>
        <v>#VALUE!</v>
      </c>
      <c r="I558" t="e">
        <f>IF(OR(I$1=":=",$A558=";"),"",INDEX('Main Template'!$J$18:$AN$501,Vacay_Template!$A558,Vacay_Template!I$1))</f>
        <v>#VALUE!</v>
      </c>
      <c r="J558" t="e">
        <f>IF(OR(J$1=":=",$A558=";"),"",INDEX('Main Template'!$J$18:$AN$501,Vacay_Template!$A558,Vacay_Template!J$1))</f>
        <v>#VALUE!</v>
      </c>
      <c r="K558" t="e">
        <f>IF(OR(K$1=":=",$A558=";"),"",INDEX('Main Template'!$J$18:$AN$501,Vacay_Template!$A558,Vacay_Template!K$1))</f>
        <v>#VALUE!</v>
      </c>
      <c r="L558" t="e">
        <f>IF(OR(L$1=":=",$A558=";"),"",INDEX('Main Template'!$J$18:$AN$501,Vacay_Template!$A558,Vacay_Template!L$1))</f>
        <v>#VALUE!</v>
      </c>
      <c r="M558" t="e">
        <f>IF(OR(M$1=":=",$A558=";"),"",INDEX('Main Template'!$J$18:$AN$501,Vacay_Template!$A558,Vacay_Template!M$1))</f>
        <v>#VALUE!</v>
      </c>
      <c r="N558" t="e">
        <f>IF(OR(N$1=":=",$A558=";"),"",INDEX('Main Template'!$J$18:$AN$501,Vacay_Template!$A558,Vacay_Template!N$1))</f>
        <v>#VALUE!</v>
      </c>
      <c r="O558" t="e">
        <f>IF(OR(O$1=":=",$A558=";"),"",INDEX('Main Template'!$J$18:$AN$501,Vacay_Template!$A558,Vacay_Template!O$1))</f>
        <v>#VALUE!</v>
      </c>
      <c r="P558" t="e">
        <f>IF(OR(P$1=":=",$A558=";"),"",INDEX('Main Template'!$J$18:$AN$501,Vacay_Template!$A558,Vacay_Template!P$1))</f>
        <v>#VALUE!</v>
      </c>
      <c r="Q558" t="e">
        <f>IF(OR(Q$1=":=",$A558=";"),"",INDEX('Main Template'!$J$18:$AN$501,Vacay_Template!$A558,Vacay_Template!Q$1))</f>
        <v>#VALUE!</v>
      </c>
      <c r="R558" t="e">
        <f>IF(OR(R$1=":=",$A558=";"),"",INDEX('Main Template'!$J$18:$AN$501,Vacay_Template!$A558,Vacay_Template!R$1))</f>
        <v>#VALUE!</v>
      </c>
      <c r="S558" t="e">
        <f>IF(OR(S$1=":=",$A558=";"),"",INDEX('Main Template'!$J$18:$AN$501,Vacay_Template!$A558,Vacay_Template!S$1))</f>
        <v>#VALUE!</v>
      </c>
      <c r="T558" t="e">
        <f>IF(OR(T$1=":=",$A558=";"),"",INDEX('Main Template'!$J$18:$AN$501,Vacay_Template!$A558,Vacay_Template!T$1))</f>
        <v>#VALUE!</v>
      </c>
      <c r="U558" t="e">
        <f>IF(OR(U$1=":=",$A558=";"),"",INDEX('Main Template'!$J$18:$AN$501,Vacay_Template!$A558,Vacay_Template!U$1))</f>
        <v>#VALUE!</v>
      </c>
      <c r="V558" t="e">
        <f>IF(OR(V$1=":=",$A558=";"),"",INDEX('Main Template'!$J$18:$AN$501,Vacay_Template!$A558,Vacay_Template!V$1))</f>
        <v>#VALUE!</v>
      </c>
      <c r="W558" t="e">
        <f>IF(OR(W$1=":=",$A558=";"),"",INDEX('Main Template'!$J$18:$AN$501,Vacay_Template!$A558,Vacay_Template!W$1))</f>
        <v>#VALUE!</v>
      </c>
      <c r="X558" t="e">
        <f>IF(OR(X$1=":=",$A558=";"),"",INDEX('Main Template'!$J$18:$AN$501,Vacay_Template!$A558,Vacay_Template!X$1))</f>
        <v>#VALUE!</v>
      </c>
      <c r="Y558" t="e">
        <f>IF(OR(Y$1=":=",$A558=";"),"",INDEX('Main Template'!$J$18:$AN$501,Vacay_Template!$A558,Vacay_Template!Y$1))</f>
        <v>#VALUE!</v>
      </c>
      <c r="Z558" t="e">
        <f>IF(OR(Z$1=":=",$A558=";"),"",INDEX('Main Template'!$J$18:$AN$501,Vacay_Template!$A558,Vacay_Template!Z$1))</f>
        <v>#VALUE!</v>
      </c>
      <c r="AA558" t="e">
        <f>IF(OR(AA$1=":=",$A558=";"),"",INDEX('Main Template'!$J$18:$AN$501,Vacay_Template!$A558,Vacay_Template!AA$1))</f>
        <v>#VALUE!</v>
      </c>
      <c r="AB558" t="e">
        <f>IF(OR(AB$1=":=",$A558=";"),"",INDEX('Main Template'!$J$18:$AN$501,Vacay_Template!$A558,Vacay_Template!AB$1))</f>
        <v>#VALUE!</v>
      </c>
      <c r="AC558" t="str">
        <f>IF(OR(AC$1=":=",$A558=";"),"",INDEX('Main Template'!$J$18:$AN$501,Vacay_Template!$A558,Vacay_Template!AC$1))</f>
        <v/>
      </c>
      <c r="AD558" t="e">
        <f>IF(OR(AD$1=":=",$A558=";"),"",INDEX('Main Template'!$J$18:$AN$501,Vacay_Template!$A558,Vacay_Template!AD$1))</f>
        <v>#VALUE!</v>
      </c>
      <c r="AE558" t="e">
        <f>IF(OR(AE$1=":=",$A558=";"),"",INDEX('Main Template'!$J$18:$AN$501,Vacay_Template!$A558,Vacay_Template!AE$1))</f>
        <v>#VALUE!</v>
      </c>
      <c r="AF558" t="e">
        <f>IF(OR(AF$1=":=",$A558=";"),"",INDEX('Main Template'!$J$18:$AN$501,Vacay_Template!$A558,Vacay_Template!AF$1))</f>
        <v>#VALUE!</v>
      </c>
    </row>
    <row r="559" spans="2:32">
      <c r="B559" t="e">
        <f>IF(OR(B$1=":=",$A559=";"),"",INDEX('Main Template'!$J$18:$AN$501,Vacay_Template!$A559,Vacay_Template!B$1))</f>
        <v>#VALUE!</v>
      </c>
      <c r="C559" t="e">
        <f>IF(OR(C$1=":=",$A559=";"),"",INDEX('Main Template'!$J$18:$AN$501,Vacay_Template!$A559,Vacay_Template!C$1))</f>
        <v>#VALUE!</v>
      </c>
      <c r="D559" t="e">
        <f>IF(OR(D$1=":=",$A559=";"),"",INDEX('Main Template'!$J$18:$AN$501,Vacay_Template!$A559,Vacay_Template!D$1))</f>
        <v>#VALUE!</v>
      </c>
      <c r="E559" t="e">
        <f>IF(OR(E$1=":=",$A559=";"),"",INDEX('Main Template'!$J$18:$AN$501,Vacay_Template!$A559,Vacay_Template!E$1))</f>
        <v>#VALUE!</v>
      </c>
      <c r="F559" t="e">
        <f>IF(OR(F$1=":=",$A559=";"),"",INDEX('Main Template'!$J$18:$AN$501,Vacay_Template!$A559,Vacay_Template!F$1))</f>
        <v>#VALUE!</v>
      </c>
      <c r="G559" t="e">
        <f>IF(OR(G$1=":=",$A559=";"),"",INDEX('Main Template'!$J$18:$AN$501,Vacay_Template!$A559,Vacay_Template!G$1))</f>
        <v>#VALUE!</v>
      </c>
      <c r="H559" t="e">
        <f>IF(OR(H$1=":=",$A559=";"),"",INDEX('Main Template'!$J$18:$AN$501,Vacay_Template!$A559,Vacay_Template!H$1))</f>
        <v>#VALUE!</v>
      </c>
      <c r="I559" t="e">
        <f>IF(OR(I$1=":=",$A559=";"),"",INDEX('Main Template'!$J$18:$AN$501,Vacay_Template!$A559,Vacay_Template!I$1))</f>
        <v>#VALUE!</v>
      </c>
      <c r="J559" t="e">
        <f>IF(OR(J$1=":=",$A559=";"),"",INDEX('Main Template'!$J$18:$AN$501,Vacay_Template!$A559,Vacay_Template!J$1))</f>
        <v>#VALUE!</v>
      </c>
      <c r="K559" t="e">
        <f>IF(OR(K$1=":=",$A559=";"),"",INDEX('Main Template'!$J$18:$AN$501,Vacay_Template!$A559,Vacay_Template!K$1))</f>
        <v>#VALUE!</v>
      </c>
      <c r="L559" t="e">
        <f>IF(OR(L$1=":=",$A559=";"),"",INDEX('Main Template'!$J$18:$AN$501,Vacay_Template!$A559,Vacay_Template!L$1))</f>
        <v>#VALUE!</v>
      </c>
      <c r="M559" t="e">
        <f>IF(OR(M$1=":=",$A559=";"),"",INDEX('Main Template'!$J$18:$AN$501,Vacay_Template!$A559,Vacay_Template!M$1))</f>
        <v>#VALUE!</v>
      </c>
      <c r="N559" t="e">
        <f>IF(OR(N$1=":=",$A559=";"),"",INDEX('Main Template'!$J$18:$AN$501,Vacay_Template!$A559,Vacay_Template!N$1))</f>
        <v>#VALUE!</v>
      </c>
      <c r="O559" t="e">
        <f>IF(OR(O$1=":=",$A559=";"),"",INDEX('Main Template'!$J$18:$AN$501,Vacay_Template!$A559,Vacay_Template!O$1))</f>
        <v>#VALUE!</v>
      </c>
      <c r="P559" t="e">
        <f>IF(OR(P$1=":=",$A559=";"),"",INDEX('Main Template'!$J$18:$AN$501,Vacay_Template!$A559,Vacay_Template!P$1))</f>
        <v>#VALUE!</v>
      </c>
      <c r="Q559" t="e">
        <f>IF(OR(Q$1=":=",$A559=";"),"",INDEX('Main Template'!$J$18:$AN$501,Vacay_Template!$A559,Vacay_Template!Q$1))</f>
        <v>#VALUE!</v>
      </c>
      <c r="R559" t="e">
        <f>IF(OR(R$1=":=",$A559=";"),"",INDEX('Main Template'!$J$18:$AN$501,Vacay_Template!$A559,Vacay_Template!R$1))</f>
        <v>#VALUE!</v>
      </c>
      <c r="S559" t="e">
        <f>IF(OR(S$1=":=",$A559=";"),"",INDEX('Main Template'!$J$18:$AN$501,Vacay_Template!$A559,Vacay_Template!S$1))</f>
        <v>#VALUE!</v>
      </c>
      <c r="T559" t="e">
        <f>IF(OR(T$1=":=",$A559=";"),"",INDEX('Main Template'!$J$18:$AN$501,Vacay_Template!$A559,Vacay_Template!T$1))</f>
        <v>#VALUE!</v>
      </c>
      <c r="U559" t="e">
        <f>IF(OR(U$1=":=",$A559=";"),"",INDEX('Main Template'!$J$18:$AN$501,Vacay_Template!$A559,Vacay_Template!U$1))</f>
        <v>#VALUE!</v>
      </c>
      <c r="V559" t="e">
        <f>IF(OR(V$1=":=",$A559=";"),"",INDEX('Main Template'!$J$18:$AN$501,Vacay_Template!$A559,Vacay_Template!V$1))</f>
        <v>#VALUE!</v>
      </c>
      <c r="W559" t="e">
        <f>IF(OR(W$1=":=",$A559=";"),"",INDEX('Main Template'!$J$18:$AN$501,Vacay_Template!$A559,Vacay_Template!W$1))</f>
        <v>#VALUE!</v>
      </c>
      <c r="X559" t="e">
        <f>IF(OR(X$1=":=",$A559=";"),"",INDEX('Main Template'!$J$18:$AN$501,Vacay_Template!$A559,Vacay_Template!X$1))</f>
        <v>#VALUE!</v>
      </c>
      <c r="Y559" t="e">
        <f>IF(OR(Y$1=":=",$A559=";"),"",INDEX('Main Template'!$J$18:$AN$501,Vacay_Template!$A559,Vacay_Template!Y$1))</f>
        <v>#VALUE!</v>
      </c>
      <c r="Z559" t="e">
        <f>IF(OR(Z$1=":=",$A559=";"),"",INDEX('Main Template'!$J$18:$AN$501,Vacay_Template!$A559,Vacay_Template!Z$1))</f>
        <v>#VALUE!</v>
      </c>
      <c r="AA559" t="e">
        <f>IF(OR(AA$1=":=",$A559=";"),"",INDEX('Main Template'!$J$18:$AN$501,Vacay_Template!$A559,Vacay_Template!AA$1))</f>
        <v>#VALUE!</v>
      </c>
      <c r="AB559" t="e">
        <f>IF(OR(AB$1=":=",$A559=";"),"",INDEX('Main Template'!$J$18:$AN$501,Vacay_Template!$A559,Vacay_Template!AB$1))</f>
        <v>#VALUE!</v>
      </c>
      <c r="AC559" t="str">
        <f>IF(OR(AC$1=":=",$A559=";"),"",INDEX('Main Template'!$J$18:$AN$501,Vacay_Template!$A559,Vacay_Template!AC$1))</f>
        <v/>
      </c>
      <c r="AD559" t="e">
        <f>IF(OR(AD$1=":=",$A559=";"),"",INDEX('Main Template'!$J$18:$AN$501,Vacay_Template!$A559,Vacay_Template!AD$1))</f>
        <v>#VALUE!</v>
      </c>
      <c r="AE559" t="e">
        <f>IF(OR(AE$1=":=",$A559=";"),"",INDEX('Main Template'!$J$18:$AN$501,Vacay_Template!$A559,Vacay_Template!AE$1))</f>
        <v>#VALUE!</v>
      </c>
      <c r="AF559" t="e">
        <f>IF(OR(AF$1=":=",$A559=";"),"",INDEX('Main Template'!$J$18:$AN$501,Vacay_Template!$A559,Vacay_Template!AF$1))</f>
        <v>#VALUE!</v>
      </c>
    </row>
    <row r="560" spans="2:32">
      <c r="B560" t="e">
        <f>IF(OR(B$1=":=",$A560=";"),"",INDEX('Main Template'!$J$18:$AN$501,Vacay_Template!$A560,Vacay_Template!B$1))</f>
        <v>#VALUE!</v>
      </c>
      <c r="C560" t="e">
        <f>IF(OR(C$1=":=",$A560=";"),"",INDEX('Main Template'!$J$18:$AN$501,Vacay_Template!$A560,Vacay_Template!C$1))</f>
        <v>#VALUE!</v>
      </c>
      <c r="D560" t="e">
        <f>IF(OR(D$1=":=",$A560=";"),"",INDEX('Main Template'!$J$18:$AN$501,Vacay_Template!$A560,Vacay_Template!D$1))</f>
        <v>#VALUE!</v>
      </c>
      <c r="E560" t="e">
        <f>IF(OR(E$1=":=",$A560=";"),"",INDEX('Main Template'!$J$18:$AN$501,Vacay_Template!$A560,Vacay_Template!E$1))</f>
        <v>#VALUE!</v>
      </c>
      <c r="F560" t="e">
        <f>IF(OR(F$1=":=",$A560=";"),"",INDEX('Main Template'!$J$18:$AN$501,Vacay_Template!$A560,Vacay_Template!F$1))</f>
        <v>#VALUE!</v>
      </c>
      <c r="G560" t="e">
        <f>IF(OR(G$1=":=",$A560=";"),"",INDEX('Main Template'!$J$18:$AN$501,Vacay_Template!$A560,Vacay_Template!G$1))</f>
        <v>#VALUE!</v>
      </c>
      <c r="H560" t="e">
        <f>IF(OR(H$1=":=",$A560=";"),"",INDEX('Main Template'!$J$18:$AN$501,Vacay_Template!$A560,Vacay_Template!H$1))</f>
        <v>#VALUE!</v>
      </c>
      <c r="I560" t="e">
        <f>IF(OR(I$1=":=",$A560=";"),"",INDEX('Main Template'!$J$18:$AN$501,Vacay_Template!$A560,Vacay_Template!I$1))</f>
        <v>#VALUE!</v>
      </c>
      <c r="J560" t="e">
        <f>IF(OR(J$1=":=",$A560=";"),"",INDEX('Main Template'!$J$18:$AN$501,Vacay_Template!$A560,Vacay_Template!J$1))</f>
        <v>#VALUE!</v>
      </c>
      <c r="K560" t="e">
        <f>IF(OR(K$1=":=",$A560=";"),"",INDEX('Main Template'!$J$18:$AN$501,Vacay_Template!$A560,Vacay_Template!K$1))</f>
        <v>#VALUE!</v>
      </c>
      <c r="L560" t="e">
        <f>IF(OR(L$1=":=",$A560=";"),"",INDEX('Main Template'!$J$18:$AN$501,Vacay_Template!$A560,Vacay_Template!L$1))</f>
        <v>#VALUE!</v>
      </c>
      <c r="M560" t="e">
        <f>IF(OR(M$1=":=",$A560=";"),"",INDEX('Main Template'!$J$18:$AN$501,Vacay_Template!$A560,Vacay_Template!M$1))</f>
        <v>#VALUE!</v>
      </c>
      <c r="N560" t="e">
        <f>IF(OR(N$1=":=",$A560=";"),"",INDEX('Main Template'!$J$18:$AN$501,Vacay_Template!$A560,Vacay_Template!N$1))</f>
        <v>#VALUE!</v>
      </c>
      <c r="O560" t="e">
        <f>IF(OR(O$1=":=",$A560=";"),"",INDEX('Main Template'!$J$18:$AN$501,Vacay_Template!$A560,Vacay_Template!O$1))</f>
        <v>#VALUE!</v>
      </c>
      <c r="P560" t="e">
        <f>IF(OR(P$1=":=",$A560=";"),"",INDEX('Main Template'!$J$18:$AN$501,Vacay_Template!$A560,Vacay_Template!P$1))</f>
        <v>#VALUE!</v>
      </c>
      <c r="Q560" t="e">
        <f>IF(OR(Q$1=":=",$A560=";"),"",INDEX('Main Template'!$J$18:$AN$501,Vacay_Template!$A560,Vacay_Template!Q$1))</f>
        <v>#VALUE!</v>
      </c>
      <c r="R560" t="e">
        <f>IF(OR(R$1=":=",$A560=";"),"",INDEX('Main Template'!$J$18:$AN$501,Vacay_Template!$A560,Vacay_Template!R$1))</f>
        <v>#VALUE!</v>
      </c>
      <c r="S560" t="e">
        <f>IF(OR(S$1=":=",$A560=";"),"",INDEX('Main Template'!$J$18:$AN$501,Vacay_Template!$A560,Vacay_Template!S$1))</f>
        <v>#VALUE!</v>
      </c>
      <c r="T560" t="e">
        <f>IF(OR(T$1=":=",$A560=";"),"",INDEX('Main Template'!$J$18:$AN$501,Vacay_Template!$A560,Vacay_Template!T$1))</f>
        <v>#VALUE!</v>
      </c>
      <c r="U560" t="e">
        <f>IF(OR(U$1=":=",$A560=";"),"",INDEX('Main Template'!$J$18:$AN$501,Vacay_Template!$A560,Vacay_Template!U$1))</f>
        <v>#VALUE!</v>
      </c>
      <c r="V560" t="e">
        <f>IF(OR(V$1=":=",$A560=";"),"",INDEX('Main Template'!$J$18:$AN$501,Vacay_Template!$A560,Vacay_Template!V$1))</f>
        <v>#VALUE!</v>
      </c>
      <c r="W560" t="e">
        <f>IF(OR(W$1=":=",$A560=";"),"",INDEX('Main Template'!$J$18:$AN$501,Vacay_Template!$A560,Vacay_Template!W$1))</f>
        <v>#VALUE!</v>
      </c>
      <c r="X560" t="e">
        <f>IF(OR(X$1=":=",$A560=";"),"",INDEX('Main Template'!$J$18:$AN$501,Vacay_Template!$A560,Vacay_Template!X$1))</f>
        <v>#VALUE!</v>
      </c>
      <c r="Y560" t="e">
        <f>IF(OR(Y$1=":=",$A560=";"),"",INDEX('Main Template'!$J$18:$AN$501,Vacay_Template!$A560,Vacay_Template!Y$1))</f>
        <v>#VALUE!</v>
      </c>
      <c r="Z560" t="e">
        <f>IF(OR(Z$1=":=",$A560=";"),"",INDEX('Main Template'!$J$18:$AN$501,Vacay_Template!$A560,Vacay_Template!Z$1))</f>
        <v>#VALUE!</v>
      </c>
      <c r="AA560" t="e">
        <f>IF(OR(AA$1=":=",$A560=";"),"",INDEX('Main Template'!$J$18:$AN$501,Vacay_Template!$A560,Vacay_Template!AA$1))</f>
        <v>#VALUE!</v>
      </c>
      <c r="AB560" t="e">
        <f>IF(OR(AB$1=":=",$A560=";"),"",INDEX('Main Template'!$J$18:$AN$501,Vacay_Template!$A560,Vacay_Template!AB$1))</f>
        <v>#VALUE!</v>
      </c>
      <c r="AC560" t="str">
        <f>IF(OR(AC$1=":=",$A560=";"),"",INDEX('Main Template'!$J$18:$AN$501,Vacay_Template!$A560,Vacay_Template!AC$1))</f>
        <v/>
      </c>
      <c r="AD560" t="e">
        <f>IF(OR(AD$1=":=",$A560=";"),"",INDEX('Main Template'!$J$18:$AN$501,Vacay_Template!$A560,Vacay_Template!AD$1))</f>
        <v>#VALUE!</v>
      </c>
      <c r="AE560" t="e">
        <f>IF(OR(AE$1=":=",$A560=";"),"",INDEX('Main Template'!$J$18:$AN$501,Vacay_Template!$A560,Vacay_Template!AE$1))</f>
        <v>#VALUE!</v>
      </c>
      <c r="AF560" t="e">
        <f>IF(OR(AF$1=":=",$A560=";"),"",INDEX('Main Template'!$J$18:$AN$501,Vacay_Template!$A560,Vacay_Template!AF$1))</f>
        <v>#VALUE!</v>
      </c>
    </row>
    <row r="561" spans="2:32">
      <c r="B561" t="e">
        <f>IF(OR(B$1=":=",$A561=";"),"",INDEX('Main Template'!$J$18:$AN$501,Vacay_Template!$A561,Vacay_Template!B$1))</f>
        <v>#VALUE!</v>
      </c>
      <c r="C561" t="e">
        <f>IF(OR(C$1=":=",$A561=";"),"",INDEX('Main Template'!$J$18:$AN$501,Vacay_Template!$A561,Vacay_Template!C$1))</f>
        <v>#VALUE!</v>
      </c>
      <c r="D561" t="e">
        <f>IF(OR(D$1=":=",$A561=";"),"",INDEX('Main Template'!$J$18:$AN$501,Vacay_Template!$A561,Vacay_Template!D$1))</f>
        <v>#VALUE!</v>
      </c>
      <c r="E561" t="e">
        <f>IF(OR(E$1=":=",$A561=";"),"",INDEX('Main Template'!$J$18:$AN$501,Vacay_Template!$A561,Vacay_Template!E$1))</f>
        <v>#VALUE!</v>
      </c>
      <c r="F561" t="e">
        <f>IF(OR(F$1=":=",$A561=";"),"",INDEX('Main Template'!$J$18:$AN$501,Vacay_Template!$A561,Vacay_Template!F$1))</f>
        <v>#VALUE!</v>
      </c>
      <c r="G561" t="e">
        <f>IF(OR(G$1=":=",$A561=";"),"",INDEX('Main Template'!$J$18:$AN$501,Vacay_Template!$A561,Vacay_Template!G$1))</f>
        <v>#VALUE!</v>
      </c>
      <c r="H561" t="e">
        <f>IF(OR(H$1=":=",$A561=";"),"",INDEX('Main Template'!$J$18:$AN$501,Vacay_Template!$A561,Vacay_Template!H$1))</f>
        <v>#VALUE!</v>
      </c>
      <c r="I561" t="e">
        <f>IF(OR(I$1=":=",$A561=";"),"",INDEX('Main Template'!$J$18:$AN$501,Vacay_Template!$A561,Vacay_Template!I$1))</f>
        <v>#VALUE!</v>
      </c>
      <c r="J561" t="e">
        <f>IF(OR(J$1=":=",$A561=";"),"",INDEX('Main Template'!$J$18:$AN$501,Vacay_Template!$A561,Vacay_Template!J$1))</f>
        <v>#VALUE!</v>
      </c>
      <c r="K561" t="e">
        <f>IF(OR(K$1=":=",$A561=";"),"",INDEX('Main Template'!$J$18:$AN$501,Vacay_Template!$A561,Vacay_Template!K$1))</f>
        <v>#VALUE!</v>
      </c>
      <c r="L561" t="e">
        <f>IF(OR(L$1=":=",$A561=";"),"",INDEX('Main Template'!$J$18:$AN$501,Vacay_Template!$A561,Vacay_Template!L$1))</f>
        <v>#VALUE!</v>
      </c>
      <c r="M561" t="e">
        <f>IF(OR(M$1=":=",$A561=";"),"",INDEX('Main Template'!$J$18:$AN$501,Vacay_Template!$A561,Vacay_Template!M$1))</f>
        <v>#VALUE!</v>
      </c>
      <c r="N561" t="e">
        <f>IF(OR(N$1=":=",$A561=";"),"",INDEX('Main Template'!$J$18:$AN$501,Vacay_Template!$A561,Vacay_Template!N$1))</f>
        <v>#VALUE!</v>
      </c>
      <c r="O561" t="e">
        <f>IF(OR(O$1=":=",$A561=";"),"",INDEX('Main Template'!$J$18:$AN$501,Vacay_Template!$A561,Vacay_Template!O$1))</f>
        <v>#VALUE!</v>
      </c>
      <c r="P561" t="e">
        <f>IF(OR(P$1=":=",$A561=";"),"",INDEX('Main Template'!$J$18:$AN$501,Vacay_Template!$A561,Vacay_Template!P$1))</f>
        <v>#VALUE!</v>
      </c>
      <c r="Q561" t="e">
        <f>IF(OR(Q$1=":=",$A561=";"),"",INDEX('Main Template'!$J$18:$AN$501,Vacay_Template!$A561,Vacay_Template!Q$1))</f>
        <v>#VALUE!</v>
      </c>
      <c r="R561" t="e">
        <f>IF(OR(R$1=":=",$A561=";"),"",INDEX('Main Template'!$J$18:$AN$501,Vacay_Template!$A561,Vacay_Template!R$1))</f>
        <v>#VALUE!</v>
      </c>
      <c r="S561" t="e">
        <f>IF(OR(S$1=":=",$A561=";"),"",INDEX('Main Template'!$J$18:$AN$501,Vacay_Template!$A561,Vacay_Template!S$1))</f>
        <v>#VALUE!</v>
      </c>
      <c r="T561" t="e">
        <f>IF(OR(T$1=":=",$A561=";"),"",INDEX('Main Template'!$J$18:$AN$501,Vacay_Template!$A561,Vacay_Template!T$1))</f>
        <v>#VALUE!</v>
      </c>
      <c r="U561" t="e">
        <f>IF(OR(U$1=":=",$A561=";"),"",INDEX('Main Template'!$J$18:$AN$501,Vacay_Template!$A561,Vacay_Template!U$1))</f>
        <v>#VALUE!</v>
      </c>
      <c r="V561" t="e">
        <f>IF(OR(V$1=":=",$A561=";"),"",INDEX('Main Template'!$J$18:$AN$501,Vacay_Template!$A561,Vacay_Template!V$1))</f>
        <v>#VALUE!</v>
      </c>
      <c r="W561" t="e">
        <f>IF(OR(W$1=":=",$A561=";"),"",INDEX('Main Template'!$J$18:$AN$501,Vacay_Template!$A561,Vacay_Template!W$1))</f>
        <v>#VALUE!</v>
      </c>
      <c r="X561" t="e">
        <f>IF(OR(X$1=":=",$A561=";"),"",INDEX('Main Template'!$J$18:$AN$501,Vacay_Template!$A561,Vacay_Template!X$1))</f>
        <v>#VALUE!</v>
      </c>
      <c r="Y561" t="e">
        <f>IF(OR(Y$1=":=",$A561=";"),"",INDEX('Main Template'!$J$18:$AN$501,Vacay_Template!$A561,Vacay_Template!Y$1))</f>
        <v>#VALUE!</v>
      </c>
      <c r="Z561" t="e">
        <f>IF(OR(Z$1=":=",$A561=";"),"",INDEX('Main Template'!$J$18:$AN$501,Vacay_Template!$A561,Vacay_Template!Z$1))</f>
        <v>#VALUE!</v>
      </c>
      <c r="AA561" t="e">
        <f>IF(OR(AA$1=":=",$A561=";"),"",INDEX('Main Template'!$J$18:$AN$501,Vacay_Template!$A561,Vacay_Template!AA$1))</f>
        <v>#VALUE!</v>
      </c>
      <c r="AB561" t="e">
        <f>IF(OR(AB$1=":=",$A561=";"),"",INDEX('Main Template'!$J$18:$AN$501,Vacay_Template!$A561,Vacay_Template!AB$1))</f>
        <v>#VALUE!</v>
      </c>
      <c r="AC561" t="str">
        <f>IF(OR(AC$1=":=",$A561=";"),"",INDEX('Main Template'!$J$18:$AN$501,Vacay_Template!$A561,Vacay_Template!AC$1))</f>
        <v/>
      </c>
      <c r="AD561" t="e">
        <f>IF(OR(AD$1=":=",$A561=";"),"",INDEX('Main Template'!$J$18:$AN$501,Vacay_Template!$A561,Vacay_Template!AD$1))</f>
        <v>#VALUE!</v>
      </c>
      <c r="AE561" t="e">
        <f>IF(OR(AE$1=":=",$A561=";"),"",INDEX('Main Template'!$J$18:$AN$501,Vacay_Template!$A561,Vacay_Template!AE$1))</f>
        <v>#VALUE!</v>
      </c>
      <c r="AF561" t="e">
        <f>IF(OR(AF$1=":=",$A561=";"),"",INDEX('Main Template'!$J$18:$AN$501,Vacay_Template!$A561,Vacay_Template!AF$1))</f>
        <v>#VALUE!</v>
      </c>
    </row>
    <row r="562" spans="2:32">
      <c r="B562" t="e">
        <f>IF(OR(B$1=":=",$A562=";"),"",INDEX('Main Template'!$J$18:$AN$501,Vacay_Template!$A562,Vacay_Template!B$1))</f>
        <v>#VALUE!</v>
      </c>
      <c r="C562" t="e">
        <f>IF(OR(C$1=":=",$A562=";"),"",INDEX('Main Template'!$J$18:$AN$501,Vacay_Template!$A562,Vacay_Template!C$1))</f>
        <v>#VALUE!</v>
      </c>
      <c r="D562" t="e">
        <f>IF(OR(D$1=":=",$A562=";"),"",INDEX('Main Template'!$J$18:$AN$501,Vacay_Template!$A562,Vacay_Template!D$1))</f>
        <v>#VALUE!</v>
      </c>
      <c r="E562" t="e">
        <f>IF(OR(E$1=":=",$A562=";"),"",INDEX('Main Template'!$J$18:$AN$501,Vacay_Template!$A562,Vacay_Template!E$1))</f>
        <v>#VALUE!</v>
      </c>
      <c r="F562" t="e">
        <f>IF(OR(F$1=":=",$A562=";"),"",INDEX('Main Template'!$J$18:$AN$501,Vacay_Template!$A562,Vacay_Template!F$1))</f>
        <v>#VALUE!</v>
      </c>
      <c r="G562" t="e">
        <f>IF(OR(G$1=":=",$A562=";"),"",INDEX('Main Template'!$J$18:$AN$501,Vacay_Template!$A562,Vacay_Template!G$1))</f>
        <v>#VALUE!</v>
      </c>
      <c r="H562" t="e">
        <f>IF(OR(H$1=":=",$A562=";"),"",INDEX('Main Template'!$J$18:$AN$501,Vacay_Template!$A562,Vacay_Template!H$1))</f>
        <v>#VALUE!</v>
      </c>
      <c r="I562" t="e">
        <f>IF(OR(I$1=":=",$A562=";"),"",INDEX('Main Template'!$J$18:$AN$501,Vacay_Template!$A562,Vacay_Template!I$1))</f>
        <v>#VALUE!</v>
      </c>
      <c r="J562" t="e">
        <f>IF(OR(J$1=":=",$A562=";"),"",INDEX('Main Template'!$J$18:$AN$501,Vacay_Template!$A562,Vacay_Template!J$1))</f>
        <v>#VALUE!</v>
      </c>
      <c r="K562" t="e">
        <f>IF(OR(K$1=":=",$A562=";"),"",INDEX('Main Template'!$J$18:$AN$501,Vacay_Template!$A562,Vacay_Template!K$1))</f>
        <v>#VALUE!</v>
      </c>
      <c r="L562" t="e">
        <f>IF(OR(L$1=":=",$A562=";"),"",INDEX('Main Template'!$J$18:$AN$501,Vacay_Template!$A562,Vacay_Template!L$1))</f>
        <v>#VALUE!</v>
      </c>
      <c r="M562" t="e">
        <f>IF(OR(M$1=":=",$A562=";"),"",INDEX('Main Template'!$J$18:$AN$501,Vacay_Template!$A562,Vacay_Template!M$1))</f>
        <v>#VALUE!</v>
      </c>
      <c r="N562" t="e">
        <f>IF(OR(N$1=":=",$A562=";"),"",INDEX('Main Template'!$J$18:$AN$501,Vacay_Template!$A562,Vacay_Template!N$1))</f>
        <v>#VALUE!</v>
      </c>
      <c r="O562" t="e">
        <f>IF(OR(O$1=":=",$A562=";"),"",INDEX('Main Template'!$J$18:$AN$501,Vacay_Template!$A562,Vacay_Template!O$1))</f>
        <v>#VALUE!</v>
      </c>
      <c r="P562" t="e">
        <f>IF(OR(P$1=":=",$A562=";"),"",INDEX('Main Template'!$J$18:$AN$501,Vacay_Template!$A562,Vacay_Template!P$1))</f>
        <v>#VALUE!</v>
      </c>
      <c r="Q562" t="e">
        <f>IF(OR(Q$1=":=",$A562=";"),"",INDEX('Main Template'!$J$18:$AN$501,Vacay_Template!$A562,Vacay_Template!Q$1))</f>
        <v>#VALUE!</v>
      </c>
      <c r="R562" t="e">
        <f>IF(OR(R$1=":=",$A562=";"),"",INDEX('Main Template'!$J$18:$AN$501,Vacay_Template!$A562,Vacay_Template!R$1))</f>
        <v>#VALUE!</v>
      </c>
      <c r="S562" t="e">
        <f>IF(OR(S$1=":=",$A562=";"),"",INDEX('Main Template'!$J$18:$AN$501,Vacay_Template!$A562,Vacay_Template!S$1))</f>
        <v>#VALUE!</v>
      </c>
      <c r="T562" t="e">
        <f>IF(OR(T$1=":=",$A562=";"),"",INDEX('Main Template'!$J$18:$AN$501,Vacay_Template!$A562,Vacay_Template!T$1))</f>
        <v>#VALUE!</v>
      </c>
      <c r="U562" t="e">
        <f>IF(OR(U$1=":=",$A562=";"),"",INDEX('Main Template'!$J$18:$AN$501,Vacay_Template!$A562,Vacay_Template!U$1))</f>
        <v>#VALUE!</v>
      </c>
      <c r="V562" t="e">
        <f>IF(OR(V$1=":=",$A562=";"),"",INDEX('Main Template'!$J$18:$AN$501,Vacay_Template!$A562,Vacay_Template!V$1))</f>
        <v>#VALUE!</v>
      </c>
      <c r="W562" t="e">
        <f>IF(OR(W$1=":=",$A562=";"),"",INDEX('Main Template'!$J$18:$AN$501,Vacay_Template!$A562,Vacay_Template!W$1))</f>
        <v>#VALUE!</v>
      </c>
      <c r="X562" t="e">
        <f>IF(OR(X$1=":=",$A562=";"),"",INDEX('Main Template'!$J$18:$AN$501,Vacay_Template!$A562,Vacay_Template!X$1))</f>
        <v>#VALUE!</v>
      </c>
      <c r="Y562" t="e">
        <f>IF(OR(Y$1=":=",$A562=";"),"",INDEX('Main Template'!$J$18:$AN$501,Vacay_Template!$A562,Vacay_Template!Y$1))</f>
        <v>#VALUE!</v>
      </c>
      <c r="Z562" t="e">
        <f>IF(OR(Z$1=":=",$A562=";"),"",INDEX('Main Template'!$J$18:$AN$501,Vacay_Template!$A562,Vacay_Template!Z$1))</f>
        <v>#VALUE!</v>
      </c>
      <c r="AA562" t="e">
        <f>IF(OR(AA$1=":=",$A562=";"),"",INDEX('Main Template'!$J$18:$AN$501,Vacay_Template!$A562,Vacay_Template!AA$1))</f>
        <v>#VALUE!</v>
      </c>
      <c r="AB562" t="e">
        <f>IF(OR(AB$1=":=",$A562=";"),"",INDEX('Main Template'!$J$18:$AN$501,Vacay_Template!$A562,Vacay_Template!AB$1))</f>
        <v>#VALUE!</v>
      </c>
      <c r="AC562" t="str">
        <f>IF(OR(AC$1=":=",$A562=";"),"",INDEX('Main Template'!$J$18:$AN$501,Vacay_Template!$A562,Vacay_Template!AC$1))</f>
        <v/>
      </c>
      <c r="AD562" t="e">
        <f>IF(OR(AD$1=":=",$A562=";"),"",INDEX('Main Template'!$J$18:$AN$501,Vacay_Template!$A562,Vacay_Template!AD$1))</f>
        <v>#VALUE!</v>
      </c>
      <c r="AE562" t="e">
        <f>IF(OR(AE$1=":=",$A562=";"),"",INDEX('Main Template'!$J$18:$AN$501,Vacay_Template!$A562,Vacay_Template!AE$1))</f>
        <v>#VALUE!</v>
      </c>
      <c r="AF562" t="e">
        <f>IF(OR(AF$1=":=",$A562=";"),"",INDEX('Main Template'!$J$18:$AN$501,Vacay_Template!$A562,Vacay_Template!AF$1))</f>
        <v>#VALUE!</v>
      </c>
    </row>
    <row r="563" spans="2:32">
      <c r="B563" t="e">
        <f>IF(OR(B$1=":=",$A563=";"),"",INDEX('Main Template'!$J$18:$AN$501,Vacay_Template!$A563,Vacay_Template!B$1))</f>
        <v>#VALUE!</v>
      </c>
      <c r="C563" t="e">
        <f>IF(OR(C$1=":=",$A563=";"),"",INDEX('Main Template'!$J$18:$AN$501,Vacay_Template!$A563,Vacay_Template!C$1))</f>
        <v>#VALUE!</v>
      </c>
      <c r="D563" t="e">
        <f>IF(OR(D$1=":=",$A563=";"),"",INDEX('Main Template'!$J$18:$AN$501,Vacay_Template!$A563,Vacay_Template!D$1))</f>
        <v>#VALUE!</v>
      </c>
      <c r="E563" t="e">
        <f>IF(OR(E$1=":=",$A563=";"),"",INDEX('Main Template'!$J$18:$AN$501,Vacay_Template!$A563,Vacay_Template!E$1))</f>
        <v>#VALUE!</v>
      </c>
      <c r="F563" t="e">
        <f>IF(OR(F$1=":=",$A563=";"),"",INDEX('Main Template'!$J$18:$AN$501,Vacay_Template!$A563,Vacay_Template!F$1))</f>
        <v>#VALUE!</v>
      </c>
      <c r="G563" t="e">
        <f>IF(OR(G$1=":=",$A563=";"),"",INDEX('Main Template'!$J$18:$AN$501,Vacay_Template!$A563,Vacay_Template!G$1))</f>
        <v>#VALUE!</v>
      </c>
      <c r="H563" t="e">
        <f>IF(OR(H$1=":=",$A563=";"),"",INDEX('Main Template'!$J$18:$AN$501,Vacay_Template!$A563,Vacay_Template!H$1))</f>
        <v>#VALUE!</v>
      </c>
      <c r="I563" t="e">
        <f>IF(OR(I$1=":=",$A563=";"),"",INDEX('Main Template'!$J$18:$AN$501,Vacay_Template!$A563,Vacay_Template!I$1))</f>
        <v>#VALUE!</v>
      </c>
      <c r="J563" t="e">
        <f>IF(OR(J$1=":=",$A563=";"),"",INDEX('Main Template'!$J$18:$AN$501,Vacay_Template!$A563,Vacay_Template!J$1))</f>
        <v>#VALUE!</v>
      </c>
      <c r="K563" t="e">
        <f>IF(OR(K$1=":=",$A563=";"),"",INDEX('Main Template'!$J$18:$AN$501,Vacay_Template!$A563,Vacay_Template!K$1))</f>
        <v>#VALUE!</v>
      </c>
      <c r="L563" t="e">
        <f>IF(OR(L$1=":=",$A563=";"),"",INDEX('Main Template'!$J$18:$AN$501,Vacay_Template!$A563,Vacay_Template!L$1))</f>
        <v>#VALUE!</v>
      </c>
      <c r="M563" t="e">
        <f>IF(OR(M$1=":=",$A563=";"),"",INDEX('Main Template'!$J$18:$AN$501,Vacay_Template!$A563,Vacay_Template!M$1))</f>
        <v>#VALUE!</v>
      </c>
      <c r="N563" t="e">
        <f>IF(OR(N$1=":=",$A563=";"),"",INDEX('Main Template'!$J$18:$AN$501,Vacay_Template!$A563,Vacay_Template!N$1))</f>
        <v>#VALUE!</v>
      </c>
      <c r="O563" t="e">
        <f>IF(OR(O$1=":=",$A563=";"),"",INDEX('Main Template'!$J$18:$AN$501,Vacay_Template!$A563,Vacay_Template!O$1))</f>
        <v>#VALUE!</v>
      </c>
      <c r="P563" t="e">
        <f>IF(OR(P$1=":=",$A563=";"),"",INDEX('Main Template'!$J$18:$AN$501,Vacay_Template!$A563,Vacay_Template!P$1))</f>
        <v>#VALUE!</v>
      </c>
      <c r="Q563" t="e">
        <f>IF(OR(Q$1=":=",$A563=";"),"",INDEX('Main Template'!$J$18:$AN$501,Vacay_Template!$A563,Vacay_Template!Q$1))</f>
        <v>#VALUE!</v>
      </c>
      <c r="R563" t="e">
        <f>IF(OR(R$1=":=",$A563=";"),"",INDEX('Main Template'!$J$18:$AN$501,Vacay_Template!$A563,Vacay_Template!R$1))</f>
        <v>#VALUE!</v>
      </c>
      <c r="S563" t="e">
        <f>IF(OR(S$1=":=",$A563=";"),"",INDEX('Main Template'!$J$18:$AN$501,Vacay_Template!$A563,Vacay_Template!S$1))</f>
        <v>#VALUE!</v>
      </c>
      <c r="T563" t="e">
        <f>IF(OR(T$1=":=",$A563=";"),"",INDEX('Main Template'!$J$18:$AN$501,Vacay_Template!$A563,Vacay_Template!T$1))</f>
        <v>#VALUE!</v>
      </c>
      <c r="U563" t="e">
        <f>IF(OR(U$1=":=",$A563=";"),"",INDEX('Main Template'!$J$18:$AN$501,Vacay_Template!$A563,Vacay_Template!U$1))</f>
        <v>#VALUE!</v>
      </c>
      <c r="V563" t="e">
        <f>IF(OR(V$1=":=",$A563=";"),"",INDEX('Main Template'!$J$18:$AN$501,Vacay_Template!$A563,Vacay_Template!V$1))</f>
        <v>#VALUE!</v>
      </c>
      <c r="W563" t="e">
        <f>IF(OR(W$1=":=",$A563=";"),"",INDEX('Main Template'!$J$18:$AN$501,Vacay_Template!$A563,Vacay_Template!W$1))</f>
        <v>#VALUE!</v>
      </c>
      <c r="X563" t="e">
        <f>IF(OR(X$1=":=",$A563=";"),"",INDEX('Main Template'!$J$18:$AN$501,Vacay_Template!$A563,Vacay_Template!X$1))</f>
        <v>#VALUE!</v>
      </c>
      <c r="Y563" t="e">
        <f>IF(OR(Y$1=":=",$A563=";"),"",INDEX('Main Template'!$J$18:$AN$501,Vacay_Template!$A563,Vacay_Template!Y$1))</f>
        <v>#VALUE!</v>
      </c>
      <c r="Z563" t="e">
        <f>IF(OR(Z$1=":=",$A563=";"),"",INDEX('Main Template'!$J$18:$AN$501,Vacay_Template!$A563,Vacay_Template!Z$1))</f>
        <v>#VALUE!</v>
      </c>
      <c r="AA563" t="e">
        <f>IF(OR(AA$1=":=",$A563=";"),"",INDEX('Main Template'!$J$18:$AN$501,Vacay_Template!$A563,Vacay_Template!AA$1))</f>
        <v>#VALUE!</v>
      </c>
      <c r="AB563" t="e">
        <f>IF(OR(AB$1=":=",$A563=";"),"",INDEX('Main Template'!$J$18:$AN$501,Vacay_Template!$A563,Vacay_Template!AB$1))</f>
        <v>#VALUE!</v>
      </c>
      <c r="AC563" t="str">
        <f>IF(OR(AC$1=":=",$A563=";"),"",INDEX('Main Template'!$J$18:$AN$501,Vacay_Template!$A563,Vacay_Template!AC$1))</f>
        <v/>
      </c>
      <c r="AD563" t="e">
        <f>IF(OR(AD$1=":=",$A563=";"),"",INDEX('Main Template'!$J$18:$AN$501,Vacay_Template!$A563,Vacay_Template!AD$1))</f>
        <v>#VALUE!</v>
      </c>
      <c r="AE563" t="e">
        <f>IF(OR(AE$1=":=",$A563=";"),"",INDEX('Main Template'!$J$18:$AN$501,Vacay_Template!$A563,Vacay_Template!AE$1))</f>
        <v>#VALUE!</v>
      </c>
      <c r="AF563" t="e">
        <f>IF(OR(AF$1=":=",$A563=";"),"",INDEX('Main Template'!$J$18:$AN$501,Vacay_Template!$A563,Vacay_Template!AF$1))</f>
        <v>#VALUE!</v>
      </c>
    </row>
    <row r="564" spans="2:32">
      <c r="B564" t="e">
        <f>IF(OR(B$1=":=",$A564=";"),"",INDEX('Main Template'!$J$18:$AN$501,Vacay_Template!$A564,Vacay_Template!B$1))</f>
        <v>#VALUE!</v>
      </c>
      <c r="C564" t="e">
        <f>IF(OR(C$1=":=",$A564=";"),"",INDEX('Main Template'!$J$18:$AN$501,Vacay_Template!$A564,Vacay_Template!C$1))</f>
        <v>#VALUE!</v>
      </c>
      <c r="D564" t="e">
        <f>IF(OR(D$1=":=",$A564=";"),"",INDEX('Main Template'!$J$18:$AN$501,Vacay_Template!$A564,Vacay_Template!D$1))</f>
        <v>#VALUE!</v>
      </c>
      <c r="E564" t="e">
        <f>IF(OR(E$1=":=",$A564=";"),"",INDEX('Main Template'!$J$18:$AN$501,Vacay_Template!$A564,Vacay_Template!E$1))</f>
        <v>#VALUE!</v>
      </c>
      <c r="F564" t="e">
        <f>IF(OR(F$1=":=",$A564=";"),"",INDEX('Main Template'!$J$18:$AN$501,Vacay_Template!$A564,Vacay_Template!F$1))</f>
        <v>#VALUE!</v>
      </c>
      <c r="G564" t="e">
        <f>IF(OR(G$1=":=",$A564=";"),"",INDEX('Main Template'!$J$18:$AN$501,Vacay_Template!$A564,Vacay_Template!G$1))</f>
        <v>#VALUE!</v>
      </c>
      <c r="H564" t="e">
        <f>IF(OR(H$1=":=",$A564=";"),"",INDEX('Main Template'!$J$18:$AN$501,Vacay_Template!$A564,Vacay_Template!H$1))</f>
        <v>#VALUE!</v>
      </c>
      <c r="I564" t="e">
        <f>IF(OR(I$1=":=",$A564=";"),"",INDEX('Main Template'!$J$18:$AN$501,Vacay_Template!$A564,Vacay_Template!I$1))</f>
        <v>#VALUE!</v>
      </c>
      <c r="J564" t="e">
        <f>IF(OR(J$1=":=",$A564=";"),"",INDEX('Main Template'!$J$18:$AN$501,Vacay_Template!$A564,Vacay_Template!J$1))</f>
        <v>#VALUE!</v>
      </c>
      <c r="K564" t="e">
        <f>IF(OR(K$1=":=",$A564=";"),"",INDEX('Main Template'!$J$18:$AN$501,Vacay_Template!$A564,Vacay_Template!K$1))</f>
        <v>#VALUE!</v>
      </c>
      <c r="L564" t="e">
        <f>IF(OR(L$1=":=",$A564=";"),"",INDEX('Main Template'!$J$18:$AN$501,Vacay_Template!$A564,Vacay_Template!L$1))</f>
        <v>#VALUE!</v>
      </c>
      <c r="M564" t="e">
        <f>IF(OR(M$1=":=",$A564=";"),"",INDEX('Main Template'!$J$18:$AN$501,Vacay_Template!$A564,Vacay_Template!M$1))</f>
        <v>#VALUE!</v>
      </c>
      <c r="N564" t="e">
        <f>IF(OR(N$1=":=",$A564=";"),"",INDEX('Main Template'!$J$18:$AN$501,Vacay_Template!$A564,Vacay_Template!N$1))</f>
        <v>#VALUE!</v>
      </c>
      <c r="O564" t="e">
        <f>IF(OR(O$1=":=",$A564=";"),"",INDEX('Main Template'!$J$18:$AN$501,Vacay_Template!$A564,Vacay_Template!O$1))</f>
        <v>#VALUE!</v>
      </c>
      <c r="P564" t="e">
        <f>IF(OR(P$1=":=",$A564=";"),"",INDEX('Main Template'!$J$18:$AN$501,Vacay_Template!$A564,Vacay_Template!P$1))</f>
        <v>#VALUE!</v>
      </c>
      <c r="Q564" t="e">
        <f>IF(OR(Q$1=":=",$A564=";"),"",INDEX('Main Template'!$J$18:$AN$501,Vacay_Template!$A564,Vacay_Template!Q$1))</f>
        <v>#VALUE!</v>
      </c>
      <c r="R564" t="e">
        <f>IF(OR(R$1=":=",$A564=";"),"",INDEX('Main Template'!$J$18:$AN$501,Vacay_Template!$A564,Vacay_Template!R$1))</f>
        <v>#VALUE!</v>
      </c>
      <c r="S564" t="e">
        <f>IF(OR(S$1=":=",$A564=";"),"",INDEX('Main Template'!$J$18:$AN$501,Vacay_Template!$A564,Vacay_Template!S$1))</f>
        <v>#VALUE!</v>
      </c>
      <c r="T564" t="e">
        <f>IF(OR(T$1=":=",$A564=";"),"",INDEX('Main Template'!$J$18:$AN$501,Vacay_Template!$A564,Vacay_Template!T$1))</f>
        <v>#VALUE!</v>
      </c>
      <c r="U564" t="e">
        <f>IF(OR(U$1=":=",$A564=";"),"",INDEX('Main Template'!$J$18:$AN$501,Vacay_Template!$A564,Vacay_Template!U$1))</f>
        <v>#VALUE!</v>
      </c>
      <c r="V564" t="e">
        <f>IF(OR(V$1=":=",$A564=";"),"",INDEX('Main Template'!$J$18:$AN$501,Vacay_Template!$A564,Vacay_Template!V$1))</f>
        <v>#VALUE!</v>
      </c>
      <c r="W564" t="e">
        <f>IF(OR(W$1=":=",$A564=";"),"",INDEX('Main Template'!$J$18:$AN$501,Vacay_Template!$A564,Vacay_Template!W$1))</f>
        <v>#VALUE!</v>
      </c>
      <c r="X564" t="e">
        <f>IF(OR(X$1=":=",$A564=";"),"",INDEX('Main Template'!$J$18:$AN$501,Vacay_Template!$A564,Vacay_Template!X$1))</f>
        <v>#VALUE!</v>
      </c>
      <c r="Y564" t="e">
        <f>IF(OR(Y$1=":=",$A564=";"),"",INDEX('Main Template'!$J$18:$AN$501,Vacay_Template!$A564,Vacay_Template!Y$1))</f>
        <v>#VALUE!</v>
      </c>
      <c r="Z564" t="e">
        <f>IF(OR(Z$1=":=",$A564=";"),"",INDEX('Main Template'!$J$18:$AN$501,Vacay_Template!$A564,Vacay_Template!Z$1))</f>
        <v>#VALUE!</v>
      </c>
      <c r="AA564" t="e">
        <f>IF(OR(AA$1=":=",$A564=";"),"",INDEX('Main Template'!$J$18:$AN$501,Vacay_Template!$A564,Vacay_Template!AA$1))</f>
        <v>#VALUE!</v>
      </c>
      <c r="AB564" t="e">
        <f>IF(OR(AB$1=":=",$A564=";"),"",INDEX('Main Template'!$J$18:$AN$501,Vacay_Template!$A564,Vacay_Template!AB$1))</f>
        <v>#VALUE!</v>
      </c>
      <c r="AC564" t="str">
        <f>IF(OR(AC$1=":=",$A564=";"),"",INDEX('Main Template'!$J$18:$AN$501,Vacay_Template!$A564,Vacay_Template!AC$1))</f>
        <v/>
      </c>
      <c r="AD564" t="e">
        <f>IF(OR(AD$1=":=",$A564=";"),"",INDEX('Main Template'!$J$18:$AN$501,Vacay_Template!$A564,Vacay_Template!AD$1))</f>
        <v>#VALUE!</v>
      </c>
      <c r="AE564" t="e">
        <f>IF(OR(AE$1=":=",$A564=";"),"",INDEX('Main Template'!$J$18:$AN$501,Vacay_Template!$A564,Vacay_Template!AE$1))</f>
        <v>#VALUE!</v>
      </c>
      <c r="AF564" t="e">
        <f>IF(OR(AF$1=":=",$A564=";"),"",INDEX('Main Template'!$J$18:$AN$501,Vacay_Template!$A564,Vacay_Template!AF$1))</f>
        <v>#VALUE!</v>
      </c>
    </row>
    <row r="565" spans="2:32">
      <c r="B565" t="e">
        <f>IF(OR(B$1=":=",$A565=";"),"",INDEX('Main Template'!$J$18:$AN$501,Vacay_Template!$A565,Vacay_Template!B$1))</f>
        <v>#VALUE!</v>
      </c>
      <c r="C565" t="e">
        <f>IF(OR(C$1=":=",$A565=";"),"",INDEX('Main Template'!$J$18:$AN$501,Vacay_Template!$A565,Vacay_Template!C$1))</f>
        <v>#VALUE!</v>
      </c>
      <c r="D565" t="e">
        <f>IF(OR(D$1=":=",$A565=";"),"",INDEX('Main Template'!$J$18:$AN$501,Vacay_Template!$A565,Vacay_Template!D$1))</f>
        <v>#VALUE!</v>
      </c>
      <c r="E565" t="e">
        <f>IF(OR(E$1=":=",$A565=";"),"",INDEX('Main Template'!$J$18:$AN$501,Vacay_Template!$A565,Vacay_Template!E$1))</f>
        <v>#VALUE!</v>
      </c>
      <c r="F565" t="e">
        <f>IF(OR(F$1=":=",$A565=";"),"",INDEX('Main Template'!$J$18:$AN$501,Vacay_Template!$A565,Vacay_Template!F$1))</f>
        <v>#VALUE!</v>
      </c>
      <c r="G565" t="e">
        <f>IF(OR(G$1=":=",$A565=";"),"",INDEX('Main Template'!$J$18:$AN$501,Vacay_Template!$A565,Vacay_Template!G$1))</f>
        <v>#VALUE!</v>
      </c>
      <c r="H565" t="e">
        <f>IF(OR(H$1=":=",$A565=";"),"",INDEX('Main Template'!$J$18:$AN$501,Vacay_Template!$A565,Vacay_Template!H$1))</f>
        <v>#VALUE!</v>
      </c>
      <c r="I565" t="e">
        <f>IF(OR(I$1=":=",$A565=";"),"",INDEX('Main Template'!$J$18:$AN$501,Vacay_Template!$A565,Vacay_Template!I$1))</f>
        <v>#VALUE!</v>
      </c>
      <c r="J565" t="e">
        <f>IF(OR(J$1=":=",$A565=";"),"",INDEX('Main Template'!$J$18:$AN$501,Vacay_Template!$A565,Vacay_Template!J$1))</f>
        <v>#VALUE!</v>
      </c>
      <c r="K565" t="e">
        <f>IF(OR(K$1=":=",$A565=";"),"",INDEX('Main Template'!$J$18:$AN$501,Vacay_Template!$A565,Vacay_Template!K$1))</f>
        <v>#VALUE!</v>
      </c>
      <c r="L565" t="e">
        <f>IF(OR(L$1=":=",$A565=";"),"",INDEX('Main Template'!$J$18:$AN$501,Vacay_Template!$A565,Vacay_Template!L$1))</f>
        <v>#VALUE!</v>
      </c>
      <c r="M565" t="e">
        <f>IF(OR(M$1=":=",$A565=";"),"",INDEX('Main Template'!$J$18:$AN$501,Vacay_Template!$A565,Vacay_Template!M$1))</f>
        <v>#VALUE!</v>
      </c>
      <c r="N565" t="e">
        <f>IF(OR(N$1=":=",$A565=";"),"",INDEX('Main Template'!$J$18:$AN$501,Vacay_Template!$A565,Vacay_Template!N$1))</f>
        <v>#VALUE!</v>
      </c>
      <c r="O565" t="e">
        <f>IF(OR(O$1=":=",$A565=";"),"",INDEX('Main Template'!$J$18:$AN$501,Vacay_Template!$A565,Vacay_Template!O$1))</f>
        <v>#VALUE!</v>
      </c>
      <c r="P565" t="e">
        <f>IF(OR(P$1=":=",$A565=";"),"",INDEX('Main Template'!$J$18:$AN$501,Vacay_Template!$A565,Vacay_Template!P$1))</f>
        <v>#VALUE!</v>
      </c>
      <c r="Q565" t="e">
        <f>IF(OR(Q$1=":=",$A565=";"),"",INDEX('Main Template'!$J$18:$AN$501,Vacay_Template!$A565,Vacay_Template!Q$1))</f>
        <v>#VALUE!</v>
      </c>
      <c r="R565" t="e">
        <f>IF(OR(R$1=":=",$A565=";"),"",INDEX('Main Template'!$J$18:$AN$501,Vacay_Template!$A565,Vacay_Template!R$1))</f>
        <v>#VALUE!</v>
      </c>
      <c r="S565" t="e">
        <f>IF(OR(S$1=":=",$A565=";"),"",INDEX('Main Template'!$J$18:$AN$501,Vacay_Template!$A565,Vacay_Template!S$1))</f>
        <v>#VALUE!</v>
      </c>
      <c r="T565" t="e">
        <f>IF(OR(T$1=":=",$A565=";"),"",INDEX('Main Template'!$J$18:$AN$501,Vacay_Template!$A565,Vacay_Template!T$1))</f>
        <v>#VALUE!</v>
      </c>
      <c r="U565" t="e">
        <f>IF(OR(U$1=":=",$A565=";"),"",INDEX('Main Template'!$J$18:$AN$501,Vacay_Template!$A565,Vacay_Template!U$1))</f>
        <v>#VALUE!</v>
      </c>
      <c r="V565" t="e">
        <f>IF(OR(V$1=":=",$A565=";"),"",INDEX('Main Template'!$J$18:$AN$501,Vacay_Template!$A565,Vacay_Template!V$1))</f>
        <v>#VALUE!</v>
      </c>
      <c r="W565" t="e">
        <f>IF(OR(W$1=":=",$A565=";"),"",INDEX('Main Template'!$J$18:$AN$501,Vacay_Template!$A565,Vacay_Template!W$1))</f>
        <v>#VALUE!</v>
      </c>
      <c r="X565" t="e">
        <f>IF(OR(X$1=":=",$A565=";"),"",INDEX('Main Template'!$J$18:$AN$501,Vacay_Template!$A565,Vacay_Template!X$1))</f>
        <v>#VALUE!</v>
      </c>
      <c r="Y565" t="e">
        <f>IF(OR(Y$1=":=",$A565=";"),"",INDEX('Main Template'!$J$18:$AN$501,Vacay_Template!$A565,Vacay_Template!Y$1))</f>
        <v>#VALUE!</v>
      </c>
      <c r="Z565" t="e">
        <f>IF(OR(Z$1=":=",$A565=";"),"",INDEX('Main Template'!$J$18:$AN$501,Vacay_Template!$A565,Vacay_Template!Z$1))</f>
        <v>#VALUE!</v>
      </c>
      <c r="AA565" t="e">
        <f>IF(OR(AA$1=":=",$A565=";"),"",INDEX('Main Template'!$J$18:$AN$501,Vacay_Template!$A565,Vacay_Template!AA$1))</f>
        <v>#VALUE!</v>
      </c>
      <c r="AB565" t="e">
        <f>IF(OR(AB$1=":=",$A565=";"),"",INDEX('Main Template'!$J$18:$AN$501,Vacay_Template!$A565,Vacay_Template!AB$1))</f>
        <v>#VALUE!</v>
      </c>
      <c r="AC565" t="str">
        <f>IF(OR(AC$1=":=",$A565=";"),"",INDEX('Main Template'!$J$18:$AN$501,Vacay_Template!$A565,Vacay_Template!AC$1))</f>
        <v/>
      </c>
      <c r="AD565" t="e">
        <f>IF(OR(AD$1=":=",$A565=";"),"",INDEX('Main Template'!$J$18:$AN$501,Vacay_Template!$A565,Vacay_Template!AD$1))</f>
        <v>#VALUE!</v>
      </c>
      <c r="AE565" t="e">
        <f>IF(OR(AE$1=":=",$A565=";"),"",INDEX('Main Template'!$J$18:$AN$501,Vacay_Template!$A565,Vacay_Template!AE$1))</f>
        <v>#VALUE!</v>
      </c>
      <c r="AF565" t="e">
        <f>IF(OR(AF$1=":=",$A565=";"),"",INDEX('Main Template'!$J$18:$AN$501,Vacay_Template!$A565,Vacay_Template!AF$1))</f>
        <v>#VALUE!</v>
      </c>
    </row>
    <row r="566" spans="2:32">
      <c r="B566" t="e">
        <f>IF(OR(B$1=":=",$A566=";"),"",INDEX('Main Template'!$J$18:$AN$501,Vacay_Template!$A566,Vacay_Template!B$1))</f>
        <v>#VALUE!</v>
      </c>
      <c r="C566" t="e">
        <f>IF(OR(C$1=":=",$A566=";"),"",INDEX('Main Template'!$J$18:$AN$501,Vacay_Template!$A566,Vacay_Template!C$1))</f>
        <v>#VALUE!</v>
      </c>
      <c r="D566" t="e">
        <f>IF(OR(D$1=":=",$A566=";"),"",INDEX('Main Template'!$J$18:$AN$501,Vacay_Template!$A566,Vacay_Template!D$1))</f>
        <v>#VALUE!</v>
      </c>
      <c r="E566" t="e">
        <f>IF(OR(E$1=":=",$A566=";"),"",INDEX('Main Template'!$J$18:$AN$501,Vacay_Template!$A566,Vacay_Template!E$1))</f>
        <v>#VALUE!</v>
      </c>
      <c r="F566" t="e">
        <f>IF(OR(F$1=":=",$A566=";"),"",INDEX('Main Template'!$J$18:$AN$501,Vacay_Template!$A566,Vacay_Template!F$1))</f>
        <v>#VALUE!</v>
      </c>
      <c r="G566" t="e">
        <f>IF(OR(G$1=":=",$A566=";"),"",INDEX('Main Template'!$J$18:$AN$501,Vacay_Template!$A566,Vacay_Template!G$1))</f>
        <v>#VALUE!</v>
      </c>
      <c r="H566" t="e">
        <f>IF(OR(H$1=":=",$A566=";"),"",INDEX('Main Template'!$J$18:$AN$501,Vacay_Template!$A566,Vacay_Template!H$1))</f>
        <v>#VALUE!</v>
      </c>
      <c r="I566" t="e">
        <f>IF(OR(I$1=":=",$A566=";"),"",INDEX('Main Template'!$J$18:$AN$501,Vacay_Template!$A566,Vacay_Template!I$1))</f>
        <v>#VALUE!</v>
      </c>
      <c r="J566" t="e">
        <f>IF(OR(J$1=":=",$A566=";"),"",INDEX('Main Template'!$J$18:$AN$501,Vacay_Template!$A566,Vacay_Template!J$1))</f>
        <v>#VALUE!</v>
      </c>
      <c r="K566" t="e">
        <f>IF(OR(K$1=":=",$A566=";"),"",INDEX('Main Template'!$J$18:$AN$501,Vacay_Template!$A566,Vacay_Template!K$1))</f>
        <v>#VALUE!</v>
      </c>
      <c r="L566" t="e">
        <f>IF(OR(L$1=":=",$A566=";"),"",INDEX('Main Template'!$J$18:$AN$501,Vacay_Template!$A566,Vacay_Template!L$1))</f>
        <v>#VALUE!</v>
      </c>
      <c r="M566" t="e">
        <f>IF(OR(M$1=":=",$A566=";"),"",INDEX('Main Template'!$J$18:$AN$501,Vacay_Template!$A566,Vacay_Template!M$1))</f>
        <v>#VALUE!</v>
      </c>
      <c r="N566" t="e">
        <f>IF(OR(N$1=":=",$A566=";"),"",INDEX('Main Template'!$J$18:$AN$501,Vacay_Template!$A566,Vacay_Template!N$1))</f>
        <v>#VALUE!</v>
      </c>
      <c r="O566" t="e">
        <f>IF(OR(O$1=":=",$A566=";"),"",INDEX('Main Template'!$J$18:$AN$501,Vacay_Template!$A566,Vacay_Template!O$1))</f>
        <v>#VALUE!</v>
      </c>
      <c r="P566" t="e">
        <f>IF(OR(P$1=":=",$A566=";"),"",INDEX('Main Template'!$J$18:$AN$501,Vacay_Template!$A566,Vacay_Template!P$1))</f>
        <v>#VALUE!</v>
      </c>
      <c r="Q566" t="e">
        <f>IF(OR(Q$1=":=",$A566=";"),"",INDEX('Main Template'!$J$18:$AN$501,Vacay_Template!$A566,Vacay_Template!Q$1))</f>
        <v>#VALUE!</v>
      </c>
      <c r="R566" t="e">
        <f>IF(OR(R$1=":=",$A566=";"),"",INDEX('Main Template'!$J$18:$AN$501,Vacay_Template!$A566,Vacay_Template!R$1))</f>
        <v>#VALUE!</v>
      </c>
      <c r="S566" t="e">
        <f>IF(OR(S$1=":=",$A566=";"),"",INDEX('Main Template'!$J$18:$AN$501,Vacay_Template!$A566,Vacay_Template!S$1))</f>
        <v>#VALUE!</v>
      </c>
      <c r="T566" t="e">
        <f>IF(OR(T$1=":=",$A566=";"),"",INDEX('Main Template'!$J$18:$AN$501,Vacay_Template!$A566,Vacay_Template!T$1))</f>
        <v>#VALUE!</v>
      </c>
      <c r="U566" t="e">
        <f>IF(OR(U$1=":=",$A566=";"),"",INDEX('Main Template'!$J$18:$AN$501,Vacay_Template!$A566,Vacay_Template!U$1))</f>
        <v>#VALUE!</v>
      </c>
      <c r="V566" t="e">
        <f>IF(OR(V$1=":=",$A566=";"),"",INDEX('Main Template'!$J$18:$AN$501,Vacay_Template!$A566,Vacay_Template!V$1))</f>
        <v>#VALUE!</v>
      </c>
      <c r="W566" t="e">
        <f>IF(OR(W$1=":=",$A566=";"),"",INDEX('Main Template'!$J$18:$AN$501,Vacay_Template!$A566,Vacay_Template!W$1))</f>
        <v>#VALUE!</v>
      </c>
      <c r="X566" t="e">
        <f>IF(OR(X$1=":=",$A566=";"),"",INDEX('Main Template'!$J$18:$AN$501,Vacay_Template!$A566,Vacay_Template!X$1))</f>
        <v>#VALUE!</v>
      </c>
      <c r="Y566" t="e">
        <f>IF(OR(Y$1=":=",$A566=";"),"",INDEX('Main Template'!$J$18:$AN$501,Vacay_Template!$A566,Vacay_Template!Y$1))</f>
        <v>#VALUE!</v>
      </c>
      <c r="Z566" t="e">
        <f>IF(OR(Z$1=":=",$A566=";"),"",INDEX('Main Template'!$J$18:$AN$501,Vacay_Template!$A566,Vacay_Template!Z$1))</f>
        <v>#VALUE!</v>
      </c>
      <c r="AA566" t="e">
        <f>IF(OR(AA$1=":=",$A566=";"),"",INDEX('Main Template'!$J$18:$AN$501,Vacay_Template!$A566,Vacay_Template!AA$1))</f>
        <v>#VALUE!</v>
      </c>
      <c r="AB566" t="e">
        <f>IF(OR(AB$1=":=",$A566=";"),"",INDEX('Main Template'!$J$18:$AN$501,Vacay_Template!$A566,Vacay_Template!AB$1))</f>
        <v>#VALUE!</v>
      </c>
      <c r="AC566" t="str">
        <f>IF(OR(AC$1=":=",$A566=";"),"",INDEX('Main Template'!$J$18:$AN$501,Vacay_Template!$A566,Vacay_Template!AC$1))</f>
        <v/>
      </c>
      <c r="AD566" t="e">
        <f>IF(OR(AD$1=":=",$A566=";"),"",INDEX('Main Template'!$J$18:$AN$501,Vacay_Template!$A566,Vacay_Template!AD$1))</f>
        <v>#VALUE!</v>
      </c>
      <c r="AE566" t="e">
        <f>IF(OR(AE$1=":=",$A566=";"),"",INDEX('Main Template'!$J$18:$AN$501,Vacay_Template!$A566,Vacay_Template!AE$1))</f>
        <v>#VALUE!</v>
      </c>
      <c r="AF566" t="e">
        <f>IF(OR(AF$1=":=",$A566=";"),"",INDEX('Main Template'!$J$18:$AN$501,Vacay_Template!$A566,Vacay_Template!AF$1))</f>
        <v>#VALUE!</v>
      </c>
    </row>
    <row r="567" spans="2:32">
      <c r="B567" t="e">
        <f>IF(OR(B$1=":=",$A567=";"),"",INDEX('Main Template'!$J$18:$AN$501,Vacay_Template!$A567,Vacay_Template!B$1))</f>
        <v>#VALUE!</v>
      </c>
      <c r="C567" t="e">
        <f>IF(OR(C$1=":=",$A567=";"),"",INDEX('Main Template'!$J$18:$AN$501,Vacay_Template!$A567,Vacay_Template!C$1))</f>
        <v>#VALUE!</v>
      </c>
      <c r="D567" t="e">
        <f>IF(OR(D$1=":=",$A567=";"),"",INDEX('Main Template'!$J$18:$AN$501,Vacay_Template!$A567,Vacay_Template!D$1))</f>
        <v>#VALUE!</v>
      </c>
      <c r="E567" t="e">
        <f>IF(OR(E$1=":=",$A567=";"),"",INDEX('Main Template'!$J$18:$AN$501,Vacay_Template!$A567,Vacay_Template!E$1))</f>
        <v>#VALUE!</v>
      </c>
      <c r="F567" t="e">
        <f>IF(OR(F$1=":=",$A567=";"),"",INDEX('Main Template'!$J$18:$AN$501,Vacay_Template!$A567,Vacay_Template!F$1))</f>
        <v>#VALUE!</v>
      </c>
      <c r="G567" t="e">
        <f>IF(OR(G$1=":=",$A567=";"),"",INDEX('Main Template'!$J$18:$AN$501,Vacay_Template!$A567,Vacay_Template!G$1))</f>
        <v>#VALUE!</v>
      </c>
      <c r="H567" t="e">
        <f>IF(OR(H$1=":=",$A567=";"),"",INDEX('Main Template'!$J$18:$AN$501,Vacay_Template!$A567,Vacay_Template!H$1))</f>
        <v>#VALUE!</v>
      </c>
      <c r="I567" t="e">
        <f>IF(OR(I$1=":=",$A567=";"),"",INDEX('Main Template'!$J$18:$AN$501,Vacay_Template!$A567,Vacay_Template!I$1))</f>
        <v>#VALUE!</v>
      </c>
      <c r="J567" t="e">
        <f>IF(OR(J$1=":=",$A567=";"),"",INDEX('Main Template'!$J$18:$AN$501,Vacay_Template!$A567,Vacay_Template!J$1))</f>
        <v>#VALUE!</v>
      </c>
      <c r="K567" t="e">
        <f>IF(OR(K$1=":=",$A567=";"),"",INDEX('Main Template'!$J$18:$AN$501,Vacay_Template!$A567,Vacay_Template!K$1))</f>
        <v>#VALUE!</v>
      </c>
      <c r="L567" t="e">
        <f>IF(OR(L$1=":=",$A567=";"),"",INDEX('Main Template'!$J$18:$AN$501,Vacay_Template!$A567,Vacay_Template!L$1))</f>
        <v>#VALUE!</v>
      </c>
      <c r="M567" t="e">
        <f>IF(OR(M$1=":=",$A567=";"),"",INDEX('Main Template'!$J$18:$AN$501,Vacay_Template!$A567,Vacay_Template!M$1))</f>
        <v>#VALUE!</v>
      </c>
      <c r="N567" t="e">
        <f>IF(OR(N$1=":=",$A567=";"),"",INDEX('Main Template'!$J$18:$AN$501,Vacay_Template!$A567,Vacay_Template!N$1))</f>
        <v>#VALUE!</v>
      </c>
      <c r="O567" t="e">
        <f>IF(OR(O$1=":=",$A567=";"),"",INDEX('Main Template'!$J$18:$AN$501,Vacay_Template!$A567,Vacay_Template!O$1))</f>
        <v>#VALUE!</v>
      </c>
      <c r="P567" t="e">
        <f>IF(OR(P$1=":=",$A567=";"),"",INDEX('Main Template'!$J$18:$AN$501,Vacay_Template!$A567,Vacay_Template!P$1))</f>
        <v>#VALUE!</v>
      </c>
      <c r="Q567" t="e">
        <f>IF(OR(Q$1=":=",$A567=";"),"",INDEX('Main Template'!$J$18:$AN$501,Vacay_Template!$A567,Vacay_Template!Q$1))</f>
        <v>#VALUE!</v>
      </c>
      <c r="R567" t="e">
        <f>IF(OR(R$1=":=",$A567=";"),"",INDEX('Main Template'!$J$18:$AN$501,Vacay_Template!$A567,Vacay_Template!R$1))</f>
        <v>#VALUE!</v>
      </c>
      <c r="S567" t="e">
        <f>IF(OR(S$1=":=",$A567=";"),"",INDEX('Main Template'!$J$18:$AN$501,Vacay_Template!$A567,Vacay_Template!S$1))</f>
        <v>#VALUE!</v>
      </c>
      <c r="T567" t="e">
        <f>IF(OR(T$1=":=",$A567=";"),"",INDEX('Main Template'!$J$18:$AN$501,Vacay_Template!$A567,Vacay_Template!T$1))</f>
        <v>#VALUE!</v>
      </c>
      <c r="U567" t="e">
        <f>IF(OR(U$1=":=",$A567=";"),"",INDEX('Main Template'!$J$18:$AN$501,Vacay_Template!$A567,Vacay_Template!U$1))</f>
        <v>#VALUE!</v>
      </c>
      <c r="V567" t="e">
        <f>IF(OR(V$1=":=",$A567=";"),"",INDEX('Main Template'!$J$18:$AN$501,Vacay_Template!$A567,Vacay_Template!V$1))</f>
        <v>#VALUE!</v>
      </c>
      <c r="W567" t="e">
        <f>IF(OR(W$1=":=",$A567=";"),"",INDEX('Main Template'!$J$18:$AN$501,Vacay_Template!$A567,Vacay_Template!W$1))</f>
        <v>#VALUE!</v>
      </c>
      <c r="X567" t="e">
        <f>IF(OR(X$1=":=",$A567=";"),"",INDEX('Main Template'!$J$18:$AN$501,Vacay_Template!$A567,Vacay_Template!X$1))</f>
        <v>#VALUE!</v>
      </c>
      <c r="Y567" t="e">
        <f>IF(OR(Y$1=":=",$A567=";"),"",INDEX('Main Template'!$J$18:$AN$501,Vacay_Template!$A567,Vacay_Template!Y$1))</f>
        <v>#VALUE!</v>
      </c>
      <c r="Z567" t="e">
        <f>IF(OR(Z$1=":=",$A567=";"),"",INDEX('Main Template'!$J$18:$AN$501,Vacay_Template!$A567,Vacay_Template!Z$1))</f>
        <v>#VALUE!</v>
      </c>
      <c r="AA567" t="e">
        <f>IF(OR(AA$1=":=",$A567=";"),"",INDEX('Main Template'!$J$18:$AN$501,Vacay_Template!$A567,Vacay_Template!AA$1))</f>
        <v>#VALUE!</v>
      </c>
      <c r="AB567" t="e">
        <f>IF(OR(AB$1=":=",$A567=";"),"",INDEX('Main Template'!$J$18:$AN$501,Vacay_Template!$A567,Vacay_Template!AB$1))</f>
        <v>#VALUE!</v>
      </c>
      <c r="AC567" t="str">
        <f>IF(OR(AC$1=":=",$A567=";"),"",INDEX('Main Template'!$J$18:$AN$501,Vacay_Template!$A567,Vacay_Template!AC$1))</f>
        <v/>
      </c>
      <c r="AD567" t="e">
        <f>IF(OR(AD$1=":=",$A567=";"),"",INDEX('Main Template'!$J$18:$AN$501,Vacay_Template!$A567,Vacay_Template!AD$1))</f>
        <v>#VALUE!</v>
      </c>
      <c r="AE567" t="e">
        <f>IF(OR(AE$1=":=",$A567=";"),"",INDEX('Main Template'!$J$18:$AN$501,Vacay_Template!$A567,Vacay_Template!AE$1))</f>
        <v>#VALUE!</v>
      </c>
      <c r="AF567" t="e">
        <f>IF(OR(AF$1=":=",$A567=";"),"",INDEX('Main Template'!$J$18:$AN$501,Vacay_Template!$A567,Vacay_Template!AF$1))</f>
        <v>#VALUE!</v>
      </c>
    </row>
    <row r="568" spans="2:32">
      <c r="B568" t="e">
        <f>IF(OR(B$1=":=",$A568=";"),"",INDEX('Main Template'!$J$18:$AN$501,Vacay_Template!$A568,Vacay_Template!B$1))</f>
        <v>#VALUE!</v>
      </c>
      <c r="C568" t="e">
        <f>IF(OR(C$1=":=",$A568=";"),"",INDEX('Main Template'!$J$18:$AN$501,Vacay_Template!$A568,Vacay_Template!C$1))</f>
        <v>#VALUE!</v>
      </c>
      <c r="D568" t="e">
        <f>IF(OR(D$1=":=",$A568=";"),"",INDEX('Main Template'!$J$18:$AN$501,Vacay_Template!$A568,Vacay_Template!D$1))</f>
        <v>#VALUE!</v>
      </c>
      <c r="E568" t="e">
        <f>IF(OR(E$1=":=",$A568=";"),"",INDEX('Main Template'!$J$18:$AN$501,Vacay_Template!$A568,Vacay_Template!E$1))</f>
        <v>#VALUE!</v>
      </c>
      <c r="F568" t="e">
        <f>IF(OR(F$1=":=",$A568=";"),"",INDEX('Main Template'!$J$18:$AN$501,Vacay_Template!$A568,Vacay_Template!F$1))</f>
        <v>#VALUE!</v>
      </c>
      <c r="G568" t="e">
        <f>IF(OR(G$1=":=",$A568=";"),"",INDEX('Main Template'!$J$18:$AN$501,Vacay_Template!$A568,Vacay_Template!G$1))</f>
        <v>#VALUE!</v>
      </c>
      <c r="H568" t="e">
        <f>IF(OR(H$1=":=",$A568=";"),"",INDEX('Main Template'!$J$18:$AN$501,Vacay_Template!$A568,Vacay_Template!H$1))</f>
        <v>#VALUE!</v>
      </c>
      <c r="I568" t="e">
        <f>IF(OR(I$1=":=",$A568=";"),"",INDEX('Main Template'!$J$18:$AN$501,Vacay_Template!$A568,Vacay_Template!I$1))</f>
        <v>#VALUE!</v>
      </c>
      <c r="J568" t="e">
        <f>IF(OR(J$1=":=",$A568=";"),"",INDEX('Main Template'!$J$18:$AN$501,Vacay_Template!$A568,Vacay_Template!J$1))</f>
        <v>#VALUE!</v>
      </c>
      <c r="K568" t="e">
        <f>IF(OR(K$1=":=",$A568=";"),"",INDEX('Main Template'!$J$18:$AN$501,Vacay_Template!$A568,Vacay_Template!K$1))</f>
        <v>#VALUE!</v>
      </c>
      <c r="L568" t="e">
        <f>IF(OR(L$1=":=",$A568=";"),"",INDEX('Main Template'!$J$18:$AN$501,Vacay_Template!$A568,Vacay_Template!L$1))</f>
        <v>#VALUE!</v>
      </c>
      <c r="M568" t="e">
        <f>IF(OR(M$1=":=",$A568=";"),"",INDEX('Main Template'!$J$18:$AN$501,Vacay_Template!$A568,Vacay_Template!M$1))</f>
        <v>#VALUE!</v>
      </c>
      <c r="N568" t="e">
        <f>IF(OR(N$1=":=",$A568=";"),"",INDEX('Main Template'!$J$18:$AN$501,Vacay_Template!$A568,Vacay_Template!N$1))</f>
        <v>#VALUE!</v>
      </c>
      <c r="O568" t="e">
        <f>IF(OR(O$1=":=",$A568=";"),"",INDEX('Main Template'!$J$18:$AN$501,Vacay_Template!$A568,Vacay_Template!O$1))</f>
        <v>#VALUE!</v>
      </c>
      <c r="P568" t="e">
        <f>IF(OR(P$1=":=",$A568=";"),"",INDEX('Main Template'!$J$18:$AN$501,Vacay_Template!$A568,Vacay_Template!P$1))</f>
        <v>#VALUE!</v>
      </c>
      <c r="Q568" t="e">
        <f>IF(OR(Q$1=":=",$A568=";"),"",INDEX('Main Template'!$J$18:$AN$501,Vacay_Template!$A568,Vacay_Template!Q$1))</f>
        <v>#VALUE!</v>
      </c>
      <c r="R568" t="e">
        <f>IF(OR(R$1=":=",$A568=";"),"",INDEX('Main Template'!$J$18:$AN$501,Vacay_Template!$A568,Vacay_Template!R$1))</f>
        <v>#VALUE!</v>
      </c>
      <c r="S568" t="e">
        <f>IF(OR(S$1=":=",$A568=";"),"",INDEX('Main Template'!$J$18:$AN$501,Vacay_Template!$A568,Vacay_Template!S$1))</f>
        <v>#VALUE!</v>
      </c>
      <c r="T568" t="e">
        <f>IF(OR(T$1=":=",$A568=";"),"",INDEX('Main Template'!$J$18:$AN$501,Vacay_Template!$A568,Vacay_Template!T$1))</f>
        <v>#VALUE!</v>
      </c>
      <c r="U568" t="e">
        <f>IF(OR(U$1=":=",$A568=";"),"",INDEX('Main Template'!$J$18:$AN$501,Vacay_Template!$A568,Vacay_Template!U$1))</f>
        <v>#VALUE!</v>
      </c>
      <c r="V568" t="e">
        <f>IF(OR(V$1=":=",$A568=";"),"",INDEX('Main Template'!$J$18:$AN$501,Vacay_Template!$A568,Vacay_Template!V$1))</f>
        <v>#VALUE!</v>
      </c>
      <c r="W568" t="e">
        <f>IF(OR(W$1=":=",$A568=";"),"",INDEX('Main Template'!$J$18:$AN$501,Vacay_Template!$A568,Vacay_Template!W$1))</f>
        <v>#VALUE!</v>
      </c>
      <c r="X568" t="e">
        <f>IF(OR(X$1=":=",$A568=";"),"",INDEX('Main Template'!$J$18:$AN$501,Vacay_Template!$A568,Vacay_Template!X$1))</f>
        <v>#VALUE!</v>
      </c>
      <c r="Y568" t="e">
        <f>IF(OR(Y$1=":=",$A568=";"),"",INDEX('Main Template'!$J$18:$AN$501,Vacay_Template!$A568,Vacay_Template!Y$1))</f>
        <v>#VALUE!</v>
      </c>
      <c r="Z568" t="e">
        <f>IF(OR(Z$1=":=",$A568=";"),"",INDEX('Main Template'!$J$18:$AN$501,Vacay_Template!$A568,Vacay_Template!Z$1))</f>
        <v>#VALUE!</v>
      </c>
      <c r="AA568" t="e">
        <f>IF(OR(AA$1=":=",$A568=";"),"",INDEX('Main Template'!$J$18:$AN$501,Vacay_Template!$A568,Vacay_Template!AA$1))</f>
        <v>#VALUE!</v>
      </c>
      <c r="AB568" t="e">
        <f>IF(OR(AB$1=":=",$A568=";"),"",INDEX('Main Template'!$J$18:$AN$501,Vacay_Template!$A568,Vacay_Template!AB$1))</f>
        <v>#VALUE!</v>
      </c>
      <c r="AC568" t="str">
        <f>IF(OR(AC$1=":=",$A568=";"),"",INDEX('Main Template'!$J$18:$AN$501,Vacay_Template!$A568,Vacay_Template!AC$1))</f>
        <v/>
      </c>
      <c r="AD568" t="e">
        <f>IF(OR(AD$1=":=",$A568=";"),"",INDEX('Main Template'!$J$18:$AN$501,Vacay_Template!$A568,Vacay_Template!AD$1))</f>
        <v>#VALUE!</v>
      </c>
      <c r="AE568" t="e">
        <f>IF(OR(AE$1=":=",$A568=";"),"",INDEX('Main Template'!$J$18:$AN$501,Vacay_Template!$A568,Vacay_Template!AE$1))</f>
        <v>#VALUE!</v>
      </c>
      <c r="AF568" t="e">
        <f>IF(OR(AF$1=":=",$A568=";"),"",INDEX('Main Template'!$J$18:$AN$501,Vacay_Template!$A568,Vacay_Template!AF$1))</f>
        <v>#VALUE!</v>
      </c>
    </row>
    <row r="569" spans="2:32">
      <c r="B569" t="e">
        <f>IF(OR(B$1=":=",$A569=";"),"",INDEX('Main Template'!$J$18:$AN$501,Vacay_Template!$A569,Vacay_Template!B$1))</f>
        <v>#VALUE!</v>
      </c>
      <c r="C569" t="e">
        <f>IF(OR(C$1=":=",$A569=";"),"",INDEX('Main Template'!$J$18:$AN$501,Vacay_Template!$A569,Vacay_Template!C$1))</f>
        <v>#VALUE!</v>
      </c>
      <c r="D569" t="e">
        <f>IF(OR(D$1=":=",$A569=";"),"",INDEX('Main Template'!$J$18:$AN$501,Vacay_Template!$A569,Vacay_Template!D$1))</f>
        <v>#VALUE!</v>
      </c>
      <c r="E569" t="e">
        <f>IF(OR(E$1=":=",$A569=";"),"",INDEX('Main Template'!$J$18:$AN$501,Vacay_Template!$A569,Vacay_Template!E$1))</f>
        <v>#VALUE!</v>
      </c>
      <c r="F569" t="e">
        <f>IF(OR(F$1=":=",$A569=";"),"",INDEX('Main Template'!$J$18:$AN$501,Vacay_Template!$A569,Vacay_Template!F$1))</f>
        <v>#VALUE!</v>
      </c>
      <c r="G569" t="e">
        <f>IF(OR(G$1=":=",$A569=";"),"",INDEX('Main Template'!$J$18:$AN$501,Vacay_Template!$A569,Vacay_Template!G$1))</f>
        <v>#VALUE!</v>
      </c>
      <c r="H569" t="e">
        <f>IF(OR(H$1=":=",$A569=";"),"",INDEX('Main Template'!$J$18:$AN$501,Vacay_Template!$A569,Vacay_Template!H$1))</f>
        <v>#VALUE!</v>
      </c>
      <c r="I569" t="e">
        <f>IF(OR(I$1=":=",$A569=";"),"",INDEX('Main Template'!$J$18:$AN$501,Vacay_Template!$A569,Vacay_Template!I$1))</f>
        <v>#VALUE!</v>
      </c>
      <c r="J569" t="e">
        <f>IF(OR(J$1=":=",$A569=";"),"",INDEX('Main Template'!$J$18:$AN$501,Vacay_Template!$A569,Vacay_Template!J$1))</f>
        <v>#VALUE!</v>
      </c>
      <c r="K569" t="e">
        <f>IF(OR(K$1=":=",$A569=";"),"",INDEX('Main Template'!$J$18:$AN$501,Vacay_Template!$A569,Vacay_Template!K$1))</f>
        <v>#VALUE!</v>
      </c>
      <c r="L569" t="e">
        <f>IF(OR(L$1=":=",$A569=";"),"",INDEX('Main Template'!$J$18:$AN$501,Vacay_Template!$A569,Vacay_Template!L$1))</f>
        <v>#VALUE!</v>
      </c>
      <c r="M569" t="e">
        <f>IF(OR(M$1=":=",$A569=";"),"",INDEX('Main Template'!$J$18:$AN$501,Vacay_Template!$A569,Vacay_Template!M$1))</f>
        <v>#VALUE!</v>
      </c>
      <c r="N569" t="e">
        <f>IF(OR(N$1=":=",$A569=";"),"",INDEX('Main Template'!$J$18:$AN$501,Vacay_Template!$A569,Vacay_Template!N$1))</f>
        <v>#VALUE!</v>
      </c>
      <c r="O569" t="e">
        <f>IF(OR(O$1=":=",$A569=";"),"",INDEX('Main Template'!$J$18:$AN$501,Vacay_Template!$A569,Vacay_Template!O$1))</f>
        <v>#VALUE!</v>
      </c>
      <c r="P569" t="e">
        <f>IF(OR(P$1=":=",$A569=";"),"",INDEX('Main Template'!$J$18:$AN$501,Vacay_Template!$A569,Vacay_Template!P$1))</f>
        <v>#VALUE!</v>
      </c>
      <c r="Q569" t="e">
        <f>IF(OR(Q$1=":=",$A569=";"),"",INDEX('Main Template'!$J$18:$AN$501,Vacay_Template!$A569,Vacay_Template!Q$1))</f>
        <v>#VALUE!</v>
      </c>
      <c r="R569" t="e">
        <f>IF(OR(R$1=":=",$A569=";"),"",INDEX('Main Template'!$J$18:$AN$501,Vacay_Template!$A569,Vacay_Template!R$1))</f>
        <v>#VALUE!</v>
      </c>
      <c r="S569" t="e">
        <f>IF(OR(S$1=":=",$A569=";"),"",INDEX('Main Template'!$J$18:$AN$501,Vacay_Template!$A569,Vacay_Template!S$1))</f>
        <v>#VALUE!</v>
      </c>
      <c r="T569" t="e">
        <f>IF(OR(T$1=":=",$A569=";"),"",INDEX('Main Template'!$J$18:$AN$501,Vacay_Template!$A569,Vacay_Template!T$1))</f>
        <v>#VALUE!</v>
      </c>
      <c r="U569" t="e">
        <f>IF(OR(U$1=":=",$A569=";"),"",INDEX('Main Template'!$J$18:$AN$501,Vacay_Template!$A569,Vacay_Template!U$1))</f>
        <v>#VALUE!</v>
      </c>
      <c r="V569" t="e">
        <f>IF(OR(V$1=":=",$A569=";"),"",INDEX('Main Template'!$J$18:$AN$501,Vacay_Template!$A569,Vacay_Template!V$1))</f>
        <v>#VALUE!</v>
      </c>
      <c r="W569" t="e">
        <f>IF(OR(W$1=":=",$A569=";"),"",INDEX('Main Template'!$J$18:$AN$501,Vacay_Template!$A569,Vacay_Template!W$1))</f>
        <v>#VALUE!</v>
      </c>
      <c r="X569" t="e">
        <f>IF(OR(X$1=":=",$A569=";"),"",INDEX('Main Template'!$J$18:$AN$501,Vacay_Template!$A569,Vacay_Template!X$1))</f>
        <v>#VALUE!</v>
      </c>
      <c r="Y569" t="e">
        <f>IF(OR(Y$1=":=",$A569=";"),"",INDEX('Main Template'!$J$18:$AN$501,Vacay_Template!$A569,Vacay_Template!Y$1))</f>
        <v>#VALUE!</v>
      </c>
      <c r="Z569" t="e">
        <f>IF(OR(Z$1=":=",$A569=";"),"",INDEX('Main Template'!$J$18:$AN$501,Vacay_Template!$A569,Vacay_Template!Z$1))</f>
        <v>#VALUE!</v>
      </c>
      <c r="AA569" t="e">
        <f>IF(OR(AA$1=":=",$A569=";"),"",INDEX('Main Template'!$J$18:$AN$501,Vacay_Template!$A569,Vacay_Template!AA$1))</f>
        <v>#VALUE!</v>
      </c>
      <c r="AB569" t="e">
        <f>IF(OR(AB$1=":=",$A569=";"),"",INDEX('Main Template'!$J$18:$AN$501,Vacay_Template!$A569,Vacay_Template!AB$1))</f>
        <v>#VALUE!</v>
      </c>
      <c r="AC569" t="str">
        <f>IF(OR(AC$1=":=",$A569=";"),"",INDEX('Main Template'!$J$18:$AN$501,Vacay_Template!$A569,Vacay_Template!AC$1))</f>
        <v/>
      </c>
      <c r="AD569" t="e">
        <f>IF(OR(AD$1=":=",$A569=";"),"",INDEX('Main Template'!$J$18:$AN$501,Vacay_Template!$A569,Vacay_Template!AD$1))</f>
        <v>#VALUE!</v>
      </c>
      <c r="AE569" t="e">
        <f>IF(OR(AE$1=":=",$A569=";"),"",INDEX('Main Template'!$J$18:$AN$501,Vacay_Template!$A569,Vacay_Template!AE$1))</f>
        <v>#VALUE!</v>
      </c>
      <c r="AF569" t="e">
        <f>IF(OR(AF$1=":=",$A569=";"),"",INDEX('Main Template'!$J$18:$AN$501,Vacay_Template!$A569,Vacay_Template!AF$1))</f>
        <v>#VALUE!</v>
      </c>
    </row>
    <row r="570" spans="2:32">
      <c r="B570" t="e">
        <f>IF(OR(B$1=":=",$A570=";"),"",INDEX('Main Template'!$J$18:$AN$501,Vacay_Template!$A570,Vacay_Template!B$1))</f>
        <v>#VALUE!</v>
      </c>
      <c r="C570" t="e">
        <f>IF(OR(C$1=":=",$A570=";"),"",INDEX('Main Template'!$J$18:$AN$501,Vacay_Template!$A570,Vacay_Template!C$1))</f>
        <v>#VALUE!</v>
      </c>
      <c r="D570" t="e">
        <f>IF(OR(D$1=":=",$A570=";"),"",INDEX('Main Template'!$J$18:$AN$501,Vacay_Template!$A570,Vacay_Template!D$1))</f>
        <v>#VALUE!</v>
      </c>
      <c r="E570" t="e">
        <f>IF(OR(E$1=":=",$A570=";"),"",INDEX('Main Template'!$J$18:$AN$501,Vacay_Template!$A570,Vacay_Template!E$1))</f>
        <v>#VALUE!</v>
      </c>
      <c r="F570" t="e">
        <f>IF(OR(F$1=":=",$A570=";"),"",INDEX('Main Template'!$J$18:$AN$501,Vacay_Template!$A570,Vacay_Template!F$1))</f>
        <v>#VALUE!</v>
      </c>
      <c r="G570" t="e">
        <f>IF(OR(G$1=":=",$A570=";"),"",INDEX('Main Template'!$J$18:$AN$501,Vacay_Template!$A570,Vacay_Template!G$1))</f>
        <v>#VALUE!</v>
      </c>
      <c r="H570" t="e">
        <f>IF(OR(H$1=":=",$A570=";"),"",INDEX('Main Template'!$J$18:$AN$501,Vacay_Template!$A570,Vacay_Template!H$1))</f>
        <v>#VALUE!</v>
      </c>
      <c r="I570" t="e">
        <f>IF(OR(I$1=":=",$A570=";"),"",INDEX('Main Template'!$J$18:$AN$501,Vacay_Template!$A570,Vacay_Template!I$1))</f>
        <v>#VALUE!</v>
      </c>
      <c r="J570" t="e">
        <f>IF(OR(J$1=":=",$A570=";"),"",INDEX('Main Template'!$J$18:$AN$501,Vacay_Template!$A570,Vacay_Template!J$1))</f>
        <v>#VALUE!</v>
      </c>
      <c r="K570" t="e">
        <f>IF(OR(K$1=":=",$A570=";"),"",INDEX('Main Template'!$J$18:$AN$501,Vacay_Template!$A570,Vacay_Template!K$1))</f>
        <v>#VALUE!</v>
      </c>
      <c r="L570" t="e">
        <f>IF(OR(L$1=":=",$A570=";"),"",INDEX('Main Template'!$J$18:$AN$501,Vacay_Template!$A570,Vacay_Template!L$1))</f>
        <v>#VALUE!</v>
      </c>
      <c r="M570" t="e">
        <f>IF(OR(M$1=":=",$A570=";"),"",INDEX('Main Template'!$J$18:$AN$501,Vacay_Template!$A570,Vacay_Template!M$1))</f>
        <v>#VALUE!</v>
      </c>
      <c r="N570" t="e">
        <f>IF(OR(N$1=":=",$A570=";"),"",INDEX('Main Template'!$J$18:$AN$501,Vacay_Template!$A570,Vacay_Template!N$1))</f>
        <v>#VALUE!</v>
      </c>
      <c r="O570" t="e">
        <f>IF(OR(O$1=":=",$A570=";"),"",INDEX('Main Template'!$J$18:$AN$501,Vacay_Template!$A570,Vacay_Template!O$1))</f>
        <v>#VALUE!</v>
      </c>
      <c r="P570" t="e">
        <f>IF(OR(P$1=":=",$A570=";"),"",INDEX('Main Template'!$J$18:$AN$501,Vacay_Template!$A570,Vacay_Template!P$1))</f>
        <v>#VALUE!</v>
      </c>
      <c r="Q570" t="e">
        <f>IF(OR(Q$1=":=",$A570=";"),"",INDEX('Main Template'!$J$18:$AN$501,Vacay_Template!$A570,Vacay_Template!Q$1))</f>
        <v>#VALUE!</v>
      </c>
      <c r="R570" t="e">
        <f>IF(OR(R$1=":=",$A570=";"),"",INDEX('Main Template'!$J$18:$AN$501,Vacay_Template!$A570,Vacay_Template!R$1))</f>
        <v>#VALUE!</v>
      </c>
      <c r="S570" t="e">
        <f>IF(OR(S$1=":=",$A570=";"),"",INDEX('Main Template'!$J$18:$AN$501,Vacay_Template!$A570,Vacay_Template!S$1))</f>
        <v>#VALUE!</v>
      </c>
      <c r="T570" t="e">
        <f>IF(OR(T$1=":=",$A570=";"),"",INDEX('Main Template'!$J$18:$AN$501,Vacay_Template!$A570,Vacay_Template!T$1))</f>
        <v>#VALUE!</v>
      </c>
      <c r="U570" t="e">
        <f>IF(OR(U$1=":=",$A570=";"),"",INDEX('Main Template'!$J$18:$AN$501,Vacay_Template!$A570,Vacay_Template!U$1))</f>
        <v>#VALUE!</v>
      </c>
      <c r="V570" t="e">
        <f>IF(OR(V$1=":=",$A570=";"),"",INDEX('Main Template'!$J$18:$AN$501,Vacay_Template!$A570,Vacay_Template!V$1))</f>
        <v>#VALUE!</v>
      </c>
      <c r="W570" t="e">
        <f>IF(OR(W$1=":=",$A570=";"),"",INDEX('Main Template'!$J$18:$AN$501,Vacay_Template!$A570,Vacay_Template!W$1))</f>
        <v>#VALUE!</v>
      </c>
      <c r="X570" t="e">
        <f>IF(OR(X$1=":=",$A570=";"),"",INDEX('Main Template'!$J$18:$AN$501,Vacay_Template!$A570,Vacay_Template!X$1))</f>
        <v>#VALUE!</v>
      </c>
      <c r="Y570" t="e">
        <f>IF(OR(Y$1=":=",$A570=";"),"",INDEX('Main Template'!$J$18:$AN$501,Vacay_Template!$A570,Vacay_Template!Y$1))</f>
        <v>#VALUE!</v>
      </c>
      <c r="Z570" t="e">
        <f>IF(OR(Z$1=":=",$A570=";"),"",INDEX('Main Template'!$J$18:$AN$501,Vacay_Template!$A570,Vacay_Template!Z$1))</f>
        <v>#VALUE!</v>
      </c>
      <c r="AA570" t="e">
        <f>IF(OR(AA$1=":=",$A570=";"),"",INDEX('Main Template'!$J$18:$AN$501,Vacay_Template!$A570,Vacay_Template!AA$1))</f>
        <v>#VALUE!</v>
      </c>
      <c r="AB570" t="e">
        <f>IF(OR(AB$1=":=",$A570=";"),"",INDEX('Main Template'!$J$18:$AN$501,Vacay_Template!$A570,Vacay_Template!AB$1))</f>
        <v>#VALUE!</v>
      </c>
      <c r="AC570" t="str">
        <f>IF(OR(AC$1=":=",$A570=";"),"",INDEX('Main Template'!$J$18:$AN$501,Vacay_Template!$A570,Vacay_Template!AC$1))</f>
        <v/>
      </c>
      <c r="AD570" t="e">
        <f>IF(OR(AD$1=":=",$A570=";"),"",INDEX('Main Template'!$J$18:$AN$501,Vacay_Template!$A570,Vacay_Template!AD$1))</f>
        <v>#VALUE!</v>
      </c>
      <c r="AE570" t="e">
        <f>IF(OR(AE$1=":=",$A570=";"),"",INDEX('Main Template'!$J$18:$AN$501,Vacay_Template!$A570,Vacay_Template!AE$1))</f>
        <v>#VALUE!</v>
      </c>
      <c r="AF570" t="e">
        <f>IF(OR(AF$1=":=",$A570=";"),"",INDEX('Main Template'!$J$18:$AN$501,Vacay_Template!$A570,Vacay_Template!AF$1))</f>
        <v>#VALUE!</v>
      </c>
    </row>
    <row r="571" spans="2:32">
      <c r="B571" t="e">
        <f>IF(OR(B$1=":=",$A571=";"),"",INDEX('Main Template'!$J$18:$AN$501,Vacay_Template!$A571,Vacay_Template!B$1))</f>
        <v>#VALUE!</v>
      </c>
      <c r="C571" t="e">
        <f>IF(OR(C$1=":=",$A571=";"),"",INDEX('Main Template'!$J$18:$AN$501,Vacay_Template!$A571,Vacay_Template!C$1))</f>
        <v>#VALUE!</v>
      </c>
      <c r="D571" t="e">
        <f>IF(OR(D$1=":=",$A571=";"),"",INDEX('Main Template'!$J$18:$AN$501,Vacay_Template!$A571,Vacay_Template!D$1))</f>
        <v>#VALUE!</v>
      </c>
      <c r="E571" t="e">
        <f>IF(OR(E$1=":=",$A571=";"),"",INDEX('Main Template'!$J$18:$AN$501,Vacay_Template!$A571,Vacay_Template!E$1))</f>
        <v>#VALUE!</v>
      </c>
      <c r="F571" t="e">
        <f>IF(OR(F$1=":=",$A571=";"),"",INDEX('Main Template'!$J$18:$AN$501,Vacay_Template!$A571,Vacay_Template!F$1))</f>
        <v>#VALUE!</v>
      </c>
      <c r="G571" t="e">
        <f>IF(OR(G$1=":=",$A571=";"),"",INDEX('Main Template'!$J$18:$AN$501,Vacay_Template!$A571,Vacay_Template!G$1))</f>
        <v>#VALUE!</v>
      </c>
      <c r="H571" t="e">
        <f>IF(OR(H$1=":=",$A571=";"),"",INDEX('Main Template'!$J$18:$AN$501,Vacay_Template!$A571,Vacay_Template!H$1))</f>
        <v>#VALUE!</v>
      </c>
      <c r="I571" t="e">
        <f>IF(OR(I$1=":=",$A571=";"),"",INDEX('Main Template'!$J$18:$AN$501,Vacay_Template!$A571,Vacay_Template!I$1))</f>
        <v>#VALUE!</v>
      </c>
      <c r="J571" t="e">
        <f>IF(OR(J$1=":=",$A571=";"),"",INDEX('Main Template'!$J$18:$AN$501,Vacay_Template!$A571,Vacay_Template!J$1))</f>
        <v>#VALUE!</v>
      </c>
      <c r="K571" t="e">
        <f>IF(OR(K$1=":=",$A571=";"),"",INDEX('Main Template'!$J$18:$AN$501,Vacay_Template!$A571,Vacay_Template!K$1))</f>
        <v>#VALUE!</v>
      </c>
      <c r="L571" t="e">
        <f>IF(OR(L$1=":=",$A571=";"),"",INDEX('Main Template'!$J$18:$AN$501,Vacay_Template!$A571,Vacay_Template!L$1))</f>
        <v>#VALUE!</v>
      </c>
      <c r="M571" t="e">
        <f>IF(OR(M$1=":=",$A571=";"),"",INDEX('Main Template'!$J$18:$AN$501,Vacay_Template!$A571,Vacay_Template!M$1))</f>
        <v>#VALUE!</v>
      </c>
      <c r="N571" t="e">
        <f>IF(OR(N$1=":=",$A571=";"),"",INDEX('Main Template'!$J$18:$AN$501,Vacay_Template!$A571,Vacay_Template!N$1))</f>
        <v>#VALUE!</v>
      </c>
      <c r="O571" t="e">
        <f>IF(OR(O$1=":=",$A571=";"),"",INDEX('Main Template'!$J$18:$AN$501,Vacay_Template!$A571,Vacay_Template!O$1))</f>
        <v>#VALUE!</v>
      </c>
      <c r="P571" t="e">
        <f>IF(OR(P$1=":=",$A571=";"),"",INDEX('Main Template'!$J$18:$AN$501,Vacay_Template!$A571,Vacay_Template!P$1))</f>
        <v>#VALUE!</v>
      </c>
      <c r="Q571" t="e">
        <f>IF(OR(Q$1=":=",$A571=";"),"",INDEX('Main Template'!$J$18:$AN$501,Vacay_Template!$A571,Vacay_Template!Q$1))</f>
        <v>#VALUE!</v>
      </c>
      <c r="R571" t="e">
        <f>IF(OR(R$1=":=",$A571=";"),"",INDEX('Main Template'!$J$18:$AN$501,Vacay_Template!$A571,Vacay_Template!R$1))</f>
        <v>#VALUE!</v>
      </c>
      <c r="S571" t="e">
        <f>IF(OR(S$1=":=",$A571=";"),"",INDEX('Main Template'!$J$18:$AN$501,Vacay_Template!$A571,Vacay_Template!S$1))</f>
        <v>#VALUE!</v>
      </c>
      <c r="T571" t="e">
        <f>IF(OR(T$1=":=",$A571=";"),"",INDEX('Main Template'!$J$18:$AN$501,Vacay_Template!$A571,Vacay_Template!T$1))</f>
        <v>#VALUE!</v>
      </c>
      <c r="U571" t="e">
        <f>IF(OR(U$1=":=",$A571=";"),"",INDEX('Main Template'!$J$18:$AN$501,Vacay_Template!$A571,Vacay_Template!U$1))</f>
        <v>#VALUE!</v>
      </c>
      <c r="V571" t="e">
        <f>IF(OR(V$1=":=",$A571=";"),"",INDEX('Main Template'!$J$18:$AN$501,Vacay_Template!$A571,Vacay_Template!V$1))</f>
        <v>#VALUE!</v>
      </c>
      <c r="W571" t="e">
        <f>IF(OR(W$1=":=",$A571=";"),"",INDEX('Main Template'!$J$18:$AN$501,Vacay_Template!$A571,Vacay_Template!W$1))</f>
        <v>#VALUE!</v>
      </c>
      <c r="X571" t="e">
        <f>IF(OR(X$1=":=",$A571=";"),"",INDEX('Main Template'!$J$18:$AN$501,Vacay_Template!$A571,Vacay_Template!X$1))</f>
        <v>#VALUE!</v>
      </c>
      <c r="Y571" t="e">
        <f>IF(OR(Y$1=":=",$A571=";"),"",INDEX('Main Template'!$J$18:$AN$501,Vacay_Template!$A571,Vacay_Template!Y$1))</f>
        <v>#VALUE!</v>
      </c>
      <c r="Z571" t="e">
        <f>IF(OR(Z$1=":=",$A571=";"),"",INDEX('Main Template'!$J$18:$AN$501,Vacay_Template!$A571,Vacay_Template!Z$1))</f>
        <v>#VALUE!</v>
      </c>
      <c r="AA571" t="e">
        <f>IF(OR(AA$1=":=",$A571=";"),"",INDEX('Main Template'!$J$18:$AN$501,Vacay_Template!$A571,Vacay_Template!AA$1))</f>
        <v>#VALUE!</v>
      </c>
      <c r="AB571" t="e">
        <f>IF(OR(AB$1=":=",$A571=";"),"",INDEX('Main Template'!$J$18:$AN$501,Vacay_Template!$A571,Vacay_Template!AB$1))</f>
        <v>#VALUE!</v>
      </c>
      <c r="AC571" t="str">
        <f>IF(OR(AC$1=":=",$A571=";"),"",INDEX('Main Template'!$J$18:$AN$501,Vacay_Template!$A571,Vacay_Template!AC$1))</f>
        <v/>
      </c>
      <c r="AD571" t="e">
        <f>IF(OR(AD$1=":=",$A571=";"),"",INDEX('Main Template'!$J$18:$AN$501,Vacay_Template!$A571,Vacay_Template!AD$1))</f>
        <v>#VALUE!</v>
      </c>
      <c r="AE571" t="e">
        <f>IF(OR(AE$1=":=",$A571=";"),"",INDEX('Main Template'!$J$18:$AN$501,Vacay_Template!$A571,Vacay_Template!AE$1))</f>
        <v>#VALUE!</v>
      </c>
      <c r="AF571" t="e">
        <f>IF(OR(AF$1=":=",$A571=";"),"",INDEX('Main Template'!$J$18:$AN$501,Vacay_Template!$A571,Vacay_Template!AF$1))</f>
        <v>#VALUE!</v>
      </c>
    </row>
    <row r="572" spans="2:32">
      <c r="B572" t="e">
        <f>IF(OR(B$1=":=",$A572=";"),"",INDEX('Main Template'!$J$18:$AN$501,Vacay_Template!$A572,Vacay_Template!B$1))</f>
        <v>#VALUE!</v>
      </c>
      <c r="C572" t="e">
        <f>IF(OR(C$1=":=",$A572=";"),"",INDEX('Main Template'!$J$18:$AN$501,Vacay_Template!$A572,Vacay_Template!C$1))</f>
        <v>#VALUE!</v>
      </c>
      <c r="D572" t="e">
        <f>IF(OR(D$1=":=",$A572=";"),"",INDEX('Main Template'!$J$18:$AN$501,Vacay_Template!$A572,Vacay_Template!D$1))</f>
        <v>#VALUE!</v>
      </c>
      <c r="E572" t="e">
        <f>IF(OR(E$1=":=",$A572=";"),"",INDEX('Main Template'!$J$18:$AN$501,Vacay_Template!$A572,Vacay_Template!E$1))</f>
        <v>#VALUE!</v>
      </c>
      <c r="F572" t="e">
        <f>IF(OR(F$1=":=",$A572=";"),"",INDEX('Main Template'!$J$18:$AN$501,Vacay_Template!$A572,Vacay_Template!F$1))</f>
        <v>#VALUE!</v>
      </c>
      <c r="G572" t="e">
        <f>IF(OR(G$1=":=",$A572=";"),"",INDEX('Main Template'!$J$18:$AN$501,Vacay_Template!$A572,Vacay_Template!G$1))</f>
        <v>#VALUE!</v>
      </c>
      <c r="H572" t="e">
        <f>IF(OR(H$1=":=",$A572=";"),"",INDEX('Main Template'!$J$18:$AN$501,Vacay_Template!$A572,Vacay_Template!H$1))</f>
        <v>#VALUE!</v>
      </c>
      <c r="I572" t="e">
        <f>IF(OR(I$1=":=",$A572=";"),"",INDEX('Main Template'!$J$18:$AN$501,Vacay_Template!$A572,Vacay_Template!I$1))</f>
        <v>#VALUE!</v>
      </c>
      <c r="J572" t="e">
        <f>IF(OR(J$1=":=",$A572=";"),"",INDEX('Main Template'!$J$18:$AN$501,Vacay_Template!$A572,Vacay_Template!J$1))</f>
        <v>#VALUE!</v>
      </c>
      <c r="K572" t="e">
        <f>IF(OR(K$1=":=",$A572=";"),"",INDEX('Main Template'!$J$18:$AN$501,Vacay_Template!$A572,Vacay_Template!K$1))</f>
        <v>#VALUE!</v>
      </c>
      <c r="L572" t="e">
        <f>IF(OR(L$1=":=",$A572=";"),"",INDEX('Main Template'!$J$18:$AN$501,Vacay_Template!$A572,Vacay_Template!L$1))</f>
        <v>#VALUE!</v>
      </c>
      <c r="M572" t="e">
        <f>IF(OR(M$1=":=",$A572=";"),"",INDEX('Main Template'!$J$18:$AN$501,Vacay_Template!$A572,Vacay_Template!M$1))</f>
        <v>#VALUE!</v>
      </c>
      <c r="N572" t="e">
        <f>IF(OR(N$1=":=",$A572=";"),"",INDEX('Main Template'!$J$18:$AN$501,Vacay_Template!$A572,Vacay_Template!N$1))</f>
        <v>#VALUE!</v>
      </c>
      <c r="O572" t="e">
        <f>IF(OR(O$1=":=",$A572=";"),"",INDEX('Main Template'!$J$18:$AN$501,Vacay_Template!$A572,Vacay_Template!O$1))</f>
        <v>#VALUE!</v>
      </c>
      <c r="P572" t="e">
        <f>IF(OR(P$1=":=",$A572=";"),"",INDEX('Main Template'!$J$18:$AN$501,Vacay_Template!$A572,Vacay_Template!P$1))</f>
        <v>#VALUE!</v>
      </c>
      <c r="Q572" t="e">
        <f>IF(OR(Q$1=":=",$A572=";"),"",INDEX('Main Template'!$J$18:$AN$501,Vacay_Template!$A572,Vacay_Template!Q$1))</f>
        <v>#VALUE!</v>
      </c>
      <c r="R572" t="e">
        <f>IF(OR(R$1=":=",$A572=";"),"",INDEX('Main Template'!$J$18:$AN$501,Vacay_Template!$A572,Vacay_Template!R$1))</f>
        <v>#VALUE!</v>
      </c>
      <c r="S572" t="e">
        <f>IF(OR(S$1=":=",$A572=";"),"",INDEX('Main Template'!$J$18:$AN$501,Vacay_Template!$A572,Vacay_Template!S$1))</f>
        <v>#VALUE!</v>
      </c>
      <c r="T572" t="e">
        <f>IF(OR(T$1=":=",$A572=";"),"",INDEX('Main Template'!$J$18:$AN$501,Vacay_Template!$A572,Vacay_Template!T$1))</f>
        <v>#VALUE!</v>
      </c>
      <c r="U572" t="e">
        <f>IF(OR(U$1=":=",$A572=";"),"",INDEX('Main Template'!$J$18:$AN$501,Vacay_Template!$A572,Vacay_Template!U$1))</f>
        <v>#VALUE!</v>
      </c>
      <c r="V572" t="e">
        <f>IF(OR(V$1=":=",$A572=";"),"",INDEX('Main Template'!$J$18:$AN$501,Vacay_Template!$A572,Vacay_Template!V$1))</f>
        <v>#VALUE!</v>
      </c>
      <c r="W572" t="e">
        <f>IF(OR(W$1=":=",$A572=";"),"",INDEX('Main Template'!$J$18:$AN$501,Vacay_Template!$A572,Vacay_Template!W$1))</f>
        <v>#VALUE!</v>
      </c>
      <c r="X572" t="e">
        <f>IF(OR(X$1=":=",$A572=";"),"",INDEX('Main Template'!$J$18:$AN$501,Vacay_Template!$A572,Vacay_Template!X$1))</f>
        <v>#VALUE!</v>
      </c>
      <c r="Y572" t="e">
        <f>IF(OR(Y$1=":=",$A572=";"),"",INDEX('Main Template'!$J$18:$AN$501,Vacay_Template!$A572,Vacay_Template!Y$1))</f>
        <v>#VALUE!</v>
      </c>
      <c r="Z572" t="e">
        <f>IF(OR(Z$1=":=",$A572=";"),"",INDEX('Main Template'!$J$18:$AN$501,Vacay_Template!$A572,Vacay_Template!Z$1))</f>
        <v>#VALUE!</v>
      </c>
      <c r="AA572" t="e">
        <f>IF(OR(AA$1=":=",$A572=";"),"",INDEX('Main Template'!$J$18:$AN$501,Vacay_Template!$A572,Vacay_Template!AA$1))</f>
        <v>#VALUE!</v>
      </c>
      <c r="AB572" t="e">
        <f>IF(OR(AB$1=":=",$A572=";"),"",INDEX('Main Template'!$J$18:$AN$501,Vacay_Template!$A572,Vacay_Template!AB$1))</f>
        <v>#VALUE!</v>
      </c>
      <c r="AC572" t="str">
        <f>IF(OR(AC$1=":=",$A572=";"),"",INDEX('Main Template'!$J$18:$AN$501,Vacay_Template!$A572,Vacay_Template!AC$1))</f>
        <v/>
      </c>
      <c r="AD572" t="e">
        <f>IF(OR(AD$1=":=",$A572=";"),"",INDEX('Main Template'!$J$18:$AN$501,Vacay_Template!$A572,Vacay_Template!AD$1))</f>
        <v>#VALUE!</v>
      </c>
      <c r="AE572" t="e">
        <f>IF(OR(AE$1=":=",$A572=";"),"",INDEX('Main Template'!$J$18:$AN$501,Vacay_Template!$A572,Vacay_Template!AE$1))</f>
        <v>#VALUE!</v>
      </c>
      <c r="AF572" t="e">
        <f>IF(OR(AF$1=":=",$A572=";"),"",INDEX('Main Template'!$J$18:$AN$501,Vacay_Template!$A572,Vacay_Template!AF$1))</f>
        <v>#VALUE!</v>
      </c>
    </row>
    <row r="573" spans="2:32">
      <c r="B573" t="e">
        <f>IF(OR(B$1=":=",$A573=";"),"",INDEX('Main Template'!$J$18:$AN$501,Vacay_Template!$A573,Vacay_Template!B$1))</f>
        <v>#VALUE!</v>
      </c>
      <c r="C573" t="e">
        <f>IF(OR(C$1=":=",$A573=";"),"",INDEX('Main Template'!$J$18:$AN$501,Vacay_Template!$A573,Vacay_Template!C$1))</f>
        <v>#VALUE!</v>
      </c>
      <c r="D573" t="e">
        <f>IF(OR(D$1=":=",$A573=";"),"",INDEX('Main Template'!$J$18:$AN$501,Vacay_Template!$A573,Vacay_Template!D$1))</f>
        <v>#VALUE!</v>
      </c>
      <c r="E573" t="e">
        <f>IF(OR(E$1=":=",$A573=";"),"",INDEX('Main Template'!$J$18:$AN$501,Vacay_Template!$A573,Vacay_Template!E$1))</f>
        <v>#VALUE!</v>
      </c>
      <c r="F573" t="e">
        <f>IF(OR(F$1=":=",$A573=";"),"",INDEX('Main Template'!$J$18:$AN$501,Vacay_Template!$A573,Vacay_Template!F$1))</f>
        <v>#VALUE!</v>
      </c>
      <c r="G573" t="e">
        <f>IF(OR(G$1=":=",$A573=";"),"",INDEX('Main Template'!$J$18:$AN$501,Vacay_Template!$A573,Vacay_Template!G$1))</f>
        <v>#VALUE!</v>
      </c>
      <c r="H573" t="e">
        <f>IF(OR(H$1=":=",$A573=";"),"",INDEX('Main Template'!$J$18:$AN$501,Vacay_Template!$A573,Vacay_Template!H$1))</f>
        <v>#VALUE!</v>
      </c>
      <c r="I573" t="e">
        <f>IF(OR(I$1=":=",$A573=";"),"",INDEX('Main Template'!$J$18:$AN$501,Vacay_Template!$A573,Vacay_Template!I$1))</f>
        <v>#VALUE!</v>
      </c>
      <c r="J573" t="e">
        <f>IF(OR(J$1=":=",$A573=";"),"",INDEX('Main Template'!$J$18:$AN$501,Vacay_Template!$A573,Vacay_Template!J$1))</f>
        <v>#VALUE!</v>
      </c>
      <c r="K573" t="e">
        <f>IF(OR(K$1=":=",$A573=";"),"",INDEX('Main Template'!$J$18:$AN$501,Vacay_Template!$A573,Vacay_Template!K$1))</f>
        <v>#VALUE!</v>
      </c>
      <c r="L573" t="e">
        <f>IF(OR(L$1=":=",$A573=";"),"",INDEX('Main Template'!$J$18:$AN$501,Vacay_Template!$A573,Vacay_Template!L$1))</f>
        <v>#VALUE!</v>
      </c>
      <c r="M573" t="e">
        <f>IF(OR(M$1=":=",$A573=";"),"",INDEX('Main Template'!$J$18:$AN$501,Vacay_Template!$A573,Vacay_Template!M$1))</f>
        <v>#VALUE!</v>
      </c>
      <c r="N573" t="e">
        <f>IF(OR(N$1=":=",$A573=";"),"",INDEX('Main Template'!$J$18:$AN$501,Vacay_Template!$A573,Vacay_Template!N$1))</f>
        <v>#VALUE!</v>
      </c>
      <c r="O573" t="e">
        <f>IF(OR(O$1=":=",$A573=";"),"",INDEX('Main Template'!$J$18:$AN$501,Vacay_Template!$A573,Vacay_Template!O$1))</f>
        <v>#VALUE!</v>
      </c>
      <c r="P573" t="e">
        <f>IF(OR(P$1=":=",$A573=";"),"",INDEX('Main Template'!$J$18:$AN$501,Vacay_Template!$A573,Vacay_Template!P$1))</f>
        <v>#VALUE!</v>
      </c>
      <c r="Q573" t="e">
        <f>IF(OR(Q$1=":=",$A573=";"),"",INDEX('Main Template'!$J$18:$AN$501,Vacay_Template!$A573,Vacay_Template!Q$1))</f>
        <v>#VALUE!</v>
      </c>
      <c r="R573" t="e">
        <f>IF(OR(R$1=":=",$A573=";"),"",INDEX('Main Template'!$J$18:$AN$501,Vacay_Template!$A573,Vacay_Template!R$1))</f>
        <v>#VALUE!</v>
      </c>
      <c r="S573" t="e">
        <f>IF(OR(S$1=":=",$A573=";"),"",INDEX('Main Template'!$J$18:$AN$501,Vacay_Template!$A573,Vacay_Template!S$1))</f>
        <v>#VALUE!</v>
      </c>
      <c r="T573" t="e">
        <f>IF(OR(T$1=":=",$A573=";"),"",INDEX('Main Template'!$J$18:$AN$501,Vacay_Template!$A573,Vacay_Template!T$1))</f>
        <v>#VALUE!</v>
      </c>
      <c r="U573" t="e">
        <f>IF(OR(U$1=":=",$A573=";"),"",INDEX('Main Template'!$J$18:$AN$501,Vacay_Template!$A573,Vacay_Template!U$1))</f>
        <v>#VALUE!</v>
      </c>
      <c r="V573" t="e">
        <f>IF(OR(V$1=":=",$A573=";"),"",INDEX('Main Template'!$J$18:$AN$501,Vacay_Template!$A573,Vacay_Template!V$1))</f>
        <v>#VALUE!</v>
      </c>
      <c r="W573" t="e">
        <f>IF(OR(W$1=":=",$A573=";"),"",INDEX('Main Template'!$J$18:$AN$501,Vacay_Template!$A573,Vacay_Template!W$1))</f>
        <v>#VALUE!</v>
      </c>
      <c r="X573" t="e">
        <f>IF(OR(X$1=":=",$A573=";"),"",INDEX('Main Template'!$J$18:$AN$501,Vacay_Template!$A573,Vacay_Template!X$1))</f>
        <v>#VALUE!</v>
      </c>
      <c r="Y573" t="e">
        <f>IF(OR(Y$1=":=",$A573=";"),"",INDEX('Main Template'!$J$18:$AN$501,Vacay_Template!$A573,Vacay_Template!Y$1))</f>
        <v>#VALUE!</v>
      </c>
      <c r="Z573" t="e">
        <f>IF(OR(Z$1=":=",$A573=";"),"",INDEX('Main Template'!$J$18:$AN$501,Vacay_Template!$A573,Vacay_Template!Z$1))</f>
        <v>#VALUE!</v>
      </c>
      <c r="AA573" t="e">
        <f>IF(OR(AA$1=":=",$A573=";"),"",INDEX('Main Template'!$J$18:$AN$501,Vacay_Template!$A573,Vacay_Template!AA$1))</f>
        <v>#VALUE!</v>
      </c>
      <c r="AB573" t="e">
        <f>IF(OR(AB$1=":=",$A573=";"),"",INDEX('Main Template'!$J$18:$AN$501,Vacay_Template!$A573,Vacay_Template!AB$1))</f>
        <v>#VALUE!</v>
      </c>
      <c r="AC573" t="str">
        <f>IF(OR(AC$1=":=",$A573=";"),"",INDEX('Main Template'!$J$18:$AN$501,Vacay_Template!$A573,Vacay_Template!AC$1))</f>
        <v/>
      </c>
      <c r="AD573" t="e">
        <f>IF(OR(AD$1=":=",$A573=";"),"",INDEX('Main Template'!$J$18:$AN$501,Vacay_Template!$A573,Vacay_Template!AD$1))</f>
        <v>#VALUE!</v>
      </c>
      <c r="AE573" t="e">
        <f>IF(OR(AE$1=":=",$A573=";"),"",INDEX('Main Template'!$J$18:$AN$501,Vacay_Template!$A573,Vacay_Template!AE$1))</f>
        <v>#VALUE!</v>
      </c>
      <c r="AF573" t="e">
        <f>IF(OR(AF$1=":=",$A573=";"),"",INDEX('Main Template'!$J$18:$AN$501,Vacay_Template!$A573,Vacay_Template!AF$1))</f>
        <v>#VALUE!</v>
      </c>
    </row>
    <row r="574" spans="2:32">
      <c r="B574" t="e">
        <f>IF(OR(B$1=":=",$A574=";"),"",INDEX('Main Template'!$J$18:$AN$501,Vacay_Template!$A574,Vacay_Template!B$1))</f>
        <v>#VALUE!</v>
      </c>
      <c r="C574" t="e">
        <f>IF(OR(C$1=":=",$A574=";"),"",INDEX('Main Template'!$J$18:$AN$501,Vacay_Template!$A574,Vacay_Template!C$1))</f>
        <v>#VALUE!</v>
      </c>
      <c r="D574" t="e">
        <f>IF(OR(D$1=":=",$A574=";"),"",INDEX('Main Template'!$J$18:$AN$501,Vacay_Template!$A574,Vacay_Template!D$1))</f>
        <v>#VALUE!</v>
      </c>
      <c r="E574" t="e">
        <f>IF(OR(E$1=":=",$A574=";"),"",INDEX('Main Template'!$J$18:$AN$501,Vacay_Template!$A574,Vacay_Template!E$1))</f>
        <v>#VALUE!</v>
      </c>
      <c r="F574" t="e">
        <f>IF(OR(F$1=":=",$A574=";"),"",INDEX('Main Template'!$J$18:$AN$501,Vacay_Template!$A574,Vacay_Template!F$1))</f>
        <v>#VALUE!</v>
      </c>
      <c r="G574" t="e">
        <f>IF(OR(G$1=":=",$A574=";"),"",INDEX('Main Template'!$J$18:$AN$501,Vacay_Template!$A574,Vacay_Template!G$1))</f>
        <v>#VALUE!</v>
      </c>
      <c r="H574" t="e">
        <f>IF(OR(H$1=":=",$A574=";"),"",INDEX('Main Template'!$J$18:$AN$501,Vacay_Template!$A574,Vacay_Template!H$1))</f>
        <v>#VALUE!</v>
      </c>
      <c r="I574" t="e">
        <f>IF(OR(I$1=":=",$A574=";"),"",INDEX('Main Template'!$J$18:$AN$501,Vacay_Template!$A574,Vacay_Template!I$1))</f>
        <v>#VALUE!</v>
      </c>
      <c r="J574" t="e">
        <f>IF(OR(J$1=":=",$A574=";"),"",INDEX('Main Template'!$J$18:$AN$501,Vacay_Template!$A574,Vacay_Template!J$1))</f>
        <v>#VALUE!</v>
      </c>
      <c r="K574" t="e">
        <f>IF(OR(K$1=":=",$A574=";"),"",INDEX('Main Template'!$J$18:$AN$501,Vacay_Template!$A574,Vacay_Template!K$1))</f>
        <v>#VALUE!</v>
      </c>
      <c r="L574" t="e">
        <f>IF(OR(L$1=":=",$A574=";"),"",INDEX('Main Template'!$J$18:$AN$501,Vacay_Template!$A574,Vacay_Template!L$1))</f>
        <v>#VALUE!</v>
      </c>
      <c r="M574" t="e">
        <f>IF(OR(M$1=":=",$A574=";"),"",INDEX('Main Template'!$J$18:$AN$501,Vacay_Template!$A574,Vacay_Template!M$1))</f>
        <v>#VALUE!</v>
      </c>
      <c r="N574" t="e">
        <f>IF(OR(N$1=":=",$A574=";"),"",INDEX('Main Template'!$J$18:$AN$501,Vacay_Template!$A574,Vacay_Template!N$1))</f>
        <v>#VALUE!</v>
      </c>
      <c r="O574" t="e">
        <f>IF(OR(O$1=":=",$A574=";"),"",INDEX('Main Template'!$J$18:$AN$501,Vacay_Template!$A574,Vacay_Template!O$1))</f>
        <v>#VALUE!</v>
      </c>
      <c r="P574" t="e">
        <f>IF(OR(P$1=":=",$A574=";"),"",INDEX('Main Template'!$J$18:$AN$501,Vacay_Template!$A574,Vacay_Template!P$1))</f>
        <v>#VALUE!</v>
      </c>
      <c r="Q574" t="e">
        <f>IF(OR(Q$1=":=",$A574=";"),"",INDEX('Main Template'!$J$18:$AN$501,Vacay_Template!$A574,Vacay_Template!Q$1))</f>
        <v>#VALUE!</v>
      </c>
      <c r="R574" t="e">
        <f>IF(OR(R$1=":=",$A574=";"),"",INDEX('Main Template'!$J$18:$AN$501,Vacay_Template!$A574,Vacay_Template!R$1))</f>
        <v>#VALUE!</v>
      </c>
      <c r="S574" t="e">
        <f>IF(OR(S$1=":=",$A574=";"),"",INDEX('Main Template'!$J$18:$AN$501,Vacay_Template!$A574,Vacay_Template!S$1))</f>
        <v>#VALUE!</v>
      </c>
      <c r="T574" t="e">
        <f>IF(OR(T$1=":=",$A574=";"),"",INDEX('Main Template'!$J$18:$AN$501,Vacay_Template!$A574,Vacay_Template!T$1))</f>
        <v>#VALUE!</v>
      </c>
      <c r="U574" t="e">
        <f>IF(OR(U$1=":=",$A574=";"),"",INDEX('Main Template'!$J$18:$AN$501,Vacay_Template!$A574,Vacay_Template!U$1))</f>
        <v>#VALUE!</v>
      </c>
      <c r="V574" t="e">
        <f>IF(OR(V$1=":=",$A574=";"),"",INDEX('Main Template'!$J$18:$AN$501,Vacay_Template!$A574,Vacay_Template!V$1))</f>
        <v>#VALUE!</v>
      </c>
      <c r="W574" t="e">
        <f>IF(OR(W$1=":=",$A574=";"),"",INDEX('Main Template'!$J$18:$AN$501,Vacay_Template!$A574,Vacay_Template!W$1))</f>
        <v>#VALUE!</v>
      </c>
      <c r="X574" t="e">
        <f>IF(OR(X$1=":=",$A574=";"),"",INDEX('Main Template'!$J$18:$AN$501,Vacay_Template!$A574,Vacay_Template!X$1))</f>
        <v>#VALUE!</v>
      </c>
      <c r="Y574" t="e">
        <f>IF(OR(Y$1=":=",$A574=";"),"",INDEX('Main Template'!$J$18:$AN$501,Vacay_Template!$A574,Vacay_Template!Y$1))</f>
        <v>#VALUE!</v>
      </c>
      <c r="Z574" t="e">
        <f>IF(OR(Z$1=":=",$A574=";"),"",INDEX('Main Template'!$J$18:$AN$501,Vacay_Template!$A574,Vacay_Template!Z$1))</f>
        <v>#VALUE!</v>
      </c>
      <c r="AA574" t="e">
        <f>IF(OR(AA$1=":=",$A574=";"),"",INDEX('Main Template'!$J$18:$AN$501,Vacay_Template!$A574,Vacay_Template!AA$1))</f>
        <v>#VALUE!</v>
      </c>
      <c r="AB574" t="e">
        <f>IF(OR(AB$1=":=",$A574=";"),"",INDEX('Main Template'!$J$18:$AN$501,Vacay_Template!$A574,Vacay_Template!AB$1))</f>
        <v>#VALUE!</v>
      </c>
      <c r="AC574" t="str">
        <f>IF(OR(AC$1=":=",$A574=";"),"",INDEX('Main Template'!$J$18:$AN$501,Vacay_Template!$A574,Vacay_Template!AC$1))</f>
        <v/>
      </c>
      <c r="AD574" t="e">
        <f>IF(OR(AD$1=":=",$A574=";"),"",INDEX('Main Template'!$J$18:$AN$501,Vacay_Template!$A574,Vacay_Template!AD$1))</f>
        <v>#VALUE!</v>
      </c>
      <c r="AE574" t="e">
        <f>IF(OR(AE$1=":=",$A574=";"),"",INDEX('Main Template'!$J$18:$AN$501,Vacay_Template!$A574,Vacay_Template!AE$1))</f>
        <v>#VALUE!</v>
      </c>
      <c r="AF574" t="e">
        <f>IF(OR(AF$1=":=",$A574=";"),"",INDEX('Main Template'!$J$18:$AN$501,Vacay_Template!$A574,Vacay_Template!AF$1))</f>
        <v>#VALUE!</v>
      </c>
    </row>
    <row r="575" spans="2:32">
      <c r="B575" t="e">
        <f>IF(OR(B$1=":=",$A575=";"),"",INDEX('Main Template'!$J$18:$AN$501,Vacay_Template!$A575,Vacay_Template!B$1))</f>
        <v>#VALUE!</v>
      </c>
      <c r="C575" t="e">
        <f>IF(OR(C$1=":=",$A575=";"),"",INDEX('Main Template'!$J$18:$AN$501,Vacay_Template!$A575,Vacay_Template!C$1))</f>
        <v>#VALUE!</v>
      </c>
      <c r="D575" t="e">
        <f>IF(OR(D$1=":=",$A575=";"),"",INDEX('Main Template'!$J$18:$AN$501,Vacay_Template!$A575,Vacay_Template!D$1))</f>
        <v>#VALUE!</v>
      </c>
      <c r="E575" t="e">
        <f>IF(OR(E$1=":=",$A575=";"),"",INDEX('Main Template'!$J$18:$AN$501,Vacay_Template!$A575,Vacay_Template!E$1))</f>
        <v>#VALUE!</v>
      </c>
      <c r="F575" t="e">
        <f>IF(OR(F$1=":=",$A575=";"),"",INDEX('Main Template'!$J$18:$AN$501,Vacay_Template!$A575,Vacay_Template!F$1))</f>
        <v>#VALUE!</v>
      </c>
      <c r="G575" t="e">
        <f>IF(OR(G$1=":=",$A575=";"),"",INDEX('Main Template'!$J$18:$AN$501,Vacay_Template!$A575,Vacay_Template!G$1))</f>
        <v>#VALUE!</v>
      </c>
      <c r="H575" t="e">
        <f>IF(OR(H$1=":=",$A575=";"),"",INDEX('Main Template'!$J$18:$AN$501,Vacay_Template!$A575,Vacay_Template!H$1))</f>
        <v>#VALUE!</v>
      </c>
      <c r="I575" t="e">
        <f>IF(OR(I$1=":=",$A575=";"),"",INDEX('Main Template'!$J$18:$AN$501,Vacay_Template!$A575,Vacay_Template!I$1))</f>
        <v>#VALUE!</v>
      </c>
      <c r="J575" t="e">
        <f>IF(OR(J$1=":=",$A575=";"),"",INDEX('Main Template'!$J$18:$AN$501,Vacay_Template!$A575,Vacay_Template!J$1))</f>
        <v>#VALUE!</v>
      </c>
      <c r="K575" t="e">
        <f>IF(OR(K$1=":=",$A575=";"),"",INDEX('Main Template'!$J$18:$AN$501,Vacay_Template!$A575,Vacay_Template!K$1))</f>
        <v>#VALUE!</v>
      </c>
      <c r="L575" t="e">
        <f>IF(OR(L$1=":=",$A575=";"),"",INDEX('Main Template'!$J$18:$AN$501,Vacay_Template!$A575,Vacay_Template!L$1))</f>
        <v>#VALUE!</v>
      </c>
      <c r="M575" t="e">
        <f>IF(OR(M$1=":=",$A575=";"),"",INDEX('Main Template'!$J$18:$AN$501,Vacay_Template!$A575,Vacay_Template!M$1))</f>
        <v>#VALUE!</v>
      </c>
      <c r="N575" t="e">
        <f>IF(OR(N$1=":=",$A575=";"),"",INDEX('Main Template'!$J$18:$AN$501,Vacay_Template!$A575,Vacay_Template!N$1))</f>
        <v>#VALUE!</v>
      </c>
      <c r="O575" t="e">
        <f>IF(OR(O$1=":=",$A575=";"),"",INDEX('Main Template'!$J$18:$AN$501,Vacay_Template!$A575,Vacay_Template!O$1))</f>
        <v>#VALUE!</v>
      </c>
      <c r="P575" t="e">
        <f>IF(OR(P$1=":=",$A575=";"),"",INDEX('Main Template'!$J$18:$AN$501,Vacay_Template!$A575,Vacay_Template!P$1))</f>
        <v>#VALUE!</v>
      </c>
      <c r="Q575" t="e">
        <f>IF(OR(Q$1=":=",$A575=";"),"",INDEX('Main Template'!$J$18:$AN$501,Vacay_Template!$A575,Vacay_Template!Q$1))</f>
        <v>#VALUE!</v>
      </c>
      <c r="R575" t="e">
        <f>IF(OR(R$1=":=",$A575=";"),"",INDEX('Main Template'!$J$18:$AN$501,Vacay_Template!$A575,Vacay_Template!R$1))</f>
        <v>#VALUE!</v>
      </c>
      <c r="S575" t="e">
        <f>IF(OR(S$1=":=",$A575=";"),"",INDEX('Main Template'!$J$18:$AN$501,Vacay_Template!$A575,Vacay_Template!S$1))</f>
        <v>#VALUE!</v>
      </c>
      <c r="T575" t="e">
        <f>IF(OR(T$1=":=",$A575=";"),"",INDEX('Main Template'!$J$18:$AN$501,Vacay_Template!$A575,Vacay_Template!T$1))</f>
        <v>#VALUE!</v>
      </c>
      <c r="U575" t="e">
        <f>IF(OR(U$1=":=",$A575=";"),"",INDEX('Main Template'!$J$18:$AN$501,Vacay_Template!$A575,Vacay_Template!U$1))</f>
        <v>#VALUE!</v>
      </c>
      <c r="V575" t="e">
        <f>IF(OR(V$1=":=",$A575=";"),"",INDEX('Main Template'!$J$18:$AN$501,Vacay_Template!$A575,Vacay_Template!V$1))</f>
        <v>#VALUE!</v>
      </c>
      <c r="W575" t="e">
        <f>IF(OR(W$1=":=",$A575=";"),"",INDEX('Main Template'!$J$18:$AN$501,Vacay_Template!$A575,Vacay_Template!W$1))</f>
        <v>#VALUE!</v>
      </c>
      <c r="X575" t="e">
        <f>IF(OR(X$1=":=",$A575=";"),"",INDEX('Main Template'!$J$18:$AN$501,Vacay_Template!$A575,Vacay_Template!X$1))</f>
        <v>#VALUE!</v>
      </c>
      <c r="Y575" t="e">
        <f>IF(OR(Y$1=":=",$A575=";"),"",INDEX('Main Template'!$J$18:$AN$501,Vacay_Template!$A575,Vacay_Template!Y$1))</f>
        <v>#VALUE!</v>
      </c>
      <c r="Z575" t="e">
        <f>IF(OR(Z$1=":=",$A575=";"),"",INDEX('Main Template'!$J$18:$AN$501,Vacay_Template!$A575,Vacay_Template!Z$1))</f>
        <v>#VALUE!</v>
      </c>
      <c r="AA575" t="e">
        <f>IF(OR(AA$1=":=",$A575=";"),"",INDEX('Main Template'!$J$18:$AN$501,Vacay_Template!$A575,Vacay_Template!AA$1))</f>
        <v>#VALUE!</v>
      </c>
      <c r="AB575" t="e">
        <f>IF(OR(AB$1=":=",$A575=";"),"",INDEX('Main Template'!$J$18:$AN$501,Vacay_Template!$A575,Vacay_Template!AB$1))</f>
        <v>#VALUE!</v>
      </c>
      <c r="AC575" t="str">
        <f>IF(OR(AC$1=":=",$A575=";"),"",INDEX('Main Template'!$J$18:$AN$501,Vacay_Template!$A575,Vacay_Template!AC$1))</f>
        <v/>
      </c>
      <c r="AD575" t="e">
        <f>IF(OR(AD$1=":=",$A575=";"),"",INDEX('Main Template'!$J$18:$AN$501,Vacay_Template!$A575,Vacay_Template!AD$1))</f>
        <v>#VALUE!</v>
      </c>
      <c r="AE575" t="e">
        <f>IF(OR(AE$1=":=",$A575=";"),"",INDEX('Main Template'!$J$18:$AN$501,Vacay_Template!$A575,Vacay_Template!AE$1))</f>
        <v>#VALUE!</v>
      </c>
      <c r="AF575" t="e">
        <f>IF(OR(AF$1=":=",$A575=";"),"",INDEX('Main Template'!$J$18:$AN$501,Vacay_Template!$A575,Vacay_Template!AF$1))</f>
        <v>#VALUE!</v>
      </c>
    </row>
    <row r="576" spans="2:32">
      <c r="B576" t="e">
        <f>IF(OR(B$1=":=",$A576=";"),"",INDEX('Main Template'!$J$18:$AN$501,Vacay_Template!$A576,Vacay_Template!B$1))</f>
        <v>#VALUE!</v>
      </c>
      <c r="C576" t="e">
        <f>IF(OR(C$1=":=",$A576=";"),"",INDEX('Main Template'!$J$18:$AN$501,Vacay_Template!$A576,Vacay_Template!C$1))</f>
        <v>#VALUE!</v>
      </c>
      <c r="D576" t="e">
        <f>IF(OR(D$1=":=",$A576=";"),"",INDEX('Main Template'!$J$18:$AN$501,Vacay_Template!$A576,Vacay_Template!D$1))</f>
        <v>#VALUE!</v>
      </c>
      <c r="E576" t="e">
        <f>IF(OR(E$1=":=",$A576=";"),"",INDEX('Main Template'!$J$18:$AN$501,Vacay_Template!$A576,Vacay_Template!E$1))</f>
        <v>#VALUE!</v>
      </c>
      <c r="F576" t="e">
        <f>IF(OR(F$1=":=",$A576=";"),"",INDEX('Main Template'!$J$18:$AN$501,Vacay_Template!$A576,Vacay_Template!F$1))</f>
        <v>#VALUE!</v>
      </c>
      <c r="G576" t="e">
        <f>IF(OR(G$1=":=",$A576=";"),"",INDEX('Main Template'!$J$18:$AN$501,Vacay_Template!$A576,Vacay_Template!G$1))</f>
        <v>#VALUE!</v>
      </c>
      <c r="H576" t="e">
        <f>IF(OR(H$1=":=",$A576=";"),"",INDEX('Main Template'!$J$18:$AN$501,Vacay_Template!$A576,Vacay_Template!H$1))</f>
        <v>#VALUE!</v>
      </c>
      <c r="I576" t="e">
        <f>IF(OR(I$1=":=",$A576=";"),"",INDEX('Main Template'!$J$18:$AN$501,Vacay_Template!$A576,Vacay_Template!I$1))</f>
        <v>#VALUE!</v>
      </c>
      <c r="J576" t="e">
        <f>IF(OR(J$1=":=",$A576=";"),"",INDEX('Main Template'!$J$18:$AN$501,Vacay_Template!$A576,Vacay_Template!J$1))</f>
        <v>#VALUE!</v>
      </c>
      <c r="K576" t="e">
        <f>IF(OR(K$1=":=",$A576=";"),"",INDEX('Main Template'!$J$18:$AN$501,Vacay_Template!$A576,Vacay_Template!K$1))</f>
        <v>#VALUE!</v>
      </c>
      <c r="L576" t="e">
        <f>IF(OR(L$1=":=",$A576=";"),"",INDEX('Main Template'!$J$18:$AN$501,Vacay_Template!$A576,Vacay_Template!L$1))</f>
        <v>#VALUE!</v>
      </c>
      <c r="M576" t="e">
        <f>IF(OR(M$1=":=",$A576=";"),"",INDEX('Main Template'!$J$18:$AN$501,Vacay_Template!$A576,Vacay_Template!M$1))</f>
        <v>#VALUE!</v>
      </c>
      <c r="N576" t="e">
        <f>IF(OR(N$1=":=",$A576=";"),"",INDEX('Main Template'!$J$18:$AN$501,Vacay_Template!$A576,Vacay_Template!N$1))</f>
        <v>#VALUE!</v>
      </c>
      <c r="O576" t="e">
        <f>IF(OR(O$1=":=",$A576=";"),"",INDEX('Main Template'!$J$18:$AN$501,Vacay_Template!$A576,Vacay_Template!O$1))</f>
        <v>#VALUE!</v>
      </c>
      <c r="P576" t="e">
        <f>IF(OR(P$1=":=",$A576=";"),"",INDEX('Main Template'!$J$18:$AN$501,Vacay_Template!$A576,Vacay_Template!P$1))</f>
        <v>#VALUE!</v>
      </c>
      <c r="Q576" t="e">
        <f>IF(OR(Q$1=":=",$A576=";"),"",INDEX('Main Template'!$J$18:$AN$501,Vacay_Template!$A576,Vacay_Template!Q$1))</f>
        <v>#VALUE!</v>
      </c>
      <c r="R576" t="e">
        <f>IF(OR(R$1=":=",$A576=";"),"",INDEX('Main Template'!$J$18:$AN$501,Vacay_Template!$A576,Vacay_Template!R$1))</f>
        <v>#VALUE!</v>
      </c>
      <c r="S576" t="e">
        <f>IF(OR(S$1=":=",$A576=";"),"",INDEX('Main Template'!$J$18:$AN$501,Vacay_Template!$A576,Vacay_Template!S$1))</f>
        <v>#VALUE!</v>
      </c>
      <c r="T576" t="e">
        <f>IF(OR(T$1=":=",$A576=";"),"",INDEX('Main Template'!$J$18:$AN$501,Vacay_Template!$A576,Vacay_Template!T$1))</f>
        <v>#VALUE!</v>
      </c>
      <c r="U576" t="e">
        <f>IF(OR(U$1=":=",$A576=";"),"",INDEX('Main Template'!$J$18:$AN$501,Vacay_Template!$A576,Vacay_Template!U$1))</f>
        <v>#VALUE!</v>
      </c>
      <c r="V576" t="e">
        <f>IF(OR(V$1=":=",$A576=";"),"",INDEX('Main Template'!$J$18:$AN$501,Vacay_Template!$A576,Vacay_Template!V$1))</f>
        <v>#VALUE!</v>
      </c>
      <c r="W576" t="e">
        <f>IF(OR(W$1=":=",$A576=";"),"",INDEX('Main Template'!$J$18:$AN$501,Vacay_Template!$A576,Vacay_Template!W$1))</f>
        <v>#VALUE!</v>
      </c>
      <c r="X576" t="e">
        <f>IF(OR(X$1=":=",$A576=";"),"",INDEX('Main Template'!$J$18:$AN$501,Vacay_Template!$A576,Vacay_Template!X$1))</f>
        <v>#VALUE!</v>
      </c>
      <c r="Y576" t="e">
        <f>IF(OR(Y$1=":=",$A576=";"),"",INDEX('Main Template'!$J$18:$AN$501,Vacay_Template!$A576,Vacay_Template!Y$1))</f>
        <v>#VALUE!</v>
      </c>
      <c r="Z576" t="e">
        <f>IF(OR(Z$1=":=",$A576=";"),"",INDEX('Main Template'!$J$18:$AN$501,Vacay_Template!$A576,Vacay_Template!Z$1))</f>
        <v>#VALUE!</v>
      </c>
      <c r="AA576" t="e">
        <f>IF(OR(AA$1=":=",$A576=";"),"",INDEX('Main Template'!$J$18:$AN$501,Vacay_Template!$A576,Vacay_Template!AA$1))</f>
        <v>#VALUE!</v>
      </c>
      <c r="AB576" t="e">
        <f>IF(OR(AB$1=":=",$A576=";"),"",INDEX('Main Template'!$J$18:$AN$501,Vacay_Template!$A576,Vacay_Template!AB$1))</f>
        <v>#VALUE!</v>
      </c>
      <c r="AC576" t="str">
        <f>IF(OR(AC$1=":=",$A576=";"),"",INDEX('Main Template'!$J$18:$AN$501,Vacay_Template!$A576,Vacay_Template!AC$1))</f>
        <v/>
      </c>
      <c r="AD576" t="e">
        <f>IF(OR(AD$1=":=",$A576=";"),"",INDEX('Main Template'!$J$18:$AN$501,Vacay_Template!$A576,Vacay_Template!AD$1))</f>
        <v>#VALUE!</v>
      </c>
      <c r="AE576" t="e">
        <f>IF(OR(AE$1=":=",$A576=";"),"",INDEX('Main Template'!$J$18:$AN$501,Vacay_Template!$A576,Vacay_Template!AE$1))</f>
        <v>#VALUE!</v>
      </c>
      <c r="AF576" t="e">
        <f>IF(OR(AF$1=":=",$A576=";"),"",INDEX('Main Template'!$J$18:$AN$501,Vacay_Template!$A576,Vacay_Template!AF$1))</f>
        <v>#VALUE!</v>
      </c>
    </row>
    <row r="577" spans="2:32">
      <c r="B577" t="e">
        <f>IF(OR(B$1=":=",$A577=";"),"",INDEX('Main Template'!$J$18:$AN$501,Vacay_Template!$A577,Vacay_Template!B$1))</f>
        <v>#VALUE!</v>
      </c>
      <c r="C577" t="e">
        <f>IF(OR(C$1=":=",$A577=";"),"",INDEX('Main Template'!$J$18:$AN$501,Vacay_Template!$A577,Vacay_Template!C$1))</f>
        <v>#VALUE!</v>
      </c>
      <c r="D577" t="e">
        <f>IF(OR(D$1=":=",$A577=";"),"",INDEX('Main Template'!$J$18:$AN$501,Vacay_Template!$A577,Vacay_Template!D$1))</f>
        <v>#VALUE!</v>
      </c>
      <c r="E577" t="e">
        <f>IF(OR(E$1=":=",$A577=";"),"",INDEX('Main Template'!$J$18:$AN$501,Vacay_Template!$A577,Vacay_Template!E$1))</f>
        <v>#VALUE!</v>
      </c>
      <c r="F577" t="e">
        <f>IF(OR(F$1=":=",$A577=";"),"",INDEX('Main Template'!$J$18:$AN$501,Vacay_Template!$A577,Vacay_Template!F$1))</f>
        <v>#VALUE!</v>
      </c>
      <c r="G577" t="e">
        <f>IF(OR(G$1=":=",$A577=";"),"",INDEX('Main Template'!$J$18:$AN$501,Vacay_Template!$A577,Vacay_Template!G$1))</f>
        <v>#VALUE!</v>
      </c>
      <c r="H577" t="e">
        <f>IF(OR(H$1=":=",$A577=";"),"",INDEX('Main Template'!$J$18:$AN$501,Vacay_Template!$A577,Vacay_Template!H$1))</f>
        <v>#VALUE!</v>
      </c>
      <c r="I577" t="e">
        <f>IF(OR(I$1=":=",$A577=";"),"",INDEX('Main Template'!$J$18:$AN$501,Vacay_Template!$A577,Vacay_Template!I$1))</f>
        <v>#VALUE!</v>
      </c>
      <c r="J577" t="e">
        <f>IF(OR(J$1=":=",$A577=";"),"",INDEX('Main Template'!$J$18:$AN$501,Vacay_Template!$A577,Vacay_Template!J$1))</f>
        <v>#VALUE!</v>
      </c>
      <c r="K577" t="e">
        <f>IF(OR(K$1=":=",$A577=";"),"",INDEX('Main Template'!$J$18:$AN$501,Vacay_Template!$A577,Vacay_Template!K$1))</f>
        <v>#VALUE!</v>
      </c>
      <c r="L577" t="e">
        <f>IF(OR(L$1=":=",$A577=";"),"",INDEX('Main Template'!$J$18:$AN$501,Vacay_Template!$A577,Vacay_Template!L$1))</f>
        <v>#VALUE!</v>
      </c>
      <c r="M577" t="e">
        <f>IF(OR(M$1=":=",$A577=";"),"",INDEX('Main Template'!$J$18:$AN$501,Vacay_Template!$A577,Vacay_Template!M$1))</f>
        <v>#VALUE!</v>
      </c>
      <c r="N577" t="e">
        <f>IF(OR(N$1=":=",$A577=";"),"",INDEX('Main Template'!$J$18:$AN$501,Vacay_Template!$A577,Vacay_Template!N$1))</f>
        <v>#VALUE!</v>
      </c>
      <c r="O577" t="e">
        <f>IF(OR(O$1=":=",$A577=";"),"",INDEX('Main Template'!$J$18:$AN$501,Vacay_Template!$A577,Vacay_Template!O$1))</f>
        <v>#VALUE!</v>
      </c>
      <c r="P577" t="e">
        <f>IF(OR(P$1=":=",$A577=";"),"",INDEX('Main Template'!$J$18:$AN$501,Vacay_Template!$A577,Vacay_Template!P$1))</f>
        <v>#VALUE!</v>
      </c>
      <c r="Q577" t="e">
        <f>IF(OR(Q$1=":=",$A577=";"),"",INDEX('Main Template'!$J$18:$AN$501,Vacay_Template!$A577,Vacay_Template!Q$1))</f>
        <v>#VALUE!</v>
      </c>
      <c r="R577" t="e">
        <f>IF(OR(R$1=":=",$A577=";"),"",INDEX('Main Template'!$J$18:$AN$501,Vacay_Template!$A577,Vacay_Template!R$1))</f>
        <v>#VALUE!</v>
      </c>
      <c r="S577" t="e">
        <f>IF(OR(S$1=":=",$A577=";"),"",INDEX('Main Template'!$J$18:$AN$501,Vacay_Template!$A577,Vacay_Template!S$1))</f>
        <v>#VALUE!</v>
      </c>
      <c r="T577" t="e">
        <f>IF(OR(T$1=":=",$A577=";"),"",INDEX('Main Template'!$J$18:$AN$501,Vacay_Template!$A577,Vacay_Template!T$1))</f>
        <v>#VALUE!</v>
      </c>
      <c r="U577" t="e">
        <f>IF(OR(U$1=":=",$A577=";"),"",INDEX('Main Template'!$J$18:$AN$501,Vacay_Template!$A577,Vacay_Template!U$1))</f>
        <v>#VALUE!</v>
      </c>
      <c r="V577" t="e">
        <f>IF(OR(V$1=":=",$A577=";"),"",INDEX('Main Template'!$J$18:$AN$501,Vacay_Template!$A577,Vacay_Template!V$1))</f>
        <v>#VALUE!</v>
      </c>
      <c r="W577" t="e">
        <f>IF(OR(W$1=":=",$A577=";"),"",INDEX('Main Template'!$J$18:$AN$501,Vacay_Template!$A577,Vacay_Template!W$1))</f>
        <v>#VALUE!</v>
      </c>
      <c r="X577" t="e">
        <f>IF(OR(X$1=":=",$A577=";"),"",INDEX('Main Template'!$J$18:$AN$501,Vacay_Template!$A577,Vacay_Template!X$1))</f>
        <v>#VALUE!</v>
      </c>
      <c r="Y577" t="e">
        <f>IF(OR(Y$1=":=",$A577=";"),"",INDEX('Main Template'!$J$18:$AN$501,Vacay_Template!$A577,Vacay_Template!Y$1))</f>
        <v>#VALUE!</v>
      </c>
      <c r="Z577" t="e">
        <f>IF(OR(Z$1=":=",$A577=";"),"",INDEX('Main Template'!$J$18:$AN$501,Vacay_Template!$A577,Vacay_Template!Z$1))</f>
        <v>#VALUE!</v>
      </c>
      <c r="AA577" t="e">
        <f>IF(OR(AA$1=":=",$A577=";"),"",INDEX('Main Template'!$J$18:$AN$501,Vacay_Template!$A577,Vacay_Template!AA$1))</f>
        <v>#VALUE!</v>
      </c>
      <c r="AB577" t="e">
        <f>IF(OR(AB$1=":=",$A577=";"),"",INDEX('Main Template'!$J$18:$AN$501,Vacay_Template!$A577,Vacay_Template!AB$1))</f>
        <v>#VALUE!</v>
      </c>
      <c r="AC577" t="str">
        <f>IF(OR(AC$1=":=",$A577=";"),"",INDEX('Main Template'!$J$18:$AN$501,Vacay_Template!$A577,Vacay_Template!AC$1))</f>
        <v/>
      </c>
      <c r="AD577" t="e">
        <f>IF(OR(AD$1=":=",$A577=";"),"",INDEX('Main Template'!$J$18:$AN$501,Vacay_Template!$A577,Vacay_Template!AD$1))</f>
        <v>#VALUE!</v>
      </c>
      <c r="AE577" t="e">
        <f>IF(OR(AE$1=":=",$A577=";"),"",INDEX('Main Template'!$J$18:$AN$501,Vacay_Template!$A577,Vacay_Template!AE$1))</f>
        <v>#VALUE!</v>
      </c>
      <c r="AF577" t="e">
        <f>IF(OR(AF$1=":=",$A577=";"),"",INDEX('Main Template'!$J$18:$AN$501,Vacay_Template!$A577,Vacay_Template!AF$1))</f>
        <v>#VALUE!</v>
      </c>
    </row>
    <row r="578" spans="2:32">
      <c r="B578" t="e">
        <f>IF(OR(B$1=":=",$A578=";"),"",INDEX('Main Template'!$J$18:$AN$501,Vacay_Template!$A578,Vacay_Template!B$1))</f>
        <v>#VALUE!</v>
      </c>
      <c r="C578" t="e">
        <f>IF(OR(C$1=":=",$A578=";"),"",INDEX('Main Template'!$J$18:$AN$501,Vacay_Template!$A578,Vacay_Template!C$1))</f>
        <v>#VALUE!</v>
      </c>
      <c r="D578" t="e">
        <f>IF(OR(D$1=":=",$A578=";"),"",INDEX('Main Template'!$J$18:$AN$501,Vacay_Template!$A578,Vacay_Template!D$1))</f>
        <v>#VALUE!</v>
      </c>
      <c r="E578" t="e">
        <f>IF(OR(E$1=":=",$A578=";"),"",INDEX('Main Template'!$J$18:$AN$501,Vacay_Template!$A578,Vacay_Template!E$1))</f>
        <v>#VALUE!</v>
      </c>
      <c r="F578" t="e">
        <f>IF(OR(F$1=":=",$A578=";"),"",INDEX('Main Template'!$J$18:$AN$501,Vacay_Template!$A578,Vacay_Template!F$1))</f>
        <v>#VALUE!</v>
      </c>
      <c r="G578" t="e">
        <f>IF(OR(G$1=":=",$A578=";"),"",INDEX('Main Template'!$J$18:$AN$501,Vacay_Template!$A578,Vacay_Template!G$1))</f>
        <v>#VALUE!</v>
      </c>
      <c r="H578" t="e">
        <f>IF(OR(H$1=":=",$A578=";"),"",INDEX('Main Template'!$J$18:$AN$501,Vacay_Template!$A578,Vacay_Template!H$1))</f>
        <v>#VALUE!</v>
      </c>
      <c r="I578" t="e">
        <f>IF(OR(I$1=":=",$A578=";"),"",INDEX('Main Template'!$J$18:$AN$501,Vacay_Template!$A578,Vacay_Template!I$1))</f>
        <v>#VALUE!</v>
      </c>
      <c r="J578" t="e">
        <f>IF(OR(J$1=":=",$A578=";"),"",INDEX('Main Template'!$J$18:$AN$501,Vacay_Template!$A578,Vacay_Template!J$1))</f>
        <v>#VALUE!</v>
      </c>
      <c r="K578" t="e">
        <f>IF(OR(K$1=":=",$A578=";"),"",INDEX('Main Template'!$J$18:$AN$501,Vacay_Template!$A578,Vacay_Template!K$1))</f>
        <v>#VALUE!</v>
      </c>
      <c r="L578" t="e">
        <f>IF(OR(L$1=":=",$A578=";"),"",INDEX('Main Template'!$J$18:$AN$501,Vacay_Template!$A578,Vacay_Template!L$1))</f>
        <v>#VALUE!</v>
      </c>
      <c r="M578" t="e">
        <f>IF(OR(M$1=":=",$A578=";"),"",INDEX('Main Template'!$J$18:$AN$501,Vacay_Template!$A578,Vacay_Template!M$1))</f>
        <v>#VALUE!</v>
      </c>
      <c r="N578" t="e">
        <f>IF(OR(N$1=":=",$A578=";"),"",INDEX('Main Template'!$J$18:$AN$501,Vacay_Template!$A578,Vacay_Template!N$1))</f>
        <v>#VALUE!</v>
      </c>
      <c r="O578" t="e">
        <f>IF(OR(O$1=":=",$A578=";"),"",INDEX('Main Template'!$J$18:$AN$501,Vacay_Template!$A578,Vacay_Template!O$1))</f>
        <v>#VALUE!</v>
      </c>
      <c r="P578" t="e">
        <f>IF(OR(P$1=":=",$A578=";"),"",INDEX('Main Template'!$J$18:$AN$501,Vacay_Template!$A578,Vacay_Template!P$1))</f>
        <v>#VALUE!</v>
      </c>
      <c r="Q578" t="e">
        <f>IF(OR(Q$1=":=",$A578=";"),"",INDEX('Main Template'!$J$18:$AN$501,Vacay_Template!$A578,Vacay_Template!Q$1))</f>
        <v>#VALUE!</v>
      </c>
      <c r="R578" t="e">
        <f>IF(OR(R$1=":=",$A578=";"),"",INDEX('Main Template'!$J$18:$AN$501,Vacay_Template!$A578,Vacay_Template!R$1))</f>
        <v>#VALUE!</v>
      </c>
      <c r="S578" t="e">
        <f>IF(OR(S$1=":=",$A578=";"),"",INDEX('Main Template'!$J$18:$AN$501,Vacay_Template!$A578,Vacay_Template!S$1))</f>
        <v>#VALUE!</v>
      </c>
      <c r="T578" t="e">
        <f>IF(OR(T$1=":=",$A578=";"),"",INDEX('Main Template'!$J$18:$AN$501,Vacay_Template!$A578,Vacay_Template!T$1))</f>
        <v>#VALUE!</v>
      </c>
      <c r="U578" t="e">
        <f>IF(OR(U$1=":=",$A578=";"),"",INDEX('Main Template'!$J$18:$AN$501,Vacay_Template!$A578,Vacay_Template!U$1))</f>
        <v>#VALUE!</v>
      </c>
      <c r="V578" t="e">
        <f>IF(OR(V$1=":=",$A578=";"),"",INDEX('Main Template'!$J$18:$AN$501,Vacay_Template!$A578,Vacay_Template!V$1))</f>
        <v>#VALUE!</v>
      </c>
      <c r="W578" t="e">
        <f>IF(OR(W$1=":=",$A578=";"),"",INDEX('Main Template'!$J$18:$AN$501,Vacay_Template!$A578,Vacay_Template!W$1))</f>
        <v>#VALUE!</v>
      </c>
      <c r="X578" t="e">
        <f>IF(OR(X$1=":=",$A578=";"),"",INDEX('Main Template'!$J$18:$AN$501,Vacay_Template!$A578,Vacay_Template!X$1))</f>
        <v>#VALUE!</v>
      </c>
      <c r="Y578" t="e">
        <f>IF(OR(Y$1=":=",$A578=";"),"",INDEX('Main Template'!$J$18:$AN$501,Vacay_Template!$A578,Vacay_Template!Y$1))</f>
        <v>#VALUE!</v>
      </c>
      <c r="Z578" t="e">
        <f>IF(OR(Z$1=":=",$A578=";"),"",INDEX('Main Template'!$J$18:$AN$501,Vacay_Template!$A578,Vacay_Template!Z$1))</f>
        <v>#VALUE!</v>
      </c>
      <c r="AA578" t="e">
        <f>IF(OR(AA$1=":=",$A578=";"),"",INDEX('Main Template'!$J$18:$AN$501,Vacay_Template!$A578,Vacay_Template!AA$1))</f>
        <v>#VALUE!</v>
      </c>
      <c r="AB578" t="e">
        <f>IF(OR(AB$1=":=",$A578=";"),"",INDEX('Main Template'!$J$18:$AN$501,Vacay_Template!$A578,Vacay_Template!AB$1))</f>
        <v>#VALUE!</v>
      </c>
      <c r="AC578" t="str">
        <f>IF(OR(AC$1=":=",$A578=";"),"",INDEX('Main Template'!$J$18:$AN$501,Vacay_Template!$A578,Vacay_Template!AC$1))</f>
        <v/>
      </c>
      <c r="AD578" t="e">
        <f>IF(OR(AD$1=":=",$A578=";"),"",INDEX('Main Template'!$J$18:$AN$501,Vacay_Template!$A578,Vacay_Template!AD$1))</f>
        <v>#VALUE!</v>
      </c>
      <c r="AE578" t="e">
        <f>IF(OR(AE$1=":=",$A578=";"),"",INDEX('Main Template'!$J$18:$AN$501,Vacay_Template!$A578,Vacay_Template!AE$1))</f>
        <v>#VALUE!</v>
      </c>
      <c r="AF578" t="e">
        <f>IF(OR(AF$1=":=",$A578=";"),"",INDEX('Main Template'!$J$18:$AN$501,Vacay_Template!$A578,Vacay_Template!AF$1))</f>
        <v>#VALUE!</v>
      </c>
    </row>
    <row r="579" spans="2:32">
      <c r="B579" t="e">
        <f>IF(OR(B$1=":=",$A579=";"),"",INDEX('Main Template'!$J$18:$AN$501,Vacay_Template!$A579,Vacay_Template!B$1))</f>
        <v>#VALUE!</v>
      </c>
      <c r="C579" t="e">
        <f>IF(OR(C$1=":=",$A579=";"),"",INDEX('Main Template'!$J$18:$AN$501,Vacay_Template!$A579,Vacay_Template!C$1))</f>
        <v>#VALUE!</v>
      </c>
      <c r="D579" t="e">
        <f>IF(OR(D$1=":=",$A579=";"),"",INDEX('Main Template'!$J$18:$AN$501,Vacay_Template!$A579,Vacay_Template!D$1))</f>
        <v>#VALUE!</v>
      </c>
      <c r="E579" t="e">
        <f>IF(OR(E$1=":=",$A579=";"),"",INDEX('Main Template'!$J$18:$AN$501,Vacay_Template!$A579,Vacay_Template!E$1))</f>
        <v>#VALUE!</v>
      </c>
      <c r="F579" t="e">
        <f>IF(OR(F$1=":=",$A579=";"),"",INDEX('Main Template'!$J$18:$AN$501,Vacay_Template!$A579,Vacay_Template!F$1))</f>
        <v>#VALUE!</v>
      </c>
      <c r="G579" t="e">
        <f>IF(OR(G$1=":=",$A579=";"),"",INDEX('Main Template'!$J$18:$AN$501,Vacay_Template!$A579,Vacay_Template!G$1))</f>
        <v>#VALUE!</v>
      </c>
      <c r="H579" t="e">
        <f>IF(OR(H$1=":=",$A579=";"),"",INDEX('Main Template'!$J$18:$AN$501,Vacay_Template!$A579,Vacay_Template!H$1))</f>
        <v>#VALUE!</v>
      </c>
      <c r="I579" t="e">
        <f>IF(OR(I$1=":=",$A579=";"),"",INDEX('Main Template'!$J$18:$AN$501,Vacay_Template!$A579,Vacay_Template!I$1))</f>
        <v>#VALUE!</v>
      </c>
      <c r="J579" t="e">
        <f>IF(OR(J$1=":=",$A579=";"),"",INDEX('Main Template'!$J$18:$AN$501,Vacay_Template!$A579,Vacay_Template!J$1))</f>
        <v>#VALUE!</v>
      </c>
      <c r="K579" t="e">
        <f>IF(OR(K$1=":=",$A579=";"),"",INDEX('Main Template'!$J$18:$AN$501,Vacay_Template!$A579,Vacay_Template!K$1))</f>
        <v>#VALUE!</v>
      </c>
      <c r="L579" t="e">
        <f>IF(OR(L$1=":=",$A579=";"),"",INDEX('Main Template'!$J$18:$AN$501,Vacay_Template!$A579,Vacay_Template!L$1))</f>
        <v>#VALUE!</v>
      </c>
      <c r="M579" t="e">
        <f>IF(OR(M$1=":=",$A579=";"),"",INDEX('Main Template'!$J$18:$AN$501,Vacay_Template!$A579,Vacay_Template!M$1))</f>
        <v>#VALUE!</v>
      </c>
      <c r="N579" t="e">
        <f>IF(OR(N$1=":=",$A579=";"),"",INDEX('Main Template'!$J$18:$AN$501,Vacay_Template!$A579,Vacay_Template!N$1))</f>
        <v>#VALUE!</v>
      </c>
      <c r="O579" t="e">
        <f>IF(OR(O$1=":=",$A579=";"),"",INDEX('Main Template'!$J$18:$AN$501,Vacay_Template!$A579,Vacay_Template!O$1))</f>
        <v>#VALUE!</v>
      </c>
      <c r="P579" t="e">
        <f>IF(OR(P$1=":=",$A579=";"),"",INDEX('Main Template'!$J$18:$AN$501,Vacay_Template!$A579,Vacay_Template!P$1))</f>
        <v>#VALUE!</v>
      </c>
      <c r="Q579" t="e">
        <f>IF(OR(Q$1=":=",$A579=";"),"",INDEX('Main Template'!$J$18:$AN$501,Vacay_Template!$A579,Vacay_Template!Q$1))</f>
        <v>#VALUE!</v>
      </c>
      <c r="R579" t="e">
        <f>IF(OR(R$1=":=",$A579=";"),"",INDEX('Main Template'!$J$18:$AN$501,Vacay_Template!$A579,Vacay_Template!R$1))</f>
        <v>#VALUE!</v>
      </c>
      <c r="S579" t="e">
        <f>IF(OR(S$1=":=",$A579=";"),"",INDEX('Main Template'!$J$18:$AN$501,Vacay_Template!$A579,Vacay_Template!S$1))</f>
        <v>#VALUE!</v>
      </c>
      <c r="T579" t="e">
        <f>IF(OR(T$1=":=",$A579=";"),"",INDEX('Main Template'!$J$18:$AN$501,Vacay_Template!$A579,Vacay_Template!T$1))</f>
        <v>#VALUE!</v>
      </c>
      <c r="U579" t="e">
        <f>IF(OR(U$1=":=",$A579=";"),"",INDEX('Main Template'!$J$18:$AN$501,Vacay_Template!$A579,Vacay_Template!U$1))</f>
        <v>#VALUE!</v>
      </c>
      <c r="V579" t="e">
        <f>IF(OR(V$1=":=",$A579=";"),"",INDEX('Main Template'!$J$18:$AN$501,Vacay_Template!$A579,Vacay_Template!V$1))</f>
        <v>#VALUE!</v>
      </c>
      <c r="W579" t="e">
        <f>IF(OR(W$1=":=",$A579=";"),"",INDEX('Main Template'!$J$18:$AN$501,Vacay_Template!$A579,Vacay_Template!W$1))</f>
        <v>#VALUE!</v>
      </c>
      <c r="X579" t="e">
        <f>IF(OR(X$1=":=",$A579=";"),"",INDEX('Main Template'!$J$18:$AN$501,Vacay_Template!$A579,Vacay_Template!X$1))</f>
        <v>#VALUE!</v>
      </c>
      <c r="Y579" t="e">
        <f>IF(OR(Y$1=":=",$A579=";"),"",INDEX('Main Template'!$J$18:$AN$501,Vacay_Template!$A579,Vacay_Template!Y$1))</f>
        <v>#VALUE!</v>
      </c>
      <c r="Z579" t="e">
        <f>IF(OR(Z$1=":=",$A579=";"),"",INDEX('Main Template'!$J$18:$AN$501,Vacay_Template!$A579,Vacay_Template!Z$1))</f>
        <v>#VALUE!</v>
      </c>
      <c r="AA579" t="e">
        <f>IF(OR(AA$1=":=",$A579=";"),"",INDEX('Main Template'!$J$18:$AN$501,Vacay_Template!$A579,Vacay_Template!AA$1))</f>
        <v>#VALUE!</v>
      </c>
      <c r="AB579" t="e">
        <f>IF(OR(AB$1=":=",$A579=";"),"",INDEX('Main Template'!$J$18:$AN$501,Vacay_Template!$A579,Vacay_Template!AB$1))</f>
        <v>#VALUE!</v>
      </c>
      <c r="AC579" t="str">
        <f>IF(OR(AC$1=":=",$A579=";"),"",INDEX('Main Template'!$J$18:$AN$501,Vacay_Template!$A579,Vacay_Template!AC$1))</f>
        <v/>
      </c>
      <c r="AD579" t="e">
        <f>IF(OR(AD$1=":=",$A579=";"),"",INDEX('Main Template'!$J$18:$AN$501,Vacay_Template!$A579,Vacay_Template!AD$1))</f>
        <v>#VALUE!</v>
      </c>
      <c r="AE579" t="e">
        <f>IF(OR(AE$1=":=",$A579=";"),"",INDEX('Main Template'!$J$18:$AN$501,Vacay_Template!$A579,Vacay_Template!AE$1))</f>
        <v>#VALUE!</v>
      </c>
      <c r="AF579" t="e">
        <f>IF(OR(AF$1=":=",$A579=";"),"",INDEX('Main Template'!$J$18:$AN$501,Vacay_Template!$A579,Vacay_Template!AF$1))</f>
        <v>#VALUE!</v>
      </c>
    </row>
    <row r="580" spans="2:32">
      <c r="B580" t="e">
        <f>IF(OR(B$1=":=",$A580=";"),"",INDEX('Main Template'!$J$18:$AN$501,Vacay_Template!$A580,Vacay_Template!B$1))</f>
        <v>#VALUE!</v>
      </c>
      <c r="C580" t="e">
        <f>IF(OR(C$1=":=",$A580=";"),"",INDEX('Main Template'!$J$18:$AN$501,Vacay_Template!$A580,Vacay_Template!C$1))</f>
        <v>#VALUE!</v>
      </c>
      <c r="D580" t="e">
        <f>IF(OR(D$1=":=",$A580=";"),"",INDEX('Main Template'!$J$18:$AN$501,Vacay_Template!$A580,Vacay_Template!D$1))</f>
        <v>#VALUE!</v>
      </c>
      <c r="E580" t="e">
        <f>IF(OR(E$1=":=",$A580=";"),"",INDEX('Main Template'!$J$18:$AN$501,Vacay_Template!$A580,Vacay_Template!E$1))</f>
        <v>#VALUE!</v>
      </c>
      <c r="F580" t="e">
        <f>IF(OR(F$1=":=",$A580=";"),"",INDEX('Main Template'!$J$18:$AN$501,Vacay_Template!$A580,Vacay_Template!F$1))</f>
        <v>#VALUE!</v>
      </c>
      <c r="G580" t="e">
        <f>IF(OR(G$1=":=",$A580=";"),"",INDEX('Main Template'!$J$18:$AN$501,Vacay_Template!$A580,Vacay_Template!G$1))</f>
        <v>#VALUE!</v>
      </c>
      <c r="H580" t="e">
        <f>IF(OR(H$1=":=",$A580=";"),"",INDEX('Main Template'!$J$18:$AN$501,Vacay_Template!$A580,Vacay_Template!H$1))</f>
        <v>#VALUE!</v>
      </c>
      <c r="I580" t="e">
        <f>IF(OR(I$1=":=",$A580=";"),"",INDEX('Main Template'!$J$18:$AN$501,Vacay_Template!$A580,Vacay_Template!I$1))</f>
        <v>#VALUE!</v>
      </c>
      <c r="J580" t="e">
        <f>IF(OR(J$1=":=",$A580=";"),"",INDEX('Main Template'!$J$18:$AN$501,Vacay_Template!$A580,Vacay_Template!J$1))</f>
        <v>#VALUE!</v>
      </c>
      <c r="K580" t="e">
        <f>IF(OR(K$1=":=",$A580=";"),"",INDEX('Main Template'!$J$18:$AN$501,Vacay_Template!$A580,Vacay_Template!K$1))</f>
        <v>#VALUE!</v>
      </c>
      <c r="L580" t="e">
        <f>IF(OR(L$1=":=",$A580=";"),"",INDEX('Main Template'!$J$18:$AN$501,Vacay_Template!$A580,Vacay_Template!L$1))</f>
        <v>#VALUE!</v>
      </c>
      <c r="M580" t="e">
        <f>IF(OR(M$1=":=",$A580=";"),"",INDEX('Main Template'!$J$18:$AN$501,Vacay_Template!$A580,Vacay_Template!M$1))</f>
        <v>#VALUE!</v>
      </c>
      <c r="N580" t="e">
        <f>IF(OR(N$1=":=",$A580=";"),"",INDEX('Main Template'!$J$18:$AN$501,Vacay_Template!$A580,Vacay_Template!N$1))</f>
        <v>#VALUE!</v>
      </c>
      <c r="O580" t="e">
        <f>IF(OR(O$1=":=",$A580=";"),"",INDEX('Main Template'!$J$18:$AN$501,Vacay_Template!$A580,Vacay_Template!O$1))</f>
        <v>#VALUE!</v>
      </c>
      <c r="P580" t="e">
        <f>IF(OR(P$1=":=",$A580=";"),"",INDEX('Main Template'!$J$18:$AN$501,Vacay_Template!$A580,Vacay_Template!P$1))</f>
        <v>#VALUE!</v>
      </c>
      <c r="Q580" t="e">
        <f>IF(OR(Q$1=":=",$A580=";"),"",INDEX('Main Template'!$J$18:$AN$501,Vacay_Template!$A580,Vacay_Template!Q$1))</f>
        <v>#VALUE!</v>
      </c>
      <c r="R580" t="e">
        <f>IF(OR(R$1=":=",$A580=";"),"",INDEX('Main Template'!$J$18:$AN$501,Vacay_Template!$A580,Vacay_Template!R$1))</f>
        <v>#VALUE!</v>
      </c>
      <c r="S580" t="e">
        <f>IF(OR(S$1=":=",$A580=";"),"",INDEX('Main Template'!$J$18:$AN$501,Vacay_Template!$A580,Vacay_Template!S$1))</f>
        <v>#VALUE!</v>
      </c>
      <c r="T580" t="e">
        <f>IF(OR(T$1=":=",$A580=";"),"",INDEX('Main Template'!$J$18:$AN$501,Vacay_Template!$A580,Vacay_Template!T$1))</f>
        <v>#VALUE!</v>
      </c>
      <c r="U580" t="e">
        <f>IF(OR(U$1=":=",$A580=";"),"",INDEX('Main Template'!$J$18:$AN$501,Vacay_Template!$A580,Vacay_Template!U$1))</f>
        <v>#VALUE!</v>
      </c>
      <c r="V580" t="e">
        <f>IF(OR(V$1=":=",$A580=";"),"",INDEX('Main Template'!$J$18:$AN$501,Vacay_Template!$A580,Vacay_Template!V$1))</f>
        <v>#VALUE!</v>
      </c>
      <c r="W580" t="e">
        <f>IF(OR(W$1=":=",$A580=";"),"",INDEX('Main Template'!$J$18:$AN$501,Vacay_Template!$A580,Vacay_Template!W$1))</f>
        <v>#VALUE!</v>
      </c>
      <c r="X580" t="e">
        <f>IF(OR(X$1=":=",$A580=";"),"",INDEX('Main Template'!$J$18:$AN$501,Vacay_Template!$A580,Vacay_Template!X$1))</f>
        <v>#VALUE!</v>
      </c>
      <c r="Y580" t="e">
        <f>IF(OR(Y$1=":=",$A580=";"),"",INDEX('Main Template'!$J$18:$AN$501,Vacay_Template!$A580,Vacay_Template!Y$1))</f>
        <v>#VALUE!</v>
      </c>
      <c r="Z580" t="e">
        <f>IF(OR(Z$1=":=",$A580=";"),"",INDEX('Main Template'!$J$18:$AN$501,Vacay_Template!$A580,Vacay_Template!Z$1))</f>
        <v>#VALUE!</v>
      </c>
      <c r="AA580" t="e">
        <f>IF(OR(AA$1=":=",$A580=";"),"",INDEX('Main Template'!$J$18:$AN$501,Vacay_Template!$A580,Vacay_Template!AA$1))</f>
        <v>#VALUE!</v>
      </c>
      <c r="AB580" t="e">
        <f>IF(OR(AB$1=":=",$A580=";"),"",INDEX('Main Template'!$J$18:$AN$501,Vacay_Template!$A580,Vacay_Template!AB$1))</f>
        <v>#VALUE!</v>
      </c>
      <c r="AC580" t="str">
        <f>IF(OR(AC$1=":=",$A580=";"),"",INDEX('Main Template'!$J$18:$AN$501,Vacay_Template!$A580,Vacay_Template!AC$1))</f>
        <v/>
      </c>
      <c r="AD580" t="e">
        <f>IF(OR(AD$1=":=",$A580=";"),"",INDEX('Main Template'!$J$18:$AN$501,Vacay_Template!$A580,Vacay_Template!AD$1))</f>
        <v>#VALUE!</v>
      </c>
      <c r="AE580" t="e">
        <f>IF(OR(AE$1=":=",$A580=";"),"",INDEX('Main Template'!$J$18:$AN$501,Vacay_Template!$A580,Vacay_Template!AE$1))</f>
        <v>#VALUE!</v>
      </c>
      <c r="AF580" t="e">
        <f>IF(OR(AF$1=":=",$A580=";"),"",INDEX('Main Template'!$J$18:$AN$501,Vacay_Template!$A580,Vacay_Template!AF$1))</f>
        <v>#VALUE!</v>
      </c>
    </row>
    <row r="581" spans="2:32">
      <c r="B581" t="e">
        <f>IF(OR(B$1=":=",$A581=";"),"",INDEX('Main Template'!$J$18:$AN$501,Vacay_Template!$A581,Vacay_Template!B$1))</f>
        <v>#VALUE!</v>
      </c>
      <c r="C581" t="e">
        <f>IF(OR(C$1=":=",$A581=";"),"",INDEX('Main Template'!$J$18:$AN$501,Vacay_Template!$A581,Vacay_Template!C$1))</f>
        <v>#VALUE!</v>
      </c>
      <c r="D581" t="e">
        <f>IF(OR(D$1=":=",$A581=";"),"",INDEX('Main Template'!$J$18:$AN$501,Vacay_Template!$A581,Vacay_Template!D$1))</f>
        <v>#VALUE!</v>
      </c>
      <c r="E581" t="e">
        <f>IF(OR(E$1=":=",$A581=";"),"",INDEX('Main Template'!$J$18:$AN$501,Vacay_Template!$A581,Vacay_Template!E$1))</f>
        <v>#VALUE!</v>
      </c>
      <c r="F581" t="e">
        <f>IF(OR(F$1=":=",$A581=";"),"",INDEX('Main Template'!$J$18:$AN$501,Vacay_Template!$A581,Vacay_Template!F$1))</f>
        <v>#VALUE!</v>
      </c>
      <c r="G581" t="e">
        <f>IF(OR(G$1=":=",$A581=";"),"",INDEX('Main Template'!$J$18:$AN$501,Vacay_Template!$A581,Vacay_Template!G$1))</f>
        <v>#VALUE!</v>
      </c>
      <c r="H581" t="e">
        <f>IF(OR(H$1=":=",$A581=";"),"",INDEX('Main Template'!$J$18:$AN$501,Vacay_Template!$A581,Vacay_Template!H$1))</f>
        <v>#VALUE!</v>
      </c>
      <c r="I581" t="e">
        <f>IF(OR(I$1=":=",$A581=";"),"",INDEX('Main Template'!$J$18:$AN$501,Vacay_Template!$A581,Vacay_Template!I$1))</f>
        <v>#VALUE!</v>
      </c>
      <c r="J581" t="e">
        <f>IF(OR(J$1=":=",$A581=";"),"",INDEX('Main Template'!$J$18:$AN$501,Vacay_Template!$A581,Vacay_Template!J$1))</f>
        <v>#VALUE!</v>
      </c>
      <c r="K581" t="e">
        <f>IF(OR(K$1=":=",$A581=";"),"",INDEX('Main Template'!$J$18:$AN$501,Vacay_Template!$A581,Vacay_Template!K$1))</f>
        <v>#VALUE!</v>
      </c>
      <c r="L581" t="e">
        <f>IF(OR(L$1=":=",$A581=";"),"",INDEX('Main Template'!$J$18:$AN$501,Vacay_Template!$A581,Vacay_Template!L$1))</f>
        <v>#VALUE!</v>
      </c>
      <c r="M581" t="e">
        <f>IF(OR(M$1=":=",$A581=";"),"",INDEX('Main Template'!$J$18:$AN$501,Vacay_Template!$A581,Vacay_Template!M$1))</f>
        <v>#VALUE!</v>
      </c>
      <c r="N581" t="e">
        <f>IF(OR(N$1=":=",$A581=";"),"",INDEX('Main Template'!$J$18:$AN$501,Vacay_Template!$A581,Vacay_Template!N$1))</f>
        <v>#VALUE!</v>
      </c>
      <c r="O581" t="e">
        <f>IF(OR(O$1=":=",$A581=";"),"",INDEX('Main Template'!$J$18:$AN$501,Vacay_Template!$A581,Vacay_Template!O$1))</f>
        <v>#VALUE!</v>
      </c>
      <c r="P581" t="e">
        <f>IF(OR(P$1=":=",$A581=";"),"",INDEX('Main Template'!$J$18:$AN$501,Vacay_Template!$A581,Vacay_Template!P$1))</f>
        <v>#VALUE!</v>
      </c>
      <c r="Q581" t="e">
        <f>IF(OR(Q$1=":=",$A581=";"),"",INDEX('Main Template'!$J$18:$AN$501,Vacay_Template!$A581,Vacay_Template!Q$1))</f>
        <v>#VALUE!</v>
      </c>
      <c r="R581" t="e">
        <f>IF(OR(R$1=":=",$A581=";"),"",INDEX('Main Template'!$J$18:$AN$501,Vacay_Template!$A581,Vacay_Template!R$1))</f>
        <v>#VALUE!</v>
      </c>
      <c r="S581" t="e">
        <f>IF(OR(S$1=":=",$A581=";"),"",INDEX('Main Template'!$J$18:$AN$501,Vacay_Template!$A581,Vacay_Template!S$1))</f>
        <v>#VALUE!</v>
      </c>
      <c r="T581" t="e">
        <f>IF(OR(T$1=":=",$A581=";"),"",INDEX('Main Template'!$J$18:$AN$501,Vacay_Template!$A581,Vacay_Template!T$1))</f>
        <v>#VALUE!</v>
      </c>
      <c r="U581" t="e">
        <f>IF(OR(U$1=":=",$A581=";"),"",INDEX('Main Template'!$J$18:$AN$501,Vacay_Template!$A581,Vacay_Template!U$1))</f>
        <v>#VALUE!</v>
      </c>
      <c r="V581" t="e">
        <f>IF(OR(V$1=":=",$A581=";"),"",INDEX('Main Template'!$J$18:$AN$501,Vacay_Template!$A581,Vacay_Template!V$1))</f>
        <v>#VALUE!</v>
      </c>
      <c r="W581" t="e">
        <f>IF(OR(W$1=":=",$A581=";"),"",INDEX('Main Template'!$J$18:$AN$501,Vacay_Template!$A581,Vacay_Template!W$1))</f>
        <v>#VALUE!</v>
      </c>
      <c r="X581" t="e">
        <f>IF(OR(X$1=":=",$A581=";"),"",INDEX('Main Template'!$J$18:$AN$501,Vacay_Template!$A581,Vacay_Template!X$1))</f>
        <v>#VALUE!</v>
      </c>
      <c r="Y581" t="e">
        <f>IF(OR(Y$1=":=",$A581=";"),"",INDEX('Main Template'!$J$18:$AN$501,Vacay_Template!$A581,Vacay_Template!Y$1))</f>
        <v>#VALUE!</v>
      </c>
      <c r="Z581" t="e">
        <f>IF(OR(Z$1=":=",$A581=";"),"",INDEX('Main Template'!$J$18:$AN$501,Vacay_Template!$A581,Vacay_Template!Z$1))</f>
        <v>#VALUE!</v>
      </c>
      <c r="AA581" t="e">
        <f>IF(OR(AA$1=":=",$A581=";"),"",INDEX('Main Template'!$J$18:$AN$501,Vacay_Template!$A581,Vacay_Template!AA$1))</f>
        <v>#VALUE!</v>
      </c>
      <c r="AB581" t="e">
        <f>IF(OR(AB$1=":=",$A581=";"),"",INDEX('Main Template'!$J$18:$AN$501,Vacay_Template!$A581,Vacay_Template!AB$1))</f>
        <v>#VALUE!</v>
      </c>
      <c r="AC581" t="str">
        <f>IF(OR(AC$1=":=",$A581=";"),"",INDEX('Main Template'!$J$18:$AN$501,Vacay_Template!$A581,Vacay_Template!AC$1))</f>
        <v/>
      </c>
      <c r="AD581" t="e">
        <f>IF(OR(AD$1=":=",$A581=";"),"",INDEX('Main Template'!$J$18:$AN$501,Vacay_Template!$A581,Vacay_Template!AD$1))</f>
        <v>#VALUE!</v>
      </c>
      <c r="AE581" t="e">
        <f>IF(OR(AE$1=":=",$A581=";"),"",INDEX('Main Template'!$J$18:$AN$501,Vacay_Template!$A581,Vacay_Template!AE$1))</f>
        <v>#VALUE!</v>
      </c>
      <c r="AF581" t="e">
        <f>IF(OR(AF$1=":=",$A581=";"),"",INDEX('Main Template'!$J$18:$AN$501,Vacay_Template!$A581,Vacay_Template!AF$1))</f>
        <v>#VALUE!</v>
      </c>
    </row>
    <row r="582" spans="2:32">
      <c r="B582" t="e">
        <f>IF(OR(B$1=":=",$A582=";"),"",INDEX('Main Template'!$J$18:$AN$501,Vacay_Template!$A582,Vacay_Template!B$1))</f>
        <v>#VALUE!</v>
      </c>
      <c r="C582" t="e">
        <f>IF(OR(C$1=":=",$A582=";"),"",INDEX('Main Template'!$J$18:$AN$501,Vacay_Template!$A582,Vacay_Template!C$1))</f>
        <v>#VALUE!</v>
      </c>
      <c r="D582" t="e">
        <f>IF(OR(D$1=":=",$A582=";"),"",INDEX('Main Template'!$J$18:$AN$501,Vacay_Template!$A582,Vacay_Template!D$1))</f>
        <v>#VALUE!</v>
      </c>
      <c r="E582" t="e">
        <f>IF(OR(E$1=":=",$A582=";"),"",INDEX('Main Template'!$J$18:$AN$501,Vacay_Template!$A582,Vacay_Template!E$1))</f>
        <v>#VALUE!</v>
      </c>
      <c r="F582" t="e">
        <f>IF(OR(F$1=":=",$A582=";"),"",INDEX('Main Template'!$J$18:$AN$501,Vacay_Template!$A582,Vacay_Template!F$1))</f>
        <v>#VALUE!</v>
      </c>
      <c r="G582" t="e">
        <f>IF(OR(G$1=":=",$A582=";"),"",INDEX('Main Template'!$J$18:$AN$501,Vacay_Template!$A582,Vacay_Template!G$1))</f>
        <v>#VALUE!</v>
      </c>
      <c r="H582" t="e">
        <f>IF(OR(H$1=":=",$A582=";"),"",INDEX('Main Template'!$J$18:$AN$501,Vacay_Template!$A582,Vacay_Template!H$1))</f>
        <v>#VALUE!</v>
      </c>
      <c r="I582" t="e">
        <f>IF(OR(I$1=":=",$A582=";"),"",INDEX('Main Template'!$J$18:$AN$501,Vacay_Template!$A582,Vacay_Template!I$1))</f>
        <v>#VALUE!</v>
      </c>
      <c r="J582" t="e">
        <f>IF(OR(J$1=":=",$A582=";"),"",INDEX('Main Template'!$J$18:$AN$501,Vacay_Template!$A582,Vacay_Template!J$1))</f>
        <v>#VALUE!</v>
      </c>
      <c r="K582" t="e">
        <f>IF(OR(K$1=":=",$A582=";"),"",INDEX('Main Template'!$J$18:$AN$501,Vacay_Template!$A582,Vacay_Template!K$1))</f>
        <v>#VALUE!</v>
      </c>
      <c r="L582" t="e">
        <f>IF(OR(L$1=":=",$A582=";"),"",INDEX('Main Template'!$J$18:$AN$501,Vacay_Template!$A582,Vacay_Template!L$1))</f>
        <v>#VALUE!</v>
      </c>
      <c r="M582" t="e">
        <f>IF(OR(M$1=":=",$A582=";"),"",INDEX('Main Template'!$J$18:$AN$501,Vacay_Template!$A582,Vacay_Template!M$1))</f>
        <v>#VALUE!</v>
      </c>
      <c r="N582" t="e">
        <f>IF(OR(N$1=":=",$A582=";"),"",INDEX('Main Template'!$J$18:$AN$501,Vacay_Template!$A582,Vacay_Template!N$1))</f>
        <v>#VALUE!</v>
      </c>
      <c r="O582" t="e">
        <f>IF(OR(O$1=":=",$A582=";"),"",INDEX('Main Template'!$J$18:$AN$501,Vacay_Template!$A582,Vacay_Template!O$1))</f>
        <v>#VALUE!</v>
      </c>
      <c r="P582" t="e">
        <f>IF(OR(P$1=":=",$A582=";"),"",INDEX('Main Template'!$J$18:$AN$501,Vacay_Template!$A582,Vacay_Template!P$1))</f>
        <v>#VALUE!</v>
      </c>
      <c r="Q582" t="e">
        <f>IF(OR(Q$1=":=",$A582=";"),"",INDEX('Main Template'!$J$18:$AN$501,Vacay_Template!$A582,Vacay_Template!Q$1))</f>
        <v>#VALUE!</v>
      </c>
      <c r="R582" t="e">
        <f>IF(OR(R$1=":=",$A582=";"),"",INDEX('Main Template'!$J$18:$AN$501,Vacay_Template!$A582,Vacay_Template!R$1))</f>
        <v>#VALUE!</v>
      </c>
      <c r="S582" t="e">
        <f>IF(OR(S$1=":=",$A582=";"),"",INDEX('Main Template'!$J$18:$AN$501,Vacay_Template!$A582,Vacay_Template!S$1))</f>
        <v>#VALUE!</v>
      </c>
      <c r="T582" t="e">
        <f>IF(OR(T$1=":=",$A582=";"),"",INDEX('Main Template'!$J$18:$AN$501,Vacay_Template!$A582,Vacay_Template!T$1))</f>
        <v>#VALUE!</v>
      </c>
      <c r="U582" t="e">
        <f>IF(OR(U$1=":=",$A582=";"),"",INDEX('Main Template'!$J$18:$AN$501,Vacay_Template!$A582,Vacay_Template!U$1))</f>
        <v>#VALUE!</v>
      </c>
      <c r="V582" t="e">
        <f>IF(OR(V$1=":=",$A582=";"),"",INDEX('Main Template'!$J$18:$AN$501,Vacay_Template!$A582,Vacay_Template!V$1))</f>
        <v>#VALUE!</v>
      </c>
      <c r="W582" t="e">
        <f>IF(OR(W$1=":=",$A582=";"),"",INDEX('Main Template'!$J$18:$AN$501,Vacay_Template!$A582,Vacay_Template!W$1))</f>
        <v>#VALUE!</v>
      </c>
      <c r="X582" t="e">
        <f>IF(OR(X$1=":=",$A582=";"),"",INDEX('Main Template'!$J$18:$AN$501,Vacay_Template!$A582,Vacay_Template!X$1))</f>
        <v>#VALUE!</v>
      </c>
      <c r="Y582" t="e">
        <f>IF(OR(Y$1=":=",$A582=";"),"",INDEX('Main Template'!$J$18:$AN$501,Vacay_Template!$A582,Vacay_Template!Y$1))</f>
        <v>#VALUE!</v>
      </c>
      <c r="Z582" t="e">
        <f>IF(OR(Z$1=":=",$A582=";"),"",INDEX('Main Template'!$J$18:$AN$501,Vacay_Template!$A582,Vacay_Template!Z$1))</f>
        <v>#VALUE!</v>
      </c>
      <c r="AA582" t="e">
        <f>IF(OR(AA$1=":=",$A582=";"),"",INDEX('Main Template'!$J$18:$AN$501,Vacay_Template!$A582,Vacay_Template!AA$1))</f>
        <v>#VALUE!</v>
      </c>
      <c r="AB582" t="e">
        <f>IF(OR(AB$1=":=",$A582=";"),"",INDEX('Main Template'!$J$18:$AN$501,Vacay_Template!$A582,Vacay_Template!AB$1))</f>
        <v>#VALUE!</v>
      </c>
      <c r="AC582" t="str">
        <f>IF(OR(AC$1=":=",$A582=";"),"",INDEX('Main Template'!$J$18:$AN$501,Vacay_Template!$A582,Vacay_Template!AC$1))</f>
        <v/>
      </c>
      <c r="AD582" t="e">
        <f>IF(OR(AD$1=":=",$A582=";"),"",INDEX('Main Template'!$J$18:$AN$501,Vacay_Template!$A582,Vacay_Template!AD$1))</f>
        <v>#VALUE!</v>
      </c>
      <c r="AE582" t="e">
        <f>IF(OR(AE$1=":=",$A582=";"),"",INDEX('Main Template'!$J$18:$AN$501,Vacay_Template!$A582,Vacay_Template!AE$1))</f>
        <v>#VALUE!</v>
      </c>
      <c r="AF582" t="e">
        <f>IF(OR(AF$1=":=",$A582=";"),"",INDEX('Main Template'!$J$18:$AN$501,Vacay_Template!$A582,Vacay_Template!AF$1))</f>
        <v>#VALUE!</v>
      </c>
    </row>
    <row r="583" spans="2:32">
      <c r="B583" t="e">
        <f>IF(OR(B$1=":=",$A583=";"),"",INDEX('Main Template'!$J$18:$AN$501,Vacay_Template!$A583,Vacay_Template!B$1))</f>
        <v>#VALUE!</v>
      </c>
      <c r="C583" t="e">
        <f>IF(OR(C$1=":=",$A583=";"),"",INDEX('Main Template'!$J$18:$AN$501,Vacay_Template!$A583,Vacay_Template!C$1))</f>
        <v>#VALUE!</v>
      </c>
      <c r="D583" t="e">
        <f>IF(OR(D$1=":=",$A583=";"),"",INDEX('Main Template'!$J$18:$AN$501,Vacay_Template!$A583,Vacay_Template!D$1))</f>
        <v>#VALUE!</v>
      </c>
      <c r="E583" t="e">
        <f>IF(OR(E$1=":=",$A583=";"),"",INDEX('Main Template'!$J$18:$AN$501,Vacay_Template!$A583,Vacay_Template!E$1))</f>
        <v>#VALUE!</v>
      </c>
      <c r="F583" t="e">
        <f>IF(OR(F$1=":=",$A583=";"),"",INDEX('Main Template'!$J$18:$AN$501,Vacay_Template!$A583,Vacay_Template!F$1))</f>
        <v>#VALUE!</v>
      </c>
      <c r="G583" t="e">
        <f>IF(OR(G$1=":=",$A583=";"),"",INDEX('Main Template'!$J$18:$AN$501,Vacay_Template!$A583,Vacay_Template!G$1))</f>
        <v>#VALUE!</v>
      </c>
      <c r="H583" t="e">
        <f>IF(OR(H$1=":=",$A583=";"),"",INDEX('Main Template'!$J$18:$AN$501,Vacay_Template!$A583,Vacay_Template!H$1))</f>
        <v>#VALUE!</v>
      </c>
      <c r="I583" t="e">
        <f>IF(OR(I$1=":=",$A583=";"),"",INDEX('Main Template'!$J$18:$AN$501,Vacay_Template!$A583,Vacay_Template!I$1))</f>
        <v>#VALUE!</v>
      </c>
      <c r="J583" t="e">
        <f>IF(OR(J$1=":=",$A583=";"),"",INDEX('Main Template'!$J$18:$AN$501,Vacay_Template!$A583,Vacay_Template!J$1))</f>
        <v>#VALUE!</v>
      </c>
      <c r="K583" t="e">
        <f>IF(OR(K$1=":=",$A583=";"),"",INDEX('Main Template'!$J$18:$AN$501,Vacay_Template!$A583,Vacay_Template!K$1))</f>
        <v>#VALUE!</v>
      </c>
      <c r="L583" t="e">
        <f>IF(OR(L$1=":=",$A583=";"),"",INDEX('Main Template'!$J$18:$AN$501,Vacay_Template!$A583,Vacay_Template!L$1))</f>
        <v>#VALUE!</v>
      </c>
      <c r="M583" t="e">
        <f>IF(OR(M$1=":=",$A583=";"),"",INDEX('Main Template'!$J$18:$AN$501,Vacay_Template!$A583,Vacay_Template!M$1))</f>
        <v>#VALUE!</v>
      </c>
      <c r="N583" t="e">
        <f>IF(OR(N$1=":=",$A583=";"),"",INDEX('Main Template'!$J$18:$AN$501,Vacay_Template!$A583,Vacay_Template!N$1))</f>
        <v>#VALUE!</v>
      </c>
      <c r="O583" t="e">
        <f>IF(OR(O$1=":=",$A583=";"),"",INDEX('Main Template'!$J$18:$AN$501,Vacay_Template!$A583,Vacay_Template!O$1))</f>
        <v>#VALUE!</v>
      </c>
      <c r="P583" t="e">
        <f>IF(OR(P$1=":=",$A583=";"),"",INDEX('Main Template'!$J$18:$AN$501,Vacay_Template!$A583,Vacay_Template!P$1))</f>
        <v>#VALUE!</v>
      </c>
      <c r="Q583" t="e">
        <f>IF(OR(Q$1=":=",$A583=";"),"",INDEX('Main Template'!$J$18:$AN$501,Vacay_Template!$A583,Vacay_Template!Q$1))</f>
        <v>#VALUE!</v>
      </c>
      <c r="R583" t="e">
        <f>IF(OR(R$1=":=",$A583=";"),"",INDEX('Main Template'!$J$18:$AN$501,Vacay_Template!$A583,Vacay_Template!R$1))</f>
        <v>#VALUE!</v>
      </c>
      <c r="S583" t="e">
        <f>IF(OR(S$1=":=",$A583=";"),"",INDEX('Main Template'!$J$18:$AN$501,Vacay_Template!$A583,Vacay_Template!S$1))</f>
        <v>#VALUE!</v>
      </c>
      <c r="T583" t="e">
        <f>IF(OR(T$1=":=",$A583=";"),"",INDEX('Main Template'!$J$18:$AN$501,Vacay_Template!$A583,Vacay_Template!T$1))</f>
        <v>#VALUE!</v>
      </c>
      <c r="U583" t="e">
        <f>IF(OR(U$1=":=",$A583=";"),"",INDEX('Main Template'!$J$18:$AN$501,Vacay_Template!$A583,Vacay_Template!U$1))</f>
        <v>#VALUE!</v>
      </c>
      <c r="V583" t="e">
        <f>IF(OR(V$1=":=",$A583=";"),"",INDEX('Main Template'!$J$18:$AN$501,Vacay_Template!$A583,Vacay_Template!V$1))</f>
        <v>#VALUE!</v>
      </c>
      <c r="W583" t="e">
        <f>IF(OR(W$1=":=",$A583=";"),"",INDEX('Main Template'!$J$18:$AN$501,Vacay_Template!$A583,Vacay_Template!W$1))</f>
        <v>#VALUE!</v>
      </c>
      <c r="X583" t="e">
        <f>IF(OR(X$1=":=",$A583=";"),"",INDEX('Main Template'!$J$18:$AN$501,Vacay_Template!$A583,Vacay_Template!X$1))</f>
        <v>#VALUE!</v>
      </c>
      <c r="Y583" t="e">
        <f>IF(OR(Y$1=":=",$A583=";"),"",INDEX('Main Template'!$J$18:$AN$501,Vacay_Template!$A583,Vacay_Template!Y$1))</f>
        <v>#VALUE!</v>
      </c>
      <c r="Z583" t="e">
        <f>IF(OR(Z$1=":=",$A583=";"),"",INDEX('Main Template'!$J$18:$AN$501,Vacay_Template!$A583,Vacay_Template!Z$1))</f>
        <v>#VALUE!</v>
      </c>
      <c r="AA583" t="e">
        <f>IF(OR(AA$1=":=",$A583=";"),"",INDEX('Main Template'!$J$18:$AN$501,Vacay_Template!$A583,Vacay_Template!AA$1))</f>
        <v>#VALUE!</v>
      </c>
      <c r="AB583" t="e">
        <f>IF(OR(AB$1=":=",$A583=";"),"",INDEX('Main Template'!$J$18:$AN$501,Vacay_Template!$A583,Vacay_Template!AB$1))</f>
        <v>#VALUE!</v>
      </c>
      <c r="AC583" t="str">
        <f>IF(OR(AC$1=":=",$A583=";"),"",INDEX('Main Template'!$J$18:$AN$501,Vacay_Template!$A583,Vacay_Template!AC$1))</f>
        <v/>
      </c>
      <c r="AD583" t="e">
        <f>IF(OR(AD$1=":=",$A583=";"),"",INDEX('Main Template'!$J$18:$AN$501,Vacay_Template!$A583,Vacay_Template!AD$1))</f>
        <v>#VALUE!</v>
      </c>
      <c r="AE583" t="e">
        <f>IF(OR(AE$1=":=",$A583=";"),"",INDEX('Main Template'!$J$18:$AN$501,Vacay_Template!$A583,Vacay_Template!AE$1))</f>
        <v>#VALUE!</v>
      </c>
      <c r="AF583" t="e">
        <f>IF(OR(AF$1=":=",$A583=";"),"",INDEX('Main Template'!$J$18:$AN$501,Vacay_Template!$A583,Vacay_Template!AF$1))</f>
        <v>#VALUE!</v>
      </c>
    </row>
    <row r="584" spans="2:32">
      <c r="B584" t="e">
        <f>IF(OR(B$1=":=",$A584=";"),"",INDEX('Main Template'!$J$18:$AN$501,Vacay_Template!$A584,Vacay_Template!B$1))</f>
        <v>#VALUE!</v>
      </c>
      <c r="C584" t="e">
        <f>IF(OR(C$1=":=",$A584=";"),"",INDEX('Main Template'!$J$18:$AN$501,Vacay_Template!$A584,Vacay_Template!C$1))</f>
        <v>#VALUE!</v>
      </c>
      <c r="D584" t="e">
        <f>IF(OR(D$1=":=",$A584=";"),"",INDEX('Main Template'!$J$18:$AN$501,Vacay_Template!$A584,Vacay_Template!D$1))</f>
        <v>#VALUE!</v>
      </c>
      <c r="E584" t="e">
        <f>IF(OR(E$1=":=",$A584=";"),"",INDEX('Main Template'!$J$18:$AN$501,Vacay_Template!$A584,Vacay_Template!E$1))</f>
        <v>#VALUE!</v>
      </c>
      <c r="F584" t="e">
        <f>IF(OR(F$1=":=",$A584=";"),"",INDEX('Main Template'!$J$18:$AN$501,Vacay_Template!$A584,Vacay_Template!F$1))</f>
        <v>#VALUE!</v>
      </c>
      <c r="G584" t="e">
        <f>IF(OR(G$1=":=",$A584=";"),"",INDEX('Main Template'!$J$18:$AN$501,Vacay_Template!$A584,Vacay_Template!G$1))</f>
        <v>#VALUE!</v>
      </c>
      <c r="H584" t="e">
        <f>IF(OR(H$1=":=",$A584=";"),"",INDEX('Main Template'!$J$18:$AN$501,Vacay_Template!$A584,Vacay_Template!H$1))</f>
        <v>#VALUE!</v>
      </c>
      <c r="I584" t="e">
        <f>IF(OR(I$1=":=",$A584=";"),"",INDEX('Main Template'!$J$18:$AN$501,Vacay_Template!$A584,Vacay_Template!I$1))</f>
        <v>#VALUE!</v>
      </c>
      <c r="J584" t="e">
        <f>IF(OR(J$1=":=",$A584=";"),"",INDEX('Main Template'!$J$18:$AN$501,Vacay_Template!$A584,Vacay_Template!J$1))</f>
        <v>#VALUE!</v>
      </c>
      <c r="K584" t="e">
        <f>IF(OR(K$1=":=",$A584=";"),"",INDEX('Main Template'!$J$18:$AN$501,Vacay_Template!$A584,Vacay_Template!K$1))</f>
        <v>#VALUE!</v>
      </c>
      <c r="L584" t="e">
        <f>IF(OR(L$1=":=",$A584=";"),"",INDEX('Main Template'!$J$18:$AN$501,Vacay_Template!$A584,Vacay_Template!L$1))</f>
        <v>#VALUE!</v>
      </c>
      <c r="M584" t="e">
        <f>IF(OR(M$1=":=",$A584=";"),"",INDEX('Main Template'!$J$18:$AN$501,Vacay_Template!$A584,Vacay_Template!M$1))</f>
        <v>#VALUE!</v>
      </c>
      <c r="N584" t="e">
        <f>IF(OR(N$1=":=",$A584=";"),"",INDEX('Main Template'!$J$18:$AN$501,Vacay_Template!$A584,Vacay_Template!N$1))</f>
        <v>#VALUE!</v>
      </c>
      <c r="O584" t="e">
        <f>IF(OR(O$1=":=",$A584=";"),"",INDEX('Main Template'!$J$18:$AN$501,Vacay_Template!$A584,Vacay_Template!O$1))</f>
        <v>#VALUE!</v>
      </c>
      <c r="P584" t="e">
        <f>IF(OR(P$1=":=",$A584=";"),"",INDEX('Main Template'!$J$18:$AN$501,Vacay_Template!$A584,Vacay_Template!P$1))</f>
        <v>#VALUE!</v>
      </c>
      <c r="Q584" t="e">
        <f>IF(OR(Q$1=":=",$A584=";"),"",INDEX('Main Template'!$J$18:$AN$501,Vacay_Template!$A584,Vacay_Template!Q$1))</f>
        <v>#VALUE!</v>
      </c>
      <c r="R584" t="e">
        <f>IF(OR(R$1=":=",$A584=";"),"",INDEX('Main Template'!$J$18:$AN$501,Vacay_Template!$A584,Vacay_Template!R$1))</f>
        <v>#VALUE!</v>
      </c>
      <c r="S584" t="e">
        <f>IF(OR(S$1=":=",$A584=";"),"",INDEX('Main Template'!$J$18:$AN$501,Vacay_Template!$A584,Vacay_Template!S$1))</f>
        <v>#VALUE!</v>
      </c>
      <c r="T584" t="e">
        <f>IF(OR(T$1=":=",$A584=";"),"",INDEX('Main Template'!$J$18:$AN$501,Vacay_Template!$A584,Vacay_Template!T$1))</f>
        <v>#VALUE!</v>
      </c>
      <c r="U584" t="e">
        <f>IF(OR(U$1=":=",$A584=";"),"",INDEX('Main Template'!$J$18:$AN$501,Vacay_Template!$A584,Vacay_Template!U$1))</f>
        <v>#VALUE!</v>
      </c>
      <c r="V584" t="e">
        <f>IF(OR(V$1=":=",$A584=";"),"",INDEX('Main Template'!$J$18:$AN$501,Vacay_Template!$A584,Vacay_Template!V$1))</f>
        <v>#VALUE!</v>
      </c>
      <c r="W584" t="e">
        <f>IF(OR(W$1=":=",$A584=";"),"",INDEX('Main Template'!$J$18:$AN$501,Vacay_Template!$A584,Vacay_Template!W$1))</f>
        <v>#VALUE!</v>
      </c>
      <c r="X584" t="e">
        <f>IF(OR(X$1=":=",$A584=";"),"",INDEX('Main Template'!$J$18:$AN$501,Vacay_Template!$A584,Vacay_Template!X$1))</f>
        <v>#VALUE!</v>
      </c>
      <c r="Y584" t="e">
        <f>IF(OR(Y$1=":=",$A584=";"),"",INDEX('Main Template'!$J$18:$AN$501,Vacay_Template!$A584,Vacay_Template!Y$1))</f>
        <v>#VALUE!</v>
      </c>
      <c r="Z584" t="e">
        <f>IF(OR(Z$1=":=",$A584=";"),"",INDEX('Main Template'!$J$18:$AN$501,Vacay_Template!$A584,Vacay_Template!Z$1))</f>
        <v>#VALUE!</v>
      </c>
      <c r="AA584" t="e">
        <f>IF(OR(AA$1=":=",$A584=";"),"",INDEX('Main Template'!$J$18:$AN$501,Vacay_Template!$A584,Vacay_Template!AA$1))</f>
        <v>#VALUE!</v>
      </c>
      <c r="AB584" t="e">
        <f>IF(OR(AB$1=":=",$A584=";"),"",INDEX('Main Template'!$J$18:$AN$501,Vacay_Template!$A584,Vacay_Template!AB$1))</f>
        <v>#VALUE!</v>
      </c>
      <c r="AC584" t="str">
        <f>IF(OR(AC$1=":=",$A584=";"),"",INDEX('Main Template'!$J$18:$AN$501,Vacay_Template!$A584,Vacay_Template!AC$1))</f>
        <v/>
      </c>
      <c r="AD584" t="e">
        <f>IF(OR(AD$1=":=",$A584=";"),"",INDEX('Main Template'!$J$18:$AN$501,Vacay_Template!$A584,Vacay_Template!AD$1))</f>
        <v>#VALUE!</v>
      </c>
      <c r="AE584" t="e">
        <f>IF(OR(AE$1=":=",$A584=";"),"",INDEX('Main Template'!$J$18:$AN$501,Vacay_Template!$A584,Vacay_Template!AE$1))</f>
        <v>#VALUE!</v>
      </c>
      <c r="AF584" t="e">
        <f>IF(OR(AF$1=":=",$A584=";"),"",INDEX('Main Template'!$J$18:$AN$501,Vacay_Template!$A584,Vacay_Template!AF$1))</f>
        <v>#VALUE!</v>
      </c>
    </row>
    <row r="585" spans="2:32">
      <c r="B585" t="e">
        <f>IF(OR(B$1=":=",$A585=";"),"",INDEX('Main Template'!$J$18:$AN$501,Vacay_Template!$A585,Vacay_Template!B$1))</f>
        <v>#VALUE!</v>
      </c>
      <c r="C585" t="e">
        <f>IF(OR(C$1=":=",$A585=";"),"",INDEX('Main Template'!$J$18:$AN$501,Vacay_Template!$A585,Vacay_Template!C$1))</f>
        <v>#VALUE!</v>
      </c>
      <c r="D585" t="e">
        <f>IF(OR(D$1=":=",$A585=";"),"",INDEX('Main Template'!$J$18:$AN$501,Vacay_Template!$A585,Vacay_Template!D$1))</f>
        <v>#VALUE!</v>
      </c>
      <c r="E585" t="e">
        <f>IF(OR(E$1=":=",$A585=";"),"",INDEX('Main Template'!$J$18:$AN$501,Vacay_Template!$A585,Vacay_Template!E$1))</f>
        <v>#VALUE!</v>
      </c>
      <c r="F585" t="e">
        <f>IF(OR(F$1=":=",$A585=";"),"",INDEX('Main Template'!$J$18:$AN$501,Vacay_Template!$A585,Vacay_Template!F$1))</f>
        <v>#VALUE!</v>
      </c>
      <c r="G585" t="e">
        <f>IF(OR(G$1=":=",$A585=";"),"",INDEX('Main Template'!$J$18:$AN$501,Vacay_Template!$A585,Vacay_Template!G$1))</f>
        <v>#VALUE!</v>
      </c>
      <c r="H585" t="e">
        <f>IF(OR(H$1=":=",$A585=";"),"",INDEX('Main Template'!$J$18:$AN$501,Vacay_Template!$A585,Vacay_Template!H$1))</f>
        <v>#VALUE!</v>
      </c>
      <c r="I585" t="e">
        <f>IF(OR(I$1=":=",$A585=";"),"",INDEX('Main Template'!$J$18:$AN$501,Vacay_Template!$A585,Vacay_Template!I$1))</f>
        <v>#VALUE!</v>
      </c>
      <c r="J585" t="e">
        <f>IF(OR(J$1=":=",$A585=";"),"",INDEX('Main Template'!$J$18:$AN$501,Vacay_Template!$A585,Vacay_Template!J$1))</f>
        <v>#VALUE!</v>
      </c>
      <c r="K585" t="e">
        <f>IF(OR(K$1=":=",$A585=";"),"",INDEX('Main Template'!$J$18:$AN$501,Vacay_Template!$A585,Vacay_Template!K$1))</f>
        <v>#VALUE!</v>
      </c>
      <c r="L585" t="e">
        <f>IF(OR(L$1=":=",$A585=";"),"",INDEX('Main Template'!$J$18:$AN$501,Vacay_Template!$A585,Vacay_Template!L$1))</f>
        <v>#VALUE!</v>
      </c>
      <c r="M585" t="e">
        <f>IF(OR(M$1=":=",$A585=";"),"",INDEX('Main Template'!$J$18:$AN$501,Vacay_Template!$A585,Vacay_Template!M$1))</f>
        <v>#VALUE!</v>
      </c>
      <c r="N585" t="e">
        <f>IF(OR(N$1=":=",$A585=";"),"",INDEX('Main Template'!$J$18:$AN$501,Vacay_Template!$A585,Vacay_Template!N$1))</f>
        <v>#VALUE!</v>
      </c>
      <c r="O585" t="e">
        <f>IF(OR(O$1=":=",$A585=";"),"",INDEX('Main Template'!$J$18:$AN$501,Vacay_Template!$A585,Vacay_Template!O$1))</f>
        <v>#VALUE!</v>
      </c>
      <c r="P585" t="e">
        <f>IF(OR(P$1=":=",$A585=";"),"",INDEX('Main Template'!$J$18:$AN$501,Vacay_Template!$A585,Vacay_Template!P$1))</f>
        <v>#VALUE!</v>
      </c>
      <c r="Q585" t="e">
        <f>IF(OR(Q$1=":=",$A585=";"),"",INDEX('Main Template'!$J$18:$AN$501,Vacay_Template!$A585,Vacay_Template!Q$1))</f>
        <v>#VALUE!</v>
      </c>
      <c r="R585" t="e">
        <f>IF(OR(R$1=":=",$A585=";"),"",INDEX('Main Template'!$J$18:$AN$501,Vacay_Template!$A585,Vacay_Template!R$1))</f>
        <v>#VALUE!</v>
      </c>
      <c r="S585" t="e">
        <f>IF(OR(S$1=":=",$A585=";"),"",INDEX('Main Template'!$J$18:$AN$501,Vacay_Template!$A585,Vacay_Template!S$1))</f>
        <v>#VALUE!</v>
      </c>
      <c r="T585" t="e">
        <f>IF(OR(T$1=":=",$A585=";"),"",INDEX('Main Template'!$J$18:$AN$501,Vacay_Template!$A585,Vacay_Template!T$1))</f>
        <v>#VALUE!</v>
      </c>
      <c r="U585" t="e">
        <f>IF(OR(U$1=":=",$A585=";"),"",INDEX('Main Template'!$J$18:$AN$501,Vacay_Template!$A585,Vacay_Template!U$1))</f>
        <v>#VALUE!</v>
      </c>
      <c r="V585" t="e">
        <f>IF(OR(V$1=":=",$A585=";"),"",INDEX('Main Template'!$J$18:$AN$501,Vacay_Template!$A585,Vacay_Template!V$1))</f>
        <v>#VALUE!</v>
      </c>
      <c r="W585" t="e">
        <f>IF(OR(W$1=":=",$A585=";"),"",INDEX('Main Template'!$J$18:$AN$501,Vacay_Template!$A585,Vacay_Template!W$1))</f>
        <v>#VALUE!</v>
      </c>
      <c r="X585" t="e">
        <f>IF(OR(X$1=":=",$A585=";"),"",INDEX('Main Template'!$J$18:$AN$501,Vacay_Template!$A585,Vacay_Template!X$1))</f>
        <v>#VALUE!</v>
      </c>
      <c r="Y585" t="e">
        <f>IF(OR(Y$1=":=",$A585=";"),"",INDEX('Main Template'!$J$18:$AN$501,Vacay_Template!$A585,Vacay_Template!Y$1))</f>
        <v>#VALUE!</v>
      </c>
      <c r="Z585" t="e">
        <f>IF(OR(Z$1=":=",$A585=";"),"",INDEX('Main Template'!$J$18:$AN$501,Vacay_Template!$A585,Vacay_Template!Z$1))</f>
        <v>#VALUE!</v>
      </c>
      <c r="AA585" t="e">
        <f>IF(OR(AA$1=":=",$A585=";"),"",INDEX('Main Template'!$J$18:$AN$501,Vacay_Template!$A585,Vacay_Template!AA$1))</f>
        <v>#VALUE!</v>
      </c>
      <c r="AB585" t="e">
        <f>IF(OR(AB$1=":=",$A585=";"),"",INDEX('Main Template'!$J$18:$AN$501,Vacay_Template!$A585,Vacay_Template!AB$1))</f>
        <v>#VALUE!</v>
      </c>
      <c r="AC585" t="str">
        <f>IF(OR(AC$1=":=",$A585=";"),"",INDEX('Main Template'!$J$18:$AN$501,Vacay_Template!$A585,Vacay_Template!AC$1))</f>
        <v/>
      </c>
      <c r="AD585" t="e">
        <f>IF(OR(AD$1=":=",$A585=";"),"",INDEX('Main Template'!$J$18:$AN$501,Vacay_Template!$A585,Vacay_Template!AD$1))</f>
        <v>#VALUE!</v>
      </c>
      <c r="AE585" t="e">
        <f>IF(OR(AE$1=":=",$A585=";"),"",INDEX('Main Template'!$J$18:$AN$501,Vacay_Template!$A585,Vacay_Template!AE$1))</f>
        <v>#VALUE!</v>
      </c>
      <c r="AF585" t="e">
        <f>IF(OR(AF$1=":=",$A585=";"),"",INDEX('Main Template'!$J$18:$AN$501,Vacay_Template!$A585,Vacay_Template!AF$1))</f>
        <v>#VALUE!</v>
      </c>
    </row>
    <row r="586" spans="2:32">
      <c r="B586" t="e">
        <f>IF(OR(B$1=":=",$A586=";"),"",INDEX('Main Template'!$J$18:$AN$501,Vacay_Template!$A586,Vacay_Template!B$1))</f>
        <v>#VALUE!</v>
      </c>
      <c r="C586" t="e">
        <f>IF(OR(C$1=":=",$A586=";"),"",INDEX('Main Template'!$J$18:$AN$501,Vacay_Template!$A586,Vacay_Template!C$1))</f>
        <v>#VALUE!</v>
      </c>
      <c r="D586" t="e">
        <f>IF(OR(D$1=":=",$A586=";"),"",INDEX('Main Template'!$J$18:$AN$501,Vacay_Template!$A586,Vacay_Template!D$1))</f>
        <v>#VALUE!</v>
      </c>
      <c r="E586" t="e">
        <f>IF(OR(E$1=":=",$A586=";"),"",INDEX('Main Template'!$J$18:$AN$501,Vacay_Template!$A586,Vacay_Template!E$1))</f>
        <v>#VALUE!</v>
      </c>
      <c r="F586" t="e">
        <f>IF(OR(F$1=":=",$A586=";"),"",INDEX('Main Template'!$J$18:$AN$501,Vacay_Template!$A586,Vacay_Template!F$1))</f>
        <v>#VALUE!</v>
      </c>
      <c r="G586" t="e">
        <f>IF(OR(G$1=":=",$A586=";"),"",INDEX('Main Template'!$J$18:$AN$501,Vacay_Template!$A586,Vacay_Template!G$1))</f>
        <v>#VALUE!</v>
      </c>
      <c r="H586" t="e">
        <f>IF(OR(H$1=":=",$A586=";"),"",INDEX('Main Template'!$J$18:$AN$501,Vacay_Template!$A586,Vacay_Template!H$1))</f>
        <v>#VALUE!</v>
      </c>
      <c r="I586" t="e">
        <f>IF(OR(I$1=":=",$A586=";"),"",INDEX('Main Template'!$J$18:$AN$501,Vacay_Template!$A586,Vacay_Template!I$1))</f>
        <v>#VALUE!</v>
      </c>
      <c r="J586" t="e">
        <f>IF(OR(J$1=":=",$A586=";"),"",INDEX('Main Template'!$J$18:$AN$501,Vacay_Template!$A586,Vacay_Template!J$1))</f>
        <v>#VALUE!</v>
      </c>
      <c r="K586" t="e">
        <f>IF(OR(K$1=":=",$A586=";"),"",INDEX('Main Template'!$J$18:$AN$501,Vacay_Template!$A586,Vacay_Template!K$1))</f>
        <v>#VALUE!</v>
      </c>
      <c r="L586" t="e">
        <f>IF(OR(L$1=":=",$A586=";"),"",INDEX('Main Template'!$J$18:$AN$501,Vacay_Template!$A586,Vacay_Template!L$1))</f>
        <v>#VALUE!</v>
      </c>
      <c r="M586" t="e">
        <f>IF(OR(M$1=":=",$A586=";"),"",INDEX('Main Template'!$J$18:$AN$501,Vacay_Template!$A586,Vacay_Template!M$1))</f>
        <v>#VALUE!</v>
      </c>
      <c r="N586" t="e">
        <f>IF(OR(N$1=":=",$A586=";"),"",INDEX('Main Template'!$J$18:$AN$501,Vacay_Template!$A586,Vacay_Template!N$1))</f>
        <v>#VALUE!</v>
      </c>
      <c r="O586" t="e">
        <f>IF(OR(O$1=":=",$A586=";"),"",INDEX('Main Template'!$J$18:$AN$501,Vacay_Template!$A586,Vacay_Template!O$1))</f>
        <v>#VALUE!</v>
      </c>
      <c r="P586" t="e">
        <f>IF(OR(P$1=":=",$A586=";"),"",INDEX('Main Template'!$J$18:$AN$501,Vacay_Template!$A586,Vacay_Template!P$1))</f>
        <v>#VALUE!</v>
      </c>
      <c r="Q586" t="e">
        <f>IF(OR(Q$1=":=",$A586=";"),"",INDEX('Main Template'!$J$18:$AN$501,Vacay_Template!$A586,Vacay_Template!Q$1))</f>
        <v>#VALUE!</v>
      </c>
      <c r="R586" t="e">
        <f>IF(OR(R$1=":=",$A586=";"),"",INDEX('Main Template'!$J$18:$AN$501,Vacay_Template!$A586,Vacay_Template!R$1))</f>
        <v>#VALUE!</v>
      </c>
      <c r="S586" t="e">
        <f>IF(OR(S$1=":=",$A586=";"),"",INDEX('Main Template'!$J$18:$AN$501,Vacay_Template!$A586,Vacay_Template!S$1))</f>
        <v>#VALUE!</v>
      </c>
      <c r="T586" t="e">
        <f>IF(OR(T$1=":=",$A586=";"),"",INDEX('Main Template'!$J$18:$AN$501,Vacay_Template!$A586,Vacay_Template!T$1))</f>
        <v>#VALUE!</v>
      </c>
      <c r="U586" t="e">
        <f>IF(OR(U$1=":=",$A586=";"),"",INDEX('Main Template'!$J$18:$AN$501,Vacay_Template!$A586,Vacay_Template!U$1))</f>
        <v>#VALUE!</v>
      </c>
      <c r="V586" t="e">
        <f>IF(OR(V$1=":=",$A586=";"),"",INDEX('Main Template'!$J$18:$AN$501,Vacay_Template!$A586,Vacay_Template!V$1))</f>
        <v>#VALUE!</v>
      </c>
      <c r="W586" t="e">
        <f>IF(OR(W$1=":=",$A586=";"),"",INDEX('Main Template'!$J$18:$AN$501,Vacay_Template!$A586,Vacay_Template!W$1))</f>
        <v>#VALUE!</v>
      </c>
      <c r="X586" t="e">
        <f>IF(OR(X$1=":=",$A586=";"),"",INDEX('Main Template'!$J$18:$AN$501,Vacay_Template!$A586,Vacay_Template!X$1))</f>
        <v>#VALUE!</v>
      </c>
      <c r="Y586" t="e">
        <f>IF(OR(Y$1=":=",$A586=";"),"",INDEX('Main Template'!$J$18:$AN$501,Vacay_Template!$A586,Vacay_Template!Y$1))</f>
        <v>#VALUE!</v>
      </c>
      <c r="Z586" t="e">
        <f>IF(OR(Z$1=":=",$A586=";"),"",INDEX('Main Template'!$J$18:$AN$501,Vacay_Template!$A586,Vacay_Template!Z$1))</f>
        <v>#VALUE!</v>
      </c>
      <c r="AA586" t="e">
        <f>IF(OR(AA$1=":=",$A586=";"),"",INDEX('Main Template'!$J$18:$AN$501,Vacay_Template!$A586,Vacay_Template!AA$1))</f>
        <v>#VALUE!</v>
      </c>
      <c r="AB586" t="e">
        <f>IF(OR(AB$1=":=",$A586=";"),"",INDEX('Main Template'!$J$18:$AN$501,Vacay_Template!$A586,Vacay_Template!AB$1))</f>
        <v>#VALUE!</v>
      </c>
      <c r="AC586" t="str">
        <f>IF(OR(AC$1=":=",$A586=";"),"",INDEX('Main Template'!$J$18:$AN$501,Vacay_Template!$A586,Vacay_Template!AC$1))</f>
        <v/>
      </c>
      <c r="AD586" t="e">
        <f>IF(OR(AD$1=":=",$A586=";"),"",INDEX('Main Template'!$J$18:$AN$501,Vacay_Template!$A586,Vacay_Template!AD$1))</f>
        <v>#VALUE!</v>
      </c>
      <c r="AE586" t="e">
        <f>IF(OR(AE$1=":=",$A586=";"),"",INDEX('Main Template'!$J$18:$AN$501,Vacay_Template!$A586,Vacay_Template!AE$1))</f>
        <v>#VALUE!</v>
      </c>
      <c r="AF586" t="e">
        <f>IF(OR(AF$1=":=",$A586=";"),"",INDEX('Main Template'!$J$18:$AN$501,Vacay_Template!$A586,Vacay_Template!AF$1))</f>
        <v>#VALUE!</v>
      </c>
    </row>
    <row r="587" spans="2:32">
      <c r="B587" t="e">
        <f>IF(OR(B$1=":=",$A587=";"),"",INDEX('Main Template'!$J$18:$AN$501,Vacay_Template!$A587,Vacay_Template!B$1))</f>
        <v>#VALUE!</v>
      </c>
      <c r="C587" t="e">
        <f>IF(OR(C$1=":=",$A587=";"),"",INDEX('Main Template'!$J$18:$AN$501,Vacay_Template!$A587,Vacay_Template!C$1))</f>
        <v>#VALUE!</v>
      </c>
      <c r="D587" t="e">
        <f>IF(OR(D$1=":=",$A587=";"),"",INDEX('Main Template'!$J$18:$AN$501,Vacay_Template!$A587,Vacay_Template!D$1))</f>
        <v>#VALUE!</v>
      </c>
      <c r="E587" t="e">
        <f>IF(OR(E$1=":=",$A587=";"),"",INDEX('Main Template'!$J$18:$AN$501,Vacay_Template!$A587,Vacay_Template!E$1))</f>
        <v>#VALUE!</v>
      </c>
      <c r="F587" t="e">
        <f>IF(OR(F$1=":=",$A587=";"),"",INDEX('Main Template'!$J$18:$AN$501,Vacay_Template!$A587,Vacay_Template!F$1))</f>
        <v>#VALUE!</v>
      </c>
      <c r="G587" t="e">
        <f>IF(OR(G$1=":=",$A587=";"),"",INDEX('Main Template'!$J$18:$AN$501,Vacay_Template!$A587,Vacay_Template!G$1))</f>
        <v>#VALUE!</v>
      </c>
      <c r="H587" t="e">
        <f>IF(OR(H$1=":=",$A587=";"),"",INDEX('Main Template'!$J$18:$AN$501,Vacay_Template!$A587,Vacay_Template!H$1))</f>
        <v>#VALUE!</v>
      </c>
      <c r="I587" t="e">
        <f>IF(OR(I$1=":=",$A587=";"),"",INDEX('Main Template'!$J$18:$AN$501,Vacay_Template!$A587,Vacay_Template!I$1))</f>
        <v>#VALUE!</v>
      </c>
      <c r="J587" t="e">
        <f>IF(OR(J$1=":=",$A587=";"),"",INDEX('Main Template'!$J$18:$AN$501,Vacay_Template!$A587,Vacay_Template!J$1))</f>
        <v>#VALUE!</v>
      </c>
      <c r="K587" t="e">
        <f>IF(OR(K$1=":=",$A587=";"),"",INDEX('Main Template'!$J$18:$AN$501,Vacay_Template!$A587,Vacay_Template!K$1))</f>
        <v>#VALUE!</v>
      </c>
      <c r="L587" t="e">
        <f>IF(OR(L$1=":=",$A587=";"),"",INDEX('Main Template'!$J$18:$AN$501,Vacay_Template!$A587,Vacay_Template!L$1))</f>
        <v>#VALUE!</v>
      </c>
      <c r="M587" t="e">
        <f>IF(OR(M$1=":=",$A587=";"),"",INDEX('Main Template'!$J$18:$AN$501,Vacay_Template!$A587,Vacay_Template!M$1))</f>
        <v>#VALUE!</v>
      </c>
      <c r="N587" t="e">
        <f>IF(OR(N$1=":=",$A587=";"),"",INDEX('Main Template'!$J$18:$AN$501,Vacay_Template!$A587,Vacay_Template!N$1))</f>
        <v>#VALUE!</v>
      </c>
      <c r="O587" t="e">
        <f>IF(OR(O$1=":=",$A587=";"),"",INDEX('Main Template'!$J$18:$AN$501,Vacay_Template!$A587,Vacay_Template!O$1))</f>
        <v>#VALUE!</v>
      </c>
      <c r="P587" t="e">
        <f>IF(OR(P$1=":=",$A587=";"),"",INDEX('Main Template'!$J$18:$AN$501,Vacay_Template!$A587,Vacay_Template!P$1))</f>
        <v>#VALUE!</v>
      </c>
      <c r="Q587" t="e">
        <f>IF(OR(Q$1=":=",$A587=";"),"",INDEX('Main Template'!$J$18:$AN$501,Vacay_Template!$A587,Vacay_Template!Q$1))</f>
        <v>#VALUE!</v>
      </c>
      <c r="R587" t="e">
        <f>IF(OR(R$1=":=",$A587=";"),"",INDEX('Main Template'!$J$18:$AN$501,Vacay_Template!$A587,Vacay_Template!R$1))</f>
        <v>#VALUE!</v>
      </c>
      <c r="S587" t="e">
        <f>IF(OR(S$1=":=",$A587=";"),"",INDEX('Main Template'!$J$18:$AN$501,Vacay_Template!$A587,Vacay_Template!S$1))</f>
        <v>#VALUE!</v>
      </c>
      <c r="T587" t="e">
        <f>IF(OR(T$1=":=",$A587=";"),"",INDEX('Main Template'!$J$18:$AN$501,Vacay_Template!$A587,Vacay_Template!T$1))</f>
        <v>#VALUE!</v>
      </c>
      <c r="U587" t="e">
        <f>IF(OR(U$1=":=",$A587=";"),"",INDEX('Main Template'!$J$18:$AN$501,Vacay_Template!$A587,Vacay_Template!U$1))</f>
        <v>#VALUE!</v>
      </c>
      <c r="V587" t="e">
        <f>IF(OR(V$1=":=",$A587=";"),"",INDEX('Main Template'!$J$18:$AN$501,Vacay_Template!$A587,Vacay_Template!V$1))</f>
        <v>#VALUE!</v>
      </c>
      <c r="W587" t="e">
        <f>IF(OR(W$1=":=",$A587=";"),"",INDEX('Main Template'!$J$18:$AN$501,Vacay_Template!$A587,Vacay_Template!W$1))</f>
        <v>#VALUE!</v>
      </c>
      <c r="X587" t="e">
        <f>IF(OR(X$1=":=",$A587=";"),"",INDEX('Main Template'!$J$18:$AN$501,Vacay_Template!$A587,Vacay_Template!X$1))</f>
        <v>#VALUE!</v>
      </c>
      <c r="Y587" t="e">
        <f>IF(OR(Y$1=":=",$A587=";"),"",INDEX('Main Template'!$J$18:$AN$501,Vacay_Template!$A587,Vacay_Template!Y$1))</f>
        <v>#VALUE!</v>
      </c>
      <c r="Z587" t="e">
        <f>IF(OR(Z$1=":=",$A587=";"),"",INDEX('Main Template'!$J$18:$AN$501,Vacay_Template!$A587,Vacay_Template!Z$1))</f>
        <v>#VALUE!</v>
      </c>
      <c r="AA587" t="e">
        <f>IF(OR(AA$1=":=",$A587=";"),"",INDEX('Main Template'!$J$18:$AN$501,Vacay_Template!$A587,Vacay_Template!AA$1))</f>
        <v>#VALUE!</v>
      </c>
      <c r="AB587" t="e">
        <f>IF(OR(AB$1=":=",$A587=";"),"",INDEX('Main Template'!$J$18:$AN$501,Vacay_Template!$A587,Vacay_Template!AB$1))</f>
        <v>#VALUE!</v>
      </c>
      <c r="AC587" t="str">
        <f>IF(OR(AC$1=":=",$A587=";"),"",INDEX('Main Template'!$J$18:$AN$501,Vacay_Template!$A587,Vacay_Template!AC$1))</f>
        <v/>
      </c>
      <c r="AD587" t="e">
        <f>IF(OR(AD$1=":=",$A587=";"),"",INDEX('Main Template'!$J$18:$AN$501,Vacay_Template!$A587,Vacay_Template!AD$1))</f>
        <v>#VALUE!</v>
      </c>
      <c r="AE587" t="e">
        <f>IF(OR(AE$1=":=",$A587=";"),"",INDEX('Main Template'!$J$18:$AN$501,Vacay_Template!$A587,Vacay_Template!AE$1))</f>
        <v>#VALUE!</v>
      </c>
      <c r="AF587" t="e">
        <f>IF(OR(AF$1=":=",$A587=";"),"",INDEX('Main Template'!$J$18:$AN$501,Vacay_Template!$A587,Vacay_Template!AF$1))</f>
        <v>#VALUE!</v>
      </c>
    </row>
    <row r="588" spans="2:32">
      <c r="B588" t="e">
        <f>IF(OR(B$1=":=",$A588=";"),"",INDEX('Main Template'!$J$18:$AN$501,Vacay_Template!$A588,Vacay_Template!B$1))</f>
        <v>#VALUE!</v>
      </c>
      <c r="C588" t="e">
        <f>IF(OR(C$1=":=",$A588=";"),"",INDEX('Main Template'!$J$18:$AN$501,Vacay_Template!$A588,Vacay_Template!C$1))</f>
        <v>#VALUE!</v>
      </c>
      <c r="D588" t="e">
        <f>IF(OR(D$1=":=",$A588=";"),"",INDEX('Main Template'!$J$18:$AN$501,Vacay_Template!$A588,Vacay_Template!D$1))</f>
        <v>#VALUE!</v>
      </c>
      <c r="E588" t="e">
        <f>IF(OR(E$1=":=",$A588=";"),"",INDEX('Main Template'!$J$18:$AN$501,Vacay_Template!$A588,Vacay_Template!E$1))</f>
        <v>#VALUE!</v>
      </c>
      <c r="F588" t="e">
        <f>IF(OR(F$1=":=",$A588=";"),"",INDEX('Main Template'!$J$18:$AN$501,Vacay_Template!$A588,Vacay_Template!F$1))</f>
        <v>#VALUE!</v>
      </c>
      <c r="G588" t="e">
        <f>IF(OR(G$1=":=",$A588=";"),"",INDEX('Main Template'!$J$18:$AN$501,Vacay_Template!$A588,Vacay_Template!G$1))</f>
        <v>#VALUE!</v>
      </c>
      <c r="H588" t="e">
        <f>IF(OR(H$1=":=",$A588=";"),"",INDEX('Main Template'!$J$18:$AN$501,Vacay_Template!$A588,Vacay_Template!H$1))</f>
        <v>#VALUE!</v>
      </c>
      <c r="I588" t="e">
        <f>IF(OR(I$1=":=",$A588=";"),"",INDEX('Main Template'!$J$18:$AN$501,Vacay_Template!$A588,Vacay_Template!I$1))</f>
        <v>#VALUE!</v>
      </c>
      <c r="J588" t="e">
        <f>IF(OR(J$1=":=",$A588=";"),"",INDEX('Main Template'!$J$18:$AN$501,Vacay_Template!$A588,Vacay_Template!J$1))</f>
        <v>#VALUE!</v>
      </c>
      <c r="K588" t="e">
        <f>IF(OR(K$1=":=",$A588=";"),"",INDEX('Main Template'!$J$18:$AN$501,Vacay_Template!$A588,Vacay_Template!K$1))</f>
        <v>#VALUE!</v>
      </c>
      <c r="L588" t="e">
        <f>IF(OR(L$1=":=",$A588=";"),"",INDEX('Main Template'!$J$18:$AN$501,Vacay_Template!$A588,Vacay_Template!L$1))</f>
        <v>#VALUE!</v>
      </c>
      <c r="M588" t="e">
        <f>IF(OR(M$1=":=",$A588=";"),"",INDEX('Main Template'!$J$18:$AN$501,Vacay_Template!$A588,Vacay_Template!M$1))</f>
        <v>#VALUE!</v>
      </c>
      <c r="N588" t="e">
        <f>IF(OR(N$1=":=",$A588=";"),"",INDEX('Main Template'!$J$18:$AN$501,Vacay_Template!$A588,Vacay_Template!N$1))</f>
        <v>#VALUE!</v>
      </c>
      <c r="O588" t="e">
        <f>IF(OR(O$1=":=",$A588=";"),"",INDEX('Main Template'!$J$18:$AN$501,Vacay_Template!$A588,Vacay_Template!O$1))</f>
        <v>#VALUE!</v>
      </c>
      <c r="P588" t="e">
        <f>IF(OR(P$1=":=",$A588=";"),"",INDEX('Main Template'!$J$18:$AN$501,Vacay_Template!$A588,Vacay_Template!P$1))</f>
        <v>#VALUE!</v>
      </c>
      <c r="Q588" t="e">
        <f>IF(OR(Q$1=":=",$A588=";"),"",INDEX('Main Template'!$J$18:$AN$501,Vacay_Template!$A588,Vacay_Template!Q$1))</f>
        <v>#VALUE!</v>
      </c>
      <c r="R588" t="e">
        <f>IF(OR(R$1=":=",$A588=";"),"",INDEX('Main Template'!$J$18:$AN$501,Vacay_Template!$A588,Vacay_Template!R$1))</f>
        <v>#VALUE!</v>
      </c>
      <c r="S588" t="e">
        <f>IF(OR(S$1=":=",$A588=";"),"",INDEX('Main Template'!$J$18:$AN$501,Vacay_Template!$A588,Vacay_Template!S$1))</f>
        <v>#VALUE!</v>
      </c>
      <c r="T588" t="e">
        <f>IF(OR(T$1=":=",$A588=";"),"",INDEX('Main Template'!$J$18:$AN$501,Vacay_Template!$A588,Vacay_Template!T$1))</f>
        <v>#VALUE!</v>
      </c>
      <c r="U588" t="e">
        <f>IF(OR(U$1=":=",$A588=";"),"",INDEX('Main Template'!$J$18:$AN$501,Vacay_Template!$A588,Vacay_Template!U$1))</f>
        <v>#VALUE!</v>
      </c>
      <c r="V588" t="e">
        <f>IF(OR(V$1=":=",$A588=";"),"",INDEX('Main Template'!$J$18:$AN$501,Vacay_Template!$A588,Vacay_Template!V$1))</f>
        <v>#VALUE!</v>
      </c>
      <c r="W588" t="e">
        <f>IF(OR(W$1=":=",$A588=";"),"",INDEX('Main Template'!$J$18:$AN$501,Vacay_Template!$A588,Vacay_Template!W$1))</f>
        <v>#VALUE!</v>
      </c>
      <c r="X588" t="e">
        <f>IF(OR(X$1=":=",$A588=";"),"",INDEX('Main Template'!$J$18:$AN$501,Vacay_Template!$A588,Vacay_Template!X$1))</f>
        <v>#VALUE!</v>
      </c>
      <c r="Y588" t="e">
        <f>IF(OR(Y$1=":=",$A588=";"),"",INDEX('Main Template'!$J$18:$AN$501,Vacay_Template!$A588,Vacay_Template!Y$1))</f>
        <v>#VALUE!</v>
      </c>
      <c r="Z588" t="e">
        <f>IF(OR(Z$1=":=",$A588=";"),"",INDEX('Main Template'!$J$18:$AN$501,Vacay_Template!$A588,Vacay_Template!Z$1))</f>
        <v>#VALUE!</v>
      </c>
      <c r="AA588" t="e">
        <f>IF(OR(AA$1=":=",$A588=";"),"",INDEX('Main Template'!$J$18:$AN$501,Vacay_Template!$A588,Vacay_Template!AA$1))</f>
        <v>#VALUE!</v>
      </c>
      <c r="AB588" t="e">
        <f>IF(OR(AB$1=":=",$A588=";"),"",INDEX('Main Template'!$J$18:$AN$501,Vacay_Template!$A588,Vacay_Template!AB$1))</f>
        <v>#VALUE!</v>
      </c>
      <c r="AC588" t="str">
        <f>IF(OR(AC$1=":=",$A588=";"),"",INDEX('Main Template'!$J$18:$AN$501,Vacay_Template!$A588,Vacay_Template!AC$1))</f>
        <v/>
      </c>
      <c r="AD588" t="e">
        <f>IF(OR(AD$1=":=",$A588=";"),"",INDEX('Main Template'!$J$18:$AN$501,Vacay_Template!$A588,Vacay_Template!AD$1))</f>
        <v>#VALUE!</v>
      </c>
      <c r="AE588" t="e">
        <f>IF(OR(AE$1=":=",$A588=";"),"",INDEX('Main Template'!$J$18:$AN$501,Vacay_Template!$A588,Vacay_Template!AE$1))</f>
        <v>#VALUE!</v>
      </c>
      <c r="AF588" t="e">
        <f>IF(OR(AF$1=":=",$A588=";"),"",INDEX('Main Template'!$J$18:$AN$501,Vacay_Template!$A588,Vacay_Template!AF$1))</f>
        <v>#VALUE!</v>
      </c>
    </row>
    <row r="589" spans="2:32">
      <c r="B589" t="e">
        <f>IF(OR(B$1=":=",$A589=";"),"",INDEX('Main Template'!$J$18:$AN$501,Vacay_Template!$A589,Vacay_Template!B$1))</f>
        <v>#VALUE!</v>
      </c>
      <c r="C589" t="e">
        <f>IF(OR(C$1=":=",$A589=";"),"",INDEX('Main Template'!$J$18:$AN$501,Vacay_Template!$A589,Vacay_Template!C$1))</f>
        <v>#VALUE!</v>
      </c>
      <c r="D589" t="e">
        <f>IF(OR(D$1=":=",$A589=";"),"",INDEX('Main Template'!$J$18:$AN$501,Vacay_Template!$A589,Vacay_Template!D$1))</f>
        <v>#VALUE!</v>
      </c>
      <c r="E589" t="e">
        <f>IF(OR(E$1=":=",$A589=";"),"",INDEX('Main Template'!$J$18:$AN$501,Vacay_Template!$A589,Vacay_Template!E$1))</f>
        <v>#VALUE!</v>
      </c>
      <c r="F589" t="e">
        <f>IF(OR(F$1=":=",$A589=";"),"",INDEX('Main Template'!$J$18:$AN$501,Vacay_Template!$A589,Vacay_Template!F$1))</f>
        <v>#VALUE!</v>
      </c>
      <c r="G589" t="e">
        <f>IF(OR(G$1=":=",$A589=";"),"",INDEX('Main Template'!$J$18:$AN$501,Vacay_Template!$A589,Vacay_Template!G$1))</f>
        <v>#VALUE!</v>
      </c>
      <c r="H589" t="e">
        <f>IF(OR(H$1=":=",$A589=";"),"",INDEX('Main Template'!$J$18:$AN$501,Vacay_Template!$A589,Vacay_Template!H$1))</f>
        <v>#VALUE!</v>
      </c>
      <c r="I589" t="e">
        <f>IF(OR(I$1=":=",$A589=";"),"",INDEX('Main Template'!$J$18:$AN$501,Vacay_Template!$A589,Vacay_Template!I$1))</f>
        <v>#VALUE!</v>
      </c>
      <c r="J589" t="e">
        <f>IF(OR(J$1=":=",$A589=";"),"",INDEX('Main Template'!$J$18:$AN$501,Vacay_Template!$A589,Vacay_Template!J$1))</f>
        <v>#VALUE!</v>
      </c>
      <c r="K589" t="e">
        <f>IF(OR(K$1=":=",$A589=";"),"",INDEX('Main Template'!$J$18:$AN$501,Vacay_Template!$A589,Vacay_Template!K$1))</f>
        <v>#VALUE!</v>
      </c>
      <c r="L589" t="e">
        <f>IF(OR(L$1=":=",$A589=";"),"",INDEX('Main Template'!$J$18:$AN$501,Vacay_Template!$A589,Vacay_Template!L$1))</f>
        <v>#VALUE!</v>
      </c>
      <c r="M589" t="e">
        <f>IF(OR(M$1=":=",$A589=";"),"",INDEX('Main Template'!$J$18:$AN$501,Vacay_Template!$A589,Vacay_Template!M$1))</f>
        <v>#VALUE!</v>
      </c>
      <c r="N589" t="e">
        <f>IF(OR(N$1=":=",$A589=";"),"",INDEX('Main Template'!$J$18:$AN$501,Vacay_Template!$A589,Vacay_Template!N$1))</f>
        <v>#VALUE!</v>
      </c>
      <c r="O589" t="e">
        <f>IF(OR(O$1=":=",$A589=";"),"",INDEX('Main Template'!$J$18:$AN$501,Vacay_Template!$A589,Vacay_Template!O$1))</f>
        <v>#VALUE!</v>
      </c>
      <c r="P589" t="e">
        <f>IF(OR(P$1=":=",$A589=";"),"",INDEX('Main Template'!$J$18:$AN$501,Vacay_Template!$A589,Vacay_Template!P$1))</f>
        <v>#VALUE!</v>
      </c>
      <c r="Q589" t="e">
        <f>IF(OR(Q$1=":=",$A589=";"),"",INDEX('Main Template'!$J$18:$AN$501,Vacay_Template!$A589,Vacay_Template!Q$1))</f>
        <v>#VALUE!</v>
      </c>
      <c r="R589" t="e">
        <f>IF(OR(R$1=":=",$A589=";"),"",INDEX('Main Template'!$J$18:$AN$501,Vacay_Template!$A589,Vacay_Template!R$1))</f>
        <v>#VALUE!</v>
      </c>
      <c r="S589" t="e">
        <f>IF(OR(S$1=":=",$A589=";"),"",INDEX('Main Template'!$J$18:$AN$501,Vacay_Template!$A589,Vacay_Template!S$1))</f>
        <v>#VALUE!</v>
      </c>
      <c r="T589" t="e">
        <f>IF(OR(T$1=":=",$A589=";"),"",INDEX('Main Template'!$J$18:$AN$501,Vacay_Template!$A589,Vacay_Template!T$1))</f>
        <v>#VALUE!</v>
      </c>
      <c r="U589" t="e">
        <f>IF(OR(U$1=":=",$A589=";"),"",INDEX('Main Template'!$J$18:$AN$501,Vacay_Template!$A589,Vacay_Template!U$1))</f>
        <v>#VALUE!</v>
      </c>
      <c r="V589" t="e">
        <f>IF(OR(V$1=":=",$A589=";"),"",INDEX('Main Template'!$J$18:$AN$501,Vacay_Template!$A589,Vacay_Template!V$1))</f>
        <v>#VALUE!</v>
      </c>
      <c r="W589" t="e">
        <f>IF(OR(W$1=":=",$A589=";"),"",INDEX('Main Template'!$J$18:$AN$501,Vacay_Template!$A589,Vacay_Template!W$1))</f>
        <v>#VALUE!</v>
      </c>
      <c r="X589" t="e">
        <f>IF(OR(X$1=":=",$A589=";"),"",INDEX('Main Template'!$J$18:$AN$501,Vacay_Template!$A589,Vacay_Template!X$1))</f>
        <v>#VALUE!</v>
      </c>
      <c r="Y589" t="e">
        <f>IF(OR(Y$1=":=",$A589=";"),"",INDEX('Main Template'!$J$18:$AN$501,Vacay_Template!$A589,Vacay_Template!Y$1))</f>
        <v>#VALUE!</v>
      </c>
      <c r="Z589" t="e">
        <f>IF(OR(Z$1=":=",$A589=";"),"",INDEX('Main Template'!$J$18:$AN$501,Vacay_Template!$A589,Vacay_Template!Z$1))</f>
        <v>#VALUE!</v>
      </c>
      <c r="AA589" t="e">
        <f>IF(OR(AA$1=":=",$A589=";"),"",INDEX('Main Template'!$J$18:$AN$501,Vacay_Template!$A589,Vacay_Template!AA$1))</f>
        <v>#VALUE!</v>
      </c>
      <c r="AB589" t="e">
        <f>IF(OR(AB$1=":=",$A589=";"),"",INDEX('Main Template'!$J$18:$AN$501,Vacay_Template!$A589,Vacay_Template!AB$1))</f>
        <v>#VALUE!</v>
      </c>
      <c r="AC589" t="str">
        <f>IF(OR(AC$1=":=",$A589=";"),"",INDEX('Main Template'!$J$18:$AN$501,Vacay_Template!$A589,Vacay_Template!AC$1))</f>
        <v/>
      </c>
      <c r="AD589" t="e">
        <f>IF(OR(AD$1=":=",$A589=";"),"",INDEX('Main Template'!$J$18:$AN$501,Vacay_Template!$A589,Vacay_Template!AD$1))</f>
        <v>#VALUE!</v>
      </c>
      <c r="AE589" t="e">
        <f>IF(OR(AE$1=":=",$A589=";"),"",INDEX('Main Template'!$J$18:$AN$501,Vacay_Template!$A589,Vacay_Template!AE$1))</f>
        <v>#VALUE!</v>
      </c>
      <c r="AF589" t="e">
        <f>IF(OR(AF$1=":=",$A589=";"),"",INDEX('Main Template'!$J$18:$AN$501,Vacay_Template!$A589,Vacay_Template!AF$1))</f>
        <v>#VALUE!</v>
      </c>
    </row>
    <row r="590" spans="2:32">
      <c r="B590" t="e">
        <f>IF(OR(B$1=":=",$A590=";"),"",INDEX('Main Template'!$J$18:$AN$501,Vacay_Template!$A590,Vacay_Template!B$1))</f>
        <v>#VALUE!</v>
      </c>
      <c r="C590" t="e">
        <f>IF(OR(C$1=":=",$A590=";"),"",INDEX('Main Template'!$J$18:$AN$501,Vacay_Template!$A590,Vacay_Template!C$1))</f>
        <v>#VALUE!</v>
      </c>
      <c r="D590" t="e">
        <f>IF(OR(D$1=":=",$A590=";"),"",INDEX('Main Template'!$J$18:$AN$501,Vacay_Template!$A590,Vacay_Template!D$1))</f>
        <v>#VALUE!</v>
      </c>
      <c r="E590" t="e">
        <f>IF(OR(E$1=":=",$A590=";"),"",INDEX('Main Template'!$J$18:$AN$501,Vacay_Template!$A590,Vacay_Template!E$1))</f>
        <v>#VALUE!</v>
      </c>
      <c r="F590" t="e">
        <f>IF(OR(F$1=":=",$A590=";"),"",INDEX('Main Template'!$J$18:$AN$501,Vacay_Template!$A590,Vacay_Template!F$1))</f>
        <v>#VALUE!</v>
      </c>
      <c r="G590" t="e">
        <f>IF(OR(G$1=":=",$A590=";"),"",INDEX('Main Template'!$J$18:$AN$501,Vacay_Template!$A590,Vacay_Template!G$1))</f>
        <v>#VALUE!</v>
      </c>
      <c r="H590" t="e">
        <f>IF(OR(H$1=":=",$A590=";"),"",INDEX('Main Template'!$J$18:$AN$501,Vacay_Template!$A590,Vacay_Template!H$1))</f>
        <v>#VALUE!</v>
      </c>
      <c r="I590" t="e">
        <f>IF(OR(I$1=":=",$A590=";"),"",INDEX('Main Template'!$J$18:$AN$501,Vacay_Template!$A590,Vacay_Template!I$1))</f>
        <v>#VALUE!</v>
      </c>
      <c r="J590" t="e">
        <f>IF(OR(J$1=":=",$A590=";"),"",INDEX('Main Template'!$J$18:$AN$501,Vacay_Template!$A590,Vacay_Template!J$1))</f>
        <v>#VALUE!</v>
      </c>
      <c r="K590" t="e">
        <f>IF(OR(K$1=":=",$A590=";"),"",INDEX('Main Template'!$J$18:$AN$501,Vacay_Template!$A590,Vacay_Template!K$1))</f>
        <v>#VALUE!</v>
      </c>
      <c r="L590" t="e">
        <f>IF(OR(L$1=":=",$A590=";"),"",INDEX('Main Template'!$J$18:$AN$501,Vacay_Template!$A590,Vacay_Template!L$1))</f>
        <v>#VALUE!</v>
      </c>
      <c r="M590" t="e">
        <f>IF(OR(M$1=":=",$A590=";"),"",INDEX('Main Template'!$J$18:$AN$501,Vacay_Template!$A590,Vacay_Template!M$1))</f>
        <v>#VALUE!</v>
      </c>
      <c r="N590" t="e">
        <f>IF(OR(N$1=":=",$A590=";"),"",INDEX('Main Template'!$J$18:$AN$501,Vacay_Template!$A590,Vacay_Template!N$1))</f>
        <v>#VALUE!</v>
      </c>
      <c r="O590" t="e">
        <f>IF(OR(O$1=":=",$A590=";"),"",INDEX('Main Template'!$J$18:$AN$501,Vacay_Template!$A590,Vacay_Template!O$1))</f>
        <v>#VALUE!</v>
      </c>
      <c r="P590" t="e">
        <f>IF(OR(P$1=":=",$A590=";"),"",INDEX('Main Template'!$J$18:$AN$501,Vacay_Template!$A590,Vacay_Template!P$1))</f>
        <v>#VALUE!</v>
      </c>
      <c r="Q590" t="e">
        <f>IF(OR(Q$1=":=",$A590=";"),"",INDEX('Main Template'!$J$18:$AN$501,Vacay_Template!$A590,Vacay_Template!Q$1))</f>
        <v>#VALUE!</v>
      </c>
      <c r="R590" t="e">
        <f>IF(OR(R$1=":=",$A590=";"),"",INDEX('Main Template'!$J$18:$AN$501,Vacay_Template!$A590,Vacay_Template!R$1))</f>
        <v>#VALUE!</v>
      </c>
      <c r="S590" t="e">
        <f>IF(OR(S$1=":=",$A590=";"),"",INDEX('Main Template'!$J$18:$AN$501,Vacay_Template!$A590,Vacay_Template!S$1))</f>
        <v>#VALUE!</v>
      </c>
      <c r="T590" t="e">
        <f>IF(OR(T$1=":=",$A590=";"),"",INDEX('Main Template'!$J$18:$AN$501,Vacay_Template!$A590,Vacay_Template!T$1))</f>
        <v>#VALUE!</v>
      </c>
      <c r="U590" t="e">
        <f>IF(OR(U$1=":=",$A590=";"),"",INDEX('Main Template'!$J$18:$AN$501,Vacay_Template!$A590,Vacay_Template!U$1))</f>
        <v>#VALUE!</v>
      </c>
      <c r="V590" t="e">
        <f>IF(OR(V$1=":=",$A590=";"),"",INDEX('Main Template'!$J$18:$AN$501,Vacay_Template!$A590,Vacay_Template!V$1))</f>
        <v>#VALUE!</v>
      </c>
      <c r="W590" t="e">
        <f>IF(OR(W$1=":=",$A590=";"),"",INDEX('Main Template'!$J$18:$AN$501,Vacay_Template!$A590,Vacay_Template!W$1))</f>
        <v>#VALUE!</v>
      </c>
      <c r="X590" t="e">
        <f>IF(OR(X$1=":=",$A590=";"),"",INDEX('Main Template'!$J$18:$AN$501,Vacay_Template!$A590,Vacay_Template!X$1))</f>
        <v>#VALUE!</v>
      </c>
      <c r="Y590" t="e">
        <f>IF(OR(Y$1=":=",$A590=";"),"",INDEX('Main Template'!$J$18:$AN$501,Vacay_Template!$A590,Vacay_Template!Y$1))</f>
        <v>#VALUE!</v>
      </c>
      <c r="Z590" t="e">
        <f>IF(OR(Z$1=":=",$A590=";"),"",INDEX('Main Template'!$J$18:$AN$501,Vacay_Template!$A590,Vacay_Template!Z$1))</f>
        <v>#VALUE!</v>
      </c>
      <c r="AA590" t="e">
        <f>IF(OR(AA$1=":=",$A590=";"),"",INDEX('Main Template'!$J$18:$AN$501,Vacay_Template!$A590,Vacay_Template!AA$1))</f>
        <v>#VALUE!</v>
      </c>
      <c r="AB590" t="e">
        <f>IF(OR(AB$1=":=",$A590=";"),"",INDEX('Main Template'!$J$18:$AN$501,Vacay_Template!$A590,Vacay_Template!AB$1))</f>
        <v>#VALUE!</v>
      </c>
      <c r="AC590" t="str">
        <f>IF(OR(AC$1=":=",$A590=";"),"",INDEX('Main Template'!$J$18:$AN$501,Vacay_Template!$A590,Vacay_Template!AC$1))</f>
        <v/>
      </c>
      <c r="AD590" t="e">
        <f>IF(OR(AD$1=":=",$A590=";"),"",INDEX('Main Template'!$J$18:$AN$501,Vacay_Template!$A590,Vacay_Template!AD$1))</f>
        <v>#VALUE!</v>
      </c>
      <c r="AE590" t="e">
        <f>IF(OR(AE$1=":=",$A590=";"),"",INDEX('Main Template'!$J$18:$AN$501,Vacay_Template!$A590,Vacay_Template!AE$1))</f>
        <v>#VALUE!</v>
      </c>
      <c r="AF590" t="e">
        <f>IF(OR(AF$1=":=",$A590=";"),"",INDEX('Main Template'!$J$18:$AN$501,Vacay_Template!$A590,Vacay_Template!AF$1))</f>
        <v>#VALUE!</v>
      </c>
    </row>
    <row r="591" spans="2:32">
      <c r="B591" t="e">
        <f>IF(OR(B$1=":=",$A591=";"),"",INDEX('Main Template'!$J$18:$AN$501,Vacay_Template!$A591,Vacay_Template!B$1))</f>
        <v>#VALUE!</v>
      </c>
      <c r="C591" t="e">
        <f>IF(OR(C$1=":=",$A591=";"),"",INDEX('Main Template'!$J$18:$AN$501,Vacay_Template!$A591,Vacay_Template!C$1))</f>
        <v>#VALUE!</v>
      </c>
      <c r="D591" t="e">
        <f>IF(OR(D$1=":=",$A591=";"),"",INDEX('Main Template'!$J$18:$AN$501,Vacay_Template!$A591,Vacay_Template!D$1))</f>
        <v>#VALUE!</v>
      </c>
      <c r="E591" t="e">
        <f>IF(OR(E$1=":=",$A591=";"),"",INDEX('Main Template'!$J$18:$AN$501,Vacay_Template!$A591,Vacay_Template!E$1))</f>
        <v>#VALUE!</v>
      </c>
      <c r="F591" t="e">
        <f>IF(OR(F$1=":=",$A591=";"),"",INDEX('Main Template'!$J$18:$AN$501,Vacay_Template!$A591,Vacay_Template!F$1))</f>
        <v>#VALUE!</v>
      </c>
      <c r="G591" t="e">
        <f>IF(OR(G$1=":=",$A591=";"),"",INDEX('Main Template'!$J$18:$AN$501,Vacay_Template!$A591,Vacay_Template!G$1))</f>
        <v>#VALUE!</v>
      </c>
      <c r="H591" t="e">
        <f>IF(OR(H$1=":=",$A591=";"),"",INDEX('Main Template'!$J$18:$AN$501,Vacay_Template!$A591,Vacay_Template!H$1))</f>
        <v>#VALUE!</v>
      </c>
      <c r="I591" t="e">
        <f>IF(OR(I$1=":=",$A591=";"),"",INDEX('Main Template'!$J$18:$AN$501,Vacay_Template!$A591,Vacay_Template!I$1))</f>
        <v>#VALUE!</v>
      </c>
      <c r="J591" t="e">
        <f>IF(OR(J$1=":=",$A591=";"),"",INDEX('Main Template'!$J$18:$AN$501,Vacay_Template!$A591,Vacay_Template!J$1))</f>
        <v>#VALUE!</v>
      </c>
      <c r="K591" t="e">
        <f>IF(OR(K$1=":=",$A591=";"),"",INDEX('Main Template'!$J$18:$AN$501,Vacay_Template!$A591,Vacay_Template!K$1))</f>
        <v>#VALUE!</v>
      </c>
      <c r="L591" t="e">
        <f>IF(OR(L$1=":=",$A591=";"),"",INDEX('Main Template'!$J$18:$AN$501,Vacay_Template!$A591,Vacay_Template!L$1))</f>
        <v>#VALUE!</v>
      </c>
      <c r="M591" t="e">
        <f>IF(OR(M$1=":=",$A591=";"),"",INDEX('Main Template'!$J$18:$AN$501,Vacay_Template!$A591,Vacay_Template!M$1))</f>
        <v>#VALUE!</v>
      </c>
      <c r="N591" t="e">
        <f>IF(OR(N$1=":=",$A591=";"),"",INDEX('Main Template'!$J$18:$AN$501,Vacay_Template!$A591,Vacay_Template!N$1))</f>
        <v>#VALUE!</v>
      </c>
      <c r="O591" t="e">
        <f>IF(OR(O$1=":=",$A591=";"),"",INDEX('Main Template'!$J$18:$AN$501,Vacay_Template!$A591,Vacay_Template!O$1))</f>
        <v>#VALUE!</v>
      </c>
      <c r="P591" t="e">
        <f>IF(OR(P$1=":=",$A591=";"),"",INDEX('Main Template'!$J$18:$AN$501,Vacay_Template!$A591,Vacay_Template!P$1))</f>
        <v>#VALUE!</v>
      </c>
      <c r="Q591" t="e">
        <f>IF(OR(Q$1=":=",$A591=";"),"",INDEX('Main Template'!$J$18:$AN$501,Vacay_Template!$A591,Vacay_Template!Q$1))</f>
        <v>#VALUE!</v>
      </c>
      <c r="R591" t="e">
        <f>IF(OR(R$1=":=",$A591=";"),"",INDEX('Main Template'!$J$18:$AN$501,Vacay_Template!$A591,Vacay_Template!R$1))</f>
        <v>#VALUE!</v>
      </c>
      <c r="S591" t="e">
        <f>IF(OR(S$1=":=",$A591=";"),"",INDEX('Main Template'!$J$18:$AN$501,Vacay_Template!$A591,Vacay_Template!S$1))</f>
        <v>#VALUE!</v>
      </c>
      <c r="T591" t="e">
        <f>IF(OR(T$1=":=",$A591=";"),"",INDEX('Main Template'!$J$18:$AN$501,Vacay_Template!$A591,Vacay_Template!T$1))</f>
        <v>#VALUE!</v>
      </c>
      <c r="U591" t="e">
        <f>IF(OR(U$1=":=",$A591=";"),"",INDEX('Main Template'!$J$18:$AN$501,Vacay_Template!$A591,Vacay_Template!U$1))</f>
        <v>#VALUE!</v>
      </c>
      <c r="V591" t="e">
        <f>IF(OR(V$1=":=",$A591=";"),"",INDEX('Main Template'!$J$18:$AN$501,Vacay_Template!$A591,Vacay_Template!V$1))</f>
        <v>#VALUE!</v>
      </c>
      <c r="W591" t="e">
        <f>IF(OR(W$1=":=",$A591=";"),"",INDEX('Main Template'!$J$18:$AN$501,Vacay_Template!$A591,Vacay_Template!W$1))</f>
        <v>#VALUE!</v>
      </c>
      <c r="X591" t="e">
        <f>IF(OR(X$1=":=",$A591=";"),"",INDEX('Main Template'!$J$18:$AN$501,Vacay_Template!$A591,Vacay_Template!X$1))</f>
        <v>#VALUE!</v>
      </c>
      <c r="Y591" t="e">
        <f>IF(OR(Y$1=":=",$A591=";"),"",INDEX('Main Template'!$J$18:$AN$501,Vacay_Template!$A591,Vacay_Template!Y$1))</f>
        <v>#VALUE!</v>
      </c>
      <c r="Z591" t="e">
        <f>IF(OR(Z$1=":=",$A591=";"),"",INDEX('Main Template'!$J$18:$AN$501,Vacay_Template!$A591,Vacay_Template!Z$1))</f>
        <v>#VALUE!</v>
      </c>
      <c r="AA591" t="e">
        <f>IF(OR(AA$1=":=",$A591=";"),"",INDEX('Main Template'!$J$18:$AN$501,Vacay_Template!$A591,Vacay_Template!AA$1))</f>
        <v>#VALUE!</v>
      </c>
      <c r="AB591" t="e">
        <f>IF(OR(AB$1=":=",$A591=";"),"",INDEX('Main Template'!$J$18:$AN$501,Vacay_Template!$A591,Vacay_Template!AB$1))</f>
        <v>#VALUE!</v>
      </c>
      <c r="AC591" t="str">
        <f>IF(OR(AC$1=":=",$A591=";"),"",INDEX('Main Template'!$J$18:$AN$501,Vacay_Template!$A591,Vacay_Template!AC$1))</f>
        <v/>
      </c>
      <c r="AD591" t="e">
        <f>IF(OR(AD$1=":=",$A591=";"),"",INDEX('Main Template'!$J$18:$AN$501,Vacay_Template!$A591,Vacay_Template!AD$1))</f>
        <v>#VALUE!</v>
      </c>
      <c r="AE591" t="e">
        <f>IF(OR(AE$1=":=",$A591=";"),"",INDEX('Main Template'!$J$18:$AN$501,Vacay_Template!$A591,Vacay_Template!AE$1))</f>
        <v>#VALUE!</v>
      </c>
      <c r="AF591" t="e">
        <f>IF(OR(AF$1=":=",$A591=";"),"",INDEX('Main Template'!$J$18:$AN$501,Vacay_Template!$A591,Vacay_Template!AF$1))</f>
        <v>#VALUE!</v>
      </c>
    </row>
    <row r="592" spans="2:32">
      <c r="B592" t="e">
        <f>IF(OR(B$1=":=",$A592=";"),"",INDEX('Main Template'!$J$18:$AN$501,Vacay_Template!$A592,Vacay_Template!B$1))</f>
        <v>#VALUE!</v>
      </c>
      <c r="C592" t="e">
        <f>IF(OR(C$1=":=",$A592=";"),"",INDEX('Main Template'!$J$18:$AN$501,Vacay_Template!$A592,Vacay_Template!C$1))</f>
        <v>#VALUE!</v>
      </c>
      <c r="D592" t="e">
        <f>IF(OR(D$1=":=",$A592=";"),"",INDEX('Main Template'!$J$18:$AN$501,Vacay_Template!$A592,Vacay_Template!D$1))</f>
        <v>#VALUE!</v>
      </c>
      <c r="E592" t="e">
        <f>IF(OR(E$1=":=",$A592=";"),"",INDEX('Main Template'!$J$18:$AN$501,Vacay_Template!$A592,Vacay_Template!E$1))</f>
        <v>#VALUE!</v>
      </c>
      <c r="F592" t="e">
        <f>IF(OR(F$1=":=",$A592=";"),"",INDEX('Main Template'!$J$18:$AN$501,Vacay_Template!$A592,Vacay_Template!F$1))</f>
        <v>#VALUE!</v>
      </c>
      <c r="G592" t="e">
        <f>IF(OR(G$1=":=",$A592=";"),"",INDEX('Main Template'!$J$18:$AN$501,Vacay_Template!$A592,Vacay_Template!G$1))</f>
        <v>#VALUE!</v>
      </c>
      <c r="H592" t="e">
        <f>IF(OR(H$1=":=",$A592=";"),"",INDEX('Main Template'!$J$18:$AN$501,Vacay_Template!$A592,Vacay_Template!H$1))</f>
        <v>#VALUE!</v>
      </c>
      <c r="I592" t="e">
        <f>IF(OR(I$1=":=",$A592=";"),"",INDEX('Main Template'!$J$18:$AN$501,Vacay_Template!$A592,Vacay_Template!I$1))</f>
        <v>#VALUE!</v>
      </c>
      <c r="J592" t="e">
        <f>IF(OR(J$1=":=",$A592=";"),"",INDEX('Main Template'!$J$18:$AN$501,Vacay_Template!$A592,Vacay_Template!J$1))</f>
        <v>#VALUE!</v>
      </c>
      <c r="K592" t="e">
        <f>IF(OR(K$1=":=",$A592=";"),"",INDEX('Main Template'!$J$18:$AN$501,Vacay_Template!$A592,Vacay_Template!K$1))</f>
        <v>#VALUE!</v>
      </c>
      <c r="L592" t="e">
        <f>IF(OR(L$1=":=",$A592=";"),"",INDEX('Main Template'!$J$18:$AN$501,Vacay_Template!$A592,Vacay_Template!L$1))</f>
        <v>#VALUE!</v>
      </c>
      <c r="M592" t="e">
        <f>IF(OR(M$1=":=",$A592=";"),"",INDEX('Main Template'!$J$18:$AN$501,Vacay_Template!$A592,Vacay_Template!M$1))</f>
        <v>#VALUE!</v>
      </c>
      <c r="N592" t="e">
        <f>IF(OR(N$1=":=",$A592=";"),"",INDEX('Main Template'!$J$18:$AN$501,Vacay_Template!$A592,Vacay_Template!N$1))</f>
        <v>#VALUE!</v>
      </c>
      <c r="O592" t="e">
        <f>IF(OR(O$1=":=",$A592=";"),"",INDEX('Main Template'!$J$18:$AN$501,Vacay_Template!$A592,Vacay_Template!O$1))</f>
        <v>#VALUE!</v>
      </c>
      <c r="P592" t="e">
        <f>IF(OR(P$1=":=",$A592=";"),"",INDEX('Main Template'!$J$18:$AN$501,Vacay_Template!$A592,Vacay_Template!P$1))</f>
        <v>#VALUE!</v>
      </c>
      <c r="Q592" t="e">
        <f>IF(OR(Q$1=":=",$A592=";"),"",INDEX('Main Template'!$J$18:$AN$501,Vacay_Template!$A592,Vacay_Template!Q$1))</f>
        <v>#VALUE!</v>
      </c>
      <c r="R592" t="e">
        <f>IF(OR(R$1=":=",$A592=";"),"",INDEX('Main Template'!$J$18:$AN$501,Vacay_Template!$A592,Vacay_Template!R$1))</f>
        <v>#VALUE!</v>
      </c>
      <c r="S592" t="e">
        <f>IF(OR(S$1=":=",$A592=";"),"",INDEX('Main Template'!$J$18:$AN$501,Vacay_Template!$A592,Vacay_Template!S$1))</f>
        <v>#VALUE!</v>
      </c>
      <c r="T592" t="e">
        <f>IF(OR(T$1=":=",$A592=";"),"",INDEX('Main Template'!$J$18:$AN$501,Vacay_Template!$A592,Vacay_Template!T$1))</f>
        <v>#VALUE!</v>
      </c>
      <c r="U592" t="e">
        <f>IF(OR(U$1=":=",$A592=";"),"",INDEX('Main Template'!$J$18:$AN$501,Vacay_Template!$A592,Vacay_Template!U$1))</f>
        <v>#VALUE!</v>
      </c>
      <c r="V592" t="e">
        <f>IF(OR(V$1=":=",$A592=";"),"",INDEX('Main Template'!$J$18:$AN$501,Vacay_Template!$A592,Vacay_Template!V$1))</f>
        <v>#VALUE!</v>
      </c>
      <c r="W592" t="e">
        <f>IF(OR(W$1=":=",$A592=";"),"",INDEX('Main Template'!$J$18:$AN$501,Vacay_Template!$A592,Vacay_Template!W$1))</f>
        <v>#VALUE!</v>
      </c>
      <c r="X592" t="e">
        <f>IF(OR(X$1=":=",$A592=";"),"",INDEX('Main Template'!$J$18:$AN$501,Vacay_Template!$A592,Vacay_Template!X$1))</f>
        <v>#VALUE!</v>
      </c>
      <c r="Y592" t="e">
        <f>IF(OR(Y$1=":=",$A592=";"),"",INDEX('Main Template'!$J$18:$AN$501,Vacay_Template!$A592,Vacay_Template!Y$1))</f>
        <v>#VALUE!</v>
      </c>
      <c r="Z592" t="e">
        <f>IF(OR(Z$1=":=",$A592=";"),"",INDEX('Main Template'!$J$18:$AN$501,Vacay_Template!$A592,Vacay_Template!Z$1))</f>
        <v>#VALUE!</v>
      </c>
      <c r="AA592" t="e">
        <f>IF(OR(AA$1=":=",$A592=";"),"",INDEX('Main Template'!$J$18:$AN$501,Vacay_Template!$A592,Vacay_Template!AA$1))</f>
        <v>#VALUE!</v>
      </c>
      <c r="AB592" t="e">
        <f>IF(OR(AB$1=":=",$A592=";"),"",INDEX('Main Template'!$J$18:$AN$501,Vacay_Template!$A592,Vacay_Template!AB$1))</f>
        <v>#VALUE!</v>
      </c>
      <c r="AC592" t="str">
        <f>IF(OR(AC$1=":=",$A592=";"),"",INDEX('Main Template'!$J$18:$AN$501,Vacay_Template!$A592,Vacay_Template!AC$1))</f>
        <v/>
      </c>
      <c r="AD592" t="e">
        <f>IF(OR(AD$1=":=",$A592=";"),"",INDEX('Main Template'!$J$18:$AN$501,Vacay_Template!$A592,Vacay_Template!AD$1))</f>
        <v>#VALUE!</v>
      </c>
      <c r="AE592" t="e">
        <f>IF(OR(AE$1=":=",$A592=";"),"",INDEX('Main Template'!$J$18:$AN$501,Vacay_Template!$A592,Vacay_Template!AE$1))</f>
        <v>#VALUE!</v>
      </c>
      <c r="AF592" t="e">
        <f>IF(OR(AF$1=":=",$A592=";"),"",INDEX('Main Template'!$J$18:$AN$501,Vacay_Template!$A592,Vacay_Template!AF$1))</f>
        <v>#VALUE!</v>
      </c>
    </row>
    <row r="593" spans="2:32">
      <c r="B593" t="e">
        <f>IF(OR(B$1=":=",$A593=";"),"",INDEX('Main Template'!$J$18:$AN$501,Vacay_Template!$A593,Vacay_Template!B$1))</f>
        <v>#VALUE!</v>
      </c>
      <c r="C593" t="e">
        <f>IF(OR(C$1=":=",$A593=";"),"",INDEX('Main Template'!$J$18:$AN$501,Vacay_Template!$A593,Vacay_Template!C$1))</f>
        <v>#VALUE!</v>
      </c>
      <c r="D593" t="e">
        <f>IF(OR(D$1=":=",$A593=";"),"",INDEX('Main Template'!$J$18:$AN$501,Vacay_Template!$A593,Vacay_Template!D$1))</f>
        <v>#VALUE!</v>
      </c>
      <c r="E593" t="e">
        <f>IF(OR(E$1=":=",$A593=";"),"",INDEX('Main Template'!$J$18:$AN$501,Vacay_Template!$A593,Vacay_Template!E$1))</f>
        <v>#VALUE!</v>
      </c>
      <c r="F593" t="e">
        <f>IF(OR(F$1=":=",$A593=";"),"",INDEX('Main Template'!$J$18:$AN$501,Vacay_Template!$A593,Vacay_Template!F$1))</f>
        <v>#VALUE!</v>
      </c>
      <c r="G593" t="e">
        <f>IF(OR(G$1=":=",$A593=";"),"",INDEX('Main Template'!$J$18:$AN$501,Vacay_Template!$A593,Vacay_Template!G$1))</f>
        <v>#VALUE!</v>
      </c>
      <c r="H593" t="e">
        <f>IF(OR(H$1=":=",$A593=";"),"",INDEX('Main Template'!$J$18:$AN$501,Vacay_Template!$A593,Vacay_Template!H$1))</f>
        <v>#VALUE!</v>
      </c>
      <c r="I593" t="e">
        <f>IF(OR(I$1=":=",$A593=";"),"",INDEX('Main Template'!$J$18:$AN$501,Vacay_Template!$A593,Vacay_Template!I$1))</f>
        <v>#VALUE!</v>
      </c>
      <c r="J593" t="e">
        <f>IF(OR(J$1=":=",$A593=";"),"",INDEX('Main Template'!$J$18:$AN$501,Vacay_Template!$A593,Vacay_Template!J$1))</f>
        <v>#VALUE!</v>
      </c>
      <c r="K593" t="e">
        <f>IF(OR(K$1=":=",$A593=";"),"",INDEX('Main Template'!$J$18:$AN$501,Vacay_Template!$A593,Vacay_Template!K$1))</f>
        <v>#VALUE!</v>
      </c>
      <c r="L593" t="e">
        <f>IF(OR(L$1=":=",$A593=";"),"",INDEX('Main Template'!$J$18:$AN$501,Vacay_Template!$A593,Vacay_Template!L$1))</f>
        <v>#VALUE!</v>
      </c>
      <c r="M593" t="e">
        <f>IF(OR(M$1=":=",$A593=";"),"",INDEX('Main Template'!$J$18:$AN$501,Vacay_Template!$A593,Vacay_Template!M$1))</f>
        <v>#VALUE!</v>
      </c>
      <c r="N593" t="e">
        <f>IF(OR(N$1=":=",$A593=";"),"",INDEX('Main Template'!$J$18:$AN$501,Vacay_Template!$A593,Vacay_Template!N$1))</f>
        <v>#VALUE!</v>
      </c>
      <c r="O593" t="e">
        <f>IF(OR(O$1=":=",$A593=";"),"",INDEX('Main Template'!$J$18:$AN$501,Vacay_Template!$A593,Vacay_Template!O$1))</f>
        <v>#VALUE!</v>
      </c>
      <c r="P593" t="e">
        <f>IF(OR(P$1=":=",$A593=";"),"",INDEX('Main Template'!$J$18:$AN$501,Vacay_Template!$A593,Vacay_Template!P$1))</f>
        <v>#VALUE!</v>
      </c>
      <c r="Q593" t="e">
        <f>IF(OR(Q$1=":=",$A593=";"),"",INDEX('Main Template'!$J$18:$AN$501,Vacay_Template!$A593,Vacay_Template!Q$1))</f>
        <v>#VALUE!</v>
      </c>
      <c r="R593" t="e">
        <f>IF(OR(R$1=":=",$A593=";"),"",INDEX('Main Template'!$J$18:$AN$501,Vacay_Template!$A593,Vacay_Template!R$1))</f>
        <v>#VALUE!</v>
      </c>
      <c r="S593" t="e">
        <f>IF(OR(S$1=":=",$A593=";"),"",INDEX('Main Template'!$J$18:$AN$501,Vacay_Template!$A593,Vacay_Template!S$1))</f>
        <v>#VALUE!</v>
      </c>
      <c r="T593" t="e">
        <f>IF(OR(T$1=":=",$A593=";"),"",INDEX('Main Template'!$J$18:$AN$501,Vacay_Template!$A593,Vacay_Template!T$1))</f>
        <v>#VALUE!</v>
      </c>
      <c r="U593" t="e">
        <f>IF(OR(U$1=":=",$A593=";"),"",INDEX('Main Template'!$J$18:$AN$501,Vacay_Template!$A593,Vacay_Template!U$1))</f>
        <v>#VALUE!</v>
      </c>
      <c r="V593" t="e">
        <f>IF(OR(V$1=":=",$A593=";"),"",INDEX('Main Template'!$J$18:$AN$501,Vacay_Template!$A593,Vacay_Template!V$1))</f>
        <v>#VALUE!</v>
      </c>
      <c r="W593" t="e">
        <f>IF(OR(W$1=":=",$A593=";"),"",INDEX('Main Template'!$J$18:$AN$501,Vacay_Template!$A593,Vacay_Template!W$1))</f>
        <v>#VALUE!</v>
      </c>
      <c r="X593" t="e">
        <f>IF(OR(X$1=":=",$A593=";"),"",INDEX('Main Template'!$J$18:$AN$501,Vacay_Template!$A593,Vacay_Template!X$1))</f>
        <v>#VALUE!</v>
      </c>
      <c r="Y593" t="e">
        <f>IF(OR(Y$1=":=",$A593=";"),"",INDEX('Main Template'!$J$18:$AN$501,Vacay_Template!$A593,Vacay_Template!Y$1))</f>
        <v>#VALUE!</v>
      </c>
      <c r="Z593" t="e">
        <f>IF(OR(Z$1=":=",$A593=";"),"",INDEX('Main Template'!$J$18:$AN$501,Vacay_Template!$A593,Vacay_Template!Z$1))</f>
        <v>#VALUE!</v>
      </c>
      <c r="AA593" t="e">
        <f>IF(OR(AA$1=":=",$A593=";"),"",INDEX('Main Template'!$J$18:$AN$501,Vacay_Template!$A593,Vacay_Template!AA$1))</f>
        <v>#VALUE!</v>
      </c>
      <c r="AB593" t="e">
        <f>IF(OR(AB$1=":=",$A593=";"),"",INDEX('Main Template'!$J$18:$AN$501,Vacay_Template!$A593,Vacay_Template!AB$1))</f>
        <v>#VALUE!</v>
      </c>
      <c r="AC593" t="str">
        <f>IF(OR(AC$1=":=",$A593=";"),"",INDEX('Main Template'!$J$18:$AN$501,Vacay_Template!$A593,Vacay_Template!AC$1))</f>
        <v/>
      </c>
      <c r="AD593" t="e">
        <f>IF(OR(AD$1=":=",$A593=";"),"",INDEX('Main Template'!$J$18:$AN$501,Vacay_Template!$A593,Vacay_Template!AD$1))</f>
        <v>#VALUE!</v>
      </c>
      <c r="AE593" t="e">
        <f>IF(OR(AE$1=":=",$A593=";"),"",INDEX('Main Template'!$J$18:$AN$501,Vacay_Template!$A593,Vacay_Template!AE$1))</f>
        <v>#VALUE!</v>
      </c>
      <c r="AF593" t="e">
        <f>IF(OR(AF$1=":=",$A593=";"),"",INDEX('Main Template'!$J$18:$AN$501,Vacay_Template!$A593,Vacay_Template!AF$1))</f>
        <v>#VALUE!</v>
      </c>
    </row>
    <row r="594" spans="2:32">
      <c r="B594" t="e">
        <f>IF(OR(B$1=":=",$A594=";"),"",INDEX('Main Template'!$J$18:$AN$501,Vacay_Template!$A594,Vacay_Template!B$1))</f>
        <v>#VALUE!</v>
      </c>
      <c r="C594" t="e">
        <f>IF(OR(C$1=":=",$A594=";"),"",INDEX('Main Template'!$J$18:$AN$501,Vacay_Template!$A594,Vacay_Template!C$1))</f>
        <v>#VALUE!</v>
      </c>
      <c r="D594" t="e">
        <f>IF(OR(D$1=":=",$A594=";"),"",INDEX('Main Template'!$J$18:$AN$501,Vacay_Template!$A594,Vacay_Template!D$1))</f>
        <v>#VALUE!</v>
      </c>
      <c r="E594" t="e">
        <f>IF(OR(E$1=":=",$A594=";"),"",INDEX('Main Template'!$J$18:$AN$501,Vacay_Template!$A594,Vacay_Template!E$1))</f>
        <v>#VALUE!</v>
      </c>
      <c r="F594" t="e">
        <f>IF(OR(F$1=":=",$A594=";"),"",INDEX('Main Template'!$J$18:$AN$501,Vacay_Template!$A594,Vacay_Template!F$1))</f>
        <v>#VALUE!</v>
      </c>
      <c r="G594" t="e">
        <f>IF(OR(G$1=":=",$A594=";"),"",INDEX('Main Template'!$J$18:$AN$501,Vacay_Template!$A594,Vacay_Template!G$1))</f>
        <v>#VALUE!</v>
      </c>
      <c r="H594" t="e">
        <f>IF(OR(H$1=":=",$A594=";"),"",INDEX('Main Template'!$J$18:$AN$501,Vacay_Template!$A594,Vacay_Template!H$1))</f>
        <v>#VALUE!</v>
      </c>
      <c r="I594" t="e">
        <f>IF(OR(I$1=":=",$A594=";"),"",INDEX('Main Template'!$J$18:$AN$501,Vacay_Template!$A594,Vacay_Template!I$1))</f>
        <v>#VALUE!</v>
      </c>
      <c r="J594" t="e">
        <f>IF(OR(J$1=":=",$A594=";"),"",INDEX('Main Template'!$J$18:$AN$501,Vacay_Template!$A594,Vacay_Template!J$1))</f>
        <v>#VALUE!</v>
      </c>
      <c r="K594" t="e">
        <f>IF(OR(K$1=":=",$A594=";"),"",INDEX('Main Template'!$J$18:$AN$501,Vacay_Template!$A594,Vacay_Template!K$1))</f>
        <v>#VALUE!</v>
      </c>
      <c r="L594" t="e">
        <f>IF(OR(L$1=":=",$A594=";"),"",INDEX('Main Template'!$J$18:$AN$501,Vacay_Template!$A594,Vacay_Template!L$1))</f>
        <v>#VALUE!</v>
      </c>
      <c r="M594" t="e">
        <f>IF(OR(M$1=":=",$A594=";"),"",INDEX('Main Template'!$J$18:$AN$501,Vacay_Template!$A594,Vacay_Template!M$1))</f>
        <v>#VALUE!</v>
      </c>
      <c r="N594" t="e">
        <f>IF(OR(N$1=":=",$A594=";"),"",INDEX('Main Template'!$J$18:$AN$501,Vacay_Template!$A594,Vacay_Template!N$1))</f>
        <v>#VALUE!</v>
      </c>
      <c r="O594" t="e">
        <f>IF(OR(O$1=":=",$A594=";"),"",INDEX('Main Template'!$J$18:$AN$501,Vacay_Template!$A594,Vacay_Template!O$1))</f>
        <v>#VALUE!</v>
      </c>
      <c r="P594" t="e">
        <f>IF(OR(P$1=":=",$A594=";"),"",INDEX('Main Template'!$J$18:$AN$501,Vacay_Template!$A594,Vacay_Template!P$1))</f>
        <v>#VALUE!</v>
      </c>
      <c r="Q594" t="e">
        <f>IF(OR(Q$1=":=",$A594=";"),"",INDEX('Main Template'!$J$18:$AN$501,Vacay_Template!$A594,Vacay_Template!Q$1))</f>
        <v>#VALUE!</v>
      </c>
      <c r="R594" t="e">
        <f>IF(OR(R$1=":=",$A594=";"),"",INDEX('Main Template'!$J$18:$AN$501,Vacay_Template!$A594,Vacay_Template!R$1))</f>
        <v>#VALUE!</v>
      </c>
      <c r="S594" t="e">
        <f>IF(OR(S$1=":=",$A594=";"),"",INDEX('Main Template'!$J$18:$AN$501,Vacay_Template!$A594,Vacay_Template!S$1))</f>
        <v>#VALUE!</v>
      </c>
      <c r="T594" t="e">
        <f>IF(OR(T$1=":=",$A594=";"),"",INDEX('Main Template'!$J$18:$AN$501,Vacay_Template!$A594,Vacay_Template!T$1))</f>
        <v>#VALUE!</v>
      </c>
      <c r="U594" t="e">
        <f>IF(OR(U$1=":=",$A594=";"),"",INDEX('Main Template'!$J$18:$AN$501,Vacay_Template!$A594,Vacay_Template!U$1))</f>
        <v>#VALUE!</v>
      </c>
      <c r="V594" t="e">
        <f>IF(OR(V$1=":=",$A594=";"),"",INDEX('Main Template'!$J$18:$AN$501,Vacay_Template!$A594,Vacay_Template!V$1))</f>
        <v>#VALUE!</v>
      </c>
      <c r="W594" t="e">
        <f>IF(OR(W$1=":=",$A594=";"),"",INDEX('Main Template'!$J$18:$AN$501,Vacay_Template!$A594,Vacay_Template!W$1))</f>
        <v>#VALUE!</v>
      </c>
      <c r="X594" t="e">
        <f>IF(OR(X$1=":=",$A594=";"),"",INDEX('Main Template'!$J$18:$AN$501,Vacay_Template!$A594,Vacay_Template!X$1))</f>
        <v>#VALUE!</v>
      </c>
      <c r="Y594" t="e">
        <f>IF(OR(Y$1=":=",$A594=";"),"",INDEX('Main Template'!$J$18:$AN$501,Vacay_Template!$A594,Vacay_Template!Y$1))</f>
        <v>#VALUE!</v>
      </c>
      <c r="Z594" t="e">
        <f>IF(OR(Z$1=":=",$A594=";"),"",INDEX('Main Template'!$J$18:$AN$501,Vacay_Template!$A594,Vacay_Template!Z$1))</f>
        <v>#VALUE!</v>
      </c>
      <c r="AA594" t="e">
        <f>IF(OR(AA$1=":=",$A594=";"),"",INDEX('Main Template'!$J$18:$AN$501,Vacay_Template!$A594,Vacay_Template!AA$1))</f>
        <v>#VALUE!</v>
      </c>
      <c r="AB594" t="e">
        <f>IF(OR(AB$1=":=",$A594=";"),"",INDEX('Main Template'!$J$18:$AN$501,Vacay_Template!$A594,Vacay_Template!AB$1))</f>
        <v>#VALUE!</v>
      </c>
      <c r="AC594" t="str">
        <f>IF(OR(AC$1=":=",$A594=";"),"",INDEX('Main Template'!$J$18:$AN$501,Vacay_Template!$A594,Vacay_Template!AC$1))</f>
        <v/>
      </c>
      <c r="AD594" t="e">
        <f>IF(OR(AD$1=":=",$A594=";"),"",INDEX('Main Template'!$J$18:$AN$501,Vacay_Template!$A594,Vacay_Template!AD$1))</f>
        <v>#VALUE!</v>
      </c>
      <c r="AE594" t="e">
        <f>IF(OR(AE$1=":=",$A594=";"),"",INDEX('Main Template'!$J$18:$AN$501,Vacay_Template!$A594,Vacay_Template!AE$1))</f>
        <v>#VALUE!</v>
      </c>
      <c r="AF594" t="e">
        <f>IF(OR(AF$1=":=",$A594=";"),"",INDEX('Main Template'!$J$18:$AN$501,Vacay_Template!$A594,Vacay_Template!AF$1))</f>
        <v>#VALUE!</v>
      </c>
    </row>
    <row r="595" spans="2:32">
      <c r="B595" t="e">
        <f>IF(OR(B$1=":=",$A595=";"),"",INDEX('Main Template'!$J$18:$AN$501,Vacay_Template!$A595,Vacay_Template!B$1))</f>
        <v>#VALUE!</v>
      </c>
      <c r="C595" t="e">
        <f>IF(OR(C$1=":=",$A595=";"),"",INDEX('Main Template'!$J$18:$AN$501,Vacay_Template!$A595,Vacay_Template!C$1))</f>
        <v>#VALUE!</v>
      </c>
      <c r="D595" t="e">
        <f>IF(OR(D$1=":=",$A595=";"),"",INDEX('Main Template'!$J$18:$AN$501,Vacay_Template!$A595,Vacay_Template!D$1))</f>
        <v>#VALUE!</v>
      </c>
      <c r="E595" t="e">
        <f>IF(OR(E$1=":=",$A595=";"),"",INDEX('Main Template'!$J$18:$AN$501,Vacay_Template!$A595,Vacay_Template!E$1))</f>
        <v>#VALUE!</v>
      </c>
      <c r="F595" t="e">
        <f>IF(OR(F$1=":=",$A595=";"),"",INDEX('Main Template'!$J$18:$AN$501,Vacay_Template!$A595,Vacay_Template!F$1))</f>
        <v>#VALUE!</v>
      </c>
      <c r="G595" t="e">
        <f>IF(OR(G$1=":=",$A595=";"),"",INDEX('Main Template'!$J$18:$AN$501,Vacay_Template!$A595,Vacay_Template!G$1))</f>
        <v>#VALUE!</v>
      </c>
      <c r="H595" t="e">
        <f>IF(OR(H$1=":=",$A595=";"),"",INDEX('Main Template'!$J$18:$AN$501,Vacay_Template!$A595,Vacay_Template!H$1))</f>
        <v>#VALUE!</v>
      </c>
      <c r="I595" t="e">
        <f>IF(OR(I$1=":=",$A595=";"),"",INDEX('Main Template'!$J$18:$AN$501,Vacay_Template!$A595,Vacay_Template!I$1))</f>
        <v>#VALUE!</v>
      </c>
      <c r="J595" t="e">
        <f>IF(OR(J$1=":=",$A595=";"),"",INDEX('Main Template'!$J$18:$AN$501,Vacay_Template!$A595,Vacay_Template!J$1))</f>
        <v>#VALUE!</v>
      </c>
      <c r="K595" t="e">
        <f>IF(OR(K$1=":=",$A595=";"),"",INDEX('Main Template'!$J$18:$AN$501,Vacay_Template!$A595,Vacay_Template!K$1))</f>
        <v>#VALUE!</v>
      </c>
      <c r="L595" t="e">
        <f>IF(OR(L$1=":=",$A595=";"),"",INDEX('Main Template'!$J$18:$AN$501,Vacay_Template!$A595,Vacay_Template!L$1))</f>
        <v>#VALUE!</v>
      </c>
      <c r="M595" t="e">
        <f>IF(OR(M$1=":=",$A595=";"),"",INDEX('Main Template'!$J$18:$AN$501,Vacay_Template!$A595,Vacay_Template!M$1))</f>
        <v>#VALUE!</v>
      </c>
      <c r="N595" t="e">
        <f>IF(OR(N$1=":=",$A595=";"),"",INDEX('Main Template'!$J$18:$AN$501,Vacay_Template!$A595,Vacay_Template!N$1))</f>
        <v>#VALUE!</v>
      </c>
      <c r="O595" t="e">
        <f>IF(OR(O$1=":=",$A595=";"),"",INDEX('Main Template'!$J$18:$AN$501,Vacay_Template!$A595,Vacay_Template!O$1))</f>
        <v>#VALUE!</v>
      </c>
      <c r="P595" t="e">
        <f>IF(OR(P$1=":=",$A595=";"),"",INDEX('Main Template'!$J$18:$AN$501,Vacay_Template!$A595,Vacay_Template!P$1))</f>
        <v>#VALUE!</v>
      </c>
      <c r="Q595" t="e">
        <f>IF(OR(Q$1=":=",$A595=";"),"",INDEX('Main Template'!$J$18:$AN$501,Vacay_Template!$A595,Vacay_Template!Q$1))</f>
        <v>#VALUE!</v>
      </c>
      <c r="R595" t="e">
        <f>IF(OR(R$1=":=",$A595=";"),"",INDEX('Main Template'!$J$18:$AN$501,Vacay_Template!$A595,Vacay_Template!R$1))</f>
        <v>#VALUE!</v>
      </c>
      <c r="S595" t="e">
        <f>IF(OR(S$1=":=",$A595=";"),"",INDEX('Main Template'!$J$18:$AN$501,Vacay_Template!$A595,Vacay_Template!S$1))</f>
        <v>#VALUE!</v>
      </c>
      <c r="T595" t="e">
        <f>IF(OR(T$1=":=",$A595=";"),"",INDEX('Main Template'!$J$18:$AN$501,Vacay_Template!$A595,Vacay_Template!T$1))</f>
        <v>#VALUE!</v>
      </c>
      <c r="U595" t="e">
        <f>IF(OR(U$1=":=",$A595=";"),"",INDEX('Main Template'!$J$18:$AN$501,Vacay_Template!$A595,Vacay_Template!U$1))</f>
        <v>#VALUE!</v>
      </c>
      <c r="V595" t="e">
        <f>IF(OR(V$1=":=",$A595=";"),"",INDEX('Main Template'!$J$18:$AN$501,Vacay_Template!$A595,Vacay_Template!V$1))</f>
        <v>#VALUE!</v>
      </c>
      <c r="W595" t="e">
        <f>IF(OR(W$1=":=",$A595=";"),"",INDEX('Main Template'!$J$18:$AN$501,Vacay_Template!$A595,Vacay_Template!W$1))</f>
        <v>#VALUE!</v>
      </c>
      <c r="X595" t="e">
        <f>IF(OR(X$1=":=",$A595=";"),"",INDEX('Main Template'!$J$18:$AN$501,Vacay_Template!$A595,Vacay_Template!X$1))</f>
        <v>#VALUE!</v>
      </c>
      <c r="Y595" t="e">
        <f>IF(OR(Y$1=":=",$A595=";"),"",INDEX('Main Template'!$J$18:$AN$501,Vacay_Template!$A595,Vacay_Template!Y$1))</f>
        <v>#VALUE!</v>
      </c>
      <c r="Z595" t="e">
        <f>IF(OR(Z$1=":=",$A595=";"),"",INDEX('Main Template'!$J$18:$AN$501,Vacay_Template!$A595,Vacay_Template!Z$1))</f>
        <v>#VALUE!</v>
      </c>
      <c r="AA595" t="e">
        <f>IF(OR(AA$1=":=",$A595=";"),"",INDEX('Main Template'!$J$18:$AN$501,Vacay_Template!$A595,Vacay_Template!AA$1))</f>
        <v>#VALUE!</v>
      </c>
      <c r="AB595" t="e">
        <f>IF(OR(AB$1=":=",$A595=";"),"",INDEX('Main Template'!$J$18:$AN$501,Vacay_Template!$A595,Vacay_Template!AB$1))</f>
        <v>#VALUE!</v>
      </c>
      <c r="AC595" t="str">
        <f>IF(OR(AC$1=":=",$A595=";"),"",INDEX('Main Template'!$J$18:$AN$501,Vacay_Template!$A595,Vacay_Template!AC$1))</f>
        <v/>
      </c>
      <c r="AD595" t="e">
        <f>IF(OR(AD$1=":=",$A595=";"),"",INDEX('Main Template'!$J$18:$AN$501,Vacay_Template!$A595,Vacay_Template!AD$1))</f>
        <v>#VALUE!</v>
      </c>
      <c r="AE595" t="e">
        <f>IF(OR(AE$1=":=",$A595=";"),"",INDEX('Main Template'!$J$18:$AN$501,Vacay_Template!$A595,Vacay_Template!AE$1))</f>
        <v>#VALUE!</v>
      </c>
      <c r="AF595" t="e">
        <f>IF(OR(AF$1=":=",$A595=";"),"",INDEX('Main Template'!$J$18:$AN$501,Vacay_Template!$A595,Vacay_Template!AF$1))</f>
        <v>#VALUE!</v>
      </c>
    </row>
    <row r="596" spans="2:32">
      <c r="B596" t="e">
        <f>IF(OR(B$1=":=",$A596=";"),"",INDEX('Main Template'!$J$18:$AN$501,Vacay_Template!$A596,Vacay_Template!B$1))</f>
        <v>#VALUE!</v>
      </c>
      <c r="C596" t="e">
        <f>IF(OR(C$1=":=",$A596=";"),"",INDEX('Main Template'!$J$18:$AN$501,Vacay_Template!$A596,Vacay_Template!C$1))</f>
        <v>#VALUE!</v>
      </c>
      <c r="D596" t="e">
        <f>IF(OR(D$1=":=",$A596=";"),"",INDEX('Main Template'!$J$18:$AN$501,Vacay_Template!$A596,Vacay_Template!D$1))</f>
        <v>#VALUE!</v>
      </c>
      <c r="E596" t="e">
        <f>IF(OR(E$1=":=",$A596=";"),"",INDEX('Main Template'!$J$18:$AN$501,Vacay_Template!$A596,Vacay_Template!E$1))</f>
        <v>#VALUE!</v>
      </c>
      <c r="F596" t="e">
        <f>IF(OR(F$1=":=",$A596=";"),"",INDEX('Main Template'!$J$18:$AN$501,Vacay_Template!$A596,Vacay_Template!F$1))</f>
        <v>#VALUE!</v>
      </c>
      <c r="G596" t="e">
        <f>IF(OR(G$1=":=",$A596=";"),"",INDEX('Main Template'!$J$18:$AN$501,Vacay_Template!$A596,Vacay_Template!G$1))</f>
        <v>#VALUE!</v>
      </c>
      <c r="H596" t="e">
        <f>IF(OR(H$1=":=",$A596=";"),"",INDEX('Main Template'!$J$18:$AN$501,Vacay_Template!$A596,Vacay_Template!H$1))</f>
        <v>#VALUE!</v>
      </c>
      <c r="I596" t="e">
        <f>IF(OR(I$1=":=",$A596=";"),"",INDEX('Main Template'!$J$18:$AN$501,Vacay_Template!$A596,Vacay_Template!I$1))</f>
        <v>#VALUE!</v>
      </c>
      <c r="J596" t="e">
        <f>IF(OR(J$1=":=",$A596=";"),"",INDEX('Main Template'!$J$18:$AN$501,Vacay_Template!$A596,Vacay_Template!J$1))</f>
        <v>#VALUE!</v>
      </c>
      <c r="K596" t="e">
        <f>IF(OR(K$1=":=",$A596=";"),"",INDEX('Main Template'!$J$18:$AN$501,Vacay_Template!$A596,Vacay_Template!K$1))</f>
        <v>#VALUE!</v>
      </c>
      <c r="L596" t="e">
        <f>IF(OR(L$1=":=",$A596=";"),"",INDEX('Main Template'!$J$18:$AN$501,Vacay_Template!$A596,Vacay_Template!L$1))</f>
        <v>#VALUE!</v>
      </c>
      <c r="M596" t="e">
        <f>IF(OR(M$1=":=",$A596=";"),"",INDEX('Main Template'!$J$18:$AN$501,Vacay_Template!$A596,Vacay_Template!M$1))</f>
        <v>#VALUE!</v>
      </c>
      <c r="N596" t="e">
        <f>IF(OR(N$1=":=",$A596=";"),"",INDEX('Main Template'!$J$18:$AN$501,Vacay_Template!$A596,Vacay_Template!N$1))</f>
        <v>#VALUE!</v>
      </c>
      <c r="O596" t="e">
        <f>IF(OR(O$1=":=",$A596=";"),"",INDEX('Main Template'!$J$18:$AN$501,Vacay_Template!$A596,Vacay_Template!O$1))</f>
        <v>#VALUE!</v>
      </c>
      <c r="P596" t="e">
        <f>IF(OR(P$1=":=",$A596=";"),"",INDEX('Main Template'!$J$18:$AN$501,Vacay_Template!$A596,Vacay_Template!P$1))</f>
        <v>#VALUE!</v>
      </c>
      <c r="Q596" t="e">
        <f>IF(OR(Q$1=":=",$A596=";"),"",INDEX('Main Template'!$J$18:$AN$501,Vacay_Template!$A596,Vacay_Template!Q$1))</f>
        <v>#VALUE!</v>
      </c>
      <c r="R596" t="e">
        <f>IF(OR(R$1=":=",$A596=";"),"",INDEX('Main Template'!$J$18:$AN$501,Vacay_Template!$A596,Vacay_Template!R$1))</f>
        <v>#VALUE!</v>
      </c>
      <c r="S596" t="e">
        <f>IF(OR(S$1=":=",$A596=";"),"",INDEX('Main Template'!$J$18:$AN$501,Vacay_Template!$A596,Vacay_Template!S$1))</f>
        <v>#VALUE!</v>
      </c>
      <c r="T596" t="e">
        <f>IF(OR(T$1=":=",$A596=";"),"",INDEX('Main Template'!$J$18:$AN$501,Vacay_Template!$A596,Vacay_Template!T$1))</f>
        <v>#VALUE!</v>
      </c>
      <c r="U596" t="e">
        <f>IF(OR(U$1=":=",$A596=";"),"",INDEX('Main Template'!$J$18:$AN$501,Vacay_Template!$A596,Vacay_Template!U$1))</f>
        <v>#VALUE!</v>
      </c>
      <c r="V596" t="e">
        <f>IF(OR(V$1=":=",$A596=";"),"",INDEX('Main Template'!$J$18:$AN$501,Vacay_Template!$A596,Vacay_Template!V$1))</f>
        <v>#VALUE!</v>
      </c>
      <c r="W596" t="e">
        <f>IF(OR(W$1=":=",$A596=";"),"",INDEX('Main Template'!$J$18:$AN$501,Vacay_Template!$A596,Vacay_Template!W$1))</f>
        <v>#VALUE!</v>
      </c>
      <c r="X596" t="e">
        <f>IF(OR(X$1=":=",$A596=";"),"",INDEX('Main Template'!$J$18:$AN$501,Vacay_Template!$A596,Vacay_Template!X$1))</f>
        <v>#VALUE!</v>
      </c>
      <c r="Y596" t="e">
        <f>IF(OR(Y$1=":=",$A596=";"),"",INDEX('Main Template'!$J$18:$AN$501,Vacay_Template!$A596,Vacay_Template!Y$1))</f>
        <v>#VALUE!</v>
      </c>
      <c r="Z596" t="e">
        <f>IF(OR(Z$1=":=",$A596=";"),"",INDEX('Main Template'!$J$18:$AN$501,Vacay_Template!$A596,Vacay_Template!Z$1))</f>
        <v>#VALUE!</v>
      </c>
      <c r="AA596" t="e">
        <f>IF(OR(AA$1=":=",$A596=";"),"",INDEX('Main Template'!$J$18:$AN$501,Vacay_Template!$A596,Vacay_Template!AA$1))</f>
        <v>#VALUE!</v>
      </c>
      <c r="AB596" t="e">
        <f>IF(OR(AB$1=":=",$A596=";"),"",INDEX('Main Template'!$J$18:$AN$501,Vacay_Template!$A596,Vacay_Template!AB$1))</f>
        <v>#VALUE!</v>
      </c>
      <c r="AC596" t="str">
        <f>IF(OR(AC$1=":=",$A596=";"),"",INDEX('Main Template'!$J$18:$AN$501,Vacay_Template!$A596,Vacay_Template!AC$1))</f>
        <v/>
      </c>
      <c r="AD596" t="e">
        <f>IF(OR(AD$1=":=",$A596=";"),"",INDEX('Main Template'!$J$18:$AN$501,Vacay_Template!$A596,Vacay_Template!AD$1))</f>
        <v>#VALUE!</v>
      </c>
      <c r="AE596" t="e">
        <f>IF(OR(AE$1=":=",$A596=";"),"",INDEX('Main Template'!$J$18:$AN$501,Vacay_Template!$A596,Vacay_Template!AE$1))</f>
        <v>#VALUE!</v>
      </c>
      <c r="AF596" t="e">
        <f>IF(OR(AF$1=":=",$A596=";"),"",INDEX('Main Template'!$J$18:$AN$501,Vacay_Template!$A596,Vacay_Template!AF$1))</f>
        <v>#VALUE!</v>
      </c>
    </row>
    <row r="597" spans="2:32">
      <c r="B597" t="e">
        <f>IF(OR(B$1=":=",$A597=";"),"",INDEX('Main Template'!$J$18:$AN$501,Vacay_Template!$A597,Vacay_Template!B$1))</f>
        <v>#VALUE!</v>
      </c>
      <c r="C597" t="e">
        <f>IF(OR(C$1=":=",$A597=";"),"",INDEX('Main Template'!$J$18:$AN$501,Vacay_Template!$A597,Vacay_Template!C$1))</f>
        <v>#VALUE!</v>
      </c>
      <c r="D597" t="e">
        <f>IF(OR(D$1=":=",$A597=";"),"",INDEX('Main Template'!$J$18:$AN$501,Vacay_Template!$A597,Vacay_Template!D$1))</f>
        <v>#VALUE!</v>
      </c>
      <c r="E597" t="e">
        <f>IF(OR(E$1=":=",$A597=";"),"",INDEX('Main Template'!$J$18:$AN$501,Vacay_Template!$A597,Vacay_Template!E$1))</f>
        <v>#VALUE!</v>
      </c>
      <c r="F597" t="e">
        <f>IF(OR(F$1=":=",$A597=";"),"",INDEX('Main Template'!$J$18:$AN$501,Vacay_Template!$A597,Vacay_Template!F$1))</f>
        <v>#VALUE!</v>
      </c>
      <c r="G597" t="e">
        <f>IF(OR(G$1=":=",$A597=";"),"",INDEX('Main Template'!$J$18:$AN$501,Vacay_Template!$A597,Vacay_Template!G$1))</f>
        <v>#VALUE!</v>
      </c>
      <c r="H597" t="e">
        <f>IF(OR(H$1=":=",$A597=";"),"",INDEX('Main Template'!$J$18:$AN$501,Vacay_Template!$A597,Vacay_Template!H$1))</f>
        <v>#VALUE!</v>
      </c>
      <c r="I597" t="e">
        <f>IF(OR(I$1=":=",$A597=";"),"",INDEX('Main Template'!$J$18:$AN$501,Vacay_Template!$A597,Vacay_Template!I$1))</f>
        <v>#VALUE!</v>
      </c>
      <c r="J597" t="e">
        <f>IF(OR(J$1=":=",$A597=";"),"",INDEX('Main Template'!$J$18:$AN$501,Vacay_Template!$A597,Vacay_Template!J$1))</f>
        <v>#VALUE!</v>
      </c>
      <c r="K597" t="e">
        <f>IF(OR(K$1=":=",$A597=";"),"",INDEX('Main Template'!$J$18:$AN$501,Vacay_Template!$A597,Vacay_Template!K$1))</f>
        <v>#VALUE!</v>
      </c>
      <c r="L597" t="e">
        <f>IF(OR(L$1=":=",$A597=";"),"",INDEX('Main Template'!$J$18:$AN$501,Vacay_Template!$A597,Vacay_Template!L$1))</f>
        <v>#VALUE!</v>
      </c>
      <c r="M597" t="e">
        <f>IF(OR(M$1=":=",$A597=";"),"",INDEX('Main Template'!$J$18:$AN$501,Vacay_Template!$A597,Vacay_Template!M$1))</f>
        <v>#VALUE!</v>
      </c>
      <c r="N597" t="e">
        <f>IF(OR(N$1=":=",$A597=";"),"",INDEX('Main Template'!$J$18:$AN$501,Vacay_Template!$A597,Vacay_Template!N$1))</f>
        <v>#VALUE!</v>
      </c>
      <c r="O597" t="e">
        <f>IF(OR(O$1=":=",$A597=";"),"",INDEX('Main Template'!$J$18:$AN$501,Vacay_Template!$A597,Vacay_Template!O$1))</f>
        <v>#VALUE!</v>
      </c>
      <c r="P597" t="e">
        <f>IF(OR(P$1=":=",$A597=";"),"",INDEX('Main Template'!$J$18:$AN$501,Vacay_Template!$A597,Vacay_Template!P$1))</f>
        <v>#VALUE!</v>
      </c>
      <c r="Q597" t="e">
        <f>IF(OR(Q$1=":=",$A597=";"),"",INDEX('Main Template'!$J$18:$AN$501,Vacay_Template!$A597,Vacay_Template!Q$1))</f>
        <v>#VALUE!</v>
      </c>
      <c r="R597" t="e">
        <f>IF(OR(R$1=":=",$A597=";"),"",INDEX('Main Template'!$J$18:$AN$501,Vacay_Template!$A597,Vacay_Template!R$1))</f>
        <v>#VALUE!</v>
      </c>
      <c r="S597" t="e">
        <f>IF(OR(S$1=":=",$A597=";"),"",INDEX('Main Template'!$J$18:$AN$501,Vacay_Template!$A597,Vacay_Template!S$1))</f>
        <v>#VALUE!</v>
      </c>
      <c r="T597" t="e">
        <f>IF(OR(T$1=":=",$A597=";"),"",INDEX('Main Template'!$J$18:$AN$501,Vacay_Template!$A597,Vacay_Template!T$1))</f>
        <v>#VALUE!</v>
      </c>
      <c r="U597" t="e">
        <f>IF(OR(U$1=":=",$A597=";"),"",INDEX('Main Template'!$J$18:$AN$501,Vacay_Template!$A597,Vacay_Template!U$1))</f>
        <v>#VALUE!</v>
      </c>
      <c r="V597" t="e">
        <f>IF(OR(V$1=":=",$A597=";"),"",INDEX('Main Template'!$J$18:$AN$501,Vacay_Template!$A597,Vacay_Template!V$1))</f>
        <v>#VALUE!</v>
      </c>
      <c r="W597" t="e">
        <f>IF(OR(W$1=":=",$A597=";"),"",INDEX('Main Template'!$J$18:$AN$501,Vacay_Template!$A597,Vacay_Template!W$1))</f>
        <v>#VALUE!</v>
      </c>
      <c r="X597" t="e">
        <f>IF(OR(X$1=":=",$A597=";"),"",INDEX('Main Template'!$J$18:$AN$501,Vacay_Template!$A597,Vacay_Template!X$1))</f>
        <v>#VALUE!</v>
      </c>
      <c r="Y597" t="e">
        <f>IF(OR(Y$1=":=",$A597=";"),"",INDEX('Main Template'!$J$18:$AN$501,Vacay_Template!$A597,Vacay_Template!Y$1))</f>
        <v>#VALUE!</v>
      </c>
      <c r="Z597" t="e">
        <f>IF(OR(Z$1=":=",$A597=";"),"",INDEX('Main Template'!$J$18:$AN$501,Vacay_Template!$A597,Vacay_Template!Z$1))</f>
        <v>#VALUE!</v>
      </c>
      <c r="AA597" t="e">
        <f>IF(OR(AA$1=":=",$A597=";"),"",INDEX('Main Template'!$J$18:$AN$501,Vacay_Template!$A597,Vacay_Template!AA$1))</f>
        <v>#VALUE!</v>
      </c>
      <c r="AB597" t="e">
        <f>IF(OR(AB$1=":=",$A597=";"),"",INDEX('Main Template'!$J$18:$AN$501,Vacay_Template!$A597,Vacay_Template!AB$1))</f>
        <v>#VALUE!</v>
      </c>
      <c r="AC597" t="str">
        <f>IF(OR(AC$1=":=",$A597=";"),"",INDEX('Main Template'!$J$18:$AN$501,Vacay_Template!$A597,Vacay_Template!AC$1))</f>
        <v/>
      </c>
      <c r="AD597" t="e">
        <f>IF(OR(AD$1=":=",$A597=";"),"",INDEX('Main Template'!$J$18:$AN$501,Vacay_Template!$A597,Vacay_Template!AD$1))</f>
        <v>#VALUE!</v>
      </c>
      <c r="AE597" t="e">
        <f>IF(OR(AE$1=":=",$A597=";"),"",INDEX('Main Template'!$J$18:$AN$501,Vacay_Template!$A597,Vacay_Template!AE$1))</f>
        <v>#VALUE!</v>
      </c>
      <c r="AF597" t="e">
        <f>IF(OR(AF$1=":=",$A597=";"),"",INDEX('Main Template'!$J$18:$AN$501,Vacay_Template!$A597,Vacay_Template!AF$1))</f>
        <v>#VALUE!</v>
      </c>
    </row>
    <row r="598" spans="2:32">
      <c r="B598" t="e">
        <f>IF(OR(B$1=":=",$A598=";"),"",INDEX('Main Template'!$J$18:$AN$501,Vacay_Template!$A598,Vacay_Template!B$1))</f>
        <v>#VALUE!</v>
      </c>
      <c r="C598" t="e">
        <f>IF(OR(C$1=":=",$A598=";"),"",INDEX('Main Template'!$J$18:$AN$501,Vacay_Template!$A598,Vacay_Template!C$1))</f>
        <v>#VALUE!</v>
      </c>
      <c r="D598" t="e">
        <f>IF(OR(D$1=":=",$A598=";"),"",INDEX('Main Template'!$J$18:$AN$501,Vacay_Template!$A598,Vacay_Template!D$1))</f>
        <v>#VALUE!</v>
      </c>
      <c r="E598" t="e">
        <f>IF(OR(E$1=":=",$A598=";"),"",INDEX('Main Template'!$J$18:$AN$501,Vacay_Template!$A598,Vacay_Template!E$1))</f>
        <v>#VALUE!</v>
      </c>
      <c r="F598" t="e">
        <f>IF(OR(F$1=":=",$A598=";"),"",INDEX('Main Template'!$J$18:$AN$501,Vacay_Template!$A598,Vacay_Template!F$1))</f>
        <v>#VALUE!</v>
      </c>
      <c r="G598" t="e">
        <f>IF(OR(G$1=":=",$A598=";"),"",INDEX('Main Template'!$J$18:$AN$501,Vacay_Template!$A598,Vacay_Template!G$1))</f>
        <v>#VALUE!</v>
      </c>
      <c r="H598" t="e">
        <f>IF(OR(H$1=":=",$A598=";"),"",INDEX('Main Template'!$J$18:$AN$501,Vacay_Template!$A598,Vacay_Template!H$1))</f>
        <v>#VALUE!</v>
      </c>
      <c r="I598" t="e">
        <f>IF(OR(I$1=":=",$A598=";"),"",INDEX('Main Template'!$J$18:$AN$501,Vacay_Template!$A598,Vacay_Template!I$1))</f>
        <v>#VALUE!</v>
      </c>
      <c r="J598" t="e">
        <f>IF(OR(J$1=":=",$A598=";"),"",INDEX('Main Template'!$J$18:$AN$501,Vacay_Template!$A598,Vacay_Template!J$1))</f>
        <v>#VALUE!</v>
      </c>
      <c r="K598" t="e">
        <f>IF(OR(K$1=":=",$A598=";"),"",INDEX('Main Template'!$J$18:$AN$501,Vacay_Template!$A598,Vacay_Template!K$1))</f>
        <v>#VALUE!</v>
      </c>
      <c r="L598" t="e">
        <f>IF(OR(L$1=":=",$A598=";"),"",INDEX('Main Template'!$J$18:$AN$501,Vacay_Template!$A598,Vacay_Template!L$1))</f>
        <v>#VALUE!</v>
      </c>
      <c r="M598" t="e">
        <f>IF(OR(M$1=":=",$A598=";"),"",INDEX('Main Template'!$J$18:$AN$501,Vacay_Template!$A598,Vacay_Template!M$1))</f>
        <v>#VALUE!</v>
      </c>
      <c r="N598" t="e">
        <f>IF(OR(N$1=":=",$A598=";"),"",INDEX('Main Template'!$J$18:$AN$501,Vacay_Template!$A598,Vacay_Template!N$1))</f>
        <v>#VALUE!</v>
      </c>
      <c r="O598" t="e">
        <f>IF(OR(O$1=":=",$A598=";"),"",INDEX('Main Template'!$J$18:$AN$501,Vacay_Template!$A598,Vacay_Template!O$1))</f>
        <v>#VALUE!</v>
      </c>
      <c r="P598" t="e">
        <f>IF(OR(P$1=":=",$A598=";"),"",INDEX('Main Template'!$J$18:$AN$501,Vacay_Template!$A598,Vacay_Template!P$1))</f>
        <v>#VALUE!</v>
      </c>
      <c r="Q598" t="e">
        <f>IF(OR(Q$1=":=",$A598=";"),"",INDEX('Main Template'!$J$18:$AN$501,Vacay_Template!$A598,Vacay_Template!Q$1))</f>
        <v>#VALUE!</v>
      </c>
      <c r="R598" t="e">
        <f>IF(OR(R$1=":=",$A598=";"),"",INDEX('Main Template'!$J$18:$AN$501,Vacay_Template!$A598,Vacay_Template!R$1))</f>
        <v>#VALUE!</v>
      </c>
      <c r="S598" t="e">
        <f>IF(OR(S$1=":=",$A598=";"),"",INDEX('Main Template'!$J$18:$AN$501,Vacay_Template!$A598,Vacay_Template!S$1))</f>
        <v>#VALUE!</v>
      </c>
      <c r="T598" t="e">
        <f>IF(OR(T$1=":=",$A598=";"),"",INDEX('Main Template'!$J$18:$AN$501,Vacay_Template!$A598,Vacay_Template!T$1))</f>
        <v>#VALUE!</v>
      </c>
      <c r="U598" t="e">
        <f>IF(OR(U$1=":=",$A598=";"),"",INDEX('Main Template'!$J$18:$AN$501,Vacay_Template!$A598,Vacay_Template!U$1))</f>
        <v>#VALUE!</v>
      </c>
      <c r="V598" t="e">
        <f>IF(OR(V$1=":=",$A598=";"),"",INDEX('Main Template'!$J$18:$AN$501,Vacay_Template!$A598,Vacay_Template!V$1))</f>
        <v>#VALUE!</v>
      </c>
      <c r="W598" t="e">
        <f>IF(OR(W$1=":=",$A598=";"),"",INDEX('Main Template'!$J$18:$AN$501,Vacay_Template!$A598,Vacay_Template!W$1))</f>
        <v>#VALUE!</v>
      </c>
      <c r="X598" t="e">
        <f>IF(OR(X$1=":=",$A598=";"),"",INDEX('Main Template'!$J$18:$AN$501,Vacay_Template!$A598,Vacay_Template!X$1))</f>
        <v>#VALUE!</v>
      </c>
      <c r="Y598" t="e">
        <f>IF(OR(Y$1=":=",$A598=";"),"",INDEX('Main Template'!$J$18:$AN$501,Vacay_Template!$A598,Vacay_Template!Y$1))</f>
        <v>#VALUE!</v>
      </c>
      <c r="Z598" t="e">
        <f>IF(OR(Z$1=":=",$A598=";"),"",INDEX('Main Template'!$J$18:$AN$501,Vacay_Template!$A598,Vacay_Template!Z$1))</f>
        <v>#VALUE!</v>
      </c>
      <c r="AA598" t="e">
        <f>IF(OR(AA$1=":=",$A598=";"),"",INDEX('Main Template'!$J$18:$AN$501,Vacay_Template!$A598,Vacay_Template!AA$1))</f>
        <v>#VALUE!</v>
      </c>
      <c r="AB598" t="e">
        <f>IF(OR(AB$1=":=",$A598=";"),"",INDEX('Main Template'!$J$18:$AN$501,Vacay_Template!$A598,Vacay_Template!AB$1))</f>
        <v>#VALUE!</v>
      </c>
      <c r="AC598" t="str">
        <f>IF(OR(AC$1=":=",$A598=";"),"",INDEX('Main Template'!$J$18:$AN$501,Vacay_Template!$A598,Vacay_Template!AC$1))</f>
        <v/>
      </c>
      <c r="AD598" t="e">
        <f>IF(OR(AD$1=":=",$A598=";"),"",INDEX('Main Template'!$J$18:$AN$501,Vacay_Template!$A598,Vacay_Template!AD$1))</f>
        <v>#VALUE!</v>
      </c>
      <c r="AE598" t="e">
        <f>IF(OR(AE$1=":=",$A598=";"),"",INDEX('Main Template'!$J$18:$AN$501,Vacay_Template!$A598,Vacay_Template!AE$1))</f>
        <v>#VALUE!</v>
      </c>
      <c r="AF598" t="e">
        <f>IF(OR(AF$1=":=",$A598=";"),"",INDEX('Main Template'!$J$18:$AN$501,Vacay_Template!$A598,Vacay_Template!AF$1))</f>
        <v>#VALUE!</v>
      </c>
    </row>
    <row r="599" spans="2:32">
      <c r="B599" t="e">
        <f>IF(OR(B$1=":=",$A599=";"),"",INDEX('Main Template'!$J$18:$AN$501,Vacay_Template!$A599,Vacay_Template!B$1))</f>
        <v>#VALUE!</v>
      </c>
      <c r="C599" t="e">
        <f>IF(OR(C$1=":=",$A599=";"),"",INDEX('Main Template'!$J$18:$AN$501,Vacay_Template!$A599,Vacay_Template!C$1))</f>
        <v>#VALUE!</v>
      </c>
      <c r="D599" t="e">
        <f>IF(OR(D$1=":=",$A599=";"),"",INDEX('Main Template'!$J$18:$AN$501,Vacay_Template!$A599,Vacay_Template!D$1))</f>
        <v>#VALUE!</v>
      </c>
      <c r="E599" t="e">
        <f>IF(OR(E$1=":=",$A599=";"),"",INDEX('Main Template'!$J$18:$AN$501,Vacay_Template!$A599,Vacay_Template!E$1))</f>
        <v>#VALUE!</v>
      </c>
      <c r="F599" t="e">
        <f>IF(OR(F$1=":=",$A599=";"),"",INDEX('Main Template'!$J$18:$AN$501,Vacay_Template!$A599,Vacay_Template!F$1))</f>
        <v>#VALUE!</v>
      </c>
      <c r="G599" t="e">
        <f>IF(OR(G$1=":=",$A599=";"),"",INDEX('Main Template'!$J$18:$AN$501,Vacay_Template!$A599,Vacay_Template!G$1))</f>
        <v>#VALUE!</v>
      </c>
      <c r="H599" t="e">
        <f>IF(OR(H$1=":=",$A599=";"),"",INDEX('Main Template'!$J$18:$AN$501,Vacay_Template!$A599,Vacay_Template!H$1))</f>
        <v>#VALUE!</v>
      </c>
      <c r="I599" t="e">
        <f>IF(OR(I$1=":=",$A599=";"),"",INDEX('Main Template'!$J$18:$AN$501,Vacay_Template!$A599,Vacay_Template!I$1))</f>
        <v>#VALUE!</v>
      </c>
      <c r="J599" t="e">
        <f>IF(OR(J$1=":=",$A599=";"),"",INDEX('Main Template'!$J$18:$AN$501,Vacay_Template!$A599,Vacay_Template!J$1))</f>
        <v>#VALUE!</v>
      </c>
      <c r="K599" t="e">
        <f>IF(OR(K$1=":=",$A599=";"),"",INDEX('Main Template'!$J$18:$AN$501,Vacay_Template!$A599,Vacay_Template!K$1))</f>
        <v>#VALUE!</v>
      </c>
      <c r="L599" t="e">
        <f>IF(OR(L$1=":=",$A599=";"),"",INDEX('Main Template'!$J$18:$AN$501,Vacay_Template!$A599,Vacay_Template!L$1))</f>
        <v>#VALUE!</v>
      </c>
      <c r="M599" t="e">
        <f>IF(OR(M$1=":=",$A599=";"),"",INDEX('Main Template'!$J$18:$AN$501,Vacay_Template!$A599,Vacay_Template!M$1))</f>
        <v>#VALUE!</v>
      </c>
      <c r="N599" t="e">
        <f>IF(OR(N$1=":=",$A599=";"),"",INDEX('Main Template'!$J$18:$AN$501,Vacay_Template!$A599,Vacay_Template!N$1))</f>
        <v>#VALUE!</v>
      </c>
      <c r="O599" t="e">
        <f>IF(OR(O$1=":=",$A599=";"),"",INDEX('Main Template'!$J$18:$AN$501,Vacay_Template!$A599,Vacay_Template!O$1))</f>
        <v>#VALUE!</v>
      </c>
      <c r="P599" t="e">
        <f>IF(OR(P$1=":=",$A599=";"),"",INDEX('Main Template'!$J$18:$AN$501,Vacay_Template!$A599,Vacay_Template!P$1))</f>
        <v>#VALUE!</v>
      </c>
      <c r="Q599" t="e">
        <f>IF(OR(Q$1=":=",$A599=";"),"",INDEX('Main Template'!$J$18:$AN$501,Vacay_Template!$A599,Vacay_Template!Q$1))</f>
        <v>#VALUE!</v>
      </c>
      <c r="R599" t="e">
        <f>IF(OR(R$1=":=",$A599=";"),"",INDEX('Main Template'!$J$18:$AN$501,Vacay_Template!$A599,Vacay_Template!R$1))</f>
        <v>#VALUE!</v>
      </c>
      <c r="S599" t="e">
        <f>IF(OR(S$1=":=",$A599=";"),"",INDEX('Main Template'!$J$18:$AN$501,Vacay_Template!$A599,Vacay_Template!S$1))</f>
        <v>#VALUE!</v>
      </c>
      <c r="T599" t="e">
        <f>IF(OR(T$1=":=",$A599=";"),"",INDEX('Main Template'!$J$18:$AN$501,Vacay_Template!$A599,Vacay_Template!T$1))</f>
        <v>#VALUE!</v>
      </c>
      <c r="U599" t="e">
        <f>IF(OR(U$1=":=",$A599=";"),"",INDEX('Main Template'!$J$18:$AN$501,Vacay_Template!$A599,Vacay_Template!U$1))</f>
        <v>#VALUE!</v>
      </c>
      <c r="V599" t="e">
        <f>IF(OR(V$1=":=",$A599=";"),"",INDEX('Main Template'!$J$18:$AN$501,Vacay_Template!$A599,Vacay_Template!V$1))</f>
        <v>#VALUE!</v>
      </c>
      <c r="W599" t="e">
        <f>IF(OR(W$1=":=",$A599=";"),"",INDEX('Main Template'!$J$18:$AN$501,Vacay_Template!$A599,Vacay_Template!W$1))</f>
        <v>#VALUE!</v>
      </c>
      <c r="X599" t="e">
        <f>IF(OR(X$1=":=",$A599=";"),"",INDEX('Main Template'!$J$18:$AN$501,Vacay_Template!$A599,Vacay_Template!X$1))</f>
        <v>#VALUE!</v>
      </c>
      <c r="Y599" t="e">
        <f>IF(OR(Y$1=":=",$A599=";"),"",INDEX('Main Template'!$J$18:$AN$501,Vacay_Template!$A599,Vacay_Template!Y$1))</f>
        <v>#VALUE!</v>
      </c>
      <c r="Z599" t="e">
        <f>IF(OR(Z$1=":=",$A599=";"),"",INDEX('Main Template'!$J$18:$AN$501,Vacay_Template!$A599,Vacay_Template!Z$1))</f>
        <v>#VALUE!</v>
      </c>
      <c r="AA599" t="e">
        <f>IF(OR(AA$1=":=",$A599=";"),"",INDEX('Main Template'!$J$18:$AN$501,Vacay_Template!$A599,Vacay_Template!AA$1))</f>
        <v>#VALUE!</v>
      </c>
      <c r="AB599" t="e">
        <f>IF(OR(AB$1=":=",$A599=";"),"",INDEX('Main Template'!$J$18:$AN$501,Vacay_Template!$A599,Vacay_Template!AB$1))</f>
        <v>#VALUE!</v>
      </c>
      <c r="AC599" t="str">
        <f>IF(OR(AC$1=":=",$A599=";"),"",INDEX('Main Template'!$J$18:$AN$501,Vacay_Template!$A599,Vacay_Template!AC$1))</f>
        <v/>
      </c>
      <c r="AD599" t="e">
        <f>IF(OR(AD$1=":=",$A599=";"),"",INDEX('Main Template'!$J$18:$AN$501,Vacay_Template!$A599,Vacay_Template!AD$1))</f>
        <v>#VALUE!</v>
      </c>
      <c r="AE599" t="e">
        <f>IF(OR(AE$1=":=",$A599=";"),"",INDEX('Main Template'!$J$18:$AN$501,Vacay_Template!$A599,Vacay_Template!AE$1))</f>
        <v>#VALUE!</v>
      </c>
      <c r="AF599" t="e">
        <f>IF(OR(AF$1=":=",$A599=";"),"",INDEX('Main Template'!$J$18:$AN$501,Vacay_Template!$A599,Vacay_Template!AF$1))</f>
        <v>#VALUE!</v>
      </c>
    </row>
    <row r="600" spans="2:32">
      <c r="B600" t="e">
        <f>IF(OR(B$1=":=",$A600=";"),"",INDEX('Main Template'!$J$18:$AN$501,Vacay_Template!$A600,Vacay_Template!B$1))</f>
        <v>#VALUE!</v>
      </c>
      <c r="C600" t="e">
        <f>IF(OR(C$1=":=",$A600=";"),"",INDEX('Main Template'!$J$18:$AN$501,Vacay_Template!$A600,Vacay_Template!C$1))</f>
        <v>#VALUE!</v>
      </c>
      <c r="D600" t="e">
        <f>IF(OR(D$1=":=",$A600=";"),"",INDEX('Main Template'!$J$18:$AN$501,Vacay_Template!$A600,Vacay_Template!D$1))</f>
        <v>#VALUE!</v>
      </c>
      <c r="E600" t="e">
        <f>IF(OR(E$1=":=",$A600=";"),"",INDEX('Main Template'!$J$18:$AN$501,Vacay_Template!$A600,Vacay_Template!E$1))</f>
        <v>#VALUE!</v>
      </c>
      <c r="F600" t="e">
        <f>IF(OR(F$1=":=",$A600=";"),"",INDEX('Main Template'!$J$18:$AN$501,Vacay_Template!$A600,Vacay_Template!F$1))</f>
        <v>#VALUE!</v>
      </c>
      <c r="G600" t="e">
        <f>IF(OR(G$1=":=",$A600=";"),"",INDEX('Main Template'!$J$18:$AN$501,Vacay_Template!$A600,Vacay_Template!G$1))</f>
        <v>#VALUE!</v>
      </c>
      <c r="H600" t="e">
        <f>IF(OR(H$1=":=",$A600=";"),"",INDEX('Main Template'!$J$18:$AN$501,Vacay_Template!$A600,Vacay_Template!H$1))</f>
        <v>#VALUE!</v>
      </c>
      <c r="I600" t="e">
        <f>IF(OR(I$1=":=",$A600=";"),"",INDEX('Main Template'!$J$18:$AN$501,Vacay_Template!$A600,Vacay_Template!I$1))</f>
        <v>#VALUE!</v>
      </c>
      <c r="J600" t="e">
        <f>IF(OR(J$1=":=",$A600=";"),"",INDEX('Main Template'!$J$18:$AN$501,Vacay_Template!$A600,Vacay_Template!J$1))</f>
        <v>#VALUE!</v>
      </c>
      <c r="K600" t="e">
        <f>IF(OR(K$1=":=",$A600=";"),"",INDEX('Main Template'!$J$18:$AN$501,Vacay_Template!$A600,Vacay_Template!K$1))</f>
        <v>#VALUE!</v>
      </c>
      <c r="L600" t="e">
        <f>IF(OR(L$1=":=",$A600=";"),"",INDEX('Main Template'!$J$18:$AN$501,Vacay_Template!$A600,Vacay_Template!L$1))</f>
        <v>#VALUE!</v>
      </c>
      <c r="M600" t="e">
        <f>IF(OR(M$1=":=",$A600=";"),"",INDEX('Main Template'!$J$18:$AN$501,Vacay_Template!$A600,Vacay_Template!M$1))</f>
        <v>#VALUE!</v>
      </c>
      <c r="N600" t="e">
        <f>IF(OR(N$1=":=",$A600=";"),"",INDEX('Main Template'!$J$18:$AN$501,Vacay_Template!$A600,Vacay_Template!N$1))</f>
        <v>#VALUE!</v>
      </c>
      <c r="O600" t="e">
        <f>IF(OR(O$1=":=",$A600=";"),"",INDEX('Main Template'!$J$18:$AN$501,Vacay_Template!$A600,Vacay_Template!O$1))</f>
        <v>#VALUE!</v>
      </c>
      <c r="P600" t="e">
        <f>IF(OR(P$1=":=",$A600=";"),"",INDEX('Main Template'!$J$18:$AN$501,Vacay_Template!$A600,Vacay_Template!P$1))</f>
        <v>#VALUE!</v>
      </c>
      <c r="Q600" t="e">
        <f>IF(OR(Q$1=":=",$A600=";"),"",INDEX('Main Template'!$J$18:$AN$501,Vacay_Template!$A600,Vacay_Template!Q$1))</f>
        <v>#VALUE!</v>
      </c>
      <c r="R600" t="e">
        <f>IF(OR(R$1=":=",$A600=";"),"",INDEX('Main Template'!$J$18:$AN$501,Vacay_Template!$A600,Vacay_Template!R$1))</f>
        <v>#VALUE!</v>
      </c>
      <c r="S600" t="e">
        <f>IF(OR(S$1=":=",$A600=";"),"",INDEX('Main Template'!$J$18:$AN$501,Vacay_Template!$A600,Vacay_Template!S$1))</f>
        <v>#VALUE!</v>
      </c>
      <c r="T600" t="e">
        <f>IF(OR(T$1=":=",$A600=";"),"",INDEX('Main Template'!$J$18:$AN$501,Vacay_Template!$A600,Vacay_Template!T$1))</f>
        <v>#VALUE!</v>
      </c>
      <c r="U600" t="e">
        <f>IF(OR(U$1=":=",$A600=";"),"",INDEX('Main Template'!$J$18:$AN$501,Vacay_Template!$A600,Vacay_Template!U$1))</f>
        <v>#VALUE!</v>
      </c>
      <c r="V600" t="e">
        <f>IF(OR(V$1=":=",$A600=";"),"",INDEX('Main Template'!$J$18:$AN$501,Vacay_Template!$A600,Vacay_Template!V$1))</f>
        <v>#VALUE!</v>
      </c>
      <c r="W600" t="e">
        <f>IF(OR(W$1=":=",$A600=";"),"",INDEX('Main Template'!$J$18:$AN$501,Vacay_Template!$A600,Vacay_Template!W$1))</f>
        <v>#VALUE!</v>
      </c>
      <c r="X600" t="e">
        <f>IF(OR(X$1=":=",$A600=";"),"",INDEX('Main Template'!$J$18:$AN$501,Vacay_Template!$A600,Vacay_Template!X$1))</f>
        <v>#VALUE!</v>
      </c>
      <c r="Y600" t="e">
        <f>IF(OR(Y$1=":=",$A600=";"),"",INDEX('Main Template'!$J$18:$AN$501,Vacay_Template!$A600,Vacay_Template!Y$1))</f>
        <v>#VALUE!</v>
      </c>
      <c r="Z600" t="e">
        <f>IF(OR(Z$1=":=",$A600=";"),"",INDEX('Main Template'!$J$18:$AN$501,Vacay_Template!$A600,Vacay_Template!Z$1))</f>
        <v>#VALUE!</v>
      </c>
      <c r="AA600" t="e">
        <f>IF(OR(AA$1=":=",$A600=";"),"",INDEX('Main Template'!$J$18:$AN$501,Vacay_Template!$A600,Vacay_Template!AA$1))</f>
        <v>#VALUE!</v>
      </c>
      <c r="AB600" t="e">
        <f>IF(OR(AB$1=":=",$A600=";"),"",INDEX('Main Template'!$J$18:$AN$501,Vacay_Template!$A600,Vacay_Template!AB$1))</f>
        <v>#VALUE!</v>
      </c>
      <c r="AC600" t="str">
        <f>IF(OR(AC$1=":=",$A600=";"),"",INDEX('Main Template'!$J$18:$AN$501,Vacay_Template!$A600,Vacay_Template!AC$1))</f>
        <v/>
      </c>
      <c r="AD600" t="e">
        <f>IF(OR(AD$1=":=",$A600=";"),"",INDEX('Main Template'!$J$18:$AN$501,Vacay_Template!$A600,Vacay_Template!AD$1))</f>
        <v>#VALUE!</v>
      </c>
      <c r="AE600" t="e">
        <f>IF(OR(AE$1=":=",$A600=";"),"",INDEX('Main Template'!$J$18:$AN$501,Vacay_Template!$A600,Vacay_Template!AE$1))</f>
        <v>#VALUE!</v>
      </c>
      <c r="AF600" t="e">
        <f>IF(OR(AF$1=":=",$A600=";"),"",INDEX('Main Template'!$J$18:$AN$501,Vacay_Template!$A600,Vacay_Template!AF$1))</f>
        <v>#VALUE!</v>
      </c>
    </row>
    <row r="601" spans="2:32">
      <c r="B601" t="e">
        <f>IF(OR(B$1=":=",$A601=";"),"",INDEX('Main Template'!$J$18:$AN$501,Vacay_Template!$A601,Vacay_Template!B$1))</f>
        <v>#VALUE!</v>
      </c>
      <c r="C601" t="e">
        <f>IF(OR(C$1=":=",$A601=";"),"",INDEX('Main Template'!$J$18:$AN$501,Vacay_Template!$A601,Vacay_Template!C$1))</f>
        <v>#VALUE!</v>
      </c>
      <c r="D601" t="e">
        <f>IF(OR(D$1=":=",$A601=";"),"",INDEX('Main Template'!$J$18:$AN$501,Vacay_Template!$A601,Vacay_Template!D$1))</f>
        <v>#VALUE!</v>
      </c>
      <c r="E601" t="e">
        <f>IF(OR(E$1=":=",$A601=";"),"",INDEX('Main Template'!$J$18:$AN$501,Vacay_Template!$A601,Vacay_Template!E$1))</f>
        <v>#VALUE!</v>
      </c>
      <c r="F601" t="e">
        <f>IF(OR(F$1=":=",$A601=";"),"",INDEX('Main Template'!$J$18:$AN$501,Vacay_Template!$A601,Vacay_Template!F$1))</f>
        <v>#VALUE!</v>
      </c>
      <c r="G601" t="e">
        <f>IF(OR(G$1=":=",$A601=";"),"",INDEX('Main Template'!$J$18:$AN$501,Vacay_Template!$A601,Vacay_Template!G$1))</f>
        <v>#VALUE!</v>
      </c>
      <c r="H601" t="e">
        <f>IF(OR(H$1=":=",$A601=";"),"",INDEX('Main Template'!$J$18:$AN$501,Vacay_Template!$A601,Vacay_Template!H$1))</f>
        <v>#VALUE!</v>
      </c>
      <c r="I601" t="e">
        <f>IF(OR(I$1=":=",$A601=";"),"",INDEX('Main Template'!$J$18:$AN$501,Vacay_Template!$A601,Vacay_Template!I$1))</f>
        <v>#VALUE!</v>
      </c>
      <c r="J601" t="e">
        <f>IF(OR(J$1=":=",$A601=";"),"",INDEX('Main Template'!$J$18:$AN$501,Vacay_Template!$A601,Vacay_Template!J$1))</f>
        <v>#VALUE!</v>
      </c>
      <c r="K601" t="e">
        <f>IF(OR(K$1=":=",$A601=";"),"",INDEX('Main Template'!$J$18:$AN$501,Vacay_Template!$A601,Vacay_Template!K$1))</f>
        <v>#VALUE!</v>
      </c>
      <c r="L601" t="e">
        <f>IF(OR(L$1=":=",$A601=";"),"",INDEX('Main Template'!$J$18:$AN$501,Vacay_Template!$A601,Vacay_Template!L$1))</f>
        <v>#VALUE!</v>
      </c>
      <c r="M601" t="e">
        <f>IF(OR(M$1=":=",$A601=";"),"",INDEX('Main Template'!$J$18:$AN$501,Vacay_Template!$A601,Vacay_Template!M$1))</f>
        <v>#VALUE!</v>
      </c>
      <c r="N601" t="e">
        <f>IF(OR(N$1=":=",$A601=";"),"",INDEX('Main Template'!$J$18:$AN$501,Vacay_Template!$A601,Vacay_Template!N$1))</f>
        <v>#VALUE!</v>
      </c>
      <c r="O601" t="e">
        <f>IF(OR(O$1=":=",$A601=";"),"",INDEX('Main Template'!$J$18:$AN$501,Vacay_Template!$A601,Vacay_Template!O$1))</f>
        <v>#VALUE!</v>
      </c>
      <c r="P601" t="e">
        <f>IF(OR(P$1=":=",$A601=";"),"",INDEX('Main Template'!$J$18:$AN$501,Vacay_Template!$A601,Vacay_Template!P$1))</f>
        <v>#VALUE!</v>
      </c>
      <c r="Q601" t="e">
        <f>IF(OR(Q$1=":=",$A601=";"),"",INDEX('Main Template'!$J$18:$AN$501,Vacay_Template!$A601,Vacay_Template!Q$1))</f>
        <v>#VALUE!</v>
      </c>
      <c r="R601" t="e">
        <f>IF(OR(R$1=":=",$A601=";"),"",INDEX('Main Template'!$J$18:$AN$501,Vacay_Template!$A601,Vacay_Template!R$1))</f>
        <v>#VALUE!</v>
      </c>
      <c r="S601" t="e">
        <f>IF(OR(S$1=":=",$A601=";"),"",INDEX('Main Template'!$J$18:$AN$501,Vacay_Template!$A601,Vacay_Template!S$1))</f>
        <v>#VALUE!</v>
      </c>
      <c r="T601" t="e">
        <f>IF(OR(T$1=":=",$A601=";"),"",INDEX('Main Template'!$J$18:$AN$501,Vacay_Template!$A601,Vacay_Template!T$1))</f>
        <v>#VALUE!</v>
      </c>
      <c r="U601" t="e">
        <f>IF(OR(U$1=":=",$A601=";"),"",INDEX('Main Template'!$J$18:$AN$501,Vacay_Template!$A601,Vacay_Template!U$1))</f>
        <v>#VALUE!</v>
      </c>
      <c r="V601" t="e">
        <f>IF(OR(V$1=":=",$A601=";"),"",INDEX('Main Template'!$J$18:$AN$501,Vacay_Template!$A601,Vacay_Template!V$1))</f>
        <v>#VALUE!</v>
      </c>
      <c r="W601" t="e">
        <f>IF(OR(W$1=":=",$A601=";"),"",INDEX('Main Template'!$J$18:$AN$501,Vacay_Template!$A601,Vacay_Template!W$1))</f>
        <v>#VALUE!</v>
      </c>
      <c r="X601" t="e">
        <f>IF(OR(X$1=":=",$A601=";"),"",INDEX('Main Template'!$J$18:$AN$501,Vacay_Template!$A601,Vacay_Template!X$1))</f>
        <v>#VALUE!</v>
      </c>
      <c r="Y601" t="e">
        <f>IF(OR(Y$1=":=",$A601=";"),"",INDEX('Main Template'!$J$18:$AN$501,Vacay_Template!$A601,Vacay_Template!Y$1))</f>
        <v>#VALUE!</v>
      </c>
      <c r="Z601" t="e">
        <f>IF(OR(Z$1=":=",$A601=";"),"",INDEX('Main Template'!$J$18:$AN$501,Vacay_Template!$A601,Vacay_Template!Z$1))</f>
        <v>#VALUE!</v>
      </c>
      <c r="AA601" t="e">
        <f>IF(OR(AA$1=":=",$A601=";"),"",INDEX('Main Template'!$J$18:$AN$501,Vacay_Template!$A601,Vacay_Template!AA$1))</f>
        <v>#VALUE!</v>
      </c>
      <c r="AB601" t="e">
        <f>IF(OR(AB$1=":=",$A601=";"),"",INDEX('Main Template'!$J$18:$AN$501,Vacay_Template!$A601,Vacay_Template!AB$1))</f>
        <v>#VALUE!</v>
      </c>
      <c r="AC601" t="str">
        <f>IF(OR(AC$1=":=",$A601=";"),"",INDEX('Main Template'!$J$18:$AN$501,Vacay_Template!$A601,Vacay_Template!AC$1))</f>
        <v/>
      </c>
      <c r="AD601" t="e">
        <f>IF(OR(AD$1=":=",$A601=";"),"",INDEX('Main Template'!$J$18:$AN$501,Vacay_Template!$A601,Vacay_Template!AD$1))</f>
        <v>#VALUE!</v>
      </c>
      <c r="AE601" t="e">
        <f>IF(OR(AE$1=":=",$A601=";"),"",INDEX('Main Template'!$J$18:$AN$501,Vacay_Template!$A601,Vacay_Template!AE$1))</f>
        <v>#VALUE!</v>
      </c>
      <c r="AF601" t="e">
        <f>IF(OR(AF$1=":=",$A601=";"),"",INDEX('Main Template'!$J$18:$AN$501,Vacay_Template!$A601,Vacay_Template!AF$1))</f>
        <v>#VALUE!</v>
      </c>
    </row>
    <row r="602" spans="2:32">
      <c r="B602" t="e">
        <f>IF(OR(B$1=":=",$A602=";"),"",INDEX('Main Template'!$J$18:$AN$501,Vacay_Template!$A602,Vacay_Template!B$1))</f>
        <v>#VALUE!</v>
      </c>
      <c r="C602" t="e">
        <f>IF(OR(C$1=":=",$A602=";"),"",INDEX('Main Template'!$J$18:$AN$501,Vacay_Template!$A602,Vacay_Template!C$1))</f>
        <v>#VALUE!</v>
      </c>
      <c r="D602" t="e">
        <f>IF(OR(D$1=":=",$A602=";"),"",INDEX('Main Template'!$J$18:$AN$501,Vacay_Template!$A602,Vacay_Template!D$1))</f>
        <v>#VALUE!</v>
      </c>
      <c r="E602" t="e">
        <f>IF(OR(E$1=":=",$A602=";"),"",INDEX('Main Template'!$J$18:$AN$501,Vacay_Template!$A602,Vacay_Template!E$1))</f>
        <v>#VALUE!</v>
      </c>
      <c r="F602" t="e">
        <f>IF(OR(F$1=":=",$A602=";"),"",INDEX('Main Template'!$J$18:$AN$501,Vacay_Template!$A602,Vacay_Template!F$1))</f>
        <v>#VALUE!</v>
      </c>
      <c r="G602" t="e">
        <f>IF(OR(G$1=":=",$A602=";"),"",INDEX('Main Template'!$J$18:$AN$501,Vacay_Template!$A602,Vacay_Template!G$1))</f>
        <v>#VALUE!</v>
      </c>
      <c r="H602" t="e">
        <f>IF(OR(H$1=":=",$A602=";"),"",INDEX('Main Template'!$J$18:$AN$501,Vacay_Template!$A602,Vacay_Template!H$1))</f>
        <v>#VALUE!</v>
      </c>
      <c r="I602" t="e">
        <f>IF(OR(I$1=":=",$A602=";"),"",INDEX('Main Template'!$J$18:$AN$501,Vacay_Template!$A602,Vacay_Template!I$1))</f>
        <v>#VALUE!</v>
      </c>
      <c r="J602" t="e">
        <f>IF(OR(J$1=":=",$A602=";"),"",INDEX('Main Template'!$J$18:$AN$501,Vacay_Template!$A602,Vacay_Template!J$1))</f>
        <v>#VALUE!</v>
      </c>
      <c r="K602" t="e">
        <f>IF(OR(K$1=":=",$A602=";"),"",INDEX('Main Template'!$J$18:$AN$501,Vacay_Template!$A602,Vacay_Template!K$1))</f>
        <v>#VALUE!</v>
      </c>
      <c r="L602" t="e">
        <f>IF(OR(L$1=":=",$A602=";"),"",INDEX('Main Template'!$J$18:$AN$501,Vacay_Template!$A602,Vacay_Template!L$1))</f>
        <v>#VALUE!</v>
      </c>
      <c r="M602" t="e">
        <f>IF(OR(M$1=":=",$A602=";"),"",INDEX('Main Template'!$J$18:$AN$501,Vacay_Template!$A602,Vacay_Template!M$1))</f>
        <v>#VALUE!</v>
      </c>
      <c r="N602" t="e">
        <f>IF(OR(N$1=":=",$A602=";"),"",INDEX('Main Template'!$J$18:$AN$501,Vacay_Template!$A602,Vacay_Template!N$1))</f>
        <v>#VALUE!</v>
      </c>
      <c r="O602" t="e">
        <f>IF(OR(O$1=":=",$A602=";"),"",INDEX('Main Template'!$J$18:$AN$501,Vacay_Template!$A602,Vacay_Template!O$1))</f>
        <v>#VALUE!</v>
      </c>
      <c r="P602" t="e">
        <f>IF(OR(P$1=":=",$A602=";"),"",INDEX('Main Template'!$J$18:$AN$501,Vacay_Template!$A602,Vacay_Template!P$1))</f>
        <v>#VALUE!</v>
      </c>
      <c r="Q602" t="e">
        <f>IF(OR(Q$1=":=",$A602=";"),"",INDEX('Main Template'!$J$18:$AN$501,Vacay_Template!$A602,Vacay_Template!Q$1))</f>
        <v>#VALUE!</v>
      </c>
      <c r="R602" t="e">
        <f>IF(OR(R$1=":=",$A602=";"),"",INDEX('Main Template'!$J$18:$AN$501,Vacay_Template!$A602,Vacay_Template!R$1))</f>
        <v>#VALUE!</v>
      </c>
      <c r="S602" t="e">
        <f>IF(OR(S$1=":=",$A602=";"),"",INDEX('Main Template'!$J$18:$AN$501,Vacay_Template!$A602,Vacay_Template!S$1))</f>
        <v>#VALUE!</v>
      </c>
      <c r="T602" t="e">
        <f>IF(OR(T$1=":=",$A602=";"),"",INDEX('Main Template'!$J$18:$AN$501,Vacay_Template!$A602,Vacay_Template!T$1))</f>
        <v>#VALUE!</v>
      </c>
      <c r="U602" t="e">
        <f>IF(OR(U$1=":=",$A602=";"),"",INDEX('Main Template'!$J$18:$AN$501,Vacay_Template!$A602,Vacay_Template!U$1))</f>
        <v>#VALUE!</v>
      </c>
      <c r="V602" t="e">
        <f>IF(OR(V$1=":=",$A602=";"),"",INDEX('Main Template'!$J$18:$AN$501,Vacay_Template!$A602,Vacay_Template!V$1))</f>
        <v>#VALUE!</v>
      </c>
      <c r="W602" t="e">
        <f>IF(OR(W$1=":=",$A602=";"),"",INDEX('Main Template'!$J$18:$AN$501,Vacay_Template!$A602,Vacay_Template!W$1))</f>
        <v>#VALUE!</v>
      </c>
      <c r="X602" t="e">
        <f>IF(OR(X$1=":=",$A602=";"),"",INDEX('Main Template'!$J$18:$AN$501,Vacay_Template!$A602,Vacay_Template!X$1))</f>
        <v>#VALUE!</v>
      </c>
      <c r="Y602" t="e">
        <f>IF(OR(Y$1=":=",$A602=";"),"",INDEX('Main Template'!$J$18:$AN$501,Vacay_Template!$A602,Vacay_Template!Y$1))</f>
        <v>#VALUE!</v>
      </c>
      <c r="Z602" t="e">
        <f>IF(OR(Z$1=":=",$A602=";"),"",INDEX('Main Template'!$J$18:$AN$501,Vacay_Template!$A602,Vacay_Template!Z$1))</f>
        <v>#VALUE!</v>
      </c>
      <c r="AA602" t="e">
        <f>IF(OR(AA$1=":=",$A602=";"),"",INDEX('Main Template'!$J$18:$AN$501,Vacay_Template!$A602,Vacay_Template!AA$1))</f>
        <v>#VALUE!</v>
      </c>
      <c r="AB602" t="e">
        <f>IF(OR(AB$1=":=",$A602=";"),"",INDEX('Main Template'!$J$18:$AN$501,Vacay_Template!$A602,Vacay_Template!AB$1))</f>
        <v>#VALUE!</v>
      </c>
      <c r="AC602" t="str">
        <f>IF(OR(AC$1=":=",$A602=";"),"",INDEX('Main Template'!$J$18:$AN$501,Vacay_Template!$A602,Vacay_Template!AC$1))</f>
        <v/>
      </c>
      <c r="AD602" t="e">
        <f>IF(OR(AD$1=":=",$A602=";"),"",INDEX('Main Template'!$J$18:$AN$501,Vacay_Template!$A602,Vacay_Template!AD$1))</f>
        <v>#VALUE!</v>
      </c>
      <c r="AE602" t="e">
        <f>IF(OR(AE$1=":=",$A602=";"),"",INDEX('Main Template'!$J$18:$AN$501,Vacay_Template!$A602,Vacay_Template!AE$1))</f>
        <v>#VALUE!</v>
      </c>
      <c r="AF602" t="e">
        <f>IF(OR(AF$1=":=",$A602=";"),"",INDEX('Main Template'!$J$18:$AN$501,Vacay_Template!$A602,Vacay_Template!AF$1))</f>
        <v>#VALUE!</v>
      </c>
    </row>
    <row r="603" spans="2:32">
      <c r="B603" t="e">
        <f>IF(OR(B$1=":=",$A603=";"),"",INDEX('Main Template'!$J$18:$AN$501,Vacay_Template!$A603,Vacay_Template!B$1))</f>
        <v>#VALUE!</v>
      </c>
      <c r="C603" t="e">
        <f>IF(OR(C$1=":=",$A603=";"),"",INDEX('Main Template'!$J$18:$AN$501,Vacay_Template!$A603,Vacay_Template!C$1))</f>
        <v>#VALUE!</v>
      </c>
      <c r="D603" t="e">
        <f>IF(OR(D$1=":=",$A603=";"),"",INDEX('Main Template'!$J$18:$AN$501,Vacay_Template!$A603,Vacay_Template!D$1))</f>
        <v>#VALUE!</v>
      </c>
      <c r="E603" t="e">
        <f>IF(OR(E$1=":=",$A603=";"),"",INDEX('Main Template'!$J$18:$AN$501,Vacay_Template!$A603,Vacay_Template!E$1))</f>
        <v>#VALUE!</v>
      </c>
      <c r="F603" t="e">
        <f>IF(OR(F$1=":=",$A603=";"),"",INDEX('Main Template'!$J$18:$AN$501,Vacay_Template!$A603,Vacay_Template!F$1))</f>
        <v>#VALUE!</v>
      </c>
      <c r="G603" t="e">
        <f>IF(OR(G$1=":=",$A603=";"),"",INDEX('Main Template'!$J$18:$AN$501,Vacay_Template!$A603,Vacay_Template!G$1))</f>
        <v>#VALUE!</v>
      </c>
      <c r="H603" t="e">
        <f>IF(OR(H$1=":=",$A603=";"),"",INDEX('Main Template'!$J$18:$AN$501,Vacay_Template!$A603,Vacay_Template!H$1))</f>
        <v>#VALUE!</v>
      </c>
      <c r="I603" t="e">
        <f>IF(OR(I$1=":=",$A603=";"),"",INDEX('Main Template'!$J$18:$AN$501,Vacay_Template!$A603,Vacay_Template!I$1))</f>
        <v>#VALUE!</v>
      </c>
      <c r="J603" t="e">
        <f>IF(OR(J$1=":=",$A603=";"),"",INDEX('Main Template'!$J$18:$AN$501,Vacay_Template!$A603,Vacay_Template!J$1))</f>
        <v>#VALUE!</v>
      </c>
      <c r="K603" t="e">
        <f>IF(OR(K$1=":=",$A603=";"),"",INDEX('Main Template'!$J$18:$AN$501,Vacay_Template!$A603,Vacay_Template!K$1))</f>
        <v>#VALUE!</v>
      </c>
      <c r="L603" t="e">
        <f>IF(OR(L$1=":=",$A603=";"),"",INDEX('Main Template'!$J$18:$AN$501,Vacay_Template!$A603,Vacay_Template!L$1))</f>
        <v>#VALUE!</v>
      </c>
      <c r="M603" t="e">
        <f>IF(OR(M$1=":=",$A603=";"),"",INDEX('Main Template'!$J$18:$AN$501,Vacay_Template!$A603,Vacay_Template!M$1))</f>
        <v>#VALUE!</v>
      </c>
      <c r="N603" t="e">
        <f>IF(OR(N$1=":=",$A603=";"),"",INDEX('Main Template'!$J$18:$AN$501,Vacay_Template!$A603,Vacay_Template!N$1))</f>
        <v>#VALUE!</v>
      </c>
      <c r="O603" t="e">
        <f>IF(OR(O$1=":=",$A603=";"),"",INDEX('Main Template'!$J$18:$AN$501,Vacay_Template!$A603,Vacay_Template!O$1))</f>
        <v>#VALUE!</v>
      </c>
      <c r="P603" t="e">
        <f>IF(OR(P$1=":=",$A603=";"),"",INDEX('Main Template'!$J$18:$AN$501,Vacay_Template!$A603,Vacay_Template!P$1))</f>
        <v>#VALUE!</v>
      </c>
      <c r="Q603" t="e">
        <f>IF(OR(Q$1=":=",$A603=";"),"",INDEX('Main Template'!$J$18:$AN$501,Vacay_Template!$A603,Vacay_Template!Q$1))</f>
        <v>#VALUE!</v>
      </c>
      <c r="R603" t="e">
        <f>IF(OR(R$1=":=",$A603=";"),"",INDEX('Main Template'!$J$18:$AN$501,Vacay_Template!$A603,Vacay_Template!R$1))</f>
        <v>#VALUE!</v>
      </c>
      <c r="S603" t="e">
        <f>IF(OR(S$1=":=",$A603=";"),"",INDEX('Main Template'!$J$18:$AN$501,Vacay_Template!$A603,Vacay_Template!S$1))</f>
        <v>#VALUE!</v>
      </c>
      <c r="T603" t="e">
        <f>IF(OR(T$1=":=",$A603=";"),"",INDEX('Main Template'!$J$18:$AN$501,Vacay_Template!$A603,Vacay_Template!T$1))</f>
        <v>#VALUE!</v>
      </c>
      <c r="U603" t="e">
        <f>IF(OR(U$1=":=",$A603=";"),"",INDEX('Main Template'!$J$18:$AN$501,Vacay_Template!$A603,Vacay_Template!U$1))</f>
        <v>#VALUE!</v>
      </c>
      <c r="V603" t="e">
        <f>IF(OR(V$1=":=",$A603=";"),"",INDEX('Main Template'!$J$18:$AN$501,Vacay_Template!$A603,Vacay_Template!V$1))</f>
        <v>#VALUE!</v>
      </c>
      <c r="W603" t="e">
        <f>IF(OR(W$1=":=",$A603=";"),"",INDEX('Main Template'!$J$18:$AN$501,Vacay_Template!$A603,Vacay_Template!W$1))</f>
        <v>#VALUE!</v>
      </c>
      <c r="X603" t="e">
        <f>IF(OR(X$1=":=",$A603=";"),"",INDEX('Main Template'!$J$18:$AN$501,Vacay_Template!$A603,Vacay_Template!X$1))</f>
        <v>#VALUE!</v>
      </c>
      <c r="Y603" t="e">
        <f>IF(OR(Y$1=":=",$A603=";"),"",INDEX('Main Template'!$J$18:$AN$501,Vacay_Template!$A603,Vacay_Template!Y$1))</f>
        <v>#VALUE!</v>
      </c>
      <c r="Z603" t="e">
        <f>IF(OR(Z$1=":=",$A603=";"),"",INDEX('Main Template'!$J$18:$AN$501,Vacay_Template!$A603,Vacay_Template!Z$1))</f>
        <v>#VALUE!</v>
      </c>
      <c r="AA603" t="e">
        <f>IF(OR(AA$1=":=",$A603=";"),"",INDEX('Main Template'!$J$18:$AN$501,Vacay_Template!$A603,Vacay_Template!AA$1))</f>
        <v>#VALUE!</v>
      </c>
      <c r="AB603" t="e">
        <f>IF(OR(AB$1=":=",$A603=";"),"",INDEX('Main Template'!$J$18:$AN$501,Vacay_Template!$A603,Vacay_Template!AB$1))</f>
        <v>#VALUE!</v>
      </c>
      <c r="AC603" t="str">
        <f>IF(OR(AC$1=":=",$A603=";"),"",INDEX('Main Template'!$J$18:$AN$501,Vacay_Template!$A603,Vacay_Template!AC$1))</f>
        <v/>
      </c>
      <c r="AD603" t="e">
        <f>IF(OR(AD$1=":=",$A603=";"),"",INDEX('Main Template'!$J$18:$AN$501,Vacay_Template!$A603,Vacay_Template!AD$1))</f>
        <v>#VALUE!</v>
      </c>
      <c r="AE603" t="e">
        <f>IF(OR(AE$1=":=",$A603=";"),"",INDEX('Main Template'!$J$18:$AN$501,Vacay_Template!$A603,Vacay_Template!AE$1))</f>
        <v>#VALUE!</v>
      </c>
      <c r="AF603" t="e">
        <f>IF(OR(AF$1=":=",$A603=";"),"",INDEX('Main Template'!$J$18:$AN$501,Vacay_Template!$A603,Vacay_Template!AF$1))</f>
        <v>#VALUE!</v>
      </c>
    </row>
    <row r="604" spans="2:32">
      <c r="B604" t="e">
        <f>IF(OR(B$1=":=",$A604=";"),"",INDEX('Main Template'!$J$18:$AN$501,Vacay_Template!$A604,Vacay_Template!B$1))</f>
        <v>#VALUE!</v>
      </c>
      <c r="C604" t="e">
        <f>IF(OR(C$1=":=",$A604=";"),"",INDEX('Main Template'!$J$18:$AN$501,Vacay_Template!$A604,Vacay_Template!C$1))</f>
        <v>#VALUE!</v>
      </c>
      <c r="D604" t="e">
        <f>IF(OR(D$1=":=",$A604=";"),"",INDEX('Main Template'!$J$18:$AN$501,Vacay_Template!$A604,Vacay_Template!D$1))</f>
        <v>#VALUE!</v>
      </c>
      <c r="E604" t="e">
        <f>IF(OR(E$1=":=",$A604=";"),"",INDEX('Main Template'!$J$18:$AN$501,Vacay_Template!$A604,Vacay_Template!E$1))</f>
        <v>#VALUE!</v>
      </c>
      <c r="F604" t="e">
        <f>IF(OR(F$1=":=",$A604=";"),"",INDEX('Main Template'!$J$18:$AN$501,Vacay_Template!$A604,Vacay_Template!F$1))</f>
        <v>#VALUE!</v>
      </c>
      <c r="G604" t="e">
        <f>IF(OR(G$1=":=",$A604=";"),"",INDEX('Main Template'!$J$18:$AN$501,Vacay_Template!$A604,Vacay_Template!G$1))</f>
        <v>#VALUE!</v>
      </c>
      <c r="H604" t="e">
        <f>IF(OR(H$1=":=",$A604=";"),"",INDEX('Main Template'!$J$18:$AN$501,Vacay_Template!$A604,Vacay_Template!H$1))</f>
        <v>#VALUE!</v>
      </c>
      <c r="I604" t="e">
        <f>IF(OR(I$1=":=",$A604=";"),"",INDEX('Main Template'!$J$18:$AN$501,Vacay_Template!$A604,Vacay_Template!I$1))</f>
        <v>#VALUE!</v>
      </c>
      <c r="J604" t="e">
        <f>IF(OR(J$1=":=",$A604=";"),"",INDEX('Main Template'!$J$18:$AN$501,Vacay_Template!$A604,Vacay_Template!J$1))</f>
        <v>#VALUE!</v>
      </c>
      <c r="K604" t="e">
        <f>IF(OR(K$1=":=",$A604=";"),"",INDEX('Main Template'!$J$18:$AN$501,Vacay_Template!$A604,Vacay_Template!K$1))</f>
        <v>#VALUE!</v>
      </c>
      <c r="L604" t="e">
        <f>IF(OR(L$1=":=",$A604=";"),"",INDEX('Main Template'!$J$18:$AN$501,Vacay_Template!$A604,Vacay_Template!L$1))</f>
        <v>#VALUE!</v>
      </c>
      <c r="M604" t="e">
        <f>IF(OR(M$1=":=",$A604=";"),"",INDEX('Main Template'!$J$18:$AN$501,Vacay_Template!$A604,Vacay_Template!M$1))</f>
        <v>#VALUE!</v>
      </c>
      <c r="N604" t="e">
        <f>IF(OR(N$1=":=",$A604=";"),"",INDEX('Main Template'!$J$18:$AN$501,Vacay_Template!$A604,Vacay_Template!N$1))</f>
        <v>#VALUE!</v>
      </c>
      <c r="O604" t="e">
        <f>IF(OR(O$1=":=",$A604=";"),"",INDEX('Main Template'!$J$18:$AN$501,Vacay_Template!$A604,Vacay_Template!O$1))</f>
        <v>#VALUE!</v>
      </c>
      <c r="P604" t="e">
        <f>IF(OR(P$1=":=",$A604=";"),"",INDEX('Main Template'!$J$18:$AN$501,Vacay_Template!$A604,Vacay_Template!P$1))</f>
        <v>#VALUE!</v>
      </c>
      <c r="Q604" t="e">
        <f>IF(OR(Q$1=":=",$A604=";"),"",INDEX('Main Template'!$J$18:$AN$501,Vacay_Template!$A604,Vacay_Template!Q$1))</f>
        <v>#VALUE!</v>
      </c>
      <c r="R604" t="e">
        <f>IF(OR(R$1=":=",$A604=";"),"",INDEX('Main Template'!$J$18:$AN$501,Vacay_Template!$A604,Vacay_Template!R$1))</f>
        <v>#VALUE!</v>
      </c>
      <c r="S604" t="e">
        <f>IF(OR(S$1=":=",$A604=";"),"",INDEX('Main Template'!$J$18:$AN$501,Vacay_Template!$A604,Vacay_Template!S$1))</f>
        <v>#VALUE!</v>
      </c>
      <c r="T604" t="e">
        <f>IF(OR(T$1=":=",$A604=";"),"",INDEX('Main Template'!$J$18:$AN$501,Vacay_Template!$A604,Vacay_Template!T$1))</f>
        <v>#VALUE!</v>
      </c>
      <c r="U604" t="e">
        <f>IF(OR(U$1=":=",$A604=";"),"",INDEX('Main Template'!$J$18:$AN$501,Vacay_Template!$A604,Vacay_Template!U$1))</f>
        <v>#VALUE!</v>
      </c>
      <c r="V604" t="e">
        <f>IF(OR(V$1=":=",$A604=";"),"",INDEX('Main Template'!$J$18:$AN$501,Vacay_Template!$A604,Vacay_Template!V$1))</f>
        <v>#VALUE!</v>
      </c>
      <c r="W604" t="e">
        <f>IF(OR(W$1=":=",$A604=";"),"",INDEX('Main Template'!$J$18:$AN$501,Vacay_Template!$A604,Vacay_Template!W$1))</f>
        <v>#VALUE!</v>
      </c>
      <c r="X604" t="e">
        <f>IF(OR(X$1=":=",$A604=";"),"",INDEX('Main Template'!$J$18:$AN$501,Vacay_Template!$A604,Vacay_Template!X$1))</f>
        <v>#VALUE!</v>
      </c>
      <c r="Y604" t="e">
        <f>IF(OR(Y$1=":=",$A604=";"),"",INDEX('Main Template'!$J$18:$AN$501,Vacay_Template!$A604,Vacay_Template!Y$1))</f>
        <v>#VALUE!</v>
      </c>
      <c r="Z604" t="e">
        <f>IF(OR(Z$1=":=",$A604=";"),"",INDEX('Main Template'!$J$18:$AN$501,Vacay_Template!$A604,Vacay_Template!Z$1))</f>
        <v>#VALUE!</v>
      </c>
      <c r="AA604" t="e">
        <f>IF(OR(AA$1=":=",$A604=";"),"",INDEX('Main Template'!$J$18:$AN$501,Vacay_Template!$A604,Vacay_Template!AA$1))</f>
        <v>#VALUE!</v>
      </c>
      <c r="AB604" t="e">
        <f>IF(OR(AB$1=":=",$A604=";"),"",INDEX('Main Template'!$J$18:$AN$501,Vacay_Template!$A604,Vacay_Template!AB$1))</f>
        <v>#VALUE!</v>
      </c>
      <c r="AC604" t="str">
        <f>IF(OR(AC$1=":=",$A604=";"),"",INDEX('Main Template'!$J$18:$AN$501,Vacay_Template!$A604,Vacay_Template!AC$1))</f>
        <v/>
      </c>
      <c r="AD604" t="e">
        <f>IF(OR(AD$1=":=",$A604=";"),"",INDEX('Main Template'!$J$18:$AN$501,Vacay_Template!$A604,Vacay_Template!AD$1))</f>
        <v>#VALUE!</v>
      </c>
      <c r="AE604" t="e">
        <f>IF(OR(AE$1=":=",$A604=";"),"",INDEX('Main Template'!$J$18:$AN$501,Vacay_Template!$A604,Vacay_Template!AE$1))</f>
        <v>#VALUE!</v>
      </c>
      <c r="AF604" t="e">
        <f>IF(OR(AF$1=":=",$A604=";"),"",INDEX('Main Template'!$J$18:$AN$501,Vacay_Template!$A604,Vacay_Template!AF$1))</f>
        <v>#VALUE!</v>
      </c>
    </row>
    <row r="605" spans="2:32">
      <c r="B605" t="e">
        <f>IF(OR(B$1=":=",$A605=";"),"",INDEX('Main Template'!$J$18:$AN$501,Vacay_Template!$A605,Vacay_Template!B$1))</f>
        <v>#VALUE!</v>
      </c>
      <c r="C605" t="e">
        <f>IF(OR(C$1=":=",$A605=";"),"",INDEX('Main Template'!$J$18:$AN$501,Vacay_Template!$A605,Vacay_Template!C$1))</f>
        <v>#VALUE!</v>
      </c>
      <c r="D605" t="e">
        <f>IF(OR(D$1=":=",$A605=";"),"",INDEX('Main Template'!$J$18:$AN$501,Vacay_Template!$A605,Vacay_Template!D$1))</f>
        <v>#VALUE!</v>
      </c>
      <c r="E605" t="e">
        <f>IF(OR(E$1=":=",$A605=";"),"",INDEX('Main Template'!$J$18:$AN$501,Vacay_Template!$A605,Vacay_Template!E$1))</f>
        <v>#VALUE!</v>
      </c>
      <c r="F605" t="e">
        <f>IF(OR(F$1=":=",$A605=";"),"",INDEX('Main Template'!$J$18:$AN$501,Vacay_Template!$A605,Vacay_Template!F$1))</f>
        <v>#VALUE!</v>
      </c>
      <c r="G605" t="e">
        <f>IF(OR(G$1=":=",$A605=";"),"",INDEX('Main Template'!$J$18:$AN$501,Vacay_Template!$A605,Vacay_Template!G$1))</f>
        <v>#VALUE!</v>
      </c>
      <c r="H605" t="e">
        <f>IF(OR(H$1=":=",$A605=";"),"",INDEX('Main Template'!$J$18:$AN$501,Vacay_Template!$A605,Vacay_Template!H$1))</f>
        <v>#VALUE!</v>
      </c>
      <c r="I605" t="e">
        <f>IF(OR(I$1=":=",$A605=";"),"",INDEX('Main Template'!$J$18:$AN$501,Vacay_Template!$A605,Vacay_Template!I$1))</f>
        <v>#VALUE!</v>
      </c>
      <c r="J605" t="e">
        <f>IF(OR(J$1=":=",$A605=";"),"",INDEX('Main Template'!$J$18:$AN$501,Vacay_Template!$A605,Vacay_Template!J$1))</f>
        <v>#VALUE!</v>
      </c>
      <c r="K605" t="e">
        <f>IF(OR(K$1=":=",$A605=";"),"",INDEX('Main Template'!$J$18:$AN$501,Vacay_Template!$A605,Vacay_Template!K$1))</f>
        <v>#VALUE!</v>
      </c>
      <c r="L605" t="e">
        <f>IF(OR(L$1=":=",$A605=";"),"",INDEX('Main Template'!$J$18:$AN$501,Vacay_Template!$A605,Vacay_Template!L$1))</f>
        <v>#VALUE!</v>
      </c>
      <c r="M605" t="e">
        <f>IF(OR(M$1=":=",$A605=";"),"",INDEX('Main Template'!$J$18:$AN$501,Vacay_Template!$A605,Vacay_Template!M$1))</f>
        <v>#VALUE!</v>
      </c>
      <c r="N605" t="e">
        <f>IF(OR(N$1=":=",$A605=";"),"",INDEX('Main Template'!$J$18:$AN$501,Vacay_Template!$A605,Vacay_Template!N$1))</f>
        <v>#VALUE!</v>
      </c>
      <c r="O605" t="e">
        <f>IF(OR(O$1=":=",$A605=";"),"",INDEX('Main Template'!$J$18:$AN$501,Vacay_Template!$A605,Vacay_Template!O$1))</f>
        <v>#VALUE!</v>
      </c>
      <c r="P605" t="e">
        <f>IF(OR(P$1=":=",$A605=";"),"",INDEX('Main Template'!$J$18:$AN$501,Vacay_Template!$A605,Vacay_Template!P$1))</f>
        <v>#VALUE!</v>
      </c>
      <c r="Q605" t="e">
        <f>IF(OR(Q$1=":=",$A605=";"),"",INDEX('Main Template'!$J$18:$AN$501,Vacay_Template!$A605,Vacay_Template!Q$1))</f>
        <v>#VALUE!</v>
      </c>
      <c r="R605" t="e">
        <f>IF(OR(R$1=":=",$A605=";"),"",INDEX('Main Template'!$J$18:$AN$501,Vacay_Template!$A605,Vacay_Template!R$1))</f>
        <v>#VALUE!</v>
      </c>
      <c r="S605" t="e">
        <f>IF(OR(S$1=":=",$A605=";"),"",INDEX('Main Template'!$J$18:$AN$501,Vacay_Template!$A605,Vacay_Template!S$1))</f>
        <v>#VALUE!</v>
      </c>
      <c r="T605" t="e">
        <f>IF(OR(T$1=":=",$A605=";"),"",INDEX('Main Template'!$J$18:$AN$501,Vacay_Template!$A605,Vacay_Template!T$1))</f>
        <v>#VALUE!</v>
      </c>
      <c r="U605" t="e">
        <f>IF(OR(U$1=":=",$A605=";"),"",INDEX('Main Template'!$J$18:$AN$501,Vacay_Template!$A605,Vacay_Template!U$1))</f>
        <v>#VALUE!</v>
      </c>
      <c r="V605" t="e">
        <f>IF(OR(V$1=":=",$A605=";"),"",INDEX('Main Template'!$J$18:$AN$501,Vacay_Template!$A605,Vacay_Template!V$1))</f>
        <v>#VALUE!</v>
      </c>
      <c r="W605" t="e">
        <f>IF(OR(W$1=":=",$A605=";"),"",INDEX('Main Template'!$J$18:$AN$501,Vacay_Template!$A605,Vacay_Template!W$1))</f>
        <v>#VALUE!</v>
      </c>
      <c r="X605" t="e">
        <f>IF(OR(X$1=":=",$A605=";"),"",INDEX('Main Template'!$J$18:$AN$501,Vacay_Template!$A605,Vacay_Template!X$1))</f>
        <v>#VALUE!</v>
      </c>
      <c r="Y605" t="e">
        <f>IF(OR(Y$1=":=",$A605=";"),"",INDEX('Main Template'!$J$18:$AN$501,Vacay_Template!$A605,Vacay_Template!Y$1))</f>
        <v>#VALUE!</v>
      </c>
      <c r="Z605" t="e">
        <f>IF(OR(Z$1=":=",$A605=";"),"",INDEX('Main Template'!$J$18:$AN$501,Vacay_Template!$A605,Vacay_Template!Z$1))</f>
        <v>#VALUE!</v>
      </c>
      <c r="AA605" t="e">
        <f>IF(OR(AA$1=":=",$A605=";"),"",INDEX('Main Template'!$J$18:$AN$501,Vacay_Template!$A605,Vacay_Template!AA$1))</f>
        <v>#VALUE!</v>
      </c>
      <c r="AB605" t="e">
        <f>IF(OR(AB$1=":=",$A605=";"),"",INDEX('Main Template'!$J$18:$AN$501,Vacay_Template!$A605,Vacay_Template!AB$1))</f>
        <v>#VALUE!</v>
      </c>
      <c r="AC605" t="str">
        <f>IF(OR(AC$1=":=",$A605=";"),"",INDEX('Main Template'!$J$18:$AN$501,Vacay_Template!$A605,Vacay_Template!AC$1))</f>
        <v/>
      </c>
      <c r="AD605" t="e">
        <f>IF(OR(AD$1=":=",$A605=";"),"",INDEX('Main Template'!$J$18:$AN$501,Vacay_Template!$A605,Vacay_Template!AD$1))</f>
        <v>#VALUE!</v>
      </c>
      <c r="AE605" t="e">
        <f>IF(OR(AE$1=":=",$A605=";"),"",INDEX('Main Template'!$J$18:$AN$501,Vacay_Template!$A605,Vacay_Template!AE$1))</f>
        <v>#VALUE!</v>
      </c>
      <c r="AF605" t="e">
        <f>IF(OR(AF$1=":=",$A605=";"),"",INDEX('Main Template'!$J$18:$AN$501,Vacay_Template!$A605,Vacay_Template!AF$1))</f>
        <v>#VALUE!</v>
      </c>
    </row>
    <row r="606" spans="2:32">
      <c r="B606" t="e">
        <f>IF(OR(B$1=":=",$A606=";"),"",INDEX('Main Template'!$J$18:$AN$501,Vacay_Template!$A606,Vacay_Template!B$1))</f>
        <v>#VALUE!</v>
      </c>
      <c r="C606" t="e">
        <f>IF(OR(C$1=":=",$A606=";"),"",INDEX('Main Template'!$J$18:$AN$501,Vacay_Template!$A606,Vacay_Template!C$1))</f>
        <v>#VALUE!</v>
      </c>
      <c r="D606" t="e">
        <f>IF(OR(D$1=":=",$A606=";"),"",INDEX('Main Template'!$J$18:$AN$501,Vacay_Template!$A606,Vacay_Template!D$1))</f>
        <v>#VALUE!</v>
      </c>
      <c r="E606" t="e">
        <f>IF(OR(E$1=":=",$A606=";"),"",INDEX('Main Template'!$J$18:$AN$501,Vacay_Template!$A606,Vacay_Template!E$1))</f>
        <v>#VALUE!</v>
      </c>
      <c r="F606" t="e">
        <f>IF(OR(F$1=":=",$A606=";"),"",INDEX('Main Template'!$J$18:$AN$501,Vacay_Template!$A606,Vacay_Template!F$1))</f>
        <v>#VALUE!</v>
      </c>
      <c r="G606" t="e">
        <f>IF(OR(G$1=":=",$A606=";"),"",INDEX('Main Template'!$J$18:$AN$501,Vacay_Template!$A606,Vacay_Template!G$1))</f>
        <v>#VALUE!</v>
      </c>
      <c r="H606" t="e">
        <f>IF(OR(H$1=":=",$A606=";"),"",INDEX('Main Template'!$J$18:$AN$501,Vacay_Template!$A606,Vacay_Template!H$1))</f>
        <v>#VALUE!</v>
      </c>
      <c r="I606" t="e">
        <f>IF(OR(I$1=":=",$A606=";"),"",INDEX('Main Template'!$J$18:$AN$501,Vacay_Template!$A606,Vacay_Template!I$1))</f>
        <v>#VALUE!</v>
      </c>
      <c r="J606" t="e">
        <f>IF(OR(J$1=":=",$A606=";"),"",INDEX('Main Template'!$J$18:$AN$501,Vacay_Template!$A606,Vacay_Template!J$1))</f>
        <v>#VALUE!</v>
      </c>
      <c r="K606" t="e">
        <f>IF(OR(K$1=":=",$A606=";"),"",INDEX('Main Template'!$J$18:$AN$501,Vacay_Template!$A606,Vacay_Template!K$1))</f>
        <v>#VALUE!</v>
      </c>
      <c r="L606" t="e">
        <f>IF(OR(L$1=":=",$A606=";"),"",INDEX('Main Template'!$J$18:$AN$501,Vacay_Template!$A606,Vacay_Template!L$1))</f>
        <v>#VALUE!</v>
      </c>
      <c r="M606" t="e">
        <f>IF(OR(M$1=":=",$A606=";"),"",INDEX('Main Template'!$J$18:$AN$501,Vacay_Template!$A606,Vacay_Template!M$1))</f>
        <v>#VALUE!</v>
      </c>
      <c r="N606" t="e">
        <f>IF(OR(N$1=":=",$A606=";"),"",INDEX('Main Template'!$J$18:$AN$501,Vacay_Template!$A606,Vacay_Template!N$1))</f>
        <v>#VALUE!</v>
      </c>
      <c r="O606" t="e">
        <f>IF(OR(O$1=":=",$A606=";"),"",INDEX('Main Template'!$J$18:$AN$501,Vacay_Template!$A606,Vacay_Template!O$1))</f>
        <v>#VALUE!</v>
      </c>
      <c r="P606" t="e">
        <f>IF(OR(P$1=":=",$A606=";"),"",INDEX('Main Template'!$J$18:$AN$501,Vacay_Template!$A606,Vacay_Template!P$1))</f>
        <v>#VALUE!</v>
      </c>
      <c r="Q606" t="e">
        <f>IF(OR(Q$1=":=",$A606=";"),"",INDEX('Main Template'!$J$18:$AN$501,Vacay_Template!$A606,Vacay_Template!Q$1))</f>
        <v>#VALUE!</v>
      </c>
      <c r="R606" t="e">
        <f>IF(OR(R$1=":=",$A606=";"),"",INDEX('Main Template'!$J$18:$AN$501,Vacay_Template!$A606,Vacay_Template!R$1))</f>
        <v>#VALUE!</v>
      </c>
      <c r="S606" t="e">
        <f>IF(OR(S$1=":=",$A606=";"),"",INDEX('Main Template'!$J$18:$AN$501,Vacay_Template!$A606,Vacay_Template!S$1))</f>
        <v>#VALUE!</v>
      </c>
      <c r="T606" t="e">
        <f>IF(OR(T$1=":=",$A606=";"),"",INDEX('Main Template'!$J$18:$AN$501,Vacay_Template!$A606,Vacay_Template!T$1))</f>
        <v>#VALUE!</v>
      </c>
      <c r="U606" t="e">
        <f>IF(OR(U$1=":=",$A606=";"),"",INDEX('Main Template'!$J$18:$AN$501,Vacay_Template!$A606,Vacay_Template!U$1))</f>
        <v>#VALUE!</v>
      </c>
      <c r="V606" t="e">
        <f>IF(OR(V$1=":=",$A606=";"),"",INDEX('Main Template'!$J$18:$AN$501,Vacay_Template!$A606,Vacay_Template!V$1))</f>
        <v>#VALUE!</v>
      </c>
      <c r="W606" t="e">
        <f>IF(OR(W$1=":=",$A606=";"),"",INDEX('Main Template'!$J$18:$AN$501,Vacay_Template!$A606,Vacay_Template!W$1))</f>
        <v>#VALUE!</v>
      </c>
      <c r="X606" t="e">
        <f>IF(OR(X$1=":=",$A606=";"),"",INDEX('Main Template'!$J$18:$AN$501,Vacay_Template!$A606,Vacay_Template!X$1))</f>
        <v>#VALUE!</v>
      </c>
      <c r="Y606" t="e">
        <f>IF(OR(Y$1=":=",$A606=";"),"",INDEX('Main Template'!$J$18:$AN$501,Vacay_Template!$A606,Vacay_Template!Y$1))</f>
        <v>#VALUE!</v>
      </c>
      <c r="Z606" t="e">
        <f>IF(OR(Z$1=":=",$A606=";"),"",INDEX('Main Template'!$J$18:$AN$501,Vacay_Template!$A606,Vacay_Template!Z$1))</f>
        <v>#VALUE!</v>
      </c>
      <c r="AA606" t="e">
        <f>IF(OR(AA$1=":=",$A606=";"),"",INDEX('Main Template'!$J$18:$AN$501,Vacay_Template!$A606,Vacay_Template!AA$1))</f>
        <v>#VALUE!</v>
      </c>
      <c r="AB606" t="e">
        <f>IF(OR(AB$1=":=",$A606=";"),"",INDEX('Main Template'!$J$18:$AN$501,Vacay_Template!$A606,Vacay_Template!AB$1))</f>
        <v>#VALUE!</v>
      </c>
      <c r="AC606" t="str">
        <f>IF(OR(AC$1=":=",$A606=";"),"",INDEX('Main Template'!$J$18:$AN$501,Vacay_Template!$A606,Vacay_Template!AC$1))</f>
        <v/>
      </c>
      <c r="AD606" t="e">
        <f>IF(OR(AD$1=":=",$A606=";"),"",INDEX('Main Template'!$J$18:$AN$501,Vacay_Template!$A606,Vacay_Template!AD$1))</f>
        <v>#VALUE!</v>
      </c>
      <c r="AE606" t="e">
        <f>IF(OR(AE$1=":=",$A606=";"),"",INDEX('Main Template'!$J$18:$AN$501,Vacay_Template!$A606,Vacay_Template!AE$1))</f>
        <v>#VALUE!</v>
      </c>
      <c r="AF606" t="e">
        <f>IF(OR(AF$1=":=",$A606=";"),"",INDEX('Main Template'!$J$18:$AN$501,Vacay_Template!$A606,Vacay_Template!AF$1))</f>
        <v>#VALUE!</v>
      </c>
    </row>
    <row r="607" spans="2:32">
      <c r="B607" t="e">
        <f>IF(OR(B$1=":=",$A607=";"),"",INDEX('Main Template'!$J$18:$AN$501,Vacay_Template!$A607,Vacay_Template!B$1))</f>
        <v>#VALUE!</v>
      </c>
      <c r="C607" t="e">
        <f>IF(OR(C$1=":=",$A607=";"),"",INDEX('Main Template'!$J$18:$AN$501,Vacay_Template!$A607,Vacay_Template!C$1))</f>
        <v>#VALUE!</v>
      </c>
      <c r="D607" t="e">
        <f>IF(OR(D$1=":=",$A607=";"),"",INDEX('Main Template'!$J$18:$AN$501,Vacay_Template!$A607,Vacay_Template!D$1))</f>
        <v>#VALUE!</v>
      </c>
      <c r="E607" t="e">
        <f>IF(OR(E$1=":=",$A607=";"),"",INDEX('Main Template'!$J$18:$AN$501,Vacay_Template!$A607,Vacay_Template!E$1))</f>
        <v>#VALUE!</v>
      </c>
      <c r="F607" t="e">
        <f>IF(OR(F$1=":=",$A607=";"),"",INDEX('Main Template'!$J$18:$AN$501,Vacay_Template!$A607,Vacay_Template!F$1))</f>
        <v>#VALUE!</v>
      </c>
      <c r="G607" t="e">
        <f>IF(OR(G$1=":=",$A607=";"),"",INDEX('Main Template'!$J$18:$AN$501,Vacay_Template!$A607,Vacay_Template!G$1))</f>
        <v>#VALUE!</v>
      </c>
      <c r="H607" t="e">
        <f>IF(OR(H$1=":=",$A607=";"),"",INDEX('Main Template'!$J$18:$AN$501,Vacay_Template!$A607,Vacay_Template!H$1))</f>
        <v>#VALUE!</v>
      </c>
      <c r="I607" t="e">
        <f>IF(OR(I$1=":=",$A607=";"),"",INDEX('Main Template'!$J$18:$AN$501,Vacay_Template!$A607,Vacay_Template!I$1))</f>
        <v>#VALUE!</v>
      </c>
      <c r="J607" t="e">
        <f>IF(OR(J$1=":=",$A607=";"),"",INDEX('Main Template'!$J$18:$AN$501,Vacay_Template!$A607,Vacay_Template!J$1))</f>
        <v>#VALUE!</v>
      </c>
      <c r="K607" t="e">
        <f>IF(OR(K$1=":=",$A607=";"),"",INDEX('Main Template'!$J$18:$AN$501,Vacay_Template!$A607,Vacay_Template!K$1))</f>
        <v>#VALUE!</v>
      </c>
      <c r="L607" t="e">
        <f>IF(OR(L$1=":=",$A607=";"),"",INDEX('Main Template'!$J$18:$AN$501,Vacay_Template!$A607,Vacay_Template!L$1))</f>
        <v>#VALUE!</v>
      </c>
      <c r="M607" t="e">
        <f>IF(OR(M$1=":=",$A607=";"),"",INDEX('Main Template'!$J$18:$AN$501,Vacay_Template!$A607,Vacay_Template!M$1))</f>
        <v>#VALUE!</v>
      </c>
      <c r="N607" t="e">
        <f>IF(OR(N$1=":=",$A607=";"),"",INDEX('Main Template'!$J$18:$AN$501,Vacay_Template!$A607,Vacay_Template!N$1))</f>
        <v>#VALUE!</v>
      </c>
      <c r="O607" t="e">
        <f>IF(OR(O$1=":=",$A607=";"),"",INDEX('Main Template'!$J$18:$AN$501,Vacay_Template!$A607,Vacay_Template!O$1))</f>
        <v>#VALUE!</v>
      </c>
      <c r="P607" t="e">
        <f>IF(OR(P$1=":=",$A607=";"),"",INDEX('Main Template'!$J$18:$AN$501,Vacay_Template!$A607,Vacay_Template!P$1))</f>
        <v>#VALUE!</v>
      </c>
      <c r="Q607" t="e">
        <f>IF(OR(Q$1=":=",$A607=";"),"",INDEX('Main Template'!$J$18:$AN$501,Vacay_Template!$A607,Vacay_Template!Q$1))</f>
        <v>#VALUE!</v>
      </c>
      <c r="R607" t="e">
        <f>IF(OR(R$1=":=",$A607=";"),"",INDEX('Main Template'!$J$18:$AN$501,Vacay_Template!$A607,Vacay_Template!R$1))</f>
        <v>#VALUE!</v>
      </c>
      <c r="S607" t="e">
        <f>IF(OR(S$1=":=",$A607=";"),"",INDEX('Main Template'!$J$18:$AN$501,Vacay_Template!$A607,Vacay_Template!S$1))</f>
        <v>#VALUE!</v>
      </c>
      <c r="T607" t="e">
        <f>IF(OR(T$1=":=",$A607=";"),"",INDEX('Main Template'!$J$18:$AN$501,Vacay_Template!$A607,Vacay_Template!T$1))</f>
        <v>#VALUE!</v>
      </c>
      <c r="U607" t="e">
        <f>IF(OR(U$1=":=",$A607=";"),"",INDEX('Main Template'!$J$18:$AN$501,Vacay_Template!$A607,Vacay_Template!U$1))</f>
        <v>#VALUE!</v>
      </c>
      <c r="V607" t="e">
        <f>IF(OR(V$1=":=",$A607=";"),"",INDEX('Main Template'!$J$18:$AN$501,Vacay_Template!$A607,Vacay_Template!V$1))</f>
        <v>#VALUE!</v>
      </c>
      <c r="W607" t="e">
        <f>IF(OR(W$1=":=",$A607=";"),"",INDEX('Main Template'!$J$18:$AN$501,Vacay_Template!$A607,Vacay_Template!W$1))</f>
        <v>#VALUE!</v>
      </c>
      <c r="X607" t="e">
        <f>IF(OR(X$1=":=",$A607=";"),"",INDEX('Main Template'!$J$18:$AN$501,Vacay_Template!$A607,Vacay_Template!X$1))</f>
        <v>#VALUE!</v>
      </c>
      <c r="Y607" t="e">
        <f>IF(OR(Y$1=":=",$A607=";"),"",INDEX('Main Template'!$J$18:$AN$501,Vacay_Template!$A607,Vacay_Template!Y$1))</f>
        <v>#VALUE!</v>
      </c>
      <c r="Z607" t="e">
        <f>IF(OR(Z$1=":=",$A607=";"),"",INDEX('Main Template'!$J$18:$AN$501,Vacay_Template!$A607,Vacay_Template!Z$1))</f>
        <v>#VALUE!</v>
      </c>
      <c r="AA607" t="e">
        <f>IF(OR(AA$1=":=",$A607=";"),"",INDEX('Main Template'!$J$18:$AN$501,Vacay_Template!$A607,Vacay_Template!AA$1))</f>
        <v>#VALUE!</v>
      </c>
      <c r="AB607" t="e">
        <f>IF(OR(AB$1=":=",$A607=";"),"",INDEX('Main Template'!$J$18:$AN$501,Vacay_Template!$A607,Vacay_Template!AB$1))</f>
        <v>#VALUE!</v>
      </c>
      <c r="AC607" t="str">
        <f>IF(OR(AC$1=":=",$A607=";"),"",INDEX('Main Template'!$J$18:$AN$501,Vacay_Template!$A607,Vacay_Template!AC$1))</f>
        <v/>
      </c>
      <c r="AD607" t="e">
        <f>IF(OR(AD$1=":=",$A607=";"),"",INDEX('Main Template'!$J$18:$AN$501,Vacay_Template!$A607,Vacay_Template!AD$1))</f>
        <v>#VALUE!</v>
      </c>
      <c r="AE607" t="e">
        <f>IF(OR(AE$1=":=",$A607=";"),"",INDEX('Main Template'!$J$18:$AN$501,Vacay_Template!$A607,Vacay_Template!AE$1))</f>
        <v>#VALUE!</v>
      </c>
      <c r="AF607" t="e">
        <f>IF(OR(AF$1=":=",$A607=";"),"",INDEX('Main Template'!$J$18:$AN$501,Vacay_Template!$A607,Vacay_Template!AF$1))</f>
        <v>#VALUE!</v>
      </c>
    </row>
    <row r="608" spans="2:32">
      <c r="B608" t="e">
        <f>IF(OR(B$1=":=",$A608=";"),"",INDEX('Main Template'!$J$18:$AN$501,Vacay_Template!$A608,Vacay_Template!B$1))</f>
        <v>#VALUE!</v>
      </c>
      <c r="C608" t="e">
        <f>IF(OR(C$1=":=",$A608=";"),"",INDEX('Main Template'!$J$18:$AN$501,Vacay_Template!$A608,Vacay_Template!C$1))</f>
        <v>#VALUE!</v>
      </c>
      <c r="D608" t="e">
        <f>IF(OR(D$1=":=",$A608=";"),"",INDEX('Main Template'!$J$18:$AN$501,Vacay_Template!$A608,Vacay_Template!D$1))</f>
        <v>#VALUE!</v>
      </c>
      <c r="E608" t="e">
        <f>IF(OR(E$1=":=",$A608=";"),"",INDEX('Main Template'!$J$18:$AN$501,Vacay_Template!$A608,Vacay_Template!E$1))</f>
        <v>#VALUE!</v>
      </c>
      <c r="F608" t="e">
        <f>IF(OR(F$1=":=",$A608=";"),"",INDEX('Main Template'!$J$18:$AN$501,Vacay_Template!$A608,Vacay_Template!F$1))</f>
        <v>#VALUE!</v>
      </c>
      <c r="G608" t="e">
        <f>IF(OR(G$1=":=",$A608=";"),"",INDEX('Main Template'!$J$18:$AN$501,Vacay_Template!$A608,Vacay_Template!G$1))</f>
        <v>#VALUE!</v>
      </c>
      <c r="H608" t="e">
        <f>IF(OR(H$1=":=",$A608=";"),"",INDEX('Main Template'!$J$18:$AN$501,Vacay_Template!$A608,Vacay_Template!H$1))</f>
        <v>#VALUE!</v>
      </c>
      <c r="I608" t="e">
        <f>IF(OR(I$1=":=",$A608=";"),"",INDEX('Main Template'!$J$18:$AN$501,Vacay_Template!$A608,Vacay_Template!I$1))</f>
        <v>#VALUE!</v>
      </c>
      <c r="J608" t="e">
        <f>IF(OR(J$1=":=",$A608=";"),"",INDEX('Main Template'!$J$18:$AN$501,Vacay_Template!$A608,Vacay_Template!J$1))</f>
        <v>#VALUE!</v>
      </c>
      <c r="K608" t="e">
        <f>IF(OR(K$1=":=",$A608=";"),"",INDEX('Main Template'!$J$18:$AN$501,Vacay_Template!$A608,Vacay_Template!K$1))</f>
        <v>#VALUE!</v>
      </c>
      <c r="L608" t="e">
        <f>IF(OR(L$1=":=",$A608=";"),"",INDEX('Main Template'!$J$18:$AN$501,Vacay_Template!$A608,Vacay_Template!L$1))</f>
        <v>#VALUE!</v>
      </c>
      <c r="M608" t="e">
        <f>IF(OR(M$1=":=",$A608=";"),"",INDEX('Main Template'!$J$18:$AN$501,Vacay_Template!$A608,Vacay_Template!M$1))</f>
        <v>#VALUE!</v>
      </c>
      <c r="N608" t="e">
        <f>IF(OR(N$1=":=",$A608=";"),"",INDEX('Main Template'!$J$18:$AN$501,Vacay_Template!$A608,Vacay_Template!N$1))</f>
        <v>#VALUE!</v>
      </c>
      <c r="O608" t="e">
        <f>IF(OR(O$1=":=",$A608=";"),"",INDEX('Main Template'!$J$18:$AN$501,Vacay_Template!$A608,Vacay_Template!O$1))</f>
        <v>#VALUE!</v>
      </c>
      <c r="P608" t="e">
        <f>IF(OR(P$1=":=",$A608=";"),"",INDEX('Main Template'!$J$18:$AN$501,Vacay_Template!$A608,Vacay_Template!P$1))</f>
        <v>#VALUE!</v>
      </c>
      <c r="Q608" t="e">
        <f>IF(OR(Q$1=":=",$A608=";"),"",INDEX('Main Template'!$J$18:$AN$501,Vacay_Template!$A608,Vacay_Template!Q$1))</f>
        <v>#VALUE!</v>
      </c>
      <c r="R608" t="e">
        <f>IF(OR(R$1=":=",$A608=";"),"",INDEX('Main Template'!$J$18:$AN$501,Vacay_Template!$A608,Vacay_Template!R$1))</f>
        <v>#VALUE!</v>
      </c>
      <c r="S608" t="e">
        <f>IF(OR(S$1=":=",$A608=";"),"",INDEX('Main Template'!$J$18:$AN$501,Vacay_Template!$A608,Vacay_Template!S$1))</f>
        <v>#VALUE!</v>
      </c>
      <c r="T608" t="e">
        <f>IF(OR(T$1=":=",$A608=";"),"",INDEX('Main Template'!$J$18:$AN$501,Vacay_Template!$A608,Vacay_Template!T$1))</f>
        <v>#VALUE!</v>
      </c>
      <c r="U608" t="e">
        <f>IF(OR(U$1=":=",$A608=";"),"",INDEX('Main Template'!$J$18:$AN$501,Vacay_Template!$A608,Vacay_Template!U$1))</f>
        <v>#VALUE!</v>
      </c>
      <c r="V608" t="e">
        <f>IF(OR(V$1=":=",$A608=";"),"",INDEX('Main Template'!$J$18:$AN$501,Vacay_Template!$A608,Vacay_Template!V$1))</f>
        <v>#VALUE!</v>
      </c>
      <c r="W608" t="e">
        <f>IF(OR(W$1=":=",$A608=";"),"",INDEX('Main Template'!$J$18:$AN$501,Vacay_Template!$A608,Vacay_Template!W$1))</f>
        <v>#VALUE!</v>
      </c>
      <c r="X608" t="e">
        <f>IF(OR(X$1=":=",$A608=";"),"",INDEX('Main Template'!$J$18:$AN$501,Vacay_Template!$A608,Vacay_Template!X$1))</f>
        <v>#VALUE!</v>
      </c>
      <c r="Y608" t="e">
        <f>IF(OR(Y$1=":=",$A608=";"),"",INDEX('Main Template'!$J$18:$AN$501,Vacay_Template!$A608,Vacay_Template!Y$1))</f>
        <v>#VALUE!</v>
      </c>
      <c r="Z608" t="e">
        <f>IF(OR(Z$1=":=",$A608=";"),"",INDEX('Main Template'!$J$18:$AN$501,Vacay_Template!$A608,Vacay_Template!Z$1))</f>
        <v>#VALUE!</v>
      </c>
      <c r="AA608" t="e">
        <f>IF(OR(AA$1=":=",$A608=";"),"",INDEX('Main Template'!$J$18:$AN$501,Vacay_Template!$A608,Vacay_Template!AA$1))</f>
        <v>#VALUE!</v>
      </c>
      <c r="AB608" t="e">
        <f>IF(OR(AB$1=":=",$A608=";"),"",INDEX('Main Template'!$J$18:$AN$501,Vacay_Template!$A608,Vacay_Template!AB$1))</f>
        <v>#VALUE!</v>
      </c>
      <c r="AC608" t="str">
        <f>IF(OR(AC$1=":=",$A608=";"),"",INDEX('Main Template'!$J$18:$AN$501,Vacay_Template!$A608,Vacay_Template!AC$1))</f>
        <v/>
      </c>
      <c r="AD608" t="e">
        <f>IF(OR(AD$1=":=",$A608=";"),"",INDEX('Main Template'!$J$18:$AN$501,Vacay_Template!$A608,Vacay_Template!AD$1))</f>
        <v>#VALUE!</v>
      </c>
      <c r="AE608" t="e">
        <f>IF(OR(AE$1=":=",$A608=";"),"",INDEX('Main Template'!$J$18:$AN$501,Vacay_Template!$A608,Vacay_Template!AE$1))</f>
        <v>#VALUE!</v>
      </c>
      <c r="AF608" t="e">
        <f>IF(OR(AF$1=":=",$A608=";"),"",INDEX('Main Template'!$J$18:$AN$501,Vacay_Template!$A608,Vacay_Template!AF$1))</f>
        <v>#VALUE!</v>
      </c>
    </row>
    <row r="609" spans="2:32">
      <c r="B609" t="e">
        <f>IF(OR(B$1=":=",$A609=";"),"",INDEX('Main Template'!$J$18:$AN$501,Vacay_Template!$A609,Vacay_Template!B$1))</f>
        <v>#VALUE!</v>
      </c>
      <c r="C609" t="e">
        <f>IF(OR(C$1=":=",$A609=";"),"",INDEX('Main Template'!$J$18:$AN$501,Vacay_Template!$A609,Vacay_Template!C$1))</f>
        <v>#VALUE!</v>
      </c>
      <c r="D609" t="e">
        <f>IF(OR(D$1=":=",$A609=";"),"",INDEX('Main Template'!$J$18:$AN$501,Vacay_Template!$A609,Vacay_Template!D$1))</f>
        <v>#VALUE!</v>
      </c>
      <c r="E609" t="e">
        <f>IF(OR(E$1=":=",$A609=";"),"",INDEX('Main Template'!$J$18:$AN$501,Vacay_Template!$A609,Vacay_Template!E$1))</f>
        <v>#VALUE!</v>
      </c>
      <c r="F609" t="e">
        <f>IF(OR(F$1=":=",$A609=";"),"",INDEX('Main Template'!$J$18:$AN$501,Vacay_Template!$A609,Vacay_Template!F$1))</f>
        <v>#VALUE!</v>
      </c>
      <c r="G609" t="e">
        <f>IF(OR(G$1=":=",$A609=";"),"",INDEX('Main Template'!$J$18:$AN$501,Vacay_Template!$A609,Vacay_Template!G$1))</f>
        <v>#VALUE!</v>
      </c>
      <c r="H609" t="e">
        <f>IF(OR(H$1=":=",$A609=";"),"",INDEX('Main Template'!$J$18:$AN$501,Vacay_Template!$A609,Vacay_Template!H$1))</f>
        <v>#VALUE!</v>
      </c>
      <c r="I609" t="e">
        <f>IF(OR(I$1=":=",$A609=";"),"",INDEX('Main Template'!$J$18:$AN$501,Vacay_Template!$A609,Vacay_Template!I$1))</f>
        <v>#VALUE!</v>
      </c>
      <c r="J609" t="e">
        <f>IF(OR(J$1=":=",$A609=";"),"",INDEX('Main Template'!$J$18:$AN$501,Vacay_Template!$A609,Vacay_Template!J$1))</f>
        <v>#VALUE!</v>
      </c>
      <c r="K609" t="e">
        <f>IF(OR(K$1=":=",$A609=";"),"",INDEX('Main Template'!$J$18:$AN$501,Vacay_Template!$A609,Vacay_Template!K$1))</f>
        <v>#VALUE!</v>
      </c>
      <c r="L609" t="e">
        <f>IF(OR(L$1=":=",$A609=";"),"",INDEX('Main Template'!$J$18:$AN$501,Vacay_Template!$A609,Vacay_Template!L$1))</f>
        <v>#VALUE!</v>
      </c>
      <c r="M609" t="e">
        <f>IF(OR(M$1=":=",$A609=";"),"",INDEX('Main Template'!$J$18:$AN$501,Vacay_Template!$A609,Vacay_Template!M$1))</f>
        <v>#VALUE!</v>
      </c>
      <c r="N609" t="e">
        <f>IF(OR(N$1=":=",$A609=";"),"",INDEX('Main Template'!$J$18:$AN$501,Vacay_Template!$A609,Vacay_Template!N$1))</f>
        <v>#VALUE!</v>
      </c>
      <c r="O609" t="e">
        <f>IF(OR(O$1=":=",$A609=";"),"",INDEX('Main Template'!$J$18:$AN$501,Vacay_Template!$A609,Vacay_Template!O$1))</f>
        <v>#VALUE!</v>
      </c>
      <c r="P609" t="e">
        <f>IF(OR(P$1=":=",$A609=";"),"",INDEX('Main Template'!$J$18:$AN$501,Vacay_Template!$A609,Vacay_Template!P$1))</f>
        <v>#VALUE!</v>
      </c>
      <c r="Q609" t="e">
        <f>IF(OR(Q$1=":=",$A609=";"),"",INDEX('Main Template'!$J$18:$AN$501,Vacay_Template!$A609,Vacay_Template!Q$1))</f>
        <v>#VALUE!</v>
      </c>
      <c r="R609" t="e">
        <f>IF(OR(R$1=":=",$A609=";"),"",INDEX('Main Template'!$J$18:$AN$501,Vacay_Template!$A609,Vacay_Template!R$1))</f>
        <v>#VALUE!</v>
      </c>
      <c r="S609" t="e">
        <f>IF(OR(S$1=":=",$A609=";"),"",INDEX('Main Template'!$J$18:$AN$501,Vacay_Template!$A609,Vacay_Template!S$1))</f>
        <v>#VALUE!</v>
      </c>
      <c r="T609" t="e">
        <f>IF(OR(T$1=":=",$A609=";"),"",INDEX('Main Template'!$J$18:$AN$501,Vacay_Template!$A609,Vacay_Template!T$1))</f>
        <v>#VALUE!</v>
      </c>
      <c r="U609" t="e">
        <f>IF(OR(U$1=":=",$A609=";"),"",INDEX('Main Template'!$J$18:$AN$501,Vacay_Template!$A609,Vacay_Template!U$1))</f>
        <v>#VALUE!</v>
      </c>
      <c r="V609" t="e">
        <f>IF(OR(V$1=":=",$A609=";"),"",INDEX('Main Template'!$J$18:$AN$501,Vacay_Template!$A609,Vacay_Template!V$1))</f>
        <v>#VALUE!</v>
      </c>
      <c r="W609" t="e">
        <f>IF(OR(W$1=":=",$A609=";"),"",INDEX('Main Template'!$J$18:$AN$501,Vacay_Template!$A609,Vacay_Template!W$1))</f>
        <v>#VALUE!</v>
      </c>
      <c r="X609" t="e">
        <f>IF(OR(X$1=":=",$A609=";"),"",INDEX('Main Template'!$J$18:$AN$501,Vacay_Template!$A609,Vacay_Template!X$1))</f>
        <v>#VALUE!</v>
      </c>
      <c r="Y609" t="e">
        <f>IF(OR(Y$1=":=",$A609=";"),"",INDEX('Main Template'!$J$18:$AN$501,Vacay_Template!$A609,Vacay_Template!Y$1))</f>
        <v>#VALUE!</v>
      </c>
      <c r="Z609" t="e">
        <f>IF(OR(Z$1=":=",$A609=";"),"",INDEX('Main Template'!$J$18:$AN$501,Vacay_Template!$A609,Vacay_Template!Z$1))</f>
        <v>#VALUE!</v>
      </c>
      <c r="AA609" t="e">
        <f>IF(OR(AA$1=":=",$A609=";"),"",INDEX('Main Template'!$J$18:$AN$501,Vacay_Template!$A609,Vacay_Template!AA$1))</f>
        <v>#VALUE!</v>
      </c>
      <c r="AB609" t="e">
        <f>IF(OR(AB$1=":=",$A609=";"),"",INDEX('Main Template'!$J$18:$AN$501,Vacay_Template!$A609,Vacay_Template!AB$1))</f>
        <v>#VALUE!</v>
      </c>
      <c r="AC609" t="str">
        <f>IF(OR(AC$1=":=",$A609=";"),"",INDEX('Main Template'!$J$18:$AN$501,Vacay_Template!$A609,Vacay_Template!AC$1))</f>
        <v/>
      </c>
      <c r="AD609" t="e">
        <f>IF(OR(AD$1=":=",$A609=";"),"",INDEX('Main Template'!$J$18:$AN$501,Vacay_Template!$A609,Vacay_Template!AD$1))</f>
        <v>#VALUE!</v>
      </c>
      <c r="AE609" t="e">
        <f>IF(OR(AE$1=":=",$A609=";"),"",INDEX('Main Template'!$J$18:$AN$501,Vacay_Template!$A609,Vacay_Template!AE$1))</f>
        <v>#VALUE!</v>
      </c>
      <c r="AF609" t="e">
        <f>IF(OR(AF$1=":=",$A609=";"),"",INDEX('Main Template'!$J$18:$AN$501,Vacay_Template!$A609,Vacay_Template!AF$1))</f>
        <v>#VALUE!</v>
      </c>
    </row>
    <row r="610" spans="2:32">
      <c r="B610" t="e">
        <f>IF(OR(B$1=":=",$A610=";"),"",INDEX('Main Template'!$J$18:$AN$501,Vacay_Template!$A610,Vacay_Template!B$1))</f>
        <v>#VALUE!</v>
      </c>
      <c r="C610" t="e">
        <f>IF(OR(C$1=":=",$A610=";"),"",INDEX('Main Template'!$J$18:$AN$501,Vacay_Template!$A610,Vacay_Template!C$1))</f>
        <v>#VALUE!</v>
      </c>
      <c r="D610" t="e">
        <f>IF(OR(D$1=":=",$A610=";"),"",INDEX('Main Template'!$J$18:$AN$501,Vacay_Template!$A610,Vacay_Template!D$1))</f>
        <v>#VALUE!</v>
      </c>
      <c r="E610" t="e">
        <f>IF(OR(E$1=":=",$A610=";"),"",INDEX('Main Template'!$J$18:$AN$501,Vacay_Template!$A610,Vacay_Template!E$1))</f>
        <v>#VALUE!</v>
      </c>
      <c r="F610" t="e">
        <f>IF(OR(F$1=":=",$A610=";"),"",INDEX('Main Template'!$J$18:$AN$501,Vacay_Template!$A610,Vacay_Template!F$1))</f>
        <v>#VALUE!</v>
      </c>
      <c r="G610" t="e">
        <f>IF(OR(G$1=":=",$A610=";"),"",INDEX('Main Template'!$J$18:$AN$501,Vacay_Template!$A610,Vacay_Template!G$1))</f>
        <v>#VALUE!</v>
      </c>
      <c r="H610" t="e">
        <f>IF(OR(H$1=":=",$A610=";"),"",INDEX('Main Template'!$J$18:$AN$501,Vacay_Template!$A610,Vacay_Template!H$1))</f>
        <v>#VALUE!</v>
      </c>
      <c r="I610" t="e">
        <f>IF(OR(I$1=":=",$A610=";"),"",INDEX('Main Template'!$J$18:$AN$501,Vacay_Template!$A610,Vacay_Template!I$1))</f>
        <v>#VALUE!</v>
      </c>
      <c r="J610" t="e">
        <f>IF(OR(J$1=":=",$A610=";"),"",INDEX('Main Template'!$J$18:$AN$501,Vacay_Template!$A610,Vacay_Template!J$1))</f>
        <v>#VALUE!</v>
      </c>
      <c r="K610" t="e">
        <f>IF(OR(K$1=":=",$A610=";"),"",INDEX('Main Template'!$J$18:$AN$501,Vacay_Template!$A610,Vacay_Template!K$1))</f>
        <v>#VALUE!</v>
      </c>
      <c r="L610" t="e">
        <f>IF(OR(L$1=":=",$A610=";"),"",INDEX('Main Template'!$J$18:$AN$501,Vacay_Template!$A610,Vacay_Template!L$1))</f>
        <v>#VALUE!</v>
      </c>
      <c r="M610" t="e">
        <f>IF(OR(M$1=":=",$A610=";"),"",INDEX('Main Template'!$J$18:$AN$501,Vacay_Template!$A610,Vacay_Template!M$1))</f>
        <v>#VALUE!</v>
      </c>
      <c r="N610" t="e">
        <f>IF(OR(N$1=":=",$A610=";"),"",INDEX('Main Template'!$J$18:$AN$501,Vacay_Template!$A610,Vacay_Template!N$1))</f>
        <v>#VALUE!</v>
      </c>
      <c r="O610" t="e">
        <f>IF(OR(O$1=":=",$A610=";"),"",INDEX('Main Template'!$J$18:$AN$501,Vacay_Template!$A610,Vacay_Template!O$1))</f>
        <v>#VALUE!</v>
      </c>
      <c r="P610" t="e">
        <f>IF(OR(P$1=":=",$A610=";"),"",INDEX('Main Template'!$J$18:$AN$501,Vacay_Template!$A610,Vacay_Template!P$1))</f>
        <v>#VALUE!</v>
      </c>
      <c r="Q610" t="e">
        <f>IF(OR(Q$1=":=",$A610=";"),"",INDEX('Main Template'!$J$18:$AN$501,Vacay_Template!$A610,Vacay_Template!Q$1))</f>
        <v>#VALUE!</v>
      </c>
      <c r="R610" t="e">
        <f>IF(OR(R$1=":=",$A610=";"),"",INDEX('Main Template'!$J$18:$AN$501,Vacay_Template!$A610,Vacay_Template!R$1))</f>
        <v>#VALUE!</v>
      </c>
      <c r="S610" t="e">
        <f>IF(OR(S$1=":=",$A610=";"),"",INDEX('Main Template'!$J$18:$AN$501,Vacay_Template!$A610,Vacay_Template!S$1))</f>
        <v>#VALUE!</v>
      </c>
      <c r="T610" t="e">
        <f>IF(OR(T$1=":=",$A610=";"),"",INDEX('Main Template'!$J$18:$AN$501,Vacay_Template!$A610,Vacay_Template!T$1))</f>
        <v>#VALUE!</v>
      </c>
      <c r="U610" t="e">
        <f>IF(OR(U$1=":=",$A610=";"),"",INDEX('Main Template'!$J$18:$AN$501,Vacay_Template!$A610,Vacay_Template!U$1))</f>
        <v>#VALUE!</v>
      </c>
      <c r="V610" t="e">
        <f>IF(OR(V$1=":=",$A610=";"),"",INDEX('Main Template'!$J$18:$AN$501,Vacay_Template!$A610,Vacay_Template!V$1))</f>
        <v>#VALUE!</v>
      </c>
      <c r="W610" t="e">
        <f>IF(OR(W$1=":=",$A610=";"),"",INDEX('Main Template'!$J$18:$AN$501,Vacay_Template!$A610,Vacay_Template!W$1))</f>
        <v>#VALUE!</v>
      </c>
      <c r="X610" t="e">
        <f>IF(OR(X$1=":=",$A610=";"),"",INDEX('Main Template'!$J$18:$AN$501,Vacay_Template!$A610,Vacay_Template!X$1))</f>
        <v>#VALUE!</v>
      </c>
      <c r="Y610" t="e">
        <f>IF(OR(Y$1=":=",$A610=";"),"",INDEX('Main Template'!$J$18:$AN$501,Vacay_Template!$A610,Vacay_Template!Y$1))</f>
        <v>#VALUE!</v>
      </c>
      <c r="Z610" t="e">
        <f>IF(OR(Z$1=":=",$A610=";"),"",INDEX('Main Template'!$J$18:$AN$501,Vacay_Template!$A610,Vacay_Template!Z$1))</f>
        <v>#VALUE!</v>
      </c>
      <c r="AA610" t="e">
        <f>IF(OR(AA$1=":=",$A610=";"),"",INDEX('Main Template'!$J$18:$AN$501,Vacay_Template!$A610,Vacay_Template!AA$1))</f>
        <v>#VALUE!</v>
      </c>
      <c r="AB610" t="e">
        <f>IF(OR(AB$1=":=",$A610=";"),"",INDEX('Main Template'!$J$18:$AN$501,Vacay_Template!$A610,Vacay_Template!AB$1))</f>
        <v>#VALUE!</v>
      </c>
      <c r="AC610" t="str">
        <f>IF(OR(AC$1=":=",$A610=";"),"",INDEX('Main Template'!$J$18:$AN$501,Vacay_Template!$A610,Vacay_Template!AC$1))</f>
        <v/>
      </c>
      <c r="AD610" t="e">
        <f>IF(OR(AD$1=":=",$A610=";"),"",INDEX('Main Template'!$J$18:$AN$501,Vacay_Template!$A610,Vacay_Template!AD$1))</f>
        <v>#VALUE!</v>
      </c>
      <c r="AE610" t="e">
        <f>IF(OR(AE$1=":=",$A610=";"),"",INDEX('Main Template'!$J$18:$AN$501,Vacay_Template!$A610,Vacay_Template!AE$1))</f>
        <v>#VALUE!</v>
      </c>
      <c r="AF610" t="e">
        <f>IF(OR(AF$1=":=",$A610=";"),"",INDEX('Main Template'!$J$18:$AN$501,Vacay_Template!$A610,Vacay_Template!AF$1))</f>
        <v>#VALUE!</v>
      </c>
    </row>
    <row r="611" spans="2:32">
      <c r="B611" t="e">
        <f>IF(OR(B$1=":=",$A611=";"),"",INDEX('Main Template'!$J$18:$AN$501,Vacay_Template!$A611,Vacay_Template!B$1))</f>
        <v>#VALUE!</v>
      </c>
      <c r="C611" t="e">
        <f>IF(OR(C$1=":=",$A611=";"),"",INDEX('Main Template'!$J$18:$AN$501,Vacay_Template!$A611,Vacay_Template!C$1))</f>
        <v>#VALUE!</v>
      </c>
      <c r="D611" t="e">
        <f>IF(OR(D$1=":=",$A611=";"),"",INDEX('Main Template'!$J$18:$AN$501,Vacay_Template!$A611,Vacay_Template!D$1))</f>
        <v>#VALUE!</v>
      </c>
      <c r="E611" t="e">
        <f>IF(OR(E$1=":=",$A611=";"),"",INDEX('Main Template'!$J$18:$AN$501,Vacay_Template!$A611,Vacay_Template!E$1))</f>
        <v>#VALUE!</v>
      </c>
      <c r="F611" t="e">
        <f>IF(OR(F$1=":=",$A611=";"),"",INDEX('Main Template'!$J$18:$AN$501,Vacay_Template!$A611,Vacay_Template!F$1))</f>
        <v>#VALUE!</v>
      </c>
      <c r="G611" t="e">
        <f>IF(OR(G$1=":=",$A611=";"),"",INDEX('Main Template'!$J$18:$AN$501,Vacay_Template!$A611,Vacay_Template!G$1))</f>
        <v>#VALUE!</v>
      </c>
      <c r="H611" t="e">
        <f>IF(OR(H$1=":=",$A611=";"),"",INDEX('Main Template'!$J$18:$AN$501,Vacay_Template!$A611,Vacay_Template!H$1))</f>
        <v>#VALUE!</v>
      </c>
      <c r="I611" t="e">
        <f>IF(OR(I$1=":=",$A611=";"),"",INDEX('Main Template'!$J$18:$AN$501,Vacay_Template!$A611,Vacay_Template!I$1))</f>
        <v>#VALUE!</v>
      </c>
      <c r="J611" t="e">
        <f>IF(OR(J$1=":=",$A611=";"),"",INDEX('Main Template'!$J$18:$AN$501,Vacay_Template!$A611,Vacay_Template!J$1))</f>
        <v>#VALUE!</v>
      </c>
      <c r="K611" t="e">
        <f>IF(OR(K$1=":=",$A611=";"),"",INDEX('Main Template'!$J$18:$AN$501,Vacay_Template!$A611,Vacay_Template!K$1))</f>
        <v>#VALUE!</v>
      </c>
      <c r="L611" t="e">
        <f>IF(OR(L$1=":=",$A611=";"),"",INDEX('Main Template'!$J$18:$AN$501,Vacay_Template!$A611,Vacay_Template!L$1))</f>
        <v>#VALUE!</v>
      </c>
      <c r="M611" t="e">
        <f>IF(OR(M$1=":=",$A611=";"),"",INDEX('Main Template'!$J$18:$AN$501,Vacay_Template!$A611,Vacay_Template!M$1))</f>
        <v>#VALUE!</v>
      </c>
      <c r="N611" t="e">
        <f>IF(OR(N$1=":=",$A611=";"),"",INDEX('Main Template'!$J$18:$AN$501,Vacay_Template!$A611,Vacay_Template!N$1))</f>
        <v>#VALUE!</v>
      </c>
      <c r="O611" t="e">
        <f>IF(OR(O$1=":=",$A611=";"),"",INDEX('Main Template'!$J$18:$AN$501,Vacay_Template!$A611,Vacay_Template!O$1))</f>
        <v>#VALUE!</v>
      </c>
      <c r="P611" t="e">
        <f>IF(OR(P$1=":=",$A611=";"),"",INDEX('Main Template'!$J$18:$AN$501,Vacay_Template!$A611,Vacay_Template!P$1))</f>
        <v>#VALUE!</v>
      </c>
      <c r="Q611" t="e">
        <f>IF(OR(Q$1=":=",$A611=";"),"",INDEX('Main Template'!$J$18:$AN$501,Vacay_Template!$A611,Vacay_Template!Q$1))</f>
        <v>#VALUE!</v>
      </c>
      <c r="R611" t="e">
        <f>IF(OR(R$1=":=",$A611=";"),"",INDEX('Main Template'!$J$18:$AN$501,Vacay_Template!$A611,Vacay_Template!R$1))</f>
        <v>#VALUE!</v>
      </c>
      <c r="S611" t="e">
        <f>IF(OR(S$1=":=",$A611=";"),"",INDEX('Main Template'!$J$18:$AN$501,Vacay_Template!$A611,Vacay_Template!S$1))</f>
        <v>#VALUE!</v>
      </c>
      <c r="T611" t="e">
        <f>IF(OR(T$1=":=",$A611=";"),"",INDEX('Main Template'!$J$18:$AN$501,Vacay_Template!$A611,Vacay_Template!T$1))</f>
        <v>#VALUE!</v>
      </c>
      <c r="U611" t="e">
        <f>IF(OR(U$1=":=",$A611=";"),"",INDEX('Main Template'!$J$18:$AN$501,Vacay_Template!$A611,Vacay_Template!U$1))</f>
        <v>#VALUE!</v>
      </c>
      <c r="V611" t="e">
        <f>IF(OR(V$1=":=",$A611=";"),"",INDEX('Main Template'!$J$18:$AN$501,Vacay_Template!$A611,Vacay_Template!V$1))</f>
        <v>#VALUE!</v>
      </c>
      <c r="W611" t="e">
        <f>IF(OR(W$1=":=",$A611=";"),"",INDEX('Main Template'!$J$18:$AN$501,Vacay_Template!$A611,Vacay_Template!W$1))</f>
        <v>#VALUE!</v>
      </c>
      <c r="X611" t="e">
        <f>IF(OR(X$1=":=",$A611=";"),"",INDEX('Main Template'!$J$18:$AN$501,Vacay_Template!$A611,Vacay_Template!X$1))</f>
        <v>#VALUE!</v>
      </c>
      <c r="Y611" t="e">
        <f>IF(OR(Y$1=":=",$A611=";"),"",INDEX('Main Template'!$J$18:$AN$501,Vacay_Template!$A611,Vacay_Template!Y$1))</f>
        <v>#VALUE!</v>
      </c>
      <c r="Z611" t="e">
        <f>IF(OR(Z$1=":=",$A611=";"),"",INDEX('Main Template'!$J$18:$AN$501,Vacay_Template!$A611,Vacay_Template!Z$1))</f>
        <v>#VALUE!</v>
      </c>
      <c r="AA611" t="e">
        <f>IF(OR(AA$1=":=",$A611=";"),"",INDEX('Main Template'!$J$18:$AN$501,Vacay_Template!$A611,Vacay_Template!AA$1))</f>
        <v>#VALUE!</v>
      </c>
      <c r="AB611" t="e">
        <f>IF(OR(AB$1=":=",$A611=";"),"",INDEX('Main Template'!$J$18:$AN$501,Vacay_Template!$A611,Vacay_Template!AB$1))</f>
        <v>#VALUE!</v>
      </c>
      <c r="AC611" t="str">
        <f>IF(OR(AC$1=":=",$A611=";"),"",INDEX('Main Template'!$J$18:$AN$501,Vacay_Template!$A611,Vacay_Template!AC$1))</f>
        <v/>
      </c>
      <c r="AD611" t="e">
        <f>IF(OR(AD$1=":=",$A611=";"),"",INDEX('Main Template'!$J$18:$AN$501,Vacay_Template!$A611,Vacay_Template!AD$1))</f>
        <v>#VALUE!</v>
      </c>
      <c r="AE611" t="e">
        <f>IF(OR(AE$1=":=",$A611=";"),"",INDEX('Main Template'!$J$18:$AN$501,Vacay_Template!$A611,Vacay_Template!AE$1))</f>
        <v>#VALUE!</v>
      </c>
      <c r="AF611" t="e">
        <f>IF(OR(AF$1=":=",$A611=";"),"",INDEX('Main Template'!$J$18:$AN$501,Vacay_Template!$A611,Vacay_Template!AF$1))</f>
        <v>#VALUE!</v>
      </c>
    </row>
    <row r="612" spans="2:32">
      <c r="B612" t="e">
        <f>IF(OR(B$1=":=",$A612=";"),"",INDEX('Main Template'!$J$18:$AN$501,Vacay_Template!$A612,Vacay_Template!B$1))</f>
        <v>#VALUE!</v>
      </c>
      <c r="C612" t="e">
        <f>IF(OR(C$1=":=",$A612=";"),"",INDEX('Main Template'!$J$18:$AN$501,Vacay_Template!$A612,Vacay_Template!C$1))</f>
        <v>#VALUE!</v>
      </c>
      <c r="D612" t="e">
        <f>IF(OR(D$1=":=",$A612=";"),"",INDEX('Main Template'!$J$18:$AN$501,Vacay_Template!$A612,Vacay_Template!D$1))</f>
        <v>#VALUE!</v>
      </c>
      <c r="E612" t="e">
        <f>IF(OR(E$1=":=",$A612=";"),"",INDEX('Main Template'!$J$18:$AN$501,Vacay_Template!$A612,Vacay_Template!E$1))</f>
        <v>#VALUE!</v>
      </c>
      <c r="F612" t="e">
        <f>IF(OR(F$1=":=",$A612=";"),"",INDEX('Main Template'!$J$18:$AN$501,Vacay_Template!$A612,Vacay_Template!F$1))</f>
        <v>#VALUE!</v>
      </c>
      <c r="G612" t="e">
        <f>IF(OR(G$1=":=",$A612=";"),"",INDEX('Main Template'!$J$18:$AN$501,Vacay_Template!$A612,Vacay_Template!G$1))</f>
        <v>#VALUE!</v>
      </c>
      <c r="H612" t="e">
        <f>IF(OR(H$1=":=",$A612=";"),"",INDEX('Main Template'!$J$18:$AN$501,Vacay_Template!$A612,Vacay_Template!H$1))</f>
        <v>#VALUE!</v>
      </c>
      <c r="I612" t="e">
        <f>IF(OR(I$1=":=",$A612=";"),"",INDEX('Main Template'!$J$18:$AN$501,Vacay_Template!$A612,Vacay_Template!I$1))</f>
        <v>#VALUE!</v>
      </c>
      <c r="J612" t="e">
        <f>IF(OR(J$1=":=",$A612=";"),"",INDEX('Main Template'!$J$18:$AN$501,Vacay_Template!$A612,Vacay_Template!J$1))</f>
        <v>#VALUE!</v>
      </c>
      <c r="K612" t="e">
        <f>IF(OR(K$1=":=",$A612=";"),"",INDEX('Main Template'!$J$18:$AN$501,Vacay_Template!$A612,Vacay_Template!K$1))</f>
        <v>#VALUE!</v>
      </c>
      <c r="L612" t="e">
        <f>IF(OR(L$1=":=",$A612=";"),"",INDEX('Main Template'!$J$18:$AN$501,Vacay_Template!$A612,Vacay_Template!L$1))</f>
        <v>#VALUE!</v>
      </c>
      <c r="M612" t="e">
        <f>IF(OR(M$1=":=",$A612=";"),"",INDEX('Main Template'!$J$18:$AN$501,Vacay_Template!$A612,Vacay_Template!M$1))</f>
        <v>#VALUE!</v>
      </c>
      <c r="N612" t="e">
        <f>IF(OR(N$1=":=",$A612=";"),"",INDEX('Main Template'!$J$18:$AN$501,Vacay_Template!$A612,Vacay_Template!N$1))</f>
        <v>#VALUE!</v>
      </c>
      <c r="O612" t="e">
        <f>IF(OR(O$1=":=",$A612=";"),"",INDEX('Main Template'!$J$18:$AN$501,Vacay_Template!$A612,Vacay_Template!O$1))</f>
        <v>#VALUE!</v>
      </c>
      <c r="P612" t="e">
        <f>IF(OR(P$1=":=",$A612=";"),"",INDEX('Main Template'!$J$18:$AN$501,Vacay_Template!$A612,Vacay_Template!P$1))</f>
        <v>#VALUE!</v>
      </c>
      <c r="Q612" t="e">
        <f>IF(OR(Q$1=":=",$A612=";"),"",INDEX('Main Template'!$J$18:$AN$501,Vacay_Template!$A612,Vacay_Template!Q$1))</f>
        <v>#VALUE!</v>
      </c>
      <c r="R612" t="e">
        <f>IF(OR(R$1=":=",$A612=";"),"",INDEX('Main Template'!$J$18:$AN$501,Vacay_Template!$A612,Vacay_Template!R$1))</f>
        <v>#VALUE!</v>
      </c>
      <c r="S612" t="e">
        <f>IF(OR(S$1=":=",$A612=";"),"",INDEX('Main Template'!$J$18:$AN$501,Vacay_Template!$A612,Vacay_Template!S$1))</f>
        <v>#VALUE!</v>
      </c>
      <c r="T612" t="e">
        <f>IF(OR(T$1=":=",$A612=";"),"",INDEX('Main Template'!$J$18:$AN$501,Vacay_Template!$A612,Vacay_Template!T$1))</f>
        <v>#VALUE!</v>
      </c>
      <c r="U612" t="e">
        <f>IF(OR(U$1=":=",$A612=";"),"",INDEX('Main Template'!$J$18:$AN$501,Vacay_Template!$A612,Vacay_Template!U$1))</f>
        <v>#VALUE!</v>
      </c>
      <c r="V612" t="e">
        <f>IF(OR(V$1=":=",$A612=";"),"",INDEX('Main Template'!$J$18:$AN$501,Vacay_Template!$A612,Vacay_Template!V$1))</f>
        <v>#VALUE!</v>
      </c>
      <c r="W612" t="e">
        <f>IF(OR(W$1=":=",$A612=";"),"",INDEX('Main Template'!$J$18:$AN$501,Vacay_Template!$A612,Vacay_Template!W$1))</f>
        <v>#VALUE!</v>
      </c>
      <c r="X612" t="e">
        <f>IF(OR(X$1=":=",$A612=";"),"",INDEX('Main Template'!$J$18:$AN$501,Vacay_Template!$A612,Vacay_Template!X$1))</f>
        <v>#VALUE!</v>
      </c>
      <c r="Y612" t="e">
        <f>IF(OR(Y$1=":=",$A612=";"),"",INDEX('Main Template'!$J$18:$AN$501,Vacay_Template!$A612,Vacay_Template!Y$1))</f>
        <v>#VALUE!</v>
      </c>
      <c r="Z612" t="e">
        <f>IF(OR(Z$1=":=",$A612=";"),"",INDEX('Main Template'!$J$18:$AN$501,Vacay_Template!$A612,Vacay_Template!Z$1))</f>
        <v>#VALUE!</v>
      </c>
      <c r="AA612" t="e">
        <f>IF(OR(AA$1=":=",$A612=";"),"",INDEX('Main Template'!$J$18:$AN$501,Vacay_Template!$A612,Vacay_Template!AA$1))</f>
        <v>#VALUE!</v>
      </c>
      <c r="AB612" t="e">
        <f>IF(OR(AB$1=":=",$A612=";"),"",INDEX('Main Template'!$J$18:$AN$501,Vacay_Template!$A612,Vacay_Template!AB$1))</f>
        <v>#VALUE!</v>
      </c>
      <c r="AC612" t="str">
        <f>IF(OR(AC$1=":=",$A612=";"),"",INDEX('Main Template'!$J$18:$AN$501,Vacay_Template!$A612,Vacay_Template!AC$1))</f>
        <v/>
      </c>
      <c r="AD612" t="e">
        <f>IF(OR(AD$1=":=",$A612=";"),"",INDEX('Main Template'!$J$18:$AN$501,Vacay_Template!$A612,Vacay_Template!AD$1))</f>
        <v>#VALUE!</v>
      </c>
      <c r="AE612" t="e">
        <f>IF(OR(AE$1=":=",$A612=";"),"",INDEX('Main Template'!$J$18:$AN$501,Vacay_Template!$A612,Vacay_Template!AE$1))</f>
        <v>#VALUE!</v>
      </c>
      <c r="AF612" t="e">
        <f>IF(OR(AF$1=":=",$A612=";"),"",INDEX('Main Template'!$J$18:$AN$501,Vacay_Template!$A612,Vacay_Template!AF$1))</f>
        <v>#VALUE!</v>
      </c>
    </row>
    <row r="613" spans="2:32">
      <c r="B613" t="e">
        <f>IF(OR(B$1=":=",$A613=";"),"",INDEX('Main Template'!$J$18:$AN$501,Vacay_Template!$A613,Vacay_Template!B$1))</f>
        <v>#VALUE!</v>
      </c>
      <c r="C613" t="e">
        <f>IF(OR(C$1=":=",$A613=";"),"",INDEX('Main Template'!$J$18:$AN$501,Vacay_Template!$A613,Vacay_Template!C$1))</f>
        <v>#VALUE!</v>
      </c>
      <c r="D613" t="e">
        <f>IF(OR(D$1=":=",$A613=";"),"",INDEX('Main Template'!$J$18:$AN$501,Vacay_Template!$A613,Vacay_Template!D$1))</f>
        <v>#VALUE!</v>
      </c>
      <c r="E613" t="e">
        <f>IF(OR(E$1=":=",$A613=";"),"",INDEX('Main Template'!$J$18:$AN$501,Vacay_Template!$A613,Vacay_Template!E$1))</f>
        <v>#VALUE!</v>
      </c>
      <c r="F613" t="e">
        <f>IF(OR(F$1=":=",$A613=";"),"",INDEX('Main Template'!$J$18:$AN$501,Vacay_Template!$A613,Vacay_Template!F$1))</f>
        <v>#VALUE!</v>
      </c>
      <c r="G613" t="e">
        <f>IF(OR(G$1=":=",$A613=";"),"",INDEX('Main Template'!$J$18:$AN$501,Vacay_Template!$A613,Vacay_Template!G$1))</f>
        <v>#VALUE!</v>
      </c>
      <c r="H613" t="e">
        <f>IF(OR(H$1=":=",$A613=";"),"",INDEX('Main Template'!$J$18:$AN$501,Vacay_Template!$A613,Vacay_Template!H$1))</f>
        <v>#VALUE!</v>
      </c>
      <c r="I613" t="e">
        <f>IF(OR(I$1=":=",$A613=";"),"",INDEX('Main Template'!$J$18:$AN$501,Vacay_Template!$A613,Vacay_Template!I$1))</f>
        <v>#VALUE!</v>
      </c>
      <c r="J613" t="e">
        <f>IF(OR(J$1=":=",$A613=";"),"",INDEX('Main Template'!$J$18:$AN$501,Vacay_Template!$A613,Vacay_Template!J$1))</f>
        <v>#VALUE!</v>
      </c>
      <c r="K613" t="e">
        <f>IF(OR(K$1=":=",$A613=";"),"",INDEX('Main Template'!$J$18:$AN$501,Vacay_Template!$A613,Vacay_Template!K$1))</f>
        <v>#VALUE!</v>
      </c>
      <c r="L613" t="e">
        <f>IF(OR(L$1=":=",$A613=";"),"",INDEX('Main Template'!$J$18:$AN$501,Vacay_Template!$A613,Vacay_Template!L$1))</f>
        <v>#VALUE!</v>
      </c>
      <c r="M613" t="e">
        <f>IF(OR(M$1=":=",$A613=";"),"",INDEX('Main Template'!$J$18:$AN$501,Vacay_Template!$A613,Vacay_Template!M$1))</f>
        <v>#VALUE!</v>
      </c>
      <c r="N613" t="e">
        <f>IF(OR(N$1=":=",$A613=";"),"",INDEX('Main Template'!$J$18:$AN$501,Vacay_Template!$A613,Vacay_Template!N$1))</f>
        <v>#VALUE!</v>
      </c>
      <c r="O613" t="e">
        <f>IF(OR(O$1=":=",$A613=";"),"",INDEX('Main Template'!$J$18:$AN$501,Vacay_Template!$A613,Vacay_Template!O$1))</f>
        <v>#VALUE!</v>
      </c>
      <c r="P613" t="e">
        <f>IF(OR(P$1=":=",$A613=";"),"",INDEX('Main Template'!$J$18:$AN$501,Vacay_Template!$A613,Vacay_Template!P$1))</f>
        <v>#VALUE!</v>
      </c>
      <c r="Q613" t="e">
        <f>IF(OR(Q$1=":=",$A613=";"),"",INDEX('Main Template'!$J$18:$AN$501,Vacay_Template!$A613,Vacay_Template!Q$1))</f>
        <v>#VALUE!</v>
      </c>
      <c r="R613" t="e">
        <f>IF(OR(R$1=":=",$A613=";"),"",INDEX('Main Template'!$J$18:$AN$501,Vacay_Template!$A613,Vacay_Template!R$1))</f>
        <v>#VALUE!</v>
      </c>
      <c r="S613" t="e">
        <f>IF(OR(S$1=":=",$A613=";"),"",INDEX('Main Template'!$J$18:$AN$501,Vacay_Template!$A613,Vacay_Template!S$1))</f>
        <v>#VALUE!</v>
      </c>
      <c r="T613" t="e">
        <f>IF(OR(T$1=":=",$A613=";"),"",INDEX('Main Template'!$J$18:$AN$501,Vacay_Template!$A613,Vacay_Template!T$1))</f>
        <v>#VALUE!</v>
      </c>
      <c r="U613" t="e">
        <f>IF(OR(U$1=":=",$A613=";"),"",INDEX('Main Template'!$J$18:$AN$501,Vacay_Template!$A613,Vacay_Template!U$1))</f>
        <v>#VALUE!</v>
      </c>
      <c r="V613" t="e">
        <f>IF(OR(V$1=":=",$A613=";"),"",INDEX('Main Template'!$J$18:$AN$501,Vacay_Template!$A613,Vacay_Template!V$1))</f>
        <v>#VALUE!</v>
      </c>
      <c r="W613" t="e">
        <f>IF(OR(W$1=":=",$A613=";"),"",INDEX('Main Template'!$J$18:$AN$501,Vacay_Template!$A613,Vacay_Template!W$1))</f>
        <v>#VALUE!</v>
      </c>
      <c r="X613" t="e">
        <f>IF(OR(X$1=":=",$A613=";"),"",INDEX('Main Template'!$J$18:$AN$501,Vacay_Template!$A613,Vacay_Template!X$1))</f>
        <v>#VALUE!</v>
      </c>
      <c r="Y613" t="e">
        <f>IF(OR(Y$1=":=",$A613=";"),"",INDEX('Main Template'!$J$18:$AN$501,Vacay_Template!$A613,Vacay_Template!Y$1))</f>
        <v>#VALUE!</v>
      </c>
      <c r="Z613" t="e">
        <f>IF(OR(Z$1=":=",$A613=";"),"",INDEX('Main Template'!$J$18:$AN$501,Vacay_Template!$A613,Vacay_Template!Z$1))</f>
        <v>#VALUE!</v>
      </c>
      <c r="AA613" t="e">
        <f>IF(OR(AA$1=":=",$A613=";"),"",INDEX('Main Template'!$J$18:$AN$501,Vacay_Template!$A613,Vacay_Template!AA$1))</f>
        <v>#VALUE!</v>
      </c>
      <c r="AB613" t="e">
        <f>IF(OR(AB$1=":=",$A613=";"),"",INDEX('Main Template'!$J$18:$AN$501,Vacay_Template!$A613,Vacay_Template!AB$1))</f>
        <v>#VALUE!</v>
      </c>
      <c r="AC613" t="str">
        <f>IF(OR(AC$1=":=",$A613=";"),"",INDEX('Main Template'!$J$18:$AN$501,Vacay_Template!$A613,Vacay_Template!AC$1))</f>
        <v/>
      </c>
      <c r="AD613" t="e">
        <f>IF(OR(AD$1=":=",$A613=";"),"",INDEX('Main Template'!$J$18:$AN$501,Vacay_Template!$A613,Vacay_Template!AD$1))</f>
        <v>#VALUE!</v>
      </c>
      <c r="AE613" t="e">
        <f>IF(OR(AE$1=":=",$A613=";"),"",INDEX('Main Template'!$J$18:$AN$501,Vacay_Template!$A613,Vacay_Template!AE$1))</f>
        <v>#VALUE!</v>
      </c>
      <c r="AF613" t="e">
        <f>IF(OR(AF$1=":=",$A613=";"),"",INDEX('Main Template'!$J$18:$AN$501,Vacay_Template!$A613,Vacay_Template!AF$1))</f>
        <v>#VALUE!</v>
      </c>
    </row>
    <row r="614" spans="2:32">
      <c r="B614" t="e">
        <f>IF(OR(B$1=":=",$A614=";"),"",INDEX('Main Template'!$J$18:$AN$501,Vacay_Template!$A614,Vacay_Template!B$1))</f>
        <v>#VALUE!</v>
      </c>
      <c r="C614" t="e">
        <f>IF(OR(C$1=":=",$A614=";"),"",INDEX('Main Template'!$J$18:$AN$501,Vacay_Template!$A614,Vacay_Template!C$1))</f>
        <v>#VALUE!</v>
      </c>
      <c r="D614" t="e">
        <f>IF(OR(D$1=":=",$A614=";"),"",INDEX('Main Template'!$J$18:$AN$501,Vacay_Template!$A614,Vacay_Template!D$1))</f>
        <v>#VALUE!</v>
      </c>
      <c r="E614" t="e">
        <f>IF(OR(E$1=":=",$A614=";"),"",INDEX('Main Template'!$J$18:$AN$501,Vacay_Template!$A614,Vacay_Template!E$1))</f>
        <v>#VALUE!</v>
      </c>
      <c r="F614" t="e">
        <f>IF(OR(F$1=":=",$A614=";"),"",INDEX('Main Template'!$J$18:$AN$501,Vacay_Template!$A614,Vacay_Template!F$1))</f>
        <v>#VALUE!</v>
      </c>
      <c r="G614" t="e">
        <f>IF(OR(G$1=":=",$A614=";"),"",INDEX('Main Template'!$J$18:$AN$501,Vacay_Template!$A614,Vacay_Template!G$1))</f>
        <v>#VALUE!</v>
      </c>
      <c r="H614" t="e">
        <f>IF(OR(H$1=":=",$A614=";"),"",INDEX('Main Template'!$J$18:$AN$501,Vacay_Template!$A614,Vacay_Template!H$1))</f>
        <v>#VALUE!</v>
      </c>
      <c r="I614" t="e">
        <f>IF(OR(I$1=":=",$A614=";"),"",INDEX('Main Template'!$J$18:$AN$501,Vacay_Template!$A614,Vacay_Template!I$1))</f>
        <v>#VALUE!</v>
      </c>
      <c r="J614" t="e">
        <f>IF(OR(J$1=":=",$A614=";"),"",INDEX('Main Template'!$J$18:$AN$501,Vacay_Template!$A614,Vacay_Template!J$1))</f>
        <v>#VALUE!</v>
      </c>
      <c r="K614" t="e">
        <f>IF(OR(K$1=":=",$A614=";"),"",INDEX('Main Template'!$J$18:$AN$501,Vacay_Template!$A614,Vacay_Template!K$1))</f>
        <v>#VALUE!</v>
      </c>
      <c r="L614" t="e">
        <f>IF(OR(L$1=":=",$A614=";"),"",INDEX('Main Template'!$J$18:$AN$501,Vacay_Template!$A614,Vacay_Template!L$1))</f>
        <v>#VALUE!</v>
      </c>
      <c r="M614" t="e">
        <f>IF(OR(M$1=":=",$A614=";"),"",INDEX('Main Template'!$J$18:$AN$501,Vacay_Template!$A614,Vacay_Template!M$1))</f>
        <v>#VALUE!</v>
      </c>
      <c r="N614" t="e">
        <f>IF(OR(N$1=":=",$A614=";"),"",INDEX('Main Template'!$J$18:$AN$501,Vacay_Template!$A614,Vacay_Template!N$1))</f>
        <v>#VALUE!</v>
      </c>
      <c r="O614" t="e">
        <f>IF(OR(O$1=":=",$A614=";"),"",INDEX('Main Template'!$J$18:$AN$501,Vacay_Template!$A614,Vacay_Template!O$1))</f>
        <v>#VALUE!</v>
      </c>
      <c r="P614" t="e">
        <f>IF(OR(P$1=":=",$A614=";"),"",INDEX('Main Template'!$J$18:$AN$501,Vacay_Template!$A614,Vacay_Template!P$1))</f>
        <v>#VALUE!</v>
      </c>
      <c r="Q614" t="e">
        <f>IF(OR(Q$1=":=",$A614=";"),"",INDEX('Main Template'!$J$18:$AN$501,Vacay_Template!$A614,Vacay_Template!Q$1))</f>
        <v>#VALUE!</v>
      </c>
      <c r="R614" t="e">
        <f>IF(OR(R$1=":=",$A614=";"),"",INDEX('Main Template'!$J$18:$AN$501,Vacay_Template!$A614,Vacay_Template!R$1))</f>
        <v>#VALUE!</v>
      </c>
      <c r="S614" t="e">
        <f>IF(OR(S$1=":=",$A614=";"),"",INDEX('Main Template'!$J$18:$AN$501,Vacay_Template!$A614,Vacay_Template!S$1))</f>
        <v>#VALUE!</v>
      </c>
      <c r="T614" t="e">
        <f>IF(OR(T$1=":=",$A614=";"),"",INDEX('Main Template'!$J$18:$AN$501,Vacay_Template!$A614,Vacay_Template!T$1))</f>
        <v>#VALUE!</v>
      </c>
      <c r="U614" t="e">
        <f>IF(OR(U$1=":=",$A614=";"),"",INDEX('Main Template'!$J$18:$AN$501,Vacay_Template!$A614,Vacay_Template!U$1))</f>
        <v>#VALUE!</v>
      </c>
      <c r="V614" t="e">
        <f>IF(OR(V$1=":=",$A614=";"),"",INDEX('Main Template'!$J$18:$AN$501,Vacay_Template!$A614,Vacay_Template!V$1))</f>
        <v>#VALUE!</v>
      </c>
      <c r="W614" t="e">
        <f>IF(OR(W$1=":=",$A614=";"),"",INDEX('Main Template'!$J$18:$AN$501,Vacay_Template!$A614,Vacay_Template!W$1))</f>
        <v>#VALUE!</v>
      </c>
      <c r="X614" t="e">
        <f>IF(OR(X$1=":=",$A614=";"),"",INDEX('Main Template'!$J$18:$AN$501,Vacay_Template!$A614,Vacay_Template!X$1))</f>
        <v>#VALUE!</v>
      </c>
      <c r="Y614" t="e">
        <f>IF(OR(Y$1=":=",$A614=";"),"",INDEX('Main Template'!$J$18:$AN$501,Vacay_Template!$A614,Vacay_Template!Y$1))</f>
        <v>#VALUE!</v>
      </c>
      <c r="Z614" t="e">
        <f>IF(OR(Z$1=":=",$A614=";"),"",INDEX('Main Template'!$J$18:$AN$501,Vacay_Template!$A614,Vacay_Template!Z$1))</f>
        <v>#VALUE!</v>
      </c>
      <c r="AA614" t="e">
        <f>IF(OR(AA$1=":=",$A614=";"),"",INDEX('Main Template'!$J$18:$AN$501,Vacay_Template!$A614,Vacay_Template!AA$1))</f>
        <v>#VALUE!</v>
      </c>
      <c r="AB614" t="e">
        <f>IF(OR(AB$1=":=",$A614=";"),"",INDEX('Main Template'!$J$18:$AN$501,Vacay_Template!$A614,Vacay_Template!AB$1))</f>
        <v>#VALUE!</v>
      </c>
      <c r="AC614" t="str">
        <f>IF(OR(AC$1=":=",$A614=";"),"",INDEX('Main Template'!$J$18:$AN$501,Vacay_Template!$A614,Vacay_Template!AC$1))</f>
        <v/>
      </c>
      <c r="AD614" t="e">
        <f>IF(OR(AD$1=":=",$A614=";"),"",INDEX('Main Template'!$J$18:$AN$501,Vacay_Template!$A614,Vacay_Template!AD$1))</f>
        <v>#VALUE!</v>
      </c>
      <c r="AE614" t="e">
        <f>IF(OR(AE$1=":=",$A614=";"),"",INDEX('Main Template'!$J$18:$AN$501,Vacay_Template!$A614,Vacay_Template!AE$1))</f>
        <v>#VALUE!</v>
      </c>
      <c r="AF614" t="e">
        <f>IF(OR(AF$1=":=",$A614=";"),"",INDEX('Main Template'!$J$18:$AN$501,Vacay_Template!$A614,Vacay_Template!AF$1))</f>
        <v>#VALUE!</v>
      </c>
    </row>
    <row r="615" spans="2:32">
      <c r="B615" t="e">
        <f>IF(OR(B$1=":=",$A615=";"),"",INDEX('Main Template'!$J$18:$AN$501,Vacay_Template!$A615,Vacay_Template!B$1))</f>
        <v>#VALUE!</v>
      </c>
      <c r="C615" t="e">
        <f>IF(OR(C$1=":=",$A615=";"),"",INDEX('Main Template'!$J$18:$AN$501,Vacay_Template!$A615,Vacay_Template!C$1))</f>
        <v>#VALUE!</v>
      </c>
      <c r="D615" t="e">
        <f>IF(OR(D$1=":=",$A615=";"),"",INDEX('Main Template'!$J$18:$AN$501,Vacay_Template!$A615,Vacay_Template!D$1))</f>
        <v>#VALUE!</v>
      </c>
      <c r="E615" t="e">
        <f>IF(OR(E$1=":=",$A615=";"),"",INDEX('Main Template'!$J$18:$AN$501,Vacay_Template!$A615,Vacay_Template!E$1))</f>
        <v>#VALUE!</v>
      </c>
      <c r="F615" t="e">
        <f>IF(OR(F$1=":=",$A615=";"),"",INDEX('Main Template'!$J$18:$AN$501,Vacay_Template!$A615,Vacay_Template!F$1))</f>
        <v>#VALUE!</v>
      </c>
      <c r="G615" t="e">
        <f>IF(OR(G$1=":=",$A615=";"),"",INDEX('Main Template'!$J$18:$AN$501,Vacay_Template!$A615,Vacay_Template!G$1))</f>
        <v>#VALUE!</v>
      </c>
      <c r="H615" t="e">
        <f>IF(OR(H$1=":=",$A615=";"),"",INDEX('Main Template'!$J$18:$AN$501,Vacay_Template!$A615,Vacay_Template!H$1))</f>
        <v>#VALUE!</v>
      </c>
      <c r="I615" t="e">
        <f>IF(OR(I$1=":=",$A615=";"),"",INDEX('Main Template'!$J$18:$AN$501,Vacay_Template!$A615,Vacay_Template!I$1))</f>
        <v>#VALUE!</v>
      </c>
      <c r="J615" t="e">
        <f>IF(OR(J$1=":=",$A615=";"),"",INDEX('Main Template'!$J$18:$AN$501,Vacay_Template!$A615,Vacay_Template!J$1))</f>
        <v>#VALUE!</v>
      </c>
      <c r="K615" t="e">
        <f>IF(OR(K$1=":=",$A615=";"),"",INDEX('Main Template'!$J$18:$AN$501,Vacay_Template!$A615,Vacay_Template!K$1))</f>
        <v>#VALUE!</v>
      </c>
      <c r="L615" t="e">
        <f>IF(OR(L$1=":=",$A615=";"),"",INDEX('Main Template'!$J$18:$AN$501,Vacay_Template!$A615,Vacay_Template!L$1))</f>
        <v>#VALUE!</v>
      </c>
      <c r="M615" t="e">
        <f>IF(OR(M$1=":=",$A615=";"),"",INDEX('Main Template'!$J$18:$AN$501,Vacay_Template!$A615,Vacay_Template!M$1))</f>
        <v>#VALUE!</v>
      </c>
      <c r="N615" t="e">
        <f>IF(OR(N$1=":=",$A615=";"),"",INDEX('Main Template'!$J$18:$AN$501,Vacay_Template!$A615,Vacay_Template!N$1))</f>
        <v>#VALUE!</v>
      </c>
      <c r="O615" t="e">
        <f>IF(OR(O$1=":=",$A615=";"),"",INDEX('Main Template'!$J$18:$AN$501,Vacay_Template!$A615,Vacay_Template!O$1))</f>
        <v>#VALUE!</v>
      </c>
      <c r="P615" t="e">
        <f>IF(OR(P$1=":=",$A615=";"),"",INDEX('Main Template'!$J$18:$AN$501,Vacay_Template!$A615,Vacay_Template!P$1))</f>
        <v>#VALUE!</v>
      </c>
      <c r="Q615" t="e">
        <f>IF(OR(Q$1=":=",$A615=";"),"",INDEX('Main Template'!$J$18:$AN$501,Vacay_Template!$A615,Vacay_Template!Q$1))</f>
        <v>#VALUE!</v>
      </c>
      <c r="R615" t="e">
        <f>IF(OR(R$1=":=",$A615=";"),"",INDEX('Main Template'!$J$18:$AN$501,Vacay_Template!$A615,Vacay_Template!R$1))</f>
        <v>#VALUE!</v>
      </c>
      <c r="S615" t="e">
        <f>IF(OR(S$1=":=",$A615=";"),"",INDEX('Main Template'!$J$18:$AN$501,Vacay_Template!$A615,Vacay_Template!S$1))</f>
        <v>#VALUE!</v>
      </c>
      <c r="T615" t="e">
        <f>IF(OR(T$1=":=",$A615=";"),"",INDEX('Main Template'!$J$18:$AN$501,Vacay_Template!$A615,Vacay_Template!T$1))</f>
        <v>#VALUE!</v>
      </c>
      <c r="U615" t="e">
        <f>IF(OR(U$1=":=",$A615=";"),"",INDEX('Main Template'!$J$18:$AN$501,Vacay_Template!$A615,Vacay_Template!U$1))</f>
        <v>#VALUE!</v>
      </c>
      <c r="V615" t="e">
        <f>IF(OR(V$1=":=",$A615=";"),"",INDEX('Main Template'!$J$18:$AN$501,Vacay_Template!$A615,Vacay_Template!V$1))</f>
        <v>#VALUE!</v>
      </c>
      <c r="W615" t="e">
        <f>IF(OR(W$1=":=",$A615=";"),"",INDEX('Main Template'!$J$18:$AN$501,Vacay_Template!$A615,Vacay_Template!W$1))</f>
        <v>#VALUE!</v>
      </c>
      <c r="X615" t="e">
        <f>IF(OR(X$1=":=",$A615=";"),"",INDEX('Main Template'!$J$18:$AN$501,Vacay_Template!$A615,Vacay_Template!X$1))</f>
        <v>#VALUE!</v>
      </c>
      <c r="Y615" t="e">
        <f>IF(OR(Y$1=":=",$A615=";"),"",INDEX('Main Template'!$J$18:$AN$501,Vacay_Template!$A615,Vacay_Template!Y$1))</f>
        <v>#VALUE!</v>
      </c>
      <c r="Z615" t="e">
        <f>IF(OR(Z$1=":=",$A615=";"),"",INDEX('Main Template'!$J$18:$AN$501,Vacay_Template!$A615,Vacay_Template!Z$1))</f>
        <v>#VALUE!</v>
      </c>
      <c r="AA615" t="e">
        <f>IF(OR(AA$1=":=",$A615=";"),"",INDEX('Main Template'!$J$18:$AN$501,Vacay_Template!$A615,Vacay_Template!AA$1))</f>
        <v>#VALUE!</v>
      </c>
      <c r="AB615" t="e">
        <f>IF(OR(AB$1=":=",$A615=";"),"",INDEX('Main Template'!$J$18:$AN$501,Vacay_Template!$A615,Vacay_Template!AB$1))</f>
        <v>#VALUE!</v>
      </c>
      <c r="AC615" t="str">
        <f>IF(OR(AC$1=":=",$A615=";"),"",INDEX('Main Template'!$J$18:$AN$501,Vacay_Template!$A615,Vacay_Template!AC$1))</f>
        <v/>
      </c>
      <c r="AD615" t="e">
        <f>IF(OR(AD$1=":=",$A615=";"),"",INDEX('Main Template'!$J$18:$AN$501,Vacay_Template!$A615,Vacay_Template!AD$1))</f>
        <v>#VALUE!</v>
      </c>
      <c r="AE615" t="e">
        <f>IF(OR(AE$1=":=",$A615=";"),"",INDEX('Main Template'!$J$18:$AN$501,Vacay_Template!$A615,Vacay_Template!AE$1))</f>
        <v>#VALUE!</v>
      </c>
      <c r="AF615" t="e">
        <f>IF(OR(AF$1=":=",$A615=";"),"",INDEX('Main Template'!$J$18:$AN$501,Vacay_Template!$A615,Vacay_Template!AF$1))</f>
        <v>#VALUE!</v>
      </c>
    </row>
    <row r="616" spans="2:32">
      <c r="B616" t="e">
        <f>IF(OR(B$1=":=",$A616=";"),"",INDEX('Main Template'!$J$18:$AN$501,Vacay_Template!$A616,Vacay_Template!B$1))</f>
        <v>#VALUE!</v>
      </c>
      <c r="C616" t="e">
        <f>IF(OR(C$1=":=",$A616=";"),"",INDEX('Main Template'!$J$18:$AN$501,Vacay_Template!$A616,Vacay_Template!C$1))</f>
        <v>#VALUE!</v>
      </c>
      <c r="D616" t="e">
        <f>IF(OR(D$1=":=",$A616=";"),"",INDEX('Main Template'!$J$18:$AN$501,Vacay_Template!$A616,Vacay_Template!D$1))</f>
        <v>#VALUE!</v>
      </c>
      <c r="E616" t="e">
        <f>IF(OR(E$1=":=",$A616=";"),"",INDEX('Main Template'!$J$18:$AN$501,Vacay_Template!$A616,Vacay_Template!E$1))</f>
        <v>#VALUE!</v>
      </c>
      <c r="F616" t="e">
        <f>IF(OR(F$1=":=",$A616=";"),"",INDEX('Main Template'!$J$18:$AN$501,Vacay_Template!$A616,Vacay_Template!F$1))</f>
        <v>#VALUE!</v>
      </c>
      <c r="G616" t="e">
        <f>IF(OR(G$1=":=",$A616=";"),"",INDEX('Main Template'!$J$18:$AN$501,Vacay_Template!$A616,Vacay_Template!G$1))</f>
        <v>#VALUE!</v>
      </c>
      <c r="H616" t="e">
        <f>IF(OR(H$1=":=",$A616=";"),"",INDEX('Main Template'!$J$18:$AN$501,Vacay_Template!$A616,Vacay_Template!H$1))</f>
        <v>#VALUE!</v>
      </c>
      <c r="I616" t="e">
        <f>IF(OR(I$1=":=",$A616=";"),"",INDEX('Main Template'!$J$18:$AN$501,Vacay_Template!$A616,Vacay_Template!I$1))</f>
        <v>#VALUE!</v>
      </c>
      <c r="J616" t="e">
        <f>IF(OR(J$1=":=",$A616=";"),"",INDEX('Main Template'!$J$18:$AN$501,Vacay_Template!$A616,Vacay_Template!J$1))</f>
        <v>#VALUE!</v>
      </c>
      <c r="K616" t="e">
        <f>IF(OR(K$1=":=",$A616=";"),"",INDEX('Main Template'!$J$18:$AN$501,Vacay_Template!$A616,Vacay_Template!K$1))</f>
        <v>#VALUE!</v>
      </c>
      <c r="L616" t="e">
        <f>IF(OR(L$1=":=",$A616=";"),"",INDEX('Main Template'!$J$18:$AN$501,Vacay_Template!$A616,Vacay_Template!L$1))</f>
        <v>#VALUE!</v>
      </c>
      <c r="M616" t="e">
        <f>IF(OR(M$1=":=",$A616=";"),"",INDEX('Main Template'!$J$18:$AN$501,Vacay_Template!$A616,Vacay_Template!M$1))</f>
        <v>#VALUE!</v>
      </c>
      <c r="N616" t="e">
        <f>IF(OR(N$1=":=",$A616=";"),"",INDEX('Main Template'!$J$18:$AN$501,Vacay_Template!$A616,Vacay_Template!N$1))</f>
        <v>#VALUE!</v>
      </c>
      <c r="O616" t="e">
        <f>IF(OR(O$1=":=",$A616=";"),"",INDEX('Main Template'!$J$18:$AN$501,Vacay_Template!$A616,Vacay_Template!O$1))</f>
        <v>#VALUE!</v>
      </c>
      <c r="P616" t="e">
        <f>IF(OR(P$1=":=",$A616=";"),"",INDEX('Main Template'!$J$18:$AN$501,Vacay_Template!$A616,Vacay_Template!P$1))</f>
        <v>#VALUE!</v>
      </c>
      <c r="Q616" t="e">
        <f>IF(OR(Q$1=":=",$A616=";"),"",INDEX('Main Template'!$J$18:$AN$501,Vacay_Template!$A616,Vacay_Template!Q$1))</f>
        <v>#VALUE!</v>
      </c>
      <c r="R616" t="e">
        <f>IF(OR(R$1=":=",$A616=";"),"",INDEX('Main Template'!$J$18:$AN$501,Vacay_Template!$A616,Vacay_Template!R$1))</f>
        <v>#VALUE!</v>
      </c>
      <c r="S616" t="e">
        <f>IF(OR(S$1=":=",$A616=";"),"",INDEX('Main Template'!$J$18:$AN$501,Vacay_Template!$A616,Vacay_Template!S$1))</f>
        <v>#VALUE!</v>
      </c>
      <c r="T616" t="e">
        <f>IF(OR(T$1=":=",$A616=";"),"",INDEX('Main Template'!$J$18:$AN$501,Vacay_Template!$A616,Vacay_Template!T$1))</f>
        <v>#VALUE!</v>
      </c>
      <c r="U616" t="e">
        <f>IF(OR(U$1=":=",$A616=";"),"",INDEX('Main Template'!$J$18:$AN$501,Vacay_Template!$A616,Vacay_Template!U$1))</f>
        <v>#VALUE!</v>
      </c>
      <c r="V616" t="e">
        <f>IF(OR(V$1=":=",$A616=";"),"",INDEX('Main Template'!$J$18:$AN$501,Vacay_Template!$A616,Vacay_Template!V$1))</f>
        <v>#VALUE!</v>
      </c>
      <c r="W616" t="e">
        <f>IF(OR(W$1=":=",$A616=";"),"",INDEX('Main Template'!$J$18:$AN$501,Vacay_Template!$A616,Vacay_Template!W$1))</f>
        <v>#VALUE!</v>
      </c>
      <c r="X616" t="e">
        <f>IF(OR(X$1=":=",$A616=";"),"",INDEX('Main Template'!$J$18:$AN$501,Vacay_Template!$A616,Vacay_Template!X$1))</f>
        <v>#VALUE!</v>
      </c>
      <c r="Y616" t="e">
        <f>IF(OR(Y$1=":=",$A616=";"),"",INDEX('Main Template'!$J$18:$AN$501,Vacay_Template!$A616,Vacay_Template!Y$1))</f>
        <v>#VALUE!</v>
      </c>
      <c r="Z616" t="e">
        <f>IF(OR(Z$1=":=",$A616=";"),"",INDEX('Main Template'!$J$18:$AN$501,Vacay_Template!$A616,Vacay_Template!Z$1))</f>
        <v>#VALUE!</v>
      </c>
      <c r="AA616" t="e">
        <f>IF(OR(AA$1=":=",$A616=";"),"",INDEX('Main Template'!$J$18:$AN$501,Vacay_Template!$A616,Vacay_Template!AA$1))</f>
        <v>#VALUE!</v>
      </c>
      <c r="AB616" t="e">
        <f>IF(OR(AB$1=":=",$A616=";"),"",INDEX('Main Template'!$J$18:$AN$501,Vacay_Template!$A616,Vacay_Template!AB$1))</f>
        <v>#VALUE!</v>
      </c>
      <c r="AC616" t="str">
        <f>IF(OR(AC$1=":=",$A616=";"),"",INDEX('Main Template'!$J$18:$AN$501,Vacay_Template!$A616,Vacay_Template!AC$1))</f>
        <v/>
      </c>
      <c r="AD616" t="e">
        <f>IF(OR(AD$1=":=",$A616=";"),"",INDEX('Main Template'!$J$18:$AN$501,Vacay_Template!$A616,Vacay_Template!AD$1))</f>
        <v>#VALUE!</v>
      </c>
      <c r="AE616" t="e">
        <f>IF(OR(AE$1=":=",$A616=";"),"",INDEX('Main Template'!$J$18:$AN$501,Vacay_Template!$A616,Vacay_Template!AE$1))</f>
        <v>#VALUE!</v>
      </c>
      <c r="AF616" t="e">
        <f>IF(OR(AF$1=":=",$A616=";"),"",INDEX('Main Template'!$J$18:$AN$501,Vacay_Template!$A616,Vacay_Template!AF$1))</f>
        <v>#VALUE!</v>
      </c>
    </row>
    <row r="617" spans="2:32">
      <c r="B617" t="e">
        <f>IF(OR(B$1=":=",$A617=";"),"",INDEX('Main Template'!$J$18:$AN$501,Vacay_Template!$A617,Vacay_Template!B$1))</f>
        <v>#VALUE!</v>
      </c>
      <c r="C617" t="e">
        <f>IF(OR(C$1=":=",$A617=";"),"",INDEX('Main Template'!$J$18:$AN$501,Vacay_Template!$A617,Vacay_Template!C$1))</f>
        <v>#VALUE!</v>
      </c>
      <c r="D617" t="e">
        <f>IF(OR(D$1=":=",$A617=";"),"",INDEX('Main Template'!$J$18:$AN$501,Vacay_Template!$A617,Vacay_Template!D$1))</f>
        <v>#VALUE!</v>
      </c>
      <c r="E617" t="e">
        <f>IF(OR(E$1=":=",$A617=";"),"",INDEX('Main Template'!$J$18:$AN$501,Vacay_Template!$A617,Vacay_Template!E$1))</f>
        <v>#VALUE!</v>
      </c>
      <c r="F617" t="e">
        <f>IF(OR(F$1=":=",$A617=";"),"",INDEX('Main Template'!$J$18:$AN$501,Vacay_Template!$A617,Vacay_Template!F$1))</f>
        <v>#VALUE!</v>
      </c>
      <c r="G617" t="e">
        <f>IF(OR(G$1=":=",$A617=";"),"",INDEX('Main Template'!$J$18:$AN$501,Vacay_Template!$A617,Vacay_Template!G$1))</f>
        <v>#VALUE!</v>
      </c>
      <c r="H617" t="e">
        <f>IF(OR(H$1=":=",$A617=";"),"",INDEX('Main Template'!$J$18:$AN$501,Vacay_Template!$A617,Vacay_Template!H$1))</f>
        <v>#VALUE!</v>
      </c>
      <c r="I617" t="e">
        <f>IF(OR(I$1=":=",$A617=";"),"",INDEX('Main Template'!$J$18:$AN$501,Vacay_Template!$A617,Vacay_Template!I$1))</f>
        <v>#VALUE!</v>
      </c>
      <c r="J617" t="e">
        <f>IF(OR(J$1=":=",$A617=";"),"",INDEX('Main Template'!$J$18:$AN$501,Vacay_Template!$A617,Vacay_Template!J$1))</f>
        <v>#VALUE!</v>
      </c>
      <c r="K617" t="e">
        <f>IF(OR(K$1=":=",$A617=";"),"",INDEX('Main Template'!$J$18:$AN$501,Vacay_Template!$A617,Vacay_Template!K$1))</f>
        <v>#VALUE!</v>
      </c>
      <c r="L617" t="e">
        <f>IF(OR(L$1=":=",$A617=";"),"",INDEX('Main Template'!$J$18:$AN$501,Vacay_Template!$A617,Vacay_Template!L$1))</f>
        <v>#VALUE!</v>
      </c>
      <c r="M617" t="e">
        <f>IF(OR(M$1=":=",$A617=";"),"",INDEX('Main Template'!$J$18:$AN$501,Vacay_Template!$A617,Vacay_Template!M$1))</f>
        <v>#VALUE!</v>
      </c>
      <c r="N617" t="e">
        <f>IF(OR(N$1=":=",$A617=";"),"",INDEX('Main Template'!$J$18:$AN$501,Vacay_Template!$A617,Vacay_Template!N$1))</f>
        <v>#VALUE!</v>
      </c>
      <c r="O617" t="e">
        <f>IF(OR(O$1=":=",$A617=";"),"",INDEX('Main Template'!$J$18:$AN$501,Vacay_Template!$A617,Vacay_Template!O$1))</f>
        <v>#VALUE!</v>
      </c>
      <c r="P617" t="e">
        <f>IF(OR(P$1=":=",$A617=";"),"",INDEX('Main Template'!$J$18:$AN$501,Vacay_Template!$A617,Vacay_Template!P$1))</f>
        <v>#VALUE!</v>
      </c>
      <c r="Q617" t="e">
        <f>IF(OR(Q$1=":=",$A617=";"),"",INDEX('Main Template'!$J$18:$AN$501,Vacay_Template!$A617,Vacay_Template!Q$1))</f>
        <v>#VALUE!</v>
      </c>
      <c r="R617" t="e">
        <f>IF(OR(R$1=":=",$A617=";"),"",INDEX('Main Template'!$J$18:$AN$501,Vacay_Template!$A617,Vacay_Template!R$1))</f>
        <v>#VALUE!</v>
      </c>
      <c r="S617" t="e">
        <f>IF(OR(S$1=":=",$A617=";"),"",INDEX('Main Template'!$J$18:$AN$501,Vacay_Template!$A617,Vacay_Template!S$1))</f>
        <v>#VALUE!</v>
      </c>
      <c r="T617" t="e">
        <f>IF(OR(T$1=":=",$A617=";"),"",INDEX('Main Template'!$J$18:$AN$501,Vacay_Template!$A617,Vacay_Template!T$1))</f>
        <v>#VALUE!</v>
      </c>
      <c r="U617" t="e">
        <f>IF(OR(U$1=":=",$A617=";"),"",INDEX('Main Template'!$J$18:$AN$501,Vacay_Template!$A617,Vacay_Template!U$1))</f>
        <v>#VALUE!</v>
      </c>
      <c r="V617" t="e">
        <f>IF(OR(V$1=":=",$A617=";"),"",INDEX('Main Template'!$J$18:$AN$501,Vacay_Template!$A617,Vacay_Template!V$1))</f>
        <v>#VALUE!</v>
      </c>
      <c r="W617" t="e">
        <f>IF(OR(W$1=":=",$A617=";"),"",INDEX('Main Template'!$J$18:$AN$501,Vacay_Template!$A617,Vacay_Template!W$1))</f>
        <v>#VALUE!</v>
      </c>
      <c r="X617" t="e">
        <f>IF(OR(X$1=":=",$A617=";"),"",INDEX('Main Template'!$J$18:$AN$501,Vacay_Template!$A617,Vacay_Template!X$1))</f>
        <v>#VALUE!</v>
      </c>
      <c r="Y617" t="e">
        <f>IF(OR(Y$1=":=",$A617=";"),"",INDEX('Main Template'!$J$18:$AN$501,Vacay_Template!$A617,Vacay_Template!Y$1))</f>
        <v>#VALUE!</v>
      </c>
      <c r="Z617" t="e">
        <f>IF(OR(Z$1=":=",$A617=";"),"",INDEX('Main Template'!$J$18:$AN$501,Vacay_Template!$A617,Vacay_Template!Z$1))</f>
        <v>#VALUE!</v>
      </c>
      <c r="AA617" t="e">
        <f>IF(OR(AA$1=":=",$A617=";"),"",INDEX('Main Template'!$J$18:$AN$501,Vacay_Template!$A617,Vacay_Template!AA$1))</f>
        <v>#VALUE!</v>
      </c>
      <c r="AB617" t="e">
        <f>IF(OR(AB$1=":=",$A617=";"),"",INDEX('Main Template'!$J$18:$AN$501,Vacay_Template!$A617,Vacay_Template!AB$1))</f>
        <v>#VALUE!</v>
      </c>
      <c r="AC617" t="str">
        <f>IF(OR(AC$1=":=",$A617=";"),"",INDEX('Main Template'!$J$18:$AN$501,Vacay_Template!$A617,Vacay_Template!AC$1))</f>
        <v/>
      </c>
      <c r="AD617" t="e">
        <f>IF(OR(AD$1=":=",$A617=";"),"",INDEX('Main Template'!$J$18:$AN$501,Vacay_Template!$A617,Vacay_Template!AD$1))</f>
        <v>#VALUE!</v>
      </c>
      <c r="AE617" t="e">
        <f>IF(OR(AE$1=":=",$A617=";"),"",INDEX('Main Template'!$J$18:$AN$501,Vacay_Template!$A617,Vacay_Template!AE$1))</f>
        <v>#VALUE!</v>
      </c>
      <c r="AF617" t="e">
        <f>IF(OR(AF$1=":=",$A617=";"),"",INDEX('Main Template'!$J$18:$AN$501,Vacay_Template!$A617,Vacay_Template!AF$1))</f>
        <v>#VALUE!</v>
      </c>
    </row>
    <row r="618" spans="2:32">
      <c r="B618" t="e">
        <f>IF(OR(B$1=":=",$A618=";"),"",INDEX('Main Template'!$J$18:$AN$501,Vacay_Template!$A618,Vacay_Template!B$1))</f>
        <v>#VALUE!</v>
      </c>
      <c r="C618" t="e">
        <f>IF(OR(C$1=":=",$A618=";"),"",INDEX('Main Template'!$J$18:$AN$501,Vacay_Template!$A618,Vacay_Template!C$1))</f>
        <v>#VALUE!</v>
      </c>
      <c r="D618" t="e">
        <f>IF(OR(D$1=":=",$A618=";"),"",INDEX('Main Template'!$J$18:$AN$501,Vacay_Template!$A618,Vacay_Template!D$1))</f>
        <v>#VALUE!</v>
      </c>
      <c r="E618" t="e">
        <f>IF(OR(E$1=":=",$A618=";"),"",INDEX('Main Template'!$J$18:$AN$501,Vacay_Template!$A618,Vacay_Template!E$1))</f>
        <v>#VALUE!</v>
      </c>
      <c r="F618" t="e">
        <f>IF(OR(F$1=":=",$A618=";"),"",INDEX('Main Template'!$J$18:$AN$501,Vacay_Template!$A618,Vacay_Template!F$1))</f>
        <v>#VALUE!</v>
      </c>
      <c r="G618" t="e">
        <f>IF(OR(G$1=":=",$A618=";"),"",INDEX('Main Template'!$J$18:$AN$501,Vacay_Template!$A618,Vacay_Template!G$1))</f>
        <v>#VALUE!</v>
      </c>
      <c r="H618" t="e">
        <f>IF(OR(H$1=":=",$A618=";"),"",INDEX('Main Template'!$J$18:$AN$501,Vacay_Template!$A618,Vacay_Template!H$1))</f>
        <v>#VALUE!</v>
      </c>
      <c r="I618" t="e">
        <f>IF(OR(I$1=":=",$A618=";"),"",INDEX('Main Template'!$J$18:$AN$501,Vacay_Template!$A618,Vacay_Template!I$1))</f>
        <v>#VALUE!</v>
      </c>
      <c r="J618" t="e">
        <f>IF(OR(J$1=":=",$A618=";"),"",INDEX('Main Template'!$J$18:$AN$501,Vacay_Template!$A618,Vacay_Template!J$1))</f>
        <v>#VALUE!</v>
      </c>
      <c r="K618" t="e">
        <f>IF(OR(K$1=":=",$A618=";"),"",INDEX('Main Template'!$J$18:$AN$501,Vacay_Template!$A618,Vacay_Template!K$1))</f>
        <v>#VALUE!</v>
      </c>
      <c r="L618" t="e">
        <f>IF(OR(L$1=":=",$A618=";"),"",INDEX('Main Template'!$J$18:$AN$501,Vacay_Template!$A618,Vacay_Template!L$1))</f>
        <v>#VALUE!</v>
      </c>
      <c r="M618" t="e">
        <f>IF(OR(M$1=":=",$A618=";"),"",INDEX('Main Template'!$J$18:$AN$501,Vacay_Template!$A618,Vacay_Template!M$1))</f>
        <v>#VALUE!</v>
      </c>
      <c r="N618" t="e">
        <f>IF(OR(N$1=":=",$A618=";"),"",INDEX('Main Template'!$J$18:$AN$501,Vacay_Template!$A618,Vacay_Template!N$1))</f>
        <v>#VALUE!</v>
      </c>
      <c r="O618" t="e">
        <f>IF(OR(O$1=":=",$A618=";"),"",INDEX('Main Template'!$J$18:$AN$501,Vacay_Template!$A618,Vacay_Template!O$1))</f>
        <v>#VALUE!</v>
      </c>
      <c r="P618" t="e">
        <f>IF(OR(P$1=":=",$A618=";"),"",INDEX('Main Template'!$J$18:$AN$501,Vacay_Template!$A618,Vacay_Template!P$1))</f>
        <v>#VALUE!</v>
      </c>
      <c r="Q618" t="e">
        <f>IF(OR(Q$1=":=",$A618=";"),"",INDEX('Main Template'!$J$18:$AN$501,Vacay_Template!$A618,Vacay_Template!Q$1))</f>
        <v>#VALUE!</v>
      </c>
      <c r="R618" t="e">
        <f>IF(OR(R$1=":=",$A618=";"),"",INDEX('Main Template'!$J$18:$AN$501,Vacay_Template!$A618,Vacay_Template!R$1))</f>
        <v>#VALUE!</v>
      </c>
      <c r="S618" t="e">
        <f>IF(OR(S$1=":=",$A618=";"),"",INDEX('Main Template'!$J$18:$AN$501,Vacay_Template!$A618,Vacay_Template!S$1))</f>
        <v>#VALUE!</v>
      </c>
      <c r="T618" t="e">
        <f>IF(OR(T$1=":=",$A618=";"),"",INDEX('Main Template'!$J$18:$AN$501,Vacay_Template!$A618,Vacay_Template!T$1))</f>
        <v>#VALUE!</v>
      </c>
      <c r="U618" t="e">
        <f>IF(OR(U$1=":=",$A618=";"),"",INDEX('Main Template'!$J$18:$AN$501,Vacay_Template!$A618,Vacay_Template!U$1))</f>
        <v>#VALUE!</v>
      </c>
      <c r="V618" t="e">
        <f>IF(OR(V$1=":=",$A618=";"),"",INDEX('Main Template'!$J$18:$AN$501,Vacay_Template!$A618,Vacay_Template!V$1))</f>
        <v>#VALUE!</v>
      </c>
      <c r="W618" t="e">
        <f>IF(OR(W$1=":=",$A618=";"),"",INDEX('Main Template'!$J$18:$AN$501,Vacay_Template!$A618,Vacay_Template!W$1))</f>
        <v>#VALUE!</v>
      </c>
      <c r="X618" t="e">
        <f>IF(OR(X$1=":=",$A618=";"),"",INDEX('Main Template'!$J$18:$AN$501,Vacay_Template!$A618,Vacay_Template!X$1))</f>
        <v>#VALUE!</v>
      </c>
      <c r="Y618" t="e">
        <f>IF(OR(Y$1=":=",$A618=";"),"",INDEX('Main Template'!$J$18:$AN$501,Vacay_Template!$A618,Vacay_Template!Y$1))</f>
        <v>#VALUE!</v>
      </c>
      <c r="Z618" t="e">
        <f>IF(OR(Z$1=":=",$A618=";"),"",INDEX('Main Template'!$J$18:$AN$501,Vacay_Template!$A618,Vacay_Template!Z$1))</f>
        <v>#VALUE!</v>
      </c>
      <c r="AA618" t="e">
        <f>IF(OR(AA$1=":=",$A618=";"),"",INDEX('Main Template'!$J$18:$AN$501,Vacay_Template!$A618,Vacay_Template!AA$1))</f>
        <v>#VALUE!</v>
      </c>
      <c r="AB618" t="e">
        <f>IF(OR(AB$1=":=",$A618=";"),"",INDEX('Main Template'!$J$18:$AN$501,Vacay_Template!$A618,Vacay_Template!AB$1))</f>
        <v>#VALUE!</v>
      </c>
      <c r="AC618" t="str">
        <f>IF(OR(AC$1=":=",$A618=";"),"",INDEX('Main Template'!$J$18:$AN$501,Vacay_Template!$A618,Vacay_Template!AC$1))</f>
        <v/>
      </c>
      <c r="AD618" t="e">
        <f>IF(OR(AD$1=":=",$A618=";"),"",INDEX('Main Template'!$J$18:$AN$501,Vacay_Template!$A618,Vacay_Template!AD$1))</f>
        <v>#VALUE!</v>
      </c>
      <c r="AE618" t="e">
        <f>IF(OR(AE$1=":=",$A618=";"),"",INDEX('Main Template'!$J$18:$AN$501,Vacay_Template!$A618,Vacay_Template!AE$1))</f>
        <v>#VALUE!</v>
      </c>
      <c r="AF618" t="e">
        <f>IF(OR(AF$1=":=",$A618=";"),"",INDEX('Main Template'!$J$18:$AN$501,Vacay_Template!$A618,Vacay_Template!AF$1))</f>
        <v>#VALUE!</v>
      </c>
    </row>
    <row r="619" spans="2:32">
      <c r="B619" t="e">
        <f>IF(OR(B$1=":=",$A619=";"),"",INDEX('Main Template'!$J$18:$AN$501,Vacay_Template!$A619,Vacay_Template!B$1))</f>
        <v>#VALUE!</v>
      </c>
      <c r="C619" t="e">
        <f>IF(OR(C$1=":=",$A619=";"),"",INDEX('Main Template'!$J$18:$AN$501,Vacay_Template!$A619,Vacay_Template!C$1))</f>
        <v>#VALUE!</v>
      </c>
      <c r="D619" t="e">
        <f>IF(OR(D$1=":=",$A619=";"),"",INDEX('Main Template'!$J$18:$AN$501,Vacay_Template!$A619,Vacay_Template!D$1))</f>
        <v>#VALUE!</v>
      </c>
      <c r="E619" t="e">
        <f>IF(OR(E$1=":=",$A619=";"),"",INDEX('Main Template'!$J$18:$AN$501,Vacay_Template!$A619,Vacay_Template!E$1))</f>
        <v>#VALUE!</v>
      </c>
      <c r="F619" t="e">
        <f>IF(OR(F$1=":=",$A619=";"),"",INDEX('Main Template'!$J$18:$AN$501,Vacay_Template!$A619,Vacay_Template!F$1))</f>
        <v>#VALUE!</v>
      </c>
      <c r="G619" t="e">
        <f>IF(OR(G$1=":=",$A619=";"),"",INDEX('Main Template'!$J$18:$AN$501,Vacay_Template!$A619,Vacay_Template!G$1))</f>
        <v>#VALUE!</v>
      </c>
      <c r="H619" t="e">
        <f>IF(OR(H$1=":=",$A619=";"),"",INDEX('Main Template'!$J$18:$AN$501,Vacay_Template!$A619,Vacay_Template!H$1))</f>
        <v>#VALUE!</v>
      </c>
      <c r="I619" t="e">
        <f>IF(OR(I$1=":=",$A619=";"),"",INDEX('Main Template'!$J$18:$AN$501,Vacay_Template!$A619,Vacay_Template!I$1))</f>
        <v>#VALUE!</v>
      </c>
      <c r="J619" t="e">
        <f>IF(OR(J$1=":=",$A619=";"),"",INDEX('Main Template'!$J$18:$AN$501,Vacay_Template!$A619,Vacay_Template!J$1))</f>
        <v>#VALUE!</v>
      </c>
      <c r="K619" t="e">
        <f>IF(OR(K$1=":=",$A619=";"),"",INDEX('Main Template'!$J$18:$AN$501,Vacay_Template!$A619,Vacay_Template!K$1))</f>
        <v>#VALUE!</v>
      </c>
      <c r="L619" t="e">
        <f>IF(OR(L$1=":=",$A619=";"),"",INDEX('Main Template'!$J$18:$AN$501,Vacay_Template!$A619,Vacay_Template!L$1))</f>
        <v>#VALUE!</v>
      </c>
      <c r="M619" t="e">
        <f>IF(OR(M$1=":=",$A619=";"),"",INDEX('Main Template'!$J$18:$AN$501,Vacay_Template!$A619,Vacay_Template!M$1))</f>
        <v>#VALUE!</v>
      </c>
      <c r="N619" t="e">
        <f>IF(OR(N$1=":=",$A619=";"),"",INDEX('Main Template'!$J$18:$AN$501,Vacay_Template!$A619,Vacay_Template!N$1))</f>
        <v>#VALUE!</v>
      </c>
      <c r="O619" t="e">
        <f>IF(OR(O$1=":=",$A619=";"),"",INDEX('Main Template'!$J$18:$AN$501,Vacay_Template!$A619,Vacay_Template!O$1))</f>
        <v>#VALUE!</v>
      </c>
      <c r="P619" t="e">
        <f>IF(OR(P$1=":=",$A619=";"),"",INDEX('Main Template'!$J$18:$AN$501,Vacay_Template!$A619,Vacay_Template!P$1))</f>
        <v>#VALUE!</v>
      </c>
      <c r="Q619" t="e">
        <f>IF(OR(Q$1=":=",$A619=";"),"",INDEX('Main Template'!$J$18:$AN$501,Vacay_Template!$A619,Vacay_Template!Q$1))</f>
        <v>#VALUE!</v>
      </c>
      <c r="R619" t="e">
        <f>IF(OR(R$1=":=",$A619=";"),"",INDEX('Main Template'!$J$18:$AN$501,Vacay_Template!$A619,Vacay_Template!R$1))</f>
        <v>#VALUE!</v>
      </c>
      <c r="S619" t="e">
        <f>IF(OR(S$1=":=",$A619=";"),"",INDEX('Main Template'!$J$18:$AN$501,Vacay_Template!$A619,Vacay_Template!S$1))</f>
        <v>#VALUE!</v>
      </c>
      <c r="T619" t="e">
        <f>IF(OR(T$1=":=",$A619=";"),"",INDEX('Main Template'!$J$18:$AN$501,Vacay_Template!$A619,Vacay_Template!T$1))</f>
        <v>#VALUE!</v>
      </c>
      <c r="U619" t="e">
        <f>IF(OR(U$1=":=",$A619=";"),"",INDEX('Main Template'!$J$18:$AN$501,Vacay_Template!$A619,Vacay_Template!U$1))</f>
        <v>#VALUE!</v>
      </c>
      <c r="V619" t="e">
        <f>IF(OR(V$1=":=",$A619=";"),"",INDEX('Main Template'!$J$18:$AN$501,Vacay_Template!$A619,Vacay_Template!V$1))</f>
        <v>#VALUE!</v>
      </c>
      <c r="W619" t="e">
        <f>IF(OR(W$1=":=",$A619=";"),"",INDEX('Main Template'!$J$18:$AN$501,Vacay_Template!$A619,Vacay_Template!W$1))</f>
        <v>#VALUE!</v>
      </c>
      <c r="X619" t="e">
        <f>IF(OR(X$1=":=",$A619=";"),"",INDEX('Main Template'!$J$18:$AN$501,Vacay_Template!$A619,Vacay_Template!X$1))</f>
        <v>#VALUE!</v>
      </c>
      <c r="Y619" t="e">
        <f>IF(OR(Y$1=":=",$A619=";"),"",INDEX('Main Template'!$J$18:$AN$501,Vacay_Template!$A619,Vacay_Template!Y$1))</f>
        <v>#VALUE!</v>
      </c>
      <c r="Z619" t="e">
        <f>IF(OR(Z$1=":=",$A619=";"),"",INDEX('Main Template'!$J$18:$AN$501,Vacay_Template!$A619,Vacay_Template!Z$1))</f>
        <v>#VALUE!</v>
      </c>
      <c r="AA619" t="e">
        <f>IF(OR(AA$1=":=",$A619=";"),"",INDEX('Main Template'!$J$18:$AN$501,Vacay_Template!$A619,Vacay_Template!AA$1))</f>
        <v>#VALUE!</v>
      </c>
      <c r="AB619" t="e">
        <f>IF(OR(AB$1=":=",$A619=";"),"",INDEX('Main Template'!$J$18:$AN$501,Vacay_Template!$A619,Vacay_Template!AB$1))</f>
        <v>#VALUE!</v>
      </c>
      <c r="AC619" t="str">
        <f>IF(OR(AC$1=":=",$A619=";"),"",INDEX('Main Template'!$J$18:$AN$501,Vacay_Template!$A619,Vacay_Template!AC$1))</f>
        <v/>
      </c>
      <c r="AD619" t="e">
        <f>IF(OR(AD$1=":=",$A619=";"),"",INDEX('Main Template'!$J$18:$AN$501,Vacay_Template!$A619,Vacay_Template!AD$1))</f>
        <v>#VALUE!</v>
      </c>
      <c r="AE619" t="e">
        <f>IF(OR(AE$1=":=",$A619=";"),"",INDEX('Main Template'!$J$18:$AN$501,Vacay_Template!$A619,Vacay_Template!AE$1))</f>
        <v>#VALUE!</v>
      </c>
      <c r="AF619" t="e">
        <f>IF(OR(AF$1=":=",$A619=";"),"",INDEX('Main Template'!$J$18:$AN$501,Vacay_Template!$A619,Vacay_Template!AF$1))</f>
        <v>#VALUE!</v>
      </c>
    </row>
    <row r="620" spans="2:32">
      <c r="B620" t="e">
        <f>IF(OR(B$1=":=",$A620=";"),"",INDEX('Main Template'!$J$18:$AN$501,Vacay_Template!$A620,Vacay_Template!B$1))</f>
        <v>#VALUE!</v>
      </c>
      <c r="C620" t="e">
        <f>IF(OR(C$1=":=",$A620=";"),"",INDEX('Main Template'!$J$18:$AN$501,Vacay_Template!$A620,Vacay_Template!C$1))</f>
        <v>#VALUE!</v>
      </c>
      <c r="D620" t="e">
        <f>IF(OR(D$1=":=",$A620=";"),"",INDEX('Main Template'!$J$18:$AN$501,Vacay_Template!$A620,Vacay_Template!D$1))</f>
        <v>#VALUE!</v>
      </c>
      <c r="E620" t="e">
        <f>IF(OR(E$1=":=",$A620=";"),"",INDEX('Main Template'!$J$18:$AN$501,Vacay_Template!$A620,Vacay_Template!E$1))</f>
        <v>#VALUE!</v>
      </c>
      <c r="F620" t="e">
        <f>IF(OR(F$1=":=",$A620=";"),"",INDEX('Main Template'!$J$18:$AN$501,Vacay_Template!$A620,Vacay_Template!F$1))</f>
        <v>#VALUE!</v>
      </c>
      <c r="G620" t="e">
        <f>IF(OR(G$1=":=",$A620=";"),"",INDEX('Main Template'!$J$18:$AN$501,Vacay_Template!$A620,Vacay_Template!G$1))</f>
        <v>#VALUE!</v>
      </c>
      <c r="H620" t="e">
        <f>IF(OR(H$1=":=",$A620=";"),"",INDEX('Main Template'!$J$18:$AN$501,Vacay_Template!$A620,Vacay_Template!H$1))</f>
        <v>#VALUE!</v>
      </c>
      <c r="I620" t="e">
        <f>IF(OR(I$1=":=",$A620=";"),"",INDEX('Main Template'!$J$18:$AN$501,Vacay_Template!$A620,Vacay_Template!I$1))</f>
        <v>#VALUE!</v>
      </c>
      <c r="J620" t="e">
        <f>IF(OR(J$1=":=",$A620=";"),"",INDEX('Main Template'!$J$18:$AN$501,Vacay_Template!$A620,Vacay_Template!J$1))</f>
        <v>#VALUE!</v>
      </c>
      <c r="K620" t="e">
        <f>IF(OR(K$1=":=",$A620=";"),"",INDEX('Main Template'!$J$18:$AN$501,Vacay_Template!$A620,Vacay_Template!K$1))</f>
        <v>#VALUE!</v>
      </c>
      <c r="L620" t="e">
        <f>IF(OR(L$1=":=",$A620=";"),"",INDEX('Main Template'!$J$18:$AN$501,Vacay_Template!$A620,Vacay_Template!L$1))</f>
        <v>#VALUE!</v>
      </c>
      <c r="M620" t="e">
        <f>IF(OR(M$1=":=",$A620=";"),"",INDEX('Main Template'!$J$18:$AN$501,Vacay_Template!$A620,Vacay_Template!M$1))</f>
        <v>#VALUE!</v>
      </c>
      <c r="N620" t="e">
        <f>IF(OR(N$1=":=",$A620=";"),"",INDEX('Main Template'!$J$18:$AN$501,Vacay_Template!$A620,Vacay_Template!N$1))</f>
        <v>#VALUE!</v>
      </c>
      <c r="O620" t="e">
        <f>IF(OR(O$1=":=",$A620=";"),"",INDEX('Main Template'!$J$18:$AN$501,Vacay_Template!$A620,Vacay_Template!O$1))</f>
        <v>#VALUE!</v>
      </c>
      <c r="P620" t="e">
        <f>IF(OR(P$1=":=",$A620=";"),"",INDEX('Main Template'!$J$18:$AN$501,Vacay_Template!$A620,Vacay_Template!P$1))</f>
        <v>#VALUE!</v>
      </c>
      <c r="Q620" t="e">
        <f>IF(OR(Q$1=":=",$A620=";"),"",INDEX('Main Template'!$J$18:$AN$501,Vacay_Template!$A620,Vacay_Template!Q$1))</f>
        <v>#VALUE!</v>
      </c>
      <c r="R620" t="e">
        <f>IF(OR(R$1=":=",$A620=";"),"",INDEX('Main Template'!$J$18:$AN$501,Vacay_Template!$A620,Vacay_Template!R$1))</f>
        <v>#VALUE!</v>
      </c>
      <c r="S620" t="e">
        <f>IF(OR(S$1=":=",$A620=";"),"",INDEX('Main Template'!$J$18:$AN$501,Vacay_Template!$A620,Vacay_Template!S$1))</f>
        <v>#VALUE!</v>
      </c>
      <c r="T620" t="e">
        <f>IF(OR(T$1=":=",$A620=";"),"",INDEX('Main Template'!$J$18:$AN$501,Vacay_Template!$A620,Vacay_Template!T$1))</f>
        <v>#VALUE!</v>
      </c>
      <c r="U620" t="e">
        <f>IF(OR(U$1=":=",$A620=";"),"",INDEX('Main Template'!$J$18:$AN$501,Vacay_Template!$A620,Vacay_Template!U$1))</f>
        <v>#VALUE!</v>
      </c>
      <c r="V620" t="e">
        <f>IF(OR(V$1=":=",$A620=";"),"",INDEX('Main Template'!$J$18:$AN$501,Vacay_Template!$A620,Vacay_Template!V$1))</f>
        <v>#VALUE!</v>
      </c>
      <c r="W620" t="e">
        <f>IF(OR(W$1=":=",$A620=";"),"",INDEX('Main Template'!$J$18:$AN$501,Vacay_Template!$A620,Vacay_Template!W$1))</f>
        <v>#VALUE!</v>
      </c>
      <c r="X620" t="e">
        <f>IF(OR(X$1=":=",$A620=";"),"",INDEX('Main Template'!$J$18:$AN$501,Vacay_Template!$A620,Vacay_Template!X$1))</f>
        <v>#VALUE!</v>
      </c>
      <c r="Y620" t="e">
        <f>IF(OR(Y$1=":=",$A620=";"),"",INDEX('Main Template'!$J$18:$AN$501,Vacay_Template!$A620,Vacay_Template!Y$1))</f>
        <v>#VALUE!</v>
      </c>
      <c r="Z620" t="e">
        <f>IF(OR(Z$1=":=",$A620=";"),"",INDEX('Main Template'!$J$18:$AN$501,Vacay_Template!$A620,Vacay_Template!Z$1))</f>
        <v>#VALUE!</v>
      </c>
      <c r="AA620" t="e">
        <f>IF(OR(AA$1=":=",$A620=";"),"",INDEX('Main Template'!$J$18:$AN$501,Vacay_Template!$A620,Vacay_Template!AA$1))</f>
        <v>#VALUE!</v>
      </c>
      <c r="AB620" t="e">
        <f>IF(OR(AB$1=":=",$A620=";"),"",INDEX('Main Template'!$J$18:$AN$501,Vacay_Template!$A620,Vacay_Template!AB$1))</f>
        <v>#VALUE!</v>
      </c>
      <c r="AC620" t="str">
        <f>IF(OR(AC$1=":=",$A620=";"),"",INDEX('Main Template'!$J$18:$AN$501,Vacay_Template!$A620,Vacay_Template!AC$1))</f>
        <v/>
      </c>
      <c r="AD620" t="e">
        <f>IF(OR(AD$1=":=",$A620=";"),"",INDEX('Main Template'!$J$18:$AN$501,Vacay_Template!$A620,Vacay_Template!AD$1))</f>
        <v>#VALUE!</v>
      </c>
      <c r="AE620" t="e">
        <f>IF(OR(AE$1=":=",$A620=";"),"",INDEX('Main Template'!$J$18:$AN$501,Vacay_Template!$A620,Vacay_Template!AE$1))</f>
        <v>#VALUE!</v>
      </c>
      <c r="AF620" t="e">
        <f>IF(OR(AF$1=":=",$A620=";"),"",INDEX('Main Template'!$J$18:$AN$501,Vacay_Template!$A620,Vacay_Template!AF$1))</f>
        <v>#VALUE!</v>
      </c>
    </row>
    <row r="621" spans="2:32">
      <c r="B621" t="e">
        <f>IF(OR(B$1=":=",$A621=";"),"",INDEX('Main Template'!$J$18:$AN$501,Vacay_Template!$A621,Vacay_Template!B$1))</f>
        <v>#VALUE!</v>
      </c>
      <c r="C621" t="e">
        <f>IF(OR(C$1=":=",$A621=";"),"",INDEX('Main Template'!$J$18:$AN$501,Vacay_Template!$A621,Vacay_Template!C$1))</f>
        <v>#VALUE!</v>
      </c>
      <c r="D621" t="e">
        <f>IF(OR(D$1=":=",$A621=";"),"",INDEX('Main Template'!$J$18:$AN$501,Vacay_Template!$A621,Vacay_Template!D$1))</f>
        <v>#VALUE!</v>
      </c>
      <c r="E621" t="e">
        <f>IF(OR(E$1=":=",$A621=";"),"",INDEX('Main Template'!$J$18:$AN$501,Vacay_Template!$A621,Vacay_Template!E$1))</f>
        <v>#VALUE!</v>
      </c>
      <c r="F621" t="e">
        <f>IF(OR(F$1=":=",$A621=";"),"",INDEX('Main Template'!$J$18:$AN$501,Vacay_Template!$A621,Vacay_Template!F$1))</f>
        <v>#VALUE!</v>
      </c>
      <c r="G621" t="e">
        <f>IF(OR(G$1=":=",$A621=";"),"",INDEX('Main Template'!$J$18:$AN$501,Vacay_Template!$A621,Vacay_Template!G$1))</f>
        <v>#VALUE!</v>
      </c>
      <c r="H621" t="e">
        <f>IF(OR(H$1=":=",$A621=";"),"",INDEX('Main Template'!$J$18:$AN$501,Vacay_Template!$A621,Vacay_Template!H$1))</f>
        <v>#VALUE!</v>
      </c>
      <c r="I621" t="e">
        <f>IF(OR(I$1=":=",$A621=";"),"",INDEX('Main Template'!$J$18:$AN$501,Vacay_Template!$A621,Vacay_Template!I$1))</f>
        <v>#VALUE!</v>
      </c>
      <c r="J621" t="e">
        <f>IF(OR(J$1=":=",$A621=";"),"",INDEX('Main Template'!$J$18:$AN$501,Vacay_Template!$A621,Vacay_Template!J$1))</f>
        <v>#VALUE!</v>
      </c>
      <c r="K621" t="e">
        <f>IF(OR(K$1=":=",$A621=";"),"",INDEX('Main Template'!$J$18:$AN$501,Vacay_Template!$A621,Vacay_Template!K$1))</f>
        <v>#VALUE!</v>
      </c>
      <c r="L621" t="e">
        <f>IF(OR(L$1=":=",$A621=";"),"",INDEX('Main Template'!$J$18:$AN$501,Vacay_Template!$A621,Vacay_Template!L$1))</f>
        <v>#VALUE!</v>
      </c>
      <c r="M621" t="e">
        <f>IF(OR(M$1=":=",$A621=";"),"",INDEX('Main Template'!$J$18:$AN$501,Vacay_Template!$A621,Vacay_Template!M$1))</f>
        <v>#VALUE!</v>
      </c>
      <c r="N621" t="e">
        <f>IF(OR(N$1=":=",$A621=";"),"",INDEX('Main Template'!$J$18:$AN$501,Vacay_Template!$A621,Vacay_Template!N$1))</f>
        <v>#VALUE!</v>
      </c>
      <c r="O621" t="e">
        <f>IF(OR(O$1=":=",$A621=";"),"",INDEX('Main Template'!$J$18:$AN$501,Vacay_Template!$A621,Vacay_Template!O$1))</f>
        <v>#VALUE!</v>
      </c>
      <c r="P621" t="e">
        <f>IF(OR(P$1=":=",$A621=";"),"",INDEX('Main Template'!$J$18:$AN$501,Vacay_Template!$A621,Vacay_Template!P$1))</f>
        <v>#VALUE!</v>
      </c>
      <c r="Q621" t="e">
        <f>IF(OR(Q$1=":=",$A621=";"),"",INDEX('Main Template'!$J$18:$AN$501,Vacay_Template!$A621,Vacay_Template!Q$1))</f>
        <v>#VALUE!</v>
      </c>
      <c r="R621" t="e">
        <f>IF(OR(R$1=":=",$A621=";"),"",INDEX('Main Template'!$J$18:$AN$501,Vacay_Template!$A621,Vacay_Template!R$1))</f>
        <v>#VALUE!</v>
      </c>
      <c r="S621" t="e">
        <f>IF(OR(S$1=":=",$A621=";"),"",INDEX('Main Template'!$J$18:$AN$501,Vacay_Template!$A621,Vacay_Template!S$1))</f>
        <v>#VALUE!</v>
      </c>
      <c r="T621" t="e">
        <f>IF(OR(T$1=":=",$A621=";"),"",INDEX('Main Template'!$J$18:$AN$501,Vacay_Template!$A621,Vacay_Template!T$1))</f>
        <v>#VALUE!</v>
      </c>
      <c r="U621" t="e">
        <f>IF(OR(U$1=":=",$A621=";"),"",INDEX('Main Template'!$J$18:$AN$501,Vacay_Template!$A621,Vacay_Template!U$1))</f>
        <v>#VALUE!</v>
      </c>
      <c r="V621" t="e">
        <f>IF(OR(V$1=":=",$A621=";"),"",INDEX('Main Template'!$J$18:$AN$501,Vacay_Template!$A621,Vacay_Template!V$1))</f>
        <v>#VALUE!</v>
      </c>
      <c r="W621" t="e">
        <f>IF(OR(W$1=":=",$A621=";"),"",INDEX('Main Template'!$J$18:$AN$501,Vacay_Template!$A621,Vacay_Template!W$1))</f>
        <v>#VALUE!</v>
      </c>
      <c r="X621" t="e">
        <f>IF(OR(X$1=":=",$A621=";"),"",INDEX('Main Template'!$J$18:$AN$501,Vacay_Template!$A621,Vacay_Template!X$1))</f>
        <v>#VALUE!</v>
      </c>
      <c r="Y621" t="e">
        <f>IF(OR(Y$1=":=",$A621=";"),"",INDEX('Main Template'!$J$18:$AN$501,Vacay_Template!$A621,Vacay_Template!Y$1))</f>
        <v>#VALUE!</v>
      </c>
      <c r="Z621" t="e">
        <f>IF(OR(Z$1=":=",$A621=";"),"",INDEX('Main Template'!$J$18:$AN$501,Vacay_Template!$A621,Vacay_Template!Z$1))</f>
        <v>#VALUE!</v>
      </c>
      <c r="AA621" t="e">
        <f>IF(OR(AA$1=":=",$A621=";"),"",INDEX('Main Template'!$J$18:$AN$501,Vacay_Template!$A621,Vacay_Template!AA$1))</f>
        <v>#VALUE!</v>
      </c>
      <c r="AB621" t="e">
        <f>IF(OR(AB$1=":=",$A621=";"),"",INDEX('Main Template'!$J$18:$AN$501,Vacay_Template!$A621,Vacay_Template!AB$1))</f>
        <v>#VALUE!</v>
      </c>
      <c r="AC621" t="str">
        <f>IF(OR(AC$1=":=",$A621=";"),"",INDEX('Main Template'!$J$18:$AN$501,Vacay_Template!$A621,Vacay_Template!AC$1))</f>
        <v/>
      </c>
      <c r="AD621" t="e">
        <f>IF(OR(AD$1=":=",$A621=";"),"",INDEX('Main Template'!$J$18:$AN$501,Vacay_Template!$A621,Vacay_Template!AD$1))</f>
        <v>#VALUE!</v>
      </c>
      <c r="AE621" t="e">
        <f>IF(OR(AE$1=":=",$A621=";"),"",INDEX('Main Template'!$J$18:$AN$501,Vacay_Template!$A621,Vacay_Template!AE$1))</f>
        <v>#VALUE!</v>
      </c>
      <c r="AF621" t="e">
        <f>IF(OR(AF$1=":=",$A621=";"),"",INDEX('Main Template'!$J$18:$AN$501,Vacay_Template!$A621,Vacay_Template!AF$1))</f>
        <v>#VALUE!</v>
      </c>
    </row>
    <row r="622" spans="2:32">
      <c r="B622" t="e">
        <f>IF(OR(B$1=":=",$A622=";"),"",INDEX('Main Template'!$J$18:$AN$501,Vacay_Template!$A622,Vacay_Template!B$1))</f>
        <v>#VALUE!</v>
      </c>
      <c r="C622" t="e">
        <f>IF(OR(C$1=":=",$A622=";"),"",INDEX('Main Template'!$J$18:$AN$501,Vacay_Template!$A622,Vacay_Template!C$1))</f>
        <v>#VALUE!</v>
      </c>
      <c r="D622" t="e">
        <f>IF(OR(D$1=":=",$A622=";"),"",INDEX('Main Template'!$J$18:$AN$501,Vacay_Template!$A622,Vacay_Template!D$1))</f>
        <v>#VALUE!</v>
      </c>
      <c r="E622" t="e">
        <f>IF(OR(E$1=":=",$A622=";"),"",INDEX('Main Template'!$J$18:$AN$501,Vacay_Template!$A622,Vacay_Template!E$1))</f>
        <v>#VALUE!</v>
      </c>
      <c r="F622" t="e">
        <f>IF(OR(F$1=":=",$A622=";"),"",INDEX('Main Template'!$J$18:$AN$501,Vacay_Template!$A622,Vacay_Template!F$1))</f>
        <v>#VALUE!</v>
      </c>
      <c r="G622" t="e">
        <f>IF(OR(G$1=":=",$A622=";"),"",INDEX('Main Template'!$J$18:$AN$501,Vacay_Template!$A622,Vacay_Template!G$1))</f>
        <v>#VALUE!</v>
      </c>
      <c r="H622" t="e">
        <f>IF(OR(H$1=":=",$A622=";"),"",INDEX('Main Template'!$J$18:$AN$501,Vacay_Template!$A622,Vacay_Template!H$1))</f>
        <v>#VALUE!</v>
      </c>
      <c r="I622" t="e">
        <f>IF(OR(I$1=":=",$A622=";"),"",INDEX('Main Template'!$J$18:$AN$501,Vacay_Template!$A622,Vacay_Template!I$1))</f>
        <v>#VALUE!</v>
      </c>
      <c r="J622" t="e">
        <f>IF(OR(J$1=":=",$A622=";"),"",INDEX('Main Template'!$J$18:$AN$501,Vacay_Template!$A622,Vacay_Template!J$1))</f>
        <v>#VALUE!</v>
      </c>
      <c r="K622" t="e">
        <f>IF(OR(K$1=":=",$A622=";"),"",INDEX('Main Template'!$J$18:$AN$501,Vacay_Template!$A622,Vacay_Template!K$1))</f>
        <v>#VALUE!</v>
      </c>
      <c r="L622" t="e">
        <f>IF(OR(L$1=":=",$A622=";"),"",INDEX('Main Template'!$J$18:$AN$501,Vacay_Template!$A622,Vacay_Template!L$1))</f>
        <v>#VALUE!</v>
      </c>
      <c r="M622" t="e">
        <f>IF(OR(M$1=":=",$A622=";"),"",INDEX('Main Template'!$J$18:$AN$501,Vacay_Template!$A622,Vacay_Template!M$1))</f>
        <v>#VALUE!</v>
      </c>
      <c r="N622" t="e">
        <f>IF(OR(N$1=":=",$A622=";"),"",INDEX('Main Template'!$J$18:$AN$501,Vacay_Template!$A622,Vacay_Template!N$1))</f>
        <v>#VALUE!</v>
      </c>
      <c r="O622" t="e">
        <f>IF(OR(O$1=":=",$A622=";"),"",INDEX('Main Template'!$J$18:$AN$501,Vacay_Template!$A622,Vacay_Template!O$1))</f>
        <v>#VALUE!</v>
      </c>
      <c r="P622" t="e">
        <f>IF(OR(P$1=":=",$A622=";"),"",INDEX('Main Template'!$J$18:$AN$501,Vacay_Template!$A622,Vacay_Template!P$1))</f>
        <v>#VALUE!</v>
      </c>
      <c r="Q622" t="e">
        <f>IF(OR(Q$1=":=",$A622=";"),"",INDEX('Main Template'!$J$18:$AN$501,Vacay_Template!$A622,Vacay_Template!Q$1))</f>
        <v>#VALUE!</v>
      </c>
      <c r="R622" t="e">
        <f>IF(OR(R$1=":=",$A622=";"),"",INDEX('Main Template'!$J$18:$AN$501,Vacay_Template!$A622,Vacay_Template!R$1))</f>
        <v>#VALUE!</v>
      </c>
      <c r="S622" t="e">
        <f>IF(OR(S$1=":=",$A622=";"),"",INDEX('Main Template'!$J$18:$AN$501,Vacay_Template!$A622,Vacay_Template!S$1))</f>
        <v>#VALUE!</v>
      </c>
      <c r="T622" t="e">
        <f>IF(OR(T$1=":=",$A622=";"),"",INDEX('Main Template'!$J$18:$AN$501,Vacay_Template!$A622,Vacay_Template!T$1))</f>
        <v>#VALUE!</v>
      </c>
      <c r="U622" t="e">
        <f>IF(OR(U$1=":=",$A622=";"),"",INDEX('Main Template'!$J$18:$AN$501,Vacay_Template!$A622,Vacay_Template!U$1))</f>
        <v>#VALUE!</v>
      </c>
      <c r="V622" t="e">
        <f>IF(OR(V$1=":=",$A622=";"),"",INDEX('Main Template'!$J$18:$AN$501,Vacay_Template!$A622,Vacay_Template!V$1))</f>
        <v>#VALUE!</v>
      </c>
      <c r="W622" t="e">
        <f>IF(OR(W$1=":=",$A622=";"),"",INDEX('Main Template'!$J$18:$AN$501,Vacay_Template!$A622,Vacay_Template!W$1))</f>
        <v>#VALUE!</v>
      </c>
      <c r="X622" t="e">
        <f>IF(OR(X$1=":=",$A622=";"),"",INDEX('Main Template'!$J$18:$AN$501,Vacay_Template!$A622,Vacay_Template!X$1))</f>
        <v>#VALUE!</v>
      </c>
      <c r="Y622" t="e">
        <f>IF(OR(Y$1=":=",$A622=";"),"",INDEX('Main Template'!$J$18:$AN$501,Vacay_Template!$A622,Vacay_Template!Y$1))</f>
        <v>#VALUE!</v>
      </c>
      <c r="Z622" t="e">
        <f>IF(OR(Z$1=":=",$A622=";"),"",INDEX('Main Template'!$J$18:$AN$501,Vacay_Template!$A622,Vacay_Template!Z$1))</f>
        <v>#VALUE!</v>
      </c>
      <c r="AA622" t="e">
        <f>IF(OR(AA$1=":=",$A622=";"),"",INDEX('Main Template'!$J$18:$AN$501,Vacay_Template!$A622,Vacay_Template!AA$1))</f>
        <v>#VALUE!</v>
      </c>
      <c r="AB622" t="e">
        <f>IF(OR(AB$1=":=",$A622=";"),"",INDEX('Main Template'!$J$18:$AN$501,Vacay_Template!$A622,Vacay_Template!AB$1))</f>
        <v>#VALUE!</v>
      </c>
      <c r="AC622" t="str">
        <f>IF(OR(AC$1=":=",$A622=";"),"",INDEX('Main Template'!$J$18:$AN$501,Vacay_Template!$A622,Vacay_Template!AC$1))</f>
        <v/>
      </c>
      <c r="AD622" t="e">
        <f>IF(OR(AD$1=":=",$A622=";"),"",INDEX('Main Template'!$J$18:$AN$501,Vacay_Template!$A622,Vacay_Template!AD$1))</f>
        <v>#VALUE!</v>
      </c>
      <c r="AE622" t="e">
        <f>IF(OR(AE$1=":=",$A622=";"),"",INDEX('Main Template'!$J$18:$AN$501,Vacay_Template!$A622,Vacay_Template!AE$1))</f>
        <v>#VALUE!</v>
      </c>
      <c r="AF622" t="e">
        <f>IF(OR(AF$1=":=",$A622=";"),"",INDEX('Main Template'!$J$18:$AN$501,Vacay_Template!$A622,Vacay_Template!AF$1))</f>
        <v>#VALUE!</v>
      </c>
    </row>
    <row r="623" spans="2:32">
      <c r="B623" t="e">
        <f>IF(OR(B$1=":=",$A623=";"),"",INDEX('Main Template'!$J$18:$AN$501,Vacay_Template!$A623,Vacay_Template!B$1))</f>
        <v>#VALUE!</v>
      </c>
      <c r="C623" t="e">
        <f>IF(OR(C$1=":=",$A623=";"),"",INDEX('Main Template'!$J$18:$AN$501,Vacay_Template!$A623,Vacay_Template!C$1))</f>
        <v>#VALUE!</v>
      </c>
      <c r="D623" t="e">
        <f>IF(OR(D$1=":=",$A623=";"),"",INDEX('Main Template'!$J$18:$AN$501,Vacay_Template!$A623,Vacay_Template!D$1))</f>
        <v>#VALUE!</v>
      </c>
      <c r="E623" t="e">
        <f>IF(OR(E$1=":=",$A623=";"),"",INDEX('Main Template'!$J$18:$AN$501,Vacay_Template!$A623,Vacay_Template!E$1))</f>
        <v>#VALUE!</v>
      </c>
      <c r="F623" t="e">
        <f>IF(OR(F$1=":=",$A623=";"),"",INDEX('Main Template'!$J$18:$AN$501,Vacay_Template!$A623,Vacay_Template!F$1))</f>
        <v>#VALUE!</v>
      </c>
      <c r="G623" t="e">
        <f>IF(OR(G$1=":=",$A623=";"),"",INDEX('Main Template'!$J$18:$AN$501,Vacay_Template!$A623,Vacay_Template!G$1))</f>
        <v>#VALUE!</v>
      </c>
      <c r="H623" t="e">
        <f>IF(OR(H$1=":=",$A623=";"),"",INDEX('Main Template'!$J$18:$AN$501,Vacay_Template!$A623,Vacay_Template!H$1))</f>
        <v>#VALUE!</v>
      </c>
      <c r="I623" t="e">
        <f>IF(OR(I$1=":=",$A623=";"),"",INDEX('Main Template'!$J$18:$AN$501,Vacay_Template!$A623,Vacay_Template!I$1))</f>
        <v>#VALUE!</v>
      </c>
      <c r="J623" t="e">
        <f>IF(OR(J$1=":=",$A623=";"),"",INDEX('Main Template'!$J$18:$AN$501,Vacay_Template!$A623,Vacay_Template!J$1))</f>
        <v>#VALUE!</v>
      </c>
      <c r="K623" t="e">
        <f>IF(OR(K$1=":=",$A623=";"),"",INDEX('Main Template'!$J$18:$AN$501,Vacay_Template!$A623,Vacay_Template!K$1))</f>
        <v>#VALUE!</v>
      </c>
      <c r="L623" t="e">
        <f>IF(OR(L$1=":=",$A623=";"),"",INDEX('Main Template'!$J$18:$AN$501,Vacay_Template!$A623,Vacay_Template!L$1))</f>
        <v>#VALUE!</v>
      </c>
      <c r="M623" t="e">
        <f>IF(OR(M$1=":=",$A623=";"),"",INDEX('Main Template'!$J$18:$AN$501,Vacay_Template!$A623,Vacay_Template!M$1))</f>
        <v>#VALUE!</v>
      </c>
      <c r="N623" t="e">
        <f>IF(OR(N$1=":=",$A623=";"),"",INDEX('Main Template'!$J$18:$AN$501,Vacay_Template!$A623,Vacay_Template!N$1))</f>
        <v>#VALUE!</v>
      </c>
      <c r="O623" t="e">
        <f>IF(OR(O$1=":=",$A623=";"),"",INDEX('Main Template'!$J$18:$AN$501,Vacay_Template!$A623,Vacay_Template!O$1))</f>
        <v>#VALUE!</v>
      </c>
      <c r="P623" t="e">
        <f>IF(OR(P$1=":=",$A623=";"),"",INDEX('Main Template'!$J$18:$AN$501,Vacay_Template!$A623,Vacay_Template!P$1))</f>
        <v>#VALUE!</v>
      </c>
      <c r="Q623" t="e">
        <f>IF(OR(Q$1=":=",$A623=";"),"",INDEX('Main Template'!$J$18:$AN$501,Vacay_Template!$A623,Vacay_Template!Q$1))</f>
        <v>#VALUE!</v>
      </c>
      <c r="R623" t="e">
        <f>IF(OR(R$1=":=",$A623=";"),"",INDEX('Main Template'!$J$18:$AN$501,Vacay_Template!$A623,Vacay_Template!R$1))</f>
        <v>#VALUE!</v>
      </c>
      <c r="S623" t="e">
        <f>IF(OR(S$1=":=",$A623=";"),"",INDEX('Main Template'!$J$18:$AN$501,Vacay_Template!$A623,Vacay_Template!S$1))</f>
        <v>#VALUE!</v>
      </c>
      <c r="T623" t="e">
        <f>IF(OR(T$1=":=",$A623=";"),"",INDEX('Main Template'!$J$18:$AN$501,Vacay_Template!$A623,Vacay_Template!T$1))</f>
        <v>#VALUE!</v>
      </c>
      <c r="U623" t="e">
        <f>IF(OR(U$1=":=",$A623=";"),"",INDEX('Main Template'!$J$18:$AN$501,Vacay_Template!$A623,Vacay_Template!U$1))</f>
        <v>#VALUE!</v>
      </c>
      <c r="V623" t="e">
        <f>IF(OR(V$1=":=",$A623=";"),"",INDEX('Main Template'!$J$18:$AN$501,Vacay_Template!$A623,Vacay_Template!V$1))</f>
        <v>#VALUE!</v>
      </c>
      <c r="W623" t="e">
        <f>IF(OR(W$1=":=",$A623=";"),"",INDEX('Main Template'!$J$18:$AN$501,Vacay_Template!$A623,Vacay_Template!W$1))</f>
        <v>#VALUE!</v>
      </c>
      <c r="X623" t="e">
        <f>IF(OR(X$1=":=",$A623=";"),"",INDEX('Main Template'!$J$18:$AN$501,Vacay_Template!$A623,Vacay_Template!X$1))</f>
        <v>#VALUE!</v>
      </c>
      <c r="Y623" t="e">
        <f>IF(OR(Y$1=":=",$A623=";"),"",INDEX('Main Template'!$J$18:$AN$501,Vacay_Template!$A623,Vacay_Template!Y$1))</f>
        <v>#VALUE!</v>
      </c>
      <c r="Z623" t="e">
        <f>IF(OR(Z$1=":=",$A623=";"),"",INDEX('Main Template'!$J$18:$AN$501,Vacay_Template!$A623,Vacay_Template!Z$1))</f>
        <v>#VALUE!</v>
      </c>
      <c r="AA623" t="e">
        <f>IF(OR(AA$1=":=",$A623=";"),"",INDEX('Main Template'!$J$18:$AN$501,Vacay_Template!$A623,Vacay_Template!AA$1))</f>
        <v>#VALUE!</v>
      </c>
      <c r="AB623" t="e">
        <f>IF(OR(AB$1=":=",$A623=";"),"",INDEX('Main Template'!$J$18:$AN$501,Vacay_Template!$A623,Vacay_Template!AB$1))</f>
        <v>#VALUE!</v>
      </c>
      <c r="AC623" t="str">
        <f>IF(OR(AC$1=":=",$A623=";"),"",INDEX('Main Template'!$J$18:$AN$501,Vacay_Template!$A623,Vacay_Template!AC$1))</f>
        <v/>
      </c>
      <c r="AD623" t="e">
        <f>IF(OR(AD$1=":=",$A623=";"),"",INDEX('Main Template'!$J$18:$AN$501,Vacay_Template!$A623,Vacay_Template!AD$1))</f>
        <v>#VALUE!</v>
      </c>
      <c r="AE623" t="e">
        <f>IF(OR(AE$1=":=",$A623=";"),"",INDEX('Main Template'!$J$18:$AN$501,Vacay_Template!$A623,Vacay_Template!AE$1))</f>
        <v>#VALUE!</v>
      </c>
      <c r="AF623" t="e">
        <f>IF(OR(AF$1=":=",$A623=";"),"",INDEX('Main Template'!$J$18:$AN$501,Vacay_Template!$A623,Vacay_Template!AF$1))</f>
        <v>#VALUE!</v>
      </c>
    </row>
    <row r="624" spans="2:32">
      <c r="B624" t="e">
        <f>IF(OR(B$1=":=",$A624=";"),"",INDEX('Main Template'!$J$18:$AN$501,Vacay_Template!$A624,Vacay_Template!B$1))</f>
        <v>#VALUE!</v>
      </c>
      <c r="C624" t="e">
        <f>IF(OR(C$1=":=",$A624=";"),"",INDEX('Main Template'!$J$18:$AN$501,Vacay_Template!$A624,Vacay_Template!C$1))</f>
        <v>#VALUE!</v>
      </c>
      <c r="D624" t="e">
        <f>IF(OR(D$1=":=",$A624=";"),"",INDEX('Main Template'!$J$18:$AN$501,Vacay_Template!$A624,Vacay_Template!D$1))</f>
        <v>#VALUE!</v>
      </c>
      <c r="E624" t="e">
        <f>IF(OR(E$1=":=",$A624=";"),"",INDEX('Main Template'!$J$18:$AN$501,Vacay_Template!$A624,Vacay_Template!E$1))</f>
        <v>#VALUE!</v>
      </c>
      <c r="F624" t="e">
        <f>IF(OR(F$1=":=",$A624=";"),"",INDEX('Main Template'!$J$18:$AN$501,Vacay_Template!$A624,Vacay_Template!F$1))</f>
        <v>#VALUE!</v>
      </c>
      <c r="G624" t="e">
        <f>IF(OR(G$1=":=",$A624=";"),"",INDEX('Main Template'!$J$18:$AN$501,Vacay_Template!$A624,Vacay_Template!G$1))</f>
        <v>#VALUE!</v>
      </c>
      <c r="H624" t="e">
        <f>IF(OR(H$1=":=",$A624=";"),"",INDEX('Main Template'!$J$18:$AN$501,Vacay_Template!$A624,Vacay_Template!H$1))</f>
        <v>#VALUE!</v>
      </c>
      <c r="I624" t="e">
        <f>IF(OR(I$1=":=",$A624=";"),"",INDEX('Main Template'!$J$18:$AN$501,Vacay_Template!$A624,Vacay_Template!I$1))</f>
        <v>#VALUE!</v>
      </c>
      <c r="J624" t="e">
        <f>IF(OR(J$1=":=",$A624=";"),"",INDEX('Main Template'!$J$18:$AN$501,Vacay_Template!$A624,Vacay_Template!J$1))</f>
        <v>#VALUE!</v>
      </c>
      <c r="K624" t="e">
        <f>IF(OR(K$1=":=",$A624=";"),"",INDEX('Main Template'!$J$18:$AN$501,Vacay_Template!$A624,Vacay_Template!K$1))</f>
        <v>#VALUE!</v>
      </c>
      <c r="L624" t="e">
        <f>IF(OR(L$1=":=",$A624=";"),"",INDEX('Main Template'!$J$18:$AN$501,Vacay_Template!$A624,Vacay_Template!L$1))</f>
        <v>#VALUE!</v>
      </c>
      <c r="M624" t="e">
        <f>IF(OR(M$1=":=",$A624=";"),"",INDEX('Main Template'!$J$18:$AN$501,Vacay_Template!$A624,Vacay_Template!M$1))</f>
        <v>#VALUE!</v>
      </c>
      <c r="N624" t="e">
        <f>IF(OR(N$1=":=",$A624=";"),"",INDEX('Main Template'!$J$18:$AN$501,Vacay_Template!$A624,Vacay_Template!N$1))</f>
        <v>#VALUE!</v>
      </c>
      <c r="O624" t="e">
        <f>IF(OR(O$1=":=",$A624=";"),"",INDEX('Main Template'!$J$18:$AN$501,Vacay_Template!$A624,Vacay_Template!O$1))</f>
        <v>#VALUE!</v>
      </c>
      <c r="P624" t="e">
        <f>IF(OR(P$1=":=",$A624=";"),"",INDEX('Main Template'!$J$18:$AN$501,Vacay_Template!$A624,Vacay_Template!P$1))</f>
        <v>#VALUE!</v>
      </c>
      <c r="Q624" t="e">
        <f>IF(OR(Q$1=":=",$A624=";"),"",INDEX('Main Template'!$J$18:$AN$501,Vacay_Template!$A624,Vacay_Template!Q$1))</f>
        <v>#VALUE!</v>
      </c>
      <c r="R624" t="e">
        <f>IF(OR(R$1=":=",$A624=";"),"",INDEX('Main Template'!$J$18:$AN$501,Vacay_Template!$A624,Vacay_Template!R$1))</f>
        <v>#VALUE!</v>
      </c>
      <c r="S624" t="e">
        <f>IF(OR(S$1=":=",$A624=";"),"",INDEX('Main Template'!$J$18:$AN$501,Vacay_Template!$A624,Vacay_Template!S$1))</f>
        <v>#VALUE!</v>
      </c>
      <c r="T624" t="e">
        <f>IF(OR(T$1=":=",$A624=";"),"",INDEX('Main Template'!$J$18:$AN$501,Vacay_Template!$A624,Vacay_Template!T$1))</f>
        <v>#VALUE!</v>
      </c>
      <c r="U624" t="e">
        <f>IF(OR(U$1=":=",$A624=";"),"",INDEX('Main Template'!$J$18:$AN$501,Vacay_Template!$A624,Vacay_Template!U$1))</f>
        <v>#VALUE!</v>
      </c>
      <c r="V624" t="e">
        <f>IF(OR(V$1=":=",$A624=";"),"",INDEX('Main Template'!$J$18:$AN$501,Vacay_Template!$A624,Vacay_Template!V$1))</f>
        <v>#VALUE!</v>
      </c>
      <c r="W624" t="e">
        <f>IF(OR(W$1=":=",$A624=";"),"",INDEX('Main Template'!$J$18:$AN$501,Vacay_Template!$A624,Vacay_Template!W$1))</f>
        <v>#VALUE!</v>
      </c>
      <c r="X624" t="e">
        <f>IF(OR(X$1=":=",$A624=";"),"",INDEX('Main Template'!$J$18:$AN$501,Vacay_Template!$A624,Vacay_Template!X$1))</f>
        <v>#VALUE!</v>
      </c>
      <c r="Y624" t="e">
        <f>IF(OR(Y$1=":=",$A624=";"),"",INDEX('Main Template'!$J$18:$AN$501,Vacay_Template!$A624,Vacay_Template!Y$1))</f>
        <v>#VALUE!</v>
      </c>
      <c r="Z624" t="e">
        <f>IF(OR(Z$1=":=",$A624=";"),"",INDEX('Main Template'!$J$18:$AN$501,Vacay_Template!$A624,Vacay_Template!Z$1))</f>
        <v>#VALUE!</v>
      </c>
      <c r="AA624" t="e">
        <f>IF(OR(AA$1=":=",$A624=";"),"",INDEX('Main Template'!$J$18:$AN$501,Vacay_Template!$A624,Vacay_Template!AA$1))</f>
        <v>#VALUE!</v>
      </c>
      <c r="AB624" t="e">
        <f>IF(OR(AB$1=":=",$A624=";"),"",INDEX('Main Template'!$J$18:$AN$501,Vacay_Template!$A624,Vacay_Template!AB$1))</f>
        <v>#VALUE!</v>
      </c>
      <c r="AC624" t="str">
        <f>IF(OR(AC$1=":=",$A624=";"),"",INDEX('Main Template'!$J$18:$AN$501,Vacay_Template!$A624,Vacay_Template!AC$1))</f>
        <v/>
      </c>
      <c r="AD624" t="e">
        <f>IF(OR(AD$1=":=",$A624=";"),"",INDEX('Main Template'!$J$18:$AN$501,Vacay_Template!$A624,Vacay_Template!AD$1))</f>
        <v>#VALUE!</v>
      </c>
      <c r="AE624" t="e">
        <f>IF(OR(AE$1=":=",$A624=";"),"",INDEX('Main Template'!$J$18:$AN$501,Vacay_Template!$A624,Vacay_Template!AE$1))</f>
        <v>#VALUE!</v>
      </c>
      <c r="AF624" t="e">
        <f>IF(OR(AF$1=":=",$A624=";"),"",INDEX('Main Template'!$J$18:$AN$501,Vacay_Template!$A624,Vacay_Template!AF$1))</f>
        <v>#VALUE!</v>
      </c>
    </row>
    <row r="625" spans="2:32">
      <c r="B625" t="e">
        <f>IF(OR(B$1=":=",$A625=";"),"",INDEX('Main Template'!$J$18:$AN$501,Vacay_Template!$A625,Vacay_Template!B$1))</f>
        <v>#VALUE!</v>
      </c>
      <c r="C625" t="e">
        <f>IF(OR(C$1=":=",$A625=";"),"",INDEX('Main Template'!$J$18:$AN$501,Vacay_Template!$A625,Vacay_Template!C$1))</f>
        <v>#VALUE!</v>
      </c>
      <c r="D625" t="e">
        <f>IF(OR(D$1=":=",$A625=";"),"",INDEX('Main Template'!$J$18:$AN$501,Vacay_Template!$A625,Vacay_Template!D$1))</f>
        <v>#VALUE!</v>
      </c>
      <c r="E625" t="e">
        <f>IF(OR(E$1=":=",$A625=";"),"",INDEX('Main Template'!$J$18:$AN$501,Vacay_Template!$A625,Vacay_Template!E$1))</f>
        <v>#VALUE!</v>
      </c>
      <c r="F625" t="e">
        <f>IF(OR(F$1=":=",$A625=";"),"",INDEX('Main Template'!$J$18:$AN$501,Vacay_Template!$A625,Vacay_Template!F$1))</f>
        <v>#VALUE!</v>
      </c>
      <c r="G625" t="e">
        <f>IF(OR(G$1=":=",$A625=";"),"",INDEX('Main Template'!$J$18:$AN$501,Vacay_Template!$A625,Vacay_Template!G$1))</f>
        <v>#VALUE!</v>
      </c>
      <c r="H625" t="e">
        <f>IF(OR(H$1=":=",$A625=";"),"",INDEX('Main Template'!$J$18:$AN$501,Vacay_Template!$A625,Vacay_Template!H$1))</f>
        <v>#VALUE!</v>
      </c>
      <c r="I625" t="e">
        <f>IF(OR(I$1=":=",$A625=";"),"",INDEX('Main Template'!$J$18:$AN$501,Vacay_Template!$A625,Vacay_Template!I$1))</f>
        <v>#VALUE!</v>
      </c>
      <c r="J625" t="e">
        <f>IF(OR(J$1=":=",$A625=";"),"",INDEX('Main Template'!$J$18:$AN$501,Vacay_Template!$A625,Vacay_Template!J$1))</f>
        <v>#VALUE!</v>
      </c>
      <c r="K625" t="e">
        <f>IF(OR(K$1=":=",$A625=";"),"",INDEX('Main Template'!$J$18:$AN$501,Vacay_Template!$A625,Vacay_Template!K$1))</f>
        <v>#VALUE!</v>
      </c>
      <c r="L625" t="e">
        <f>IF(OR(L$1=":=",$A625=";"),"",INDEX('Main Template'!$J$18:$AN$501,Vacay_Template!$A625,Vacay_Template!L$1))</f>
        <v>#VALUE!</v>
      </c>
      <c r="M625" t="e">
        <f>IF(OR(M$1=":=",$A625=";"),"",INDEX('Main Template'!$J$18:$AN$501,Vacay_Template!$A625,Vacay_Template!M$1))</f>
        <v>#VALUE!</v>
      </c>
      <c r="N625" t="e">
        <f>IF(OR(N$1=":=",$A625=";"),"",INDEX('Main Template'!$J$18:$AN$501,Vacay_Template!$A625,Vacay_Template!N$1))</f>
        <v>#VALUE!</v>
      </c>
      <c r="O625" t="e">
        <f>IF(OR(O$1=":=",$A625=";"),"",INDEX('Main Template'!$J$18:$AN$501,Vacay_Template!$A625,Vacay_Template!O$1))</f>
        <v>#VALUE!</v>
      </c>
      <c r="P625" t="e">
        <f>IF(OR(P$1=":=",$A625=";"),"",INDEX('Main Template'!$J$18:$AN$501,Vacay_Template!$A625,Vacay_Template!P$1))</f>
        <v>#VALUE!</v>
      </c>
      <c r="Q625" t="e">
        <f>IF(OR(Q$1=":=",$A625=";"),"",INDEX('Main Template'!$J$18:$AN$501,Vacay_Template!$A625,Vacay_Template!Q$1))</f>
        <v>#VALUE!</v>
      </c>
      <c r="R625" t="e">
        <f>IF(OR(R$1=":=",$A625=";"),"",INDEX('Main Template'!$J$18:$AN$501,Vacay_Template!$A625,Vacay_Template!R$1))</f>
        <v>#VALUE!</v>
      </c>
      <c r="S625" t="e">
        <f>IF(OR(S$1=":=",$A625=";"),"",INDEX('Main Template'!$J$18:$AN$501,Vacay_Template!$A625,Vacay_Template!S$1))</f>
        <v>#VALUE!</v>
      </c>
      <c r="T625" t="e">
        <f>IF(OR(T$1=":=",$A625=";"),"",INDEX('Main Template'!$J$18:$AN$501,Vacay_Template!$A625,Vacay_Template!T$1))</f>
        <v>#VALUE!</v>
      </c>
      <c r="U625" t="e">
        <f>IF(OR(U$1=":=",$A625=";"),"",INDEX('Main Template'!$J$18:$AN$501,Vacay_Template!$A625,Vacay_Template!U$1))</f>
        <v>#VALUE!</v>
      </c>
      <c r="V625" t="e">
        <f>IF(OR(V$1=":=",$A625=";"),"",INDEX('Main Template'!$J$18:$AN$501,Vacay_Template!$A625,Vacay_Template!V$1))</f>
        <v>#VALUE!</v>
      </c>
      <c r="W625" t="e">
        <f>IF(OR(W$1=":=",$A625=";"),"",INDEX('Main Template'!$J$18:$AN$501,Vacay_Template!$A625,Vacay_Template!W$1))</f>
        <v>#VALUE!</v>
      </c>
      <c r="X625" t="e">
        <f>IF(OR(X$1=":=",$A625=";"),"",INDEX('Main Template'!$J$18:$AN$501,Vacay_Template!$A625,Vacay_Template!X$1))</f>
        <v>#VALUE!</v>
      </c>
      <c r="Y625" t="e">
        <f>IF(OR(Y$1=":=",$A625=";"),"",INDEX('Main Template'!$J$18:$AN$501,Vacay_Template!$A625,Vacay_Template!Y$1))</f>
        <v>#VALUE!</v>
      </c>
      <c r="Z625" t="e">
        <f>IF(OR(Z$1=":=",$A625=";"),"",INDEX('Main Template'!$J$18:$AN$501,Vacay_Template!$A625,Vacay_Template!Z$1))</f>
        <v>#VALUE!</v>
      </c>
      <c r="AA625" t="e">
        <f>IF(OR(AA$1=":=",$A625=";"),"",INDEX('Main Template'!$J$18:$AN$501,Vacay_Template!$A625,Vacay_Template!AA$1))</f>
        <v>#VALUE!</v>
      </c>
      <c r="AB625" t="e">
        <f>IF(OR(AB$1=":=",$A625=";"),"",INDEX('Main Template'!$J$18:$AN$501,Vacay_Template!$A625,Vacay_Template!AB$1))</f>
        <v>#VALUE!</v>
      </c>
      <c r="AC625" t="str">
        <f>IF(OR(AC$1=":=",$A625=";"),"",INDEX('Main Template'!$J$18:$AN$501,Vacay_Template!$A625,Vacay_Template!AC$1))</f>
        <v/>
      </c>
      <c r="AD625" t="e">
        <f>IF(OR(AD$1=":=",$A625=";"),"",INDEX('Main Template'!$J$18:$AN$501,Vacay_Template!$A625,Vacay_Template!AD$1))</f>
        <v>#VALUE!</v>
      </c>
      <c r="AE625" t="e">
        <f>IF(OR(AE$1=":=",$A625=";"),"",INDEX('Main Template'!$J$18:$AN$501,Vacay_Template!$A625,Vacay_Template!AE$1))</f>
        <v>#VALUE!</v>
      </c>
      <c r="AF625" t="e">
        <f>IF(OR(AF$1=":=",$A625=";"),"",INDEX('Main Template'!$J$18:$AN$501,Vacay_Template!$A625,Vacay_Template!AF$1))</f>
        <v>#VALUE!</v>
      </c>
    </row>
    <row r="626" spans="2:32">
      <c r="B626" t="e">
        <f>IF(OR(B$1=":=",$A626=";"),"",INDEX('Main Template'!$J$18:$AN$501,Vacay_Template!$A626,Vacay_Template!B$1))</f>
        <v>#VALUE!</v>
      </c>
      <c r="C626" t="e">
        <f>IF(OR(C$1=":=",$A626=";"),"",INDEX('Main Template'!$J$18:$AN$501,Vacay_Template!$A626,Vacay_Template!C$1))</f>
        <v>#VALUE!</v>
      </c>
      <c r="D626" t="e">
        <f>IF(OR(D$1=":=",$A626=";"),"",INDEX('Main Template'!$J$18:$AN$501,Vacay_Template!$A626,Vacay_Template!D$1))</f>
        <v>#VALUE!</v>
      </c>
      <c r="E626" t="e">
        <f>IF(OR(E$1=":=",$A626=";"),"",INDEX('Main Template'!$J$18:$AN$501,Vacay_Template!$A626,Vacay_Template!E$1))</f>
        <v>#VALUE!</v>
      </c>
      <c r="F626" t="e">
        <f>IF(OR(F$1=":=",$A626=";"),"",INDEX('Main Template'!$J$18:$AN$501,Vacay_Template!$A626,Vacay_Template!F$1))</f>
        <v>#VALUE!</v>
      </c>
      <c r="G626" t="e">
        <f>IF(OR(G$1=":=",$A626=";"),"",INDEX('Main Template'!$J$18:$AN$501,Vacay_Template!$A626,Vacay_Template!G$1))</f>
        <v>#VALUE!</v>
      </c>
      <c r="H626" t="e">
        <f>IF(OR(H$1=":=",$A626=";"),"",INDEX('Main Template'!$J$18:$AN$501,Vacay_Template!$A626,Vacay_Template!H$1))</f>
        <v>#VALUE!</v>
      </c>
      <c r="I626" t="e">
        <f>IF(OR(I$1=":=",$A626=";"),"",INDEX('Main Template'!$J$18:$AN$501,Vacay_Template!$A626,Vacay_Template!I$1))</f>
        <v>#VALUE!</v>
      </c>
      <c r="J626" t="e">
        <f>IF(OR(J$1=":=",$A626=";"),"",INDEX('Main Template'!$J$18:$AN$501,Vacay_Template!$A626,Vacay_Template!J$1))</f>
        <v>#VALUE!</v>
      </c>
      <c r="K626" t="e">
        <f>IF(OR(K$1=":=",$A626=";"),"",INDEX('Main Template'!$J$18:$AN$501,Vacay_Template!$A626,Vacay_Template!K$1))</f>
        <v>#VALUE!</v>
      </c>
      <c r="L626" t="e">
        <f>IF(OR(L$1=":=",$A626=";"),"",INDEX('Main Template'!$J$18:$AN$501,Vacay_Template!$A626,Vacay_Template!L$1))</f>
        <v>#VALUE!</v>
      </c>
      <c r="M626" t="e">
        <f>IF(OR(M$1=":=",$A626=";"),"",INDEX('Main Template'!$J$18:$AN$501,Vacay_Template!$A626,Vacay_Template!M$1))</f>
        <v>#VALUE!</v>
      </c>
      <c r="N626" t="e">
        <f>IF(OR(N$1=":=",$A626=";"),"",INDEX('Main Template'!$J$18:$AN$501,Vacay_Template!$A626,Vacay_Template!N$1))</f>
        <v>#VALUE!</v>
      </c>
      <c r="O626" t="e">
        <f>IF(OR(O$1=":=",$A626=";"),"",INDEX('Main Template'!$J$18:$AN$501,Vacay_Template!$A626,Vacay_Template!O$1))</f>
        <v>#VALUE!</v>
      </c>
      <c r="P626" t="e">
        <f>IF(OR(P$1=":=",$A626=";"),"",INDEX('Main Template'!$J$18:$AN$501,Vacay_Template!$A626,Vacay_Template!P$1))</f>
        <v>#VALUE!</v>
      </c>
      <c r="Q626" t="e">
        <f>IF(OR(Q$1=":=",$A626=";"),"",INDEX('Main Template'!$J$18:$AN$501,Vacay_Template!$A626,Vacay_Template!Q$1))</f>
        <v>#VALUE!</v>
      </c>
      <c r="R626" t="e">
        <f>IF(OR(R$1=":=",$A626=";"),"",INDEX('Main Template'!$J$18:$AN$501,Vacay_Template!$A626,Vacay_Template!R$1))</f>
        <v>#VALUE!</v>
      </c>
      <c r="S626" t="e">
        <f>IF(OR(S$1=":=",$A626=";"),"",INDEX('Main Template'!$J$18:$AN$501,Vacay_Template!$A626,Vacay_Template!S$1))</f>
        <v>#VALUE!</v>
      </c>
      <c r="T626" t="e">
        <f>IF(OR(T$1=":=",$A626=";"),"",INDEX('Main Template'!$J$18:$AN$501,Vacay_Template!$A626,Vacay_Template!T$1))</f>
        <v>#VALUE!</v>
      </c>
      <c r="U626" t="e">
        <f>IF(OR(U$1=":=",$A626=";"),"",INDEX('Main Template'!$J$18:$AN$501,Vacay_Template!$A626,Vacay_Template!U$1))</f>
        <v>#VALUE!</v>
      </c>
      <c r="V626" t="e">
        <f>IF(OR(V$1=":=",$A626=";"),"",INDEX('Main Template'!$J$18:$AN$501,Vacay_Template!$A626,Vacay_Template!V$1))</f>
        <v>#VALUE!</v>
      </c>
      <c r="W626" t="e">
        <f>IF(OR(W$1=":=",$A626=";"),"",INDEX('Main Template'!$J$18:$AN$501,Vacay_Template!$A626,Vacay_Template!W$1))</f>
        <v>#VALUE!</v>
      </c>
      <c r="X626" t="e">
        <f>IF(OR(X$1=":=",$A626=";"),"",INDEX('Main Template'!$J$18:$AN$501,Vacay_Template!$A626,Vacay_Template!X$1))</f>
        <v>#VALUE!</v>
      </c>
      <c r="Y626" t="e">
        <f>IF(OR(Y$1=":=",$A626=";"),"",INDEX('Main Template'!$J$18:$AN$501,Vacay_Template!$A626,Vacay_Template!Y$1))</f>
        <v>#VALUE!</v>
      </c>
      <c r="Z626" t="e">
        <f>IF(OR(Z$1=":=",$A626=";"),"",INDEX('Main Template'!$J$18:$AN$501,Vacay_Template!$A626,Vacay_Template!Z$1))</f>
        <v>#VALUE!</v>
      </c>
      <c r="AA626" t="e">
        <f>IF(OR(AA$1=":=",$A626=";"),"",INDEX('Main Template'!$J$18:$AN$501,Vacay_Template!$A626,Vacay_Template!AA$1))</f>
        <v>#VALUE!</v>
      </c>
      <c r="AB626" t="e">
        <f>IF(OR(AB$1=":=",$A626=";"),"",INDEX('Main Template'!$J$18:$AN$501,Vacay_Template!$A626,Vacay_Template!AB$1))</f>
        <v>#VALUE!</v>
      </c>
      <c r="AC626" t="str">
        <f>IF(OR(AC$1=":=",$A626=";"),"",INDEX('Main Template'!$J$18:$AN$501,Vacay_Template!$A626,Vacay_Template!AC$1))</f>
        <v/>
      </c>
      <c r="AD626" t="e">
        <f>IF(OR(AD$1=":=",$A626=";"),"",INDEX('Main Template'!$J$18:$AN$501,Vacay_Template!$A626,Vacay_Template!AD$1))</f>
        <v>#VALUE!</v>
      </c>
      <c r="AE626" t="e">
        <f>IF(OR(AE$1=":=",$A626=";"),"",INDEX('Main Template'!$J$18:$AN$501,Vacay_Template!$A626,Vacay_Template!AE$1))</f>
        <v>#VALUE!</v>
      </c>
      <c r="AF626" t="e">
        <f>IF(OR(AF$1=":=",$A626=";"),"",INDEX('Main Template'!$J$18:$AN$501,Vacay_Template!$A626,Vacay_Template!AF$1))</f>
        <v>#VALUE!</v>
      </c>
    </row>
    <row r="627" spans="2:32">
      <c r="B627" t="e">
        <f>IF(OR(B$1=":=",$A627=";"),"",INDEX('Main Template'!$J$18:$AN$501,Vacay_Template!$A627,Vacay_Template!B$1))</f>
        <v>#VALUE!</v>
      </c>
      <c r="C627" t="e">
        <f>IF(OR(C$1=":=",$A627=";"),"",INDEX('Main Template'!$J$18:$AN$501,Vacay_Template!$A627,Vacay_Template!C$1))</f>
        <v>#VALUE!</v>
      </c>
      <c r="D627" t="e">
        <f>IF(OR(D$1=":=",$A627=";"),"",INDEX('Main Template'!$J$18:$AN$501,Vacay_Template!$A627,Vacay_Template!D$1))</f>
        <v>#VALUE!</v>
      </c>
      <c r="E627" t="e">
        <f>IF(OR(E$1=":=",$A627=";"),"",INDEX('Main Template'!$J$18:$AN$501,Vacay_Template!$A627,Vacay_Template!E$1))</f>
        <v>#VALUE!</v>
      </c>
      <c r="F627" t="e">
        <f>IF(OR(F$1=":=",$A627=";"),"",INDEX('Main Template'!$J$18:$AN$501,Vacay_Template!$A627,Vacay_Template!F$1))</f>
        <v>#VALUE!</v>
      </c>
      <c r="G627" t="e">
        <f>IF(OR(G$1=":=",$A627=";"),"",INDEX('Main Template'!$J$18:$AN$501,Vacay_Template!$A627,Vacay_Template!G$1))</f>
        <v>#VALUE!</v>
      </c>
      <c r="H627" t="e">
        <f>IF(OR(H$1=":=",$A627=";"),"",INDEX('Main Template'!$J$18:$AN$501,Vacay_Template!$A627,Vacay_Template!H$1))</f>
        <v>#VALUE!</v>
      </c>
      <c r="I627" t="e">
        <f>IF(OR(I$1=":=",$A627=";"),"",INDEX('Main Template'!$J$18:$AN$501,Vacay_Template!$A627,Vacay_Template!I$1))</f>
        <v>#VALUE!</v>
      </c>
      <c r="J627" t="e">
        <f>IF(OR(J$1=":=",$A627=";"),"",INDEX('Main Template'!$J$18:$AN$501,Vacay_Template!$A627,Vacay_Template!J$1))</f>
        <v>#VALUE!</v>
      </c>
      <c r="K627" t="e">
        <f>IF(OR(K$1=":=",$A627=";"),"",INDEX('Main Template'!$J$18:$AN$501,Vacay_Template!$A627,Vacay_Template!K$1))</f>
        <v>#VALUE!</v>
      </c>
      <c r="L627" t="e">
        <f>IF(OR(L$1=":=",$A627=";"),"",INDEX('Main Template'!$J$18:$AN$501,Vacay_Template!$A627,Vacay_Template!L$1))</f>
        <v>#VALUE!</v>
      </c>
      <c r="M627" t="e">
        <f>IF(OR(M$1=":=",$A627=";"),"",INDEX('Main Template'!$J$18:$AN$501,Vacay_Template!$A627,Vacay_Template!M$1))</f>
        <v>#VALUE!</v>
      </c>
      <c r="N627" t="e">
        <f>IF(OR(N$1=":=",$A627=";"),"",INDEX('Main Template'!$J$18:$AN$501,Vacay_Template!$A627,Vacay_Template!N$1))</f>
        <v>#VALUE!</v>
      </c>
      <c r="O627" t="e">
        <f>IF(OR(O$1=":=",$A627=";"),"",INDEX('Main Template'!$J$18:$AN$501,Vacay_Template!$A627,Vacay_Template!O$1))</f>
        <v>#VALUE!</v>
      </c>
      <c r="P627" t="e">
        <f>IF(OR(P$1=":=",$A627=";"),"",INDEX('Main Template'!$J$18:$AN$501,Vacay_Template!$A627,Vacay_Template!P$1))</f>
        <v>#VALUE!</v>
      </c>
      <c r="Q627" t="e">
        <f>IF(OR(Q$1=":=",$A627=";"),"",INDEX('Main Template'!$J$18:$AN$501,Vacay_Template!$A627,Vacay_Template!Q$1))</f>
        <v>#VALUE!</v>
      </c>
      <c r="R627" t="e">
        <f>IF(OR(R$1=":=",$A627=";"),"",INDEX('Main Template'!$J$18:$AN$501,Vacay_Template!$A627,Vacay_Template!R$1))</f>
        <v>#VALUE!</v>
      </c>
      <c r="S627" t="e">
        <f>IF(OR(S$1=":=",$A627=";"),"",INDEX('Main Template'!$J$18:$AN$501,Vacay_Template!$A627,Vacay_Template!S$1))</f>
        <v>#VALUE!</v>
      </c>
      <c r="T627" t="e">
        <f>IF(OR(T$1=":=",$A627=";"),"",INDEX('Main Template'!$J$18:$AN$501,Vacay_Template!$A627,Vacay_Template!T$1))</f>
        <v>#VALUE!</v>
      </c>
      <c r="U627" t="e">
        <f>IF(OR(U$1=":=",$A627=";"),"",INDEX('Main Template'!$J$18:$AN$501,Vacay_Template!$A627,Vacay_Template!U$1))</f>
        <v>#VALUE!</v>
      </c>
      <c r="V627" t="e">
        <f>IF(OR(V$1=":=",$A627=";"),"",INDEX('Main Template'!$J$18:$AN$501,Vacay_Template!$A627,Vacay_Template!V$1))</f>
        <v>#VALUE!</v>
      </c>
      <c r="W627" t="e">
        <f>IF(OR(W$1=":=",$A627=";"),"",INDEX('Main Template'!$J$18:$AN$501,Vacay_Template!$A627,Vacay_Template!W$1))</f>
        <v>#VALUE!</v>
      </c>
      <c r="X627" t="e">
        <f>IF(OR(X$1=":=",$A627=";"),"",INDEX('Main Template'!$J$18:$AN$501,Vacay_Template!$A627,Vacay_Template!X$1))</f>
        <v>#VALUE!</v>
      </c>
      <c r="Y627" t="e">
        <f>IF(OR(Y$1=":=",$A627=";"),"",INDEX('Main Template'!$J$18:$AN$501,Vacay_Template!$A627,Vacay_Template!Y$1))</f>
        <v>#VALUE!</v>
      </c>
      <c r="Z627" t="e">
        <f>IF(OR(Z$1=":=",$A627=";"),"",INDEX('Main Template'!$J$18:$AN$501,Vacay_Template!$A627,Vacay_Template!Z$1))</f>
        <v>#VALUE!</v>
      </c>
      <c r="AA627" t="e">
        <f>IF(OR(AA$1=":=",$A627=";"),"",INDEX('Main Template'!$J$18:$AN$501,Vacay_Template!$A627,Vacay_Template!AA$1))</f>
        <v>#VALUE!</v>
      </c>
      <c r="AB627" t="e">
        <f>IF(OR(AB$1=":=",$A627=";"),"",INDEX('Main Template'!$J$18:$AN$501,Vacay_Template!$A627,Vacay_Template!AB$1))</f>
        <v>#VALUE!</v>
      </c>
      <c r="AC627" t="str">
        <f>IF(OR(AC$1=":=",$A627=";"),"",INDEX('Main Template'!$J$18:$AN$501,Vacay_Template!$A627,Vacay_Template!AC$1))</f>
        <v/>
      </c>
      <c r="AD627" t="e">
        <f>IF(OR(AD$1=":=",$A627=";"),"",INDEX('Main Template'!$J$18:$AN$501,Vacay_Template!$A627,Vacay_Template!AD$1))</f>
        <v>#VALUE!</v>
      </c>
      <c r="AE627" t="e">
        <f>IF(OR(AE$1=":=",$A627=";"),"",INDEX('Main Template'!$J$18:$AN$501,Vacay_Template!$A627,Vacay_Template!AE$1))</f>
        <v>#VALUE!</v>
      </c>
      <c r="AF627" t="e">
        <f>IF(OR(AF$1=":=",$A627=";"),"",INDEX('Main Template'!$J$18:$AN$501,Vacay_Template!$A627,Vacay_Template!AF$1))</f>
        <v>#VALUE!</v>
      </c>
    </row>
    <row r="628" spans="2:32">
      <c r="B628" t="e">
        <f>IF(OR(B$1=":=",$A628=";"),"",INDEX('Main Template'!$J$18:$AN$501,Vacay_Template!$A628,Vacay_Template!B$1))</f>
        <v>#VALUE!</v>
      </c>
      <c r="C628" t="e">
        <f>IF(OR(C$1=":=",$A628=";"),"",INDEX('Main Template'!$J$18:$AN$501,Vacay_Template!$A628,Vacay_Template!C$1))</f>
        <v>#VALUE!</v>
      </c>
      <c r="D628" t="e">
        <f>IF(OR(D$1=":=",$A628=";"),"",INDEX('Main Template'!$J$18:$AN$501,Vacay_Template!$A628,Vacay_Template!D$1))</f>
        <v>#VALUE!</v>
      </c>
      <c r="E628" t="e">
        <f>IF(OR(E$1=":=",$A628=";"),"",INDEX('Main Template'!$J$18:$AN$501,Vacay_Template!$A628,Vacay_Template!E$1))</f>
        <v>#VALUE!</v>
      </c>
      <c r="F628" t="e">
        <f>IF(OR(F$1=":=",$A628=";"),"",INDEX('Main Template'!$J$18:$AN$501,Vacay_Template!$A628,Vacay_Template!F$1))</f>
        <v>#VALUE!</v>
      </c>
      <c r="G628" t="e">
        <f>IF(OR(G$1=":=",$A628=";"),"",INDEX('Main Template'!$J$18:$AN$501,Vacay_Template!$A628,Vacay_Template!G$1))</f>
        <v>#VALUE!</v>
      </c>
      <c r="H628" t="e">
        <f>IF(OR(H$1=":=",$A628=";"),"",INDEX('Main Template'!$J$18:$AN$501,Vacay_Template!$A628,Vacay_Template!H$1))</f>
        <v>#VALUE!</v>
      </c>
      <c r="I628" t="e">
        <f>IF(OR(I$1=":=",$A628=";"),"",INDEX('Main Template'!$J$18:$AN$501,Vacay_Template!$A628,Vacay_Template!I$1))</f>
        <v>#VALUE!</v>
      </c>
      <c r="J628" t="e">
        <f>IF(OR(J$1=":=",$A628=";"),"",INDEX('Main Template'!$J$18:$AN$501,Vacay_Template!$A628,Vacay_Template!J$1))</f>
        <v>#VALUE!</v>
      </c>
      <c r="K628" t="e">
        <f>IF(OR(K$1=":=",$A628=";"),"",INDEX('Main Template'!$J$18:$AN$501,Vacay_Template!$A628,Vacay_Template!K$1))</f>
        <v>#VALUE!</v>
      </c>
      <c r="L628" t="e">
        <f>IF(OR(L$1=":=",$A628=";"),"",INDEX('Main Template'!$J$18:$AN$501,Vacay_Template!$A628,Vacay_Template!L$1))</f>
        <v>#VALUE!</v>
      </c>
      <c r="M628" t="e">
        <f>IF(OR(M$1=":=",$A628=";"),"",INDEX('Main Template'!$J$18:$AN$501,Vacay_Template!$A628,Vacay_Template!M$1))</f>
        <v>#VALUE!</v>
      </c>
      <c r="N628" t="e">
        <f>IF(OR(N$1=":=",$A628=";"),"",INDEX('Main Template'!$J$18:$AN$501,Vacay_Template!$A628,Vacay_Template!N$1))</f>
        <v>#VALUE!</v>
      </c>
      <c r="O628" t="e">
        <f>IF(OR(O$1=":=",$A628=";"),"",INDEX('Main Template'!$J$18:$AN$501,Vacay_Template!$A628,Vacay_Template!O$1))</f>
        <v>#VALUE!</v>
      </c>
      <c r="P628" t="e">
        <f>IF(OR(P$1=":=",$A628=";"),"",INDEX('Main Template'!$J$18:$AN$501,Vacay_Template!$A628,Vacay_Template!P$1))</f>
        <v>#VALUE!</v>
      </c>
      <c r="Q628" t="e">
        <f>IF(OR(Q$1=":=",$A628=";"),"",INDEX('Main Template'!$J$18:$AN$501,Vacay_Template!$A628,Vacay_Template!Q$1))</f>
        <v>#VALUE!</v>
      </c>
      <c r="R628" t="e">
        <f>IF(OR(R$1=":=",$A628=";"),"",INDEX('Main Template'!$J$18:$AN$501,Vacay_Template!$A628,Vacay_Template!R$1))</f>
        <v>#VALUE!</v>
      </c>
      <c r="S628" t="e">
        <f>IF(OR(S$1=":=",$A628=";"),"",INDEX('Main Template'!$J$18:$AN$501,Vacay_Template!$A628,Vacay_Template!S$1))</f>
        <v>#VALUE!</v>
      </c>
      <c r="T628" t="e">
        <f>IF(OR(T$1=":=",$A628=";"),"",INDEX('Main Template'!$J$18:$AN$501,Vacay_Template!$A628,Vacay_Template!T$1))</f>
        <v>#VALUE!</v>
      </c>
      <c r="U628" t="e">
        <f>IF(OR(U$1=":=",$A628=";"),"",INDEX('Main Template'!$J$18:$AN$501,Vacay_Template!$A628,Vacay_Template!U$1))</f>
        <v>#VALUE!</v>
      </c>
      <c r="V628" t="e">
        <f>IF(OR(V$1=":=",$A628=";"),"",INDEX('Main Template'!$J$18:$AN$501,Vacay_Template!$A628,Vacay_Template!V$1))</f>
        <v>#VALUE!</v>
      </c>
      <c r="W628" t="e">
        <f>IF(OR(W$1=":=",$A628=";"),"",INDEX('Main Template'!$J$18:$AN$501,Vacay_Template!$A628,Vacay_Template!W$1))</f>
        <v>#VALUE!</v>
      </c>
      <c r="X628" t="e">
        <f>IF(OR(X$1=":=",$A628=";"),"",INDEX('Main Template'!$J$18:$AN$501,Vacay_Template!$A628,Vacay_Template!X$1))</f>
        <v>#VALUE!</v>
      </c>
      <c r="Y628" t="e">
        <f>IF(OR(Y$1=":=",$A628=";"),"",INDEX('Main Template'!$J$18:$AN$501,Vacay_Template!$A628,Vacay_Template!Y$1))</f>
        <v>#VALUE!</v>
      </c>
      <c r="Z628" t="e">
        <f>IF(OR(Z$1=":=",$A628=";"),"",INDEX('Main Template'!$J$18:$AN$501,Vacay_Template!$A628,Vacay_Template!Z$1))</f>
        <v>#VALUE!</v>
      </c>
      <c r="AA628" t="e">
        <f>IF(OR(AA$1=":=",$A628=";"),"",INDEX('Main Template'!$J$18:$AN$501,Vacay_Template!$A628,Vacay_Template!AA$1))</f>
        <v>#VALUE!</v>
      </c>
      <c r="AB628" t="e">
        <f>IF(OR(AB$1=":=",$A628=";"),"",INDEX('Main Template'!$J$18:$AN$501,Vacay_Template!$A628,Vacay_Template!AB$1))</f>
        <v>#VALUE!</v>
      </c>
      <c r="AC628" t="str">
        <f>IF(OR(AC$1=":=",$A628=";"),"",INDEX('Main Template'!$J$18:$AN$501,Vacay_Template!$A628,Vacay_Template!AC$1))</f>
        <v/>
      </c>
      <c r="AD628" t="e">
        <f>IF(OR(AD$1=":=",$A628=";"),"",INDEX('Main Template'!$J$18:$AN$501,Vacay_Template!$A628,Vacay_Template!AD$1))</f>
        <v>#VALUE!</v>
      </c>
      <c r="AE628" t="e">
        <f>IF(OR(AE$1=":=",$A628=";"),"",INDEX('Main Template'!$J$18:$AN$501,Vacay_Template!$A628,Vacay_Template!AE$1))</f>
        <v>#VALUE!</v>
      </c>
      <c r="AF628" t="e">
        <f>IF(OR(AF$1=":=",$A628=";"),"",INDEX('Main Template'!$J$18:$AN$501,Vacay_Template!$A628,Vacay_Template!AF$1))</f>
        <v>#VALUE!</v>
      </c>
    </row>
    <row r="629" spans="2:32">
      <c r="B629" t="e">
        <f>IF(OR(B$1=":=",$A629=";"),"",INDEX('Main Template'!$J$18:$AN$501,Vacay_Template!$A629,Vacay_Template!B$1))</f>
        <v>#VALUE!</v>
      </c>
      <c r="C629" t="e">
        <f>IF(OR(C$1=":=",$A629=";"),"",INDEX('Main Template'!$J$18:$AN$501,Vacay_Template!$A629,Vacay_Template!C$1))</f>
        <v>#VALUE!</v>
      </c>
      <c r="D629" t="e">
        <f>IF(OR(D$1=":=",$A629=";"),"",INDEX('Main Template'!$J$18:$AN$501,Vacay_Template!$A629,Vacay_Template!D$1))</f>
        <v>#VALUE!</v>
      </c>
      <c r="E629" t="e">
        <f>IF(OR(E$1=":=",$A629=";"),"",INDEX('Main Template'!$J$18:$AN$501,Vacay_Template!$A629,Vacay_Template!E$1))</f>
        <v>#VALUE!</v>
      </c>
      <c r="F629" t="e">
        <f>IF(OR(F$1=":=",$A629=";"),"",INDEX('Main Template'!$J$18:$AN$501,Vacay_Template!$A629,Vacay_Template!F$1))</f>
        <v>#VALUE!</v>
      </c>
      <c r="G629" t="e">
        <f>IF(OR(G$1=":=",$A629=";"),"",INDEX('Main Template'!$J$18:$AN$501,Vacay_Template!$A629,Vacay_Template!G$1))</f>
        <v>#VALUE!</v>
      </c>
      <c r="H629" t="e">
        <f>IF(OR(H$1=":=",$A629=";"),"",INDEX('Main Template'!$J$18:$AN$501,Vacay_Template!$A629,Vacay_Template!H$1))</f>
        <v>#VALUE!</v>
      </c>
      <c r="I629" t="e">
        <f>IF(OR(I$1=":=",$A629=";"),"",INDEX('Main Template'!$J$18:$AN$501,Vacay_Template!$A629,Vacay_Template!I$1))</f>
        <v>#VALUE!</v>
      </c>
      <c r="J629" t="e">
        <f>IF(OR(J$1=":=",$A629=";"),"",INDEX('Main Template'!$J$18:$AN$501,Vacay_Template!$A629,Vacay_Template!J$1))</f>
        <v>#VALUE!</v>
      </c>
      <c r="K629" t="e">
        <f>IF(OR(K$1=":=",$A629=";"),"",INDEX('Main Template'!$J$18:$AN$501,Vacay_Template!$A629,Vacay_Template!K$1))</f>
        <v>#VALUE!</v>
      </c>
      <c r="L629" t="e">
        <f>IF(OR(L$1=":=",$A629=";"),"",INDEX('Main Template'!$J$18:$AN$501,Vacay_Template!$A629,Vacay_Template!L$1))</f>
        <v>#VALUE!</v>
      </c>
      <c r="M629" t="e">
        <f>IF(OR(M$1=":=",$A629=";"),"",INDEX('Main Template'!$J$18:$AN$501,Vacay_Template!$A629,Vacay_Template!M$1))</f>
        <v>#VALUE!</v>
      </c>
      <c r="N629" t="e">
        <f>IF(OR(N$1=":=",$A629=";"),"",INDEX('Main Template'!$J$18:$AN$501,Vacay_Template!$A629,Vacay_Template!N$1))</f>
        <v>#VALUE!</v>
      </c>
      <c r="O629" t="e">
        <f>IF(OR(O$1=":=",$A629=";"),"",INDEX('Main Template'!$J$18:$AN$501,Vacay_Template!$A629,Vacay_Template!O$1))</f>
        <v>#VALUE!</v>
      </c>
      <c r="P629" t="e">
        <f>IF(OR(P$1=":=",$A629=";"),"",INDEX('Main Template'!$J$18:$AN$501,Vacay_Template!$A629,Vacay_Template!P$1))</f>
        <v>#VALUE!</v>
      </c>
      <c r="Q629" t="e">
        <f>IF(OR(Q$1=":=",$A629=";"),"",INDEX('Main Template'!$J$18:$AN$501,Vacay_Template!$A629,Vacay_Template!Q$1))</f>
        <v>#VALUE!</v>
      </c>
      <c r="R629" t="e">
        <f>IF(OR(R$1=":=",$A629=";"),"",INDEX('Main Template'!$J$18:$AN$501,Vacay_Template!$A629,Vacay_Template!R$1))</f>
        <v>#VALUE!</v>
      </c>
      <c r="S629" t="e">
        <f>IF(OR(S$1=":=",$A629=";"),"",INDEX('Main Template'!$J$18:$AN$501,Vacay_Template!$A629,Vacay_Template!S$1))</f>
        <v>#VALUE!</v>
      </c>
      <c r="T629" t="e">
        <f>IF(OR(T$1=":=",$A629=";"),"",INDEX('Main Template'!$J$18:$AN$501,Vacay_Template!$A629,Vacay_Template!T$1))</f>
        <v>#VALUE!</v>
      </c>
      <c r="U629" t="e">
        <f>IF(OR(U$1=":=",$A629=";"),"",INDEX('Main Template'!$J$18:$AN$501,Vacay_Template!$A629,Vacay_Template!U$1))</f>
        <v>#VALUE!</v>
      </c>
      <c r="V629" t="e">
        <f>IF(OR(V$1=":=",$A629=";"),"",INDEX('Main Template'!$J$18:$AN$501,Vacay_Template!$A629,Vacay_Template!V$1))</f>
        <v>#VALUE!</v>
      </c>
      <c r="W629" t="e">
        <f>IF(OR(W$1=":=",$A629=";"),"",INDEX('Main Template'!$J$18:$AN$501,Vacay_Template!$A629,Vacay_Template!W$1))</f>
        <v>#VALUE!</v>
      </c>
      <c r="X629" t="e">
        <f>IF(OR(X$1=":=",$A629=";"),"",INDEX('Main Template'!$J$18:$AN$501,Vacay_Template!$A629,Vacay_Template!X$1))</f>
        <v>#VALUE!</v>
      </c>
      <c r="Y629" t="e">
        <f>IF(OR(Y$1=":=",$A629=";"),"",INDEX('Main Template'!$J$18:$AN$501,Vacay_Template!$A629,Vacay_Template!Y$1))</f>
        <v>#VALUE!</v>
      </c>
      <c r="Z629" t="e">
        <f>IF(OR(Z$1=":=",$A629=";"),"",INDEX('Main Template'!$J$18:$AN$501,Vacay_Template!$A629,Vacay_Template!Z$1))</f>
        <v>#VALUE!</v>
      </c>
      <c r="AA629" t="e">
        <f>IF(OR(AA$1=":=",$A629=";"),"",INDEX('Main Template'!$J$18:$AN$501,Vacay_Template!$A629,Vacay_Template!AA$1))</f>
        <v>#VALUE!</v>
      </c>
      <c r="AB629" t="e">
        <f>IF(OR(AB$1=":=",$A629=";"),"",INDEX('Main Template'!$J$18:$AN$501,Vacay_Template!$A629,Vacay_Template!AB$1))</f>
        <v>#VALUE!</v>
      </c>
      <c r="AC629" t="str">
        <f>IF(OR(AC$1=":=",$A629=";"),"",INDEX('Main Template'!$J$18:$AN$501,Vacay_Template!$A629,Vacay_Template!AC$1))</f>
        <v/>
      </c>
      <c r="AD629" t="e">
        <f>IF(OR(AD$1=":=",$A629=";"),"",INDEX('Main Template'!$J$18:$AN$501,Vacay_Template!$A629,Vacay_Template!AD$1))</f>
        <v>#VALUE!</v>
      </c>
      <c r="AE629" t="e">
        <f>IF(OR(AE$1=":=",$A629=";"),"",INDEX('Main Template'!$J$18:$AN$501,Vacay_Template!$A629,Vacay_Template!AE$1))</f>
        <v>#VALUE!</v>
      </c>
      <c r="AF629" t="e">
        <f>IF(OR(AF$1=":=",$A629=";"),"",INDEX('Main Template'!$J$18:$AN$501,Vacay_Template!$A629,Vacay_Template!AF$1))</f>
        <v>#VALUE!</v>
      </c>
    </row>
    <row r="630" spans="2:32">
      <c r="B630" t="e">
        <f>IF(OR(B$1=":=",$A630=";"),"",INDEX('Main Template'!$J$18:$AN$501,Vacay_Template!$A630,Vacay_Template!B$1))</f>
        <v>#VALUE!</v>
      </c>
      <c r="C630" t="e">
        <f>IF(OR(C$1=":=",$A630=";"),"",INDEX('Main Template'!$J$18:$AN$501,Vacay_Template!$A630,Vacay_Template!C$1))</f>
        <v>#VALUE!</v>
      </c>
      <c r="D630" t="e">
        <f>IF(OR(D$1=":=",$A630=";"),"",INDEX('Main Template'!$J$18:$AN$501,Vacay_Template!$A630,Vacay_Template!D$1))</f>
        <v>#VALUE!</v>
      </c>
      <c r="E630" t="e">
        <f>IF(OR(E$1=":=",$A630=";"),"",INDEX('Main Template'!$J$18:$AN$501,Vacay_Template!$A630,Vacay_Template!E$1))</f>
        <v>#VALUE!</v>
      </c>
      <c r="F630" t="e">
        <f>IF(OR(F$1=":=",$A630=";"),"",INDEX('Main Template'!$J$18:$AN$501,Vacay_Template!$A630,Vacay_Template!F$1))</f>
        <v>#VALUE!</v>
      </c>
      <c r="G630" t="e">
        <f>IF(OR(G$1=":=",$A630=";"),"",INDEX('Main Template'!$J$18:$AN$501,Vacay_Template!$A630,Vacay_Template!G$1))</f>
        <v>#VALUE!</v>
      </c>
      <c r="H630" t="e">
        <f>IF(OR(H$1=":=",$A630=";"),"",INDEX('Main Template'!$J$18:$AN$501,Vacay_Template!$A630,Vacay_Template!H$1))</f>
        <v>#VALUE!</v>
      </c>
      <c r="I630" t="e">
        <f>IF(OR(I$1=":=",$A630=";"),"",INDEX('Main Template'!$J$18:$AN$501,Vacay_Template!$A630,Vacay_Template!I$1))</f>
        <v>#VALUE!</v>
      </c>
      <c r="J630" t="e">
        <f>IF(OR(J$1=":=",$A630=";"),"",INDEX('Main Template'!$J$18:$AN$501,Vacay_Template!$A630,Vacay_Template!J$1))</f>
        <v>#VALUE!</v>
      </c>
      <c r="K630" t="e">
        <f>IF(OR(K$1=":=",$A630=";"),"",INDEX('Main Template'!$J$18:$AN$501,Vacay_Template!$A630,Vacay_Template!K$1))</f>
        <v>#VALUE!</v>
      </c>
      <c r="L630" t="e">
        <f>IF(OR(L$1=":=",$A630=";"),"",INDEX('Main Template'!$J$18:$AN$501,Vacay_Template!$A630,Vacay_Template!L$1))</f>
        <v>#VALUE!</v>
      </c>
      <c r="M630" t="e">
        <f>IF(OR(M$1=":=",$A630=";"),"",INDEX('Main Template'!$J$18:$AN$501,Vacay_Template!$A630,Vacay_Template!M$1))</f>
        <v>#VALUE!</v>
      </c>
      <c r="N630" t="e">
        <f>IF(OR(N$1=":=",$A630=";"),"",INDEX('Main Template'!$J$18:$AN$501,Vacay_Template!$A630,Vacay_Template!N$1))</f>
        <v>#VALUE!</v>
      </c>
      <c r="O630" t="e">
        <f>IF(OR(O$1=":=",$A630=";"),"",INDEX('Main Template'!$J$18:$AN$501,Vacay_Template!$A630,Vacay_Template!O$1))</f>
        <v>#VALUE!</v>
      </c>
      <c r="P630" t="e">
        <f>IF(OR(P$1=":=",$A630=";"),"",INDEX('Main Template'!$J$18:$AN$501,Vacay_Template!$A630,Vacay_Template!P$1))</f>
        <v>#VALUE!</v>
      </c>
      <c r="Q630" t="e">
        <f>IF(OR(Q$1=":=",$A630=";"),"",INDEX('Main Template'!$J$18:$AN$501,Vacay_Template!$A630,Vacay_Template!Q$1))</f>
        <v>#VALUE!</v>
      </c>
      <c r="R630" t="e">
        <f>IF(OR(R$1=":=",$A630=";"),"",INDEX('Main Template'!$J$18:$AN$501,Vacay_Template!$A630,Vacay_Template!R$1))</f>
        <v>#VALUE!</v>
      </c>
      <c r="S630" t="e">
        <f>IF(OR(S$1=":=",$A630=";"),"",INDEX('Main Template'!$J$18:$AN$501,Vacay_Template!$A630,Vacay_Template!S$1))</f>
        <v>#VALUE!</v>
      </c>
      <c r="T630" t="e">
        <f>IF(OR(T$1=":=",$A630=";"),"",INDEX('Main Template'!$J$18:$AN$501,Vacay_Template!$A630,Vacay_Template!T$1))</f>
        <v>#VALUE!</v>
      </c>
      <c r="U630" t="e">
        <f>IF(OR(U$1=":=",$A630=";"),"",INDEX('Main Template'!$J$18:$AN$501,Vacay_Template!$A630,Vacay_Template!U$1))</f>
        <v>#VALUE!</v>
      </c>
      <c r="V630" t="e">
        <f>IF(OR(V$1=":=",$A630=";"),"",INDEX('Main Template'!$J$18:$AN$501,Vacay_Template!$A630,Vacay_Template!V$1))</f>
        <v>#VALUE!</v>
      </c>
      <c r="W630" t="e">
        <f>IF(OR(W$1=":=",$A630=";"),"",INDEX('Main Template'!$J$18:$AN$501,Vacay_Template!$A630,Vacay_Template!W$1))</f>
        <v>#VALUE!</v>
      </c>
      <c r="X630" t="e">
        <f>IF(OR(X$1=":=",$A630=";"),"",INDEX('Main Template'!$J$18:$AN$501,Vacay_Template!$A630,Vacay_Template!X$1))</f>
        <v>#VALUE!</v>
      </c>
      <c r="Y630" t="e">
        <f>IF(OR(Y$1=":=",$A630=";"),"",INDEX('Main Template'!$J$18:$AN$501,Vacay_Template!$A630,Vacay_Template!Y$1))</f>
        <v>#VALUE!</v>
      </c>
      <c r="Z630" t="e">
        <f>IF(OR(Z$1=":=",$A630=";"),"",INDEX('Main Template'!$J$18:$AN$501,Vacay_Template!$A630,Vacay_Template!Z$1))</f>
        <v>#VALUE!</v>
      </c>
      <c r="AA630" t="e">
        <f>IF(OR(AA$1=":=",$A630=";"),"",INDEX('Main Template'!$J$18:$AN$501,Vacay_Template!$A630,Vacay_Template!AA$1))</f>
        <v>#VALUE!</v>
      </c>
      <c r="AB630" t="e">
        <f>IF(OR(AB$1=":=",$A630=";"),"",INDEX('Main Template'!$J$18:$AN$501,Vacay_Template!$A630,Vacay_Template!AB$1))</f>
        <v>#VALUE!</v>
      </c>
      <c r="AC630" t="str">
        <f>IF(OR(AC$1=":=",$A630=";"),"",INDEX('Main Template'!$J$18:$AN$501,Vacay_Template!$A630,Vacay_Template!AC$1))</f>
        <v/>
      </c>
      <c r="AD630" t="e">
        <f>IF(OR(AD$1=":=",$A630=";"),"",INDEX('Main Template'!$J$18:$AN$501,Vacay_Template!$A630,Vacay_Template!AD$1))</f>
        <v>#VALUE!</v>
      </c>
      <c r="AE630" t="e">
        <f>IF(OR(AE$1=":=",$A630=";"),"",INDEX('Main Template'!$J$18:$AN$501,Vacay_Template!$A630,Vacay_Template!AE$1))</f>
        <v>#VALUE!</v>
      </c>
      <c r="AF630" t="e">
        <f>IF(OR(AF$1=":=",$A630=";"),"",INDEX('Main Template'!$J$18:$AN$501,Vacay_Template!$A630,Vacay_Template!AF$1))</f>
        <v>#VALUE!</v>
      </c>
    </row>
    <row r="631" spans="2:32">
      <c r="B631" t="e">
        <f>IF(OR(B$1=":=",$A631=";"),"",INDEX('Main Template'!$J$18:$AN$501,Vacay_Template!$A631,Vacay_Template!B$1))</f>
        <v>#VALUE!</v>
      </c>
      <c r="C631" t="e">
        <f>IF(OR(C$1=":=",$A631=";"),"",INDEX('Main Template'!$J$18:$AN$501,Vacay_Template!$A631,Vacay_Template!C$1))</f>
        <v>#VALUE!</v>
      </c>
      <c r="D631" t="e">
        <f>IF(OR(D$1=":=",$A631=";"),"",INDEX('Main Template'!$J$18:$AN$501,Vacay_Template!$A631,Vacay_Template!D$1))</f>
        <v>#VALUE!</v>
      </c>
      <c r="E631" t="e">
        <f>IF(OR(E$1=":=",$A631=";"),"",INDEX('Main Template'!$J$18:$AN$501,Vacay_Template!$A631,Vacay_Template!E$1))</f>
        <v>#VALUE!</v>
      </c>
      <c r="F631" t="e">
        <f>IF(OR(F$1=":=",$A631=";"),"",INDEX('Main Template'!$J$18:$AN$501,Vacay_Template!$A631,Vacay_Template!F$1))</f>
        <v>#VALUE!</v>
      </c>
      <c r="G631" t="e">
        <f>IF(OR(G$1=":=",$A631=";"),"",INDEX('Main Template'!$J$18:$AN$501,Vacay_Template!$A631,Vacay_Template!G$1))</f>
        <v>#VALUE!</v>
      </c>
      <c r="H631" t="e">
        <f>IF(OR(H$1=":=",$A631=";"),"",INDEX('Main Template'!$J$18:$AN$501,Vacay_Template!$A631,Vacay_Template!H$1))</f>
        <v>#VALUE!</v>
      </c>
      <c r="I631" t="e">
        <f>IF(OR(I$1=":=",$A631=";"),"",INDEX('Main Template'!$J$18:$AN$501,Vacay_Template!$A631,Vacay_Template!I$1))</f>
        <v>#VALUE!</v>
      </c>
      <c r="J631" t="e">
        <f>IF(OR(J$1=":=",$A631=";"),"",INDEX('Main Template'!$J$18:$AN$501,Vacay_Template!$A631,Vacay_Template!J$1))</f>
        <v>#VALUE!</v>
      </c>
      <c r="K631" t="e">
        <f>IF(OR(K$1=":=",$A631=";"),"",INDEX('Main Template'!$J$18:$AN$501,Vacay_Template!$A631,Vacay_Template!K$1))</f>
        <v>#VALUE!</v>
      </c>
      <c r="L631" t="e">
        <f>IF(OR(L$1=":=",$A631=";"),"",INDEX('Main Template'!$J$18:$AN$501,Vacay_Template!$A631,Vacay_Template!L$1))</f>
        <v>#VALUE!</v>
      </c>
      <c r="M631" t="e">
        <f>IF(OR(M$1=":=",$A631=";"),"",INDEX('Main Template'!$J$18:$AN$501,Vacay_Template!$A631,Vacay_Template!M$1))</f>
        <v>#VALUE!</v>
      </c>
      <c r="N631" t="e">
        <f>IF(OR(N$1=":=",$A631=";"),"",INDEX('Main Template'!$J$18:$AN$501,Vacay_Template!$A631,Vacay_Template!N$1))</f>
        <v>#VALUE!</v>
      </c>
      <c r="O631" t="e">
        <f>IF(OR(O$1=":=",$A631=";"),"",INDEX('Main Template'!$J$18:$AN$501,Vacay_Template!$A631,Vacay_Template!O$1))</f>
        <v>#VALUE!</v>
      </c>
      <c r="P631" t="e">
        <f>IF(OR(P$1=":=",$A631=";"),"",INDEX('Main Template'!$J$18:$AN$501,Vacay_Template!$A631,Vacay_Template!P$1))</f>
        <v>#VALUE!</v>
      </c>
      <c r="Q631" t="e">
        <f>IF(OR(Q$1=":=",$A631=";"),"",INDEX('Main Template'!$J$18:$AN$501,Vacay_Template!$A631,Vacay_Template!Q$1))</f>
        <v>#VALUE!</v>
      </c>
      <c r="R631" t="e">
        <f>IF(OR(R$1=":=",$A631=";"),"",INDEX('Main Template'!$J$18:$AN$501,Vacay_Template!$A631,Vacay_Template!R$1))</f>
        <v>#VALUE!</v>
      </c>
      <c r="S631" t="e">
        <f>IF(OR(S$1=":=",$A631=";"),"",INDEX('Main Template'!$J$18:$AN$501,Vacay_Template!$A631,Vacay_Template!S$1))</f>
        <v>#VALUE!</v>
      </c>
      <c r="T631" t="e">
        <f>IF(OR(T$1=":=",$A631=";"),"",INDEX('Main Template'!$J$18:$AN$501,Vacay_Template!$A631,Vacay_Template!T$1))</f>
        <v>#VALUE!</v>
      </c>
      <c r="U631" t="e">
        <f>IF(OR(U$1=":=",$A631=";"),"",INDEX('Main Template'!$J$18:$AN$501,Vacay_Template!$A631,Vacay_Template!U$1))</f>
        <v>#VALUE!</v>
      </c>
      <c r="V631" t="e">
        <f>IF(OR(V$1=":=",$A631=";"),"",INDEX('Main Template'!$J$18:$AN$501,Vacay_Template!$A631,Vacay_Template!V$1))</f>
        <v>#VALUE!</v>
      </c>
      <c r="W631" t="e">
        <f>IF(OR(W$1=":=",$A631=";"),"",INDEX('Main Template'!$J$18:$AN$501,Vacay_Template!$A631,Vacay_Template!W$1))</f>
        <v>#VALUE!</v>
      </c>
      <c r="X631" t="e">
        <f>IF(OR(X$1=":=",$A631=";"),"",INDEX('Main Template'!$J$18:$AN$501,Vacay_Template!$A631,Vacay_Template!X$1))</f>
        <v>#VALUE!</v>
      </c>
      <c r="Y631" t="e">
        <f>IF(OR(Y$1=":=",$A631=";"),"",INDEX('Main Template'!$J$18:$AN$501,Vacay_Template!$A631,Vacay_Template!Y$1))</f>
        <v>#VALUE!</v>
      </c>
      <c r="Z631" t="e">
        <f>IF(OR(Z$1=":=",$A631=";"),"",INDEX('Main Template'!$J$18:$AN$501,Vacay_Template!$A631,Vacay_Template!Z$1))</f>
        <v>#VALUE!</v>
      </c>
      <c r="AA631" t="e">
        <f>IF(OR(AA$1=":=",$A631=";"),"",INDEX('Main Template'!$J$18:$AN$501,Vacay_Template!$A631,Vacay_Template!AA$1))</f>
        <v>#VALUE!</v>
      </c>
      <c r="AB631" t="e">
        <f>IF(OR(AB$1=":=",$A631=";"),"",INDEX('Main Template'!$J$18:$AN$501,Vacay_Template!$A631,Vacay_Template!AB$1))</f>
        <v>#VALUE!</v>
      </c>
      <c r="AC631" t="str">
        <f>IF(OR(AC$1=":=",$A631=";"),"",INDEX('Main Template'!$J$18:$AN$501,Vacay_Template!$A631,Vacay_Template!AC$1))</f>
        <v/>
      </c>
      <c r="AD631" t="e">
        <f>IF(OR(AD$1=":=",$A631=";"),"",INDEX('Main Template'!$J$18:$AN$501,Vacay_Template!$A631,Vacay_Template!AD$1))</f>
        <v>#VALUE!</v>
      </c>
      <c r="AE631" t="e">
        <f>IF(OR(AE$1=":=",$A631=";"),"",INDEX('Main Template'!$J$18:$AN$501,Vacay_Template!$A631,Vacay_Template!AE$1))</f>
        <v>#VALUE!</v>
      </c>
      <c r="AF631" t="e">
        <f>IF(OR(AF$1=":=",$A631=";"),"",INDEX('Main Template'!$J$18:$AN$501,Vacay_Template!$A631,Vacay_Template!AF$1))</f>
        <v>#VALUE!</v>
      </c>
    </row>
    <row r="632" spans="2:32">
      <c r="B632" t="e">
        <f>IF(OR(B$1=":=",$A632=";"),"",INDEX('Main Template'!$J$18:$AN$501,Vacay_Template!$A632,Vacay_Template!B$1))</f>
        <v>#VALUE!</v>
      </c>
      <c r="C632" t="e">
        <f>IF(OR(C$1=":=",$A632=";"),"",INDEX('Main Template'!$J$18:$AN$501,Vacay_Template!$A632,Vacay_Template!C$1))</f>
        <v>#VALUE!</v>
      </c>
      <c r="D632" t="e">
        <f>IF(OR(D$1=":=",$A632=";"),"",INDEX('Main Template'!$J$18:$AN$501,Vacay_Template!$A632,Vacay_Template!D$1))</f>
        <v>#VALUE!</v>
      </c>
      <c r="E632" t="e">
        <f>IF(OR(E$1=":=",$A632=";"),"",INDEX('Main Template'!$J$18:$AN$501,Vacay_Template!$A632,Vacay_Template!E$1))</f>
        <v>#VALUE!</v>
      </c>
      <c r="F632" t="e">
        <f>IF(OR(F$1=":=",$A632=";"),"",INDEX('Main Template'!$J$18:$AN$501,Vacay_Template!$A632,Vacay_Template!F$1))</f>
        <v>#VALUE!</v>
      </c>
      <c r="G632" t="e">
        <f>IF(OR(G$1=":=",$A632=";"),"",INDEX('Main Template'!$J$18:$AN$501,Vacay_Template!$A632,Vacay_Template!G$1))</f>
        <v>#VALUE!</v>
      </c>
      <c r="H632" t="e">
        <f>IF(OR(H$1=":=",$A632=";"),"",INDEX('Main Template'!$J$18:$AN$501,Vacay_Template!$A632,Vacay_Template!H$1))</f>
        <v>#VALUE!</v>
      </c>
      <c r="I632" t="e">
        <f>IF(OR(I$1=":=",$A632=";"),"",INDEX('Main Template'!$J$18:$AN$501,Vacay_Template!$A632,Vacay_Template!I$1))</f>
        <v>#VALUE!</v>
      </c>
      <c r="J632" t="e">
        <f>IF(OR(J$1=":=",$A632=";"),"",INDEX('Main Template'!$J$18:$AN$501,Vacay_Template!$A632,Vacay_Template!J$1))</f>
        <v>#VALUE!</v>
      </c>
      <c r="K632" t="e">
        <f>IF(OR(K$1=":=",$A632=";"),"",INDEX('Main Template'!$J$18:$AN$501,Vacay_Template!$A632,Vacay_Template!K$1))</f>
        <v>#VALUE!</v>
      </c>
      <c r="L632" t="e">
        <f>IF(OR(L$1=":=",$A632=";"),"",INDEX('Main Template'!$J$18:$AN$501,Vacay_Template!$A632,Vacay_Template!L$1))</f>
        <v>#VALUE!</v>
      </c>
      <c r="M632" t="e">
        <f>IF(OR(M$1=":=",$A632=";"),"",INDEX('Main Template'!$J$18:$AN$501,Vacay_Template!$A632,Vacay_Template!M$1))</f>
        <v>#VALUE!</v>
      </c>
      <c r="N632" t="e">
        <f>IF(OR(N$1=":=",$A632=";"),"",INDEX('Main Template'!$J$18:$AN$501,Vacay_Template!$A632,Vacay_Template!N$1))</f>
        <v>#VALUE!</v>
      </c>
      <c r="O632" t="e">
        <f>IF(OR(O$1=":=",$A632=";"),"",INDEX('Main Template'!$J$18:$AN$501,Vacay_Template!$A632,Vacay_Template!O$1))</f>
        <v>#VALUE!</v>
      </c>
      <c r="P632" t="e">
        <f>IF(OR(P$1=":=",$A632=";"),"",INDEX('Main Template'!$J$18:$AN$501,Vacay_Template!$A632,Vacay_Template!P$1))</f>
        <v>#VALUE!</v>
      </c>
      <c r="Q632" t="e">
        <f>IF(OR(Q$1=":=",$A632=";"),"",INDEX('Main Template'!$J$18:$AN$501,Vacay_Template!$A632,Vacay_Template!Q$1))</f>
        <v>#VALUE!</v>
      </c>
      <c r="R632" t="e">
        <f>IF(OR(R$1=":=",$A632=";"),"",INDEX('Main Template'!$J$18:$AN$501,Vacay_Template!$A632,Vacay_Template!R$1))</f>
        <v>#VALUE!</v>
      </c>
      <c r="S632" t="e">
        <f>IF(OR(S$1=":=",$A632=";"),"",INDEX('Main Template'!$J$18:$AN$501,Vacay_Template!$A632,Vacay_Template!S$1))</f>
        <v>#VALUE!</v>
      </c>
      <c r="T632" t="e">
        <f>IF(OR(T$1=":=",$A632=";"),"",INDEX('Main Template'!$J$18:$AN$501,Vacay_Template!$A632,Vacay_Template!T$1))</f>
        <v>#VALUE!</v>
      </c>
      <c r="U632" t="e">
        <f>IF(OR(U$1=":=",$A632=";"),"",INDEX('Main Template'!$J$18:$AN$501,Vacay_Template!$A632,Vacay_Template!U$1))</f>
        <v>#VALUE!</v>
      </c>
      <c r="V632" t="e">
        <f>IF(OR(V$1=":=",$A632=";"),"",INDEX('Main Template'!$J$18:$AN$501,Vacay_Template!$A632,Vacay_Template!V$1))</f>
        <v>#VALUE!</v>
      </c>
      <c r="W632" t="e">
        <f>IF(OR(W$1=":=",$A632=";"),"",INDEX('Main Template'!$J$18:$AN$501,Vacay_Template!$A632,Vacay_Template!W$1))</f>
        <v>#VALUE!</v>
      </c>
      <c r="X632" t="e">
        <f>IF(OR(X$1=":=",$A632=";"),"",INDEX('Main Template'!$J$18:$AN$501,Vacay_Template!$A632,Vacay_Template!X$1))</f>
        <v>#VALUE!</v>
      </c>
      <c r="Y632" t="e">
        <f>IF(OR(Y$1=":=",$A632=";"),"",INDEX('Main Template'!$J$18:$AN$501,Vacay_Template!$A632,Vacay_Template!Y$1))</f>
        <v>#VALUE!</v>
      </c>
      <c r="Z632" t="e">
        <f>IF(OR(Z$1=":=",$A632=";"),"",INDEX('Main Template'!$J$18:$AN$501,Vacay_Template!$A632,Vacay_Template!Z$1))</f>
        <v>#VALUE!</v>
      </c>
      <c r="AA632" t="e">
        <f>IF(OR(AA$1=":=",$A632=";"),"",INDEX('Main Template'!$J$18:$AN$501,Vacay_Template!$A632,Vacay_Template!AA$1))</f>
        <v>#VALUE!</v>
      </c>
      <c r="AB632" t="e">
        <f>IF(OR(AB$1=":=",$A632=";"),"",INDEX('Main Template'!$J$18:$AN$501,Vacay_Template!$A632,Vacay_Template!AB$1))</f>
        <v>#VALUE!</v>
      </c>
      <c r="AC632" t="str">
        <f>IF(OR(AC$1=":=",$A632=";"),"",INDEX('Main Template'!$J$18:$AN$501,Vacay_Template!$A632,Vacay_Template!AC$1))</f>
        <v/>
      </c>
      <c r="AD632" t="e">
        <f>IF(OR(AD$1=":=",$A632=";"),"",INDEX('Main Template'!$J$18:$AN$501,Vacay_Template!$A632,Vacay_Template!AD$1))</f>
        <v>#VALUE!</v>
      </c>
      <c r="AE632" t="e">
        <f>IF(OR(AE$1=":=",$A632=";"),"",INDEX('Main Template'!$J$18:$AN$501,Vacay_Template!$A632,Vacay_Template!AE$1))</f>
        <v>#VALUE!</v>
      </c>
      <c r="AF632" t="e">
        <f>IF(OR(AF$1=":=",$A632=";"),"",INDEX('Main Template'!$J$18:$AN$501,Vacay_Template!$A632,Vacay_Template!AF$1))</f>
        <v>#VALUE!</v>
      </c>
    </row>
    <row r="633" spans="2:32">
      <c r="B633" t="e">
        <f>IF(OR(B$1=":=",$A633=";"),"",INDEX('Main Template'!$J$18:$AN$501,Vacay_Template!$A633,Vacay_Template!B$1))</f>
        <v>#VALUE!</v>
      </c>
      <c r="C633" t="e">
        <f>IF(OR(C$1=":=",$A633=";"),"",INDEX('Main Template'!$J$18:$AN$501,Vacay_Template!$A633,Vacay_Template!C$1))</f>
        <v>#VALUE!</v>
      </c>
      <c r="D633" t="e">
        <f>IF(OR(D$1=":=",$A633=";"),"",INDEX('Main Template'!$J$18:$AN$501,Vacay_Template!$A633,Vacay_Template!D$1))</f>
        <v>#VALUE!</v>
      </c>
      <c r="E633" t="e">
        <f>IF(OR(E$1=":=",$A633=";"),"",INDEX('Main Template'!$J$18:$AN$501,Vacay_Template!$A633,Vacay_Template!E$1))</f>
        <v>#VALUE!</v>
      </c>
      <c r="F633" t="e">
        <f>IF(OR(F$1=":=",$A633=";"),"",INDEX('Main Template'!$J$18:$AN$501,Vacay_Template!$A633,Vacay_Template!F$1))</f>
        <v>#VALUE!</v>
      </c>
      <c r="G633" t="e">
        <f>IF(OR(G$1=":=",$A633=";"),"",INDEX('Main Template'!$J$18:$AN$501,Vacay_Template!$A633,Vacay_Template!G$1))</f>
        <v>#VALUE!</v>
      </c>
      <c r="H633" t="e">
        <f>IF(OR(H$1=":=",$A633=";"),"",INDEX('Main Template'!$J$18:$AN$501,Vacay_Template!$A633,Vacay_Template!H$1))</f>
        <v>#VALUE!</v>
      </c>
      <c r="I633" t="e">
        <f>IF(OR(I$1=":=",$A633=";"),"",INDEX('Main Template'!$J$18:$AN$501,Vacay_Template!$A633,Vacay_Template!I$1))</f>
        <v>#VALUE!</v>
      </c>
      <c r="J633" t="e">
        <f>IF(OR(J$1=":=",$A633=";"),"",INDEX('Main Template'!$J$18:$AN$501,Vacay_Template!$A633,Vacay_Template!J$1))</f>
        <v>#VALUE!</v>
      </c>
      <c r="K633" t="e">
        <f>IF(OR(K$1=":=",$A633=";"),"",INDEX('Main Template'!$J$18:$AN$501,Vacay_Template!$A633,Vacay_Template!K$1))</f>
        <v>#VALUE!</v>
      </c>
      <c r="L633" t="e">
        <f>IF(OR(L$1=":=",$A633=";"),"",INDEX('Main Template'!$J$18:$AN$501,Vacay_Template!$A633,Vacay_Template!L$1))</f>
        <v>#VALUE!</v>
      </c>
      <c r="M633" t="e">
        <f>IF(OR(M$1=":=",$A633=";"),"",INDEX('Main Template'!$J$18:$AN$501,Vacay_Template!$A633,Vacay_Template!M$1))</f>
        <v>#VALUE!</v>
      </c>
      <c r="N633" t="e">
        <f>IF(OR(N$1=":=",$A633=";"),"",INDEX('Main Template'!$J$18:$AN$501,Vacay_Template!$A633,Vacay_Template!N$1))</f>
        <v>#VALUE!</v>
      </c>
      <c r="O633" t="e">
        <f>IF(OR(O$1=":=",$A633=";"),"",INDEX('Main Template'!$J$18:$AN$501,Vacay_Template!$A633,Vacay_Template!O$1))</f>
        <v>#VALUE!</v>
      </c>
      <c r="P633" t="e">
        <f>IF(OR(P$1=":=",$A633=";"),"",INDEX('Main Template'!$J$18:$AN$501,Vacay_Template!$A633,Vacay_Template!P$1))</f>
        <v>#VALUE!</v>
      </c>
      <c r="Q633" t="e">
        <f>IF(OR(Q$1=":=",$A633=";"),"",INDEX('Main Template'!$J$18:$AN$501,Vacay_Template!$A633,Vacay_Template!Q$1))</f>
        <v>#VALUE!</v>
      </c>
      <c r="R633" t="e">
        <f>IF(OR(R$1=":=",$A633=";"),"",INDEX('Main Template'!$J$18:$AN$501,Vacay_Template!$A633,Vacay_Template!R$1))</f>
        <v>#VALUE!</v>
      </c>
      <c r="S633" t="e">
        <f>IF(OR(S$1=":=",$A633=";"),"",INDEX('Main Template'!$J$18:$AN$501,Vacay_Template!$A633,Vacay_Template!S$1))</f>
        <v>#VALUE!</v>
      </c>
      <c r="T633" t="e">
        <f>IF(OR(T$1=":=",$A633=";"),"",INDEX('Main Template'!$J$18:$AN$501,Vacay_Template!$A633,Vacay_Template!T$1))</f>
        <v>#VALUE!</v>
      </c>
      <c r="U633" t="e">
        <f>IF(OR(U$1=":=",$A633=";"),"",INDEX('Main Template'!$J$18:$AN$501,Vacay_Template!$A633,Vacay_Template!U$1))</f>
        <v>#VALUE!</v>
      </c>
      <c r="V633" t="e">
        <f>IF(OR(V$1=":=",$A633=";"),"",INDEX('Main Template'!$J$18:$AN$501,Vacay_Template!$A633,Vacay_Template!V$1))</f>
        <v>#VALUE!</v>
      </c>
      <c r="W633" t="e">
        <f>IF(OR(W$1=":=",$A633=";"),"",INDEX('Main Template'!$J$18:$AN$501,Vacay_Template!$A633,Vacay_Template!W$1))</f>
        <v>#VALUE!</v>
      </c>
      <c r="X633" t="e">
        <f>IF(OR(X$1=":=",$A633=";"),"",INDEX('Main Template'!$J$18:$AN$501,Vacay_Template!$A633,Vacay_Template!X$1))</f>
        <v>#VALUE!</v>
      </c>
      <c r="Y633" t="e">
        <f>IF(OR(Y$1=":=",$A633=";"),"",INDEX('Main Template'!$J$18:$AN$501,Vacay_Template!$A633,Vacay_Template!Y$1))</f>
        <v>#VALUE!</v>
      </c>
      <c r="Z633" t="e">
        <f>IF(OR(Z$1=":=",$A633=";"),"",INDEX('Main Template'!$J$18:$AN$501,Vacay_Template!$A633,Vacay_Template!Z$1))</f>
        <v>#VALUE!</v>
      </c>
      <c r="AA633" t="e">
        <f>IF(OR(AA$1=":=",$A633=";"),"",INDEX('Main Template'!$J$18:$AN$501,Vacay_Template!$A633,Vacay_Template!AA$1))</f>
        <v>#VALUE!</v>
      </c>
      <c r="AB633" t="e">
        <f>IF(OR(AB$1=":=",$A633=";"),"",INDEX('Main Template'!$J$18:$AN$501,Vacay_Template!$A633,Vacay_Template!AB$1))</f>
        <v>#VALUE!</v>
      </c>
      <c r="AC633" t="str">
        <f>IF(OR(AC$1=":=",$A633=";"),"",INDEX('Main Template'!$J$18:$AN$501,Vacay_Template!$A633,Vacay_Template!AC$1))</f>
        <v/>
      </c>
      <c r="AD633" t="e">
        <f>IF(OR(AD$1=":=",$A633=";"),"",INDEX('Main Template'!$J$18:$AN$501,Vacay_Template!$A633,Vacay_Template!AD$1))</f>
        <v>#VALUE!</v>
      </c>
      <c r="AE633" t="e">
        <f>IF(OR(AE$1=":=",$A633=";"),"",INDEX('Main Template'!$J$18:$AN$501,Vacay_Template!$A633,Vacay_Template!AE$1))</f>
        <v>#VALUE!</v>
      </c>
      <c r="AF633" t="e">
        <f>IF(OR(AF$1=":=",$A633=";"),"",INDEX('Main Template'!$J$18:$AN$501,Vacay_Template!$A633,Vacay_Template!AF$1))</f>
        <v>#VALUE!</v>
      </c>
    </row>
    <row r="634" spans="2:32">
      <c r="B634" t="e">
        <f>IF(OR(B$1=":=",$A634=";"),"",INDEX('Main Template'!$J$18:$AN$501,Vacay_Template!$A634,Vacay_Template!B$1))</f>
        <v>#VALUE!</v>
      </c>
      <c r="C634" t="e">
        <f>IF(OR(C$1=":=",$A634=";"),"",INDEX('Main Template'!$J$18:$AN$501,Vacay_Template!$A634,Vacay_Template!C$1))</f>
        <v>#VALUE!</v>
      </c>
      <c r="D634" t="e">
        <f>IF(OR(D$1=":=",$A634=";"),"",INDEX('Main Template'!$J$18:$AN$501,Vacay_Template!$A634,Vacay_Template!D$1))</f>
        <v>#VALUE!</v>
      </c>
      <c r="E634" t="e">
        <f>IF(OR(E$1=":=",$A634=";"),"",INDEX('Main Template'!$J$18:$AN$501,Vacay_Template!$A634,Vacay_Template!E$1))</f>
        <v>#VALUE!</v>
      </c>
      <c r="F634" t="e">
        <f>IF(OR(F$1=":=",$A634=";"),"",INDEX('Main Template'!$J$18:$AN$501,Vacay_Template!$A634,Vacay_Template!F$1))</f>
        <v>#VALUE!</v>
      </c>
      <c r="G634" t="e">
        <f>IF(OR(G$1=":=",$A634=";"),"",INDEX('Main Template'!$J$18:$AN$501,Vacay_Template!$A634,Vacay_Template!G$1))</f>
        <v>#VALUE!</v>
      </c>
      <c r="H634" t="e">
        <f>IF(OR(H$1=":=",$A634=";"),"",INDEX('Main Template'!$J$18:$AN$501,Vacay_Template!$A634,Vacay_Template!H$1))</f>
        <v>#VALUE!</v>
      </c>
      <c r="I634" t="e">
        <f>IF(OR(I$1=":=",$A634=";"),"",INDEX('Main Template'!$J$18:$AN$501,Vacay_Template!$A634,Vacay_Template!I$1))</f>
        <v>#VALUE!</v>
      </c>
      <c r="J634" t="e">
        <f>IF(OR(J$1=":=",$A634=";"),"",INDEX('Main Template'!$J$18:$AN$501,Vacay_Template!$A634,Vacay_Template!J$1))</f>
        <v>#VALUE!</v>
      </c>
      <c r="K634" t="e">
        <f>IF(OR(K$1=":=",$A634=";"),"",INDEX('Main Template'!$J$18:$AN$501,Vacay_Template!$A634,Vacay_Template!K$1))</f>
        <v>#VALUE!</v>
      </c>
      <c r="L634" t="e">
        <f>IF(OR(L$1=":=",$A634=";"),"",INDEX('Main Template'!$J$18:$AN$501,Vacay_Template!$A634,Vacay_Template!L$1))</f>
        <v>#VALUE!</v>
      </c>
      <c r="M634" t="e">
        <f>IF(OR(M$1=":=",$A634=";"),"",INDEX('Main Template'!$J$18:$AN$501,Vacay_Template!$A634,Vacay_Template!M$1))</f>
        <v>#VALUE!</v>
      </c>
      <c r="N634" t="e">
        <f>IF(OR(N$1=":=",$A634=";"),"",INDEX('Main Template'!$J$18:$AN$501,Vacay_Template!$A634,Vacay_Template!N$1))</f>
        <v>#VALUE!</v>
      </c>
      <c r="O634" t="e">
        <f>IF(OR(O$1=":=",$A634=";"),"",INDEX('Main Template'!$J$18:$AN$501,Vacay_Template!$A634,Vacay_Template!O$1))</f>
        <v>#VALUE!</v>
      </c>
      <c r="P634" t="e">
        <f>IF(OR(P$1=":=",$A634=";"),"",INDEX('Main Template'!$J$18:$AN$501,Vacay_Template!$A634,Vacay_Template!P$1))</f>
        <v>#VALUE!</v>
      </c>
      <c r="Q634" t="e">
        <f>IF(OR(Q$1=":=",$A634=";"),"",INDEX('Main Template'!$J$18:$AN$501,Vacay_Template!$A634,Vacay_Template!Q$1))</f>
        <v>#VALUE!</v>
      </c>
      <c r="R634" t="e">
        <f>IF(OR(R$1=":=",$A634=";"),"",INDEX('Main Template'!$J$18:$AN$501,Vacay_Template!$A634,Vacay_Template!R$1))</f>
        <v>#VALUE!</v>
      </c>
      <c r="S634" t="e">
        <f>IF(OR(S$1=":=",$A634=";"),"",INDEX('Main Template'!$J$18:$AN$501,Vacay_Template!$A634,Vacay_Template!S$1))</f>
        <v>#VALUE!</v>
      </c>
      <c r="T634" t="e">
        <f>IF(OR(T$1=":=",$A634=";"),"",INDEX('Main Template'!$J$18:$AN$501,Vacay_Template!$A634,Vacay_Template!T$1))</f>
        <v>#VALUE!</v>
      </c>
      <c r="U634" t="e">
        <f>IF(OR(U$1=":=",$A634=";"),"",INDEX('Main Template'!$J$18:$AN$501,Vacay_Template!$A634,Vacay_Template!U$1))</f>
        <v>#VALUE!</v>
      </c>
      <c r="V634" t="e">
        <f>IF(OR(V$1=":=",$A634=";"),"",INDEX('Main Template'!$J$18:$AN$501,Vacay_Template!$A634,Vacay_Template!V$1))</f>
        <v>#VALUE!</v>
      </c>
      <c r="W634" t="e">
        <f>IF(OR(W$1=":=",$A634=";"),"",INDEX('Main Template'!$J$18:$AN$501,Vacay_Template!$A634,Vacay_Template!W$1))</f>
        <v>#VALUE!</v>
      </c>
      <c r="X634" t="e">
        <f>IF(OR(X$1=":=",$A634=";"),"",INDEX('Main Template'!$J$18:$AN$501,Vacay_Template!$A634,Vacay_Template!X$1))</f>
        <v>#VALUE!</v>
      </c>
      <c r="Y634" t="e">
        <f>IF(OR(Y$1=":=",$A634=";"),"",INDEX('Main Template'!$J$18:$AN$501,Vacay_Template!$A634,Vacay_Template!Y$1))</f>
        <v>#VALUE!</v>
      </c>
      <c r="Z634" t="e">
        <f>IF(OR(Z$1=":=",$A634=";"),"",INDEX('Main Template'!$J$18:$AN$501,Vacay_Template!$A634,Vacay_Template!Z$1))</f>
        <v>#VALUE!</v>
      </c>
      <c r="AA634" t="e">
        <f>IF(OR(AA$1=":=",$A634=";"),"",INDEX('Main Template'!$J$18:$AN$501,Vacay_Template!$A634,Vacay_Template!AA$1))</f>
        <v>#VALUE!</v>
      </c>
      <c r="AB634" t="e">
        <f>IF(OR(AB$1=":=",$A634=";"),"",INDEX('Main Template'!$J$18:$AN$501,Vacay_Template!$A634,Vacay_Template!AB$1))</f>
        <v>#VALUE!</v>
      </c>
      <c r="AC634" t="str">
        <f>IF(OR(AC$1=":=",$A634=";"),"",INDEX('Main Template'!$J$18:$AN$501,Vacay_Template!$A634,Vacay_Template!AC$1))</f>
        <v/>
      </c>
      <c r="AD634" t="e">
        <f>IF(OR(AD$1=":=",$A634=";"),"",INDEX('Main Template'!$J$18:$AN$501,Vacay_Template!$A634,Vacay_Template!AD$1))</f>
        <v>#VALUE!</v>
      </c>
      <c r="AE634" t="e">
        <f>IF(OR(AE$1=":=",$A634=";"),"",INDEX('Main Template'!$J$18:$AN$501,Vacay_Template!$A634,Vacay_Template!AE$1))</f>
        <v>#VALUE!</v>
      </c>
      <c r="AF634" t="e">
        <f>IF(OR(AF$1=":=",$A634=";"),"",INDEX('Main Template'!$J$18:$AN$501,Vacay_Template!$A634,Vacay_Template!AF$1))</f>
        <v>#VALUE!</v>
      </c>
    </row>
    <row r="635" spans="2:32">
      <c r="B635" t="e">
        <f>IF(OR(B$1=":=",$A635=";"),"",INDEX('Main Template'!$J$18:$AN$501,Vacay_Template!$A635,Vacay_Template!B$1))</f>
        <v>#VALUE!</v>
      </c>
      <c r="C635" t="e">
        <f>IF(OR(C$1=":=",$A635=";"),"",INDEX('Main Template'!$J$18:$AN$501,Vacay_Template!$A635,Vacay_Template!C$1))</f>
        <v>#VALUE!</v>
      </c>
      <c r="D635" t="e">
        <f>IF(OR(D$1=":=",$A635=";"),"",INDEX('Main Template'!$J$18:$AN$501,Vacay_Template!$A635,Vacay_Template!D$1))</f>
        <v>#VALUE!</v>
      </c>
      <c r="E635" t="e">
        <f>IF(OR(E$1=":=",$A635=";"),"",INDEX('Main Template'!$J$18:$AN$501,Vacay_Template!$A635,Vacay_Template!E$1))</f>
        <v>#VALUE!</v>
      </c>
      <c r="F635" t="e">
        <f>IF(OR(F$1=":=",$A635=";"),"",INDEX('Main Template'!$J$18:$AN$501,Vacay_Template!$A635,Vacay_Template!F$1))</f>
        <v>#VALUE!</v>
      </c>
      <c r="G635" t="e">
        <f>IF(OR(G$1=":=",$A635=";"),"",INDEX('Main Template'!$J$18:$AN$501,Vacay_Template!$A635,Vacay_Template!G$1))</f>
        <v>#VALUE!</v>
      </c>
      <c r="H635" t="e">
        <f>IF(OR(H$1=":=",$A635=";"),"",INDEX('Main Template'!$J$18:$AN$501,Vacay_Template!$A635,Vacay_Template!H$1))</f>
        <v>#VALUE!</v>
      </c>
      <c r="I635" t="e">
        <f>IF(OR(I$1=":=",$A635=";"),"",INDEX('Main Template'!$J$18:$AN$501,Vacay_Template!$A635,Vacay_Template!I$1))</f>
        <v>#VALUE!</v>
      </c>
      <c r="J635" t="e">
        <f>IF(OR(J$1=":=",$A635=";"),"",INDEX('Main Template'!$J$18:$AN$501,Vacay_Template!$A635,Vacay_Template!J$1))</f>
        <v>#VALUE!</v>
      </c>
      <c r="K635" t="e">
        <f>IF(OR(K$1=":=",$A635=";"),"",INDEX('Main Template'!$J$18:$AN$501,Vacay_Template!$A635,Vacay_Template!K$1))</f>
        <v>#VALUE!</v>
      </c>
      <c r="L635" t="e">
        <f>IF(OR(L$1=":=",$A635=";"),"",INDEX('Main Template'!$J$18:$AN$501,Vacay_Template!$A635,Vacay_Template!L$1))</f>
        <v>#VALUE!</v>
      </c>
      <c r="M635" t="e">
        <f>IF(OR(M$1=":=",$A635=";"),"",INDEX('Main Template'!$J$18:$AN$501,Vacay_Template!$A635,Vacay_Template!M$1))</f>
        <v>#VALUE!</v>
      </c>
      <c r="N635" t="e">
        <f>IF(OR(N$1=":=",$A635=";"),"",INDEX('Main Template'!$J$18:$AN$501,Vacay_Template!$A635,Vacay_Template!N$1))</f>
        <v>#VALUE!</v>
      </c>
      <c r="O635" t="e">
        <f>IF(OR(O$1=":=",$A635=";"),"",INDEX('Main Template'!$J$18:$AN$501,Vacay_Template!$A635,Vacay_Template!O$1))</f>
        <v>#VALUE!</v>
      </c>
      <c r="P635" t="e">
        <f>IF(OR(P$1=":=",$A635=";"),"",INDEX('Main Template'!$J$18:$AN$501,Vacay_Template!$A635,Vacay_Template!P$1))</f>
        <v>#VALUE!</v>
      </c>
      <c r="Q635" t="e">
        <f>IF(OR(Q$1=":=",$A635=";"),"",INDEX('Main Template'!$J$18:$AN$501,Vacay_Template!$A635,Vacay_Template!Q$1))</f>
        <v>#VALUE!</v>
      </c>
      <c r="R635" t="e">
        <f>IF(OR(R$1=":=",$A635=";"),"",INDEX('Main Template'!$J$18:$AN$501,Vacay_Template!$A635,Vacay_Template!R$1))</f>
        <v>#VALUE!</v>
      </c>
      <c r="S635" t="e">
        <f>IF(OR(S$1=":=",$A635=";"),"",INDEX('Main Template'!$J$18:$AN$501,Vacay_Template!$A635,Vacay_Template!S$1))</f>
        <v>#VALUE!</v>
      </c>
      <c r="T635" t="e">
        <f>IF(OR(T$1=":=",$A635=";"),"",INDEX('Main Template'!$J$18:$AN$501,Vacay_Template!$A635,Vacay_Template!T$1))</f>
        <v>#VALUE!</v>
      </c>
      <c r="U635" t="e">
        <f>IF(OR(U$1=":=",$A635=";"),"",INDEX('Main Template'!$J$18:$AN$501,Vacay_Template!$A635,Vacay_Template!U$1))</f>
        <v>#VALUE!</v>
      </c>
      <c r="V635" t="e">
        <f>IF(OR(V$1=":=",$A635=";"),"",INDEX('Main Template'!$J$18:$AN$501,Vacay_Template!$A635,Vacay_Template!V$1))</f>
        <v>#VALUE!</v>
      </c>
      <c r="W635" t="e">
        <f>IF(OR(W$1=":=",$A635=";"),"",INDEX('Main Template'!$J$18:$AN$501,Vacay_Template!$A635,Vacay_Template!W$1))</f>
        <v>#VALUE!</v>
      </c>
      <c r="X635" t="e">
        <f>IF(OR(X$1=":=",$A635=";"),"",INDEX('Main Template'!$J$18:$AN$501,Vacay_Template!$A635,Vacay_Template!X$1))</f>
        <v>#VALUE!</v>
      </c>
      <c r="Y635" t="e">
        <f>IF(OR(Y$1=":=",$A635=";"),"",INDEX('Main Template'!$J$18:$AN$501,Vacay_Template!$A635,Vacay_Template!Y$1))</f>
        <v>#VALUE!</v>
      </c>
      <c r="Z635" t="e">
        <f>IF(OR(Z$1=":=",$A635=";"),"",INDEX('Main Template'!$J$18:$AN$501,Vacay_Template!$A635,Vacay_Template!Z$1))</f>
        <v>#VALUE!</v>
      </c>
      <c r="AA635" t="e">
        <f>IF(OR(AA$1=":=",$A635=";"),"",INDEX('Main Template'!$J$18:$AN$501,Vacay_Template!$A635,Vacay_Template!AA$1))</f>
        <v>#VALUE!</v>
      </c>
      <c r="AB635" t="e">
        <f>IF(OR(AB$1=":=",$A635=";"),"",INDEX('Main Template'!$J$18:$AN$501,Vacay_Template!$A635,Vacay_Template!AB$1))</f>
        <v>#VALUE!</v>
      </c>
      <c r="AC635" t="str">
        <f>IF(OR(AC$1=":=",$A635=";"),"",INDEX('Main Template'!$J$18:$AN$501,Vacay_Template!$A635,Vacay_Template!AC$1))</f>
        <v/>
      </c>
      <c r="AD635" t="e">
        <f>IF(OR(AD$1=":=",$A635=";"),"",INDEX('Main Template'!$J$18:$AN$501,Vacay_Template!$A635,Vacay_Template!AD$1))</f>
        <v>#VALUE!</v>
      </c>
      <c r="AE635" t="e">
        <f>IF(OR(AE$1=":=",$A635=";"),"",INDEX('Main Template'!$J$18:$AN$501,Vacay_Template!$A635,Vacay_Template!AE$1))</f>
        <v>#VALUE!</v>
      </c>
      <c r="AF635" t="e">
        <f>IF(OR(AF$1=":=",$A635=";"),"",INDEX('Main Template'!$J$18:$AN$501,Vacay_Template!$A635,Vacay_Template!AF$1))</f>
        <v>#VALUE!</v>
      </c>
    </row>
    <row r="636" spans="2:32">
      <c r="B636" t="e">
        <f>IF(OR(B$1=":=",$A636=";"),"",INDEX('Main Template'!$J$18:$AN$501,Vacay_Template!$A636,Vacay_Template!B$1))</f>
        <v>#VALUE!</v>
      </c>
      <c r="C636" t="e">
        <f>IF(OR(C$1=":=",$A636=";"),"",INDEX('Main Template'!$J$18:$AN$501,Vacay_Template!$A636,Vacay_Template!C$1))</f>
        <v>#VALUE!</v>
      </c>
      <c r="D636" t="e">
        <f>IF(OR(D$1=":=",$A636=";"),"",INDEX('Main Template'!$J$18:$AN$501,Vacay_Template!$A636,Vacay_Template!D$1))</f>
        <v>#VALUE!</v>
      </c>
      <c r="E636" t="e">
        <f>IF(OR(E$1=":=",$A636=";"),"",INDEX('Main Template'!$J$18:$AN$501,Vacay_Template!$A636,Vacay_Template!E$1))</f>
        <v>#VALUE!</v>
      </c>
      <c r="F636" t="e">
        <f>IF(OR(F$1=":=",$A636=";"),"",INDEX('Main Template'!$J$18:$AN$501,Vacay_Template!$A636,Vacay_Template!F$1))</f>
        <v>#VALUE!</v>
      </c>
      <c r="G636" t="e">
        <f>IF(OR(G$1=":=",$A636=";"),"",INDEX('Main Template'!$J$18:$AN$501,Vacay_Template!$A636,Vacay_Template!G$1))</f>
        <v>#VALUE!</v>
      </c>
      <c r="H636" t="e">
        <f>IF(OR(H$1=":=",$A636=";"),"",INDEX('Main Template'!$J$18:$AN$501,Vacay_Template!$A636,Vacay_Template!H$1))</f>
        <v>#VALUE!</v>
      </c>
      <c r="I636" t="e">
        <f>IF(OR(I$1=":=",$A636=";"),"",INDEX('Main Template'!$J$18:$AN$501,Vacay_Template!$A636,Vacay_Template!I$1))</f>
        <v>#VALUE!</v>
      </c>
      <c r="J636" t="e">
        <f>IF(OR(J$1=":=",$A636=";"),"",INDEX('Main Template'!$J$18:$AN$501,Vacay_Template!$A636,Vacay_Template!J$1))</f>
        <v>#VALUE!</v>
      </c>
      <c r="K636" t="e">
        <f>IF(OR(K$1=":=",$A636=";"),"",INDEX('Main Template'!$J$18:$AN$501,Vacay_Template!$A636,Vacay_Template!K$1))</f>
        <v>#VALUE!</v>
      </c>
      <c r="L636" t="e">
        <f>IF(OR(L$1=":=",$A636=";"),"",INDEX('Main Template'!$J$18:$AN$501,Vacay_Template!$A636,Vacay_Template!L$1))</f>
        <v>#VALUE!</v>
      </c>
      <c r="M636" t="e">
        <f>IF(OR(M$1=":=",$A636=";"),"",INDEX('Main Template'!$J$18:$AN$501,Vacay_Template!$A636,Vacay_Template!M$1))</f>
        <v>#VALUE!</v>
      </c>
      <c r="N636" t="e">
        <f>IF(OR(N$1=":=",$A636=";"),"",INDEX('Main Template'!$J$18:$AN$501,Vacay_Template!$A636,Vacay_Template!N$1))</f>
        <v>#VALUE!</v>
      </c>
      <c r="O636" t="e">
        <f>IF(OR(O$1=":=",$A636=";"),"",INDEX('Main Template'!$J$18:$AN$501,Vacay_Template!$A636,Vacay_Template!O$1))</f>
        <v>#VALUE!</v>
      </c>
      <c r="P636" t="e">
        <f>IF(OR(P$1=":=",$A636=";"),"",INDEX('Main Template'!$J$18:$AN$501,Vacay_Template!$A636,Vacay_Template!P$1))</f>
        <v>#VALUE!</v>
      </c>
      <c r="Q636" t="e">
        <f>IF(OR(Q$1=":=",$A636=";"),"",INDEX('Main Template'!$J$18:$AN$501,Vacay_Template!$A636,Vacay_Template!Q$1))</f>
        <v>#VALUE!</v>
      </c>
      <c r="R636" t="e">
        <f>IF(OR(R$1=":=",$A636=";"),"",INDEX('Main Template'!$J$18:$AN$501,Vacay_Template!$A636,Vacay_Template!R$1))</f>
        <v>#VALUE!</v>
      </c>
      <c r="S636" t="e">
        <f>IF(OR(S$1=":=",$A636=";"),"",INDEX('Main Template'!$J$18:$AN$501,Vacay_Template!$A636,Vacay_Template!S$1))</f>
        <v>#VALUE!</v>
      </c>
      <c r="T636" t="e">
        <f>IF(OR(T$1=":=",$A636=";"),"",INDEX('Main Template'!$J$18:$AN$501,Vacay_Template!$A636,Vacay_Template!T$1))</f>
        <v>#VALUE!</v>
      </c>
      <c r="U636" t="e">
        <f>IF(OR(U$1=":=",$A636=";"),"",INDEX('Main Template'!$J$18:$AN$501,Vacay_Template!$A636,Vacay_Template!U$1))</f>
        <v>#VALUE!</v>
      </c>
      <c r="V636" t="e">
        <f>IF(OR(V$1=":=",$A636=";"),"",INDEX('Main Template'!$J$18:$AN$501,Vacay_Template!$A636,Vacay_Template!V$1))</f>
        <v>#VALUE!</v>
      </c>
      <c r="W636" t="e">
        <f>IF(OR(W$1=":=",$A636=";"),"",INDEX('Main Template'!$J$18:$AN$501,Vacay_Template!$A636,Vacay_Template!W$1))</f>
        <v>#VALUE!</v>
      </c>
      <c r="X636" t="e">
        <f>IF(OR(X$1=":=",$A636=";"),"",INDEX('Main Template'!$J$18:$AN$501,Vacay_Template!$A636,Vacay_Template!X$1))</f>
        <v>#VALUE!</v>
      </c>
      <c r="Y636" t="e">
        <f>IF(OR(Y$1=":=",$A636=";"),"",INDEX('Main Template'!$J$18:$AN$501,Vacay_Template!$A636,Vacay_Template!Y$1))</f>
        <v>#VALUE!</v>
      </c>
      <c r="Z636" t="e">
        <f>IF(OR(Z$1=":=",$A636=";"),"",INDEX('Main Template'!$J$18:$AN$501,Vacay_Template!$A636,Vacay_Template!Z$1))</f>
        <v>#VALUE!</v>
      </c>
      <c r="AA636" t="e">
        <f>IF(OR(AA$1=":=",$A636=";"),"",INDEX('Main Template'!$J$18:$AN$501,Vacay_Template!$A636,Vacay_Template!AA$1))</f>
        <v>#VALUE!</v>
      </c>
      <c r="AB636" t="e">
        <f>IF(OR(AB$1=":=",$A636=";"),"",INDEX('Main Template'!$J$18:$AN$501,Vacay_Template!$A636,Vacay_Template!AB$1))</f>
        <v>#VALUE!</v>
      </c>
      <c r="AC636" t="str">
        <f>IF(OR(AC$1=":=",$A636=";"),"",INDEX('Main Template'!$J$18:$AN$501,Vacay_Template!$A636,Vacay_Template!AC$1))</f>
        <v/>
      </c>
      <c r="AD636" t="e">
        <f>IF(OR(AD$1=":=",$A636=";"),"",INDEX('Main Template'!$J$18:$AN$501,Vacay_Template!$A636,Vacay_Template!AD$1))</f>
        <v>#VALUE!</v>
      </c>
      <c r="AE636" t="e">
        <f>IF(OR(AE$1=":=",$A636=";"),"",INDEX('Main Template'!$J$18:$AN$501,Vacay_Template!$A636,Vacay_Template!AE$1))</f>
        <v>#VALUE!</v>
      </c>
      <c r="AF636" t="e">
        <f>IF(OR(AF$1=":=",$A636=";"),"",INDEX('Main Template'!$J$18:$AN$501,Vacay_Template!$A636,Vacay_Template!AF$1))</f>
        <v>#VALUE!</v>
      </c>
    </row>
    <row r="637" spans="2:32">
      <c r="B637" t="e">
        <f>IF(OR(B$1=":=",$A637=";"),"",INDEX('Main Template'!$J$18:$AN$501,Vacay_Template!$A637,Vacay_Template!B$1))</f>
        <v>#VALUE!</v>
      </c>
      <c r="C637" t="e">
        <f>IF(OR(C$1=":=",$A637=";"),"",INDEX('Main Template'!$J$18:$AN$501,Vacay_Template!$A637,Vacay_Template!C$1))</f>
        <v>#VALUE!</v>
      </c>
      <c r="D637" t="e">
        <f>IF(OR(D$1=":=",$A637=";"),"",INDEX('Main Template'!$J$18:$AN$501,Vacay_Template!$A637,Vacay_Template!D$1))</f>
        <v>#VALUE!</v>
      </c>
      <c r="E637" t="e">
        <f>IF(OR(E$1=":=",$A637=";"),"",INDEX('Main Template'!$J$18:$AN$501,Vacay_Template!$A637,Vacay_Template!E$1))</f>
        <v>#VALUE!</v>
      </c>
      <c r="F637" t="e">
        <f>IF(OR(F$1=":=",$A637=";"),"",INDEX('Main Template'!$J$18:$AN$501,Vacay_Template!$A637,Vacay_Template!F$1))</f>
        <v>#VALUE!</v>
      </c>
      <c r="G637" t="e">
        <f>IF(OR(G$1=":=",$A637=";"),"",INDEX('Main Template'!$J$18:$AN$501,Vacay_Template!$A637,Vacay_Template!G$1))</f>
        <v>#VALUE!</v>
      </c>
      <c r="H637" t="e">
        <f>IF(OR(H$1=":=",$A637=";"),"",INDEX('Main Template'!$J$18:$AN$501,Vacay_Template!$A637,Vacay_Template!H$1))</f>
        <v>#VALUE!</v>
      </c>
      <c r="I637" t="e">
        <f>IF(OR(I$1=":=",$A637=";"),"",INDEX('Main Template'!$J$18:$AN$501,Vacay_Template!$A637,Vacay_Template!I$1))</f>
        <v>#VALUE!</v>
      </c>
      <c r="J637" t="e">
        <f>IF(OR(J$1=":=",$A637=";"),"",INDEX('Main Template'!$J$18:$AN$501,Vacay_Template!$A637,Vacay_Template!J$1))</f>
        <v>#VALUE!</v>
      </c>
      <c r="K637" t="e">
        <f>IF(OR(K$1=":=",$A637=";"),"",INDEX('Main Template'!$J$18:$AN$501,Vacay_Template!$A637,Vacay_Template!K$1))</f>
        <v>#VALUE!</v>
      </c>
      <c r="L637" t="e">
        <f>IF(OR(L$1=":=",$A637=";"),"",INDEX('Main Template'!$J$18:$AN$501,Vacay_Template!$A637,Vacay_Template!L$1))</f>
        <v>#VALUE!</v>
      </c>
      <c r="M637" t="e">
        <f>IF(OR(M$1=":=",$A637=";"),"",INDEX('Main Template'!$J$18:$AN$501,Vacay_Template!$A637,Vacay_Template!M$1))</f>
        <v>#VALUE!</v>
      </c>
      <c r="N637" t="e">
        <f>IF(OR(N$1=":=",$A637=";"),"",INDEX('Main Template'!$J$18:$AN$501,Vacay_Template!$A637,Vacay_Template!N$1))</f>
        <v>#VALUE!</v>
      </c>
      <c r="O637" t="e">
        <f>IF(OR(O$1=":=",$A637=";"),"",INDEX('Main Template'!$J$18:$AN$501,Vacay_Template!$A637,Vacay_Template!O$1))</f>
        <v>#VALUE!</v>
      </c>
      <c r="P637" t="e">
        <f>IF(OR(P$1=":=",$A637=";"),"",INDEX('Main Template'!$J$18:$AN$501,Vacay_Template!$A637,Vacay_Template!P$1))</f>
        <v>#VALUE!</v>
      </c>
      <c r="Q637" t="e">
        <f>IF(OR(Q$1=":=",$A637=";"),"",INDEX('Main Template'!$J$18:$AN$501,Vacay_Template!$A637,Vacay_Template!Q$1))</f>
        <v>#VALUE!</v>
      </c>
      <c r="R637" t="e">
        <f>IF(OR(R$1=":=",$A637=";"),"",INDEX('Main Template'!$J$18:$AN$501,Vacay_Template!$A637,Vacay_Template!R$1))</f>
        <v>#VALUE!</v>
      </c>
      <c r="S637" t="e">
        <f>IF(OR(S$1=":=",$A637=";"),"",INDEX('Main Template'!$J$18:$AN$501,Vacay_Template!$A637,Vacay_Template!S$1))</f>
        <v>#VALUE!</v>
      </c>
      <c r="T637" t="e">
        <f>IF(OR(T$1=":=",$A637=";"),"",INDEX('Main Template'!$J$18:$AN$501,Vacay_Template!$A637,Vacay_Template!T$1))</f>
        <v>#VALUE!</v>
      </c>
      <c r="U637" t="e">
        <f>IF(OR(U$1=":=",$A637=";"),"",INDEX('Main Template'!$J$18:$AN$501,Vacay_Template!$A637,Vacay_Template!U$1))</f>
        <v>#VALUE!</v>
      </c>
      <c r="V637" t="e">
        <f>IF(OR(V$1=":=",$A637=";"),"",INDEX('Main Template'!$J$18:$AN$501,Vacay_Template!$A637,Vacay_Template!V$1))</f>
        <v>#VALUE!</v>
      </c>
      <c r="W637" t="e">
        <f>IF(OR(W$1=":=",$A637=";"),"",INDEX('Main Template'!$J$18:$AN$501,Vacay_Template!$A637,Vacay_Template!W$1))</f>
        <v>#VALUE!</v>
      </c>
      <c r="X637" t="e">
        <f>IF(OR(X$1=":=",$A637=";"),"",INDEX('Main Template'!$J$18:$AN$501,Vacay_Template!$A637,Vacay_Template!X$1))</f>
        <v>#VALUE!</v>
      </c>
      <c r="Y637" t="e">
        <f>IF(OR(Y$1=":=",$A637=";"),"",INDEX('Main Template'!$J$18:$AN$501,Vacay_Template!$A637,Vacay_Template!Y$1))</f>
        <v>#VALUE!</v>
      </c>
      <c r="Z637" t="e">
        <f>IF(OR(Z$1=":=",$A637=";"),"",INDEX('Main Template'!$J$18:$AN$501,Vacay_Template!$A637,Vacay_Template!Z$1))</f>
        <v>#VALUE!</v>
      </c>
      <c r="AA637" t="e">
        <f>IF(OR(AA$1=":=",$A637=";"),"",INDEX('Main Template'!$J$18:$AN$501,Vacay_Template!$A637,Vacay_Template!AA$1))</f>
        <v>#VALUE!</v>
      </c>
      <c r="AB637" t="e">
        <f>IF(OR(AB$1=":=",$A637=";"),"",INDEX('Main Template'!$J$18:$AN$501,Vacay_Template!$A637,Vacay_Template!AB$1))</f>
        <v>#VALUE!</v>
      </c>
      <c r="AC637" t="str">
        <f>IF(OR(AC$1=":=",$A637=";"),"",INDEX('Main Template'!$J$18:$AN$501,Vacay_Template!$A637,Vacay_Template!AC$1))</f>
        <v/>
      </c>
      <c r="AD637" t="e">
        <f>IF(OR(AD$1=":=",$A637=";"),"",INDEX('Main Template'!$J$18:$AN$501,Vacay_Template!$A637,Vacay_Template!AD$1))</f>
        <v>#VALUE!</v>
      </c>
      <c r="AE637" t="e">
        <f>IF(OR(AE$1=":=",$A637=";"),"",INDEX('Main Template'!$J$18:$AN$501,Vacay_Template!$A637,Vacay_Template!AE$1))</f>
        <v>#VALUE!</v>
      </c>
      <c r="AF637" t="e">
        <f>IF(OR(AF$1=":=",$A637=";"),"",INDEX('Main Template'!$J$18:$AN$501,Vacay_Template!$A637,Vacay_Template!AF$1))</f>
        <v>#VALUE!</v>
      </c>
    </row>
    <row r="638" spans="2:32">
      <c r="B638" t="e">
        <f>IF(OR(B$1=":=",$A638=";"),"",INDEX('Main Template'!$J$18:$AN$501,Vacay_Template!$A638,Vacay_Template!B$1))</f>
        <v>#VALUE!</v>
      </c>
      <c r="C638" t="e">
        <f>IF(OR(C$1=":=",$A638=";"),"",INDEX('Main Template'!$J$18:$AN$501,Vacay_Template!$A638,Vacay_Template!C$1))</f>
        <v>#VALUE!</v>
      </c>
      <c r="D638" t="e">
        <f>IF(OR(D$1=":=",$A638=";"),"",INDEX('Main Template'!$J$18:$AN$501,Vacay_Template!$A638,Vacay_Template!D$1))</f>
        <v>#VALUE!</v>
      </c>
      <c r="E638" t="e">
        <f>IF(OR(E$1=":=",$A638=";"),"",INDEX('Main Template'!$J$18:$AN$501,Vacay_Template!$A638,Vacay_Template!E$1))</f>
        <v>#VALUE!</v>
      </c>
      <c r="F638" t="e">
        <f>IF(OR(F$1=":=",$A638=";"),"",INDEX('Main Template'!$J$18:$AN$501,Vacay_Template!$A638,Vacay_Template!F$1))</f>
        <v>#VALUE!</v>
      </c>
      <c r="G638" t="e">
        <f>IF(OR(G$1=":=",$A638=";"),"",INDEX('Main Template'!$J$18:$AN$501,Vacay_Template!$A638,Vacay_Template!G$1))</f>
        <v>#VALUE!</v>
      </c>
      <c r="H638" t="e">
        <f>IF(OR(H$1=":=",$A638=";"),"",INDEX('Main Template'!$J$18:$AN$501,Vacay_Template!$A638,Vacay_Template!H$1))</f>
        <v>#VALUE!</v>
      </c>
      <c r="I638" t="e">
        <f>IF(OR(I$1=":=",$A638=";"),"",INDEX('Main Template'!$J$18:$AN$501,Vacay_Template!$A638,Vacay_Template!I$1))</f>
        <v>#VALUE!</v>
      </c>
      <c r="J638" t="e">
        <f>IF(OR(J$1=":=",$A638=";"),"",INDEX('Main Template'!$J$18:$AN$501,Vacay_Template!$A638,Vacay_Template!J$1))</f>
        <v>#VALUE!</v>
      </c>
      <c r="K638" t="e">
        <f>IF(OR(K$1=":=",$A638=";"),"",INDEX('Main Template'!$J$18:$AN$501,Vacay_Template!$A638,Vacay_Template!K$1))</f>
        <v>#VALUE!</v>
      </c>
      <c r="L638" t="e">
        <f>IF(OR(L$1=":=",$A638=";"),"",INDEX('Main Template'!$J$18:$AN$501,Vacay_Template!$A638,Vacay_Template!L$1))</f>
        <v>#VALUE!</v>
      </c>
      <c r="M638" t="e">
        <f>IF(OR(M$1=":=",$A638=";"),"",INDEX('Main Template'!$J$18:$AN$501,Vacay_Template!$A638,Vacay_Template!M$1))</f>
        <v>#VALUE!</v>
      </c>
      <c r="N638" t="e">
        <f>IF(OR(N$1=":=",$A638=";"),"",INDEX('Main Template'!$J$18:$AN$501,Vacay_Template!$A638,Vacay_Template!N$1))</f>
        <v>#VALUE!</v>
      </c>
      <c r="O638" t="e">
        <f>IF(OR(O$1=":=",$A638=";"),"",INDEX('Main Template'!$J$18:$AN$501,Vacay_Template!$A638,Vacay_Template!O$1))</f>
        <v>#VALUE!</v>
      </c>
      <c r="P638" t="e">
        <f>IF(OR(P$1=":=",$A638=";"),"",INDEX('Main Template'!$J$18:$AN$501,Vacay_Template!$A638,Vacay_Template!P$1))</f>
        <v>#VALUE!</v>
      </c>
      <c r="Q638" t="e">
        <f>IF(OR(Q$1=":=",$A638=";"),"",INDEX('Main Template'!$J$18:$AN$501,Vacay_Template!$A638,Vacay_Template!Q$1))</f>
        <v>#VALUE!</v>
      </c>
      <c r="R638" t="e">
        <f>IF(OR(R$1=":=",$A638=";"),"",INDEX('Main Template'!$J$18:$AN$501,Vacay_Template!$A638,Vacay_Template!R$1))</f>
        <v>#VALUE!</v>
      </c>
      <c r="S638" t="e">
        <f>IF(OR(S$1=":=",$A638=";"),"",INDEX('Main Template'!$J$18:$AN$501,Vacay_Template!$A638,Vacay_Template!S$1))</f>
        <v>#VALUE!</v>
      </c>
      <c r="T638" t="e">
        <f>IF(OR(T$1=":=",$A638=";"),"",INDEX('Main Template'!$J$18:$AN$501,Vacay_Template!$A638,Vacay_Template!T$1))</f>
        <v>#VALUE!</v>
      </c>
      <c r="U638" t="e">
        <f>IF(OR(U$1=":=",$A638=";"),"",INDEX('Main Template'!$J$18:$AN$501,Vacay_Template!$A638,Vacay_Template!U$1))</f>
        <v>#VALUE!</v>
      </c>
      <c r="V638" t="e">
        <f>IF(OR(V$1=":=",$A638=";"),"",INDEX('Main Template'!$J$18:$AN$501,Vacay_Template!$A638,Vacay_Template!V$1))</f>
        <v>#VALUE!</v>
      </c>
      <c r="W638" t="e">
        <f>IF(OR(W$1=":=",$A638=";"),"",INDEX('Main Template'!$J$18:$AN$501,Vacay_Template!$A638,Vacay_Template!W$1))</f>
        <v>#VALUE!</v>
      </c>
      <c r="X638" t="e">
        <f>IF(OR(X$1=":=",$A638=";"),"",INDEX('Main Template'!$J$18:$AN$501,Vacay_Template!$A638,Vacay_Template!X$1))</f>
        <v>#VALUE!</v>
      </c>
      <c r="Y638" t="e">
        <f>IF(OR(Y$1=":=",$A638=";"),"",INDEX('Main Template'!$J$18:$AN$501,Vacay_Template!$A638,Vacay_Template!Y$1))</f>
        <v>#VALUE!</v>
      </c>
      <c r="Z638" t="e">
        <f>IF(OR(Z$1=":=",$A638=";"),"",INDEX('Main Template'!$J$18:$AN$501,Vacay_Template!$A638,Vacay_Template!Z$1))</f>
        <v>#VALUE!</v>
      </c>
      <c r="AA638" t="e">
        <f>IF(OR(AA$1=":=",$A638=";"),"",INDEX('Main Template'!$J$18:$AN$501,Vacay_Template!$A638,Vacay_Template!AA$1))</f>
        <v>#VALUE!</v>
      </c>
      <c r="AB638" t="e">
        <f>IF(OR(AB$1=":=",$A638=";"),"",INDEX('Main Template'!$J$18:$AN$501,Vacay_Template!$A638,Vacay_Template!AB$1))</f>
        <v>#VALUE!</v>
      </c>
      <c r="AC638" t="str">
        <f>IF(OR(AC$1=":=",$A638=";"),"",INDEX('Main Template'!$J$18:$AN$501,Vacay_Template!$A638,Vacay_Template!AC$1))</f>
        <v/>
      </c>
      <c r="AD638" t="e">
        <f>IF(OR(AD$1=":=",$A638=";"),"",INDEX('Main Template'!$J$18:$AN$501,Vacay_Template!$A638,Vacay_Template!AD$1))</f>
        <v>#VALUE!</v>
      </c>
      <c r="AE638" t="e">
        <f>IF(OR(AE$1=":=",$A638=";"),"",INDEX('Main Template'!$J$18:$AN$501,Vacay_Template!$A638,Vacay_Template!AE$1))</f>
        <v>#VALUE!</v>
      </c>
      <c r="AF638" t="e">
        <f>IF(OR(AF$1=":=",$A638=";"),"",INDEX('Main Template'!$J$18:$AN$501,Vacay_Template!$A638,Vacay_Template!AF$1))</f>
        <v>#VALUE!</v>
      </c>
    </row>
    <row r="639" spans="2:32">
      <c r="B639" t="e">
        <f>IF(OR(B$1=":=",$A639=";"),"",INDEX('Main Template'!$J$18:$AN$501,Vacay_Template!$A639,Vacay_Template!B$1))</f>
        <v>#VALUE!</v>
      </c>
      <c r="C639" t="e">
        <f>IF(OR(C$1=":=",$A639=";"),"",INDEX('Main Template'!$J$18:$AN$501,Vacay_Template!$A639,Vacay_Template!C$1))</f>
        <v>#VALUE!</v>
      </c>
      <c r="D639" t="e">
        <f>IF(OR(D$1=":=",$A639=";"),"",INDEX('Main Template'!$J$18:$AN$501,Vacay_Template!$A639,Vacay_Template!D$1))</f>
        <v>#VALUE!</v>
      </c>
      <c r="E639" t="e">
        <f>IF(OR(E$1=":=",$A639=";"),"",INDEX('Main Template'!$J$18:$AN$501,Vacay_Template!$A639,Vacay_Template!E$1))</f>
        <v>#VALUE!</v>
      </c>
      <c r="F639" t="e">
        <f>IF(OR(F$1=":=",$A639=";"),"",INDEX('Main Template'!$J$18:$AN$501,Vacay_Template!$A639,Vacay_Template!F$1))</f>
        <v>#VALUE!</v>
      </c>
      <c r="G639" t="e">
        <f>IF(OR(G$1=":=",$A639=";"),"",INDEX('Main Template'!$J$18:$AN$501,Vacay_Template!$A639,Vacay_Template!G$1))</f>
        <v>#VALUE!</v>
      </c>
      <c r="H639" t="e">
        <f>IF(OR(H$1=":=",$A639=";"),"",INDEX('Main Template'!$J$18:$AN$501,Vacay_Template!$A639,Vacay_Template!H$1))</f>
        <v>#VALUE!</v>
      </c>
      <c r="I639" t="e">
        <f>IF(OR(I$1=":=",$A639=";"),"",INDEX('Main Template'!$J$18:$AN$501,Vacay_Template!$A639,Vacay_Template!I$1))</f>
        <v>#VALUE!</v>
      </c>
      <c r="J639" t="e">
        <f>IF(OR(J$1=":=",$A639=";"),"",INDEX('Main Template'!$J$18:$AN$501,Vacay_Template!$A639,Vacay_Template!J$1))</f>
        <v>#VALUE!</v>
      </c>
      <c r="K639" t="e">
        <f>IF(OR(K$1=":=",$A639=";"),"",INDEX('Main Template'!$J$18:$AN$501,Vacay_Template!$A639,Vacay_Template!K$1))</f>
        <v>#VALUE!</v>
      </c>
      <c r="L639" t="e">
        <f>IF(OR(L$1=":=",$A639=";"),"",INDEX('Main Template'!$J$18:$AN$501,Vacay_Template!$A639,Vacay_Template!L$1))</f>
        <v>#VALUE!</v>
      </c>
      <c r="M639" t="e">
        <f>IF(OR(M$1=":=",$A639=";"),"",INDEX('Main Template'!$J$18:$AN$501,Vacay_Template!$A639,Vacay_Template!M$1))</f>
        <v>#VALUE!</v>
      </c>
      <c r="N639" t="e">
        <f>IF(OR(N$1=":=",$A639=";"),"",INDEX('Main Template'!$J$18:$AN$501,Vacay_Template!$A639,Vacay_Template!N$1))</f>
        <v>#VALUE!</v>
      </c>
      <c r="O639" t="e">
        <f>IF(OR(O$1=":=",$A639=";"),"",INDEX('Main Template'!$J$18:$AN$501,Vacay_Template!$A639,Vacay_Template!O$1))</f>
        <v>#VALUE!</v>
      </c>
      <c r="P639" t="e">
        <f>IF(OR(P$1=":=",$A639=";"),"",INDEX('Main Template'!$J$18:$AN$501,Vacay_Template!$A639,Vacay_Template!P$1))</f>
        <v>#VALUE!</v>
      </c>
      <c r="Q639" t="e">
        <f>IF(OR(Q$1=":=",$A639=";"),"",INDEX('Main Template'!$J$18:$AN$501,Vacay_Template!$A639,Vacay_Template!Q$1))</f>
        <v>#VALUE!</v>
      </c>
      <c r="R639" t="e">
        <f>IF(OR(R$1=":=",$A639=";"),"",INDEX('Main Template'!$J$18:$AN$501,Vacay_Template!$A639,Vacay_Template!R$1))</f>
        <v>#VALUE!</v>
      </c>
      <c r="S639" t="e">
        <f>IF(OR(S$1=":=",$A639=";"),"",INDEX('Main Template'!$J$18:$AN$501,Vacay_Template!$A639,Vacay_Template!S$1))</f>
        <v>#VALUE!</v>
      </c>
      <c r="T639" t="e">
        <f>IF(OR(T$1=":=",$A639=";"),"",INDEX('Main Template'!$J$18:$AN$501,Vacay_Template!$A639,Vacay_Template!T$1))</f>
        <v>#VALUE!</v>
      </c>
      <c r="U639" t="e">
        <f>IF(OR(U$1=":=",$A639=";"),"",INDEX('Main Template'!$J$18:$AN$501,Vacay_Template!$A639,Vacay_Template!U$1))</f>
        <v>#VALUE!</v>
      </c>
      <c r="V639" t="e">
        <f>IF(OR(V$1=":=",$A639=";"),"",INDEX('Main Template'!$J$18:$AN$501,Vacay_Template!$A639,Vacay_Template!V$1))</f>
        <v>#VALUE!</v>
      </c>
      <c r="W639" t="e">
        <f>IF(OR(W$1=":=",$A639=";"),"",INDEX('Main Template'!$J$18:$AN$501,Vacay_Template!$A639,Vacay_Template!W$1))</f>
        <v>#VALUE!</v>
      </c>
      <c r="X639" t="e">
        <f>IF(OR(X$1=":=",$A639=";"),"",INDEX('Main Template'!$J$18:$AN$501,Vacay_Template!$A639,Vacay_Template!X$1))</f>
        <v>#VALUE!</v>
      </c>
      <c r="Y639" t="e">
        <f>IF(OR(Y$1=":=",$A639=";"),"",INDEX('Main Template'!$J$18:$AN$501,Vacay_Template!$A639,Vacay_Template!Y$1))</f>
        <v>#VALUE!</v>
      </c>
      <c r="Z639" t="e">
        <f>IF(OR(Z$1=":=",$A639=";"),"",INDEX('Main Template'!$J$18:$AN$501,Vacay_Template!$A639,Vacay_Template!Z$1))</f>
        <v>#VALUE!</v>
      </c>
      <c r="AA639" t="e">
        <f>IF(OR(AA$1=":=",$A639=";"),"",INDEX('Main Template'!$J$18:$AN$501,Vacay_Template!$A639,Vacay_Template!AA$1))</f>
        <v>#VALUE!</v>
      </c>
      <c r="AB639" t="e">
        <f>IF(OR(AB$1=":=",$A639=";"),"",INDEX('Main Template'!$J$18:$AN$501,Vacay_Template!$A639,Vacay_Template!AB$1))</f>
        <v>#VALUE!</v>
      </c>
      <c r="AC639" t="str">
        <f>IF(OR(AC$1=":=",$A639=";"),"",INDEX('Main Template'!$J$18:$AN$501,Vacay_Template!$A639,Vacay_Template!AC$1))</f>
        <v/>
      </c>
      <c r="AD639" t="e">
        <f>IF(OR(AD$1=":=",$A639=";"),"",INDEX('Main Template'!$J$18:$AN$501,Vacay_Template!$A639,Vacay_Template!AD$1))</f>
        <v>#VALUE!</v>
      </c>
      <c r="AE639" t="e">
        <f>IF(OR(AE$1=":=",$A639=";"),"",INDEX('Main Template'!$J$18:$AN$501,Vacay_Template!$A639,Vacay_Template!AE$1))</f>
        <v>#VALUE!</v>
      </c>
      <c r="AF639" t="e">
        <f>IF(OR(AF$1=":=",$A639=";"),"",INDEX('Main Template'!$J$18:$AN$501,Vacay_Template!$A639,Vacay_Template!AF$1))</f>
        <v>#VALUE!</v>
      </c>
    </row>
    <row r="640" spans="2:32">
      <c r="B640" t="e">
        <f>IF(OR(B$1=":=",$A640=";"),"",INDEX('Main Template'!$J$18:$AN$501,Vacay_Template!$A640,Vacay_Template!B$1))</f>
        <v>#VALUE!</v>
      </c>
      <c r="C640" t="e">
        <f>IF(OR(C$1=":=",$A640=";"),"",INDEX('Main Template'!$J$18:$AN$501,Vacay_Template!$A640,Vacay_Template!C$1))</f>
        <v>#VALUE!</v>
      </c>
      <c r="D640" t="e">
        <f>IF(OR(D$1=":=",$A640=";"),"",INDEX('Main Template'!$J$18:$AN$501,Vacay_Template!$A640,Vacay_Template!D$1))</f>
        <v>#VALUE!</v>
      </c>
      <c r="E640" t="e">
        <f>IF(OR(E$1=":=",$A640=";"),"",INDEX('Main Template'!$J$18:$AN$501,Vacay_Template!$A640,Vacay_Template!E$1))</f>
        <v>#VALUE!</v>
      </c>
      <c r="F640" t="e">
        <f>IF(OR(F$1=":=",$A640=";"),"",INDEX('Main Template'!$J$18:$AN$501,Vacay_Template!$A640,Vacay_Template!F$1))</f>
        <v>#VALUE!</v>
      </c>
      <c r="G640" t="e">
        <f>IF(OR(G$1=":=",$A640=";"),"",INDEX('Main Template'!$J$18:$AN$501,Vacay_Template!$A640,Vacay_Template!G$1))</f>
        <v>#VALUE!</v>
      </c>
      <c r="H640" t="e">
        <f>IF(OR(H$1=":=",$A640=";"),"",INDEX('Main Template'!$J$18:$AN$501,Vacay_Template!$A640,Vacay_Template!H$1))</f>
        <v>#VALUE!</v>
      </c>
      <c r="I640" t="e">
        <f>IF(OR(I$1=":=",$A640=";"),"",INDEX('Main Template'!$J$18:$AN$501,Vacay_Template!$A640,Vacay_Template!I$1))</f>
        <v>#VALUE!</v>
      </c>
      <c r="J640" t="e">
        <f>IF(OR(J$1=":=",$A640=";"),"",INDEX('Main Template'!$J$18:$AN$501,Vacay_Template!$A640,Vacay_Template!J$1))</f>
        <v>#VALUE!</v>
      </c>
      <c r="K640" t="e">
        <f>IF(OR(K$1=":=",$A640=";"),"",INDEX('Main Template'!$J$18:$AN$501,Vacay_Template!$A640,Vacay_Template!K$1))</f>
        <v>#VALUE!</v>
      </c>
      <c r="L640" t="e">
        <f>IF(OR(L$1=":=",$A640=";"),"",INDEX('Main Template'!$J$18:$AN$501,Vacay_Template!$A640,Vacay_Template!L$1))</f>
        <v>#VALUE!</v>
      </c>
      <c r="M640" t="e">
        <f>IF(OR(M$1=":=",$A640=";"),"",INDEX('Main Template'!$J$18:$AN$501,Vacay_Template!$A640,Vacay_Template!M$1))</f>
        <v>#VALUE!</v>
      </c>
      <c r="N640" t="e">
        <f>IF(OR(N$1=":=",$A640=";"),"",INDEX('Main Template'!$J$18:$AN$501,Vacay_Template!$A640,Vacay_Template!N$1))</f>
        <v>#VALUE!</v>
      </c>
      <c r="O640" t="e">
        <f>IF(OR(O$1=":=",$A640=";"),"",INDEX('Main Template'!$J$18:$AN$501,Vacay_Template!$A640,Vacay_Template!O$1))</f>
        <v>#VALUE!</v>
      </c>
      <c r="P640" t="e">
        <f>IF(OR(P$1=":=",$A640=";"),"",INDEX('Main Template'!$J$18:$AN$501,Vacay_Template!$A640,Vacay_Template!P$1))</f>
        <v>#VALUE!</v>
      </c>
      <c r="Q640" t="e">
        <f>IF(OR(Q$1=":=",$A640=";"),"",INDEX('Main Template'!$J$18:$AN$501,Vacay_Template!$A640,Vacay_Template!Q$1))</f>
        <v>#VALUE!</v>
      </c>
      <c r="R640" t="e">
        <f>IF(OR(R$1=":=",$A640=";"),"",INDEX('Main Template'!$J$18:$AN$501,Vacay_Template!$A640,Vacay_Template!R$1))</f>
        <v>#VALUE!</v>
      </c>
      <c r="S640" t="e">
        <f>IF(OR(S$1=":=",$A640=";"),"",INDEX('Main Template'!$J$18:$AN$501,Vacay_Template!$A640,Vacay_Template!S$1))</f>
        <v>#VALUE!</v>
      </c>
      <c r="T640" t="e">
        <f>IF(OR(T$1=":=",$A640=";"),"",INDEX('Main Template'!$J$18:$AN$501,Vacay_Template!$A640,Vacay_Template!T$1))</f>
        <v>#VALUE!</v>
      </c>
      <c r="U640" t="e">
        <f>IF(OR(U$1=":=",$A640=";"),"",INDEX('Main Template'!$J$18:$AN$501,Vacay_Template!$A640,Vacay_Template!U$1))</f>
        <v>#VALUE!</v>
      </c>
      <c r="V640" t="e">
        <f>IF(OR(V$1=":=",$A640=";"),"",INDEX('Main Template'!$J$18:$AN$501,Vacay_Template!$A640,Vacay_Template!V$1))</f>
        <v>#VALUE!</v>
      </c>
      <c r="W640" t="e">
        <f>IF(OR(W$1=":=",$A640=";"),"",INDEX('Main Template'!$J$18:$AN$501,Vacay_Template!$A640,Vacay_Template!W$1))</f>
        <v>#VALUE!</v>
      </c>
      <c r="X640" t="e">
        <f>IF(OR(X$1=":=",$A640=";"),"",INDEX('Main Template'!$J$18:$AN$501,Vacay_Template!$A640,Vacay_Template!X$1))</f>
        <v>#VALUE!</v>
      </c>
      <c r="Y640" t="e">
        <f>IF(OR(Y$1=":=",$A640=";"),"",INDEX('Main Template'!$J$18:$AN$501,Vacay_Template!$A640,Vacay_Template!Y$1))</f>
        <v>#VALUE!</v>
      </c>
      <c r="Z640" t="e">
        <f>IF(OR(Z$1=":=",$A640=";"),"",INDEX('Main Template'!$J$18:$AN$501,Vacay_Template!$A640,Vacay_Template!Z$1))</f>
        <v>#VALUE!</v>
      </c>
      <c r="AA640" t="e">
        <f>IF(OR(AA$1=":=",$A640=";"),"",INDEX('Main Template'!$J$18:$AN$501,Vacay_Template!$A640,Vacay_Template!AA$1))</f>
        <v>#VALUE!</v>
      </c>
      <c r="AB640" t="e">
        <f>IF(OR(AB$1=":=",$A640=";"),"",INDEX('Main Template'!$J$18:$AN$501,Vacay_Template!$A640,Vacay_Template!AB$1))</f>
        <v>#VALUE!</v>
      </c>
      <c r="AC640" t="str">
        <f>IF(OR(AC$1=":=",$A640=";"),"",INDEX('Main Template'!$J$18:$AN$501,Vacay_Template!$A640,Vacay_Template!AC$1))</f>
        <v/>
      </c>
      <c r="AD640" t="e">
        <f>IF(OR(AD$1=":=",$A640=";"),"",INDEX('Main Template'!$J$18:$AN$501,Vacay_Template!$A640,Vacay_Template!AD$1))</f>
        <v>#VALUE!</v>
      </c>
      <c r="AE640" t="e">
        <f>IF(OR(AE$1=":=",$A640=";"),"",INDEX('Main Template'!$J$18:$AN$501,Vacay_Template!$A640,Vacay_Template!AE$1))</f>
        <v>#VALUE!</v>
      </c>
      <c r="AF640" t="e">
        <f>IF(OR(AF$1=":=",$A640=";"),"",INDEX('Main Template'!$J$18:$AN$501,Vacay_Template!$A640,Vacay_Template!AF$1))</f>
        <v>#VALUE!</v>
      </c>
    </row>
    <row r="641" spans="2:32">
      <c r="B641" t="e">
        <f>IF(OR(B$1=":=",$A641=";"),"",INDEX('Main Template'!$J$18:$AN$501,Vacay_Template!$A641,Vacay_Template!B$1))</f>
        <v>#VALUE!</v>
      </c>
      <c r="C641" t="e">
        <f>IF(OR(C$1=":=",$A641=";"),"",INDEX('Main Template'!$J$18:$AN$501,Vacay_Template!$A641,Vacay_Template!C$1))</f>
        <v>#VALUE!</v>
      </c>
      <c r="D641" t="e">
        <f>IF(OR(D$1=":=",$A641=";"),"",INDEX('Main Template'!$J$18:$AN$501,Vacay_Template!$A641,Vacay_Template!D$1))</f>
        <v>#VALUE!</v>
      </c>
      <c r="E641" t="e">
        <f>IF(OR(E$1=":=",$A641=";"),"",INDEX('Main Template'!$J$18:$AN$501,Vacay_Template!$A641,Vacay_Template!E$1))</f>
        <v>#VALUE!</v>
      </c>
      <c r="F641" t="e">
        <f>IF(OR(F$1=":=",$A641=";"),"",INDEX('Main Template'!$J$18:$AN$501,Vacay_Template!$A641,Vacay_Template!F$1))</f>
        <v>#VALUE!</v>
      </c>
      <c r="G641" t="e">
        <f>IF(OR(G$1=":=",$A641=";"),"",INDEX('Main Template'!$J$18:$AN$501,Vacay_Template!$A641,Vacay_Template!G$1))</f>
        <v>#VALUE!</v>
      </c>
      <c r="H641" t="e">
        <f>IF(OR(H$1=":=",$A641=";"),"",INDEX('Main Template'!$J$18:$AN$501,Vacay_Template!$A641,Vacay_Template!H$1))</f>
        <v>#VALUE!</v>
      </c>
      <c r="I641" t="e">
        <f>IF(OR(I$1=":=",$A641=";"),"",INDEX('Main Template'!$J$18:$AN$501,Vacay_Template!$A641,Vacay_Template!I$1))</f>
        <v>#VALUE!</v>
      </c>
      <c r="J641" t="e">
        <f>IF(OR(J$1=":=",$A641=";"),"",INDEX('Main Template'!$J$18:$AN$501,Vacay_Template!$A641,Vacay_Template!J$1))</f>
        <v>#VALUE!</v>
      </c>
      <c r="K641" t="e">
        <f>IF(OR(K$1=":=",$A641=";"),"",INDEX('Main Template'!$J$18:$AN$501,Vacay_Template!$A641,Vacay_Template!K$1))</f>
        <v>#VALUE!</v>
      </c>
      <c r="L641" t="e">
        <f>IF(OR(L$1=":=",$A641=";"),"",INDEX('Main Template'!$J$18:$AN$501,Vacay_Template!$A641,Vacay_Template!L$1))</f>
        <v>#VALUE!</v>
      </c>
      <c r="M641" t="e">
        <f>IF(OR(M$1=":=",$A641=";"),"",INDEX('Main Template'!$J$18:$AN$501,Vacay_Template!$A641,Vacay_Template!M$1))</f>
        <v>#VALUE!</v>
      </c>
      <c r="N641" t="e">
        <f>IF(OR(N$1=":=",$A641=";"),"",INDEX('Main Template'!$J$18:$AN$501,Vacay_Template!$A641,Vacay_Template!N$1))</f>
        <v>#VALUE!</v>
      </c>
      <c r="O641" t="e">
        <f>IF(OR(O$1=":=",$A641=";"),"",INDEX('Main Template'!$J$18:$AN$501,Vacay_Template!$A641,Vacay_Template!O$1))</f>
        <v>#VALUE!</v>
      </c>
      <c r="P641" t="e">
        <f>IF(OR(P$1=":=",$A641=";"),"",INDEX('Main Template'!$J$18:$AN$501,Vacay_Template!$A641,Vacay_Template!P$1))</f>
        <v>#VALUE!</v>
      </c>
      <c r="Q641" t="e">
        <f>IF(OR(Q$1=":=",$A641=";"),"",INDEX('Main Template'!$J$18:$AN$501,Vacay_Template!$A641,Vacay_Template!Q$1))</f>
        <v>#VALUE!</v>
      </c>
      <c r="R641" t="e">
        <f>IF(OR(R$1=":=",$A641=";"),"",INDEX('Main Template'!$J$18:$AN$501,Vacay_Template!$A641,Vacay_Template!R$1))</f>
        <v>#VALUE!</v>
      </c>
      <c r="S641" t="e">
        <f>IF(OR(S$1=":=",$A641=";"),"",INDEX('Main Template'!$J$18:$AN$501,Vacay_Template!$A641,Vacay_Template!S$1))</f>
        <v>#VALUE!</v>
      </c>
      <c r="T641" t="e">
        <f>IF(OR(T$1=":=",$A641=";"),"",INDEX('Main Template'!$J$18:$AN$501,Vacay_Template!$A641,Vacay_Template!T$1))</f>
        <v>#VALUE!</v>
      </c>
      <c r="U641" t="e">
        <f>IF(OR(U$1=":=",$A641=";"),"",INDEX('Main Template'!$J$18:$AN$501,Vacay_Template!$A641,Vacay_Template!U$1))</f>
        <v>#VALUE!</v>
      </c>
      <c r="V641" t="e">
        <f>IF(OR(V$1=":=",$A641=";"),"",INDEX('Main Template'!$J$18:$AN$501,Vacay_Template!$A641,Vacay_Template!V$1))</f>
        <v>#VALUE!</v>
      </c>
      <c r="W641" t="e">
        <f>IF(OR(W$1=":=",$A641=";"),"",INDEX('Main Template'!$J$18:$AN$501,Vacay_Template!$A641,Vacay_Template!W$1))</f>
        <v>#VALUE!</v>
      </c>
      <c r="X641" t="e">
        <f>IF(OR(X$1=":=",$A641=";"),"",INDEX('Main Template'!$J$18:$AN$501,Vacay_Template!$A641,Vacay_Template!X$1))</f>
        <v>#VALUE!</v>
      </c>
      <c r="Y641" t="e">
        <f>IF(OR(Y$1=":=",$A641=";"),"",INDEX('Main Template'!$J$18:$AN$501,Vacay_Template!$A641,Vacay_Template!Y$1))</f>
        <v>#VALUE!</v>
      </c>
      <c r="Z641" t="e">
        <f>IF(OR(Z$1=":=",$A641=";"),"",INDEX('Main Template'!$J$18:$AN$501,Vacay_Template!$A641,Vacay_Template!Z$1))</f>
        <v>#VALUE!</v>
      </c>
      <c r="AA641" t="e">
        <f>IF(OR(AA$1=":=",$A641=";"),"",INDEX('Main Template'!$J$18:$AN$501,Vacay_Template!$A641,Vacay_Template!AA$1))</f>
        <v>#VALUE!</v>
      </c>
      <c r="AB641" t="e">
        <f>IF(OR(AB$1=":=",$A641=";"),"",INDEX('Main Template'!$J$18:$AN$501,Vacay_Template!$A641,Vacay_Template!AB$1))</f>
        <v>#VALUE!</v>
      </c>
      <c r="AC641" t="str">
        <f>IF(OR(AC$1=":=",$A641=";"),"",INDEX('Main Template'!$J$18:$AN$501,Vacay_Template!$A641,Vacay_Template!AC$1))</f>
        <v/>
      </c>
      <c r="AD641" t="e">
        <f>IF(OR(AD$1=":=",$A641=";"),"",INDEX('Main Template'!$J$18:$AN$501,Vacay_Template!$A641,Vacay_Template!AD$1))</f>
        <v>#VALUE!</v>
      </c>
      <c r="AE641" t="e">
        <f>IF(OR(AE$1=":=",$A641=";"),"",INDEX('Main Template'!$J$18:$AN$501,Vacay_Template!$A641,Vacay_Template!AE$1))</f>
        <v>#VALUE!</v>
      </c>
      <c r="AF641" t="e">
        <f>IF(OR(AF$1=":=",$A641=";"),"",INDEX('Main Template'!$J$18:$AN$501,Vacay_Template!$A641,Vacay_Template!AF$1))</f>
        <v>#VALUE!</v>
      </c>
    </row>
    <row r="642" spans="2:32">
      <c r="B642" t="e">
        <f>IF(OR(B$1=":=",$A642=";"),"",INDEX('Main Template'!$J$18:$AN$501,Vacay_Template!$A642,Vacay_Template!B$1))</f>
        <v>#VALUE!</v>
      </c>
      <c r="C642" t="e">
        <f>IF(OR(C$1=":=",$A642=";"),"",INDEX('Main Template'!$J$18:$AN$501,Vacay_Template!$A642,Vacay_Template!C$1))</f>
        <v>#VALUE!</v>
      </c>
      <c r="D642" t="e">
        <f>IF(OR(D$1=":=",$A642=";"),"",INDEX('Main Template'!$J$18:$AN$501,Vacay_Template!$A642,Vacay_Template!D$1))</f>
        <v>#VALUE!</v>
      </c>
      <c r="E642" t="e">
        <f>IF(OR(E$1=":=",$A642=";"),"",INDEX('Main Template'!$J$18:$AN$501,Vacay_Template!$A642,Vacay_Template!E$1))</f>
        <v>#VALUE!</v>
      </c>
      <c r="F642" t="e">
        <f>IF(OR(F$1=":=",$A642=";"),"",INDEX('Main Template'!$J$18:$AN$501,Vacay_Template!$A642,Vacay_Template!F$1))</f>
        <v>#VALUE!</v>
      </c>
      <c r="G642" t="e">
        <f>IF(OR(G$1=":=",$A642=";"),"",INDEX('Main Template'!$J$18:$AN$501,Vacay_Template!$A642,Vacay_Template!G$1))</f>
        <v>#VALUE!</v>
      </c>
      <c r="H642" t="e">
        <f>IF(OR(H$1=":=",$A642=";"),"",INDEX('Main Template'!$J$18:$AN$501,Vacay_Template!$A642,Vacay_Template!H$1))</f>
        <v>#VALUE!</v>
      </c>
      <c r="I642" t="e">
        <f>IF(OR(I$1=":=",$A642=";"),"",INDEX('Main Template'!$J$18:$AN$501,Vacay_Template!$A642,Vacay_Template!I$1))</f>
        <v>#VALUE!</v>
      </c>
      <c r="J642" t="e">
        <f>IF(OR(J$1=":=",$A642=";"),"",INDEX('Main Template'!$J$18:$AN$501,Vacay_Template!$A642,Vacay_Template!J$1))</f>
        <v>#VALUE!</v>
      </c>
      <c r="K642" t="e">
        <f>IF(OR(K$1=":=",$A642=";"),"",INDEX('Main Template'!$J$18:$AN$501,Vacay_Template!$A642,Vacay_Template!K$1))</f>
        <v>#VALUE!</v>
      </c>
      <c r="L642" t="e">
        <f>IF(OR(L$1=":=",$A642=";"),"",INDEX('Main Template'!$J$18:$AN$501,Vacay_Template!$A642,Vacay_Template!L$1))</f>
        <v>#VALUE!</v>
      </c>
      <c r="M642" t="e">
        <f>IF(OR(M$1=":=",$A642=";"),"",INDEX('Main Template'!$J$18:$AN$501,Vacay_Template!$A642,Vacay_Template!M$1))</f>
        <v>#VALUE!</v>
      </c>
      <c r="N642" t="e">
        <f>IF(OR(N$1=":=",$A642=";"),"",INDEX('Main Template'!$J$18:$AN$501,Vacay_Template!$A642,Vacay_Template!N$1))</f>
        <v>#VALUE!</v>
      </c>
      <c r="O642" t="e">
        <f>IF(OR(O$1=":=",$A642=";"),"",INDEX('Main Template'!$J$18:$AN$501,Vacay_Template!$A642,Vacay_Template!O$1))</f>
        <v>#VALUE!</v>
      </c>
      <c r="P642" t="e">
        <f>IF(OR(P$1=":=",$A642=";"),"",INDEX('Main Template'!$J$18:$AN$501,Vacay_Template!$A642,Vacay_Template!P$1))</f>
        <v>#VALUE!</v>
      </c>
      <c r="Q642" t="e">
        <f>IF(OR(Q$1=":=",$A642=";"),"",INDEX('Main Template'!$J$18:$AN$501,Vacay_Template!$A642,Vacay_Template!Q$1))</f>
        <v>#VALUE!</v>
      </c>
      <c r="R642" t="e">
        <f>IF(OR(R$1=":=",$A642=";"),"",INDEX('Main Template'!$J$18:$AN$501,Vacay_Template!$A642,Vacay_Template!R$1))</f>
        <v>#VALUE!</v>
      </c>
      <c r="S642" t="e">
        <f>IF(OR(S$1=":=",$A642=";"),"",INDEX('Main Template'!$J$18:$AN$501,Vacay_Template!$A642,Vacay_Template!S$1))</f>
        <v>#VALUE!</v>
      </c>
      <c r="T642" t="e">
        <f>IF(OR(T$1=":=",$A642=";"),"",INDEX('Main Template'!$J$18:$AN$501,Vacay_Template!$A642,Vacay_Template!T$1))</f>
        <v>#VALUE!</v>
      </c>
      <c r="U642" t="e">
        <f>IF(OR(U$1=":=",$A642=";"),"",INDEX('Main Template'!$J$18:$AN$501,Vacay_Template!$A642,Vacay_Template!U$1))</f>
        <v>#VALUE!</v>
      </c>
      <c r="V642" t="e">
        <f>IF(OR(V$1=":=",$A642=";"),"",INDEX('Main Template'!$J$18:$AN$501,Vacay_Template!$A642,Vacay_Template!V$1))</f>
        <v>#VALUE!</v>
      </c>
      <c r="W642" t="e">
        <f>IF(OR(W$1=":=",$A642=";"),"",INDEX('Main Template'!$J$18:$AN$501,Vacay_Template!$A642,Vacay_Template!W$1))</f>
        <v>#VALUE!</v>
      </c>
      <c r="X642" t="e">
        <f>IF(OR(X$1=":=",$A642=";"),"",INDEX('Main Template'!$J$18:$AN$501,Vacay_Template!$A642,Vacay_Template!X$1))</f>
        <v>#VALUE!</v>
      </c>
      <c r="Y642" t="e">
        <f>IF(OR(Y$1=":=",$A642=";"),"",INDEX('Main Template'!$J$18:$AN$501,Vacay_Template!$A642,Vacay_Template!Y$1))</f>
        <v>#VALUE!</v>
      </c>
      <c r="Z642" t="e">
        <f>IF(OR(Z$1=":=",$A642=";"),"",INDEX('Main Template'!$J$18:$AN$501,Vacay_Template!$A642,Vacay_Template!Z$1))</f>
        <v>#VALUE!</v>
      </c>
      <c r="AA642" t="e">
        <f>IF(OR(AA$1=":=",$A642=";"),"",INDEX('Main Template'!$J$18:$AN$501,Vacay_Template!$A642,Vacay_Template!AA$1))</f>
        <v>#VALUE!</v>
      </c>
      <c r="AB642" t="e">
        <f>IF(OR(AB$1=":=",$A642=";"),"",INDEX('Main Template'!$J$18:$AN$501,Vacay_Template!$A642,Vacay_Template!AB$1))</f>
        <v>#VALUE!</v>
      </c>
      <c r="AC642" t="str">
        <f>IF(OR(AC$1=":=",$A642=";"),"",INDEX('Main Template'!$J$18:$AN$501,Vacay_Template!$A642,Vacay_Template!AC$1))</f>
        <v/>
      </c>
      <c r="AD642" t="e">
        <f>IF(OR(AD$1=":=",$A642=";"),"",INDEX('Main Template'!$J$18:$AN$501,Vacay_Template!$A642,Vacay_Template!AD$1))</f>
        <v>#VALUE!</v>
      </c>
      <c r="AE642" t="e">
        <f>IF(OR(AE$1=":=",$A642=";"),"",INDEX('Main Template'!$J$18:$AN$501,Vacay_Template!$A642,Vacay_Template!AE$1))</f>
        <v>#VALUE!</v>
      </c>
      <c r="AF642" t="e">
        <f>IF(OR(AF$1=":=",$A642=";"),"",INDEX('Main Template'!$J$18:$AN$501,Vacay_Template!$A642,Vacay_Template!AF$1))</f>
        <v>#VALUE!</v>
      </c>
    </row>
    <row r="643" spans="2:32">
      <c r="B643" t="e">
        <f>IF(OR(B$1=":=",$A643=";"),"",INDEX('Main Template'!$J$18:$AN$501,Vacay_Template!$A643,Vacay_Template!B$1))</f>
        <v>#VALUE!</v>
      </c>
      <c r="C643" t="e">
        <f>IF(OR(C$1=":=",$A643=";"),"",INDEX('Main Template'!$J$18:$AN$501,Vacay_Template!$A643,Vacay_Template!C$1))</f>
        <v>#VALUE!</v>
      </c>
      <c r="D643" t="e">
        <f>IF(OR(D$1=":=",$A643=";"),"",INDEX('Main Template'!$J$18:$AN$501,Vacay_Template!$A643,Vacay_Template!D$1))</f>
        <v>#VALUE!</v>
      </c>
      <c r="E643" t="e">
        <f>IF(OR(E$1=":=",$A643=";"),"",INDEX('Main Template'!$J$18:$AN$501,Vacay_Template!$A643,Vacay_Template!E$1))</f>
        <v>#VALUE!</v>
      </c>
      <c r="F643" t="e">
        <f>IF(OR(F$1=":=",$A643=";"),"",INDEX('Main Template'!$J$18:$AN$501,Vacay_Template!$A643,Vacay_Template!F$1))</f>
        <v>#VALUE!</v>
      </c>
      <c r="G643" t="e">
        <f>IF(OR(G$1=":=",$A643=";"),"",INDEX('Main Template'!$J$18:$AN$501,Vacay_Template!$A643,Vacay_Template!G$1))</f>
        <v>#VALUE!</v>
      </c>
      <c r="H643" t="e">
        <f>IF(OR(H$1=":=",$A643=";"),"",INDEX('Main Template'!$J$18:$AN$501,Vacay_Template!$A643,Vacay_Template!H$1))</f>
        <v>#VALUE!</v>
      </c>
      <c r="I643" t="e">
        <f>IF(OR(I$1=":=",$A643=";"),"",INDEX('Main Template'!$J$18:$AN$501,Vacay_Template!$A643,Vacay_Template!I$1))</f>
        <v>#VALUE!</v>
      </c>
      <c r="J643" t="e">
        <f>IF(OR(J$1=":=",$A643=";"),"",INDEX('Main Template'!$J$18:$AN$501,Vacay_Template!$A643,Vacay_Template!J$1))</f>
        <v>#VALUE!</v>
      </c>
      <c r="K643" t="e">
        <f>IF(OR(K$1=":=",$A643=";"),"",INDEX('Main Template'!$J$18:$AN$501,Vacay_Template!$A643,Vacay_Template!K$1))</f>
        <v>#VALUE!</v>
      </c>
      <c r="L643" t="e">
        <f>IF(OR(L$1=":=",$A643=";"),"",INDEX('Main Template'!$J$18:$AN$501,Vacay_Template!$A643,Vacay_Template!L$1))</f>
        <v>#VALUE!</v>
      </c>
      <c r="M643" t="e">
        <f>IF(OR(M$1=":=",$A643=";"),"",INDEX('Main Template'!$J$18:$AN$501,Vacay_Template!$A643,Vacay_Template!M$1))</f>
        <v>#VALUE!</v>
      </c>
      <c r="N643" t="e">
        <f>IF(OR(N$1=":=",$A643=";"),"",INDEX('Main Template'!$J$18:$AN$501,Vacay_Template!$A643,Vacay_Template!N$1))</f>
        <v>#VALUE!</v>
      </c>
      <c r="O643" t="e">
        <f>IF(OR(O$1=":=",$A643=";"),"",INDEX('Main Template'!$J$18:$AN$501,Vacay_Template!$A643,Vacay_Template!O$1))</f>
        <v>#VALUE!</v>
      </c>
      <c r="P643" t="e">
        <f>IF(OR(P$1=":=",$A643=";"),"",INDEX('Main Template'!$J$18:$AN$501,Vacay_Template!$A643,Vacay_Template!P$1))</f>
        <v>#VALUE!</v>
      </c>
      <c r="Q643" t="e">
        <f>IF(OR(Q$1=":=",$A643=";"),"",INDEX('Main Template'!$J$18:$AN$501,Vacay_Template!$A643,Vacay_Template!Q$1))</f>
        <v>#VALUE!</v>
      </c>
      <c r="R643" t="e">
        <f>IF(OR(R$1=":=",$A643=";"),"",INDEX('Main Template'!$J$18:$AN$501,Vacay_Template!$A643,Vacay_Template!R$1))</f>
        <v>#VALUE!</v>
      </c>
      <c r="S643" t="e">
        <f>IF(OR(S$1=":=",$A643=";"),"",INDEX('Main Template'!$J$18:$AN$501,Vacay_Template!$A643,Vacay_Template!S$1))</f>
        <v>#VALUE!</v>
      </c>
      <c r="T643" t="e">
        <f>IF(OR(T$1=":=",$A643=";"),"",INDEX('Main Template'!$J$18:$AN$501,Vacay_Template!$A643,Vacay_Template!T$1))</f>
        <v>#VALUE!</v>
      </c>
      <c r="U643" t="e">
        <f>IF(OR(U$1=":=",$A643=";"),"",INDEX('Main Template'!$J$18:$AN$501,Vacay_Template!$A643,Vacay_Template!U$1))</f>
        <v>#VALUE!</v>
      </c>
      <c r="V643" t="e">
        <f>IF(OR(V$1=":=",$A643=";"),"",INDEX('Main Template'!$J$18:$AN$501,Vacay_Template!$A643,Vacay_Template!V$1))</f>
        <v>#VALUE!</v>
      </c>
      <c r="W643" t="e">
        <f>IF(OR(W$1=":=",$A643=";"),"",INDEX('Main Template'!$J$18:$AN$501,Vacay_Template!$A643,Vacay_Template!W$1))</f>
        <v>#VALUE!</v>
      </c>
      <c r="X643" t="e">
        <f>IF(OR(X$1=":=",$A643=";"),"",INDEX('Main Template'!$J$18:$AN$501,Vacay_Template!$A643,Vacay_Template!X$1))</f>
        <v>#VALUE!</v>
      </c>
      <c r="Y643" t="e">
        <f>IF(OR(Y$1=":=",$A643=";"),"",INDEX('Main Template'!$J$18:$AN$501,Vacay_Template!$A643,Vacay_Template!Y$1))</f>
        <v>#VALUE!</v>
      </c>
      <c r="Z643" t="e">
        <f>IF(OR(Z$1=":=",$A643=";"),"",INDEX('Main Template'!$J$18:$AN$501,Vacay_Template!$A643,Vacay_Template!Z$1))</f>
        <v>#VALUE!</v>
      </c>
      <c r="AA643" t="e">
        <f>IF(OR(AA$1=":=",$A643=";"),"",INDEX('Main Template'!$J$18:$AN$501,Vacay_Template!$A643,Vacay_Template!AA$1))</f>
        <v>#VALUE!</v>
      </c>
      <c r="AB643" t="e">
        <f>IF(OR(AB$1=":=",$A643=";"),"",INDEX('Main Template'!$J$18:$AN$501,Vacay_Template!$A643,Vacay_Template!AB$1))</f>
        <v>#VALUE!</v>
      </c>
      <c r="AC643" t="str">
        <f>IF(OR(AC$1=":=",$A643=";"),"",INDEX('Main Template'!$J$18:$AN$501,Vacay_Template!$A643,Vacay_Template!AC$1))</f>
        <v/>
      </c>
      <c r="AD643" t="e">
        <f>IF(OR(AD$1=":=",$A643=";"),"",INDEX('Main Template'!$J$18:$AN$501,Vacay_Template!$A643,Vacay_Template!AD$1))</f>
        <v>#VALUE!</v>
      </c>
      <c r="AE643" t="e">
        <f>IF(OR(AE$1=":=",$A643=";"),"",INDEX('Main Template'!$J$18:$AN$501,Vacay_Template!$A643,Vacay_Template!AE$1))</f>
        <v>#VALUE!</v>
      </c>
      <c r="AF643" t="e">
        <f>IF(OR(AF$1=":=",$A643=";"),"",INDEX('Main Template'!$J$18:$AN$501,Vacay_Template!$A643,Vacay_Template!AF$1))</f>
        <v>#VALUE!</v>
      </c>
    </row>
    <row r="644" spans="2:32">
      <c r="B644" t="e">
        <f>IF(OR(B$1=":=",$A644=";"),"",INDEX('Main Template'!$J$18:$AN$501,Vacay_Template!$A644,Vacay_Template!B$1))</f>
        <v>#VALUE!</v>
      </c>
      <c r="C644" t="e">
        <f>IF(OR(C$1=":=",$A644=";"),"",INDEX('Main Template'!$J$18:$AN$501,Vacay_Template!$A644,Vacay_Template!C$1))</f>
        <v>#VALUE!</v>
      </c>
      <c r="D644" t="e">
        <f>IF(OR(D$1=":=",$A644=";"),"",INDEX('Main Template'!$J$18:$AN$501,Vacay_Template!$A644,Vacay_Template!D$1))</f>
        <v>#VALUE!</v>
      </c>
      <c r="E644" t="e">
        <f>IF(OR(E$1=":=",$A644=";"),"",INDEX('Main Template'!$J$18:$AN$501,Vacay_Template!$A644,Vacay_Template!E$1))</f>
        <v>#VALUE!</v>
      </c>
      <c r="F644" t="e">
        <f>IF(OR(F$1=":=",$A644=";"),"",INDEX('Main Template'!$J$18:$AN$501,Vacay_Template!$A644,Vacay_Template!F$1))</f>
        <v>#VALUE!</v>
      </c>
      <c r="G644" t="e">
        <f>IF(OR(G$1=":=",$A644=";"),"",INDEX('Main Template'!$J$18:$AN$501,Vacay_Template!$A644,Vacay_Template!G$1))</f>
        <v>#VALUE!</v>
      </c>
      <c r="H644" t="e">
        <f>IF(OR(H$1=":=",$A644=";"),"",INDEX('Main Template'!$J$18:$AN$501,Vacay_Template!$A644,Vacay_Template!H$1))</f>
        <v>#VALUE!</v>
      </c>
      <c r="I644" t="e">
        <f>IF(OR(I$1=":=",$A644=";"),"",INDEX('Main Template'!$J$18:$AN$501,Vacay_Template!$A644,Vacay_Template!I$1))</f>
        <v>#VALUE!</v>
      </c>
      <c r="J644" t="e">
        <f>IF(OR(J$1=":=",$A644=";"),"",INDEX('Main Template'!$J$18:$AN$501,Vacay_Template!$A644,Vacay_Template!J$1))</f>
        <v>#VALUE!</v>
      </c>
      <c r="K644" t="e">
        <f>IF(OR(K$1=":=",$A644=";"),"",INDEX('Main Template'!$J$18:$AN$501,Vacay_Template!$A644,Vacay_Template!K$1))</f>
        <v>#VALUE!</v>
      </c>
      <c r="L644" t="e">
        <f>IF(OR(L$1=":=",$A644=";"),"",INDEX('Main Template'!$J$18:$AN$501,Vacay_Template!$A644,Vacay_Template!L$1))</f>
        <v>#VALUE!</v>
      </c>
      <c r="M644" t="e">
        <f>IF(OR(M$1=":=",$A644=";"),"",INDEX('Main Template'!$J$18:$AN$501,Vacay_Template!$A644,Vacay_Template!M$1))</f>
        <v>#VALUE!</v>
      </c>
      <c r="N644" t="e">
        <f>IF(OR(N$1=":=",$A644=";"),"",INDEX('Main Template'!$J$18:$AN$501,Vacay_Template!$A644,Vacay_Template!N$1))</f>
        <v>#VALUE!</v>
      </c>
      <c r="O644" t="e">
        <f>IF(OR(O$1=":=",$A644=";"),"",INDEX('Main Template'!$J$18:$AN$501,Vacay_Template!$A644,Vacay_Template!O$1))</f>
        <v>#VALUE!</v>
      </c>
      <c r="P644" t="e">
        <f>IF(OR(P$1=":=",$A644=";"),"",INDEX('Main Template'!$J$18:$AN$501,Vacay_Template!$A644,Vacay_Template!P$1))</f>
        <v>#VALUE!</v>
      </c>
      <c r="Q644" t="e">
        <f>IF(OR(Q$1=":=",$A644=";"),"",INDEX('Main Template'!$J$18:$AN$501,Vacay_Template!$A644,Vacay_Template!Q$1))</f>
        <v>#VALUE!</v>
      </c>
      <c r="R644" t="e">
        <f>IF(OR(R$1=":=",$A644=";"),"",INDEX('Main Template'!$J$18:$AN$501,Vacay_Template!$A644,Vacay_Template!R$1))</f>
        <v>#VALUE!</v>
      </c>
      <c r="S644" t="e">
        <f>IF(OR(S$1=":=",$A644=";"),"",INDEX('Main Template'!$J$18:$AN$501,Vacay_Template!$A644,Vacay_Template!S$1))</f>
        <v>#VALUE!</v>
      </c>
      <c r="T644" t="e">
        <f>IF(OR(T$1=":=",$A644=";"),"",INDEX('Main Template'!$J$18:$AN$501,Vacay_Template!$A644,Vacay_Template!T$1))</f>
        <v>#VALUE!</v>
      </c>
      <c r="U644" t="e">
        <f>IF(OR(U$1=":=",$A644=";"),"",INDEX('Main Template'!$J$18:$AN$501,Vacay_Template!$A644,Vacay_Template!U$1))</f>
        <v>#VALUE!</v>
      </c>
      <c r="V644" t="e">
        <f>IF(OR(V$1=":=",$A644=";"),"",INDEX('Main Template'!$J$18:$AN$501,Vacay_Template!$A644,Vacay_Template!V$1))</f>
        <v>#VALUE!</v>
      </c>
      <c r="W644" t="e">
        <f>IF(OR(W$1=":=",$A644=";"),"",INDEX('Main Template'!$J$18:$AN$501,Vacay_Template!$A644,Vacay_Template!W$1))</f>
        <v>#VALUE!</v>
      </c>
      <c r="X644" t="e">
        <f>IF(OR(X$1=":=",$A644=";"),"",INDEX('Main Template'!$J$18:$AN$501,Vacay_Template!$A644,Vacay_Template!X$1))</f>
        <v>#VALUE!</v>
      </c>
      <c r="Y644" t="e">
        <f>IF(OR(Y$1=":=",$A644=";"),"",INDEX('Main Template'!$J$18:$AN$501,Vacay_Template!$A644,Vacay_Template!Y$1))</f>
        <v>#VALUE!</v>
      </c>
      <c r="Z644" t="e">
        <f>IF(OR(Z$1=":=",$A644=";"),"",INDEX('Main Template'!$J$18:$AN$501,Vacay_Template!$A644,Vacay_Template!Z$1))</f>
        <v>#VALUE!</v>
      </c>
      <c r="AA644" t="e">
        <f>IF(OR(AA$1=":=",$A644=";"),"",INDEX('Main Template'!$J$18:$AN$501,Vacay_Template!$A644,Vacay_Template!AA$1))</f>
        <v>#VALUE!</v>
      </c>
      <c r="AB644" t="e">
        <f>IF(OR(AB$1=":=",$A644=";"),"",INDEX('Main Template'!$J$18:$AN$501,Vacay_Template!$A644,Vacay_Template!AB$1))</f>
        <v>#VALUE!</v>
      </c>
      <c r="AC644" t="str">
        <f>IF(OR(AC$1=":=",$A644=";"),"",INDEX('Main Template'!$J$18:$AN$501,Vacay_Template!$A644,Vacay_Template!AC$1))</f>
        <v/>
      </c>
      <c r="AD644" t="e">
        <f>IF(OR(AD$1=":=",$A644=";"),"",INDEX('Main Template'!$J$18:$AN$501,Vacay_Template!$A644,Vacay_Template!AD$1))</f>
        <v>#VALUE!</v>
      </c>
      <c r="AE644" t="e">
        <f>IF(OR(AE$1=":=",$A644=";"),"",INDEX('Main Template'!$J$18:$AN$501,Vacay_Template!$A644,Vacay_Template!AE$1))</f>
        <v>#VALUE!</v>
      </c>
      <c r="AF644" t="e">
        <f>IF(OR(AF$1=":=",$A644=";"),"",INDEX('Main Template'!$J$18:$AN$501,Vacay_Template!$A644,Vacay_Template!AF$1))</f>
        <v>#VALUE!</v>
      </c>
    </row>
    <row r="645" spans="2:32">
      <c r="B645" t="e">
        <f>IF(OR(B$1=":=",$A645=";"),"",INDEX('Main Template'!$J$18:$AN$501,Vacay_Template!$A645,Vacay_Template!B$1))</f>
        <v>#VALUE!</v>
      </c>
      <c r="C645" t="e">
        <f>IF(OR(C$1=":=",$A645=";"),"",INDEX('Main Template'!$J$18:$AN$501,Vacay_Template!$A645,Vacay_Template!C$1))</f>
        <v>#VALUE!</v>
      </c>
      <c r="D645" t="e">
        <f>IF(OR(D$1=":=",$A645=";"),"",INDEX('Main Template'!$J$18:$AN$501,Vacay_Template!$A645,Vacay_Template!D$1))</f>
        <v>#VALUE!</v>
      </c>
      <c r="E645" t="e">
        <f>IF(OR(E$1=":=",$A645=";"),"",INDEX('Main Template'!$J$18:$AN$501,Vacay_Template!$A645,Vacay_Template!E$1))</f>
        <v>#VALUE!</v>
      </c>
      <c r="F645" t="e">
        <f>IF(OR(F$1=":=",$A645=";"),"",INDEX('Main Template'!$J$18:$AN$501,Vacay_Template!$A645,Vacay_Template!F$1))</f>
        <v>#VALUE!</v>
      </c>
      <c r="G645" t="e">
        <f>IF(OR(G$1=":=",$A645=";"),"",INDEX('Main Template'!$J$18:$AN$501,Vacay_Template!$A645,Vacay_Template!G$1))</f>
        <v>#VALUE!</v>
      </c>
      <c r="H645" t="e">
        <f>IF(OR(H$1=":=",$A645=";"),"",INDEX('Main Template'!$J$18:$AN$501,Vacay_Template!$A645,Vacay_Template!H$1))</f>
        <v>#VALUE!</v>
      </c>
      <c r="I645" t="e">
        <f>IF(OR(I$1=":=",$A645=";"),"",INDEX('Main Template'!$J$18:$AN$501,Vacay_Template!$A645,Vacay_Template!I$1))</f>
        <v>#VALUE!</v>
      </c>
      <c r="J645" t="e">
        <f>IF(OR(J$1=":=",$A645=";"),"",INDEX('Main Template'!$J$18:$AN$501,Vacay_Template!$A645,Vacay_Template!J$1))</f>
        <v>#VALUE!</v>
      </c>
      <c r="K645" t="e">
        <f>IF(OR(K$1=":=",$A645=";"),"",INDEX('Main Template'!$J$18:$AN$501,Vacay_Template!$A645,Vacay_Template!K$1))</f>
        <v>#VALUE!</v>
      </c>
      <c r="L645" t="e">
        <f>IF(OR(L$1=":=",$A645=";"),"",INDEX('Main Template'!$J$18:$AN$501,Vacay_Template!$A645,Vacay_Template!L$1))</f>
        <v>#VALUE!</v>
      </c>
      <c r="M645" t="e">
        <f>IF(OR(M$1=":=",$A645=";"),"",INDEX('Main Template'!$J$18:$AN$501,Vacay_Template!$A645,Vacay_Template!M$1))</f>
        <v>#VALUE!</v>
      </c>
      <c r="N645" t="e">
        <f>IF(OR(N$1=":=",$A645=";"),"",INDEX('Main Template'!$J$18:$AN$501,Vacay_Template!$A645,Vacay_Template!N$1))</f>
        <v>#VALUE!</v>
      </c>
      <c r="O645" t="e">
        <f>IF(OR(O$1=":=",$A645=";"),"",INDEX('Main Template'!$J$18:$AN$501,Vacay_Template!$A645,Vacay_Template!O$1))</f>
        <v>#VALUE!</v>
      </c>
      <c r="P645" t="e">
        <f>IF(OR(P$1=":=",$A645=";"),"",INDEX('Main Template'!$J$18:$AN$501,Vacay_Template!$A645,Vacay_Template!P$1))</f>
        <v>#VALUE!</v>
      </c>
      <c r="Q645" t="e">
        <f>IF(OR(Q$1=":=",$A645=";"),"",INDEX('Main Template'!$J$18:$AN$501,Vacay_Template!$A645,Vacay_Template!Q$1))</f>
        <v>#VALUE!</v>
      </c>
      <c r="R645" t="e">
        <f>IF(OR(R$1=":=",$A645=";"),"",INDEX('Main Template'!$J$18:$AN$501,Vacay_Template!$A645,Vacay_Template!R$1))</f>
        <v>#VALUE!</v>
      </c>
      <c r="S645" t="e">
        <f>IF(OR(S$1=":=",$A645=";"),"",INDEX('Main Template'!$J$18:$AN$501,Vacay_Template!$A645,Vacay_Template!S$1))</f>
        <v>#VALUE!</v>
      </c>
      <c r="T645" t="e">
        <f>IF(OR(T$1=":=",$A645=";"),"",INDEX('Main Template'!$J$18:$AN$501,Vacay_Template!$A645,Vacay_Template!T$1))</f>
        <v>#VALUE!</v>
      </c>
      <c r="U645" t="e">
        <f>IF(OR(U$1=":=",$A645=";"),"",INDEX('Main Template'!$J$18:$AN$501,Vacay_Template!$A645,Vacay_Template!U$1))</f>
        <v>#VALUE!</v>
      </c>
      <c r="V645" t="e">
        <f>IF(OR(V$1=":=",$A645=";"),"",INDEX('Main Template'!$J$18:$AN$501,Vacay_Template!$A645,Vacay_Template!V$1))</f>
        <v>#VALUE!</v>
      </c>
      <c r="W645" t="e">
        <f>IF(OR(W$1=":=",$A645=";"),"",INDEX('Main Template'!$J$18:$AN$501,Vacay_Template!$A645,Vacay_Template!W$1))</f>
        <v>#VALUE!</v>
      </c>
      <c r="X645" t="e">
        <f>IF(OR(X$1=":=",$A645=";"),"",INDEX('Main Template'!$J$18:$AN$501,Vacay_Template!$A645,Vacay_Template!X$1))</f>
        <v>#VALUE!</v>
      </c>
      <c r="Y645" t="e">
        <f>IF(OR(Y$1=":=",$A645=";"),"",INDEX('Main Template'!$J$18:$AN$501,Vacay_Template!$A645,Vacay_Template!Y$1))</f>
        <v>#VALUE!</v>
      </c>
      <c r="Z645" t="e">
        <f>IF(OR(Z$1=":=",$A645=";"),"",INDEX('Main Template'!$J$18:$AN$501,Vacay_Template!$A645,Vacay_Template!Z$1))</f>
        <v>#VALUE!</v>
      </c>
      <c r="AA645" t="e">
        <f>IF(OR(AA$1=":=",$A645=";"),"",INDEX('Main Template'!$J$18:$AN$501,Vacay_Template!$A645,Vacay_Template!AA$1))</f>
        <v>#VALUE!</v>
      </c>
      <c r="AB645" t="e">
        <f>IF(OR(AB$1=":=",$A645=";"),"",INDEX('Main Template'!$J$18:$AN$501,Vacay_Template!$A645,Vacay_Template!AB$1))</f>
        <v>#VALUE!</v>
      </c>
      <c r="AC645" t="str">
        <f>IF(OR(AC$1=":=",$A645=";"),"",INDEX('Main Template'!$J$18:$AN$501,Vacay_Template!$A645,Vacay_Template!AC$1))</f>
        <v/>
      </c>
      <c r="AD645" t="e">
        <f>IF(OR(AD$1=":=",$A645=";"),"",INDEX('Main Template'!$J$18:$AN$501,Vacay_Template!$A645,Vacay_Template!AD$1))</f>
        <v>#VALUE!</v>
      </c>
      <c r="AE645" t="e">
        <f>IF(OR(AE$1=":=",$A645=";"),"",INDEX('Main Template'!$J$18:$AN$501,Vacay_Template!$A645,Vacay_Template!AE$1))</f>
        <v>#VALUE!</v>
      </c>
      <c r="AF645" t="e">
        <f>IF(OR(AF$1=":=",$A645=";"),"",INDEX('Main Template'!$J$18:$AN$501,Vacay_Template!$A645,Vacay_Template!AF$1))</f>
        <v>#VALUE!</v>
      </c>
    </row>
    <row r="646" spans="2:32">
      <c r="B646" t="e">
        <f>IF(OR(B$1=":=",$A646=";"),"",INDEX('Main Template'!$J$18:$AN$501,Vacay_Template!$A646,Vacay_Template!B$1))</f>
        <v>#VALUE!</v>
      </c>
      <c r="C646" t="e">
        <f>IF(OR(C$1=":=",$A646=";"),"",INDEX('Main Template'!$J$18:$AN$501,Vacay_Template!$A646,Vacay_Template!C$1))</f>
        <v>#VALUE!</v>
      </c>
      <c r="D646" t="e">
        <f>IF(OR(D$1=":=",$A646=";"),"",INDEX('Main Template'!$J$18:$AN$501,Vacay_Template!$A646,Vacay_Template!D$1))</f>
        <v>#VALUE!</v>
      </c>
      <c r="E646" t="e">
        <f>IF(OR(E$1=":=",$A646=";"),"",INDEX('Main Template'!$J$18:$AN$501,Vacay_Template!$A646,Vacay_Template!E$1))</f>
        <v>#VALUE!</v>
      </c>
      <c r="F646" t="e">
        <f>IF(OR(F$1=":=",$A646=";"),"",INDEX('Main Template'!$J$18:$AN$501,Vacay_Template!$A646,Vacay_Template!F$1))</f>
        <v>#VALUE!</v>
      </c>
      <c r="G646" t="e">
        <f>IF(OR(G$1=":=",$A646=";"),"",INDEX('Main Template'!$J$18:$AN$501,Vacay_Template!$A646,Vacay_Template!G$1))</f>
        <v>#VALUE!</v>
      </c>
      <c r="H646" t="e">
        <f>IF(OR(H$1=":=",$A646=";"),"",INDEX('Main Template'!$J$18:$AN$501,Vacay_Template!$A646,Vacay_Template!H$1))</f>
        <v>#VALUE!</v>
      </c>
      <c r="I646" t="e">
        <f>IF(OR(I$1=":=",$A646=";"),"",INDEX('Main Template'!$J$18:$AN$501,Vacay_Template!$A646,Vacay_Template!I$1))</f>
        <v>#VALUE!</v>
      </c>
      <c r="J646" t="e">
        <f>IF(OR(J$1=":=",$A646=";"),"",INDEX('Main Template'!$J$18:$AN$501,Vacay_Template!$A646,Vacay_Template!J$1))</f>
        <v>#VALUE!</v>
      </c>
      <c r="K646" t="e">
        <f>IF(OR(K$1=":=",$A646=";"),"",INDEX('Main Template'!$J$18:$AN$501,Vacay_Template!$A646,Vacay_Template!K$1))</f>
        <v>#VALUE!</v>
      </c>
      <c r="L646" t="e">
        <f>IF(OR(L$1=":=",$A646=";"),"",INDEX('Main Template'!$J$18:$AN$501,Vacay_Template!$A646,Vacay_Template!L$1))</f>
        <v>#VALUE!</v>
      </c>
      <c r="M646" t="e">
        <f>IF(OR(M$1=":=",$A646=";"),"",INDEX('Main Template'!$J$18:$AN$501,Vacay_Template!$A646,Vacay_Template!M$1))</f>
        <v>#VALUE!</v>
      </c>
      <c r="N646" t="e">
        <f>IF(OR(N$1=":=",$A646=";"),"",INDEX('Main Template'!$J$18:$AN$501,Vacay_Template!$A646,Vacay_Template!N$1))</f>
        <v>#VALUE!</v>
      </c>
      <c r="O646" t="e">
        <f>IF(OR(O$1=":=",$A646=";"),"",INDEX('Main Template'!$J$18:$AN$501,Vacay_Template!$A646,Vacay_Template!O$1))</f>
        <v>#VALUE!</v>
      </c>
      <c r="P646" t="e">
        <f>IF(OR(P$1=":=",$A646=";"),"",INDEX('Main Template'!$J$18:$AN$501,Vacay_Template!$A646,Vacay_Template!P$1))</f>
        <v>#VALUE!</v>
      </c>
      <c r="Q646" t="e">
        <f>IF(OR(Q$1=":=",$A646=";"),"",INDEX('Main Template'!$J$18:$AN$501,Vacay_Template!$A646,Vacay_Template!Q$1))</f>
        <v>#VALUE!</v>
      </c>
      <c r="R646" t="e">
        <f>IF(OR(R$1=":=",$A646=";"),"",INDEX('Main Template'!$J$18:$AN$501,Vacay_Template!$A646,Vacay_Template!R$1))</f>
        <v>#VALUE!</v>
      </c>
      <c r="S646" t="e">
        <f>IF(OR(S$1=":=",$A646=";"),"",INDEX('Main Template'!$J$18:$AN$501,Vacay_Template!$A646,Vacay_Template!S$1))</f>
        <v>#VALUE!</v>
      </c>
      <c r="T646" t="e">
        <f>IF(OR(T$1=":=",$A646=";"),"",INDEX('Main Template'!$J$18:$AN$501,Vacay_Template!$A646,Vacay_Template!T$1))</f>
        <v>#VALUE!</v>
      </c>
      <c r="U646" t="e">
        <f>IF(OR(U$1=":=",$A646=";"),"",INDEX('Main Template'!$J$18:$AN$501,Vacay_Template!$A646,Vacay_Template!U$1))</f>
        <v>#VALUE!</v>
      </c>
      <c r="V646" t="e">
        <f>IF(OR(V$1=":=",$A646=";"),"",INDEX('Main Template'!$J$18:$AN$501,Vacay_Template!$A646,Vacay_Template!V$1))</f>
        <v>#VALUE!</v>
      </c>
      <c r="W646" t="e">
        <f>IF(OR(W$1=":=",$A646=";"),"",INDEX('Main Template'!$J$18:$AN$501,Vacay_Template!$A646,Vacay_Template!W$1))</f>
        <v>#VALUE!</v>
      </c>
      <c r="X646" t="e">
        <f>IF(OR(X$1=":=",$A646=";"),"",INDEX('Main Template'!$J$18:$AN$501,Vacay_Template!$A646,Vacay_Template!X$1))</f>
        <v>#VALUE!</v>
      </c>
      <c r="Y646" t="e">
        <f>IF(OR(Y$1=":=",$A646=";"),"",INDEX('Main Template'!$J$18:$AN$501,Vacay_Template!$A646,Vacay_Template!Y$1))</f>
        <v>#VALUE!</v>
      </c>
      <c r="Z646" t="e">
        <f>IF(OR(Z$1=":=",$A646=";"),"",INDEX('Main Template'!$J$18:$AN$501,Vacay_Template!$A646,Vacay_Template!Z$1))</f>
        <v>#VALUE!</v>
      </c>
      <c r="AA646" t="e">
        <f>IF(OR(AA$1=":=",$A646=";"),"",INDEX('Main Template'!$J$18:$AN$501,Vacay_Template!$A646,Vacay_Template!AA$1))</f>
        <v>#VALUE!</v>
      </c>
      <c r="AB646" t="e">
        <f>IF(OR(AB$1=":=",$A646=";"),"",INDEX('Main Template'!$J$18:$AN$501,Vacay_Template!$A646,Vacay_Template!AB$1))</f>
        <v>#VALUE!</v>
      </c>
      <c r="AC646" t="str">
        <f>IF(OR(AC$1=":=",$A646=";"),"",INDEX('Main Template'!$J$18:$AN$501,Vacay_Template!$A646,Vacay_Template!AC$1))</f>
        <v/>
      </c>
      <c r="AD646" t="e">
        <f>IF(OR(AD$1=":=",$A646=";"),"",INDEX('Main Template'!$J$18:$AN$501,Vacay_Template!$A646,Vacay_Template!AD$1))</f>
        <v>#VALUE!</v>
      </c>
      <c r="AE646" t="e">
        <f>IF(OR(AE$1=":=",$A646=";"),"",INDEX('Main Template'!$J$18:$AN$501,Vacay_Template!$A646,Vacay_Template!AE$1))</f>
        <v>#VALUE!</v>
      </c>
      <c r="AF646" t="e">
        <f>IF(OR(AF$1=":=",$A646=";"),"",INDEX('Main Template'!$J$18:$AN$501,Vacay_Template!$A646,Vacay_Template!AF$1))</f>
        <v>#VALUE!</v>
      </c>
    </row>
    <row r="647" spans="2:32">
      <c r="B647" t="e">
        <f>IF(OR(B$1=":=",$A647=";"),"",INDEX('Main Template'!$J$18:$AN$501,Vacay_Template!$A647,Vacay_Template!B$1))</f>
        <v>#VALUE!</v>
      </c>
      <c r="C647" t="e">
        <f>IF(OR(C$1=":=",$A647=";"),"",INDEX('Main Template'!$J$18:$AN$501,Vacay_Template!$A647,Vacay_Template!C$1))</f>
        <v>#VALUE!</v>
      </c>
      <c r="D647" t="e">
        <f>IF(OR(D$1=":=",$A647=";"),"",INDEX('Main Template'!$J$18:$AN$501,Vacay_Template!$A647,Vacay_Template!D$1))</f>
        <v>#VALUE!</v>
      </c>
      <c r="E647" t="e">
        <f>IF(OR(E$1=":=",$A647=";"),"",INDEX('Main Template'!$J$18:$AN$501,Vacay_Template!$A647,Vacay_Template!E$1))</f>
        <v>#VALUE!</v>
      </c>
      <c r="F647" t="e">
        <f>IF(OR(F$1=":=",$A647=";"),"",INDEX('Main Template'!$J$18:$AN$501,Vacay_Template!$A647,Vacay_Template!F$1))</f>
        <v>#VALUE!</v>
      </c>
      <c r="G647" t="e">
        <f>IF(OR(G$1=":=",$A647=";"),"",INDEX('Main Template'!$J$18:$AN$501,Vacay_Template!$A647,Vacay_Template!G$1))</f>
        <v>#VALUE!</v>
      </c>
      <c r="H647" t="e">
        <f>IF(OR(H$1=":=",$A647=";"),"",INDEX('Main Template'!$J$18:$AN$501,Vacay_Template!$A647,Vacay_Template!H$1))</f>
        <v>#VALUE!</v>
      </c>
      <c r="I647" t="e">
        <f>IF(OR(I$1=":=",$A647=";"),"",INDEX('Main Template'!$J$18:$AN$501,Vacay_Template!$A647,Vacay_Template!I$1))</f>
        <v>#VALUE!</v>
      </c>
      <c r="J647" t="e">
        <f>IF(OR(J$1=":=",$A647=";"),"",INDEX('Main Template'!$J$18:$AN$501,Vacay_Template!$A647,Vacay_Template!J$1))</f>
        <v>#VALUE!</v>
      </c>
      <c r="K647" t="e">
        <f>IF(OR(K$1=":=",$A647=";"),"",INDEX('Main Template'!$J$18:$AN$501,Vacay_Template!$A647,Vacay_Template!K$1))</f>
        <v>#VALUE!</v>
      </c>
      <c r="L647" t="e">
        <f>IF(OR(L$1=":=",$A647=";"),"",INDEX('Main Template'!$J$18:$AN$501,Vacay_Template!$A647,Vacay_Template!L$1))</f>
        <v>#VALUE!</v>
      </c>
      <c r="M647" t="e">
        <f>IF(OR(M$1=":=",$A647=";"),"",INDEX('Main Template'!$J$18:$AN$501,Vacay_Template!$A647,Vacay_Template!M$1))</f>
        <v>#VALUE!</v>
      </c>
      <c r="N647" t="e">
        <f>IF(OR(N$1=":=",$A647=";"),"",INDEX('Main Template'!$J$18:$AN$501,Vacay_Template!$A647,Vacay_Template!N$1))</f>
        <v>#VALUE!</v>
      </c>
      <c r="O647" t="e">
        <f>IF(OR(O$1=":=",$A647=";"),"",INDEX('Main Template'!$J$18:$AN$501,Vacay_Template!$A647,Vacay_Template!O$1))</f>
        <v>#VALUE!</v>
      </c>
      <c r="P647" t="e">
        <f>IF(OR(P$1=":=",$A647=";"),"",INDEX('Main Template'!$J$18:$AN$501,Vacay_Template!$A647,Vacay_Template!P$1))</f>
        <v>#VALUE!</v>
      </c>
      <c r="Q647" t="e">
        <f>IF(OR(Q$1=":=",$A647=";"),"",INDEX('Main Template'!$J$18:$AN$501,Vacay_Template!$A647,Vacay_Template!Q$1))</f>
        <v>#VALUE!</v>
      </c>
      <c r="R647" t="e">
        <f>IF(OR(R$1=":=",$A647=";"),"",INDEX('Main Template'!$J$18:$AN$501,Vacay_Template!$A647,Vacay_Template!R$1))</f>
        <v>#VALUE!</v>
      </c>
      <c r="S647" t="e">
        <f>IF(OR(S$1=":=",$A647=";"),"",INDEX('Main Template'!$J$18:$AN$501,Vacay_Template!$A647,Vacay_Template!S$1))</f>
        <v>#VALUE!</v>
      </c>
      <c r="T647" t="e">
        <f>IF(OR(T$1=":=",$A647=";"),"",INDEX('Main Template'!$J$18:$AN$501,Vacay_Template!$A647,Vacay_Template!T$1))</f>
        <v>#VALUE!</v>
      </c>
      <c r="U647" t="e">
        <f>IF(OR(U$1=":=",$A647=";"),"",INDEX('Main Template'!$J$18:$AN$501,Vacay_Template!$A647,Vacay_Template!U$1))</f>
        <v>#VALUE!</v>
      </c>
      <c r="V647" t="e">
        <f>IF(OR(V$1=":=",$A647=";"),"",INDEX('Main Template'!$J$18:$AN$501,Vacay_Template!$A647,Vacay_Template!V$1))</f>
        <v>#VALUE!</v>
      </c>
      <c r="W647" t="e">
        <f>IF(OR(W$1=":=",$A647=";"),"",INDEX('Main Template'!$J$18:$AN$501,Vacay_Template!$A647,Vacay_Template!W$1))</f>
        <v>#VALUE!</v>
      </c>
      <c r="X647" t="e">
        <f>IF(OR(X$1=":=",$A647=";"),"",INDEX('Main Template'!$J$18:$AN$501,Vacay_Template!$A647,Vacay_Template!X$1))</f>
        <v>#VALUE!</v>
      </c>
      <c r="Y647" t="e">
        <f>IF(OR(Y$1=":=",$A647=";"),"",INDEX('Main Template'!$J$18:$AN$501,Vacay_Template!$A647,Vacay_Template!Y$1))</f>
        <v>#VALUE!</v>
      </c>
      <c r="Z647" t="e">
        <f>IF(OR(Z$1=":=",$A647=";"),"",INDEX('Main Template'!$J$18:$AN$501,Vacay_Template!$A647,Vacay_Template!Z$1))</f>
        <v>#VALUE!</v>
      </c>
      <c r="AA647" t="e">
        <f>IF(OR(AA$1=":=",$A647=";"),"",INDEX('Main Template'!$J$18:$AN$501,Vacay_Template!$A647,Vacay_Template!AA$1))</f>
        <v>#VALUE!</v>
      </c>
      <c r="AB647" t="e">
        <f>IF(OR(AB$1=":=",$A647=";"),"",INDEX('Main Template'!$J$18:$AN$501,Vacay_Template!$A647,Vacay_Template!AB$1))</f>
        <v>#VALUE!</v>
      </c>
      <c r="AC647" t="str">
        <f>IF(OR(AC$1=":=",$A647=";"),"",INDEX('Main Template'!$J$18:$AN$501,Vacay_Template!$A647,Vacay_Template!AC$1))</f>
        <v/>
      </c>
      <c r="AD647" t="e">
        <f>IF(OR(AD$1=":=",$A647=";"),"",INDEX('Main Template'!$J$18:$AN$501,Vacay_Template!$A647,Vacay_Template!AD$1))</f>
        <v>#VALUE!</v>
      </c>
      <c r="AE647" t="e">
        <f>IF(OR(AE$1=":=",$A647=";"),"",INDEX('Main Template'!$J$18:$AN$501,Vacay_Template!$A647,Vacay_Template!AE$1))</f>
        <v>#VALUE!</v>
      </c>
      <c r="AF647" t="e">
        <f>IF(OR(AF$1=":=",$A647=";"),"",INDEX('Main Template'!$J$18:$AN$501,Vacay_Template!$A647,Vacay_Template!AF$1))</f>
        <v>#VALUE!</v>
      </c>
    </row>
    <row r="648" spans="2:32">
      <c r="B648" t="e">
        <f>IF(OR(B$1=":=",$A648=";"),"",INDEX('Main Template'!$J$18:$AN$501,Vacay_Template!$A648,Vacay_Template!B$1))</f>
        <v>#VALUE!</v>
      </c>
      <c r="C648" t="e">
        <f>IF(OR(C$1=":=",$A648=";"),"",INDEX('Main Template'!$J$18:$AN$501,Vacay_Template!$A648,Vacay_Template!C$1))</f>
        <v>#VALUE!</v>
      </c>
      <c r="D648" t="e">
        <f>IF(OR(D$1=":=",$A648=";"),"",INDEX('Main Template'!$J$18:$AN$501,Vacay_Template!$A648,Vacay_Template!D$1))</f>
        <v>#VALUE!</v>
      </c>
      <c r="E648" t="e">
        <f>IF(OR(E$1=":=",$A648=";"),"",INDEX('Main Template'!$J$18:$AN$501,Vacay_Template!$A648,Vacay_Template!E$1))</f>
        <v>#VALUE!</v>
      </c>
      <c r="F648" t="e">
        <f>IF(OR(F$1=":=",$A648=";"),"",INDEX('Main Template'!$J$18:$AN$501,Vacay_Template!$A648,Vacay_Template!F$1))</f>
        <v>#VALUE!</v>
      </c>
      <c r="G648" t="e">
        <f>IF(OR(G$1=":=",$A648=";"),"",INDEX('Main Template'!$J$18:$AN$501,Vacay_Template!$A648,Vacay_Template!G$1))</f>
        <v>#VALUE!</v>
      </c>
      <c r="H648" t="e">
        <f>IF(OR(H$1=":=",$A648=";"),"",INDEX('Main Template'!$J$18:$AN$501,Vacay_Template!$A648,Vacay_Template!H$1))</f>
        <v>#VALUE!</v>
      </c>
      <c r="I648" t="e">
        <f>IF(OR(I$1=":=",$A648=";"),"",INDEX('Main Template'!$J$18:$AN$501,Vacay_Template!$A648,Vacay_Template!I$1))</f>
        <v>#VALUE!</v>
      </c>
      <c r="J648" t="e">
        <f>IF(OR(J$1=":=",$A648=";"),"",INDEX('Main Template'!$J$18:$AN$501,Vacay_Template!$A648,Vacay_Template!J$1))</f>
        <v>#VALUE!</v>
      </c>
      <c r="K648" t="e">
        <f>IF(OR(K$1=":=",$A648=";"),"",INDEX('Main Template'!$J$18:$AN$501,Vacay_Template!$A648,Vacay_Template!K$1))</f>
        <v>#VALUE!</v>
      </c>
      <c r="L648" t="e">
        <f>IF(OR(L$1=":=",$A648=";"),"",INDEX('Main Template'!$J$18:$AN$501,Vacay_Template!$A648,Vacay_Template!L$1))</f>
        <v>#VALUE!</v>
      </c>
      <c r="M648" t="e">
        <f>IF(OR(M$1=":=",$A648=";"),"",INDEX('Main Template'!$J$18:$AN$501,Vacay_Template!$A648,Vacay_Template!M$1))</f>
        <v>#VALUE!</v>
      </c>
      <c r="N648" t="e">
        <f>IF(OR(N$1=":=",$A648=";"),"",INDEX('Main Template'!$J$18:$AN$501,Vacay_Template!$A648,Vacay_Template!N$1))</f>
        <v>#VALUE!</v>
      </c>
      <c r="O648" t="e">
        <f>IF(OR(O$1=":=",$A648=";"),"",INDEX('Main Template'!$J$18:$AN$501,Vacay_Template!$A648,Vacay_Template!O$1))</f>
        <v>#VALUE!</v>
      </c>
      <c r="P648" t="e">
        <f>IF(OR(P$1=":=",$A648=";"),"",INDEX('Main Template'!$J$18:$AN$501,Vacay_Template!$A648,Vacay_Template!P$1))</f>
        <v>#VALUE!</v>
      </c>
      <c r="Q648" t="e">
        <f>IF(OR(Q$1=":=",$A648=";"),"",INDEX('Main Template'!$J$18:$AN$501,Vacay_Template!$A648,Vacay_Template!Q$1))</f>
        <v>#VALUE!</v>
      </c>
      <c r="R648" t="e">
        <f>IF(OR(R$1=":=",$A648=";"),"",INDEX('Main Template'!$J$18:$AN$501,Vacay_Template!$A648,Vacay_Template!R$1))</f>
        <v>#VALUE!</v>
      </c>
      <c r="S648" t="e">
        <f>IF(OR(S$1=":=",$A648=";"),"",INDEX('Main Template'!$J$18:$AN$501,Vacay_Template!$A648,Vacay_Template!S$1))</f>
        <v>#VALUE!</v>
      </c>
      <c r="T648" t="e">
        <f>IF(OR(T$1=":=",$A648=";"),"",INDEX('Main Template'!$J$18:$AN$501,Vacay_Template!$A648,Vacay_Template!T$1))</f>
        <v>#VALUE!</v>
      </c>
      <c r="U648" t="e">
        <f>IF(OR(U$1=":=",$A648=";"),"",INDEX('Main Template'!$J$18:$AN$501,Vacay_Template!$A648,Vacay_Template!U$1))</f>
        <v>#VALUE!</v>
      </c>
      <c r="V648" t="e">
        <f>IF(OR(V$1=":=",$A648=";"),"",INDEX('Main Template'!$J$18:$AN$501,Vacay_Template!$A648,Vacay_Template!V$1))</f>
        <v>#VALUE!</v>
      </c>
      <c r="W648" t="e">
        <f>IF(OR(W$1=":=",$A648=";"),"",INDEX('Main Template'!$J$18:$AN$501,Vacay_Template!$A648,Vacay_Template!W$1))</f>
        <v>#VALUE!</v>
      </c>
      <c r="X648" t="e">
        <f>IF(OR(X$1=":=",$A648=";"),"",INDEX('Main Template'!$J$18:$AN$501,Vacay_Template!$A648,Vacay_Template!X$1))</f>
        <v>#VALUE!</v>
      </c>
      <c r="Y648" t="e">
        <f>IF(OR(Y$1=":=",$A648=";"),"",INDEX('Main Template'!$J$18:$AN$501,Vacay_Template!$A648,Vacay_Template!Y$1))</f>
        <v>#VALUE!</v>
      </c>
      <c r="Z648" t="e">
        <f>IF(OR(Z$1=":=",$A648=";"),"",INDEX('Main Template'!$J$18:$AN$501,Vacay_Template!$A648,Vacay_Template!Z$1))</f>
        <v>#VALUE!</v>
      </c>
      <c r="AA648" t="e">
        <f>IF(OR(AA$1=":=",$A648=";"),"",INDEX('Main Template'!$J$18:$AN$501,Vacay_Template!$A648,Vacay_Template!AA$1))</f>
        <v>#VALUE!</v>
      </c>
      <c r="AB648" t="e">
        <f>IF(OR(AB$1=":=",$A648=";"),"",INDEX('Main Template'!$J$18:$AN$501,Vacay_Template!$A648,Vacay_Template!AB$1))</f>
        <v>#VALUE!</v>
      </c>
      <c r="AC648" t="str">
        <f>IF(OR(AC$1=":=",$A648=";"),"",INDEX('Main Template'!$J$18:$AN$501,Vacay_Template!$A648,Vacay_Template!AC$1))</f>
        <v/>
      </c>
      <c r="AD648" t="e">
        <f>IF(OR(AD$1=":=",$A648=";"),"",INDEX('Main Template'!$J$18:$AN$501,Vacay_Template!$A648,Vacay_Template!AD$1))</f>
        <v>#VALUE!</v>
      </c>
      <c r="AE648" t="e">
        <f>IF(OR(AE$1=":=",$A648=";"),"",INDEX('Main Template'!$J$18:$AN$501,Vacay_Template!$A648,Vacay_Template!AE$1))</f>
        <v>#VALUE!</v>
      </c>
      <c r="AF648" t="e">
        <f>IF(OR(AF$1=":=",$A648=";"),"",INDEX('Main Template'!$J$18:$AN$501,Vacay_Template!$A648,Vacay_Template!AF$1))</f>
        <v>#VALUE!</v>
      </c>
    </row>
    <row r="649" spans="2:32">
      <c r="B649" t="e">
        <f>IF(OR(B$1=":=",$A649=";"),"",INDEX('Main Template'!$J$18:$AN$501,Vacay_Template!$A649,Vacay_Template!B$1))</f>
        <v>#VALUE!</v>
      </c>
      <c r="C649" t="e">
        <f>IF(OR(C$1=":=",$A649=";"),"",INDEX('Main Template'!$J$18:$AN$501,Vacay_Template!$A649,Vacay_Template!C$1))</f>
        <v>#VALUE!</v>
      </c>
      <c r="D649" t="e">
        <f>IF(OR(D$1=":=",$A649=";"),"",INDEX('Main Template'!$J$18:$AN$501,Vacay_Template!$A649,Vacay_Template!D$1))</f>
        <v>#VALUE!</v>
      </c>
      <c r="E649" t="e">
        <f>IF(OR(E$1=":=",$A649=";"),"",INDEX('Main Template'!$J$18:$AN$501,Vacay_Template!$A649,Vacay_Template!E$1))</f>
        <v>#VALUE!</v>
      </c>
      <c r="F649" t="e">
        <f>IF(OR(F$1=":=",$A649=";"),"",INDEX('Main Template'!$J$18:$AN$501,Vacay_Template!$A649,Vacay_Template!F$1))</f>
        <v>#VALUE!</v>
      </c>
      <c r="G649" t="e">
        <f>IF(OR(G$1=":=",$A649=";"),"",INDEX('Main Template'!$J$18:$AN$501,Vacay_Template!$A649,Vacay_Template!G$1))</f>
        <v>#VALUE!</v>
      </c>
      <c r="H649" t="e">
        <f>IF(OR(H$1=":=",$A649=";"),"",INDEX('Main Template'!$J$18:$AN$501,Vacay_Template!$A649,Vacay_Template!H$1))</f>
        <v>#VALUE!</v>
      </c>
      <c r="I649" t="e">
        <f>IF(OR(I$1=":=",$A649=";"),"",INDEX('Main Template'!$J$18:$AN$501,Vacay_Template!$A649,Vacay_Template!I$1))</f>
        <v>#VALUE!</v>
      </c>
      <c r="J649" t="e">
        <f>IF(OR(J$1=":=",$A649=";"),"",INDEX('Main Template'!$J$18:$AN$501,Vacay_Template!$A649,Vacay_Template!J$1))</f>
        <v>#VALUE!</v>
      </c>
      <c r="K649" t="e">
        <f>IF(OR(K$1=":=",$A649=";"),"",INDEX('Main Template'!$J$18:$AN$501,Vacay_Template!$A649,Vacay_Template!K$1))</f>
        <v>#VALUE!</v>
      </c>
      <c r="L649" t="e">
        <f>IF(OR(L$1=":=",$A649=";"),"",INDEX('Main Template'!$J$18:$AN$501,Vacay_Template!$A649,Vacay_Template!L$1))</f>
        <v>#VALUE!</v>
      </c>
      <c r="M649" t="e">
        <f>IF(OR(M$1=":=",$A649=";"),"",INDEX('Main Template'!$J$18:$AN$501,Vacay_Template!$A649,Vacay_Template!M$1))</f>
        <v>#VALUE!</v>
      </c>
      <c r="N649" t="e">
        <f>IF(OR(N$1=":=",$A649=";"),"",INDEX('Main Template'!$J$18:$AN$501,Vacay_Template!$A649,Vacay_Template!N$1))</f>
        <v>#VALUE!</v>
      </c>
      <c r="O649" t="e">
        <f>IF(OR(O$1=":=",$A649=";"),"",INDEX('Main Template'!$J$18:$AN$501,Vacay_Template!$A649,Vacay_Template!O$1))</f>
        <v>#VALUE!</v>
      </c>
      <c r="P649" t="e">
        <f>IF(OR(P$1=":=",$A649=";"),"",INDEX('Main Template'!$J$18:$AN$501,Vacay_Template!$A649,Vacay_Template!P$1))</f>
        <v>#VALUE!</v>
      </c>
      <c r="Q649" t="e">
        <f>IF(OR(Q$1=":=",$A649=";"),"",INDEX('Main Template'!$J$18:$AN$501,Vacay_Template!$A649,Vacay_Template!Q$1))</f>
        <v>#VALUE!</v>
      </c>
      <c r="R649" t="e">
        <f>IF(OR(R$1=":=",$A649=";"),"",INDEX('Main Template'!$J$18:$AN$501,Vacay_Template!$A649,Vacay_Template!R$1))</f>
        <v>#VALUE!</v>
      </c>
      <c r="S649" t="e">
        <f>IF(OR(S$1=":=",$A649=";"),"",INDEX('Main Template'!$J$18:$AN$501,Vacay_Template!$A649,Vacay_Template!S$1))</f>
        <v>#VALUE!</v>
      </c>
      <c r="T649" t="e">
        <f>IF(OR(T$1=":=",$A649=";"),"",INDEX('Main Template'!$J$18:$AN$501,Vacay_Template!$A649,Vacay_Template!T$1))</f>
        <v>#VALUE!</v>
      </c>
      <c r="U649" t="e">
        <f>IF(OR(U$1=":=",$A649=";"),"",INDEX('Main Template'!$J$18:$AN$501,Vacay_Template!$A649,Vacay_Template!U$1))</f>
        <v>#VALUE!</v>
      </c>
      <c r="V649" t="e">
        <f>IF(OR(V$1=":=",$A649=";"),"",INDEX('Main Template'!$J$18:$AN$501,Vacay_Template!$A649,Vacay_Template!V$1))</f>
        <v>#VALUE!</v>
      </c>
      <c r="W649" t="e">
        <f>IF(OR(W$1=":=",$A649=";"),"",INDEX('Main Template'!$J$18:$AN$501,Vacay_Template!$A649,Vacay_Template!W$1))</f>
        <v>#VALUE!</v>
      </c>
      <c r="X649" t="e">
        <f>IF(OR(X$1=":=",$A649=";"),"",INDEX('Main Template'!$J$18:$AN$501,Vacay_Template!$A649,Vacay_Template!X$1))</f>
        <v>#VALUE!</v>
      </c>
      <c r="Y649" t="e">
        <f>IF(OR(Y$1=":=",$A649=";"),"",INDEX('Main Template'!$J$18:$AN$501,Vacay_Template!$A649,Vacay_Template!Y$1))</f>
        <v>#VALUE!</v>
      </c>
      <c r="Z649" t="e">
        <f>IF(OR(Z$1=":=",$A649=";"),"",INDEX('Main Template'!$J$18:$AN$501,Vacay_Template!$A649,Vacay_Template!Z$1))</f>
        <v>#VALUE!</v>
      </c>
      <c r="AA649" t="e">
        <f>IF(OR(AA$1=":=",$A649=";"),"",INDEX('Main Template'!$J$18:$AN$501,Vacay_Template!$A649,Vacay_Template!AA$1))</f>
        <v>#VALUE!</v>
      </c>
      <c r="AB649" t="e">
        <f>IF(OR(AB$1=":=",$A649=";"),"",INDEX('Main Template'!$J$18:$AN$501,Vacay_Template!$A649,Vacay_Template!AB$1))</f>
        <v>#VALUE!</v>
      </c>
      <c r="AC649" t="str">
        <f>IF(OR(AC$1=":=",$A649=";"),"",INDEX('Main Template'!$J$18:$AN$501,Vacay_Template!$A649,Vacay_Template!AC$1))</f>
        <v/>
      </c>
      <c r="AD649" t="e">
        <f>IF(OR(AD$1=":=",$A649=";"),"",INDEX('Main Template'!$J$18:$AN$501,Vacay_Template!$A649,Vacay_Template!AD$1))</f>
        <v>#VALUE!</v>
      </c>
      <c r="AE649" t="e">
        <f>IF(OR(AE$1=":=",$A649=";"),"",INDEX('Main Template'!$J$18:$AN$501,Vacay_Template!$A649,Vacay_Template!AE$1))</f>
        <v>#VALUE!</v>
      </c>
      <c r="AF649" t="e">
        <f>IF(OR(AF$1=":=",$A649=";"),"",INDEX('Main Template'!$J$18:$AN$501,Vacay_Template!$A649,Vacay_Template!AF$1))</f>
        <v>#VALUE!</v>
      </c>
    </row>
    <row r="650" spans="2:32">
      <c r="B650" t="e">
        <f>IF(OR(B$1=":=",$A650=";"),"",INDEX('Main Template'!$J$18:$AN$501,Vacay_Template!$A650,Vacay_Template!B$1))</f>
        <v>#VALUE!</v>
      </c>
      <c r="C650" t="e">
        <f>IF(OR(C$1=":=",$A650=";"),"",INDEX('Main Template'!$J$18:$AN$501,Vacay_Template!$A650,Vacay_Template!C$1))</f>
        <v>#VALUE!</v>
      </c>
      <c r="D650" t="e">
        <f>IF(OR(D$1=":=",$A650=";"),"",INDEX('Main Template'!$J$18:$AN$501,Vacay_Template!$A650,Vacay_Template!D$1))</f>
        <v>#VALUE!</v>
      </c>
      <c r="E650" t="e">
        <f>IF(OR(E$1=":=",$A650=";"),"",INDEX('Main Template'!$J$18:$AN$501,Vacay_Template!$A650,Vacay_Template!E$1))</f>
        <v>#VALUE!</v>
      </c>
      <c r="F650" t="e">
        <f>IF(OR(F$1=":=",$A650=";"),"",INDEX('Main Template'!$J$18:$AN$501,Vacay_Template!$A650,Vacay_Template!F$1))</f>
        <v>#VALUE!</v>
      </c>
      <c r="G650" t="e">
        <f>IF(OR(G$1=":=",$A650=";"),"",INDEX('Main Template'!$J$18:$AN$501,Vacay_Template!$A650,Vacay_Template!G$1))</f>
        <v>#VALUE!</v>
      </c>
      <c r="H650" t="e">
        <f>IF(OR(H$1=":=",$A650=";"),"",INDEX('Main Template'!$J$18:$AN$501,Vacay_Template!$A650,Vacay_Template!H$1))</f>
        <v>#VALUE!</v>
      </c>
      <c r="I650" t="e">
        <f>IF(OR(I$1=":=",$A650=";"),"",INDEX('Main Template'!$J$18:$AN$501,Vacay_Template!$A650,Vacay_Template!I$1))</f>
        <v>#VALUE!</v>
      </c>
      <c r="J650" t="e">
        <f>IF(OR(J$1=":=",$A650=";"),"",INDEX('Main Template'!$J$18:$AN$501,Vacay_Template!$A650,Vacay_Template!J$1))</f>
        <v>#VALUE!</v>
      </c>
      <c r="K650" t="e">
        <f>IF(OR(K$1=":=",$A650=";"),"",INDEX('Main Template'!$J$18:$AN$501,Vacay_Template!$A650,Vacay_Template!K$1))</f>
        <v>#VALUE!</v>
      </c>
      <c r="L650" t="e">
        <f>IF(OR(L$1=":=",$A650=";"),"",INDEX('Main Template'!$J$18:$AN$501,Vacay_Template!$A650,Vacay_Template!L$1))</f>
        <v>#VALUE!</v>
      </c>
      <c r="M650" t="e">
        <f>IF(OR(M$1=":=",$A650=";"),"",INDEX('Main Template'!$J$18:$AN$501,Vacay_Template!$A650,Vacay_Template!M$1))</f>
        <v>#VALUE!</v>
      </c>
      <c r="N650" t="e">
        <f>IF(OR(N$1=":=",$A650=";"),"",INDEX('Main Template'!$J$18:$AN$501,Vacay_Template!$A650,Vacay_Template!N$1))</f>
        <v>#VALUE!</v>
      </c>
      <c r="O650" t="e">
        <f>IF(OR(O$1=":=",$A650=";"),"",INDEX('Main Template'!$J$18:$AN$501,Vacay_Template!$A650,Vacay_Template!O$1))</f>
        <v>#VALUE!</v>
      </c>
      <c r="P650" t="e">
        <f>IF(OR(P$1=":=",$A650=";"),"",INDEX('Main Template'!$J$18:$AN$501,Vacay_Template!$A650,Vacay_Template!P$1))</f>
        <v>#VALUE!</v>
      </c>
      <c r="Q650" t="e">
        <f>IF(OR(Q$1=":=",$A650=";"),"",INDEX('Main Template'!$J$18:$AN$501,Vacay_Template!$A650,Vacay_Template!Q$1))</f>
        <v>#VALUE!</v>
      </c>
      <c r="R650" t="e">
        <f>IF(OR(R$1=":=",$A650=";"),"",INDEX('Main Template'!$J$18:$AN$501,Vacay_Template!$A650,Vacay_Template!R$1))</f>
        <v>#VALUE!</v>
      </c>
      <c r="S650" t="e">
        <f>IF(OR(S$1=":=",$A650=";"),"",INDEX('Main Template'!$J$18:$AN$501,Vacay_Template!$A650,Vacay_Template!S$1))</f>
        <v>#VALUE!</v>
      </c>
      <c r="T650" t="e">
        <f>IF(OR(T$1=":=",$A650=";"),"",INDEX('Main Template'!$J$18:$AN$501,Vacay_Template!$A650,Vacay_Template!T$1))</f>
        <v>#VALUE!</v>
      </c>
      <c r="U650" t="e">
        <f>IF(OR(U$1=":=",$A650=";"),"",INDEX('Main Template'!$J$18:$AN$501,Vacay_Template!$A650,Vacay_Template!U$1))</f>
        <v>#VALUE!</v>
      </c>
      <c r="V650" t="e">
        <f>IF(OR(V$1=":=",$A650=";"),"",INDEX('Main Template'!$J$18:$AN$501,Vacay_Template!$A650,Vacay_Template!V$1))</f>
        <v>#VALUE!</v>
      </c>
      <c r="W650" t="e">
        <f>IF(OR(W$1=":=",$A650=";"),"",INDEX('Main Template'!$J$18:$AN$501,Vacay_Template!$A650,Vacay_Template!W$1))</f>
        <v>#VALUE!</v>
      </c>
      <c r="X650" t="e">
        <f>IF(OR(X$1=":=",$A650=";"),"",INDEX('Main Template'!$J$18:$AN$501,Vacay_Template!$A650,Vacay_Template!X$1))</f>
        <v>#VALUE!</v>
      </c>
      <c r="Y650" t="e">
        <f>IF(OR(Y$1=":=",$A650=";"),"",INDEX('Main Template'!$J$18:$AN$501,Vacay_Template!$A650,Vacay_Template!Y$1))</f>
        <v>#VALUE!</v>
      </c>
      <c r="Z650" t="e">
        <f>IF(OR(Z$1=":=",$A650=";"),"",INDEX('Main Template'!$J$18:$AN$501,Vacay_Template!$A650,Vacay_Template!Z$1))</f>
        <v>#VALUE!</v>
      </c>
      <c r="AA650" t="e">
        <f>IF(OR(AA$1=":=",$A650=";"),"",INDEX('Main Template'!$J$18:$AN$501,Vacay_Template!$A650,Vacay_Template!AA$1))</f>
        <v>#VALUE!</v>
      </c>
      <c r="AB650" t="e">
        <f>IF(OR(AB$1=":=",$A650=";"),"",INDEX('Main Template'!$J$18:$AN$501,Vacay_Template!$A650,Vacay_Template!AB$1))</f>
        <v>#VALUE!</v>
      </c>
      <c r="AC650" t="str">
        <f>IF(OR(AC$1=":=",$A650=";"),"",INDEX('Main Template'!$J$18:$AN$501,Vacay_Template!$A650,Vacay_Template!AC$1))</f>
        <v/>
      </c>
      <c r="AD650" t="e">
        <f>IF(OR(AD$1=":=",$A650=";"),"",INDEX('Main Template'!$J$18:$AN$501,Vacay_Template!$A650,Vacay_Template!AD$1))</f>
        <v>#VALUE!</v>
      </c>
      <c r="AE650" t="e">
        <f>IF(OR(AE$1=":=",$A650=";"),"",INDEX('Main Template'!$J$18:$AN$501,Vacay_Template!$A650,Vacay_Template!AE$1))</f>
        <v>#VALUE!</v>
      </c>
      <c r="AF650" t="e">
        <f>IF(OR(AF$1=":=",$A650=";"),"",INDEX('Main Template'!$J$18:$AN$501,Vacay_Template!$A650,Vacay_Template!AF$1))</f>
        <v>#VALUE!</v>
      </c>
    </row>
    <row r="651" spans="2:32">
      <c r="B651" t="e">
        <f>IF(OR(B$1=":=",$A651=";"),"",INDEX('Main Template'!$J$18:$AN$501,Vacay_Template!$A651,Vacay_Template!B$1))</f>
        <v>#VALUE!</v>
      </c>
      <c r="C651" t="e">
        <f>IF(OR(C$1=":=",$A651=";"),"",INDEX('Main Template'!$J$18:$AN$501,Vacay_Template!$A651,Vacay_Template!C$1))</f>
        <v>#VALUE!</v>
      </c>
      <c r="D651" t="e">
        <f>IF(OR(D$1=":=",$A651=";"),"",INDEX('Main Template'!$J$18:$AN$501,Vacay_Template!$A651,Vacay_Template!D$1))</f>
        <v>#VALUE!</v>
      </c>
      <c r="E651" t="e">
        <f>IF(OR(E$1=":=",$A651=";"),"",INDEX('Main Template'!$J$18:$AN$501,Vacay_Template!$A651,Vacay_Template!E$1))</f>
        <v>#VALUE!</v>
      </c>
      <c r="F651" t="e">
        <f>IF(OR(F$1=":=",$A651=";"),"",INDEX('Main Template'!$J$18:$AN$501,Vacay_Template!$A651,Vacay_Template!F$1))</f>
        <v>#VALUE!</v>
      </c>
      <c r="G651" t="e">
        <f>IF(OR(G$1=":=",$A651=";"),"",INDEX('Main Template'!$J$18:$AN$501,Vacay_Template!$A651,Vacay_Template!G$1))</f>
        <v>#VALUE!</v>
      </c>
      <c r="H651" t="e">
        <f>IF(OR(H$1=":=",$A651=";"),"",INDEX('Main Template'!$J$18:$AN$501,Vacay_Template!$A651,Vacay_Template!H$1))</f>
        <v>#VALUE!</v>
      </c>
      <c r="I651" t="e">
        <f>IF(OR(I$1=":=",$A651=";"),"",INDEX('Main Template'!$J$18:$AN$501,Vacay_Template!$A651,Vacay_Template!I$1))</f>
        <v>#VALUE!</v>
      </c>
      <c r="J651" t="e">
        <f>IF(OR(J$1=":=",$A651=";"),"",INDEX('Main Template'!$J$18:$AN$501,Vacay_Template!$A651,Vacay_Template!J$1))</f>
        <v>#VALUE!</v>
      </c>
      <c r="K651" t="e">
        <f>IF(OR(K$1=":=",$A651=";"),"",INDEX('Main Template'!$J$18:$AN$501,Vacay_Template!$A651,Vacay_Template!K$1))</f>
        <v>#VALUE!</v>
      </c>
      <c r="L651" t="e">
        <f>IF(OR(L$1=":=",$A651=";"),"",INDEX('Main Template'!$J$18:$AN$501,Vacay_Template!$A651,Vacay_Template!L$1))</f>
        <v>#VALUE!</v>
      </c>
      <c r="M651" t="e">
        <f>IF(OR(M$1=":=",$A651=";"),"",INDEX('Main Template'!$J$18:$AN$501,Vacay_Template!$A651,Vacay_Template!M$1))</f>
        <v>#VALUE!</v>
      </c>
      <c r="N651" t="e">
        <f>IF(OR(N$1=":=",$A651=";"),"",INDEX('Main Template'!$J$18:$AN$501,Vacay_Template!$A651,Vacay_Template!N$1))</f>
        <v>#VALUE!</v>
      </c>
      <c r="O651" t="e">
        <f>IF(OR(O$1=":=",$A651=";"),"",INDEX('Main Template'!$J$18:$AN$501,Vacay_Template!$A651,Vacay_Template!O$1))</f>
        <v>#VALUE!</v>
      </c>
      <c r="P651" t="e">
        <f>IF(OR(P$1=":=",$A651=";"),"",INDEX('Main Template'!$J$18:$AN$501,Vacay_Template!$A651,Vacay_Template!P$1))</f>
        <v>#VALUE!</v>
      </c>
      <c r="Q651" t="e">
        <f>IF(OR(Q$1=":=",$A651=";"),"",INDEX('Main Template'!$J$18:$AN$501,Vacay_Template!$A651,Vacay_Template!Q$1))</f>
        <v>#VALUE!</v>
      </c>
      <c r="R651" t="e">
        <f>IF(OR(R$1=":=",$A651=";"),"",INDEX('Main Template'!$J$18:$AN$501,Vacay_Template!$A651,Vacay_Template!R$1))</f>
        <v>#VALUE!</v>
      </c>
      <c r="S651" t="e">
        <f>IF(OR(S$1=":=",$A651=";"),"",INDEX('Main Template'!$J$18:$AN$501,Vacay_Template!$A651,Vacay_Template!S$1))</f>
        <v>#VALUE!</v>
      </c>
      <c r="T651" t="e">
        <f>IF(OR(T$1=":=",$A651=";"),"",INDEX('Main Template'!$J$18:$AN$501,Vacay_Template!$A651,Vacay_Template!T$1))</f>
        <v>#VALUE!</v>
      </c>
      <c r="U651" t="e">
        <f>IF(OR(U$1=":=",$A651=";"),"",INDEX('Main Template'!$J$18:$AN$501,Vacay_Template!$A651,Vacay_Template!U$1))</f>
        <v>#VALUE!</v>
      </c>
      <c r="V651" t="e">
        <f>IF(OR(V$1=":=",$A651=";"),"",INDEX('Main Template'!$J$18:$AN$501,Vacay_Template!$A651,Vacay_Template!V$1))</f>
        <v>#VALUE!</v>
      </c>
      <c r="W651" t="e">
        <f>IF(OR(W$1=":=",$A651=";"),"",INDEX('Main Template'!$J$18:$AN$501,Vacay_Template!$A651,Vacay_Template!W$1))</f>
        <v>#VALUE!</v>
      </c>
      <c r="X651" t="e">
        <f>IF(OR(X$1=":=",$A651=";"),"",INDEX('Main Template'!$J$18:$AN$501,Vacay_Template!$A651,Vacay_Template!X$1))</f>
        <v>#VALUE!</v>
      </c>
      <c r="Y651" t="e">
        <f>IF(OR(Y$1=":=",$A651=";"),"",INDEX('Main Template'!$J$18:$AN$501,Vacay_Template!$A651,Vacay_Template!Y$1))</f>
        <v>#VALUE!</v>
      </c>
      <c r="Z651" t="e">
        <f>IF(OR(Z$1=":=",$A651=";"),"",INDEX('Main Template'!$J$18:$AN$501,Vacay_Template!$A651,Vacay_Template!Z$1))</f>
        <v>#VALUE!</v>
      </c>
      <c r="AA651" t="e">
        <f>IF(OR(AA$1=":=",$A651=";"),"",INDEX('Main Template'!$J$18:$AN$501,Vacay_Template!$A651,Vacay_Template!AA$1))</f>
        <v>#VALUE!</v>
      </c>
      <c r="AB651" t="e">
        <f>IF(OR(AB$1=":=",$A651=";"),"",INDEX('Main Template'!$J$18:$AN$501,Vacay_Template!$A651,Vacay_Template!AB$1))</f>
        <v>#VALUE!</v>
      </c>
      <c r="AC651" t="str">
        <f>IF(OR(AC$1=":=",$A651=";"),"",INDEX('Main Template'!$J$18:$AN$501,Vacay_Template!$A651,Vacay_Template!AC$1))</f>
        <v/>
      </c>
      <c r="AD651" t="e">
        <f>IF(OR(AD$1=":=",$A651=";"),"",INDEX('Main Template'!$J$18:$AN$501,Vacay_Template!$A651,Vacay_Template!AD$1))</f>
        <v>#VALUE!</v>
      </c>
      <c r="AE651" t="e">
        <f>IF(OR(AE$1=":=",$A651=";"),"",INDEX('Main Template'!$J$18:$AN$501,Vacay_Template!$A651,Vacay_Template!AE$1))</f>
        <v>#VALUE!</v>
      </c>
      <c r="AF651" t="e">
        <f>IF(OR(AF$1=":=",$A651=";"),"",INDEX('Main Template'!$J$18:$AN$501,Vacay_Template!$A651,Vacay_Template!AF$1))</f>
        <v>#VALUE!</v>
      </c>
    </row>
    <row r="652" spans="2:32">
      <c r="B652" t="e">
        <f>IF(OR(B$1=":=",$A652=";"),"",INDEX('Main Template'!$J$18:$AN$501,Vacay_Template!$A652,Vacay_Template!B$1))</f>
        <v>#VALUE!</v>
      </c>
      <c r="C652" t="e">
        <f>IF(OR(C$1=":=",$A652=";"),"",INDEX('Main Template'!$J$18:$AN$501,Vacay_Template!$A652,Vacay_Template!C$1))</f>
        <v>#VALUE!</v>
      </c>
      <c r="D652" t="e">
        <f>IF(OR(D$1=":=",$A652=";"),"",INDEX('Main Template'!$J$18:$AN$501,Vacay_Template!$A652,Vacay_Template!D$1))</f>
        <v>#VALUE!</v>
      </c>
      <c r="E652" t="e">
        <f>IF(OR(E$1=":=",$A652=";"),"",INDEX('Main Template'!$J$18:$AN$501,Vacay_Template!$A652,Vacay_Template!E$1))</f>
        <v>#VALUE!</v>
      </c>
      <c r="F652" t="e">
        <f>IF(OR(F$1=":=",$A652=";"),"",INDEX('Main Template'!$J$18:$AN$501,Vacay_Template!$A652,Vacay_Template!F$1))</f>
        <v>#VALUE!</v>
      </c>
      <c r="G652" t="e">
        <f>IF(OR(G$1=":=",$A652=";"),"",INDEX('Main Template'!$J$18:$AN$501,Vacay_Template!$A652,Vacay_Template!G$1))</f>
        <v>#VALUE!</v>
      </c>
      <c r="H652" t="e">
        <f>IF(OR(H$1=":=",$A652=";"),"",INDEX('Main Template'!$J$18:$AN$501,Vacay_Template!$A652,Vacay_Template!H$1))</f>
        <v>#VALUE!</v>
      </c>
      <c r="I652" t="e">
        <f>IF(OR(I$1=":=",$A652=";"),"",INDEX('Main Template'!$J$18:$AN$501,Vacay_Template!$A652,Vacay_Template!I$1))</f>
        <v>#VALUE!</v>
      </c>
      <c r="J652" t="e">
        <f>IF(OR(J$1=":=",$A652=";"),"",INDEX('Main Template'!$J$18:$AN$501,Vacay_Template!$A652,Vacay_Template!J$1))</f>
        <v>#VALUE!</v>
      </c>
      <c r="K652" t="e">
        <f>IF(OR(K$1=":=",$A652=";"),"",INDEX('Main Template'!$J$18:$AN$501,Vacay_Template!$A652,Vacay_Template!K$1))</f>
        <v>#VALUE!</v>
      </c>
      <c r="L652" t="e">
        <f>IF(OR(L$1=":=",$A652=";"),"",INDEX('Main Template'!$J$18:$AN$501,Vacay_Template!$A652,Vacay_Template!L$1))</f>
        <v>#VALUE!</v>
      </c>
      <c r="M652" t="e">
        <f>IF(OR(M$1=":=",$A652=";"),"",INDEX('Main Template'!$J$18:$AN$501,Vacay_Template!$A652,Vacay_Template!M$1))</f>
        <v>#VALUE!</v>
      </c>
      <c r="N652" t="e">
        <f>IF(OR(N$1=":=",$A652=";"),"",INDEX('Main Template'!$J$18:$AN$501,Vacay_Template!$A652,Vacay_Template!N$1))</f>
        <v>#VALUE!</v>
      </c>
      <c r="O652" t="e">
        <f>IF(OR(O$1=":=",$A652=";"),"",INDEX('Main Template'!$J$18:$AN$501,Vacay_Template!$A652,Vacay_Template!O$1))</f>
        <v>#VALUE!</v>
      </c>
      <c r="P652" t="e">
        <f>IF(OR(P$1=":=",$A652=";"),"",INDEX('Main Template'!$J$18:$AN$501,Vacay_Template!$A652,Vacay_Template!P$1))</f>
        <v>#VALUE!</v>
      </c>
      <c r="Q652" t="e">
        <f>IF(OR(Q$1=":=",$A652=";"),"",INDEX('Main Template'!$J$18:$AN$501,Vacay_Template!$A652,Vacay_Template!Q$1))</f>
        <v>#VALUE!</v>
      </c>
      <c r="R652" t="e">
        <f>IF(OR(R$1=":=",$A652=";"),"",INDEX('Main Template'!$J$18:$AN$501,Vacay_Template!$A652,Vacay_Template!R$1))</f>
        <v>#VALUE!</v>
      </c>
      <c r="S652" t="e">
        <f>IF(OR(S$1=":=",$A652=";"),"",INDEX('Main Template'!$J$18:$AN$501,Vacay_Template!$A652,Vacay_Template!S$1))</f>
        <v>#VALUE!</v>
      </c>
      <c r="T652" t="e">
        <f>IF(OR(T$1=":=",$A652=";"),"",INDEX('Main Template'!$J$18:$AN$501,Vacay_Template!$A652,Vacay_Template!T$1))</f>
        <v>#VALUE!</v>
      </c>
      <c r="U652" t="e">
        <f>IF(OR(U$1=":=",$A652=";"),"",INDEX('Main Template'!$J$18:$AN$501,Vacay_Template!$A652,Vacay_Template!U$1))</f>
        <v>#VALUE!</v>
      </c>
      <c r="V652" t="e">
        <f>IF(OR(V$1=":=",$A652=";"),"",INDEX('Main Template'!$J$18:$AN$501,Vacay_Template!$A652,Vacay_Template!V$1))</f>
        <v>#VALUE!</v>
      </c>
      <c r="W652" t="e">
        <f>IF(OR(W$1=":=",$A652=";"),"",INDEX('Main Template'!$J$18:$AN$501,Vacay_Template!$A652,Vacay_Template!W$1))</f>
        <v>#VALUE!</v>
      </c>
      <c r="X652" t="e">
        <f>IF(OR(X$1=":=",$A652=";"),"",INDEX('Main Template'!$J$18:$AN$501,Vacay_Template!$A652,Vacay_Template!X$1))</f>
        <v>#VALUE!</v>
      </c>
      <c r="Y652" t="e">
        <f>IF(OR(Y$1=":=",$A652=";"),"",INDEX('Main Template'!$J$18:$AN$501,Vacay_Template!$A652,Vacay_Template!Y$1))</f>
        <v>#VALUE!</v>
      </c>
      <c r="Z652" t="e">
        <f>IF(OR(Z$1=":=",$A652=";"),"",INDEX('Main Template'!$J$18:$AN$501,Vacay_Template!$A652,Vacay_Template!Z$1))</f>
        <v>#VALUE!</v>
      </c>
      <c r="AA652" t="e">
        <f>IF(OR(AA$1=":=",$A652=";"),"",INDEX('Main Template'!$J$18:$AN$501,Vacay_Template!$A652,Vacay_Template!AA$1))</f>
        <v>#VALUE!</v>
      </c>
      <c r="AB652" t="e">
        <f>IF(OR(AB$1=":=",$A652=";"),"",INDEX('Main Template'!$J$18:$AN$501,Vacay_Template!$A652,Vacay_Template!AB$1))</f>
        <v>#VALUE!</v>
      </c>
      <c r="AC652" t="str">
        <f>IF(OR(AC$1=":=",$A652=";"),"",INDEX('Main Template'!$J$18:$AN$501,Vacay_Template!$A652,Vacay_Template!AC$1))</f>
        <v/>
      </c>
      <c r="AD652" t="e">
        <f>IF(OR(AD$1=":=",$A652=";"),"",INDEX('Main Template'!$J$18:$AN$501,Vacay_Template!$A652,Vacay_Template!AD$1))</f>
        <v>#VALUE!</v>
      </c>
      <c r="AE652" t="e">
        <f>IF(OR(AE$1=":=",$A652=";"),"",INDEX('Main Template'!$J$18:$AN$501,Vacay_Template!$A652,Vacay_Template!AE$1))</f>
        <v>#VALUE!</v>
      </c>
      <c r="AF652" t="e">
        <f>IF(OR(AF$1=":=",$A652=";"),"",INDEX('Main Template'!$J$18:$AN$501,Vacay_Template!$A652,Vacay_Template!AF$1))</f>
        <v>#VALUE!</v>
      </c>
    </row>
    <row r="653" spans="2:32">
      <c r="B653" t="e">
        <f>IF(OR(B$1=":=",$A653=";"),"",INDEX('Main Template'!$J$18:$AN$501,Vacay_Template!$A653,Vacay_Template!B$1))</f>
        <v>#VALUE!</v>
      </c>
      <c r="C653" t="e">
        <f>IF(OR(C$1=":=",$A653=";"),"",INDEX('Main Template'!$J$18:$AN$501,Vacay_Template!$A653,Vacay_Template!C$1))</f>
        <v>#VALUE!</v>
      </c>
      <c r="D653" t="e">
        <f>IF(OR(D$1=":=",$A653=";"),"",INDEX('Main Template'!$J$18:$AN$501,Vacay_Template!$A653,Vacay_Template!D$1))</f>
        <v>#VALUE!</v>
      </c>
      <c r="E653" t="e">
        <f>IF(OR(E$1=":=",$A653=";"),"",INDEX('Main Template'!$J$18:$AN$501,Vacay_Template!$A653,Vacay_Template!E$1))</f>
        <v>#VALUE!</v>
      </c>
      <c r="F653" t="e">
        <f>IF(OR(F$1=":=",$A653=";"),"",INDEX('Main Template'!$J$18:$AN$501,Vacay_Template!$A653,Vacay_Template!F$1))</f>
        <v>#VALUE!</v>
      </c>
      <c r="G653" t="e">
        <f>IF(OR(G$1=":=",$A653=";"),"",INDEX('Main Template'!$J$18:$AN$501,Vacay_Template!$A653,Vacay_Template!G$1))</f>
        <v>#VALUE!</v>
      </c>
      <c r="H653" t="e">
        <f>IF(OR(H$1=":=",$A653=";"),"",INDEX('Main Template'!$J$18:$AN$501,Vacay_Template!$A653,Vacay_Template!H$1))</f>
        <v>#VALUE!</v>
      </c>
      <c r="I653" t="e">
        <f>IF(OR(I$1=":=",$A653=";"),"",INDEX('Main Template'!$J$18:$AN$501,Vacay_Template!$A653,Vacay_Template!I$1))</f>
        <v>#VALUE!</v>
      </c>
      <c r="J653" t="e">
        <f>IF(OR(J$1=":=",$A653=";"),"",INDEX('Main Template'!$J$18:$AN$501,Vacay_Template!$A653,Vacay_Template!J$1))</f>
        <v>#VALUE!</v>
      </c>
      <c r="K653" t="e">
        <f>IF(OR(K$1=":=",$A653=";"),"",INDEX('Main Template'!$J$18:$AN$501,Vacay_Template!$A653,Vacay_Template!K$1))</f>
        <v>#VALUE!</v>
      </c>
      <c r="L653" t="e">
        <f>IF(OR(L$1=":=",$A653=";"),"",INDEX('Main Template'!$J$18:$AN$501,Vacay_Template!$A653,Vacay_Template!L$1))</f>
        <v>#VALUE!</v>
      </c>
      <c r="M653" t="e">
        <f>IF(OR(M$1=":=",$A653=";"),"",INDEX('Main Template'!$J$18:$AN$501,Vacay_Template!$A653,Vacay_Template!M$1))</f>
        <v>#VALUE!</v>
      </c>
      <c r="N653" t="e">
        <f>IF(OR(N$1=":=",$A653=";"),"",INDEX('Main Template'!$J$18:$AN$501,Vacay_Template!$A653,Vacay_Template!N$1))</f>
        <v>#VALUE!</v>
      </c>
      <c r="O653" t="e">
        <f>IF(OR(O$1=":=",$A653=";"),"",INDEX('Main Template'!$J$18:$AN$501,Vacay_Template!$A653,Vacay_Template!O$1))</f>
        <v>#VALUE!</v>
      </c>
      <c r="P653" t="e">
        <f>IF(OR(P$1=":=",$A653=";"),"",INDEX('Main Template'!$J$18:$AN$501,Vacay_Template!$A653,Vacay_Template!P$1))</f>
        <v>#VALUE!</v>
      </c>
      <c r="Q653" t="e">
        <f>IF(OR(Q$1=":=",$A653=";"),"",INDEX('Main Template'!$J$18:$AN$501,Vacay_Template!$A653,Vacay_Template!Q$1))</f>
        <v>#VALUE!</v>
      </c>
      <c r="R653" t="e">
        <f>IF(OR(R$1=":=",$A653=";"),"",INDEX('Main Template'!$J$18:$AN$501,Vacay_Template!$A653,Vacay_Template!R$1))</f>
        <v>#VALUE!</v>
      </c>
      <c r="S653" t="e">
        <f>IF(OR(S$1=":=",$A653=";"),"",INDEX('Main Template'!$J$18:$AN$501,Vacay_Template!$A653,Vacay_Template!S$1))</f>
        <v>#VALUE!</v>
      </c>
      <c r="T653" t="e">
        <f>IF(OR(T$1=":=",$A653=";"),"",INDEX('Main Template'!$J$18:$AN$501,Vacay_Template!$A653,Vacay_Template!T$1))</f>
        <v>#VALUE!</v>
      </c>
      <c r="U653" t="e">
        <f>IF(OR(U$1=":=",$A653=";"),"",INDEX('Main Template'!$J$18:$AN$501,Vacay_Template!$A653,Vacay_Template!U$1))</f>
        <v>#VALUE!</v>
      </c>
      <c r="V653" t="e">
        <f>IF(OR(V$1=":=",$A653=";"),"",INDEX('Main Template'!$J$18:$AN$501,Vacay_Template!$A653,Vacay_Template!V$1))</f>
        <v>#VALUE!</v>
      </c>
      <c r="W653" t="e">
        <f>IF(OR(W$1=":=",$A653=";"),"",INDEX('Main Template'!$J$18:$AN$501,Vacay_Template!$A653,Vacay_Template!W$1))</f>
        <v>#VALUE!</v>
      </c>
      <c r="X653" t="e">
        <f>IF(OR(X$1=":=",$A653=";"),"",INDEX('Main Template'!$J$18:$AN$501,Vacay_Template!$A653,Vacay_Template!X$1))</f>
        <v>#VALUE!</v>
      </c>
      <c r="Y653" t="e">
        <f>IF(OR(Y$1=":=",$A653=";"),"",INDEX('Main Template'!$J$18:$AN$501,Vacay_Template!$A653,Vacay_Template!Y$1))</f>
        <v>#VALUE!</v>
      </c>
      <c r="Z653" t="e">
        <f>IF(OR(Z$1=":=",$A653=";"),"",INDEX('Main Template'!$J$18:$AN$501,Vacay_Template!$A653,Vacay_Template!Z$1))</f>
        <v>#VALUE!</v>
      </c>
      <c r="AA653" t="e">
        <f>IF(OR(AA$1=":=",$A653=";"),"",INDEX('Main Template'!$J$18:$AN$501,Vacay_Template!$A653,Vacay_Template!AA$1))</f>
        <v>#VALUE!</v>
      </c>
      <c r="AB653" t="e">
        <f>IF(OR(AB$1=":=",$A653=";"),"",INDEX('Main Template'!$J$18:$AN$501,Vacay_Template!$A653,Vacay_Template!AB$1))</f>
        <v>#VALUE!</v>
      </c>
      <c r="AC653" t="str">
        <f>IF(OR(AC$1=":=",$A653=";"),"",INDEX('Main Template'!$J$18:$AN$501,Vacay_Template!$A653,Vacay_Template!AC$1))</f>
        <v/>
      </c>
      <c r="AD653" t="e">
        <f>IF(OR(AD$1=":=",$A653=";"),"",INDEX('Main Template'!$J$18:$AN$501,Vacay_Template!$A653,Vacay_Template!AD$1))</f>
        <v>#VALUE!</v>
      </c>
      <c r="AE653" t="e">
        <f>IF(OR(AE$1=":=",$A653=";"),"",INDEX('Main Template'!$J$18:$AN$501,Vacay_Template!$A653,Vacay_Template!AE$1))</f>
        <v>#VALUE!</v>
      </c>
      <c r="AF653" t="e">
        <f>IF(OR(AF$1=":=",$A653=";"),"",INDEX('Main Template'!$J$18:$AN$501,Vacay_Template!$A653,Vacay_Template!AF$1))</f>
        <v>#VALUE!</v>
      </c>
    </row>
    <row r="654" spans="2:32">
      <c r="B654" t="e">
        <f>IF(OR(B$1=":=",$A654=";"),"",INDEX('Main Template'!$J$18:$AN$501,Vacay_Template!$A654,Vacay_Template!B$1))</f>
        <v>#VALUE!</v>
      </c>
      <c r="C654" t="e">
        <f>IF(OR(C$1=":=",$A654=";"),"",INDEX('Main Template'!$J$18:$AN$501,Vacay_Template!$A654,Vacay_Template!C$1))</f>
        <v>#VALUE!</v>
      </c>
      <c r="D654" t="e">
        <f>IF(OR(D$1=":=",$A654=";"),"",INDEX('Main Template'!$J$18:$AN$501,Vacay_Template!$A654,Vacay_Template!D$1))</f>
        <v>#VALUE!</v>
      </c>
      <c r="E654" t="e">
        <f>IF(OR(E$1=":=",$A654=";"),"",INDEX('Main Template'!$J$18:$AN$501,Vacay_Template!$A654,Vacay_Template!E$1))</f>
        <v>#VALUE!</v>
      </c>
      <c r="F654" t="e">
        <f>IF(OR(F$1=":=",$A654=";"),"",INDEX('Main Template'!$J$18:$AN$501,Vacay_Template!$A654,Vacay_Template!F$1))</f>
        <v>#VALUE!</v>
      </c>
      <c r="G654" t="e">
        <f>IF(OR(G$1=":=",$A654=";"),"",INDEX('Main Template'!$J$18:$AN$501,Vacay_Template!$A654,Vacay_Template!G$1))</f>
        <v>#VALUE!</v>
      </c>
      <c r="H654" t="e">
        <f>IF(OR(H$1=":=",$A654=";"),"",INDEX('Main Template'!$J$18:$AN$501,Vacay_Template!$A654,Vacay_Template!H$1))</f>
        <v>#VALUE!</v>
      </c>
      <c r="I654" t="e">
        <f>IF(OR(I$1=":=",$A654=";"),"",INDEX('Main Template'!$J$18:$AN$501,Vacay_Template!$A654,Vacay_Template!I$1))</f>
        <v>#VALUE!</v>
      </c>
      <c r="J654" t="e">
        <f>IF(OR(J$1=":=",$A654=";"),"",INDEX('Main Template'!$J$18:$AN$501,Vacay_Template!$A654,Vacay_Template!J$1))</f>
        <v>#VALUE!</v>
      </c>
      <c r="K654" t="e">
        <f>IF(OR(K$1=":=",$A654=";"),"",INDEX('Main Template'!$J$18:$AN$501,Vacay_Template!$A654,Vacay_Template!K$1))</f>
        <v>#VALUE!</v>
      </c>
      <c r="L654" t="e">
        <f>IF(OR(L$1=":=",$A654=";"),"",INDEX('Main Template'!$J$18:$AN$501,Vacay_Template!$A654,Vacay_Template!L$1))</f>
        <v>#VALUE!</v>
      </c>
      <c r="M654" t="e">
        <f>IF(OR(M$1=":=",$A654=";"),"",INDEX('Main Template'!$J$18:$AN$501,Vacay_Template!$A654,Vacay_Template!M$1))</f>
        <v>#VALUE!</v>
      </c>
      <c r="N654" t="e">
        <f>IF(OR(N$1=":=",$A654=";"),"",INDEX('Main Template'!$J$18:$AN$501,Vacay_Template!$A654,Vacay_Template!N$1))</f>
        <v>#VALUE!</v>
      </c>
      <c r="O654" t="e">
        <f>IF(OR(O$1=":=",$A654=";"),"",INDEX('Main Template'!$J$18:$AN$501,Vacay_Template!$A654,Vacay_Template!O$1))</f>
        <v>#VALUE!</v>
      </c>
      <c r="P654" t="e">
        <f>IF(OR(P$1=":=",$A654=";"),"",INDEX('Main Template'!$J$18:$AN$501,Vacay_Template!$A654,Vacay_Template!P$1))</f>
        <v>#VALUE!</v>
      </c>
      <c r="Q654" t="e">
        <f>IF(OR(Q$1=":=",$A654=";"),"",INDEX('Main Template'!$J$18:$AN$501,Vacay_Template!$A654,Vacay_Template!Q$1))</f>
        <v>#VALUE!</v>
      </c>
      <c r="R654" t="e">
        <f>IF(OR(R$1=":=",$A654=";"),"",INDEX('Main Template'!$J$18:$AN$501,Vacay_Template!$A654,Vacay_Template!R$1))</f>
        <v>#VALUE!</v>
      </c>
      <c r="S654" t="e">
        <f>IF(OR(S$1=":=",$A654=";"),"",INDEX('Main Template'!$J$18:$AN$501,Vacay_Template!$A654,Vacay_Template!S$1))</f>
        <v>#VALUE!</v>
      </c>
      <c r="T654" t="e">
        <f>IF(OR(T$1=":=",$A654=";"),"",INDEX('Main Template'!$J$18:$AN$501,Vacay_Template!$A654,Vacay_Template!T$1))</f>
        <v>#VALUE!</v>
      </c>
      <c r="U654" t="e">
        <f>IF(OR(U$1=":=",$A654=";"),"",INDEX('Main Template'!$J$18:$AN$501,Vacay_Template!$A654,Vacay_Template!U$1))</f>
        <v>#VALUE!</v>
      </c>
      <c r="V654" t="e">
        <f>IF(OR(V$1=":=",$A654=";"),"",INDEX('Main Template'!$J$18:$AN$501,Vacay_Template!$A654,Vacay_Template!V$1))</f>
        <v>#VALUE!</v>
      </c>
      <c r="W654" t="e">
        <f>IF(OR(W$1=":=",$A654=";"),"",INDEX('Main Template'!$J$18:$AN$501,Vacay_Template!$A654,Vacay_Template!W$1))</f>
        <v>#VALUE!</v>
      </c>
      <c r="X654" t="e">
        <f>IF(OR(X$1=":=",$A654=";"),"",INDEX('Main Template'!$J$18:$AN$501,Vacay_Template!$A654,Vacay_Template!X$1))</f>
        <v>#VALUE!</v>
      </c>
      <c r="Y654" t="e">
        <f>IF(OR(Y$1=":=",$A654=";"),"",INDEX('Main Template'!$J$18:$AN$501,Vacay_Template!$A654,Vacay_Template!Y$1))</f>
        <v>#VALUE!</v>
      </c>
      <c r="Z654" t="e">
        <f>IF(OR(Z$1=":=",$A654=";"),"",INDEX('Main Template'!$J$18:$AN$501,Vacay_Template!$A654,Vacay_Template!Z$1))</f>
        <v>#VALUE!</v>
      </c>
      <c r="AA654" t="e">
        <f>IF(OR(AA$1=":=",$A654=";"),"",INDEX('Main Template'!$J$18:$AN$501,Vacay_Template!$A654,Vacay_Template!AA$1))</f>
        <v>#VALUE!</v>
      </c>
      <c r="AB654" t="e">
        <f>IF(OR(AB$1=":=",$A654=";"),"",INDEX('Main Template'!$J$18:$AN$501,Vacay_Template!$A654,Vacay_Template!AB$1))</f>
        <v>#VALUE!</v>
      </c>
      <c r="AC654" t="str">
        <f>IF(OR(AC$1=":=",$A654=";"),"",INDEX('Main Template'!$J$18:$AN$501,Vacay_Template!$A654,Vacay_Template!AC$1))</f>
        <v/>
      </c>
      <c r="AD654" t="e">
        <f>IF(OR(AD$1=":=",$A654=";"),"",INDEX('Main Template'!$J$18:$AN$501,Vacay_Template!$A654,Vacay_Template!AD$1))</f>
        <v>#VALUE!</v>
      </c>
      <c r="AE654" t="e">
        <f>IF(OR(AE$1=":=",$A654=";"),"",INDEX('Main Template'!$J$18:$AN$501,Vacay_Template!$A654,Vacay_Template!AE$1))</f>
        <v>#VALUE!</v>
      </c>
      <c r="AF654" t="e">
        <f>IF(OR(AF$1=":=",$A654=";"),"",INDEX('Main Template'!$J$18:$AN$501,Vacay_Template!$A654,Vacay_Template!AF$1))</f>
        <v>#VALUE!</v>
      </c>
    </row>
    <row r="655" spans="2:32">
      <c r="B655" t="e">
        <f>IF(OR(B$1=":=",$A655=";"),"",INDEX('Main Template'!$J$18:$AN$501,Vacay_Template!$A655,Vacay_Template!B$1))</f>
        <v>#VALUE!</v>
      </c>
      <c r="C655" t="e">
        <f>IF(OR(C$1=":=",$A655=";"),"",INDEX('Main Template'!$J$18:$AN$501,Vacay_Template!$A655,Vacay_Template!C$1))</f>
        <v>#VALUE!</v>
      </c>
      <c r="D655" t="e">
        <f>IF(OR(D$1=":=",$A655=";"),"",INDEX('Main Template'!$J$18:$AN$501,Vacay_Template!$A655,Vacay_Template!D$1))</f>
        <v>#VALUE!</v>
      </c>
      <c r="E655" t="e">
        <f>IF(OR(E$1=":=",$A655=";"),"",INDEX('Main Template'!$J$18:$AN$501,Vacay_Template!$A655,Vacay_Template!E$1))</f>
        <v>#VALUE!</v>
      </c>
      <c r="F655" t="e">
        <f>IF(OR(F$1=":=",$A655=";"),"",INDEX('Main Template'!$J$18:$AN$501,Vacay_Template!$A655,Vacay_Template!F$1))</f>
        <v>#VALUE!</v>
      </c>
      <c r="G655" t="e">
        <f>IF(OR(G$1=":=",$A655=";"),"",INDEX('Main Template'!$J$18:$AN$501,Vacay_Template!$A655,Vacay_Template!G$1))</f>
        <v>#VALUE!</v>
      </c>
      <c r="H655" t="e">
        <f>IF(OR(H$1=":=",$A655=";"),"",INDEX('Main Template'!$J$18:$AN$501,Vacay_Template!$A655,Vacay_Template!H$1))</f>
        <v>#VALUE!</v>
      </c>
      <c r="I655" t="e">
        <f>IF(OR(I$1=":=",$A655=";"),"",INDEX('Main Template'!$J$18:$AN$501,Vacay_Template!$A655,Vacay_Template!I$1))</f>
        <v>#VALUE!</v>
      </c>
      <c r="J655" t="e">
        <f>IF(OR(J$1=":=",$A655=";"),"",INDEX('Main Template'!$J$18:$AN$501,Vacay_Template!$A655,Vacay_Template!J$1))</f>
        <v>#VALUE!</v>
      </c>
      <c r="K655" t="e">
        <f>IF(OR(K$1=":=",$A655=";"),"",INDEX('Main Template'!$J$18:$AN$501,Vacay_Template!$A655,Vacay_Template!K$1))</f>
        <v>#VALUE!</v>
      </c>
      <c r="L655" t="e">
        <f>IF(OR(L$1=":=",$A655=";"),"",INDEX('Main Template'!$J$18:$AN$501,Vacay_Template!$A655,Vacay_Template!L$1))</f>
        <v>#VALUE!</v>
      </c>
      <c r="M655" t="e">
        <f>IF(OR(M$1=":=",$A655=";"),"",INDEX('Main Template'!$J$18:$AN$501,Vacay_Template!$A655,Vacay_Template!M$1))</f>
        <v>#VALUE!</v>
      </c>
      <c r="N655" t="e">
        <f>IF(OR(N$1=":=",$A655=";"),"",INDEX('Main Template'!$J$18:$AN$501,Vacay_Template!$A655,Vacay_Template!N$1))</f>
        <v>#VALUE!</v>
      </c>
      <c r="O655" t="e">
        <f>IF(OR(O$1=":=",$A655=";"),"",INDEX('Main Template'!$J$18:$AN$501,Vacay_Template!$A655,Vacay_Template!O$1))</f>
        <v>#VALUE!</v>
      </c>
      <c r="P655" t="e">
        <f>IF(OR(P$1=":=",$A655=";"),"",INDEX('Main Template'!$J$18:$AN$501,Vacay_Template!$A655,Vacay_Template!P$1))</f>
        <v>#VALUE!</v>
      </c>
      <c r="Q655" t="e">
        <f>IF(OR(Q$1=":=",$A655=";"),"",INDEX('Main Template'!$J$18:$AN$501,Vacay_Template!$A655,Vacay_Template!Q$1))</f>
        <v>#VALUE!</v>
      </c>
      <c r="R655" t="e">
        <f>IF(OR(R$1=":=",$A655=";"),"",INDEX('Main Template'!$J$18:$AN$501,Vacay_Template!$A655,Vacay_Template!R$1))</f>
        <v>#VALUE!</v>
      </c>
      <c r="S655" t="e">
        <f>IF(OR(S$1=":=",$A655=";"),"",INDEX('Main Template'!$J$18:$AN$501,Vacay_Template!$A655,Vacay_Template!S$1))</f>
        <v>#VALUE!</v>
      </c>
      <c r="T655" t="e">
        <f>IF(OR(T$1=":=",$A655=";"),"",INDEX('Main Template'!$J$18:$AN$501,Vacay_Template!$A655,Vacay_Template!T$1))</f>
        <v>#VALUE!</v>
      </c>
      <c r="U655" t="e">
        <f>IF(OR(U$1=":=",$A655=";"),"",INDEX('Main Template'!$J$18:$AN$501,Vacay_Template!$A655,Vacay_Template!U$1))</f>
        <v>#VALUE!</v>
      </c>
      <c r="V655" t="e">
        <f>IF(OR(V$1=":=",$A655=";"),"",INDEX('Main Template'!$J$18:$AN$501,Vacay_Template!$A655,Vacay_Template!V$1))</f>
        <v>#VALUE!</v>
      </c>
      <c r="W655" t="e">
        <f>IF(OR(W$1=":=",$A655=";"),"",INDEX('Main Template'!$J$18:$AN$501,Vacay_Template!$A655,Vacay_Template!W$1))</f>
        <v>#VALUE!</v>
      </c>
      <c r="X655" t="e">
        <f>IF(OR(X$1=":=",$A655=";"),"",INDEX('Main Template'!$J$18:$AN$501,Vacay_Template!$A655,Vacay_Template!X$1))</f>
        <v>#VALUE!</v>
      </c>
      <c r="Y655" t="e">
        <f>IF(OR(Y$1=":=",$A655=";"),"",INDEX('Main Template'!$J$18:$AN$501,Vacay_Template!$A655,Vacay_Template!Y$1))</f>
        <v>#VALUE!</v>
      </c>
      <c r="Z655" t="e">
        <f>IF(OR(Z$1=":=",$A655=";"),"",INDEX('Main Template'!$J$18:$AN$501,Vacay_Template!$A655,Vacay_Template!Z$1))</f>
        <v>#VALUE!</v>
      </c>
      <c r="AA655" t="e">
        <f>IF(OR(AA$1=":=",$A655=";"),"",INDEX('Main Template'!$J$18:$AN$501,Vacay_Template!$A655,Vacay_Template!AA$1))</f>
        <v>#VALUE!</v>
      </c>
      <c r="AB655" t="e">
        <f>IF(OR(AB$1=":=",$A655=";"),"",INDEX('Main Template'!$J$18:$AN$501,Vacay_Template!$A655,Vacay_Template!AB$1))</f>
        <v>#VALUE!</v>
      </c>
      <c r="AC655" t="str">
        <f>IF(OR(AC$1=":=",$A655=";"),"",INDEX('Main Template'!$J$18:$AN$501,Vacay_Template!$A655,Vacay_Template!AC$1))</f>
        <v/>
      </c>
      <c r="AD655" t="e">
        <f>IF(OR(AD$1=":=",$A655=";"),"",INDEX('Main Template'!$J$18:$AN$501,Vacay_Template!$A655,Vacay_Template!AD$1))</f>
        <v>#VALUE!</v>
      </c>
      <c r="AE655" t="e">
        <f>IF(OR(AE$1=":=",$A655=";"),"",INDEX('Main Template'!$J$18:$AN$501,Vacay_Template!$A655,Vacay_Template!AE$1))</f>
        <v>#VALUE!</v>
      </c>
      <c r="AF655" t="e">
        <f>IF(OR(AF$1=":=",$A655=";"),"",INDEX('Main Template'!$J$18:$AN$501,Vacay_Template!$A655,Vacay_Template!AF$1))</f>
        <v>#VALUE!</v>
      </c>
    </row>
    <row r="656" spans="2:32">
      <c r="B656" t="e">
        <f>IF(OR(B$1=":=",$A656=";"),"",INDEX('Main Template'!$J$18:$AN$501,Vacay_Template!$A656,Vacay_Template!B$1))</f>
        <v>#VALUE!</v>
      </c>
      <c r="C656" t="e">
        <f>IF(OR(C$1=":=",$A656=";"),"",INDEX('Main Template'!$J$18:$AN$501,Vacay_Template!$A656,Vacay_Template!C$1))</f>
        <v>#VALUE!</v>
      </c>
      <c r="D656" t="e">
        <f>IF(OR(D$1=":=",$A656=";"),"",INDEX('Main Template'!$J$18:$AN$501,Vacay_Template!$A656,Vacay_Template!D$1))</f>
        <v>#VALUE!</v>
      </c>
      <c r="E656" t="e">
        <f>IF(OR(E$1=":=",$A656=";"),"",INDEX('Main Template'!$J$18:$AN$501,Vacay_Template!$A656,Vacay_Template!E$1))</f>
        <v>#VALUE!</v>
      </c>
      <c r="F656" t="e">
        <f>IF(OR(F$1=":=",$A656=";"),"",INDEX('Main Template'!$J$18:$AN$501,Vacay_Template!$A656,Vacay_Template!F$1))</f>
        <v>#VALUE!</v>
      </c>
      <c r="G656" t="e">
        <f>IF(OR(G$1=":=",$A656=";"),"",INDEX('Main Template'!$J$18:$AN$501,Vacay_Template!$A656,Vacay_Template!G$1))</f>
        <v>#VALUE!</v>
      </c>
      <c r="H656" t="e">
        <f>IF(OR(H$1=":=",$A656=";"),"",INDEX('Main Template'!$J$18:$AN$501,Vacay_Template!$A656,Vacay_Template!H$1))</f>
        <v>#VALUE!</v>
      </c>
      <c r="I656" t="e">
        <f>IF(OR(I$1=":=",$A656=";"),"",INDEX('Main Template'!$J$18:$AN$501,Vacay_Template!$A656,Vacay_Template!I$1))</f>
        <v>#VALUE!</v>
      </c>
      <c r="J656" t="e">
        <f>IF(OR(J$1=":=",$A656=";"),"",INDEX('Main Template'!$J$18:$AN$501,Vacay_Template!$A656,Vacay_Template!J$1))</f>
        <v>#VALUE!</v>
      </c>
      <c r="K656" t="e">
        <f>IF(OR(K$1=":=",$A656=";"),"",INDEX('Main Template'!$J$18:$AN$501,Vacay_Template!$A656,Vacay_Template!K$1))</f>
        <v>#VALUE!</v>
      </c>
      <c r="L656" t="e">
        <f>IF(OR(L$1=":=",$A656=";"),"",INDEX('Main Template'!$J$18:$AN$501,Vacay_Template!$A656,Vacay_Template!L$1))</f>
        <v>#VALUE!</v>
      </c>
      <c r="M656" t="e">
        <f>IF(OR(M$1=":=",$A656=";"),"",INDEX('Main Template'!$J$18:$AN$501,Vacay_Template!$A656,Vacay_Template!M$1))</f>
        <v>#VALUE!</v>
      </c>
      <c r="N656" t="e">
        <f>IF(OR(N$1=":=",$A656=";"),"",INDEX('Main Template'!$J$18:$AN$501,Vacay_Template!$A656,Vacay_Template!N$1))</f>
        <v>#VALUE!</v>
      </c>
      <c r="O656" t="e">
        <f>IF(OR(O$1=":=",$A656=";"),"",INDEX('Main Template'!$J$18:$AN$501,Vacay_Template!$A656,Vacay_Template!O$1))</f>
        <v>#VALUE!</v>
      </c>
      <c r="P656" t="e">
        <f>IF(OR(P$1=":=",$A656=";"),"",INDEX('Main Template'!$J$18:$AN$501,Vacay_Template!$A656,Vacay_Template!P$1))</f>
        <v>#VALUE!</v>
      </c>
      <c r="Q656" t="e">
        <f>IF(OR(Q$1=":=",$A656=";"),"",INDEX('Main Template'!$J$18:$AN$501,Vacay_Template!$A656,Vacay_Template!Q$1))</f>
        <v>#VALUE!</v>
      </c>
      <c r="R656" t="e">
        <f>IF(OR(R$1=":=",$A656=";"),"",INDEX('Main Template'!$J$18:$AN$501,Vacay_Template!$A656,Vacay_Template!R$1))</f>
        <v>#VALUE!</v>
      </c>
      <c r="S656" t="e">
        <f>IF(OR(S$1=":=",$A656=";"),"",INDEX('Main Template'!$J$18:$AN$501,Vacay_Template!$A656,Vacay_Template!S$1))</f>
        <v>#VALUE!</v>
      </c>
      <c r="T656" t="e">
        <f>IF(OR(T$1=":=",$A656=";"),"",INDEX('Main Template'!$J$18:$AN$501,Vacay_Template!$A656,Vacay_Template!T$1))</f>
        <v>#VALUE!</v>
      </c>
      <c r="U656" t="e">
        <f>IF(OR(U$1=":=",$A656=";"),"",INDEX('Main Template'!$J$18:$AN$501,Vacay_Template!$A656,Vacay_Template!U$1))</f>
        <v>#VALUE!</v>
      </c>
      <c r="V656" t="e">
        <f>IF(OR(V$1=":=",$A656=";"),"",INDEX('Main Template'!$J$18:$AN$501,Vacay_Template!$A656,Vacay_Template!V$1))</f>
        <v>#VALUE!</v>
      </c>
      <c r="W656" t="e">
        <f>IF(OR(W$1=":=",$A656=";"),"",INDEX('Main Template'!$J$18:$AN$501,Vacay_Template!$A656,Vacay_Template!W$1))</f>
        <v>#VALUE!</v>
      </c>
      <c r="X656" t="e">
        <f>IF(OR(X$1=":=",$A656=";"),"",INDEX('Main Template'!$J$18:$AN$501,Vacay_Template!$A656,Vacay_Template!X$1))</f>
        <v>#VALUE!</v>
      </c>
      <c r="Y656" t="e">
        <f>IF(OR(Y$1=":=",$A656=";"),"",INDEX('Main Template'!$J$18:$AN$501,Vacay_Template!$A656,Vacay_Template!Y$1))</f>
        <v>#VALUE!</v>
      </c>
      <c r="Z656" t="e">
        <f>IF(OR(Z$1=":=",$A656=";"),"",INDEX('Main Template'!$J$18:$AN$501,Vacay_Template!$A656,Vacay_Template!Z$1))</f>
        <v>#VALUE!</v>
      </c>
      <c r="AA656" t="e">
        <f>IF(OR(AA$1=":=",$A656=";"),"",INDEX('Main Template'!$J$18:$AN$501,Vacay_Template!$A656,Vacay_Template!AA$1))</f>
        <v>#VALUE!</v>
      </c>
      <c r="AB656" t="e">
        <f>IF(OR(AB$1=":=",$A656=";"),"",INDEX('Main Template'!$J$18:$AN$501,Vacay_Template!$A656,Vacay_Template!AB$1))</f>
        <v>#VALUE!</v>
      </c>
      <c r="AC656" t="str">
        <f>IF(OR(AC$1=":=",$A656=";"),"",INDEX('Main Template'!$J$18:$AN$501,Vacay_Template!$A656,Vacay_Template!AC$1))</f>
        <v/>
      </c>
      <c r="AD656" t="e">
        <f>IF(OR(AD$1=":=",$A656=";"),"",INDEX('Main Template'!$J$18:$AN$501,Vacay_Template!$A656,Vacay_Template!AD$1))</f>
        <v>#VALUE!</v>
      </c>
      <c r="AE656" t="e">
        <f>IF(OR(AE$1=":=",$A656=";"),"",INDEX('Main Template'!$J$18:$AN$501,Vacay_Template!$A656,Vacay_Template!AE$1))</f>
        <v>#VALUE!</v>
      </c>
      <c r="AF656" t="e">
        <f>IF(OR(AF$1=":=",$A656=";"),"",INDEX('Main Template'!$J$18:$AN$501,Vacay_Template!$A656,Vacay_Template!AF$1))</f>
        <v>#VALUE!</v>
      </c>
    </row>
    <row r="657" spans="2:32">
      <c r="B657" t="e">
        <f>IF(OR(B$1=":=",$A657=";"),"",INDEX('Main Template'!$J$18:$AN$501,Vacay_Template!$A657,Vacay_Template!B$1))</f>
        <v>#VALUE!</v>
      </c>
      <c r="C657" t="e">
        <f>IF(OR(C$1=":=",$A657=";"),"",INDEX('Main Template'!$J$18:$AN$501,Vacay_Template!$A657,Vacay_Template!C$1))</f>
        <v>#VALUE!</v>
      </c>
      <c r="D657" t="e">
        <f>IF(OR(D$1=":=",$A657=";"),"",INDEX('Main Template'!$J$18:$AN$501,Vacay_Template!$A657,Vacay_Template!D$1))</f>
        <v>#VALUE!</v>
      </c>
      <c r="E657" t="e">
        <f>IF(OR(E$1=":=",$A657=";"),"",INDEX('Main Template'!$J$18:$AN$501,Vacay_Template!$A657,Vacay_Template!E$1))</f>
        <v>#VALUE!</v>
      </c>
      <c r="F657" t="e">
        <f>IF(OR(F$1=":=",$A657=";"),"",INDEX('Main Template'!$J$18:$AN$501,Vacay_Template!$A657,Vacay_Template!F$1))</f>
        <v>#VALUE!</v>
      </c>
      <c r="G657" t="e">
        <f>IF(OR(G$1=":=",$A657=";"),"",INDEX('Main Template'!$J$18:$AN$501,Vacay_Template!$A657,Vacay_Template!G$1))</f>
        <v>#VALUE!</v>
      </c>
      <c r="H657" t="e">
        <f>IF(OR(H$1=":=",$A657=";"),"",INDEX('Main Template'!$J$18:$AN$501,Vacay_Template!$A657,Vacay_Template!H$1))</f>
        <v>#VALUE!</v>
      </c>
      <c r="I657" t="e">
        <f>IF(OR(I$1=":=",$A657=";"),"",INDEX('Main Template'!$J$18:$AN$501,Vacay_Template!$A657,Vacay_Template!I$1))</f>
        <v>#VALUE!</v>
      </c>
      <c r="J657" t="e">
        <f>IF(OR(J$1=":=",$A657=";"),"",INDEX('Main Template'!$J$18:$AN$501,Vacay_Template!$A657,Vacay_Template!J$1))</f>
        <v>#VALUE!</v>
      </c>
      <c r="K657" t="e">
        <f>IF(OR(K$1=":=",$A657=";"),"",INDEX('Main Template'!$J$18:$AN$501,Vacay_Template!$A657,Vacay_Template!K$1))</f>
        <v>#VALUE!</v>
      </c>
      <c r="L657" t="e">
        <f>IF(OR(L$1=":=",$A657=";"),"",INDEX('Main Template'!$J$18:$AN$501,Vacay_Template!$A657,Vacay_Template!L$1))</f>
        <v>#VALUE!</v>
      </c>
      <c r="M657" t="e">
        <f>IF(OR(M$1=":=",$A657=";"),"",INDEX('Main Template'!$J$18:$AN$501,Vacay_Template!$A657,Vacay_Template!M$1))</f>
        <v>#VALUE!</v>
      </c>
      <c r="N657" t="e">
        <f>IF(OR(N$1=":=",$A657=";"),"",INDEX('Main Template'!$J$18:$AN$501,Vacay_Template!$A657,Vacay_Template!N$1))</f>
        <v>#VALUE!</v>
      </c>
      <c r="O657" t="e">
        <f>IF(OR(O$1=":=",$A657=";"),"",INDEX('Main Template'!$J$18:$AN$501,Vacay_Template!$A657,Vacay_Template!O$1))</f>
        <v>#VALUE!</v>
      </c>
      <c r="P657" t="e">
        <f>IF(OR(P$1=":=",$A657=";"),"",INDEX('Main Template'!$J$18:$AN$501,Vacay_Template!$A657,Vacay_Template!P$1))</f>
        <v>#VALUE!</v>
      </c>
      <c r="Q657" t="e">
        <f>IF(OR(Q$1=":=",$A657=";"),"",INDEX('Main Template'!$J$18:$AN$501,Vacay_Template!$A657,Vacay_Template!Q$1))</f>
        <v>#VALUE!</v>
      </c>
      <c r="R657" t="e">
        <f>IF(OR(R$1=":=",$A657=";"),"",INDEX('Main Template'!$J$18:$AN$501,Vacay_Template!$A657,Vacay_Template!R$1))</f>
        <v>#VALUE!</v>
      </c>
      <c r="S657" t="e">
        <f>IF(OR(S$1=":=",$A657=";"),"",INDEX('Main Template'!$J$18:$AN$501,Vacay_Template!$A657,Vacay_Template!S$1))</f>
        <v>#VALUE!</v>
      </c>
      <c r="T657" t="e">
        <f>IF(OR(T$1=":=",$A657=";"),"",INDEX('Main Template'!$J$18:$AN$501,Vacay_Template!$A657,Vacay_Template!T$1))</f>
        <v>#VALUE!</v>
      </c>
      <c r="U657" t="e">
        <f>IF(OR(U$1=":=",$A657=";"),"",INDEX('Main Template'!$J$18:$AN$501,Vacay_Template!$A657,Vacay_Template!U$1))</f>
        <v>#VALUE!</v>
      </c>
      <c r="V657" t="e">
        <f>IF(OR(V$1=":=",$A657=";"),"",INDEX('Main Template'!$J$18:$AN$501,Vacay_Template!$A657,Vacay_Template!V$1))</f>
        <v>#VALUE!</v>
      </c>
      <c r="W657" t="e">
        <f>IF(OR(W$1=":=",$A657=";"),"",INDEX('Main Template'!$J$18:$AN$501,Vacay_Template!$A657,Vacay_Template!W$1))</f>
        <v>#VALUE!</v>
      </c>
      <c r="X657" t="e">
        <f>IF(OR(X$1=":=",$A657=";"),"",INDEX('Main Template'!$J$18:$AN$501,Vacay_Template!$A657,Vacay_Template!X$1))</f>
        <v>#VALUE!</v>
      </c>
      <c r="Y657" t="e">
        <f>IF(OR(Y$1=":=",$A657=";"),"",INDEX('Main Template'!$J$18:$AN$501,Vacay_Template!$A657,Vacay_Template!Y$1))</f>
        <v>#VALUE!</v>
      </c>
      <c r="Z657" t="e">
        <f>IF(OR(Z$1=":=",$A657=";"),"",INDEX('Main Template'!$J$18:$AN$501,Vacay_Template!$A657,Vacay_Template!Z$1))</f>
        <v>#VALUE!</v>
      </c>
      <c r="AA657" t="e">
        <f>IF(OR(AA$1=":=",$A657=";"),"",INDEX('Main Template'!$J$18:$AN$501,Vacay_Template!$A657,Vacay_Template!AA$1))</f>
        <v>#VALUE!</v>
      </c>
      <c r="AB657" t="e">
        <f>IF(OR(AB$1=":=",$A657=";"),"",INDEX('Main Template'!$J$18:$AN$501,Vacay_Template!$A657,Vacay_Template!AB$1))</f>
        <v>#VALUE!</v>
      </c>
      <c r="AC657" t="str">
        <f>IF(OR(AC$1=":=",$A657=";"),"",INDEX('Main Template'!$J$18:$AN$501,Vacay_Template!$A657,Vacay_Template!AC$1))</f>
        <v/>
      </c>
      <c r="AD657" t="e">
        <f>IF(OR(AD$1=":=",$A657=";"),"",INDEX('Main Template'!$J$18:$AN$501,Vacay_Template!$A657,Vacay_Template!AD$1))</f>
        <v>#VALUE!</v>
      </c>
      <c r="AE657" t="e">
        <f>IF(OR(AE$1=":=",$A657=";"),"",INDEX('Main Template'!$J$18:$AN$501,Vacay_Template!$A657,Vacay_Template!AE$1))</f>
        <v>#VALUE!</v>
      </c>
      <c r="AF657" t="e">
        <f>IF(OR(AF$1=":=",$A657=";"),"",INDEX('Main Template'!$J$18:$AN$501,Vacay_Template!$A657,Vacay_Template!AF$1))</f>
        <v>#VALUE!</v>
      </c>
    </row>
    <row r="658" spans="2:32">
      <c r="B658" t="e">
        <f>IF(OR(B$1=":=",$A658=";"),"",INDEX('Main Template'!$J$18:$AN$501,Vacay_Template!$A658,Vacay_Template!B$1))</f>
        <v>#VALUE!</v>
      </c>
      <c r="C658" t="e">
        <f>IF(OR(C$1=":=",$A658=";"),"",INDEX('Main Template'!$J$18:$AN$501,Vacay_Template!$A658,Vacay_Template!C$1))</f>
        <v>#VALUE!</v>
      </c>
      <c r="D658" t="e">
        <f>IF(OR(D$1=":=",$A658=";"),"",INDEX('Main Template'!$J$18:$AN$501,Vacay_Template!$A658,Vacay_Template!D$1))</f>
        <v>#VALUE!</v>
      </c>
      <c r="E658" t="e">
        <f>IF(OR(E$1=":=",$A658=";"),"",INDEX('Main Template'!$J$18:$AN$501,Vacay_Template!$A658,Vacay_Template!E$1))</f>
        <v>#VALUE!</v>
      </c>
      <c r="F658" t="e">
        <f>IF(OR(F$1=":=",$A658=";"),"",INDEX('Main Template'!$J$18:$AN$501,Vacay_Template!$A658,Vacay_Template!F$1))</f>
        <v>#VALUE!</v>
      </c>
      <c r="G658" t="e">
        <f>IF(OR(G$1=":=",$A658=";"),"",INDEX('Main Template'!$J$18:$AN$501,Vacay_Template!$A658,Vacay_Template!G$1))</f>
        <v>#VALUE!</v>
      </c>
      <c r="H658" t="e">
        <f>IF(OR(H$1=":=",$A658=";"),"",INDEX('Main Template'!$J$18:$AN$501,Vacay_Template!$A658,Vacay_Template!H$1))</f>
        <v>#VALUE!</v>
      </c>
      <c r="I658" t="e">
        <f>IF(OR(I$1=":=",$A658=";"),"",INDEX('Main Template'!$J$18:$AN$501,Vacay_Template!$A658,Vacay_Template!I$1))</f>
        <v>#VALUE!</v>
      </c>
      <c r="J658" t="e">
        <f>IF(OR(J$1=":=",$A658=";"),"",INDEX('Main Template'!$J$18:$AN$501,Vacay_Template!$A658,Vacay_Template!J$1))</f>
        <v>#VALUE!</v>
      </c>
      <c r="K658" t="e">
        <f>IF(OR(K$1=":=",$A658=";"),"",INDEX('Main Template'!$J$18:$AN$501,Vacay_Template!$A658,Vacay_Template!K$1))</f>
        <v>#VALUE!</v>
      </c>
      <c r="L658" t="e">
        <f>IF(OR(L$1=":=",$A658=";"),"",INDEX('Main Template'!$J$18:$AN$501,Vacay_Template!$A658,Vacay_Template!L$1))</f>
        <v>#VALUE!</v>
      </c>
      <c r="M658" t="e">
        <f>IF(OR(M$1=":=",$A658=";"),"",INDEX('Main Template'!$J$18:$AN$501,Vacay_Template!$A658,Vacay_Template!M$1))</f>
        <v>#VALUE!</v>
      </c>
      <c r="N658" t="e">
        <f>IF(OR(N$1=":=",$A658=";"),"",INDEX('Main Template'!$J$18:$AN$501,Vacay_Template!$A658,Vacay_Template!N$1))</f>
        <v>#VALUE!</v>
      </c>
      <c r="O658" t="e">
        <f>IF(OR(O$1=":=",$A658=";"),"",INDEX('Main Template'!$J$18:$AN$501,Vacay_Template!$A658,Vacay_Template!O$1))</f>
        <v>#VALUE!</v>
      </c>
      <c r="P658" t="e">
        <f>IF(OR(P$1=":=",$A658=";"),"",INDEX('Main Template'!$J$18:$AN$501,Vacay_Template!$A658,Vacay_Template!P$1))</f>
        <v>#VALUE!</v>
      </c>
      <c r="Q658" t="e">
        <f>IF(OR(Q$1=":=",$A658=";"),"",INDEX('Main Template'!$J$18:$AN$501,Vacay_Template!$A658,Vacay_Template!Q$1))</f>
        <v>#VALUE!</v>
      </c>
      <c r="R658" t="e">
        <f>IF(OR(R$1=":=",$A658=";"),"",INDEX('Main Template'!$J$18:$AN$501,Vacay_Template!$A658,Vacay_Template!R$1))</f>
        <v>#VALUE!</v>
      </c>
      <c r="S658" t="e">
        <f>IF(OR(S$1=":=",$A658=";"),"",INDEX('Main Template'!$J$18:$AN$501,Vacay_Template!$A658,Vacay_Template!S$1))</f>
        <v>#VALUE!</v>
      </c>
      <c r="T658" t="e">
        <f>IF(OR(T$1=":=",$A658=";"),"",INDEX('Main Template'!$J$18:$AN$501,Vacay_Template!$A658,Vacay_Template!T$1))</f>
        <v>#VALUE!</v>
      </c>
      <c r="U658" t="e">
        <f>IF(OR(U$1=":=",$A658=";"),"",INDEX('Main Template'!$J$18:$AN$501,Vacay_Template!$A658,Vacay_Template!U$1))</f>
        <v>#VALUE!</v>
      </c>
      <c r="V658" t="e">
        <f>IF(OR(V$1=":=",$A658=";"),"",INDEX('Main Template'!$J$18:$AN$501,Vacay_Template!$A658,Vacay_Template!V$1))</f>
        <v>#VALUE!</v>
      </c>
      <c r="W658" t="e">
        <f>IF(OR(W$1=":=",$A658=";"),"",INDEX('Main Template'!$J$18:$AN$501,Vacay_Template!$A658,Vacay_Template!W$1))</f>
        <v>#VALUE!</v>
      </c>
      <c r="X658" t="e">
        <f>IF(OR(X$1=":=",$A658=";"),"",INDEX('Main Template'!$J$18:$AN$501,Vacay_Template!$A658,Vacay_Template!X$1))</f>
        <v>#VALUE!</v>
      </c>
      <c r="Y658" t="e">
        <f>IF(OR(Y$1=":=",$A658=";"),"",INDEX('Main Template'!$J$18:$AN$501,Vacay_Template!$A658,Vacay_Template!Y$1))</f>
        <v>#VALUE!</v>
      </c>
      <c r="Z658" t="e">
        <f>IF(OR(Z$1=":=",$A658=";"),"",INDEX('Main Template'!$J$18:$AN$501,Vacay_Template!$A658,Vacay_Template!Z$1))</f>
        <v>#VALUE!</v>
      </c>
      <c r="AA658" t="e">
        <f>IF(OR(AA$1=":=",$A658=";"),"",INDEX('Main Template'!$J$18:$AN$501,Vacay_Template!$A658,Vacay_Template!AA$1))</f>
        <v>#VALUE!</v>
      </c>
      <c r="AB658" t="e">
        <f>IF(OR(AB$1=":=",$A658=";"),"",INDEX('Main Template'!$J$18:$AN$501,Vacay_Template!$A658,Vacay_Template!AB$1))</f>
        <v>#VALUE!</v>
      </c>
      <c r="AC658" t="str">
        <f>IF(OR(AC$1=":=",$A658=";"),"",INDEX('Main Template'!$J$18:$AN$501,Vacay_Template!$A658,Vacay_Template!AC$1))</f>
        <v/>
      </c>
      <c r="AD658" t="e">
        <f>IF(OR(AD$1=":=",$A658=";"),"",INDEX('Main Template'!$J$18:$AN$501,Vacay_Template!$A658,Vacay_Template!AD$1))</f>
        <v>#VALUE!</v>
      </c>
      <c r="AE658" t="e">
        <f>IF(OR(AE$1=":=",$A658=";"),"",INDEX('Main Template'!$J$18:$AN$501,Vacay_Template!$A658,Vacay_Template!AE$1))</f>
        <v>#VALUE!</v>
      </c>
      <c r="AF658" t="e">
        <f>IF(OR(AF$1=":=",$A658=";"),"",INDEX('Main Template'!$J$18:$AN$501,Vacay_Template!$A658,Vacay_Template!AF$1))</f>
        <v>#VALUE!</v>
      </c>
    </row>
    <row r="659" spans="2:32">
      <c r="B659" t="e">
        <f>IF(OR(B$1=":=",$A659=";"),"",INDEX('Main Template'!$J$18:$AN$501,Vacay_Template!$A659,Vacay_Template!B$1))</f>
        <v>#VALUE!</v>
      </c>
      <c r="C659" t="e">
        <f>IF(OR(C$1=":=",$A659=";"),"",INDEX('Main Template'!$J$18:$AN$501,Vacay_Template!$A659,Vacay_Template!C$1))</f>
        <v>#VALUE!</v>
      </c>
      <c r="D659" t="e">
        <f>IF(OR(D$1=":=",$A659=";"),"",INDEX('Main Template'!$J$18:$AN$501,Vacay_Template!$A659,Vacay_Template!D$1))</f>
        <v>#VALUE!</v>
      </c>
      <c r="E659" t="e">
        <f>IF(OR(E$1=":=",$A659=";"),"",INDEX('Main Template'!$J$18:$AN$501,Vacay_Template!$A659,Vacay_Template!E$1))</f>
        <v>#VALUE!</v>
      </c>
      <c r="F659" t="e">
        <f>IF(OR(F$1=":=",$A659=";"),"",INDEX('Main Template'!$J$18:$AN$501,Vacay_Template!$A659,Vacay_Template!F$1))</f>
        <v>#VALUE!</v>
      </c>
      <c r="G659" t="e">
        <f>IF(OR(G$1=":=",$A659=";"),"",INDEX('Main Template'!$J$18:$AN$501,Vacay_Template!$A659,Vacay_Template!G$1))</f>
        <v>#VALUE!</v>
      </c>
      <c r="H659" t="e">
        <f>IF(OR(H$1=":=",$A659=";"),"",INDEX('Main Template'!$J$18:$AN$501,Vacay_Template!$A659,Vacay_Template!H$1))</f>
        <v>#VALUE!</v>
      </c>
      <c r="I659" t="e">
        <f>IF(OR(I$1=":=",$A659=";"),"",INDEX('Main Template'!$J$18:$AN$501,Vacay_Template!$A659,Vacay_Template!I$1))</f>
        <v>#VALUE!</v>
      </c>
      <c r="J659" t="e">
        <f>IF(OR(J$1=":=",$A659=";"),"",INDEX('Main Template'!$J$18:$AN$501,Vacay_Template!$A659,Vacay_Template!J$1))</f>
        <v>#VALUE!</v>
      </c>
      <c r="K659" t="e">
        <f>IF(OR(K$1=":=",$A659=";"),"",INDEX('Main Template'!$J$18:$AN$501,Vacay_Template!$A659,Vacay_Template!K$1))</f>
        <v>#VALUE!</v>
      </c>
      <c r="L659" t="e">
        <f>IF(OR(L$1=":=",$A659=";"),"",INDEX('Main Template'!$J$18:$AN$501,Vacay_Template!$A659,Vacay_Template!L$1))</f>
        <v>#VALUE!</v>
      </c>
      <c r="M659" t="e">
        <f>IF(OR(M$1=":=",$A659=";"),"",INDEX('Main Template'!$J$18:$AN$501,Vacay_Template!$A659,Vacay_Template!M$1))</f>
        <v>#VALUE!</v>
      </c>
      <c r="N659" t="e">
        <f>IF(OR(N$1=":=",$A659=";"),"",INDEX('Main Template'!$J$18:$AN$501,Vacay_Template!$A659,Vacay_Template!N$1))</f>
        <v>#VALUE!</v>
      </c>
      <c r="O659" t="e">
        <f>IF(OR(O$1=":=",$A659=";"),"",INDEX('Main Template'!$J$18:$AN$501,Vacay_Template!$A659,Vacay_Template!O$1))</f>
        <v>#VALUE!</v>
      </c>
      <c r="P659" t="e">
        <f>IF(OR(P$1=":=",$A659=";"),"",INDEX('Main Template'!$J$18:$AN$501,Vacay_Template!$A659,Vacay_Template!P$1))</f>
        <v>#VALUE!</v>
      </c>
      <c r="Q659" t="e">
        <f>IF(OR(Q$1=":=",$A659=";"),"",INDEX('Main Template'!$J$18:$AN$501,Vacay_Template!$A659,Vacay_Template!Q$1))</f>
        <v>#VALUE!</v>
      </c>
      <c r="R659" t="e">
        <f>IF(OR(R$1=":=",$A659=";"),"",INDEX('Main Template'!$J$18:$AN$501,Vacay_Template!$A659,Vacay_Template!R$1))</f>
        <v>#VALUE!</v>
      </c>
      <c r="S659" t="e">
        <f>IF(OR(S$1=":=",$A659=";"),"",INDEX('Main Template'!$J$18:$AN$501,Vacay_Template!$A659,Vacay_Template!S$1))</f>
        <v>#VALUE!</v>
      </c>
      <c r="T659" t="e">
        <f>IF(OR(T$1=":=",$A659=";"),"",INDEX('Main Template'!$J$18:$AN$501,Vacay_Template!$A659,Vacay_Template!T$1))</f>
        <v>#VALUE!</v>
      </c>
      <c r="U659" t="e">
        <f>IF(OR(U$1=":=",$A659=";"),"",INDEX('Main Template'!$J$18:$AN$501,Vacay_Template!$A659,Vacay_Template!U$1))</f>
        <v>#VALUE!</v>
      </c>
      <c r="V659" t="e">
        <f>IF(OR(V$1=":=",$A659=";"),"",INDEX('Main Template'!$J$18:$AN$501,Vacay_Template!$A659,Vacay_Template!V$1))</f>
        <v>#VALUE!</v>
      </c>
      <c r="W659" t="e">
        <f>IF(OR(W$1=":=",$A659=";"),"",INDEX('Main Template'!$J$18:$AN$501,Vacay_Template!$A659,Vacay_Template!W$1))</f>
        <v>#VALUE!</v>
      </c>
      <c r="X659" t="e">
        <f>IF(OR(X$1=":=",$A659=";"),"",INDEX('Main Template'!$J$18:$AN$501,Vacay_Template!$A659,Vacay_Template!X$1))</f>
        <v>#VALUE!</v>
      </c>
      <c r="Y659" t="e">
        <f>IF(OR(Y$1=":=",$A659=";"),"",INDEX('Main Template'!$J$18:$AN$501,Vacay_Template!$A659,Vacay_Template!Y$1))</f>
        <v>#VALUE!</v>
      </c>
      <c r="Z659" t="e">
        <f>IF(OR(Z$1=":=",$A659=";"),"",INDEX('Main Template'!$J$18:$AN$501,Vacay_Template!$A659,Vacay_Template!Z$1))</f>
        <v>#VALUE!</v>
      </c>
      <c r="AA659" t="e">
        <f>IF(OR(AA$1=":=",$A659=";"),"",INDEX('Main Template'!$J$18:$AN$501,Vacay_Template!$A659,Vacay_Template!AA$1))</f>
        <v>#VALUE!</v>
      </c>
      <c r="AB659" t="e">
        <f>IF(OR(AB$1=":=",$A659=";"),"",INDEX('Main Template'!$J$18:$AN$501,Vacay_Template!$A659,Vacay_Template!AB$1))</f>
        <v>#VALUE!</v>
      </c>
      <c r="AC659" t="str">
        <f>IF(OR(AC$1=":=",$A659=";"),"",INDEX('Main Template'!$J$18:$AN$501,Vacay_Template!$A659,Vacay_Template!AC$1))</f>
        <v/>
      </c>
      <c r="AD659" t="e">
        <f>IF(OR(AD$1=":=",$A659=";"),"",INDEX('Main Template'!$J$18:$AN$501,Vacay_Template!$A659,Vacay_Template!AD$1))</f>
        <v>#VALUE!</v>
      </c>
      <c r="AE659" t="e">
        <f>IF(OR(AE$1=":=",$A659=";"),"",INDEX('Main Template'!$J$18:$AN$501,Vacay_Template!$A659,Vacay_Template!AE$1))</f>
        <v>#VALUE!</v>
      </c>
      <c r="AF659" t="e">
        <f>IF(OR(AF$1=":=",$A659=";"),"",INDEX('Main Template'!$J$18:$AN$501,Vacay_Template!$A659,Vacay_Template!AF$1))</f>
        <v>#VALUE!</v>
      </c>
    </row>
    <row r="660" spans="2:32">
      <c r="B660" t="e">
        <f>IF(OR(B$1=":=",$A660=";"),"",INDEX('Main Template'!$J$18:$AN$501,Vacay_Template!$A660,Vacay_Template!B$1))</f>
        <v>#VALUE!</v>
      </c>
      <c r="C660" t="e">
        <f>IF(OR(C$1=":=",$A660=";"),"",INDEX('Main Template'!$J$18:$AN$501,Vacay_Template!$A660,Vacay_Template!C$1))</f>
        <v>#VALUE!</v>
      </c>
      <c r="D660" t="e">
        <f>IF(OR(D$1=":=",$A660=";"),"",INDEX('Main Template'!$J$18:$AN$501,Vacay_Template!$A660,Vacay_Template!D$1))</f>
        <v>#VALUE!</v>
      </c>
      <c r="E660" t="e">
        <f>IF(OR(E$1=":=",$A660=";"),"",INDEX('Main Template'!$J$18:$AN$501,Vacay_Template!$A660,Vacay_Template!E$1))</f>
        <v>#VALUE!</v>
      </c>
      <c r="F660" t="e">
        <f>IF(OR(F$1=":=",$A660=";"),"",INDEX('Main Template'!$J$18:$AN$501,Vacay_Template!$A660,Vacay_Template!F$1))</f>
        <v>#VALUE!</v>
      </c>
      <c r="G660" t="e">
        <f>IF(OR(G$1=":=",$A660=";"),"",INDEX('Main Template'!$J$18:$AN$501,Vacay_Template!$A660,Vacay_Template!G$1))</f>
        <v>#VALUE!</v>
      </c>
      <c r="H660" t="e">
        <f>IF(OR(H$1=":=",$A660=";"),"",INDEX('Main Template'!$J$18:$AN$501,Vacay_Template!$A660,Vacay_Template!H$1))</f>
        <v>#VALUE!</v>
      </c>
      <c r="I660" t="e">
        <f>IF(OR(I$1=":=",$A660=";"),"",INDEX('Main Template'!$J$18:$AN$501,Vacay_Template!$A660,Vacay_Template!I$1))</f>
        <v>#VALUE!</v>
      </c>
      <c r="J660" t="e">
        <f>IF(OR(J$1=":=",$A660=";"),"",INDEX('Main Template'!$J$18:$AN$501,Vacay_Template!$A660,Vacay_Template!J$1))</f>
        <v>#VALUE!</v>
      </c>
      <c r="K660" t="e">
        <f>IF(OR(K$1=":=",$A660=";"),"",INDEX('Main Template'!$J$18:$AN$501,Vacay_Template!$A660,Vacay_Template!K$1))</f>
        <v>#VALUE!</v>
      </c>
      <c r="L660" t="e">
        <f>IF(OR(L$1=":=",$A660=";"),"",INDEX('Main Template'!$J$18:$AN$501,Vacay_Template!$A660,Vacay_Template!L$1))</f>
        <v>#VALUE!</v>
      </c>
      <c r="M660" t="e">
        <f>IF(OR(M$1=":=",$A660=";"),"",INDEX('Main Template'!$J$18:$AN$501,Vacay_Template!$A660,Vacay_Template!M$1))</f>
        <v>#VALUE!</v>
      </c>
      <c r="N660" t="e">
        <f>IF(OR(N$1=":=",$A660=";"),"",INDEX('Main Template'!$J$18:$AN$501,Vacay_Template!$A660,Vacay_Template!N$1))</f>
        <v>#VALUE!</v>
      </c>
      <c r="O660" t="e">
        <f>IF(OR(O$1=":=",$A660=";"),"",INDEX('Main Template'!$J$18:$AN$501,Vacay_Template!$A660,Vacay_Template!O$1))</f>
        <v>#VALUE!</v>
      </c>
      <c r="P660" t="e">
        <f>IF(OR(P$1=":=",$A660=";"),"",INDEX('Main Template'!$J$18:$AN$501,Vacay_Template!$A660,Vacay_Template!P$1))</f>
        <v>#VALUE!</v>
      </c>
      <c r="Q660" t="e">
        <f>IF(OR(Q$1=":=",$A660=";"),"",INDEX('Main Template'!$J$18:$AN$501,Vacay_Template!$A660,Vacay_Template!Q$1))</f>
        <v>#VALUE!</v>
      </c>
      <c r="R660" t="e">
        <f>IF(OR(R$1=":=",$A660=";"),"",INDEX('Main Template'!$J$18:$AN$501,Vacay_Template!$A660,Vacay_Template!R$1))</f>
        <v>#VALUE!</v>
      </c>
      <c r="S660" t="e">
        <f>IF(OR(S$1=":=",$A660=";"),"",INDEX('Main Template'!$J$18:$AN$501,Vacay_Template!$A660,Vacay_Template!S$1))</f>
        <v>#VALUE!</v>
      </c>
      <c r="T660" t="e">
        <f>IF(OR(T$1=":=",$A660=";"),"",INDEX('Main Template'!$J$18:$AN$501,Vacay_Template!$A660,Vacay_Template!T$1))</f>
        <v>#VALUE!</v>
      </c>
      <c r="U660" t="e">
        <f>IF(OR(U$1=":=",$A660=";"),"",INDEX('Main Template'!$J$18:$AN$501,Vacay_Template!$A660,Vacay_Template!U$1))</f>
        <v>#VALUE!</v>
      </c>
      <c r="V660" t="e">
        <f>IF(OR(V$1=":=",$A660=";"),"",INDEX('Main Template'!$J$18:$AN$501,Vacay_Template!$A660,Vacay_Template!V$1))</f>
        <v>#VALUE!</v>
      </c>
      <c r="W660" t="e">
        <f>IF(OR(W$1=":=",$A660=";"),"",INDEX('Main Template'!$J$18:$AN$501,Vacay_Template!$A660,Vacay_Template!W$1))</f>
        <v>#VALUE!</v>
      </c>
      <c r="X660" t="e">
        <f>IF(OR(X$1=":=",$A660=";"),"",INDEX('Main Template'!$J$18:$AN$501,Vacay_Template!$A660,Vacay_Template!X$1))</f>
        <v>#VALUE!</v>
      </c>
      <c r="Y660" t="e">
        <f>IF(OR(Y$1=":=",$A660=";"),"",INDEX('Main Template'!$J$18:$AN$501,Vacay_Template!$A660,Vacay_Template!Y$1))</f>
        <v>#VALUE!</v>
      </c>
      <c r="Z660" t="e">
        <f>IF(OR(Z$1=":=",$A660=";"),"",INDEX('Main Template'!$J$18:$AN$501,Vacay_Template!$A660,Vacay_Template!Z$1))</f>
        <v>#VALUE!</v>
      </c>
      <c r="AA660" t="e">
        <f>IF(OR(AA$1=":=",$A660=";"),"",INDEX('Main Template'!$J$18:$AN$501,Vacay_Template!$A660,Vacay_Template!AA$1))</f>
        <v>#VALUE!</v>
      </c>
      <c r="AB660" t="e">
        <f>IF(OR(AB$1=":=",$A660=";"),"",INDEX('Main Template'!$J$18:$AN$501,Vacay_Template!$A660,Vacay_Template!AB$1))</f>
        <v>#VALUE!</v>
      </c>
      <c r="AC660" t="str">
        <f>IF(OR(AC$1=":=",$A660=";"),"",INDEX('Main Template'!$J$18:$AN$501,Vacay_Template!$A660,Vacay_Template!AC$1))</f>
        <v/>
      </c>
      <c r="AD660" t="e">
        <f>IF(OR(AD$1=":=",$A660=";"),"",INDEX('Main Template'!$J$18:$AN$501,Vacay_Template!$A660,Vacay_Template!AD$1))</f>
        <v>#VALUE!</v>
      </c>
      <c r="AE660" t="e">
        <f>IF(OR(AE$1=":=",$A660=";"),"",INDEX('Main Template'!$J$18:$AN$501,Vacay_Template!$A660,Vacay_Template!AE$1))</f>
        <v>#VALUE!</v>
      </c>
      <c r="AF660" t="e">
        <f>IF(OR(AF$1=":=",$A660=";"),"",INDEX('Main Template'!$J$18:$AN$501,Vacay_Template!$A660,Vacay_Template!AF$1))</f>
        <v>#VALUE!</v>
      </c>
    </row>
    <row r="661" spans="2:32">
      <c r="B661" t="e">
        <f>IF(OR(B$1=":=",$A661=";"),"",INDEX('Main Template'!$J$18:$AN$501,Vacay_Template!$A661,Vacay_Template!B$1))</f>
        <v>#VALUE!</v>
      </c>
      <c r="C661" t="e">
        <f>IF(OR(C$1=":=",$A661=";"),"",INDEX('Main Template'!$J$18:$AN$501,Vacay_Template!$A661,Vacay_Template!C$1))</f>
        <v>#VALUE!</v>
      </c>
      <c r="D661" t="e">
        <f>IF(OR(D$1=":=",$A661=";"),"",INDEX('Main Template'!$J$18:$AN$501,Vacay_Template!$A661,Vacay_Template!D$1))</f>
        <v>#VALUE!</v>
      </c>
      <c r="E661" t="e">
        <f>IF(OR(E$1=":=",$A661=";"),"",INDEX('Main Template'!$J$18:$AN$501,Vacay_Template!$A661,Vacay_Template!E$1))</f>
        <v>#VALUE!</v>
      </c>
      <c r="F661" t="e">
        <f>IF(OR(F$1=":=",$A661=";"),"",INDEX('Main Template'!$J$18:$AN$501,Vacay_Template!$A661,Vacay_Template!F$1))</f>
        <v>#VALUE!</v>
      </c>
      <c r="G661" t="e">
        <f>IF(OR(G$1=":=",$A661=";"),"",INDEX('Main Template'!$J$18:$AN$501,Vacay_Template!$A661,Vacay_Template!G$1))</f>
        <v>#VALUE!</v>
      </c>
      <c r="H661" t="e">
        <f>IF(OR(H$1=":=",$A661=";"),"",INDEX('Main Template'!$J$18:$AN$501,Vacay_Template!$A661,Vacay_Template!H$1))</f>
        <v>#VALUE!</v>
      </c>
      <c r="I661" t="e">
        <f>IF(OR(I$1=":=",$A661=";"),"",INDEX('Main Template'!$J$18:$AN$501,Vacay_Template!$A661,Vacay_Template!I$1))</f>
        <v>#VALUE!</v>
      </c>
      <c r="J661" t="e">
        <f>IF(OR(J$1=":=",$A661=";"),"",INDEX('Main Template'!$J$18:$AN$501,Vacay_Template!$A661,Vacay_Template!J$1))</f>
        <v>#VALUE!</v>
      </c>
      <c r="K661" t="e">
        <f>IF(OR(K$1=":=",$A661=";"),"",INDEX('Main Template'!$J$18:$AN$501,Vacay_Template!$A661,Vacay_Template!K$1))</f>
        <v>#VALUE!</v>
      </c>
      <c r="L661" t="e">
        <f>IF(OR(L$1=":=",$A661=";"),"",INDEX('Main Template'!$J$18:$AN$501,Vacay_Template!$A661,Vacay_Template!L$1))</f>
        <v>#VALUE!</v>
      </c>
      <c r="M661" t="e">
        <f>IF(OR(M$1=":=",$A661=";"),"",INDEX('Main Template'!$J$18:$AN$501,Vacay_Template!$A661,Vacay_Template!M$1))</f>
        <v>#VALUE!</v>
      </c>
      <c r="N661" t="e">
        <f>IF(OR(N$1=":=",$A661=";"),"",INDEX('Main Template'!$J$18:$AN$501,Vacay_Template!$A661,Vacay_Template!N$1))</f>
        <v>#VALUE!</v>
      </c>
      <c r="O661" t="e">
        <f>IF(OR(O$1=":=",$A661=";"),"",INDEX('Main Template'!$J$18:$AN$501,Vacay_Template!$A661,Vacay_Template!O$1))</f>
        <v>#VALUE!</v>
      </c>
      <c r="P661" t="e">
        <f>IF(OR(P$1=":=",$A661=";"),"",INDEX('Main Template'!$J$18:$AN$501,Vacay_Template!$A661,Vacay_Template!P$1))</f>
        <v>#VALUE!</v>
      </c>
      <c r="Q661" t="e">
        <f>IF(OR(Q$1=":=",$A661=";"),"",INDEX('Main Template'!$J$18:$AN$501,Vacay_Template!$A661,Vacay_Template!Q$1))</f>
        <v>#VALUE!</v>
      </c>
      <c r="R661" t="e">
        <f>IF(OR(R$1=":=",$A661=";"),"",INDEX('Main Template'!$J$18:$AN$501,Vacay_Template!$A661,Vacay_Template!R$1))</f>
        <v>#VALUE!</v>
      </c>
      <c r="S661" t="e">
        <f>IF(OR(S$1=":=",$A661=";"),"",INDEX('Main Template'!$J$18:$AN$501,Vacay_Template!$A661,Vacay_Template!S$1))</f>
        <v>#VALUE!</v>
      </c>
      <c r="T661" t="e">
        <f>IF(OR(T$1=":=",$A661=";"),"",INDEX('Main Template'!$J$18:$AN$501,Vacay_Template!$A661,Vacay_Template!T$1))</f>
        <v>#VALUE!</v>
      </c>
      <c r="U661" t="e">
        <f>IF(OR(U$1=":=",$A661=";"),"",INDEX('Main Template'!$J$18:$AN$501,Vacay_Template!$A661,Vacay_Template!U$1))</f>
        <v>#VALUE!</v>
      </c>
      <c r="V661" t="e">
        <f>IF(OR(V$1=":=",$A661=";"),"",INDEX('Main Template'!$J$18:$AN$501,Vacay_Template!$A661,Vacay_Template!V$1))</f>
        <v>#VALUE!</v>
      </c>
      <c r="W661" t="e">
        <f>IF(OR(W$1=":=",$A661=";"),"",INDEX('Main Template'!$J$18:$AN$501,Vacay_Template!$A661,Vacay_Template!W$1))</f>
        <v>#VALUE!</v>
      </c>
      <c r="X661" t="e">
        <f>IF(OR(X$1=":=",$A661=";"),"",INDEX('Main Template'!$J$18:$AN$501,Vacay_Template!$A661,Vacay_Template!X$1))</f>
        <v>#VALUE!</v>
      </c>
      <c r="Y661" t="e">
        <f>IF(OR(Y$1=":=",$A661=";"),"",INDEX('Main Template'!$J$18:$AN$501,Vacay_Template!$A661,Vacay_Template!Y$1))</f>
        <v>#VALUE!</v>
      </c>
      <c r="Z661" t="e">
        <f>IF(OR(Z$1=":=",$A661=";"),"",INDEX('Main Template'!$J$18:$AN$501,Vacay_Template!$A661,Vacay_Template!Z$1))</f>
        <v>#VALUE!</v>
      </c>
      <c r="AA661" t="e">
        <f>IF(OR(AA$1=":=",$A661=";"),"",INDEX('Main Template'!$J$18:$AN$501,Vacay_Template!$A661,Vacay_Template!AA$1))</f>
        <v>#VALUE!</v>
      </c>
      <c r="AB661" t="e">
        <f>IF(OR(AB$1=":=",$A661=";"),"",INDEX('Main Template'!$J$18:$AN$501,Vacay_Template!$A661,Vacay_Template!AB$1))</f>
        <v>#VALUE!</v>
      </c>
      <c r="AC661" t="str">
        <f>IF(OR(AC$1=":=",$A661=";"),"",INDEX('Main Template'!$J$18:$AN$501,Vacay_Template!$A661,Vacay_Template!AC$1))</f>
        <v/>
      </c>
      <c r="AD661" t="e">
        <f>IF(OR(AD$1=":=",$A661=";"),"",INDEX('Main Template'!$J$18:$AN$501,Vacay_Template!$A661,Vacay_Template!AD$1))</f>
        <v>#VALUE!</v>
      </c>
      <c r="AE661" t="e">
        <f>IF(OR(AE$1=":=",$A661=";"),"",INDEX('Main Template'!$J$18:$AN$501,Vacay_Template!$A661,Vacay_Template!AE$1))</f>
        <v>#VALUE!</v>
      </c>
      <c r="AF661" t="e">
        <f>IF(OR(AF$1=":=",$A661=";"),"",INDEX('Main Template'!$J$18:$AN$501,Vacay_Template!$A661,Vacay_Template!AF$1))</f>
        <v>#VALUE!</v>
      </c>
    </row>
    <row r="662" spans="2:32">
      <c r="B662" t="e">
        <f>IF(OR(B$1=":=",$A662=";"),"",INDEX('Main Template'!$J$18:$AN$501,Vacay_Template!$A662,Vacay_Template!B$1))</f>
        <v>#VALUE!</v>
      </c>
      <c r="C662" t="e">
        <f>IF(OR(C$1=":=",$A662=";"),"",INDEX('Main Template'!$J$18:$AN$501,Vacay_Template!$A662,Vacay_Template!C$1))</f>
        <v>#VALUE!</v>
      </c>
      <c r="D662" t="e">
        <f>IF(OR(D$1=":=",$A662=";"),"",INDEX('Main Template'!$J$18:$AN$501,Vacay_Template!$A662,Vacay_Template!D$1))</f>
        <v>#VALUE!</v>
      </c>
      <c r="E662" t="e">
        <f>IF(OR(E$1=":=",$A662=";"),"",INDEX('Main Template'!$J$18:$AN$501,Vacay_Template!$A662,Vacay_Template!E$1))</f>
        <v>#VALUE!</v>
      </c>
      <c r="F662" t="e">
        <f>IF(OR(F$1=":=",$A662=";"),"",INDEX('Main Template'!$J$18:$AN$501,Vacay_Template!$A662,Vacay_Template!F$1))</f>
        <v>#VALUE!</v>
      </c>
      <c r="G662" t="e">
        <f>IF(OR(G$1=":=",$A662=";"),"",INDEX('Main Template'!$J$18:$AN$501,Vacay_Template!$A662,Vacay_Template!G$1))</f>
        <v>#VALUE!</v>
      </c>
      <c r="H662" t="e">
        <f>IF(OR(H$1=":=",$A662=";"),"",INDEX('Main Template'!$J$18:$AN$501,Vacay_Template!$A662,Vacay_Template!H$1))</f>
        <v>#VALUE!</v>
      </c>
      <c r="I662" t="e">
        <f>IF(OR(I$1=":=",$A662=";"),"",INDEX('Main Template'!$J$18:$AN$501,Vacay_Template!$A662,Vacay_Template!I$1))</f>
        <v>#VALUE!</v>
      </c>
      <c r="J662" t="e">
        <f>IF(OR(J$1=":=",$A662=";"),"",INDEX('Main Template'!$J$18:$AN$501,Vacay_Template!$A662,Vacay_Template!J$1))</f>
        <v>#VALUE!</v>
      </c>
      <c r="K662" t="e">
        <f>IF(OR(K$1=":=",$A662=";"),"",INDEX('Main Template'!$J$18:$AN$501,Vacay_Template!$A662,Vacay_Template!K$1))</f>
        <v>#VALUE!</v>
      </c>
      <c r="L662" t="e">
        <f>IF(OR(L$1=":=",$A662=";"),"",INDEX('Main Template'!$J$18:$AN$501,Vacay_Template!$A662,Vacay_Template!L$1))</f>
        <v>#VALUE!</v>
      </c>
      <c r="M662" t="e">
        <f>IF(OR(M$1=":=",$A662=";"),"",INDEX('Main Template'!$J$18:$AN$501,Vacay_Template!$A662,Vacay_Template!M$1))</f>
        <v>#VALUE!</v>
      </c>
      <c r="N662" t="e">
        <f>IF(OR(N$1=":=",$A662=";"),"",INDEX('Main Template'!$J$18:$AN$501,Vacay_Template!$A662,Vacay_Template!N$1))</f>
        <v>#VALUE!</v>
      </c>
      <c r="O662" t="e">
        <f>IF(OR(O$1=":=",$A662=";"),"",INDEX('Main Template'!$J$18:$AN$501,Vacay_Template!$A662,Vacay_Template!O$1))</f>
        <v>#VALUE!</v>
      </c>
      <c r="P662" t="e">
        <f>IF(OR(P$1=":=",$A662=";"),"",INDEX('Main Template'!$J$18:$AN$501,Vacay_Template!$A662,Vacay_Template!P$1))</f>
        <v>#VALUE!</v>
      </c>
      <c r="Q662" t="e">
        <f>IF(OR(Q$1=":=",$A662=";"),"",INDEX('Main Template'!$J$18:$AN$501,Vacay_Template!$A662,Vacay_Template!Q$1))</f>
        <v>#VALUE!</v>
      </c>
      <c r="R662" t="e">
        <f>IF(OR(R$1=":=",$A662=";"),"",INDEX('Main Template'!$J$18:$AN$501,Vacay_Template!$A662,Vacay_Template!R$1))</f>
        <v>#VALUE!</v>
      </c>
      <c r="S662" t="e">
        <f>IF(OR(S$1=":=",$A662=";"),"",INDEX('Main Template'!$J$18:$AN$501,Vacay_Template!$A662,Vacay_Template!S$1))</f>
        <v>#VALUE!</v>
      </c>
      <c r="T662" t="e">
        <f>IF(OR(T$1=":=",$A662=";"),"",INDEX('Main Template'!$J$18:$AN$501,Vacay_Template!$A662,Vacay_Template!T$1))</f>
        <v>#VALUE!</v>
      </c>
      <c r="U662" t="e">
        <f>IF(OR(U$1=":=",$A662=";"),"",INDEX('Main Template'!$J$18:$AN$501,Vacay_Template!$A662,Vacay_Template!U$1))</f>
        <v>#VALUE!</v>
      </c>
      <c r="V662" t="e">
        <f>IF(OR(V$1=":=",$A662=";"),"",INDEX('Main Template'!$J$18:$AN$501,Vacay_Template!$A662,Vacay_Template!V$1))</f>
        <v>#VALUE!</v>
      </c>
      <c r="W662" t="e">
        <f>IF(OR(W$1=":=",$A662=";"),"",INDEX('Main Template'!$J$18:$AN$501,Vacay_Template!$A662,Vacay_Template!W$1))</f>
        <v>#VALUE!</v>
      </c>
      <c r="X662" t="e">
        <f>IF(OR(X$1=":=",$A662=";"),"",INDEX('Main Template'!$J$18:$AN$501,Vacay_Template!$A662,Vacay_Template!X$1))</f>
        <v>#VALUE!</v>
      </c>
      <c r="Y662" t="e">
        <f>IF(OR(Y$1=":=",$A662=";"),"",INDEX('Main Template'!$J$18:$AN$501,Vacay_Template!$A662,Vacay_Template!Y$1))</f>
        <v>#VALUE!</v>
      </c>
      <c r="Z662" t="e">
        <f>IF(OR(Z$1=":=",$A662=";"),"",INDEX('Main Template'!$J$18:$AN$501,Vacay_Template!$A662,Vacay_Template!Z$1))</f>
        <v>#VALUE!</v>
      </c>
      <c r="AA662" t="e">
        <f>IF(OR(AA$1=":=",$A662=";"),"",INDEX('Main Template'!$J$18:$AN$501,Vacay_Template!$A662,Vacay_Template!AA$1))</f>
        <v>#VALUE!</v>
      </c>
      <c r="AB662" t="e">
        <f>IF(OR(AB$1=":=",$A662=";"),"",INDEX('Main Template'!$J$18:$AN$501,Vacay_Template!$A662,Vacay_Template!AB$1))</f>
        <v>#VALUE!</v>
      </c>
      <c r="AC662" t="str">
        <f>IF(OR(AC$1=":=",$A662=";"),"",INDEX('Main Template'!$J$18:$AN$501,Vacay_Template!$A662,Vacay_Template!AC$1))</f>
        <v/>
      </c>
      <c r="AD662" t="e">
        <f>IF(OR(AD$1=":=",$A662=";"),"",INDEX('Main Template'!$J$18:$AN$501,Vacay_Template!$A662,Vacay_Template!AD$1))</f>
        <v>#VALUE!</v>
      </c>
      <c r="AE662" t="e">
        <f>IF(OR(AE$1=":=",$A662=";"),"",INDEX('Main Template'!$J$18:$AN$501,Vacay_Template!$A662,Vacay_Template!AE$1))</f>
        <v>#VALUE!</v>
      </c>
      <c r="AF662" t="e">
        <f>IF(OR(AF$1=":=",$A662=";"),"",INDEX('Main Template'!$J$18:$AN$501,Vacay_Template!$A662,Vacay_Template!AF$1))</f>
        <v>#VALUE!</v>
      </c>
    </row>
    <row r="663" spans="2:32">
      <c r="B663" t="e">
        <f>IF(OR(B$1=":=",$A663=";"),"",INDEX('Main Template'!$J$18:$AN$501,Vacay_Template!$A663,Vacay_Template!B$1))</f>
        <v>#VALUE!</v>
      </c>
      <c r="C663" t="e">
        <f>IF(OR(C$1=":=",$A663=";"),"",INDEX('Main Template'!$J$18:$AN$501,Vacay_Template!$A663,Vacay_Template!C$1))</f>
        <v>#VALUE!</v>
      </c>
      <c r="D663" t="e">
        <f>IF(OR(D$1=":=",$A663=";"),"",INDEX('Main Template'!$J$18:$AN$501,Vacay_Template!$A663,Vacay_Template!D$1))</f>
        <v>#VALUE!</v>
      </c>
      <c r="E663" t="e">
        <f>IF(OR(E$1=":=",$A663=";"),"",INDEX('Main Template'!$J$18:$AN$501,Vacay_Template!$A663,Vacay_Template!E$1))</f>
        <v>#VALUE!</v>
      </c>
      <c r="F663" t="e">
        <f>IF(OR(F$1=":=",$A663=";"),"",INDEX('Main Template'!$J$18:$AN$501,Vacay_Template!$A663,Vacay_Template!F$1))</f>
        <v>#VALUE!</v>
      </c>
      <c r="G663" t="e">
        <f>IF(OR(G$1=":=",$A663=";"),"",INDEX('Main Template'!$J$18:$AN$501,Vacay_Template!$A663,Vacay_Template!G$1))</f>
        <v>#VALUE!</v>
      </c>
      <c r="H663" t="e">
        <f>IF(OR(H$1=":=",$A663=";"),"",INDEX('Main Template'!$J$18:$AN$501,Vacay_Template!$A663,Vacay_Template!H$1))</f>
        <v>#VALUE!</v>
      </c>
      <c r="I663" t="e">
        <f>IF(OR(I$1=":=",$A663=";"),"",INDEX('Main Template'!$J$18:$AN$501,Vacay_Template!$A663,Vacay_Template!I$1))</f>
        <v>#VALUE!</v>
      </c>
      <c r="J663" t="e">
        <f>IF(OR(J$1=":=",$A663=";"),"",INDEX('Main Template'!$J$18:$AN$501,Vacay_Template!$A663,Vacay_Template!J$1))</f>
        <v>#VALUE!</v>
      </c>
      <c r="K663" t="e">
        <f>IF(OR(K$1=":=",$A663=";"),"",INDEX('Main Template'!$J$18:$AN$501,Vacay_Template!$A663,Vacay_Template!K$1))</f>
        <v>#VALUE!</v>
      </c>
      <c r="L663" t="e">
        <f>IF(OR(L$1=":=",$A663=";"),"",INDEX('Main Template'!$J$18:$AN$501,Vacay_Template!$A663,Vacay_Template!L$1))</f>
        <v>#VALUE!</v>
      </c>
      <c r="M663" t="e">
        <f>IF(OR(M$1=":=",$A663=";"),"",INDEX('Main Template'!$J$18:$AN$501,Vacay_Template!$A663,Vacay_Template!M$1))</f>
        <v>#VALUE!</v>
      </c>
      <c r="N663" t="e">
        <f>IF(OR(N$1=":=",$A663=";"),"",INDEX('Main Template'!$J$18:$AN$501,Vacay_Template!$A663,Vacay_Template!N$1))</f>
        <v>#VALUE!</v>
      </c>
      <c r="O663" t="e">
        <f>IF(OR(O$1=":=",$A663=";"),"",INDEX('Main Template'!$J$18:$AN$501,Vacay_Template!$A663,Vacay_Template!O$1))</f>
        <v>#VALUE!</v>
      </c>
      <c r="P663" t="e">
        <f>IF(OR(P$1=":=",$A663=";"),"",INDEX('Main Template'!$J$18:$AN$501,Vacay_Template!$A663,Vacay_Template!P$1))</f>
        <v>#VALUE!</v>
      </c>
      <c r="Q663" t="e">
        <f>IF(OR(Q$1=":=",$A663=";"),"",INDEX('Main Template'!$J$18:$AN$501,Vacay_Template!$A663,Vacay_Template!Q$1))</f>
        <v>#VALUE!</v>
      </c>
      <c r="R663" t="e">
        <f>IF(OR(R$1=":=",$A663=";"),"",INDEX('Main Template'!$J$18:$AN$501,Vacay_Template!$A663,Vacay_Template!R$1))</f>
        <v>#VALUE!</v>
      </c>
      <c r="S663" t="e">
        <f>IF(OR(S$1=":=",$A663=";"),"",INDEX('Main Template'!$J$18:$AN$501,Vacay_Template!$A663,Vacay_Template!S$1))</f>
        <v>#VALUE!</v>
      </c>
      <c r="T663" t="e">
        <f>IF(OR(T$1=":=",$A663=";"),"",INDEX('Main Template'!$J$18:$AN$501,Vacay_Template!$A663,Vacay_Template!T$1))</f>
        <v>#VALUE!</v>
      </c>
      <c r="U663" t="e">
        <f>IF(OR(U$1=":=",$A663=";"),"",INDEX('Main Template'!$J$18:$AN$501,Vacay_Template!$A663,Vacay_Template!U$1))</f>
        <v>#VALUE!</v>
      </c>
      <c r="V663" t="e">
        <f>IF(OR(V$1=":=",$A663=";"),"",INDEX('Main Template'!$J$18:$AN$501,Vacay_Template!$A663,Vacay_Template!V$1))</f>
        <v>#VALUE!</v>
      </c>
      <c r="W663" t="e">
        <f>IF(OR(W$1=":=",$A663=";"),"",INDEX('Main Template'!$J$18:$AN$501,Vacay_Template!$A663,Vacay_Template!W$1))</f>
        <v>#VALUE!</v>
      </c>
      <c r="X663" t="e">
        <f>IF(OR(X$1=":=",$A663=";"),"",INDEX('Main Template'!$J$18:$AN$501,Vacay_Template!$A663,Vacay_Template!X$1))</f>
        <v>#VALUE!</v>
      </c>
      <c r="Y663" t="e">
        <f>IF(OR(Y$1=":=",$A663=";"),"",INDEX('Main Template'!$J$18:$AN$501,Vacay_Template!$A663,Vacay_Template!Y$1))</f>
        <v>#VALUE!</v>
      </c>
      <c r="Z663" t="e">
        <f>IF(OR(Z$1=":=",$A663=";"),"",INDEX('Main Template'!$J$18:$AN$501,Vacay_Template!$A663,Vacay_Template!Z$1))</f>
        <v>#VALUE!</v>
      </c>
      <c r="AA663" t="e">
        <f>IF(OR(AA$1=":=",$A663=";"),"",INDEX('Main Template'!$J$18:$AN$501,Vacay_Template!$A663,Vacay_Template!AA$1))</f>
        <v>#VALUE!</v>
      </c>
      <c r="AB663" t="e">
        <f>IF(OR(AB$1=":=",$A663=";"),"",INDEX('Main Template'!$J$18:$AN$501,Vacay_Template!$A663,Vacay_Template!AB$1))</f>
        <v>#VALUE!</v>
      </c>
      <c r="AC663" t="str">
        <f>IF(OR(AC$1=":=",$A663=";"),"",INDEX('Main Template'!$J$18:$AN$501,Vacay_Template!$A663,Vacay_Template!AC$1))</f>
        <v/>
      </c>
      <c r="AD663" t="e">
        <f>IF(OR(AD$1=":=",$A663=";"),"",INDEX('Main Template'!$J$18:$AN$501,Vacay_Template!$A663,Vacay_Template!AD$1))</f>
        <v>#VALUE!</v>
      </c>
      <c r="AE663" t="e">
        <f>IF(OR(AE$1=":=",$A663=";"),"",INDEX('Main Template'!$J$18:$AN$501,Vacay_Template!$A663,Vacay_Template!AE$1))</f>
        <v>#VALUE!</v>
      </c>
      <c r="AF663" t="e">
        <f>IF(OR(AF$1=":=",$A663=";"),"",INDEX('Main Template'!$J$18:$AN$501,Vacay_Template!$A663,Vacay_Template!AF$1))</f>
        <v>#VALUE!</v>
      </c>
    </row>
    <row r="664" spans="2:32">
      <c r="B664" t="e">
        <f>IF(OR(B$1=":=",$A664=";"),"",INDEX('Main Template'!$J$18:$AN$501,Vacay_Template!$A664,Vacay_Template!B$1))</f>
        <v>#VALUE!</v>
      </c>
      <c r="C664" t="e">
        <f>IF(OR(C$1=":=",$A664=";"),"",INDEX('Main Template'!$J$18:$AN$501,Vacay_Template!$A664,Vacay_Template!C$1))</f>
        <v>#VALUE!</v>
      </c>
      <c r="D664" t="e">
        <f>IF(OR(D$1=":=",$A664=";"),"",INDEX('Main Template'!$J$18:$AN$501,Vacay_Template!$A664,Vacay_Template!D$1))</f>
        <v>#VALUE!</v>
      </c>
      <c r="E664" t="e">
        <f>IF(OR(E$1=":=",$A664=";"),"",INDEX('Main Template'!$J$18:$AN$501,Vacay_Template!$A664,Vacay_Template!E$1))</f>
        <v>#VALUE!</v>
      </c>
      <c r="F664" t="e">
        <f>IF(OR(F$1=":=",$A664=";"),"",INDEX('Main Template'!$J$18:$AN$501,Vacay_Template!$A664,Vacay_Template!F$1))</f>
        <v>#VALUE!</v>
      </c>
      <c r="G664" t="e">
        <f>IF(OR(G$1=":=",$A664=";"),"",INDEX('Main Template'!$J$18:$AN$501,Vacay_Template!$A664,Vacay_Template!G$1))</f>
        <v>#VALUE!</v>
      </c>
      <c r="H664" t="e">
        <f>IF(OR(H$1=":=",$A664=";"),"",INDEX('Main Template'!$J$18:$AN$501,Vacay_Template!$A664,Vacay_Template!H$1))</f>
        <v>#VALUE!</v>
      </c>
      <c r="I664" t="e">
        <f>IF(OR(I$1=":=",$A664=";"),"",INDEX('Main Template'!$J$18:$AN$501,Vacay_Template!$A664,Vacay_Template!I$1))</f>
        <v>#VALUE!</v>
      </c>
      <c r="J664" t="e">
        <f>IF(OR(J$1=":=",$A664=";"),"",INDEX('Main Template'!$J$18:$AN$501,Vacay_Template!$A664,Vacay_Template!J$1))</f>
        <v>#VALUE!</v>
      </c>
      <c r="K664" t="e">
        <f>IF(OR(K$1=":=",$A664=";"),"",INDEX('Main Template'!$J$18:$AN$501,Vacay_Template!$A664,Vacay_Template!K$1))</f>
        <v>#VALUE!</v>
      </c>
      <c r="L664" t="e">
        <f>IF(OR(L$1=":=",$A664=";"),"",INDEX('Main Template'!$J$18:$AN$501,Vacay_Template!$A664,Vacay_Template!L$1))</f>
        <v>#VALUE!</v>
      </c>
      <c r="M664" t="e">
        <f>IF(OR(M$1=":=",$A664=";"),"",INDEX('Main Template'!$J$18:$AN$501,Vacay_Template!$A664,Vacay_Template!M$1))</f>
        <v>#VALUE!</v>
      </c>
      <c r="N664" t="e">
        <f>IF(OR(N$1=":=",$A664=";"),"",INDEX('Main Template'!$J$18:$AN$501,Vacay_Template!$A664,Vacay_Template!N$1))</f>
        <v>#VALUE!</v>
      </c>
      <c r="O664" t="e">
        <f>IF(OR(O$1=":=",$A664=";"),"",INDEX('Main Template'!$J$18:$AN$501,Vacay_Template!$A664,Vacay_Template!O$1))</f>
        <v>#VALUE!</v>
      </c>
      <c r="P664" t="e">
        <f>IF(OR(P$1=":=",$A664=";"),"",INDEX('Main Template'!$J$18:$AN$501,Vacay_Template!$A664,Vacay_Template!P$1))</f>
        <v>#VALUE!</v>
      </c>
      <c r="Q664" t="e">
        <f>IF(OR(Q$1=":=",$A664=";"),"",INDEX('Main Template'!$J$18:$AN$501,Vacay_Template!$A664,Vacay_Template!Q$1))</f>
        <v>#VALUE!</v>
      </c>
      <c r="R664" t="e">
        <f>IF(OR(R$1=":=",$A664=";"),"",INDEX('Main Template'!$J$18:$AN$501,Vacay_Template!$A664,Vacay_Template!R$1))</f>
        <v>#VALUE!</v>
      </c>
      <c r="S664" t="e">
        <f>IF(OR(S$1=":=",$A664=";"),"",INDEX('Main Template'!$J$18:$AN$501,Vacay_Template!$A664,Vacay_Template!S$1))</f>
        <v>#VALUE!</v>
      </c>
      <c r="T664" t="e">
        <f>IF(OR(T$1=":=",$A664=";"),"",INDEX('Main Template'!$J$18:$AN$501,Vacay_Template!$A664,Vacay_Template!T$1))</f>
        <v>#VALUE!</v>
      </c>
      <c r="U664" t="e">
        <f>IF(OR(U$1=":=",$A664=";"),"",INDEX('Main Template'!$J$18:$AN$501,Vacay_Template!$A664,Vacay_Template!U$1))</f>
        <v>#VALUE!</v>
      </c>
      <c r="V664" t="e">
        <f>IF(OR(V$1=":=",$A664=";"),"",INDEX('Main Template'!$J$18:$AN$501,Vacay_Template!$A664,Vacay_Template!V$1))</f>
        <v>#VALUE!</v>
      </c>
      <c r="W664" t="e">
        <f>IF(OR(W$1=":=",$A664=";"),"",INDEX('Main Template'!$J$18:$AN$501,Vacay_Template!$A664,Vacay_Template!W$1))</f>
        <v>#VALUE!</v>
      </c>
      <c r="X664" t="e">
        <f>IF(OR(X$1=":=",$A664=";"),"",INDEX('Main Template'!$J$18:$AN$501,Vacay_Template!$A664,Vacay_Template!X$1))</f>
        <v>#VALUE!</v>
      </c>
      <c r="Y664" t="e">
        <f>IF(OR(Y$1=":=",$A664=";"),"",INDEX('Main Template'!$J$18:$AN$501,Vacay_Template!$A664,Vacay_Template!Y$1))</f>
        <v>#VALUE!</v>
      </c>
      <c r="Z664" t="e">
        <f>IF(OR(Z$1=":=",$A664=";"),"",INDEX('Main Template'!$J$18:$AN$501,Vacay_Template!$A664,Vacay_Template!Z$1))</f>
        <v>#VALUE!</v>
      </c>
      <c r="AA664" t="e">
        <f>IF(OR(AA$1=":=",$A664=";"),"",INDEX('Main Template'!$J$18:$AN$501,Vacay_Template!$A664,Vacay_Template!AA$1))</f>
        <v>#VALUE!</v>
      </c>
      <c r="AB664" t="e">
        <f>IF(OR(AB$1=":=",$A664=";"),"",INDEX('Main Template'!$J$18:$AN$501,Vacay_Template!$A664,Vacay_Template!AB$1))</f>
        <v>#VALUE!</v>
      </c>
      <c r="AC664" t="str">
        <f>IF(OR(AC$1=":=",$A664=";"),"",INDEX('Main Template'!$J$18:$AN$501,Vacay_Template!$A664,Vacay_Template!AC$1))</f>
        <v/>
      </c>
      <c r="AD664" t="e">
        <f>IF(OR(AD$1=":=",$A664=";"),"",INDEX('Main Template'!$J$18:$AN$501,Vacay_Template!$A664,Vacay_Template!AD$1))</f>
        <v>#VALUE!</v>
      </c>
      <c r="AE664" t="e">
        <f>IF(OR(AE$1=":=",$A664=";"),"",INDEX('Main Template'!$J$18:$AN$501,Vacay_Template!$A664,Vacay_Template!AE$1))</f>
        <v>#VALUE!</v>
      </c>
      <c r="AF664" t="e">
        <f>IF(OR(AF$1=":=",$A664=";"),"",INDEX('Main Template'!$J$18:$AN$501,Vacay_Template!$A664,Vacay_Template!AF$1))</f>
        <v>#VALUE!</v>
      </c>
    </row>
    <row r="665" spans="2:32">
      <c r="B665" t="e">
        <f>IF(OR(B$1=":=",$A665=";"),"",INDEX('Main Template'!$J$18:$AN$501,Vacay_Template!$A665,Vacay_Template!B$1))</f>
        <v>#VALUE!</v>
      </c>
      <c r="C665" t="e">
        <f>IF(OR(C$1=":=",$A665=";"),"",INDEX('Main Template'!$J$18:$AN$501,Vacay_Template!$A665,Vacay_Template!C$1))</f>
        <v>#VALUE!</v>
      </c>
      <c r="D665" t="e">
        <f>IF(OR(D$1=":=",$A665=";"),"",INDEX('Main Template'!$J$18:$AN$501,Vacay_Template!$A665,Vacay_Template!D$1))</f>
        <v>#VALUE!</v>
      </c>
      <c r="E665" t="e">
        <f>IF(OR(E$1=":=",$A665=";"),"",INDEX('Main Template'!$J$18:$AN$501,Vacay_Template!$A665,Vacay_Template!E$1))</f>
        <v>#VALUE!</v>
      </c>
      <c r="F665" t="e">
        <f>IF(OR(F$1=":=",$A665=";"),"",INDEX('Main Template'!$J$18:$AN$501,Vacay_Template!$A665,Vacay_Template!F$1))</f>
        <v>#VALUE!</v>
      </c>
      <c r="G665" t="e">
        <f>IF(OR(G$1=":=",$A665=";"),"",INDEX('Main Template'!$J$18:$AN$501,Vacay_Template!$A665,Vacay_Template!G$1))</f>
        <v>#VALUE!</v>
      </c>
      <c r="H665" t="e">
        <f>IF(OR(H$1=":=",$A665=";"),"",INDEX('Main Template'!$J$18:$AN$501,Vacay_Template!$A665,Vacay_Template!H$1))</f>
        <v>#VALUE!</v>
      </c>
      <c r="I665" t="e">
        <f>IF(OR(I$1=":=",$A665=";"),"",INDEX('Main Template'!$J$18:$AN$501,Vacay_Template!$A665,Vacay_Template!I$1))</f>
        <v>#VALUE!</v>
      </c>
      <c r="J665" t="e">
        <f>IF(OR(J$1=":=",$A665=";"),"",INDEX('Main Template'!$J$18:$AN$501,Vacay_Template!$A665,Vacay_Template!J$1))</f>
        <v>#VALUE!</v>
      </c>
      <c r="K665" t="e">
        <f>IF(OR(K$1=":=",$A665=";"),"",INDEX('Main Template'!$J$18:$AN$501,Vacay_Template!$A665,Vacay_Template!K$1))</f>
        <v>#VALUE!</v>
      </c>
      <c r="L665" t="e">
        <f>IF(OR(L$1=":=",$A665=";"),"",INDEX('Main Template'!$J$18:$AN$501,Vacay_Template!$A665,Vacay_Template!L$1))</f>
        <v>#VALUE!</v>
      </c>
      <c r="M665" t="e">
        <f>IF(OR(M$1=":=",$A665=";"),"",INDEX('Main Template'!$J$18:$AN$501,Vacay_Template!$A665,Vacay_Template!M$1))</f>
        <v>#VALUE!</v>
      </c>
      <c r="N665" t="e">
        <f>IF(OR(N$1=":=",$A665=";"),"",INDEX('Main Template'!$J$18:$AN$501,Vacay_Template!$A665,Vacay_Template!N$1))</f>
        <v>#VALUE!</v>
      </c>
      <c r="O665" t="e">
        <f>IF(OR(O$1=":=",$A665=";"),"",INDEX('Main Template'!$J$18:$AN$501,Vacay_Template!$A665,Vacay_Template!O$1))</f>
        <v>#VALUE!</v>
      </c>
      <c r="P665" t="e">
        <f>IF(OR(P$1=":=",$A665=";"),"",INDEX('Main Template'!$J$18:$AN$501,Vacay_Template!$A665,Vacay_Template!P$1))</f>
        <v>#VALUE!</v>
      </c>
      <c r="Q665" t="e">
        <f>IF(OR(Q$1=":=",$A665=";"),"",INDEX('Main Template'!$J$18:$AN$501,Vacay_Template!$A665,Vacay_Template!Q$1))</f>
        <v>#VALUE!</v>
      </c>
      <c r="R665" t="e">
        <f>IF(OR(R$1=":=",$A665=";"),"",INDEX('Main Template'!$J$18:$AN$501,Vacay_Template!$A665,Vacay_Template!R$1))</f>
        <v>#VALUE!</v>
      </c>
      <c r="S665" t="e">
        <f>IF(OR(S$1=":=",$A665=";"),"",INDEX('Main Template'!$J$18:$AN$501,Vacay_Template!$A665,Vacay_Template!S$1))</f>
        <v>#VALUE!</v>
      </c>
      <c r="T665" t="e">
        <f>IF(OR(T$1=":=",$A665=";"),"",INDEX('Main Template'!$J$18:$AN$501,Vacay_Template!$A665,Vacay_Template!T$1))</f>
        <v>#VALUE!</v>
      </c>
      <c r="U665" t="e">
        <f>IF(OR(U$1=":=",$A665=";"),"",INDEX('Main Template'!$J$18:$AN$501,Vacay_Template!$A665,Vacay_Template!U$1))</f>
        <v>#VALUE!</v>
      </c>
      <c r="V665" t="e">
        <f>IF(OR(V$1=":=",$A665=";"),"",INDEX('Main Template'!$J$18:$AN$501,Vacay_Template!$A665,Vacay_Template!V$1))</f>
        <v>#VALUE!</v>
      </c>
      <c r="W665" t="e">
        <f>IF(OR(W$1=":=",$A665=";"),"",INDEX('Main Template'!$J$18:$AN$501,Vacay_Template!$A665,Vacay_Template!W$1))</f>
        <v>#VALUE!</v>
      </c>
      <c r="X665" t="e">
        <f>IF(OR(X$1=":=",$A665=";"),"",INDEX('Main Template'!$J$18:$AN$501,Vacay_Template!$A665,Vacay_Template!X$1))</f>
        <v>#VALUE!</v>
      </c>
      <c r="Y665" t="e">
        <f>IF(OR(Y$1=":=",$A665=";"),"",INDEX('Main Template'!$J$18:$AN$501,Vacay_Template!$A665,Vacay_Template!Y$1))</f>
        <v>#VALUE!</v>
      </c>
      <c r="Z665" t="e">
        <f>IF(OR(Z$1=":=",$A665=";"),"",INDEX('Main Template'!$J$18:$AN$501,Vacay_Template!$A665,Vacay_Template!Z$1))</f>
        <v>#VALUE!</v>
      </c>
      <c r="AA665" t="e">
        <f>IF(OR(AA$1=":=",$A665=";"),"",INDEX('Main Template'!$J$18:$AN$501,Vacay_Template!$A665,Vacay_Template!AA$1))</f>
        <v>#VALUE!</v>
      </c>
      <c r="AB665" t="e">
        <f>IF(OR(AB$1=":=",$A665=";"),"",INDEX('Main Template'!$J$18:$AN$501,Vacay_Template!$A665,Vacay_Template!AB$1))</f>
        <v>#VALUE!</v>
      </c>
      <c r="AC665" t="str">
        <f>IF(OR(AC$1=":=",$A665=";"),"",INDEX('Main Template'!$J$18:$AN$501,Vacay_Template!$A665,Vacay_Template!AC$1))</f>
        <v/>
      </c>
      <c r="AD665" t="e">
        <f>IF(OR(AD$1=":=",$A665=";"),"",INDEX('Main Template'!$J$18:$AN$501,Vacay_Template!$A665,Vacay_Template!AD$1))</f>
        <v>#VALUE!</v>
      </c>
      <c r="AE665" t="e">
        <f>IF(OR(AE$1=":=",$A665=";"),"",INDEX('Main Template'!$J$18:$AN$501,Vacay_Template!$A665,Vacay_Template!AE$1))</f>
        <v>#VALUE!</v>
      </c>
      <c r="AF665" t="e">
        <f>IF(OR(AF$1=":=",$A665=";"),"",INDEX('Main Template'!$J$18:$AN$501,Vacay_Template!$A665,Vacay_Template!AF$1))</f>
        <v>#VALUE!</v>
      </c>
    </row>
    <row r="666" spans="2:32">
      <c r="B666" t="e">
        <f>IF(OR(B$1=":=",$A666=";"),"",INDEX('Main Template'!$J$18:$AN$501,Vacay_Template!$A666,Vacay_Template!B$1))</f>
        <v>#VALUE!</v>
      </c>
      <c r="C666" t="e">
        <f>IF(OR(C$1=":=",$A666=";"),"",INDEX('Main Template'!$J$18:$AN$501,Vacay_Template!$A666,Vacay_Template!C$1))</f>
        <v>#VALUE!</v>
      </c>
      <c r="D666" t="e">
        <f>IF(OR(D$1=":=",$A666=";"),"",INDEX('Main Template'!$J$18:$AN$501,Vacay_Template!$A666,Vacay_Template!D$1))</f>
        <v>#VALUE!</v>
      </c>
      <c r="E666" t="e">
        <f>IF(OR(E$1=":=",$A666=";"),"",INDEX('Main Template'!$J$18:$AN$501,Vacay_Template!$A666,Vacay_Template!E$1))</f>
        <v>#VALUE!</v>
      </c>
      <c r="F666" t="e">
        <f>IF(OR(F$1=":=",$A666=";"),"",INDEX('Main Template'!$J$18:$AN$501,Vacay_Template!$A666,Vacay_Template!F$1))</f>
        <v>#VALUE!</v>
      </c>
      <c r="G666" t="e">
        <f>IF(OR(G$1=":=",$A666=";"),"",INDEX('Main Template'!$J$18:$AN$501,Vacay_Template!$A666,Vacay_Template!G$1))</f>
        <v>#VALUE!</v>
      </c>
      <c r="H666" t="e">
        <f>IF(OR(H$1=":=",$A666=";"),"",INDEX('Main Template'!$J$18:$AN$501,Vacay_Template!$A666,Vacay_Template!H$1))</f>
        <v>#VALUE!</v>
      </c>
      <c r="I666" t="e">
        <f>IF(OR(I$1=":=",$A666=";"),"",INDEX('Main Template'!$J$18:$AN$501,Vacay_Template!$A666,Vacay_Template!I$1))</f>
        <v>#VALUE!</v>
      </c>
      <c r="J666" t="e">
        <f>IF(OR(J$1=":=",$A666=";"),"",INDEX('Main Template'!$J$18:$AN$501,Vacay_Template!$A666,Vacay_Template!J$1))</f>
        <v>#VALUE!</v>
      </c>
      <c r="K666" t="e">
        <f>IF(OR(K$1=":=",$A666=";"),"",INDEX('Main Template'!$J$18:$AN$501,Vacay_Template!$A666,Vacay_Template!K$1))</f>
        <v>#VALUE!</v>
      </c>
      <c r="L666" t="e">
        <f>IF(OR(L$1=":=",$A666=";"),"",INDEX('Main Template'!$J$18:$AN$501,Vacay_Template!$A666,Vacay_Template!L$1))</f>
        <v>#VALUE!</v>
      </c>
      <c r="M666" t="e">
        <f>IF(OR(M$1=":=",$A666=";"),"",INDEX('Main Template'!$J$18:$AN$501,Vacay_Template!$A666,Vacay_Template!M$1))</f>
        <v>#VALUE!</v>
      </c>
      <c r="N666" t="e">
        <f>IF(OR(N$1=":=",$A666=";"),"",INDEX('Main Template'!$J$18:$AN$501,Vacay_Template!$A666,Vacay_Template!N$1))</f>
        <v>#VALUE!</v>
      </c>
      <c r="O666" t="e">
        <f>IF(OR(O$1=":=",$A666=";"),"",INDEX('Main Template'!$J$18:$AN$501,Vacay_Template!$A666,Vacay_Template!O$1))</f>
        <v>#VALUE!</v>
      </c>
      <c r="P666" t="e">
        <f>IF(OR(P$1=":=",$A666=";"),"",INDEX('Main Template'!$J$18:$AN$501,Vacay_Template!$A666,Vacay_Template!P$1))</f>
        <v>#VALUE!</v>
      </c>
      <c r="Q666" t="e">
        <f>IF(OR(Q$1=":=",$A666=";"),"",INDEX('Main Template'!$J$18:$AN$501,Vacay_Template!$A666,Vacay_Template!Q$1))</f>
        <v>#VALUE!</v>
      </c>
      <c r="R666" t="e">
        <f>IF(OR(R$1=":=",$A666=";"),"",INDEX('Main Template'!$J$18:$AN$501,Vacay_Template!$A666,Vacay_Template!R$1))</f>
        <v>#VALUE!</v>
      </c>
      <c r="S666" t="e">
        <f>IF(OR(S$1=":=",$A666=";"),"",INDEX('Main Template'!$J$18:$AN$501,Vacay_Template!$A666,Vacay_Template!S$1))</f>
        <v>#VALUE!</v>
      </c>
      <c r="T666" t="e">
        <f>IF(OR(T$1=":=",$A666=";"),"",INDEX('Main Template'!$J$18:$AN$501,Vacay_Template!$A666,Vacay_Template!T$1))</f>
        <v>#VALUE!</v>
      </c>
      <c r="U666" t="e">
        <f>IF(OR(U$1=":=",$A666=";"),"",INDEX('Main Template'!$J$18:$AN$501,Vacay_Template!$A666,Vacay_Template!U$1))</f>
        <v>#VALUE!</v>
      </c>
      <c r="V666" t="e">
        <f>IF(OR(V$1=":=",$A666=";"),"",INDEX('Main Template'!$J$18:$AN$501,Vacay_Template!$A666,Vacay_Template!V$1))</f>
        <v>#VALUE!</v>
      </c>
      <c r="W666" t="e">
        <f>IF(OR(W$1=":=",$A666=";"),"",INDEX('Main Template'!$J$18:$AN$501,Vacay_Template!$A666,Vacay_Template!W$1))</f>
        <v>#VALUE!</v>
      </c>
      <c r="X666" t="e">
        <f>IF(OR(X$1=":=",$A666=";"),"",INDEX('Main Template'!$J$18:$AN$501,Vacay_Template!$A666,Vacay_Template!X$1))</f>
        <v>#VALUE!</v>
      </c>
      <c r="Y666" t="e">
        <f>IF(OR(Y$1=":=",$A666=";"),"",INDEX('Main Template'!$J$18:$AN$501,Vacay_Template!$A666,Vacay_Template!Y$1))</f>
        <v>#VALUE!</v>
      </c>
      <c r="Z666" t="e">
        <f>IF(OR(Z$1=":=",$A666=";"),"",INDEX('Main Template'!$J$18:$AN$501,Vacay_Template!$A666,Vacay_Template!Z$1))</f>
        <v>#VALUE!</v>
      </c>
      <c r="AA666" t="e">
        <f>IF(OR(AA$1=":=",$A666=";"),"",INDEX('Main Template'!$J$18:$AN$501,Vacay_Template!$A666,Vacay_Template!AA$1))</f>
        <v>#VALUE!</v>
      </c>
      <c r="AB666" t="e">
        <f>IF(OR(AB$1=":=",$A666=";"),"",INDEX('Main Template'!$J$18:$AN$501,Vacay_Template!$A666,Vacay_Template!AB$1))</f>
        <v>#VALUE!</v>
      </c>
      <c r="AC666" t="str">
        <f>IF(OR(AC$1=":=",$A666=";"),"",INDEX('Main Template'!$J$18:$AN$501,Vacay_Template!$A666,Vacay_Template!AC$1))</f>
        <v/>
      </c>
      <c r="AD666" t="e">
        <f>IF(OR(AD$1=":=",$A666=";"),"",INDEX('Main Template'!$J$18:$AN$501,Vacay_Template!$A666,Vacay_Template!AD$1))</f>
        <v>#VALUE!</v>
      </c>
      <c r="AE666" t="e">
        <f>IF(OR(AE$1=":=",$A666=";"),"",INDEX('Main Template'!$J$18:$AN$501,Vacay_Template!$A666,Vacay_Template!AE$1))</f>
        <v>#VALUE!</v>
      </c>
      <c r="AF666" t="e">
        <f>IF(OR(AF$1=":=",$A666=";"),"",INDEX('Main Template'!$J$18:$AN$501,Vacay_Template!$A666,Vacay_Template!AF$1))</f>
        <v>#VALUE!</v>
      </c>
    </row>
    <row r="667" spans="2:32">
      <c r="B667" t="e">
        <f>IF(OR(B$1=":=",$A667=";"),"",INDEX('Main Template'!$J$18:$AN$501,Vacay_Template!$A667,Vacay_Template!B$1))</f>
        <v>#VALUE!</v>
      </c>
      <c r="C667" t="e">
        <f>IF(OR(C$1=":=",$A667=";"),"",INDEX('Main Template'!$J$18:$AN$501,Vacay_Template!$A667,Vacay_Template!C$1))</f>
        <v>#VALUE!</v>
      </c>
      <c r="D667" t="e">
        <f>IF(OR(D$1=":=",$A667=";"),"",INDEX('Main Template'!$J$18:$AN$501,Vacay_Template!$A667,Vacay_Template!D$1))</f>
        <v>#VALUE!</v>
      </c>
      <c r="E667" t="e">
        <f>IF(OR(E$1=":=",$A667=";"),"",INDEX('Main Template'!$J$18:$AN$501,Vacay_Template!$A667,Vacay_Template!E$1))</f>
        <v>#VALUE!</v>
      </c>
      <c r="F667" t="e">
        <f>IF(OR(F$1=":=",$A667=";"),"",INDEX('Main Template'!$J$18:$AN$501,Vacay_Template!$A667,Vacay_Template!F$1))</f>
        <v>#VALUE!</v>
      </c>
      <c r="G667" t="e">
        <f>IF(OR(G$1=":=",$A667=";"),"",INDEX('Main Template'!$J$18:$AN$501,Vacay_Template!$A667,Vacay_Template!G$1))</f>
        <v>#VALUE!</v>
      </c>
      <c r="H667" t="e">
        <f>IF(OR(H$1=":=",$A667=";"),"",INDEX('Main Template'!$J$18:$AN$501,Vacay_Template!$A667,Vacay_Template!H$1))</f>
        <v>#VALUE!</v>
      </c>
      <c r="I667" t="e">
        <f>IF(OR(I$1=":=",$A667=";"),"",INDEX('Main Template'!$J$18:$AN$501,Vacay_Template!$A667,Vacay_Template!I$1))</f>
        <v>#VALUE!</v>
      </c>
      <c r="J667" t="e">
        <f>IF(OR(J$1=":=",$A667=";"),"",INDEX('Main Template'!$J$18:$AN$501,Vacay_Template!$A667,Vacay_Template!J$1))</f>
        <v>#VALUE!</v>
      </c>
      <c r="K667" t="e">
        <f>IF(OR(K$1=":=",$A667=";"),"",INDEX('Main Template'!$J$18:$AN$501,Vacay_Template!$A667,Vacay_Template!K$1))</f>
        <v>#VALUE!</v>
      </c>
      <c r="L667" t="e">
        <f>IF(OR(L$1=":=",$A667=";"),"",INDEX('Main Template'!$J$18:$AN$501,Vacay_Template!$A667,Vacay_Template!L$1))</f>
        <v>#VALUE!</v>
      </c>
      <c r="M667" t="e">
        <f>IF(OR(M$1=":=",$A667=";"),"",INDEX('Main Template'!$J$18:$AN$501,Vacay_Template!$A667,Vacay_Template!M$1))</f>
        <v>#VALUE!</v>
      </c>
      <c r="N667" t="e">
        <f>IF(OR(N$1=":=",$A667=";"),"",INDEX('Main Template'!$J$18:$AN$501,Vacay_Template!$A667,Vacay_Template!N$1))</f>
        <v>#VALUE!</v>
      </c>
      <c r="O667" t="e">
        <f>IF(OR(O$1=":=",$A667=";"),"",INDEX('Main Template'!$J$18:$AN$501,Vacay_Template!$A667,Vacay_Template!O$1))</f>
        <v>#VALUE!</v>
      </c>
      <c r="P667" t="e">
        <f>IF(OR(P$1=":=",$A667=";"),"",INDEX('Main Template'!$J$18:$AN$501,Vacay_Template!$A667,Vacay_Template!P$1))</f>
        <v>#VALUE!</v>
      </c>
      <c r="Q667" t="e">
        <f>IF(OR(Q$1=":=",$A667=";"),"",INDEX('Main Template'!$J$18:$AN$501,Vacay_Template!$A667,Vacay_Template!Q$1))</f>
        <v>#VALUE!</v>
      </c>
      <c r="R667" t="e">
        <f>IF(OR(R$1=":=",$A667=";"),"",INDEX('Main Template'!$J$18:$AN$501,Vacay_Template!$A667,Vacay_Template!R$1))</f>
        <v>#VALUE!</v>
      </c>
      <c r="S667" t="e">
        <f>IF(OR(S$1=":=",$A667=";"),"",INDEX('Main Template'!$J$18:$AN$501,Vacay_Template!$A667,Vacay_Template!S$1))</f>
        <v>#VALUE!</v>
      </c>
      <c r="T667" t="e">
        <f>IF(OR(T$1=":=",$A667=";"),"",INDEX('Main Template'!$J$18:$AN$501,Vacay_Template!$A667,Vacay_Template!T$1))</f>
        <v>#VALUE!</v>
      </c>
      <c r="U667" t="e">
        <f>IF(OR(U$1=":=",$A667=";"),"",INDEX('Main Template'!$J$18:$AN$501,Vacay_Template!$A667,Vacay_Template!U$1))</f>
        <v>#VALUE!</v>
      </c>
      <c r="V667" t="e">
        <f>IF(OR(V$1=":=",$A667=";"),"",INDEX('Main Template'!$J$18:$AN$501,Vacay_Template!$A667,Vacay_Template!V$1))</f>
        <v>#VALUE!</v>
      </c>
      <c r="W667" t="e">
        <f>IF(OR(W$1=":=",$A667=";"),"",INDEX('Main Template'!$J$18:$AN$501,Vacay_Template!$A667,Vacay_Template!W$1))</f>
        <v>#VALUE!</v>
      </c>
      <c r="X667" t="e">
        <f>IF(OR(X$1=":=",$A667=";"),"",INDEX('Main Template'!$J$18:$AN$501,Vacay_Template!$A667,Vacay_Template!X$1))</f>
        <v>#VALUE!</v>
      </c>
      <c r="Y667" t="e">
        <f>IF(OR(Y$1=":=",$A667=";"),"",INDEX('Main Template'!$J$18:$AN$501,Vacay_Template!$A667,Vacay_Template!Y$1))</f>
        <v>#VALUE!</v>
      </c>
      <c r="Z667" t="e">
        <f>IF(OR(Z$1=":=",$A667=";"),"",INDEX('Main Template'!$J$18:$AN$501,Vacay_Template!$A667,Vacay_Template!Z$1))</f>
        <v>#VALUE!</v>
      </c>
      <c r="AA667" t="e">
        <f>IF(OR(AA$1=":=",$A667=";"),"",INDEX('Main Template'!$J$18:$AN$501,Vacay_Template!$A667,Vacay_Template!AA$1))</f>
        <v>#VALUE!</v>
      </c>
      <c r="AB667" t="e">
        <f>IF(OR(AB$1=":=",$A667=";"),"",INDEX('Main Template'!$J$18:$AN$501,Vacay_Template!$A667,Vacay_Template!AB$1))</f>
        <v>#VALUE!</v>
      </c>
      <c r="AC667" t="str">
        <f>IF(OR(AC$1=":=",$A667=";"),"",INDEX('Main Template'!$J$18:$AN$501,Vacay_Template!$A667,Vacay_Template!AC$1))</f>
        <v/>
      </c>
      <c r="AD667" t="e">
        <f>IF(OR(AD$1=":=",$A667=";"),"",INDEX('Main Template'!$J$18:$AN$501,Vacay_Template!$A667,Vacay_Template!AD$1))</f>
        <v>#VALUE!</v>
      </c>
      <c r="AE667" t="e">
        <f>IF(OR(AE$1=":=",$A667=";"),"",INDEX('Main Template'!$J$18:$AN$501,Vacay_Template!$A667,Vacay_Template!AE$1))</f>
        <v>#VALUE!</v>
      </c>
      <c r="AF667" t="e">
        <f>IF(OR(AF$1=":=",$A667=";"),"",INDEX('Main Template'!$J$18:$AN$501,Vacay_Template!$A667,Vacay_Template!AF$1))</f>
        <v>#VALUE!</v>
      </c>
    </row>
    <row r="668" spans="2:32">
      <c r="B668" t="e">
        <f>IF(OR(B$1=":=",$A668=";"),"",INDEX('Main Template'!$J$18:$AN$501,Vacay_Template!$A668,Vacay_Template!B$1))</f>
        <v>#VALUE!</v>
      </c>
      <c r="C668" t="e">
        <f>IF(OR(C$1=":=",$A668=";"),"",INDEX('Main Template'!$J$18:$AN$501,Vacay_Template!$A668,Vacay_Template!C$1))</f>
        <v>#VALUE!</v>
      </c>
      <c r="D668" t="e">
        <f>IF(OR(D$1=":=",$A668=";"),"",INDEX('Main Template'!$J$18:$AN$501,Vacay_Template!$A668,Vacay_Template!D$1))</f>
        <v>#VALUE!</v>
      </c>
      <c r="E668" t="e">
        <f>IF(OR(E$1=":=",$A668=";"),"",INDEX('Main Template'!$J$18:$AN$501,Vacay_Template!$A668,Vacay_Template!E$1))</f>
        <v>#VALUE!</v>
      </c>
      <c r="F668" t="e">
        <f>IF(OR(F$1=":=",$A668=";"),"",INDEX('Main Template'!$J$18:$AN$501,Vacay_Template!$A668,Vacay_Template!F$1))</f>
        <v>#VALUE!</v>
      </c>
      <c r="G668" t="e">
        <f>IF(OR(G$1=":=",$A668=";"),"",INDEX('Main Template'!$J$18:$AN$501,Vacay_Template!$A668,Vacay_Template!G$1))</f>
        <v>#VALUE!</v>
      </c>
      <c r="H668" t="e">
        <f>IF(OR(H$1=":=",$A668=";"),"",INDEX('Main Template'!$J$18:$AN$501,Vacay_Template!$A668,Vacay_Template!H$1))</f>
        <v>#VALUE!</v>
      </c>
      <c r="I668" t="e">
        <f>IF(OR(I$1=":=",$A668=";"),"",INDEX('Main Template'!$J$18:$AN$501,Vacay_Template!$A668,Vacay_Template!I$1))</f>
        <v>#VALUE!</v>
      </c>
      <c r="J668" t="e">
        <f>IF(OR(J$1=":=",$A668=";"),"",INDEX('Main Template'!$J$18:$AN$501,Vacay_Template!$A668,Vacay_Template!J$1))</f>
        <v>#VALUE!</v>
      </c>
      <c r="K668" t="e">
        <f>IF(OR(K$1=":=",$A668=";"),"",INDEX('Main Template'!$J$18:$AN$501,Vacay_Template!$A668,Vacay_Template!K$1))</f>
        <v>#VALUE!</v>
      </c>
      <c r="L668" t="e">
        <f>IF(OR(L$1=":=",$A668=";"),"",INDEX('Main Template'!$J$18:$AN$501,Vacay_Template!$A668,Vacay_Template!L$1))</f>
        <v>#VALUE!</v>
      </c>
      <c r="M668" t="e">
        <f>IF(OR(M$1=":=",$A668=";"),"",INDEX('Main Template'!$J$18:$AN$501,Vacay_Template!$A668,Vacay_Template!M$1))</f>
        <v>#VALUE!</v>
      </c>
      <c r="N668" t="e">
        <f>IF(OR(N$1=":=",$A668=";"),"",INDEX('Main Template'!$J$18:$AN$501,Vacay_Template!$A668,Vacay_Template!N$1))</f>
        <v>#VALUE!</v>
      </c>
      <c r="O668" t="e">
        <f>IF(OR(O$1=":=",$A668=";"),"",INDEX('Main Template'!$J$18:$AN$501,Vacay_Template!$A668,Vacay_Template!O$1))</f>
        <v>#VALUE!</v>
      </c>
      <c r="P668" t="e">
        <f>IF(OR(P$1=":=",$A668=";"),"",INDEX('Main Template'!$J$18:$AN$501,Vacay_Template!$A668,Vacay_Template!P$1))</f>
        <v>#VALUE!</v>
      </c>
      <c r="Q668" t="e">
        <f>IF(OR(Q$1=":=",$A668=";"),"",INDEX('Main Template'!$J$18:$AN$501,Vacay_Template!$A668,Vacay_Template!Q$1))</f>
        <v>#VALUE!</v>
      </c>
      <c r="R668" t="e">
        <f>IF(OR(R$1=":=",$A668=";"),"",INDEX('Main Template'!$J$18:$AN$501,Vacay_Template!$A668,Vacay_Template!R$1))</f>
        <v>#VALUE!</v>
      </c>
      <c r="S668" t="e">
        <f>IF(OR(S$1=":=",$A668=";"),"",INDEX('Main Template'!$J$18:$AN$501,Vacay_Template!$A668,Vacay_Template!S$1))</f>
        <v>#VALUE!</v>
      </c>
      <c r="T668" t="e">
        <f>IF(OR(T$1=":=",$A668=";"),"",INDEX('Main Template'!$J$18:$AN$501,Vacay_Template!$A668,Vacay_Template!T$1))</f>
        <v>#VALUE!</v>
      </c>
      <c r="U668" t="e">
        <f>IF(OR(U$1=":=",$A668=";"),"",INDEX('Main Template'!$J$18:$AN$501,Vacay_Template!$A668,Vacay_Template!U$1))</f>
        <v>#VALUE!</v>
      </c>
      <c r="V668" t="e">
        <f>IF(OR(V$1=":=",$A668=";"),"",INDEX('Main Template'!$J$18:$AN$501,Vacay_Template!$A668,Vacay_Template!V$1))</f>
        <v>#VALUE!</v>
      </c>
      <c r="W668" t="e">
        <f>IF(OR(W$1=":=",$A668=";"),"",INDEX('Main Template'!$J$18:$AN$501,Vacay_Template!$A668,Vacay_Template!W$1))</f>
        <v>#VALUE!</v>
      </c>
      <c r="X668" t="e">
        <f>IF(OR(X$1=":=",$A668=";"),"",INDEX('Main Template'!$J$18:$AN$501,Vacay_Template!$A668,Vacay_Template!X$1))</f>
        <v>#VALUE!</v>
      </c>
      <c r="Y668" t="e">
        <f>IF(OR(Y$1=":=",$A668=";"),"",INDEX('Main Template'!$J$18:$AN$501,Vacay_Template!$A668,Vacay_Template!Y$1))</f>
        <v>#VALUE!</v>
      </c>
      <c r="Z668" t="e">
        <f>IF(OR(Z$1=":=",$A668=";"),"",INDEX('Main Template'!$J$18:$AN$501,Vacay_Template!$A668,Vacay_Template!Z$1))</f>
        <v>#VALUE!</v>
      </c>
      <c r="AA668" t="e">
        <f>IF(OR(AA$1=":=",$A668=";"),"",INDEX('Main Template'!$J$18:$AN$501,Vacay_Template!$A668,Vacay_Template!AA$1))</f>
        <v>#VALUE!</v>
      </c>
      <c r="AB668" t="e">
        <f>IF(OR(AB$1=":=",$A668=";"),"",INDEX('Main Template'!$J$18:$AN$501,Vacay_Template!$A668,Vacay_Template!AB$1))</f>
        <v>#VALUE!</v>
      </c>
      <c r="AC668" t="str">
        <f>IF(OR(AC$1=":=",$A668=";"),"",INDEX('Main Template'!$J$18:$AN$501,Vacay_Template!$A668,Vacay_Template!AC$1))</f>
        <v/>
      </c>
      <c r="AD668" t="e">
        <f>IF(OR(AD$1=":=",$A668=";"),"",INDEX('Main Template'!$J$18:$AN$501,Vacay_Template!$A668,Vacay_Template!AD$1))</f>
        <v>#VALUE!</v>
      </c>
      <c r="AE668" t="e">
        <f>IF(OR(AE$1=":=",$A668=";"),"",INDEX('Main Template'!$J$18:$AN$501,Vacay_Template!$A668,Vacay_Template!AE$1))</f>
        <v>#VALUE!</v>
      </c>
      <c r="AF668" t="e">
        <f>IF(OR(AF$1=":=",$A668=";"),"",INDEX('Main Template'!$J$18:$AN$501,Vacay_Template!$A668,Vacay_Template!AF$1))</f>
        <v>#VALUE!</v>
      </c>
    </row>
    <row r="669" spans="2:32">
      <c r="B669" t="e">
        <f>IF(OR(B$1=":=",$A669=";"),"",INDEX('Main Template'!$J$18:$AN$501,Vacay_Template!$A669,Vacay_Template!B$1))</f>
        <v>#VALUE!</v>
      </c>
      <c r="C669" t="e">
        <f>IF(OR(C$1=":=",$A669=";"),"",INDEX('Main Template'!$J$18:$AN$501,Vacay_Template!$A669,Vacay_Template!C$1))</f>
        <v>#VALUE!</v>
      </c>
      <c r="D669" t="e">
        <f>IF(OR(D$1=":=",$A669=";"),"",INDEX('Main Template'!$J$18:$AN$501,Vacay_Template!$A669,Vacay_Template!D$1))</f>
        <v>#VALUE!</v>
      </c>
      <c r="E669" t="e">
        <f>IF(OR(E$1=":=",$A669=";"),"",INDEX('Main Template'!$J$18:$AN$501,Vacay_Template!$A669,Vacay_Template!E$1))</f>
        <v>#VALUE!</v>
      </c>
      <c r="F669" t="e">
        <f>IF(OR(F$1=":=",$A669=";"),"",INDEX('Main Template'!$J$18:$AN$501,Vacay_Template!$A669,Vacay_Template!F$1))</f>
        <v>#VALUE!</v>
      </c>
      <c r="G669" t="e">
        <f>IF(OR(G$1=":=",$A669=";"),"",INDEX('Main Template'!$J$18:$AN$501,Vacay_Template!$A669,Vacay_Template!G$1))</f>
        <v>#VALUE!</v>
      </c>
      <c r="H669" t="e">
        <f>IF(OR(H$1=":=",$A669=";"),"",INDEX('Main Template'!$J$18:$AN$501,Vacay_Template!$A669,Vacay_Template!H$1))</f>
        <v>#VALUE!</v>
      </c>
      <c r="I669" t="e">
        <f>IF(OR(I$1=":=",$A669=";"),"",INDEX('Main Template'!$J$18:$AN$501,Vacay_Template!$A669,Vacay_Template!I$1))</f>
        <v>#VALUE!</v>
      </c>
      <c r="J669" t="e">
        <f>IF(OR(J$1=":=",$A669=";"),"",INDEX('Main Template'!$J$18:$AN$501,Vacay_Template!$A669,Vacay_Template!J$1))</f>
        <v>#VALUE!</v>
      </c>
      <c r="K669" t="e">
        <f>IF(OR(K$1=":=",$A669=";"),"",INDEX('Main Template'!$J$18:$AN$501,Vacay_Template!$A669,Vacay_Template!K$1))</f>
        <v>#VALUE!</v>
      </c>
      <c r="L669" t="e">
        <f>IF(OR(L$1=":=",$A669=";"),"",INDEX('Main Template'!$J$18:$AN$501,Vacay_Template!$A669,Vacay_Template!L$1))</f>
        <v>#VALUE!</v>
      </c>
      <c r="M669" t="e">
        <f>IF(OR(M$1=":=",$A669=";"),"",INDEX('Main Template'!$J$18:$AN$501,Vacay_Template!$A669,Vacay_Template!M$1))</f>
        <v>#VALUE!</v>
      </c>
      <c r="N669" t="e">
        <f>IF(OR(N$1=":=",$A669=";"),"",INDEX('Main Template'!$J$18:$AN$501,Vacay_Template!$A669,Vacay_Template!N$1))</f>
        <v>#VALUE!</v>
      </c>
      <c r="O669" t="e">
        <f>IF(OR(O$1=":=",$A669=";"),"",INDEX('Main Template'!$J$18:$AN$501,Vacay_Template!$A669,Vacay_Template!O$1))</f>
        <v>#VALUE!</v>
      </c>
      <c r="P669" t="e">
        <f>IF(OR(P$1=":=",$A669=";"),"",INDEX('Main Template'!$J$18:$AN$501,Vacay_Template!$A669,Vacay_Template!P$1))</f>
        <v>#VALUE!</v>
      </c>
      <c r="Q669" t="e">
        <f>IF(OR(Q$1=":=",$A669=";"),"",INDEX('Main Template'!$J$18:$AN$501,Vacay_Template!$A669,Vacay_Template!Q$1))</f>
        <v>#VALUE!</v>
      </c>
      <c r="R669" t="e">
        <f>IF(OR(R$1=":=",$A669=";"),"",INDEX('Main Template'!$J$18:$AN$501,Vacay_Template!$A669,Vacay_Template!R$1))</f>
        <v>#VALUE!</v>
      </c>
      <c r="S669" t="e">
        <f>IF(OR(S$1=":=",$A669=";"),"",INDEX('Main Template'!$J$18:$AN$501,Vacay_Template!$A669,Vacay_Template!S$1))</f>
        <v>#VALUE!</v>
      </c>
      <c r="T669" t="e">
        <f>IF(OR(T$1=":=",$A669=";"),"",INDEX('Main Template'!$J$18:$AN$501,Vacay_Template!$A669,Vacay_Template!T$1))</f>
        <v>#VALUE!</v>
      </c>
      <c r="U669" t="e">
        <f>IF(OR(U$1=":=",$A669=";"),"",INDEX('Main Template'!$J$18:$AN$501,Vacay_Template!$A669,Vacay_Template!U$1))</f>
        <v>#VALUE!</v>
      </c>
      <c r="V669" t="e">
        <f>IF(OR(V$1=":=",$A669=";"),"",INDEX('Main Template'!$J$18:$AN$501,Vacay_Template!$A669,Vacay_Template!V$1))</f>
        <v>#VALUE!</v>
      </c>
      <c r="W669" t="e">
        <f>IF(OR(W$1=":=",$A669=";"),"",INDEX('Main Template'!$J$18:$AN$501,Vacay_Template!$A669,Vacay_Template!W$1))</f>
        <v>#VALUE!</v>
      </c>
      <c r="X669" t="e">
        <f>IF(OR(X$1=":=",$A669=";"),"",INDEX('Main Template'!$J$18:$AN$501,Vacay_Template!$A669,Vacay_Template!X$1))</f>
        <v>#VALUE!</v>
      </c>
      <c r="Y669" t="e">
        <f>IF(OR(Y$1=":=",$A669=";"),"",INDEX('Main Template'!$J$18:$AN$501,Vacay_Template!$A669,Vacay_Template!Y$1))</f>
        <v>#VALUE!</v>
      </c>
      <c r="Z669" t="e">
        <f>IF(OR(Z$1=":=",$A669=";"),"",INDEX('Main Template'!$J$18:$AN$501,Vacay_Template!$A669,Vacay_Template!Z$1))</f>
        <v>#VALUE!</v>
      </c>
      <c r="AA669" t="e">
        <f>IF(OR(AA$1=":=",$A669=";"),"",INDEX('Main Template'!$J$18:$AN$501,Vacay_Template!$A669,Vacay_Template!AA$1))</f>
        <v>#VALUE!</v>
      </c>
      <c r="AB669" t="e">
        <f>IF(OR(AB$1=":=",$A669=";"),"",INDEX('Main Template'!$J$18:$AN$501,Vacay_Template!$A669,Vacay_Template!AB$1))</f>
        <v>#VALUE!</v>
      </c>
      <c r="AC669" t="str">
        <f>IF(OR(AC$1=":=",$A669=";"),"",INDEX('Main Template'!$J$18:$AN$501,Vacay_Template!$A669,Vacay_Template!AC$1))</f>
        <v/>
      </c>
      <c r="AD669" t="e">
        <f>IF(OR(AD$1=":=",$A669=";"),"",INDEX('Main Template'!$J$18:$AN$501,Vacay_Template!$A669,Vacay_Template!AD$1))</f>
        <v>#VALUE!</v>
      </c>
      <c r="AE669" t="e">
        <f>IF(OR(AE$1=":=",$A669=";"),"",INDEX('Main Template'!$J$18:$AN$501,Vacay_Template!$A669,Vacay_Template!AE$1))</f>
        <v>#VALUE!</v>
      </c>
      <c r="AF669" t="e">
        <f>IF(OR(AF$1=":=",$A669=";"),"",INDEX('Main Template'!$J$18:$AN$501,Vacay_Template!$A669,Vacay_Template!AF$1))</f>
        <v>#VALUE!</v>
      </c>
    </row>
    <row r="670" spans="2:32">
      <c r="B670" t="e">
        <f>IF(OR(B$1=":=",$A670=";"),"",INDEX('Main Template'!$J$18:$AN$501,Vacay_Template!$A670,Vacay_Template!B$1))</f>
        <v>#VALUE!</v>
      </c>
      <c r="C670" t="e">
        <f>IF(OR(C$1=":=",$A670=";"),"",INDEX('Main Template'!$J$18:$AN$501,Vacay_Template!$A670,Vacay_Template!C$1))</f>
        <v>#VALUE!</v>
      </c>
      <c r="D670" t="e">
        <f>IF(OR(D$1=":=",$A670=";"),"",INDEX('Main Template'!$J$18:$AN$501,Vacay_Template!$A670,Vacay_Template!D$1))</f>
        <v>#VALUE!</v>
      </c>
      <c r="E670" t="e">
        <f>IF(OR(E$1=":=",$A670=";"),"",INDEX('Main Template'!$J$18:$AN$501,Vacay_Template!$A670,Vacay_Template!E$1))</f>
        <v>#VALUE!</v>
      </c>
      <c r="F670" t="e">
        <f>IF(OR(F$1=":=",$A670=";"),"",INDEX('Main Template'!$J$18:$AN$501,Vacay_Template!$A670,Vacay_Template!F$1))</f>
        <v>#VALUE!</v>
      </c>
      <c r="G670" t="e">
        <f>IF(OR(G$1=":=",$A670=";"),"",INDEX('Main Template'!$J$18:$AN$501,Vacay_Template!$A670,Vacay_Template!G$1))</f>
        <v>#VALUE!</v>
      </c>
      <c r="H670" t="e">
        <f>IF(OR(H$1=":=",$A670=";"),"",INDEX('Main Template'!$J$18:$AN$501,Vacay_Template!$A670,Vacay_Template!H$1))</f>
        <v>#VALUE!</v>
      </c>
      <c r="I670" t="e">
        <f>IF(OR(I$1=":=",$A670=";"),"",INDEX('Main Template'!$J$18:$AN$501,Vacay_Template!$A670,Vacay_Template!I$1))</f>
        <v>#VALUE!</v>
      </c>
      <c r="J670" t="e">
        <f>IF(OR(J$1=":=",$A670=";"),"",INDEX('Main Template'!$J$18:$AN$501,Vacay_Template!$A670,Vacay_Template!J$1))</f>
        <v>#VALUE!</v>
      </c>
      <c r="K670" t="e">
        <f>IF(OR(K$1=":=",$A670=";"),"",INDEX('Main Template'!$J$18:$AN$501,Vacay_Template!$A670,Vacay_Template!K$1))</f>
        <v>#VALUE!</v>
      </c>
      <c r="L670" t="e">
        <f>IF(OR(L$1=":=",$A670=";"),"",INDEX('Main Template'!$J$18:$AN$501,Vacay_Template!$A670,Vacay_Template!L$1))</f>
        <v>#VALUE!</v>
      </c>
      <c r="M670" t="e">
        <f>IF(OR(M$1=":=",$A670=";"),"",INDEX('Main Template'!$J$18:$AN$501,Vacay_Template!$A670,Vacay_Template!M$1))</f>
        <v>#VALUE!</v>
      </c>
      <c r="N670" t="e">
        <f>IF(OR(N$1=":=",$A670=";"),"",INDEX('Main Template'!$J$18:$AN$501,Vacay_Template!$A670,Vacay_Template!N$1))</f>
        <v>#VALUE!</v>
      </c>
      <c r="O670" t="e">
        <f>IF(OR(O$1=":=",$A670=";"),"",INDEX('Main Template'!$J$18:$AN$501,Vacay_Template!$A670,Vacay_Template!O$1))</f>
        <v>#VALUE!</v>
      </c>
      <c r="P670" t="e">
        <f>IF(OR(P$1=":=",$A670=";"),"",INDEX('Main Template'!$J$18:$AN$501,Vacay_Template!$A670,Vacay_Template!P$1))</f>
        <v>#VALUE!</v>
      </c>
      <c r="Q670" t="e">
        <f>IF(OR(Q$1=":=",$A670=";"),"",INDEX('Main Template'!$J$18:$AN$501,Vacay_Template!$A670,Vacay_Template!Q$1))</f>
        <v>#VALUE!</v>
      </c>
      <c r="R670" t="e">
        <f>IF(OR(R$1=":=",$A670=";"),"",INDEX('Main Template'!$J$18:$AN$501,Vacay_Template!$A670,Vacay_Template!R$1))</f>
        <v>#VALUE!</v>
      </c>
      <c r="S670" t="e">
        <f>IF(OR(S$1=":=",$A670=";"),"",INDEX('Main Template'!$J$18:$AN$501,Vacay_Template!$A670,Vacay_Template!S$1))</f>
        <v>#VALUE!</v>
      </c>
      <c r="T670" t="e">
        <f>IF(OR(T$1=":=",$A670=";"),"",INDEX('Main Template'!$J$18:$AN$501,Vacay_Template!$A670,Vacay_Template!T$1))</f>
        <v>#VALUE!</v>
      </c>
      <c r="U670" t="e">
        <f>IF(OR(U$1=":=",$A670=";"),"",INDEX('Main Template'!$J$18:$AN$501,Vacay_Template!$A670,Vacay_Template!U$1))</f>
        <v>#VALUE!</v>
      </c>
      <c r="V670" t="e">
        <f>IF(OR(V$1=":=",$A670=";"),"",INDEX('Main Template'!$J$18:$AN$501,Vacay_Template!$A670,Vacay_Template!V$1))</f>
        <v>#VALUE!</v>
      </c>
      <c r="W670" t="e">
        <f>IF(OR(W$1=":=",$A670=";"),"",INDEX('Main Template'!$J$18:$AN$501,Vacay_Template!$A670,Vacay_Template!W$1))</f>
        <v>#VALUE!</v>
      </c>
      <c r="X670" t="e">
        <f>IF(OR(X$1=":=",$A670=";"),"",INDEX('Main Template'!$J$18:$AN$501,Vacay_Template!$A670,Vacay_Template!X$1))</f>
        <v>#VALUE!</v>
      </c>
      <c r="Y670" t="e">
        <f>IF(OR(Y$1=":=",$A670=";"),"",INDEX('Main Template'!$J$18:$AN$501,Vacay_Template!$A670,Vacay_Template!Y$1))</f>
        <v>#VALUE!</v>
      </c>
      <c r="Z670" t="e">
        <f>IF(OR(Z$1=":=",$A670=";"),"",INDEX('Main Template'!$J$18:$AN$501,Vacay_Template!$A670,Vacay_Template!Z$1))</f>
        <v>#VALUE!</v>
      </c>
      <c r="AA670" t="e">
        <f>IF(OR(AA$1=":=",$A670=";"),"",INDEX('Main Template'!$J$18:$AN$501,Vacay_Template!$A670,Vacay_Template!AA$1))</f>
        <v>#VALUE!</v>
      </c>
      <c r="AB670" t="e">
        <f>IF(OR(AB$1=":=",$A670=";"),"",INDEX('Main Template'!$J$18:$AN$501,Vacay_Template!$A670,Vacay_Template!AB$1))</f>
        <v>#VALUE!</v>
      </c>
      <c r="AC670" t="str">
        <f>IF(OR(AC$1=":=",$A670=";"),"",INDEX('Main Template'!$J$18:$AN$501,Vacay_Template!$A670,Vacay_Template!AC$1))</f>
        <v/>
      </c>
      <c r="AD670" t="e">
        <f>IF(OR(AD$1=":=",$A670=";"),"",INDEX('Main Template'!$J$18:$AN$501,Vacay_Template!$A670,Vacay_Template!AD$1))</f>
        <v>#VALUE!</v>
      </c>
      <c r="AE670" t="e">
        <f>IF(OR(AE$1=":=",$A670=";"),"",INDEX('Main Template'!$J$18:$AN$501,Vacay_Template!$A670,Vacay_Template!AE$1))</f>
        <v>#VALUE!</v>
      </c>
      <c r="AF670" t="e">
        <f>IF(OR(AF$1=":=",$A670=";"),"",INDEX('Main Template'!$J$18:$AN$501,Vacay_Template!$A670,Vacay_Template!AF$1))</f>
        <v>#VALUE!</v>
      </c>
    </row>
    <row r="671" spans="2:32">
      <c r="B671" t="e">
        <f>IF(OR(B$1=":=",$A671=";"),"",INDEX('Main Template'!$J$18:$AN$501,Vacay_Template!$A671,Vacay_Template!B$1))</f>
        <v>#VALUE!</v>
      </c>
      <c r="C671" t="e">
        <f>IF(OR(C$1=":=",$A671=";"),"",INDEX('Main Template'!$J$18:$AN$501,Vacay_Template!$A671,Vacay_Template!C$1))</f>
        <v>#VALUE!</v>
      </c>
      <c r="D671" t="e">
        <f>IF(OR(D$1=":=",$A671=";"),"",INDEX('Main Template'!$J$18:$AN$501,Vacay_Template!$A671,Vacay_Template!D$1))</f>
        <v>#VALUE!</v>
      </c>
      <c r="E671" t="e">
        <f>IF(OR(E$1=":=",$A671=";"),"",INDEX('Main Template'!$J$18:$AN$501,Vacay_Template!$A671,Vacay_Template!E$1))</f>
        <v>#VALUE!</v>
      </c>
      <c r="F671" t="e">
        <f>IF(OR(F$1=":=",$A671=";"),"",INDEX('Main Template'!$J$18:$AN$501,Vacay_Template!$A671,Vacay_Template!F$1))</f>
        <v>#VALUE!</v>
      </c>
      <c r="G671" t="e">
        <f>IF(OR(G$1=":=",$A671=";"),"",INDEX('Main Template'!$J$18:$AN$501,Vacay_Template!$A671,Vacay_Template!G$1))</f>
        <v>#VALUE!</v>
      </c>
      <c r="H671" t="e">
        <f>IF(OR(H$1=":=",$A671=";"),"",INDEX('Main Template'!$J$18:$AN$501,Vacay_Template!$A671,Vacay_Template!H$1))</f>
        <v>#VALUE!</v>
      </c>
      <c r="I671" t="e">
        <f>IF(OR(I$1=":=",$A671=";"),"",INDEX('Main Template'!$J$18:$AN$501,Vacay_Template!$A671,Vacay_Template!I$1))</f>
        <v>#VALUE!</v>
      </c>
      <c r="J671" t="e">
        <f>IF(OR(J$1=":=",$A671=";"),"",INDEX('Main Template'!$J$18:$AN$501,Vacay_Template!$A671,Vacay_Template!J$1))</f>
        <v>#VALUE!</v>
      </c>
      <c r="K671" t="e">
        <f>IF(OR(K$1=":=",$A671=";"),"",INDEX('Main Template'!$J$18:$AN$501,Vacay_Template!$A671,Vacay_Template!K$1))</f>
        <v>#VALUE!</v>
      </c>
      <c r="L671" t="e">
        <f>IF(OR(L$1=":=",$A671=";"),"",INDEX('Main Template'!$J$18:$AN$501,Vacay_Template!$A671,Vacay_Template!L$1))</f>
        <v>#VALUE!</v>
      </c>
      <c r="M671" t="e">
        <f>IF(OR(M$1=":=",$A671=";"),"",INDEX('Main Template'!$J$18:$AN$501,Vacay_Template!$A671,Vacay_Template!M$1))</f>
        <v>#VALUE!</v>
      </c>
      <c r="N671" t="e">
        <f>IF(OR(N$1=":=",$A671=";"),"",INDEX('Main Template'!$J$18:$AN$501,Vacay_Template!$A671,Vacay_Template!N$1))</f>
        <v>#VALUE!</v>
      </c>
      <c r="O671" t="e">
        <f>IF(OR(O$1=":=",$A671=";"),"",INDEX('Main Template'!$J$18:$AN$501,Vacay_Template!$A671,Vacay_Template!O$1))</f>
        <v>#VALUE!</v>
      </c>
      <c r="P671" t="e">
        <f>IF(OR(P$1=":=",$A671=";"),"",INDEX('Main Template'!$J$18:$AN$501,Vacay_Template!$A671,Vacay_Template!P$1))</f>
        <v>#VALUE!</v>
      </c>
      <c r="Q671" t="e">
        <f>IF(OR(Q$1=":=",$A671=";"),"",INDEX('Main Template'!$J$18:$AN$501,Vacay_Template!$A671,Vacay_Template!Q$1))</f>
        <v>#VALUE!</v>
      </c>
      <c r="R671" t="e">
        <f>IF(OR(R$1=":=",$A671=";"),"",INDEX('Main Template'!$J$18:$AN$501,Vacay_Template!$A671,Vacay_Template!R$1))</f>
        <v>#VALUE!</v>
      </c>
      <c r="S671" t="e">
        <f>IF(OR(S$1=":=",$A671=";"),"",INDEX('Main Template'!$J$18:$AN$501,Vacay_Template!$A671,Vacay_Template!S$1))</f>
        <v>#VALUE!</v>
      </c>
      <c r="T671" t="e">
        <f>IF(OR(T$1=":=",$A671=";"),"",INDEX('Main Template'!$J$18:$AN$501,Vacay_Template!$A671,Vacay_Template!T$1))</f>
        <v>#VALUE!</v>
      </c>
      <c r="U671" t="e">
        <f>IF(OR(U$1=":=",$A671=";"),"",INDEX('Main Template'!$J$18:$AN$501,Vacay_Template!$A671,Vacay_Template!U$1))</f>
        <v>#VALUE!</v>
      </c>
      <c r="V671" t="e">
        <f>IF(OR(V$1=":=",$A671=";"),"",INDEX('Main Template'!$J$18:$AN$501,Vacay_Template!$A671,Vacay_Template!V$1))</f>
        <v>#VALUE!</v>
      </c>
      <c r="W671" t="e">
        <f>IF(OR(W$1=":=",$A671=";"),"",INDEX('Main Template'!$J$18:$AN$501,Vacay_Template!$A671,Vacay_Template!W$1))</f>
        <v>#VALUE!</v>
      </c>
      <c r="X671" t="e">
        <f>IF(OR(X$1=":=",$A671=";"),"",INDEX('Main Template'!$J$18:$AN$501,Vacay_Template!$A671,Vacay_Template!X$1))</f>
        <v>#VALUE!</v>
      </c>
      <c r="Y671" t="e">
        <f>IF(OR(Y$1=":=",$A671=";"),"",INDEX('Main Template'!$J$18:$AN$501,Vacay_Template!$A671,Vacay_Template!Y$1))</f>
        <v>#VALUE!</v>
      </c>
      <c r="Z671" t="e">
        <f>IF(OR(Z$1=":=",$A671=";"),"",INDEX('Main Template'!$J$18:$AN$501,Vacay_Template!$A671,Vacay_Template!Z$1))</f>
        <v>#VALUE!</v>
      </c>
      <c r="AA671" t="e">
        <f>IF(OR(AA$1=":=",$A671=";"),"",INDEX('Main Template'!$J$18:$AN$501,Vacay_Template!$A671,Vacay_Template!AA$1))</f>
        <v>#VALUE!</v>
      </c>
      <c r="AB671" t="e">
        <f>IF(OR(AB$1=":=",$A671=";"),"",INDEX('Main Template'!$J$18:$AN$501,Vacay_Template!$A671,Vacay_Template!AB$1))</f>
        <v>#VALUE!</v>
      </c>
      <c r="AC671" t="str">
        <f>IF(OR(AC$1=":=",$A671=";"),"",INDEX('Main Template'!$J$18:$AN$501,Vacay_Template!$A671,Vacay_Template!AC$1))</f>
        <v/>
      </c>
      <c r="AD671" t="e">
        <f>IF(OR(AD$1=":=",$A671=";"),"",INDEX('Main Template'!$J$18:$AN$501,Vacay_Template!$A671,Vacay_Template!AD$1))</f>
        <v>#VALUE!</v>
      </c>
      <c r="AE671" t="e">
        <f>IF(OR(AE$1=":=",$A671=";"),"",INDEX('Main Template'!$J$18:$AN$501,Vacay_Template!$A671,Vacay_Template!AE$1))</f>
        <v>#VALUE!</v>
      </c>
      <c r="AF671" t="e">
        <f>IF(OR(AF$1=":=",$A671=";"),"",INDEX('Main Template'!$J$18:$AN$501,Vacay_Template!$A671,Vacay_Template!AF$1))</f>
        <v>#VALUE!</v>
      </c>
    </row>
    <row r="672" spans="2:32">
      <c r="B672" t="e">
        <f>IF(OR(B$1=":=",$A672=";"),"",INDEX('Main Template'!$J$18:$AN$501,Vacay_Template!$A672,Vacay_Template!B$1))</f>
        <v>#VALUE!</v>
      </c>
      <c r="C672" t="e">
        <f>IF(OR(C$1=":=",$A672=";"),"",INDEX('Main Template'!$J$18:$AN$501,Vacay_Template!$A672,Vacay_Template!C$1))</f>
        <v>#VALUE!</v>
      </c>
      <c r="D672" t="e">
        <f>IF(OR(D$1=":=",$A672=";"),"",INDEX('Main Template'!$J$18:$AN$501,Vacay_Template!$A672,Vacay_Template!D$1))</f>
        <v>#VALUE!</v>
      </c>
      <c r="E672" t="e">
        <f>IF(OR(E$1=":=",$A672=";"),"",INDEX('Main Template'!$J$18:$AN$501,Vacay_Template!$A672,Vacay_Template!E$1))</f>
        <v>#VALUE!</v>
      </c>
      <c r="F672" t="e">
        <f>IF(OR(F$1=":=",$A672=";"),"",INDEX('Main Template'!$J$18:$AN$501,Vacay_Template!$A672,Vacay_Template!F$1))</f>
        <v>#VALUE!</v>
      </c>
      <c r="G672" t="e">
        <f>IF(OR(G$1=":=",$A672=";"),"",INDEX('Main Template'!$J$18:$AN$501,Vacay_Template!$A672,Vacay_Template!G$1))</f>
        <v>#VALUE!</v>
      </c>
      <c r="H672" t="e">
        <f>IF(OR(H$1=":=",$A672=";"),"",INDEX('Main Template'!$J$18:$AN$501,Vacay_Template!$A672,Vacay_Template!H$1))</f>
        <v>#VALUE!</v>
      </c>
      <c r="I672" t="e">
        <f>IF(OR(I$1=":=",$A672=";"),"",INDEX('Main Template'!$J$18:$AN$501,Vacay_Template!$A672,Vacay_Template!I$1))</f>
        <v>#VALUE!</v>
      </c>
      <c r="J672" t="e">
        <f>IF(OR(J$1=":=",$A672=";"),"",INDEX('Main Template'!$J$18:$AN$501,Vacay_Template!$A672,Vacay_Template!J$1))</f>
        <v>#VALUE!</v>
      </c>
      <c r="K672" t="e">
        <f>IF(OR(K$1=":=",$A672=";"),"",INDEX('Main Template'!$J$18:$AN$501,Vacay_Template!$A672,Vacay_Template!K$1))</f>
        <v>#VALUE!</v>
      </c>
      <c r="L672" t="e">
        <f>IF(OR(L$1=":=",$A672=";"),"",INDEX('Main Template'!$J$18:$AN$501,Vacay_Template!$A672,Vacay_Template!L$1))</f>
        <v>#VALUE!</v>
      </c>
      <c r="M672" t="e">
        <f>IF(OR(M$1=":=",$A672=";"),"",INDEX('Main Template'!$J$18:$AN$501,Vacay_Template!$A672,Vacay_Template!M$1))</f>
        <v>#VALUE!</v>
      </c>
      <c r="N672" t="e">
        <f>IF(OR(N$1=":=",$A672=";"),"",INDEX('Main Template'!$J$18:$AN$501,Vacay_Template!$A672,Vacay_Template!N$1))</f>
        <v>#VALUE!</v>
      </c>
      <c r="O672" t="e">
        <f>IF(OR(O$1=":=",$A672=";"),"",INDEX('Main Template'!$J$18:$AN$501,Vacay_Template!$A672,Vacay_Template!O$1))</f>
        <v>#VALUE!</v>
      </c>
      <c r="P672" t="e">
        <f>IF(OR(P$1=":=",$A672=";"),"",INDEX('Main Template'!$J$18:$AN$501,Vacay_Template!$A672,Vacay_Template!P$1))</f>
        <v>#VALUE!</v>
      </c>
      <c r="Q672" t="e">
        <f>IF(OR(Q$1=":=",$A672=";"),"",INDEX('Main Template'!$J$18:$AN$501,Vacay_Template!$A672,Vacay_Template!Q$1))</f>
        <v>#VALUE!</v>
      </c>
      <c r="R672" t="e">
        <f>IF(OR(R$1=":=",$A672=";"),"",INDEX('Main Template'!$J$18:$AN$501,Vacay_Template!$A672,Vacay_Template!R$1))</f>
        <v>#VALUE!</v>
      </c>
      <c r="S672" t="e">
        <f>IF(OR(S$1=":=",$A672=";"),"",INDEX('Main Template'!$J$18:$AN$501,Vacay_Template!$A672,Vacay_Template!S$1))</f>
        <v>#VALUE!</v>
      </c>
      <c r="T672" t="e">
        <f>IF(OR(T$1=":=",$A672=";"),"",INDEX('Main Template'!$J$18:$AN$501,Vacay_Template!$A672,Vacay_Template!T$1))</f>
        <v>#VALUE!</v>
      </c>
      <c r="U672" t="e">
        <f>IF(OR(U$1=":=",$A672=";"),"",INDEX('Main Template'!$J$18:$AN$501,Vacay_Template!$A672,Vacay_Template!U$1))</f>
        <v>#VALUE!</v>
      </c>
      <c r="V672" t="e">
        <f>IF(OR(V$1=":=",$A672=";"),"",INDEX('Main Template'!$J$18:$AN$501,Vacay_Template!$A672,Vacay_Template!V$1))</f>
        <v>#VALUE!</v>
      </c>
      <c r="W672" t="e">
        <f>IF(OR(W$1=":=",$A672=";"),"",INDEX('Main Template'!$J$18:$AN$501,Vacay_Template!$A672,Vacay_Template!W$1))</f>
        <v>#VALUE!</v>
      </c>
      <c r="X672" t="e">
        <f>IF(OR(X$1=":=",$A672=";"),"",INDEX('Main Template'!$J$18:$AN$501,Vacay_Template!$A672,Vacay_Template!X$1))</f>
        <v>#VALUE!</v>
      </c>
      <c r="Y672" t="e">
        <f>IF(OR(Y$1=":=",$A672=";"),"",INDEX('Main Template'!$J$18:$AN$501,Vacay_Template!$A672,Vacay_Template!Y$1))</f>
        <v>#VALUE!</v>
      </c>
      <c r="Z672" t="e">
        <f>IF(OR(Z$1=":=",$A672=";"),"",INDEX('Main Template'!$J$18:$AN$501,Vacay_Template!$A672,Vacay_Template!Z$1))</f>
        <v>#VALUE!</v>
      </c>
      <c r="AA672" t="e">
        <f>IF(OR(AA$1=":=",$A672=";"),"",INDEX('Main Template'!$J$18:$AN$501,Vacay_Template!$A672,Vacay_Template!AA$1))</f>
        <v>#VALUE!</v>
      </c>
      <c r="AB672" t="e">
        <f>IF(OR(AB$1=":=",$A672=";"),"",INDEX('Main Template'!$J$18:$AN$501,Vacay_Template!$A672,Vacay_Template!AB$1))</f>
        <v>#VALUE!</v>
      </c>
      <c r="AC672" t="str">
        <f>IF(OR(AC$1=":=",$A672=";"),"",INDEX('Main Template'!$J$18:$AN$501,Vacay_Template!$A672,Vacay_Template!AC$1))</f>
        <v/>
      </c>
      <c r="AD672" t="e">
        <f>IF(OR(AD$1=":=",$A672=";"),"",INDEX('Main Template'!$J$18:$AN$501,Vacay_Template!$A672,Vacay_Template!AD$1))</f>
        <v>#VALUE!</v>
      </c>
      <c r="AE672" t="e">
        <f>IF(OR(AE$1=":=",$A672=";"),"",INDEX('Main Template'!$J$18:$AN$501,Vacay_Template!$A672,Vacay_Template!AE$1))</f>
        <v>#VALUE!</v>
      </c>
      <c r="AF672" t="e">
        <f>IF(OR(AF$1=":=",$A672=";"),"",INDEX('Main Template'!$J$18:$AN$501,Vacay_Template!$A672,Vacay_Template!AF$1))</f>
        <v>#VALUE!</v>
      </c>
    </row>
    <row r="673" spans="2:32">
      <c r="B673" t="e">
        <f>IF(OR(B$1=":=",$A673=";"),"",INDEX('Main Template'!$J$18:$AN$501,Vacay_Template!$A673,Vacay_Template!B$1))</f>
        <v>#VALUE!</v>
      </c>
      <c r="C673" t="e">
        <f>IF(OR(C$1=":=",$A673=";"),"",INDEX('Main Template'!$J$18:$AN$501,Vacay_Template!$A673,Vacay_Template!C$1))</f>
        <v>#VALUE!</v>
      </c>
      <c r="D673" t="e">
        <f>IF(OR(D$1=":=",$A673=";"),"",INDEX('Main Template'!$J$18:$AN$501,Vacay_Template!$A673,Vacay_Template!D$1))</f>
        <v>#VALUE!</v>
      </c>
      <c r="E673" t="e">
        <f>IF(OR(E$1=":=",$A673=";"),"",INDEX('Main Template'!$J$18:$AN$501,Vacay_Template!$A673,Vacay_Template!E$1))</f>
        <v>#VALUE!</v>
      </c>
      <c r="F673" t="e">
        <f>IF(OR(F$1=":=",$A673=";"),"",INDEX('Main Template'!$J$18:$AN$501,Vacay_Template!$A673,Vacay_Template!F$1))</f>
        <v>#VALUE!</v>
      </c>
      <c r="G673" t="e">
        <f>IF(OR(G$1=":=",$A673=";"),"",INDEX('Main Template'!$J$18:$AN$501,Vacay_Template!$A673,Vacay_Template!G$1))</f>
        <v>#VALUE!</v>
      </c>
      <c r="H673" t="e">
        <f>IF(OR(H$1=":=",$A673=";"),"",INDEX('Main Template'!$J$18:$AN$501,Vacay_Template!$A673,Vacay_Template!H$1))</f>
        <v>#VALUE!</v>
      </c>
      <c r="I673" t="e">
        <f>IF(OR(I$1=":=",$A673=";"),"",INDEX('Main Template'!$J$18:$AN$501,Vacay_Template!$A673,Vacay_Template!I$1))</f>
        <v>#VALUE!</v>
      </c>
      <c r="J673" t="e">
        <f>IF(OR(J$1=":=",$A673=";"),"",INDEX('Main Template'!$J$18:$AN$501,Vacay_Template!$A673,Vacay_Template!J$1))</f>
        <v>#VALUE!</v>
      </c>
      <c r="K673" t="e">
        <f>IF(OR(K$1=":=",$A673=";"),"",INDEX('Main Template'!$J$18:$AN$501,Vacay_Template!$A673,Vacay_Template!K$1))</f>
        <v>#VALUE!</v>
      </c>
      <c r="L673" t="e">
        <f>IF(OR(L$1=":=",$A673=";"),"",INDEX('Main Template'!$J$18:$AN$501,Vacay_Template!$A673,Vacay_Template!L$1))</f>
        <v>#VALUE!</v>
      </c>
      <c r="M673" t="e">
        <f>IF(OR(M$1=":=",$A673=";"),"",INDEX('Main Template'!$J$18:$AN$501,Vacay_Template!$A673,Vacay_Template!M$1))</f>
        <v>#VALUE!</v>
      </c>
      <c r="N673" t="e">
        <f>IF(OR(N$1=":=",$A673=";"),"",INDEX('Main Template'!$J$18:$AN$501,Vacay_Template!$A673,Vacay_Template!N$1))</f>
        <v>#VALUE!</v>
      </c>
      <c r="O673" t="e">
        <f>IF(OR(O$1=":=",$A673=";"),"",INDEX('Main Template'!$J$18:$AN$501,Vacay_Template!$A673,Vacay_Template!O$1))</f>
        <v>#VALUE!</v>
      </c>
      <c r="P673" t="e">
        <f>IF(OR(P$1=":=",$A673=";"),"",INDEX('Main Template'!$J$18:$AN$501,Vacay_Template!$A673,Vacay_Template!P$1))</f>
        <v>#VALUE!</v>
      </c>
      <c r="Q673" t="e">
        <f>IF(OR(Q$1=":=",$A673=";"),"",INDEX('Main Template'!$J$18:$AN$501,Vacay_Template!$A673,Vacay_Template!Q$1))</f>
        <v>#VALUE!</v>
      </c>
      <c r="R673" t="e">
        <f>IF(OR(R$1=":=",$A673=";"),"",INDEX('Main Template'!$J$18:$AN$501,Vacay_Template!$A673,Vacay_Template!R$1))</f>
        <v>#VALUE!</v>
      </c>
      <c r="S673" t="e">
        <f>IF(OR(S$1=":=",$A673=";"),"",INDEX('Main Template'!$J$18:$AN$501,Vacay_Template!$A673,Vacay_Template!S$1))</f>
        <v>#VALUE!</v>
      </c>
      <c r="T673" t="e">
        <f>IF(OR(T$1=":=",$A673=";"),"",INDEX('Main Template'!$J$18:$AN$501,Vacay_Template!$A673,Vacay_Template!T$1))</f>
        <v>#VALUE!</v>
      </c>
      <c r="U673" t="e">
        <f>IF(OR(U$1=":=",$A673=";"),"",INDEX('Main Template'!$J$18:$AN$501,Vacay_Template!$A673,Vacay_Template!U$1))</f>
        <v>#VALUE!</v>
      </c>
      <c r="V673" t="e">
        <f>IF(OR(V$1=":=",$A673=";"),"",INDEX('Main Template'!$J$18:$AN$501,Vacay_Template!$A673,Vacay_Template!V$1))</f>
        <v>#VALUE!</v>
      </c>
      <c r="W673" t="e">
        <f>IF(OR(W$1=":=",$A673=";"),"",INDEX('Main Template'!$J$18:$AN$501,Vacay_Template!$A673,Vacay_Template!W$1))</f>
        <v>#VALUE!</v>
      </c>
      <c r="X673" t="e">
        <f>IF(OR(X$1=":=",$A673=";"),"",INDEX('Main Template'!$J$18:$AN$501,Vacay_Template!$A673,Vacay_Template!X$1))</f>
        <v>#VALUE!</v>
      </c>
      <c r="Y673" t="e">
        <f>IF(OR(Y$1=":=",$A673=";"),"",INDEX('Main Template'!$J$18:$AN$501,Vacay_Template!$A673,Vacay_Template!Y$1))</f>
        <v>#VALUE!</v>
      </c>
      <c r="Z673" t="e">
        <f>IF(OR(Z$1=":=",$A673=";"),"",INDEX('Main Template'!$J$18:$AN$501,Vacay_Template!$A673,Vacay_Template!Z$1))</f>
        <v>#VALUE!</v>
      </c>
      <c r="AA673" t="e">
        <f>IF(OR(AA$1=":=",$A673=";"),"",INDEX('Main Template'!$J$18:$AN$501,Vacay_Template!$A673,Vacay_Template!AA$1))</f>
        <v>#VALUE!</v>
      </c>
      <c r="AB673" t="e">
        <f>IF(OR(AB$1=":=",$A673=";"),"",INDEX('Main Template'!$J$18:$AN$501,Vacay_Template!$A673,Vacay_Template!AB$1))</f>
        <v>#VALUE!</v>
      </c>
      <c r="AC673" t="str">
        <f>IF(OR(AC$1=":=",$A673=";"),"",INDEX('Main Template'!$J$18:$AN$501,Vacay_Template!$A673,Vacay_Template!AC$1))</f>
        <v/>
      </c>
      <c r="AD673" t="e">
        <f>IF(OR(AD$1=":=",$A673=";"),"",INDEX('Main Template'!$J$18:$AN$501,Vacay_Template!$A673,Vacay_Template!AD$1))</f>
        <v>#VALUE!</v>
      </c>
      <c r="AE673" t="e">
        <f>IF(OR(AE$1=":=",$A673=";"),"",INDEX('Main Template'!$J$18:$AN$501,Vacay_Template!$A673,Vacay_Template!AE$1))</f>
        <v>#VALUE!</v>
      </c>
      <c r="AF673" t="e">
        <f>IF(OR(AF$1=":=",$A673=";"),"",INDEX('Main Template'!$J$18:$AN$501,Vacay_Template!$A673,Vacay_Template!AF$1))</f>
        <v>#VALUE!</v>
      </c>
    </row>
    <row r="674" spans="2:32">
      <c r="B674" t="e">
        <f>IF(OR(B$1=":=",$A674=";"),"",INDEX('Main Template'!$J$18:$AN$501,Vacay_Template!$A674,Vacay_Template!B$1))</f>
        <v>#VALUE!</v>
      </c>
      <c r="C674" t="e">
        <f>IF(OR(C$1=":=",$A674=";"),"",INDEX('Main Template'!$J$18:$AN$501,Vacay_Template!$A674,Vacay_Template!C$1))</f>
        <v>#VALUE!</v>
      </c>
      <c r="D674" t="e">
        <f>IF(OR(D$1=":=",$A674=";"),"",INDEX('Main Template'!$J$18:$AN$501,Vacay_Template!$A674,Vacay_Template!D$1))</f>
        <v>#VALUE!</v>
      </c>
      <c r="E674" t="e">
        <f>IF(OR(E$1=":=",$A674=";"),"",INDEX('Main Template'!$J$18:$AN$501,Vacay_Template!$A674,Vacay_Template!E$1))</f>
        <v>#VALUE!</v>
      </c>
      <c r="F674" t="e">
        <f>IF(OR(F$1=":=",$A674=";"),"",INDEX('Main Template'!$J$18:$AN$501,Vacay_Template!$A674,Vacay_Template!F$1))</f>
        <v>#VALUE!</v>
      </c>
      <c r="G674" t="e">
        <f>IF(OR(G$1=":=",$A674=";"),"",INDEX('Main Template'!$J$18:$AN$501,Vacay_Template!$A674,Vacay_Template!G$1))</f>
        <v>#VALUE!</v>
      </c>
      <c r="H674" t="e">
        <f>IF(OR(H$1=":=",$A674=";"),"",INDEX('Main Template'!$J$18:$AN$501,Vacay_Template!$A674,Vacay_Template!H$1))</f>
        <v>#VALUE!</v>
      </c>
      <c r="I674" t="e">
        <f>IF(OR(I$1=":=",$A674=";"),"",INDEX('Main Template'!$J$18:$AN$501,Vacay_Template!$A674,Vacay_Template!I$1))</f>
        <v>#VALUE!</v>
      </c>
      <c r="J674" t="e">
        <f>IF(OR(J$1=":=",$A674=";"),"",INDEX('Main Template'!$J$18:$AN$501,Vacay_Template!$A674,Vacay_Template!J$1))</f>
        <v>#VALUE!</v>
      </c>
      <c r="K674" t="e">
        <f>IF(OR(K$1=":=",$A674=";"),"",INDEX('Main Template'!$J$18:$AN$501,Vacay_Template!$A674,Vacay_Template!K$1))</f>
        <v>#VALUE!</v>
      </c>
      <c r="L674" t="e">
        <f>IF(OR(L$1=":=",$A674=";"),"",INDEX('Main Template'!$J$18:$AN$501,Vacay_Template!$A674,Vacay_Template!L$1))</f>
        <v>#VALUE!</v>
      </c>
      <c r="M674" t="e">
        <f>IF(OR(M$1=":=",$A674=";"),"",INDEX('Main Template'!$J$18:$AN$501,Vacay_Template!$A674,Vacay_Template!M$1))</f>
        <v>#VALUE!</v>
      </c>
      <c r="N674" t="e">
        <f>IF(OR(N$1=":=",$A674=";"),"",INDEX('Main Template'!$J$18:$AN$501,Vacay_Template!$A674,Vacay_Template!N$1))</f>
        <v>#VALUE!</v>
      </c>
      <c r="O674" t="e">
        <f>IF(OR(O$1=":=",$A674=";"),"",INDEX('Main Template'!$J$18:$AN$501,Vacay_Template!$A674,Vacay_Template!O$1))</f>
        <v>#VALUE!</v>
      </c>
      <c r="P674" t="e">
        <f>IF(OR(P$1=":=",$A674=";"),"",INDEX('Main Template'!$J$18:$AN$501,Vacay_Template!$A674,Vacay_Template!P$1))</f>
        <v>#VALUE!</v>
      </c>
      <c r="Q674" t="e">
        <f>IF(OR(Q$1=":=",$A674=";"),"",INDEX('Main Template'!$J$18:$AN$501,Vacay_Template!$A674,Vacay_Template!Q$1))</f>
        <v>#VALUE!</v>
      </c>
      <c r="R674" t="e">
        <f>IF(OR(R$1=":=",$A674=";"),"",INDEX('Main Template'!$J$18:$AN$501,Vacay_Template!$A674,Vacay_Template!R$1))</f>
        <v>#VALUE!</v>
      </c>
      <c r="S674" t="e">
        <f>IF(OR(S$1=":=",$A674=";"),"",INDEX('Main Template'!$J$18:$AN$501,Vacay_Template!$A674,Vacay_Template!S$1))</f>
        <v>#VALUE!</v>
      </c>
      <c r="T674" t="e">
        <f>IF(OR(T$1=":=",$A674=";"),"",INDEX('Main Template'!$J$18:$AN$501,Vacay_Template!$A674,Vacay_Template!T$1))</f>
        <v>#VALUE!</v>
      </c>
      <c r="U674" t="e">
        <f>IF(OR(U$1=":=",$A674=";"),"",INDEX('Main Template'!$J$18:$AN$501,Vacay_Template!$A674,Vacay_Template!U$1))</f>
        <v>#VALUE!</v>
      </c>
      <c r="V674" t="e">
        <f>IF(OR(V$1=":=",$A674=";"),"",INDEX('Main Template'!$J$18:$AN$501,Vacay_Template!$A674,Vacay_Template!V$1))</f>
        <v>#VALUE!</v>
      </c>
      <c r="W674" t="e">
        <f>IF(OR(W$1=":=",$A674=";"),"",INDEX('Main Template'!$J$18:$AN$501,Vacay_Template!$A674,Vacay_Template!W$1))</f>
        <v>#VALUE!</v>
      </c>
      <c r="X674" t="e">
        <f>IF(OR(X$1=":=",$A674=";"),"",INDEX('Main Template'!$J$18:$AN$501,Vacay_Template!$A674,Vacay_Template!X$1))</f>
        <v>#VALUE!</v>
      </c>
      <c r="Y674" t="e">
        <f>IF(OR(Y$1=":=",$A674=";"),"",INDEX('Main Template'!$J$18:$AN$501,Vacay_Template!$A674,Vacay_Template!Y$1))</f>
        <v>#VALUE!</v>
      </c>
      <c r="Z674" t="e">
        <f>IF(OR(Z$1=":=",$A674=";"),"",INDEX('Main Template'!$J$18:$AN$501,Vacay_Template!$A674,Vacay_Template!Z$1))</f>
        <v>#VALUE!</v>
      </c>
      <c r="AA674" t="e">
        <f>IF(OR(AA$1=":=",$A674=";"),"",INDEX('Main Template'!$J$18:$AN$501,Vacay_Template!$A674,Vacay_Template!AA$1))</f>
        <v>#VALUE!</v>
      </c>
      <c r="AB674" t="e">
        <f>IF(OR(AB$1=":=",$A674=";"),"",INDEX('Main Template'!$J$18:$AN$501,Vacay_Template!$A674,Vacay_Template!AB$1))</f>
        <v>#VALUE!</v>
      </c>
      <c r="AC674" t="str">
        <f>IF(OR(AC$1=":=",$A674=";"),"",INDEX('Main Template'!$J$18:$AN$501,Vacay_Template!$A674,Vacay_Template!AC$1))</f>
        <v/>
      </c>
      <c r="AD674" t="e">
        <f>IF(OR(AD$1=":=",$A674=";"),"",INDEX('Main Template'!$J$18:$AN$501,Vacay_Template!$A674,Vacay_Template!AD$1))</f>
        <v>#VALUE!</v>
      </c>
      <c r="AE674" t="e">
        <f>IF(OR(AE$1=":=",$A674=";"),"",INDEX('Main Template'!$J$18:$AN$501,Vacay_Template!$A674,Vacay_Template!AE$1))</f>
        <v>#VALUE!</v>
      </c>
      <c r="AF674" t="e">
        <f>IF(OR(AF$1=":=",$A674=";"),"",INDEX('Main Template'!$J$18:$AN$501,Vacay_Template!$A674,Vacay_Template!AF$1))</f>
        <v>#VALUE!</v>
      </c>
    </row>
    <row r="675" spans="2:32">
      <c r="B675" t="e">
        <f>IF(OR(B$1=":=",$A675=";"),"",INDEX('Main Template'!$J$18:$AN$501,Vacay_Template!$A675,Vacay_Template!B$1))</f>
        <v>#VALUE!</v>
      </c>
      <c r="C675" t="e">
        <f>IF(OR(C$1=":=",$A675=";"),"",INDEX('Main Template'!$J$18:$AN$501,Vacay_Template!$A675,Vacay_Template!C$1))</f>
        <v>#VALUE!</v>
      </c>
      <c r="D675" t="e">
        <f>IF(OR(D$1=":=",$A675=";"),"",INDEX('Main Template'!$J$18:$AN$501,Vacay_Template!$A675,Vacay_Template!D$1))</f>
        <v>#VALUE!</v>
      </c>
      <c r="E675" t="e">
        <f>IF(OR(E$1=":=",$A675=";"),"",INDEX('Main Template'!$J$18:$AN$501,Vacay_Template!$A675,Vacay_Template!E$1))</f>
        <v>#VALUE!</v>
      </c>
      <c r="F675" t="e">
        <f>IF(OR(F$1=":=",$A675=";"),"",INDEX('Main Template'!$J$18:$AN$501,Vacay_Template!$A675,Vacay_Template!F$1))</f>
        <v>#VALUE!</v>
      </c>
      <c r="G675" t="e">
        <f>IF(OR(G$1=":=",$A675=";"),"",INDEX('Main Template'!$J$18:$AN$501,Vacay_Template!$A675,Vacay_Template!G$1))</f>
        <v>#VALUE!</v>
      </c>
      <c r="H675" t="e">
        <f>IF(OR(H$1=":=",$A675=";"),"",INDEX('Main Template'!$J$18:$AN$501,Vacay_Template!$A675,Vacay_Template!H$1))</f>
        <v>#VALUE!</v>
      </c>
      <c r="I675" t="e">
        <f>IF(OR(I$1=":=",$A675=";"),"",INDEX('Main Template'!$J$18:$AN$501,Vacay_Template!$A675,Vacay_Template!I$1))</f>
        <v>#VALUE!</v>
      </c>
      <c r="J675" t="e">
        <f>IF(OR(J$1=":=",$A675=";"),"",INDEX('Main Template'!$J$18:$AN$501,Vacay_Template!$A675,Vacay_Template!J$1))</f>
        <v>#VALUE!</v>
      </c>
      <c r="K675" t="e">
        <f>IF(OR(K$1=":=",$A675=";"),"",INDEX('Main Template'!$J$18:$AN$501,Vacay_Template!$A675,Vacay_Template!K$1))</f>
        <v>#VALUE!</v>
      </c>
      <c r="L675" t="e">
        <f>IF(OR(L$1=":=",$A675=";"),"",INDEX('Main Template'!$J$18:$AN$501,Vacay_Template!$A675,Vacay_Template!L$1))</f>
        <v>#VALUE!</v>
      </c>
      <c r="M675" t="e">
        <f>IF(OR(M$1=":=",$A675=";"),"",INDEX('Main Template'!$J$18:$AN$501,Vacay_Template!$A675,Vacay_Template!M$1))</f>
        <v>#VALUE!</v>
      </c>
      <c r="N675" t="e">
        <f>IF(OR(N$1=":=",$A675=";"),"",INDEX('Main Template'!$J$18:$AN$501,Vacay_Template!$A675,Vacay_Template!N$1))</f>
        <v>#VALUE!</v>
      </c>
      <c r="O675" t="e">
        <f>IF(OR(O$1=":=",$A675=";"),"",INDEX('Main Template'!$J$18:$AN$501,Vacay_Template!$A675,Vacay_Template!O$1))</f>
        <v>#VALUE!</v>
      </c>
      <c r="P675" t="e">
        <f>IF(OR(P$1=":=",$A675=";"),"",INDEX('Main Template'!$J$18:$AN$501,Vacay_Template!$A675,Vacay_Template!P$1))</f>
        <v>#VALUE!</v>
      </c>
      <c r="Q675" t="e">
        <f>IF(OR(Q$1=":=",$A675=";"),"",INDEX('Main Template'!$J$18:$AN$501,Vacay_Template!$A675,Vacay_Template!Q$1))</f>
        <v>#VALUE!</v>
      </c>
      <c r="R675" t="e">
        <f>IF(OR(R$1=":=",$A675=";"),"",INDEX('Main Template'!$J$18:$AN$501,Vacay_Template!$A675,Vacay_Template!R$1))</f>
        <v>#VALUE!</v>
      </c>
      <c r="S675" t="e">
        <f>IF(OR(S$1=":=",$A675=";"),"",INDEX('Main Template'!$J$18:$AN$501,Vacay_Template!$A675,Vacay_Template!S$1))</f>
        <v>#VALUE!</v>
      </c>
      <c r="T675" t="e">
        <f>IF(OR(T$1=":=",$A675=";"),"",INDEX('Main Template'!$J$18:$AN$501,Vacay_Template!$A675,Vacay_Template!T$1))</f>
        <v>#VALUE!</v>
      </c>
      <c r="U675" t="e">
        <f>IF(OR(U$1=":=",$A675=";"),"",INDEX('Main Template'!$J$18:$AN$501,Vacay_Template!$A675,Vacay_Template!U$1))</f>
        <v>#VALUE!</v>
      </c>
      <c r="V675" t="e">
        <f>IF(OR(V$1=":=",$A675=";"),"",INDEX('Main Template'!$J$18:$AN$501,Vacay_Template!$A675,Vacay_Template!V$1))</f>
        <v>#VALUE!</v>
      </c>
      <c r="W675" t="e">
        <f>IF(OR(W$1=":=",$A675=";"),"",INDEX('Main Template'!$J$18:$AN$501,Vacay_Template!$A675,Vacay_Template!W$1))</f>
        <v>#VALUE!</v>
      </c>
      <c r="X675" t="e">
        <f>IF(OR(X$1=":=",$A675=";"),"",INDEX('Main Template'!$J$18:$AN$501,Vacay_Template!$A675,Vacay_Template!X$1))</f>
        <v>#VALUE!</v>
      </c>
      <c r="Y675" t="e">
        <f>IF(OR(Y$1=":=",$A675=";"),"",INDEX('Main Template'!$J$18:$AN$501,Vacay_Template!$A675,Vacay_Template!Y$1))</f>
        <v>#VALUE!</v>
      </c>
      <c r="Z675" t="e">
        <f>IF(OR(Z$1=":=",$A675=";"),"",INDEX('Main Template'!$J$18:$AN$501,Vacay_Template!$A675,Vacay_Template!Z$1))</f>
        <v>#VALUE!</v>
      </c>
      <c r="AA675" t="e">
        <f>IF(OR(AA$1=":=",$A675=";"),"",INDEX('Main Template'!$J$18:$AN$501,Vacay_Template!$A675,Vacay_Template!AA$1))</f>
        <v>#VALUE!</v>
      </c>
      <c r="AB675" t="e">
        <f>IF(OR(AB$1=":=",$A675=";"),"",INDEX('Main Template'!$J$18:$AN$501,Vacay_Template!$A675,Vacay_Template!AB$1))</f>
        <v>#VALUE!</v>
      </c>
      <c r="AC675" t="str">
        <f>IF(OR(AC$1=":=",$A675=";"),"",INDEX('Main Template'!$J$18:$AN$501,Vacay_Template!$A675,Vacay_Template!AC$1))</f>
        <v/>
      </c>
      <c r="AD675" t="e">
        <f>IF(OR(AD$1=":=",$A675=";"),"",INDEX('Main Template'!$J$18:$AN$501,Vacay_Template!$A675,Vacay_Template!AD$1))</f>
        <v>#VALUE!</v>
      </c>
      <c r="AE675" t="e">
        <f>IF(OR(AE$1=":=",$A675=";"),"",INDEX('Main Template'!$J$18:$AN$501,Vacay_Template!$A675,Vacay_Template!AE$1))</f>
        <v>#VALUE!</v>
      </c>
      <c r="AF675" t="e">
        <f>IF(OR(AF$1=":=",$A675=";"),"",INDEX('Main Template'!$J$18:$AN$501,Vacay_Template!$A675,Vacay_Template!AF$1))</f>
        <v>#VALUE!</v>
      </c>
    </row>
    <row r="676" spans="2:32">
      <c r="B676" t="e">
        <f>IF(OR(B$1=":=",$A676=";"),"",INDEX('Main Template'!$J$18:$AN$501,Vacay_Template!$A676,Vacay_Template!B$1))</f>
        <v>#VALUE!</v>
      </c>
      <c r="C676" t="e">
        <f>IF(OR(C$1=":=",$A676=";"),"",INDEX('Main Template'!$J$18:$AN$501,Vacay_Template!$A676,Vacay_Template!C$1))</f>
        <v>#VALUE!</v>
      </c>
      <c r="D676" t="e">
        <f>IF(OR(D$1=":=",$A676=";"),"",INDEX('Main Template'!$J$18:$AN$501,Vacay_Template!$A676,Vacay_Template!D$1))</f>
        <v>#VALUE!</v>
      </c>
      <c r="E676" t="e">
        <f>IF(OR(E$1=":=",$A676=";"),"",INDEX('Main Template'!$J$18:$AN$501,Vacay_Template!$A676,Vacay_Template!E$1))</f>
        <v>#VALUE!</v>
      </c>
      <c r="F676" t="e">
        <f>IF(OR(F$1=":=",$A676=";"),"",INDEX('Main Template'!$J$18:$AN$501,Vacay_Template!$A676,Vacay_Template!F$1))</f>
        <v>#VALUE!</v>
      </c>
      <c r="G676" t="e">
        <f>IF(OR(G$1=":=",$A676=";"),"",INDEX('Main Template'!$J$18:$AN$501,Vacay_Template!$A676,Vacay_Template!G$1))</f>
        <v>#VALUE!</v>
      </c>
      <c r="H676" t="e">
        <f>IF(OR(H$1=":=",$A676=";"),"",INDEX('Main Template'!$J$18:$AN$501,Vacay_Template!$A676,Vacay_Template!H$1))</f>
        <v>#VALUE!</v>
      </c>
      <c r="I676" t="e">
        <f>IF(OR(I$1=":=",$A676=";"),"",INDEX('Main Template'!$J$18:$AN$501,Vacay_Template!$A676,Vacay_Template!I$1))</f>
        <v>#VALUE!</v>
      </c>
      <c r="J676" t="e">
        <f>IF(OR(J$1=":=",$A676=";"),"",INDEX('Main Template'!$J$18:$AN$501,Vacay_Template!$A676,Vacay_Template!J$1))</f>
        <v>#VALUE!</v>
      </c>
      <c r="K676" t="e">
        <f>IF(OR(K$1=":=",$A676=";"),"",INDEX('Main Template'!$J$18:$AN$501,Vacay_Template!$A676,Vacay_Template!K$1))</f>
        <v>#VALUE!</v>
      </c>
      <c r="L676" t="e">
        <f>IF(OR(L$1=":=",$A676=";"),"",INDEX('Main Template'!$J$18:$AN$501,Vacay_Template!$A676,Vacay_Template!L$1))</f>
        <v>#VALUE!</v>
      </c>
      <c r="M676" t="e">
        <f>IF(OR(M$1=":=",$A676=";"),"",INDEX('Main Template'!$J$18:$AN$501,Vacay_Template!$A676,Vacay_Template!M$1))</f>
        <v>#VALUE!</v>
      </c>
      <c r="N676" t="e">
        <f>IF(OR(N$1=":=",$A676=";"),"",INDEX('Main Template'!$J$18:$AN$501,Vacay_Template!$A676,Vacay_Template!N$1))</f>
        <v>#VALUE!</v>
      </c>
      <c r="O676" t="e">
        <f>IF(OR(O$1=":=",$A676=";"),"",INDEX('Main Template'!$J$18:$AN$501,Vacay_Template!$A676,Vacay_Template!O$1))</f>
        <v>#VALUE!</v>
      </c>
      <c r="P676" t="e">
        <f>IF(OR(P$1=":=",$A676=";"),"",INDEX('Main Template'!$J$18:$AN$501,Vacay_Template!$A676,Vacay_Template!P$1))</f>
        <v>#VALUE!</v>
      </c>
      <c r="Q676" t="e">
        <f>IF(OR(Q$1=":=",$A676=";"),"",INDEX('Main Template'!$J$18:$AN$501,Vacay_Template!$A676,Vacay_Template!Q$1))</f>
        <v>#VALUE!</v>
      </c>
      <c r="R676" t="e">
        <f>IF(OR(R$1=":=",$A676=";"),"",INDEX('Main Template'!$J$18:$AN$501,Vacay_Template!$A676,Vacay_Template!R$1))</f>
        <v>#VALUE!</v>
      </c>
      <c r="S676" t="e">
        <f>IF(OR(S$1=":=",$A676=";"),"",INDEX('Main Template'!$J$18:$AN$501,Vacay_Template!$A676,Vacay_Template!S$1))</f>
        <v>#VALUE!</v>
      </c>
      <c r="T676" t="e">
        <f>IF(OR(T$1=":=",$A676=";"),"",INDEX('Main Template'!$J$18:$AN$501,Vacay_Template!$A676,Vacay_Template!T$1))</f>
        <v>#VALUE!</v>
      </c>
      <c r="U676" t="e">
        <f>IF(OR(U$1=":=",$A676=";"),"",INDEX('Main Template'!$J$18:$AN$501,Vacay_Template!$A676,Vacay_Template!U$1))</f>
        <v>#VALUE!</v>
      </c>
      <c r="V676" t="e">
        <f>IF(OR(V$1=":=",$A676=";"),"",INDEX('Main Template'!$J$18:$AN$501,Vacay_Template!$A676,Vacay_Template!V$1))</f>
        <v>#VALUE!</v>
      </c>
      <c r="W676" t="e">
        <f>IF(OR(W$1=":=",$A676=";"),"",INDEX('Main Template'!$J$18:$AN$501,Vacay_Template!$A676,Vacay_Template!W$1))</f>
        <v>#VALUE!</v>
      </c>
      <c r="X676" t="e">
        <f>IF(OR(X$1=":=",$A676=";"),"",INDEX('Main Template'!$J$18:$AN$501,Vacay_Template!$A676,Vacay_Template!X$1))</f>
        <v>#VALUE!</v>
      </c>
      <c r="Y676" t="e">
        <f>IF(OR(Y$1=":=",$A676=";"),"",INDEX('Main Template'!$J$18:$AN$501,Vacay_Template!$A676,Vacay_Template!Y$1))</f>
        <v>#VALUE!</v>
      </c>
      <c r="Z676" t="e">
        <f>IF(OR(Z$1=":=",$A676=";"),"",INDEX('Main Template'!$J$18:$AN$501,Vacay_Template!$A676,Vacay_Template!Z$1))</f>
        <v>#VALUE!</v>
      </c>
      <c r="AA676" t="e">
        <f>IF(OR(AA$1=":=",$A676=";"),"",INDEX('Main Template'!$J$18:$AN$501,Vacay_Template!$A676,Vacay_Template!AA$1))</f>
        <v>#VALUE!</v>
      </c>
      <c r="AB676" t="e">
        <f>IF(OR(AB$1=":=",$A676=";"),"",INDEX('Main Template'!$J$18:$AN$501,Vacay_Template!$A676,Vacay_Template!AB$1))</f>
        <v>#VALUE!</v>
      </c>
      <c r="AC676" t="str">
        <f>IF(OR(AC$1=":=",$A676=";"),"",INDEX('Main Template'!$J$18:$AN$501,Vacay_Template!$A676,Vacay_Template!AC$1))</f>
        <v/>
      </c>
      <c r="AD676" t="e">
        <f>IF(OR(AD$1=":=",$A676=";"),"",INDEX('Main Template'!$J$18:$AN$501,Vacay_Template!$A676,Vacay_Template!AD$1))</f>
        <v>#VALUE!</v>
      </c>
      <c r="AE676" t="e">
        <f>IF(OR(AE$1=":=",$A676=";"),"",INDEX('Main Template'!$J$18:$AN$501,Vacay_Template!$A676,Vacay_Template!AE$1))</f>
        <v>#VALUE!</v>
      </c>
      <c r="AF676" t="e">
        <f>IF(OR(AF$1=":=",$A676=";"),"",INDEX('Main Template'!$J$18:$AN$501,Vacay_Template!$A676,Vacay_Template!AF$1))</f>
        <v>#VALUE!</v>
      </c>
    </row>
    <row r="677" spans="2:32">
      <c r="B677" t="e">
        <f>IF(OR(B$1=":=",$A677=";"),"",INDEX('Main Template'!$J$18:$AN$501,Vacay_Template!$A677,Vacay_Template!B$1))</f>
        <v>#VALUE!</v>
      </c>
      <c r="C677" t="e">
        <f>IF(OR(C$1=":=",$A677=";"),"",INDEX('Main Template'!$J$18:$AN$501,Vacay_Template!$A677,Vacay_Template!C$1))</f>
        <v>#VALUE!</v>
      </c>
      <c r="D677" t="e">
        <f>IF(OR(D$1=":=",$A677=";"),"",INDEX('Main Template'!$J$18:$AN$501,Vacay_Template!$A677,Vacay_Template!D$1))</f>
        <v>#VALUE!</v>
      </c>
      <c r="E677" t="e">
        <f>IF(OR(E$1=":=",$A677=";"),"",INDEX('Main Template'!$J$18:$AN$501,Vacay_Template!$A677,Vacay_Template!E$1))</f>
        <v>#VALUE!</v>
      </c>
      <c r="F677" t="e">
        <f>IF(OR(F$1=":=",$A677=";"),"",INDEX('Main Template'!$J$18:$AN$501,Vacay_Template!$A677,Vacay_Template!F$1))</f>
        <v>#VALUE!</v>
      </c>
      <c r="G677" t="e">
        <f>IF(OR(G$1=":=",$A677=";"),"",INDEX('Main Template'!$J$18:$AN$501,Vacay_Template!$A677,Vacay_Template!G$1))</f>
        <v>#VALUE!</v>
      </c>
      <c r="H677" t="e">
        <f>IF(OR(H$1=":=",$A677=";"),"",INDEX('Main Template'!$J$18:$AN$501,Vacay_Template!$A677,Vacay_Template!H$1))</f>
        <v>#VALUE!</v>
      </c>
      <c r="I677" t="e">
        <f>IF(OR(I$1=":=",$A677=";"),"",INDEX('Main Template'!$J$18:$AN$501,Vacay_Template!$A677,Vacay_Template!I$1))</f>
        <v>#VALUE!</v>
      </c>
      <c r="J677" t="e">
        <f>IF(OR(J$1=":=",$A677=";"),"",INDEX('Main Template'!$J$18:$AN$501,Vacay_Template!$A677,Vacay_Template!J$1))</f>
        <v>#VALUE!</v>
      </c>
      <c r="K677" t="e">
        <f>IF(OR(K$1=":=",$A677=";"),"",INDEX('Main Template'!$J$18:$AN$501,Vacay_Template!$A677,Vacay_Template!K$1))</f>
        <v>#VALUE!</v>
      </c>
      <c r="L677" t="e">
        <f>IF(OR(L$1=":=",$A677=";"),"",INDEX('Main Template'!$J$18:$AN$501,Vacay_Template!$A677,Vacay_Template!L$1))</f>
        <v>#VALUE!</v>
      </c>
      <c r="M677" t="e">
        <f>IF(OR(M$1=":=",$A677=";"),"",INDEX('Main Template'!$J$18:$AN$501,Vacay_Template!$A677,Vacay_Template!M$1))</f>
        <v>#VALUE!</v>
      </c>
      <c r="N677" t="e">
        <f>IF(OR(N$1=":=",$A677=";"),"",INDEX('Main Template'!$J$18:$AN$501,Vacay_Template!$A677,Vacay_Template!N$1))</f>
        <v>#VALUE!</v>
      </c>
      <c r="O677" t="e">
        <f>IF(OR(O$1=":=",$A677=";"),"",INDEX('Main Template'!$J$18:$AN$501,Vacay_Template!$A677,Vacay_Template!O$1))</f>
        <v>#VALUE!</v>
      </c>
      <c r="P677" t="e">
        <f>IF(OR(P$1=":=",$A677=";"),"",INDEX('Main Template'!$J$18:$AN$501,Vacay_Template!$A677,Vacay_Template!P$1))</f>
        <v>#VALUE!</v>
      </c>
      <c r="Q677" t="e">
        <f>IF(OR(Q$1=":=",$A677=";"),"",INDEX('Main Template'!$J$18:$AN$501,Vacay_Template!$A677,Vacay_Template!Q$1))</f>
        <v>#VALUE!</v>
      </c>
      <c r="R677" t="e">
        <f>IF(OR(R$1=":=",$A677=";"),"",INDEX('Main Template'!$J$18:$AN$501,Vacay_Template!$A677,Vacay_Template!R$1))</f>
        <v>#VALUE!</v>
      </c>
      <c r="S677" t="e">
        <f>IF(OR(S$1=":=",$A677=";"),"",INDEX('Main Template'!$J$18:$AN$501,Vacay_Template!$A677,Vacay_Template!S$1))</f>
        <v>#VALUE!</v>
      </c>
      <c r="T677" t="e">
        <f>IF(OR(T$1=":=",$A677=";"),"",INDEX('Main Template'!$J$18:$AN$501,Vacay_Template!$A677,Vacay_Template!T$1))</f>
        <v>#VALUE!</v>
      </c>
      <c r="U677" t="e">
        <f>IF(OR(U$1=":=",$A677=";"),"",INDEX('Main Template'!$J$18:$AN$501,Vacay_Template!$A677,Vacay_Template!U$1))</f>
        <v>#VALUE!</v>
      </c>
      <c r="V677" t="e">
        <f>IF(OR(V$1=":=",$A677=";"),"",INDEX('Main Template'!$J$18:$AN$501,Vacay_Template!$A677,Vacay_Template!V$1))</f>
        <v>#VALUE!</v>
      </c>
      <c r="W677" t="e">
        <f>IF(OR(W$1=":=",$A677=";"),"",INDEX('Main Template'!$J$18:$AN$501,Vacay_Template!$A677,Vacay_Template!W$1))</f>
        <v>#VALUE!</v>
      </c>
      <c r="X677" t="e">
        <f>IF(OR(X$1=":=",$A677=";"),"",INDEX('Main Template'!$J$18:$AN$501,Vacay_Template!$A677,Vacay_Template!X$1))</f>
        <v>#VALUE!</v>
      </c>
      <c r="Y677" t="e">
        <f>IF(OR(Y$1=":=",$A677=";"),"",INDEX('Main Template'!$J$18:$AN$501,Vacay_Template!$A677,Vacay_Template!Y$1))</f>
        <v>#VALUE!</v>
      </c>
      <c r="Z677" t="e">
        <f>IF(OR(Z$1=":=",$A677=";"),"",INDEX('Main Template'!$J$18:$AN$501,Vacay_Template!$A677,Vacay_Template!Z$1))</f>
        <v>#VALUE!</v>
      </c>
      <c r="AA677" t="e">
        <f>IF(OR(AA$1=":=",$A677=";"),"",INDEX('Main Template'!$J$18:$AN$501,Vacay_Template!$A677,Vacay_Template!AA$1))</f>
        <v>#VALUE!</v>
      </c>
      <c r="AB677" t="e">
        <f>IF(OR(AB$1=":=",$A677=";"),"",INDEX('Main Template'!$J$18:$AN$501,Vacay_Template!$A677,Vacay_Template!AB$1))</f>
        <v>#VALUE!</v>
      </c>
      <c r="AC677" t="str">
        <f>IF(OR(AC$1=":=",$A677=";"),"",INDEX('Main Template'!$J$18:$AN$501,Vacay_Template!$A677,Vacay_Template!AC$1))</f>
        <v/>
      </c>
      <c r="AD677" t="e">
        <f>IF(OR(AD$1=":=",$A677=";"),"",INDEX('Main Template'!$J$18:$AN$501,Vacay_Template!$A677,Vacay_Template!AD$1))</f>
        <v>#VALUE!</v>
      </c>
      <c r="AE677" t="e">
        <f>IF(OR(AE$1=":=",$A677=";"),"",INDEX('Main Template'!$J$18:$AN$501,Vacay_Template!$A677,Vacay_Template!AE$1))</f>
        <v>#VALUE!</v>
      </c>
      <c r="AF677" t="e">
        <f>IF(OR(AF$1=":=",$A677=";"),"",INDEX('Main Template'!$J$18:$AN$501,Vacay_Template!$A677,Vacay_Template!AF$1))</f>
        <v>#VALUE!</v>
      </c>
    </row>
    <row r="678" spans="2:32">
      <c r="B678" t="e">
        <f>IF(OR(B$1=":=",$A678=";"),"",INDEX('Main Template'!$J$18:$AN$501,Vacay_Template!$A678,Vacay_Template!B$1))</f>
        <v>#VALUE!</v>
      </c>
      <c r="C678" t="e">
        <f>IF(OR(C$1=":=",$A678=";"),"",INDEX('Main Template'!$J$18:$AN$501,Vacay_Template!$A678,Vacay_Template!C$1))</f>
        <v>#VALUE!</v>
      </c>
      <c r="D678" t="e">
        <f>IF(OR(D$1=":=",$A678=";"),"",INDEX('Main Template'!$J$18:$AN$501,Vacay_Template!$A678,Vacay_Template!D$1))</f>
        <v>#VALUE!</v>
      </c>
      <c r="E678" t="e">
        <f>IF(OR(E$1=":=",$A678=";"),"",INDEX('Main Template'!$J$18:$AN$501,Vacay_Template!$A678,Vacay_Template!E$1))</f>
        <v>#VALUE!</v>
      </c>
      <c r="F678" t="e">
        <f>IF(OR(F$1=":=",$A678=";"),"",INDEX('Main Template'!$J$18:$AN$501,Vacay_Template!$A678,Vacay_Template!F$1))</f>
        <v>#VALUE!</v>
      </c>
      <c r="G678" t="e">
        <f>IF(OR(G$1=":=",$A678=";"),"",INDEX('Main Template'!$J$18:$AN$501,Vacay_Template!$A678,Vacay_Template!G$1))</f>
        <v>#VALUE!</v>
      </c>
      <c r="H678" t="e">
        <f>IF(OR(H$1=":=",$A678=";"),"",INDEX('Main Template'!$J$18:$AN$501,Vacay_Template!$A678,Vacay_Template!H$1))</f>
        <v>#VALUE!</v>
      </c>
      <c r="I678" t="e">
        <f>IF(OR(I$1=":=",$A678=";"),"",INDEX('Main Template'!$J$18:$AN$501,Vacay_Template!$A678,Vacay_Template!I$1))</f>
        <v>#VALUE!</v>
      </c>
      <c r="J678" t="e">
        <f>IF(OR(J$1=":=",$A678=";"),"",INDEX('Main Template'!$J$18:$AN$501,Vacay_Template!$A678,Vacay_Template!J$1))</f>
        <v>#VALUE!</v>
      </c>
      <c r="K678" t="e">
        <f>IF(OR(K$1=":=",$A678=";"),"",INDEX('Main Template'!$J$18:$AN$501,Vacay_Template!$A678,Vacay_Template!K$1))</f>
        <v>#VALUE!</v>
      </c>
      <c r="L678" t="e">
        <f>IF(OR(L$1=":=",$A678=";"),"",INDEX('Main Template'!$J$18:$AN$501,Vacay_Template!$A678,Vacay_Template!L$1))</f>
        <v>#VALUE!</v>
      </c>
      <c r="M678" t="e">
        <f>IF(OR(M$1=":=",$A678=";"),"",INDEX('Main Template'!$J$18:$AN$501,Vacay_Template!$A678,Vacay_Template!M$1))</f>
        <v>#VALUE!</v>
      </c>
      <c r="N678" t="e">
        <f>IF(OR(N$1=":=",$A678=";"),"",INDEX('Main Template'!$J$18:$AN$501,Vacay_Template!$A678,Vacay_Template!N$1))</f>
        <v>#VALUE!</v>
      </c>
      <c r="O678" t="e">
        <f>IF(OR(O$1=":=",$A678=";"),"",INDEX('Main Template'!$J$18:$AN$501,Vacay_Template!$A678,Vacay_Template!O$1))</f>
        <v>#VALUE!</v>
      </c>
      <c r="P678" t="e">
        <f>IF(OR(P$1=":=",$A678=";"),"",INDEX('Main Template'!$J$18:$AN$501,Vacay_Template!$A678,Vacay_Template!P$1))</f>
        <v>#VALUE!</v>
      </c>
      <c r="Q678" t="e">
        <f>IF(OR(Q$1=":=",$A678=";"),"",INDEX('Main Template'!$J$18:$AN$501,Vacay_Template!$A678,Vacay_Template!Q$1))</f>
        <v>#VALUE!</v>
      </c>
      <c r="R678" t="e">
        <f>IF(OR(R$1=":=",$A678=";"),"",INDEX('Main Template'!$J$18:$AN$501,Vacay_Template!$A678,Vacay_Template!R$1))</f>
        <v>#VALUE!</v>
      </c>
      <c r="S678" t="e">
        <f>IF(OR(S$1=":=",$A678=";"),"",INDEX('Main Template'!$J$18:$AN$501,Vacay_Template!$A678,Vacay_Template!S$1))</f>
        <v>#VALUE!</v>
      </c>
      <c r="T678" t="e">
        <f>IF(OR(T$1=":=",$A678=";"),"",INDEX('Main Template'!$J$18:$AN$501,Vacay_Template!$A678,Vacay_Template!T$1))</f>
        <v>#VALUE!</v>
      </c>
      <c r="U678" t="e">
        <f>IF(OR(U$1=":=",$A678=";"),"",INDEX('Main Template'!$J$18:$AN$501,Vacay_Template!$A678,Vacay_Template!U$1))</f>
        <v>#VALUE!</v>
      </c>
      <c r="V678" t="e">
        <f>IF(OR(V$1=":=",$A678=";"),"",INDEX('Main Template'!$J$18:$AN$501,Vacay_Template!$A678,Vacay_Template!V$1))</f>
        <v>#VALUE!</v>
      </c>
      <c r="W678" t="e">
        <f>IF(OR(W$1=":=",$A678=";"),"",INDEX('Main Template'!$J$18:$AN$501,Vacay_Template!$A678,Vacay_Template!W$1))</f>
        <v>#VALUE!</v>
      </c>
      <c r="X678" t="e">
        <f>IF(OR(X$1=":=",$A678=";"),"",INDEX('Main Template'!$J$18:$AN$501,Vacay_Template!$A678,Vacay_Template!X$1))</f>
        <v>#VALUE!</v>
      </c>
      <c r="Y678" t="e">
        <f>IF(OR(Y$1=":=",$A678=";"),"",INDEX('Main Template'!$J$18:$AN$501,Vacay_Template!$A678,Vacay_Template!Y$1))</f>
        <v>#VALUE!</v>
      </c>
      <c r="Z678" t="e">
        <f>IF(OR(Z$1=":=",$A678=";"),"",INDEX('Main Template'!$J$18:$AN$501,Vacay_Template!$A678,Vacay_Template!Z$1))</f>
        <v>#VALUE!</v>
      </c>
      <c r="AA678" t="e">
        <f>IF(OR(AA$1=":=",$A678=";"),"",INDEX('Main Template'!$J$18:$AN$501,Vacay_Template!$A678,Vacay_Template!AA$1))</f>
        <v>#VALUE!</v>
      </c>
      <c r="AB678" t="e">
        <f>IF(OR(AB$1=":=",$A678=";"),"",INDEX('Main Template'!$J$18:$AN$501,Vacay_Template!$A678,Vacay_Template!AB$1))</f>
        <v>#VALUE!</v>
      </c>
      <c r="AC678" t="str">
        <f>IF(OR(AC$1=":=",$A678=";"),"",INDEX('Main Template'!$J$18:$AN$501,Vacay_Template!$A678,Vacay_Template!AC$1))</f>
        <v/>
      </c>
      <c r="AD678" t="e">
        <f>IF(OR(AD$1=":=",$A678=";"),"",INDEX('Main Template'!$J$18:$AN$501,Vacay_Template!$A678,Vacay_Template!AD$1))</f>
        <v>#VALUE!</v>
      </c>
      <c r="AE678" t="e">
        <f>IF(OR(AE$1=":=",$A678=";"),"",INDEX('Main Template'!$J$18:$AN$501,Vacay_Template!$A678,Vacay_Template!AE$1))</f>
        <v>#VALUE!</v>
      </c>
      <c r="AF678" t="e">
        <f>IF(OR(AF$1=":=",$A678=";"),"",INDEX('Main Template'!$J$18:$AN$501,Vacay_Template!$A678,Vacay_Template!AF$1))</f>
        <v>#VALUE!</v>
      </c>
    </row>
    <row r="679" spans="2:32">
      <c r="B679" t="e">
        <f>IF(OR(B$1=":=",$A679=";"),"",INDEX('Main Template'!$J$18:$AN$501,Vacay_Template!$A679,Vacay_Template!B$1))</f>
        <v>#VALUE!</v>
      </c>
      <c r="C679" t="e">
        <f>IF(OR(C$1=":=",$A679=";"),"",INDEX('Main Template'!$J$18:$AN$501,Vacay_Template!$A679,Vacay_Template!C$1))</f>
        <v>#VALUE!</v>
      </c>
      <c r="D679" t="e">
        <f>IF(OR(D$1=":=",$A679=";"),"",INDEX('Main Template'!$J$18:$AN$501,Vacay_Template!$A679,Vacay_Template!D$1))</f>
        <v>#VALUE!</v>
      </c>
      <c r="E679" t="e">
        <f>IF(OR(E$1=":=",$A679=";"),"",INDEX('Main Template'!$J$18:$AN$501,Vacay_Template!$A679,Vacay_Template!E$1))</f>
        <v>#VALUE!</v>
      </c>
      <c r="F679" t="e">
        <f>IF(OR(F$1=":=",$A679=";"),"",INDEX('Main Template'!$J$18:$AN$501,Vacay_Template!$A679,Vacay_Template!F$1))</f>
        <v>#VALUE!</v>
      </c>
      <c r="G679" t="e">
        <f>IF(OR(G$1=":=",$A679=";"),"",INDEX('Main Template'!$J$18:$AN$501,Vacay_Template!$A679,Vacay_Template!G$1))</f>
        <v>#VALUE!</v>
      </c>
      <c r="H679" t="e">
        <f>IF(OR(H$1=":=",$A679=";"),"",INDEX('Main Template'!$J$18:$AN$501,Vacay_Template!$A679,Vacay_Template!H$1))</f>
        <v>#VALUE!</v>
      </c>
      <c r="I679" t="e">
        <f>IF(OR(I$1=":=",$A679=";"),"",INDEX('Main Template'!$J$18:$AN$501,Vacay_Template!$A679,Vacay_Template!I$1))</f>
        <v>#VALUE!</v>
      </c>
      <c r="J679" t="e">
        <f>IF(OR(J$1=":=",$A679=";"),"",INDEX('Main Template'!$J$18:$AN$501,Vacay_Template!$A679,Vacay_Template!J$1))</f>
        <v>#VALUE!</v>
      </c>
      <c r="K679" t="e">
        <f>IF(OR(K$1=":=",$A679=";"),"",INDEX('Main Template'!$J$18:$AN$501,Vacay_Template!$A679,Vacay_Template!K$1))</f>
        <v>#VALUE!</v>
      </c>
      <c r="L679" t="e">
        <f>IF(OR(L$1=":=",$A679=";"),"",INDEX('Main Template'!$J$18:$AN$501,Vacay_Template!$A679,Vacay_Template!L$1))</f>
        <v>#VALUE!</v>
      </c>
      <c r="M679" t="e">
        <f>IF(OR(M$1=":=",$A679=";"),"",INDEX('Main Template'!$J$18:$AN$501,Vacay_Template!$A679,Vacay_Template!M$1))</f>
        <v>#VALUE!</v>
      </c>
      <c r="N679" t="e">
        <f>IF(OR(N$1=":=",$A679=";"),"",INDEX('Main Template'!$J$18:$AN$501,Vacay_Template!$A679,Vacay_Template!N$1))</f>
        <v>#VALUE!</v>
      </c>
      <c r="O679" t="e">
        <f>IF(OR(O$1=":=",$A679=";"),"",INDEX('Main Template'!$J$18:$AN$501,Vacay_Template!$A679,Vacay_Template!O$1))</f>
        <v>#VALUE!</v>
      </c>
      <c r="P679" t="e">
        <f>IF(OR(P$1=":=",$A679=";"),"",INDEX('Main Template'!$J$18:$AN$501,Vacay_Template!$A679,Vacay_Template!P$1))</f>
        <v>#VALUE!</v>
      </c>
      <c r="Q679" t="e">
        <f>IF(OR(Q$1=":=",$A679=";"),"",INDEX('Main Template'!$J$18:$AN$501,Vacay_Template!$A679,Vacay_Template!Q$1))</f>
        <v>#VALUE!</v>
      </c>
      <c r="R679" t="e">
        <f>IF(OR(R$1=":=",$A679=";"),"",INDEX('Main Template'!$J$18:$AN$501,Vacay_Template!$A679,Vacay_Template!R$1))</f>
        <v>#VALUE!</v>
      </c>
      <c r="S679" t="e">
        <f>IF(OR(S$1=":=",$A679=";"),"",INDEX('Main Template'!$J$18:$AN$501,Vacay_Template!$A679,Vacay_Template!S$1))</f>
        <v>#VALUE!</v>
      </c>
      <c r="T679" t="e">
        <f>IF(OR(T$1=":=",$A679=";"),"",INDEX('Main Template'!$J$18:$AN$501,Vacay_Template!$A679,Vacay_Template!T$1))</f>
        <v>#VALUE!</v>
      </c>
      <c r="U679" t="e">
        <f>IF(OR(U$1=":=",$A679=";"),"",INDEX('Main Template'!$J$18:$AN$501,Vacay_Template!$A679,Vacay_Template!U$1))</f>
        <v>#VALUE!</v>
      </c>
      <c r="V679" t="e">
        <f>IF(OR(V$1=":=",$A679=";"),"",INDEX('Main Template'!$J$18:$AN$501,Vacay_Template!$A679,Vacay_Template!V$1))</f>
        <v>#VALUE!</v>
      </c>
      <c r="W679" t="e">
        <f>IF(OR(W$1=":=",$A679=";"),"",INDEX('Main Template'!$J$18:$AN$501,Vacay_Template!$A679,Vacay_Template!W$1))</f>
        <v>#VALUE!</v>
      </c>
      <c r="X679" t="e">
        <f>IF(OR(X$1=":=",$A679=";"),"",INDEX('Main Template'!$J$18:$AN$501,Vacay_Template!$A679,Vacay_Template!X$1))</f>
        <v>#VALUE!</v>
      </c>
      <c r="Y679" t="e">
        <f>IF(OR(Y$1=":=",$A679=";"),"",INDEX('Main Template'!$J$18:$AN$501,Vacay_Template!$A679,Vacay_Template!Y$1))</f>
        <v>#VALUE!</v>
      </c>
      <c r="Z679" t="e">
        <f>IF(OR(Z$1=":=",$A679=";"),"",INDEX('Main Template'!$J$18:$AN$501,Vacay_Template!$A679,Vacay_Template!Z$1))</f>
        <v>#VALUE!</v>
      </c>
      <c r="AA679" t="e">
        <f>IF(OR(AA$1=":=",$A679=";"),"",INDEX('Main Template'!$J$18:$AN$501,Vacay_Template!$A679,Vacay_Template!AA$1))</f>
        <v>#VALUE!</v>
      </c>
      <c r="AB679" t="e">
        <f>IF(OR(AB$1=":=",$A679=";"),"",INDEX('Main Template'!$J$18:$AN$501,Vacay_Template!$A679,Vacay_Template!AB$1))</f>
        <v>#VALUE!</v>
      </c>
      <c r="AC679" t="str">
        <f>IF(OR(AC$1=":=",$A679=";"),"",INDEX('Main Template'!$J$18:$AN$501,Vacay_Template!$A679,Vacay_Template!AC$1))</f>
        <v/>
      </c>
      <c r="AD679" t="e">
        <f>IF(OR(AD$1=":=",$A679=";"),"",INDEX('Main Template'!$J$18:$AN$501,Vacay_Template!$A679,Vacay_Template!AD$1))</f>
        <v>#VALUE!</v>
      </c>
      <c r="AE679" t="e">
        <f>IF(OR(AE$1=":=",$A679=";"),"",INDEX('Main Template'!$J$18:$AN$501,Vacay_Template!$A679,Vacay_Template!AE$1))</f>
        <v>#VALUE!</v>
      </c>
      <c r="AF679" t="e">
        <f>IF(OR(AF$1=":=",$A679=";"),"",INDEX('Main Template'!$J$18:$AN$501,Vacay_Template!$A679,Vacay_Template!AF$1))</f>
        <v>#VALUE!</v>
      </c>
    </row>
    <row r="680" spans="2:32">
      <c r="B680" t="e">
        <f>IF(OR(B$1=":=",$A680=";"),"",INDEX('Main Template'!$J$18:$AN$501,Vacay_Template!$A680,Vacay_Template!B$1))</f>
        <v>#VALUE!</v>
      </c>
      <c r="C680" t="e">
        <f>IF(OR(C$1=":=",$A680=";"),"",INDEX('Main Template'!$J$18:$AN$501,Vacay_Template!$A680,Vacay_Template!C$1))</f>
        <v>#VALUE!</v>
      </c>
      <c r="D680" t="e">
        <f>IF(OR(D$1=":=",$A680=";"),"",INDEX('Main Template'!$J$18:$AN$501,Vacay_Template!$A680,Vacay_Template!D$1))</f>
        <v>#VALUE!</v>
      </c>
      <c r="E680" t="e">
        <f>IF(OR(E$1=":=",$A680=";"),"",INDEX('Main Template'!$J$18:$AN$501,Vacay_Template!$A680,Vacay_Template!E$1))</f>
        <v>#VALUE!</v>
      </c>
      <c r="F680" t="e">
        <f>IF(OR(F$1=":=",$A680=";"),"",INDEX('Main Template'!$J$18:$AN$501,Vacay_Template!$A680,Vacay_Template!F$1))</f>
        <v>#VALUE!</v>
      </c>
      <c r="G680" t="e">
        <f>IF(OR(G$1=":=",$A680=";"),"",INDEX('Main Template'!$J$18:$AN$501,Vacay_Template!$A680,Vacay_Template!G$1))</f>
        <v>#VALUE!</v>
      </c>
      <c r="H680" t="e">
        <f>IF(OR(H$1=":=",$A680=";"),"",INDEX('Main Template'!$J$18:$AN$501,Vacay_Template!$A680,Vacay_Template!H$1))</f>
        <v>#VALUE!</v>
      </c>
      <c r="I680" t="e">
        <f>IF(OR(I$1=":=",$A680=";"),"",INDEX('Main Template'!$J$18:$AN$501,Vacay_Template!$A680,Vacay_Template!I$1))</f>
        <v>#VALUE!</v>
      </c>
      <c r="J680" t="e">
        <f>IF(OR(J$1=":=",$A680=";"),"",INDEX('Main Template'!$J$18:$AN$501,Vacay_Template!$A680,Vacay_Template!J$1))</f>
        <v>#VALUE!</v>
      </c>
      <c r="K680" t="e">
        <f>IF(OR(K$1=":=",$A680=";"),"",INDEX('Main Template'!$J$18:$AN$501,Vacay_Template!$A680,Vacay_Template!K$1))</f>
        <v>#VALUE!</v>
      </c>
      <c r="L680" t="e">
        <f>IF(OR(L$1=":=",$A680=";"),"",INDEX('Main Template'!$J$18:$AN$501,Vacay_Template!$A680,Vacay_Template!L$1))</f>
        <v>#VALUE!</v>
      </c>
      <c r="M680" t="e">
        <f>IF(OR(M$1=":=",$A680=";"),"",INDEX('Main Template'!$J$18:$AN$501,Vacay_Template!$A680,Vacay_Template!M$1))</f>
        <v>#VALUE!</v>
      </c>
      <c r="N680" t="e">
        <f>IF(OR(N$1=":=",$A680=";"),"",INDEX('Main Template'!$J$18:$AN$501,Vacay_Template!$A680,Vacay_Template!N$1))</f>
        <v>#VALUE!</v>
      </c>
      <c r="O680" t="e">
        <f>IF(OR(O$1=":=",$A680=";"),"",INDEX('Main Template'!$J$18:$AN$501,Vacay_Template!$A680,Vacay_Template!O$1))</f>
        <v>#VALUE!</v>
      </c>
      <c r="P680" t="e">
        <f>IF(OR(P$1=":=",$A680=";"),"",INDEX('Main Template'!$J$18:$AN$501,Vacay_Template!$A680,Vacay_Template!P$1))</f>
        <v>#VALUE!</v>
      </c>
      <c r="Q680" t="e">
        <f>IF(OR(Q$1=":=",$A680=";"),"",INDEX('Main Template'!$J$18:$AN$501,Vacay_Template!$A680,Vacay_Template!Q$1))</f>
        <v>#VALUE!</v>
      </c>
      <c r="R680" t="e">
        <f>IF(OR(R$1=":=",$A680=";"),"",INDEX('Main Template'!$J$18:$AN$501,Vacay_Template!$A680,Vacay_Template!R$1))</f>
        <v>#VALUE!</v>
      </c>
      <c r="S680" t="e">
        <f>IF(OR(S$1=":=",$A680=";"),"",INDEX('Main Template'!$J$18:$AN$501,Vacay_Template!$A680,Vacay_Template!S$1))</f>
        <v>#VALUE!</v>
      </c>
      <c r="T680" t="e">
        <f>IF(OR(T$1=":=",$A680=";"),"",INDEX('Main Template'!$J$18:$AN$501,Vacay_Template!$A680,Vacay_Template!T$1))</f>
        <v>#VALUE!</v>
      </c>
      <c r="U680" t="e">
        <f>IF(OR(U$1=":=",$A680=";"),"",INDEX('Main Template'!$J$18:$AN$501,Vacay_Template!$A680,Vacay_Template!U$1))</f>
        <v>#VALUE!</v>
      </c>
      <c r="V680" t="e">
        <f>IF(OR(V$1=":=",$A680=";"),"",INDEX('Main Template'!$J$18:$AN$501,Vacay_Template!$A680,Vacay_Template!V$1))</f>
        <v>#VALUE!</v>
      </c>
      <c r="W680" t="e">
        <f>IF(OR(W$1=":=",$A680=";"),"",INDEX('Main Template'!$J$18:$AN$501,Vacay_Template!$A680,Vacay_Template!W$1))</f>
        <v>#VALUE!</v>
      </c>
      <c r="X680" t="e">
        <f>IF(OR(X$1=":=",$A680=";"),"",INDEX('Main Template'!$J$18:$AN$501,Vacay_Template!$A680,Vacay_Template!X$1))</f>
        <v>#VALUE!</v>
      </c>
      <c r="Y680" t="e">
        <f>IF(OR(Y$1=":=",$A680=";"),"",INDEX('Main Template'!$J$18:$AN$501,Vacay_Template!$A680,Vacay_Template!Y$1))</f>
        <v>#VALUE!</v>
      </c>
      <c r="Z680" t="e">
        <f>IF(OR(Z$1=":=",$A680=";"),"",INDEX('Main Template'!$J$18:$AN$501,Vacay_Template!$A680,Vacay_Template!Z$1))</f>
        <v>#VALUE!</v>
      </c>
      <c r="AA680" t="e">
        <f>IF(OR(AA$1=":=",$A680=";"),"",INDEX('Main Template'!$J$18:$AN$501,Vacay_Template!$A680,Vacay_Template!AA$1))</f>
        <v>#VALUE!</v>
      </c>
      <c r="AB680" t="e">
        <f>IF(OR(AB$1=":=",$A680=";"),"",INDEX('Main Template'!$J$18:$AN$501,Vacay_Template!$A680,Vacay_Template!AB$1))</f>
        <v>#VALUE!</v>
      </c>
      <c r="AC680" t="str">
        <f>IF(OR(AC$1=":=",$A680=";"),"",INDEX('Main Template'!$J$18:$AN$501,Vacay_Template!$A680,Vacay_Template!AC$1))</f>
        <v/>
      </c>
      <c r="AD680" t="e">
        <f>IF(OR(AD$1=":=",$A680=";"),"",INDEX('Main Template'!$J$18:$AN$501,Vacay_Template!$A680,Vacay_Template!AD$1))</f>
        <v>#VALUE!</v>
      </c>
      <c r="AE680" t="e">
        <f>IF(OR(AE$1=":=",$A680=";"),"",INDEX('Main Template'!$J$18:$AN$501,Vacay_Template!$A680,Vacay_Template!AE$1))</f>
        <v>#VALUE!</v>
      </c>
      <c r="AF680" t="e">
        <f>IF(OR(AF$1=":=",$A680=";"),"",INDEX('Main Template'!$J$18:$AN$501,Vacay_Template!$A680,Vacay_Template!AF$1))</f>
        <v>#VALUE!</v>
      </c>
    </row>
    <row r="681" spans="2:32">
      <c r="B681" t="e">
        <f>IF(OR(B$1=":=",$A681=";"),"",INDEX('Main Template'!$J$18:$AN$501,Vacay_Template!$A681,Vacay_Template!B$1))</f>
        <v>#VALUE!</v>
      </c>
      <c r="C681" t="e">
        <f>IF(OR(C$1=":=",$A681=";"),"",INDEX('Main Template'!$J$18:$AN$501,Vacay_Template!$A681,Vacay_Template!C$1))</f>
        <v>#VALUE!</v>
      </c>
      <c r="D681" t="e">
        <f>IF(OR(D$1=":=",$A681=";"),"",INDEX('Main Template'!$J$18:$AN$501,Vacay_Template!$A681,Vacay_Template!D$1))</f>
        <v>#VALUE!</v>
      </c>
      <c r="E681" t="e">
        <f>IF(OR(E$1=":=",$A681=";"),"",INDEX('Main Template'!$J$18:$AN$501,Vacay_Template!$A681,Vacay_Template!E$1))</f>
        <v>#VALUE!</v>
      </c>
      <c r="F681" t="e">
        <f>IF(OR(F$1=":=",$A681=";"),"",INDEX('Main Template'!$J$18:$AN$501,Vacay_Template!$A681,Vacay_Template!F$1))</f>
        <v>#VALUE!</v>
      </c>
      <c r="G681" t="e">
        <f>IF(OR(G$1=":=",$A681=";"),"",INDEX('Main Template'!$J$18:$AN$501,Vacay_Template!$A681,Vacay_Template!G$1))</f>
        <v>#VALUE!</v>
      </c>
      <c r="H681" t="e">
        <f>IF(OR(H$1=":=",$A681=";"),"",INDEX('Main Template'!$J$18:$AN$501,Vacay_Template!$A681,Vacay_Template!H$1))</f>
        <v>#VALUE!</v>
      </c>
      <c r="I681" t="e">
        <f>IF(OR(I$1=":=",$A681=";"),"",INDEX('Main Template'!$J$18:$AN$501,Vacay_Template!$A681,Vacay_Template!I$1))</f>
        <v>#VALUE!</v>
      </c>
      <c r="J681" t="e">
        <f>IF(OR(J$1=":=",$A681=";"),"",INDEX('Main Template'!$J$18:$AN$501,Vacay_Template!$A681,Vacay_Template!J$1))</f>
        <v>#VALUE!</v>
      </c>
      <c r="K681" t="e">
        <f>IF(OR(K$1=":=",$A681=";"),"",INDEX('Main Template'!$J$18:$AN$501,Vacay_Template!$A681,Vacay_Template!K$1))</f>
        <v>#VALUE!</v>
      </c>
      <c r="L681" t="e">
        <f>IF(OR(L$1=":=",$A681=";"),"",INDEX('Main Template'!$J$18:$AN$501,Vacay_Template!$A681,Vacay_Template!L$1))</f>
        <v>#VALUE!</v>
      </c>
      <c r="M681" t="e">
        <f>IF(OR(M$1=":=",$A681=";"),"",INDEX('Main Template'!$J$18:$AN$501,Vacay_Template!$A681,Vacay_Template!M$1))</f>
        <v>#VALUE!</v>
      </c>
      <c r="N681" t="e">
        <f>IF(OR(N$1=":=",$A681=";"),"",INDEX('Main Template'!$J$18:$AN$501,Vacay_Template!$A681,Vacay_Template!N$1))</f>
        <v>#VALUE!</v>
      </c>
      <c r="O681" t="e">
        <f>IF(OR(O$1=":=",$A681=";"),"",INDEX('Main Template'!$J$18:$AN$501,Vacay_Template!$A681,Vacay_Template!O$1))</f>
        <v>#VALUE!</v>
      </c>
      <c r="P681" t="e">
        <f>IF(OR(P$1=":=",$A681=";"),"",INDEX('Main Template'!$J$18:$AN$501,Vacay_Template!$A681,Vacay_Template!P$1))</f>
        <v>#VALUE!</v>
      </c>
      <c r="Q681" t="e">
        <f>IF(OR(Q$1=":=",$A681=";"),"",INDEX('Main Template'!$J$18:$AN$501,Vacay_Template!$A681,Vacay_Template!Q$1))</f>
        <v>#VALUE!</v>
      </c>
      <c r="R681" t="e">
        <f>IF(OR(R$1=":=",$A681=";"),"",INDEX('Main Template'!$J$18:$AN$501,Vacay_Template!$A681,Vacay_Template!R$1))</f>
        <v>#VALUE!</v>
      </c>
      <c r="S681" t="e">
        <f>IF(OR(S$1=":=",$A681=";"),"",INDEX('Main Template'!$J$18:$AN$501,Vacay_Template!$A681,Vacay_Template!S$1))</f>
        <v>#VALUE!</v>
      </c>
      <c r="T681" t="e">
        <f>IF(OR(T$1=":=",$A681=";"),"",INDEX('Main Template'!$J$18:$AN$501,Vacay_Template!$A681,Vacay_Template!T$1))</f>
        <v>#VALUE!</v>
      </c>
      <c r="U681" t="e">
        <f>IF(OR(U$1=":=",$A681=";"),"",INDEX('Main Template'!$J$18:$AN$501,Vacay_Template!$A681,Vacay_Template!U$1))</f>
        <v>#VALUE!</v>
      </c>
      <c r="V681" t="e">
        <f>IF(OR(V$1=":=",$A681=";"),"",INDEX('Main Template'!$J$18:$AN$501,Vacay_Template!$A681,Vacay_Template!V$1))</f>
        <v>#VALUE!</v>
      </c>
      <c r="W681" t="e">
        <f>IF(OR(W$1=":=",$A681=";"),"",INDEX('Main Template'!$J$18:$AN$501,Vacay_Template!$A681,Vacay_Template!W$1))</f>
        <v>#VALUE!</v>
      </c>
      <c r="X681" t="e">
        <f>IF(OR(X$1=":=",$A681=";"),"",INDEX('Main Template'!$J$18:$AN$501,Vacay_Template!$A681,Vacay_Template!X$1))</f>
        <v>#VALUE!</v>
      </c>
      <c r="Y681" t="e">
        <f>IF(OR(Y$1=":=",$A681=";"),"",INDEX('Main Template'!$J$18:$AN$501,Vacay_Template!$A681,Vacay_Template!Y$1))</f>
        <v>#VALUE!</v>
      </c>
      <c r="Z681" t="e">
        <f>IF(OR(Z$1=":=",$A681=";"),"",INDEX('Main Template'!$J$18:$AN$501,Vacay_Template!$A681,Vacay_Template!Z$1))</f>
        <v>#VALUE!</v>
      </c>
      <c r="AA681" t="e">
        <f>IF(OR(AA$1=":=",$A681=";"),"",INDEX('Main Template'!$J$18:$AN$501,Vacay_Template!$A681,Vacay_Template!AA$1))</f>
        <v>#VALUE!</v>
      </c>
      <c r="AB681" t="e">
        <f>IF(OR(AB$1=":=",$A681=";"),"",INDEX('Main Template'!$J$18:$AN$501,Vacay_Template!$A681,Vacay_Template!AB$1))</f>
        <v>#VALUE!</v>
      </c>
      <c r="AC681" t="str">
        <f>IF(OR(AC$1=":=",$A681=";"),"",INDEX('Main Template'!$J$18:$AN$501,Vacay_Template!$A681,Vacay_Template!AC$1))</f>
        <v/>
      </c>
      <c r="AD681" t="e">
        <f>IF(OR(AD$1=":=",$A681=";"),"",INDEX('Main Template'!$J$18:$AN$501,Vacay_Template!$A681,Vacay_Template!AD$1))</f>
        <v>#VALUE!</v>
      </c>
      <c r="AE681" t="e">
        <f>IF(OR(AE$1=":=",$A681=";"),"",INDEX('Main Template'!$J$18:$AN$501,Vacay_Template!$A681,Vacay_Template!AE$1))</f>
        <v>#VALUE!</v>
      </c>
      <c r="AF681" t="e">
        <f>IF(OR(AF$1=":=",$A681=";"),"",INDEX('Main Template'!$J$18:$AN$501,Vacay_Template!$A681,Vacay_Template!AF$1))</f>
        <v>#VALUE!</v>
      </c>
    </row>
    <row r="682" spans="2:32">
      <c r="B682" t="e">
        <f>IF(OR(B$1=":=",$A682=";"),"",INDEX('Main Template'!$J$18:$AN$501,Vacay_Template!$A682,Vacay_Template!B$1))</f>
        <v>#VALUE!</v>
      </c>
      <c r="C682" t="e">
        <f>IF(OR(C$1=":=",$A682=";"),"",INDEX('Main Template'!$J$18:$AN$501,Vacay_Template!$A682,Vacay_Template!C$1))</f>
        <v>#VALUE!</v>
      </c>
      <c r="D682" t="e">
        <f>IF(OR(D$1=":=",$A682=";"),"",INDEX('Main Template'!$J$18:$AN$501,Vacay_Template!$A682,Vacay_Template!D$1))</f>
        <v>#VALUE!</v>
      </c>
      <c r="E682" t="e">
        <f>IF(OR(E$1=":=",$A682=";"),"",INDEX('Main Template'!$J$18:$AN$501,Vacay_Template!$A682,Vacay_Template!E$1))</f>
        <v>#VALUE!</v>
      </c>
      <c r="F682" t="e">
        <f>IF(OR(F$1=":=",$A682=";"),"",INDEX('Main Template'!$J$18:$AN$501,Vacay_Template!$A682,Vacay_Template!F$1))</f>
        <v>#VALUE!</v>
      </c>
      <c r="G682" t="e">
        <f>IF(OR(G$1=":=",$A682=";"),"",INDEX('Main Template'!$J$18:$AN$501,Vacay_Template!$A682,Vacay_Template!G$1))</f>
        <v>#VALUE!</v>
      </c>
      <c r="H682" t="e">
        <f>IF(OR(H$1=":=",$A682=";"),"",INDEX('Main Template'!$J$18:$AN$501,Vacay_Template!$A682,Vacay_Template!H$1))</f>
        <v>#VALUE!</v>
      </c>
      <c r="I682" t="e">
        <f>IF(OR(I$1=":=",$A682=";"),"",INDEX('Main Template'!$J$18:$AN$501,Vacay_Template!$A682,Vacay_Template!I$1))</f>
        <v>#VALUE!</v>
      </c>
      <c r="J682" t="e">
        <f>IF(OR(J$1=":=",$A682=";"),"",INDEX('Main Template'!$J$18:$AN$501,Vacay_Template!$A682,Vacay_Template!J$1))</f>
        <v>#VALUE!</v>
      </c>
      <c r="K682" t="e">
        <f>IF(OR(K$1=":=",$A682=";"),"",INDEX('Main Template'!$J$18:$AN$501,Vacay_Template!$A682,Vacay_Template!K$1))</f>
        <v>#VALUE!</v>
      </c>
      <c r="L682" t="e">
        <f>IF(OR(L$1=":=",$A682=";"),"",INDEX('Main Template'!$J$18:$AN$501,Vacay_Template!$A682,Vacay_Template!L$1))</f>
        <v>#VALUE!</v>
      </c>
      <c r="M682" t="e">
        <f>IF(OR(M$1=":=",$A682=";"),"",INDEX('Main Template'!$J$18:$AN$501,Vacay_Template!$A682,Vacay_Template!M$1))</f>
        <v>#VALUE!</v>
      </c>
      <c r="N682" t="e">
        <f>IF(OR(N$1=":=",$A682=";"),"",INDEX('Main Template'!$J$18:$AN$501,Vacay_Template!$A682,Vacay_Template!N$1))</f>
        <v>#VALUE!</v>
      </c>
      <c r="O682" t="e">
        <f>IF(OR(O$1=":=",$A682=";"),"",INDEX('Main Template'!$J$18:$AN$501,Vacay_Template!$A682,Vacay_Template!O$1))</f>
        <v>#VALUE!</v>
      </c>
      <c r="P682" t="e">
        <f>IF(OR(P$1=":=",$A682=";"),"",INDEX('Main Template'!$J$18:$AN$501,Vacay_Template!$A682,Vacay_Template!P$1))</f>
        <v>#VALUE!</v>
      </c>
      <c r="Q682" t="e">
        <f>IF(OR(Q$1=":=",$A682=";"),"",INDEX('Main Template'!$J$18:$AN$501,Vacay_Template!$A682,Vacay_Template!Q$1))</f>
        <v>#VALUE!</v>
      </c>
      <c r="R682" t="e">
        <f>IF(OR(R$1=":=",$A682=";"),"",INDEX('Main Template'!$J$18:$AN$501,Vacay_Template!$A682,Vacay_Template!R$1))</f>
        <v>#VALUE!</v>
      </c>
      <c r="S682" t="e">
        <f>IF(OR(S$1=":=",$A682=";"),"",INDEX('Main Template'!$J$18:$AN$501,Vacay_Template!$A682,Vacay_Template!S$1))</f>
        <v>#VALUE!</v>
      </c>
      <c r="T682" t="e">
        <f>IF(OR(T$1=":=",$A682=";"),"",INDEX('Main Template'!$J$18:$AN$501,Vacay_Template!$A682,Vacay_Template!T$1))</f>
        <v>#VALUE!</v>
      </c>
      <c r="U682" t="e">
        <f>IF(OR(U$1=":=",$A682=";"),"",INDEX('Main Template'!$J$18:$AN$501,Vacay_Template!$A682,Vacay_Template!U$1))</f>
        <v>#VALUE!</v>
      </c>
      <c r="V682" t="e">
        <f>IF(OR(V$1=":=",$A682=";"),"",INDEX('Main Template'!$J$18:$AN$501,Vacay_Template!$A682,Vacay_Template!V$1))</f>
        <v>#VALUE!</v>
      </c>
      <c r="W682" t="e">
        <f>IF(OR(W$1=":=",$A682=";"),"",INDEX('Main Template'!$J$18:$AN$501,Vacay_Template!$A682,Vacay_Template!W$1))</f>
        <v>#VALUE!</v>
      </c>
      <c r="X682" t="e">
        <f>IF(OR(X$1=":=",$A682=";"),"",INDEX('Main Template'!$J$18:$AN$501,Vacay_Template!$A682,Vacay_Template!X$1))</f>
        <v>#VALUE!</v>
      </c>
      <c r="Y682" t="e">
        <f>IF(OR(Y$1=":=",$A682=";"),"",INDEX('Main Template'!$J$18:$AN$501,Vacay_Template!$A682,Vacay_Template!Y$1))</f>
        <v>#VALUE!</v>
      </c>
      <c r="Z682" t="e">
        <f>IF(OR(Z$1=":=",$A682=";"),"",INDEX('Main Template'!$J$18:$AN$501,Vacay_Template!$A682,Vacay_Template!Z$1))</f>
        <v>#VALUE!</v>
      </c>
      <c r="AA682" t="e">
        <f>IF(OR(AA$1=":=",$A682=";"),"",INDEX('Main Template'!$J$18:$AN$501,Vacay_Template!$A682,Vacay_Template!AA$1))</f>
        <v>#VALUE!</v>
      </c>
      <c r="AB682" t="e">
        <f>IF(OR(AB$1=":=",$A682=";"),"",INDEX('Main Template'!$J$18:$AN$501,Vacay_Template!$A682,Vacay_Template!AB$1))</f>
        <v>#VALUE!</v>
      </c>
      <c r="AC682" t="str">
        <f>IF(OR(AC$1=":=",$A682=";"),"",INDEX('Main Template'!$J$18:$AN$501,Vacay_Template!$A682,Vacay_Template!AC$1))</f>
        <v/>
      </c>
      <c r="AD682" t="e">
        <f>IF(OR(AD$1=":=",$A682=";"),"",INDEX('Main Template'!$J$18:$AN$501,Vacay_Template!$A682,Vacay_Template!AD$1))</f>
        <v>#VALUE!</v>
      </c>
      <c r="AE682" t="e">
        <f>IF(OR(AE$1=":=",$A682=";"),"",INDEX('Main Template'!$J$18:$AN$501,Vacay_Template!$A682,Vacay_Template!AE$1))</f>
        <v>#VALUE!</v>
      </c>
      <c r="AF682" t="e">
        <f>IF(OR(AF$1=":=",$A682=";"),"",INDEX('Main Template'!$J$18:$AN$501,Vacay_Template!$A682,Vacay_Template!AF$1))</f>
        <v>#VALUE!</v>
      </c>
    </row>
    <row r="683" spans="2:32">
      <c r="B683" t="e">
        <f>IF(OR(B$1=":=",$A683=";"),"",INDEX('Main Template'!$J$18:$AN$501,Vacay_Template!$A683,Vacay_Template!B$1))</f>
        <v>#VALUE!</v>
      </c>
      <c r="C683" t="e">
        <f>IF(OR(C$1=":=",$A683=";"),"",INDEX('Main Template'!$J$18:$AN$501,Vacay_Template!$A683,Vacay_Template!C$1))</f>
        <v>#VALUE!</v>
      </c>
      <c r="D683" t="e">
        <f>IF(OR(D$1=":=",$A683=";"),"",INDEX('Main Template'!$J$18:$AN$501,Vacay_Template!$A683,Vacay_Template!D$1))</f>
        <v>#VALUE!</v>
      </c>
      <c r="E683" t="e">
        <f>IF(OR(E$1=":=",$A683=";"),"",INDEX('Main Template'!$J$18:$AN$501,Vacay_Template!$A683,Vacay_Template!E$1))</f>
        <v>#VALUE!</v>
      </c>
      <c r="F683" t="e">
        <f>IF(OR(F$1=":=",$A683=";"),"",INDEX('Main Template'!$J$18:$AN$501,Vacay_Template!$A683,Vacay_Template!F$1))</f>
        <v>#VALUE!</v>
      </c>
      <c r="G683" t="e">
        <f>IF(OR(G$1=":=",$A683=";"),"",INDEX('Main Template'!$J$18:$AN$501,Vacay_Template!$A683,Vacay_Template!G$1))</f>
        <v>#VALUE!</v>
      </c>
      <c r="H683" t="e">
        <f>IF(OR(H$1=":=",$A683=";"),"",INDEX('Main Template'!$J$18:$AN$501,Vacay_Template!$A683,Vacay_Template!H$1))</f>
        <v>#VALUE!</v>
      </c>
      <c r="I683" t="e">
        <f>IF(OR(I$1=":=",$A683=";"),"",INDEX('Main Template'!$J$18:$AN$501,Vacay_Template!$A683,Vacay_Template!I$1))</f>
        <v>#VALUE!</v>
      </c>
      <c r="J683" t="e">
        <f>IF(OR(J$1=":=",$A683=";"),"",INDEX('Main Template'!$J$18:$AN$501,Vacay_Template!$A683,Vacay_Template!J$1))</f>
        <v>#VALUE!</v>
      </c>
      <c r="K683" t="e">
        <f>IF(OR(K$1=":=",$A683=";"),"",INDEX('Main Template'!$J$18:$AN$501,Vacay_Template!$A683,Vacay_Template!K$1))</f>
        <v>#VALUE!</v>
      </c>
      <c r="L683" t="e">
        <f>IF(OR(L$1=":=",$A683=";"),"",INDEX('Main Template'!$J$18:$AN$501,Vacay_Template!$A683,Vacay_Template!L$1))</f>
        <v>#VALUE!</v>
      </c>
      <c r="M683" t="e">
        <f>IF(OR(M$1=":=",$A683=";"),"",INDEX('Main Template'!$J$18:$AN$501,Vacay_Template!$A683,Vacay_Template!M$1))</f>
        <v>#VALUE!</v>
      </c>
      <c r="N683" t="e">
        <f>IF(OR(N$1=":=",$A683=";"),"",INDEX('Main Template'!$J$18:$AN$501,Vacay_Template!$A683,Vacay_Template!N$1))</f>
        <v>#VALUE!</v>
      </c>
      <c r="O683" t="e">
        <f>IF(OR(O$1=":=",$A683=";"),"",INDEX('Main Template'!$J$18:$AN$501,Vacay_Template!$A683,Vacay_Template!O$1))</f>
        <v>#VALUE!</v>
      </c>
      <c r="P683" t="e">
        <f>IF(OR(P$1=":=",$A683=";"),"",INDEX('Main Template'!$J$18:$AN$501,Vacay_Template!$A683,Vacay_Template!P$1))</f>
        <v>#VALUE!</v>
      </c>
      <c r="Q683" t="e">
        <f>IF(OR(Q$1=":=",$A683=";"),"",INDEX('Main Template'!$J$18:$AN$501,Vacay_Template!$A683,Vacay_Template!Q$1))</f>
        <v>#VALUE!</v>
      </c>
      <c r="R683" t="e">
        <f>IF(OR(R$1=":=",$A683=";"),"",INDEX('Main Template'!$J$18:$AN$501,Vacay_Template!$A683,Vacay_Template!R$1))</f>
        <v>#VALUE!</v>
      </c>
      <c r="S683" t="e">
        <f>IF(OR(S$1=":=",$A683=";"),"",INDEX('Main Template'!$J$18:$AN$501,Vacay_Template!$A683,Vacay_Template!S$1))</f>
        <v>#VALUE!</v>
      </c>
      <c r="T683" t="e">
        <f>IF(OR(T$1=":=",$A683=";"),"",INDEX('Main Template'!$J$18:$AN$501,Vacay_Template!$A683,Vacay_Template!T$1))</f>
        <v>#VALUE!</v>
      </c>
      <c r="U683" t="e">
        <f>IF(OR(U$1=":=",$A683=";"),"",INDEX('Main Template'!$J$18:$AN$501,Vacay_Template!$A683,Vacay_Template!U$1))</f>
        <v>#VALUE!</v>
      </c>
      <c r="V683" t="e">
        <f>IF(OR(V$1=":=",$A683=";"),"",INDEX('Main Template'!$J$18:$AN$501,Vacay_Template!$A683,Vacay_Template!V$1))</f>
        <v>#VALUE!</v>
      </c>
      <c r="W683" t="e">
        <f>IF(OR(W$1=":=",$A683=";"),"",INDEX('Main Template'!$J$18:$AN$501,Vacay_Template!$A683,Vacay_Template!W$1))</f>
        <v>#VALUE!</v>
      </c>
      <c r="X683" t="e">
        <f>IF(OR(X$1=":=",$A683=";"),"",INDEX('Main Template'!$J$18:$AN$501,Vacay_Template!$A683,Vacay_Template!X$1))</f>
        <v>#VALUE!</v>
      </c>
      <c r="Y683" t="e">
        <f>IF(OR(Y$1=":=",$A683=";"),"",INDEX('Main Template'!$J$18:$AN$501,Vacay_Template!$A683,Vacay_Template!Y$1))</f>
        <v>#VALUE!</v>
      </c>
      <c r="Z683" t="e">
        <f>IF(OR(Z$1=":=",$A683=";"),"",INDEX('Main Template'!$J$18:$AN$501,Vacay_Template!$A683,Vacay_Template!Z$1))</f>
        <v>#VALUE!</v>
      </c>
      <c r="AA683" t="e">
        <f>IF(OR(AA$1=":=",$A683=";"),"",INDEX('Main Template'!$J$18:$AN$501,Vacay_Template!$A683,Vacay_Template!AA$1))</f>
        <v>#VALUE!</v>
      </c>
      <c r="AB683" t="e">
        <f>IF(OR(AB$1=":=",$A683=";"),"",INDEX('Main Template'!$J$18:$AN$501,Vacay_Template!$A683,Vacay_Template!AB$1))</f>
        <v>#VALUE!</v>
      </c>
      <c r="AC683" t="str">
        <f>IF(OR(AC$1=":=",$A683=";"),"",INDEX('Main Template'!$J$18:$AN$501,Vacay_Template!$A683,Vacay_Template!AC$1))</f>
        <v/>
      </c>
      <c r="AD683" t="e">
        <f>IF(OR(AD$1=":=",$A683=";"),"",INDEX('Main Template'!$J$18:$AN$501,Vacay_Template!$A683,Vacay_Template!AD$1))</f>
        <v>#VALUE!</v>
      </c>
      <c r="AE683" t="e">
        <f>IF(OR(AE$1=":=",$A683=";"),"",INDEX('Main Template'!$J$18:$AN$501,Vacay_Template!$A683,Vacay_Template!AE$1))</f>
        <v>#VALUE!</v>
      </c>
      <c r="AF683" t="e">
        <f>IF(OR(AF$1=":=",$A683=";"),"",INDEX('Main Template'!$J$18:$AN$501,Vacay_Template!$A683,Vacay_Template!AF$1))</f>
        <v>#VALUE!</v>
      </c>
    </row>
    <row r="684" spans="2:32">
      <c r="B684" t="e">
        <f>IF(OR(B$1=":=",$A684=";"),"",INDEX('Main Template'!$J$18:$AN$501,Vacay_Template!$A684,Vacay_Template!B$1))</f>
        <v>#VALUE!</v>
      </c>
      <c r="C684" t="e">
        <f>IF(OR(C$1=":=",$A684=";"),"",INDEX('Main Template'!$J$18:$AN$501,Vacay_Template!$A684,Vacay_Template!C$1))</f>
        <v>#VALUE!</v>
      </c>
      <c r="D684" t="e">
        <f>IF(OR(D$1=":=",$A684=";"),"",INDEX('Main Template'!$J$18:$AN$501,Vacay_Template!$A684,Vacay_Template!D$1))</f>
        <v>#VALUE!</v>
      </c>
      <c r="E684" t="e">
        <f>IF(OR(E$1=":=",$A684=";"),"",INDEX('Main Template'!$J$18:$AN$501,Vacay_Template!$A684,Vacay_Template!E$1))</f>
        <v>#VALUE!</v>
      </c>
      <c r="F684" t="e">
        <f>IF(OR(F$1=":=",$A684=";"),"",INDEX('Main Template'!$J$18:$AN$501,Vacay_Template!$A684,Vacay_Template!F$1))</f>
        <v>#VALUE!</v>
      </c>
      <c r="G684" t="e">
        <f>IF(OR(G$1=":=",$A684=";"),"",INDEX('Main Template'!$J$18:$AN$501,Vacay_Template!$A684,Vacay_Template!G$1))</f>
        <v>#VALUE!</v>
      </c>
      <c r="H684" t="e">
        <f>IF(OR(H$1=":=",$A684=";"),"",INDEX('Main Template'!$J$18:$AN$501,Vacay_Template!$A684,Vacay_Template!H$1))</f>
        <v>#VALUE!</v>
      </c>
      <c r="I684" t="e">
        <f>IF(OR(I$1=":=",$A684=";"),"",INDEX('Main Template'!$J$18:$AN$501,Vacay_Template!$A684,Vacay_Template!I$1))</f>
        <v>#VALUE!</v>
      </c>
      <c r="J684" t="e">
        <f>IF(OR(J$1=":=",$A684=";"),"",INDEX('Main Template'!$J$18:$AN$501,Vacay_Template!$A684,Vacay_Template!J$1))</f>
        <v>#VALUE!</v>
      </c>
      <c r="K684" t="e">
        <f>IF(OR(K$1=":=",$A684=";"),"",INDEX('Main Template'!$J$18:$AN$501,Vacay_Template!$A684,Vacay_Template!K$1))</f>
        <v>#VALUE!</v>
      </c>
      <c r="L684" t="e">
        <f>IF(OR(L$1=":=",$A684=";"),"",INDEX('Main Template'!$J$18:$AN$501,Vacay_Template!$A684,Vacay_Template!L$1))</f>
        <v>#VALUE!</v>
      </c>
      <c r="M684" t="e">
        <f>IF(OR(M$1=":=",$A684=";"),"",INDEX('Main Template'!$J$18:$AN$501,Vacay_Template!$A684,Vacay_Template!M$1))</f>
        <v>#VALUE!</v>
      </c>
      <c r="N684" t="e">
        <f>IF(OR(N$1=":=",$A684=";"),"",INDEX('Main Template'!$J$18:$AN$501,Vacay_Template!$A684,Vacay_Template!N$1))</f>
        <v>#VALUE!</v>
      </c>
      <c r="O684" t="e">
        <f>IF(OR(O$1=":=",$A684=";"),"",INDEX('Main Template'!$J$18:$AN$501,Vacay_Template!$A684,Vacay_Template!O$1))</f>
        <v>#VALUE!</v>
      </c>
      <c r="P684" t="e">
        <f>IF(OR(P$1=":=",$A684=";"),"",INDEX('Main Template'!$J$18:$AN$501,Vacay_Template!$A684,Vacay_Template!P$1))</f>
        <v>#VALUE!</v>
      </c>
      <c r="Q684" t="e">
        <f>IF(OR(Q$1=":=",$A684=";"),"",INDEX('Main Template'!$J$18:$AN$501,Vacay_Template!$A684,Vacay_Template!Q$1))</f>
        <v>#VALUE!</v>
      </c>
      <c r="R684" t="e">
        <f>IF(OR(R$1=":=",$A684=";"),"",INDEX('Main Template'!$J$18:$AN$501,Vacay_Template!$A684,Vacay_Template!R$1))</f>
        <v>#VALUE!</v>
      </c>
      <c r="S684" t="e">
        <f>IF(OR(S$1=":=",$A684=";"),"",INDEX('Main Template'!$J$18:$AN$501,Vacay_Template!$A684,Vacay_Template!S$1))</f>
        <v>#VALUE!</v>
      </c>
      <c r="T684" t="e">
        <f>IF(OR(T$1=":=",$A684=";"),"",INDEX('Main Template'!$J$18:$AN$501,Vacay_Template!$A684,Vacay_Template!T$1))</f>
        <v>#VALUE!</v>
      </c>
      <c r="U684" t="e">
        <f>IF(OR(U$1=":=",$A684=";"),"",INDEX('Main Template'!$J$18:$AN$501,Vacay_Template!$A684,Vacay_Template!U$1))</f>
        <v>#VALUE!</v>
      </c>
      <c r="V684" t="e">
        <f>IF(OR(V$1=":=",$A684=";"),"",INDEX('Main Template'!$J$18:$AN$501,Vacay_Template!$A684,Vacay_Template!V$1))</f>
        <v>#VALUE!</v>
      </c>
      <c r="W684" t="e">
        <f>IF(OR(W$1=":=",$A684=";"),"",INDEX('Main Template'!$J$18:$AN$501,Vacay_Template!$A684,Vacay_Template!W$1))</f>
        <v>#VALUE!</v>
      </c>
      <c r="X684" t="e">
        <f>IF(OR(X$1=":=",$A684=";"),"",INDEX('Main Template'!$J$18:$AN$501,Vacay_Template!$A684,Vacay_Template!X$1))</f>
        <v>#VALUE!</v>
      </c>
      <c r="Y684" t="e">
        <f>IF(OR(Y$1=":=",$A684=";"),"",INDEX('Main Template'!$J$18:$AN$501,Vacay_Template!$A684,Vacay_Template!Y$1))</f>
        <v>#VALUE!</v>
      </c>
      <c r="Z684" t="e">
        <f>IF(OR(Z$1=":=",$A684=";"),"",INDEX('Main Template'!$J$18:$AN$501,Vacay_Template!$A684,Vacay_Template!Z$1))</f>
        <v>#VALUE!</v>
      </c>
      <c r="AA684" t="e">
        <f>IF(OR(AA$1=":=",$A684=";"),"",INDEX('Main Template'!$J$18:$AN$501,Vacay_Template!$A684,Vacay_Template!AA$1))</f>
        <v>#VALUE!</v>
      </c>
      <c r="AB684" t="e">
        <f>IF(OR(AB$1=":=",$A684=";"),"",INDEX('Main Template'!$J$18:$AN$501,Vacay_Template!$A684,Vacay_Template!AB$1))</f>
        <v>#VALUE!</v>
      </c>
      <c r="AC684" t="str">
        <f>IF(OR(AC$1=":=",$A684=";"),"",INDEX('Main Template'!$J$18:$AN$501,Vacay_Template!$A684,Vacay_Template!AC$1))</f>
        <v/>
      </c>
      <c r="AD684" t="e">
        <f>IF(OR(AD$1=":=",$A684=";"),"",INDEX('Main Template'!$J$18:$AN$501,Vacay_Template!$A684,Vacay_Template!AD$1))</f>
        <v>#VALUE!</v>
      </c>
      <c r="AE684" t="e">
        <f>IF(OR(AE$1=":=",$A684=";"),"",INDEX('Main Template'!$J$18:$AN$501,Vacay_Template!$A684,Vacay_Template!AE$1))</f>
        <v>#VALUE!</v>
      </c>
      <c r="AF684" t="e">
        <f>IF(OR(AF$1=":=",$A684=";"),"",INDEX('Main Template'!$J$18:$AN$501,Vacay_Template!$A684,Vacay_Template!AF$1))</f>
        <v>#VALUE!</v>
      </c>
    </row>
    <row r="685" spans="2:32">
      <c r="B685" t="e">
        <f>IF(OR(B$1=":=",$A685=";"),"",INDEX('Main Template'!$J$18:$AN$501,Vacay_Template!$A685,Vacay_Template!B$1))</f>
        <v>#VALUE!</v>
      </c>
      <c r="C685" t="e">
        <f>IF(OR(C$1=":=",$A685=";"),"",INDEX('Main Template'!$J$18:$AN$501,Vacay_Template!$A685,Vacay_Template!C$1))</f>
        <v>#VALUE!</v>
      </c>
      <c r="D685" t="e">
        <f>IF(OR(D$1=":=",$A685=";"),"",INDEX('Main Template'!$J$18:$AN$501,Vacay_Template!$A685,Vacay_Template!D$1))</f>
        <v>#VALUE!</v>
      </c>
      <c r="E685" t="e">
        <f>IF(OR(E$1=":=",$A685=";"),"",INDEX('Main Template'!$J$18:$AN$501,Vacay_Template!$A685,Vacay_Template!E$1))</f>
        <v>#VALUE!</v>
      </c>
      <c r="F685" t="e">
        <f>IF(OR(F$1=":=",$A685=";"),"",INDEX('Main Template'!$J$18:$AN$501,Vacay_Template!$A685,Vacay_Template!F$1))</f>
        <v>#VALUE!</v>
      </c>
      <c r="G685" t="e">
        <f>IF(OR(G$1=":=",$A685=";"),"",INDEX('Main Template'!$J$18:$AN$501,Vacay_Template!$A685,Vacay_Template!G$1))</f>
        <v>#VALUE!</v>
      </c>
      <c r="H685" t="e">
        <f>IF(OR(H$1=":=",$A685=";"),"",INDEX('Main Template'!$J$18:$AN$501,Vacay_Template!$A685,Vacay_Template!H$1))</f>
        <v>#VALUE!</v>
      </c>
      <c r="I685" t="e">
        <f>IF(OR(I$1=":=",$A685=";"),"",INDEX('Main Template'!$J$18:$AN$501,Vacay_Template!$A685,Vacay_Template!I$1))</f>
        <v>#VALUE!</v>
      </c>
      <c r="J685" t="e">
        <f>IF(OR(J$1=":=",$A685=";"),"",INDEX('Main Template'!$J$18:$AN$501,Vacay_Template!$A685,Vacay_Template!J$1))</f>
        <v>#VALUE!</v>
      </c>
      <c r="K685" t="e">
        <f>IF(OR(K$1=":=",$A685=";"),"",INDEX('Main Template'!$J$18:$AN$501,Vacay_Template!$A685,Vacay_Template!K$1))</f>
        <v>#VALUE!</v>
      </c>
      <c r="L685" t="e">
        <f>IF(OR(L$1=":=",$A685=";"),"",INDEX('Main Template'!$J$18:$AN$501,Vacay_Template!$A685,Vacay_Template!L$1))</f>
        <v>#VALUE!</v>
      </c>
      <c r="M685" t="e">
        <f>IF(OR(M$1=":=",$A685=";"),"",INDEX('Main Template'!$J$18:$AN$501,Vacay_Template!$A685,Vacay_Template!M$1))</f>
        <v>#VALUE!</v>
      </c>
      <c r="N685" t="e">
        <f>IF(OR(N$1=":=",$A685=";"),"",INDEX('Main Template'!$J$18:$AN$501,Vacay_Template!$A685,Vacay_Template!N$1))</f>
        <v>#VALUE!</v>
      </c>
      <c r="O685" t="e">
        <f>IF(OR(O$1=":=",$A685=";"),"",INDEX('Main Template'!$J$18:$AN$501,Vacay_Template!$A685,Vacay_Template!O$1))</f>
        <v>#VALUE!</v>
      </c>
      <c r="P685" t="e">
        <f>IF(OR(P$1=":=",$A685=";"),"",INDEX('Main Template'!$J$18:$AN$501,Vacay_Template!$A685,Vacay_Template!P$1))</f>
        <v>#VALUE!</v>
      </c>
      <c r="Q685" t="e">
        <f>IF(OR(Q$1=":=",$A685=";"),"",INDEX('Main Template'!$J$18:$AN$501,Vacay_Template!$A685,Vacay_Template!Q$1))</f>
        <v>#VALUE!</v>
      </c>
      <c r="R685" t="e">
        <f>IF(OR(R$1=":=",$A685=";"),"",INDEX('Main Template'!$J$18:$AN$501,Vacay_Template!$A685,Vacay_Template!R$1))</f>
        <v>#VALUE!</v>
      </c>
      <c r="S685" t="e">
        <f>IF(OR(S$1=":=",$A685=";"),"",INDEX('Main Template'!$J$18:$AN$501,Vacay_Template!$A685,Vacay_Template!S$1))</f>
        <v>#VALUE!</v>
      </c>
      <c r="T685" t="e">
        <f>IF(OR(T$1=":=",$A685=";"),"",INDEX('Main Template'!$J$18:$AN$501,Vacay_Template!$A685,Vacay_Template!T$1))</f>
        <v>#VALUE!</v>
      </c>
      <c r="U685" t="e">
        <f>IF(OR(U$1=":=",$A685=";"),"",INDEX('Main Template'!$J$18:$AN$501,Vacay_Template!$A685,Vacay_Template!U$1))</f>
        <v>#VALUE!</v>
      </c>
      <c r="V685" t="e">
        <f>IF(OR(V$1=":=",$A685=";"),"",INDEX('Main Template'!$J$18:$AN$501,Vacay_Template!$A685,Vacay_Template!V$1))</f>
        <v>#VALUE!</v>
      </c>
      <c r="W685" t="e">
        <f>IF(OR(W$1=":=",$A685=";"),"",INDEX('Main Template'!$J$18:$AN$501,Vacay_Template!$A685,Vacay_Template!W$1))</f>
        <v>#VALUE!</v>
      </c>
      <c r="X685" t="e">
        <f>IF(OR(X$1=":=",$A685=";"),"",INDEX('Main Template'!$J$18:$AN$501,Vacay_Template!$A685,Vacay_Template!X$1))</f>
        <v>#VALUE!</v>
      </c>
      <c r="Y685" t="e">
        <f>IF(OR(Y$1=":=",$A685=";"),"",INDEX('Main Template'!$J$18:$AN$501,Vacay_Template!$A685,Vacay_Template!Y$1))</f>
        <v>#VALUE!</v>
      </c>
      <c r="Z685" t="e">
        <f>IF(OR(Z$1=":=",$A685=";"),"",INDEX('Main Template'!$J$18:$AN$501,Vacay_Template!$A685,Vacay_Template!Z$1))</f>
        <v>#VALUE!</v>
      </c>
      <c r="AA685" t="e">
        <f>IF(OR(AA$1=":=",$A685=";"),"",INDEX('Main Template'!$J$18:$AN$501,Vacay_Template!$A685,Vacay_Template!AA$1))</f>
        <v>#VALUE!</v>
      </c>
      <c r="AB685" t="e">
        <f>IF(OR(AB$1=":=",$A685=";"),"",INDEX('Main Template'!$J$18:$AN$501,Vacay_Template!$A685,Vacay_Template!AB$1))</f>
        <v>#VALUE!</v>
      </c>
      <c r="AC685" t="str">
        <f>IF(OR(AC$1=":=",$A685=";"),"",INDEX('Main Template'!$J$18:$AN$501,Vacay_Template!$A685,Vacay_Template!AC$1))</f>
        <v/>
      </c>
      <c r="AD685" t="e">
        <f>IF(OR(AD$1=":=",$A685=";"),"",INDEX('Main Template'!$J$18:$AN$501,Vacay_Template!$A685,Vacay_Template!AD$1))</f>
        <v>#VALUE!</v>
      </c>
      <c r="AE685" t="e">
        <f>IF(OR(AE$1=":=",$A685=";"),"",INDEX('Main Template'!$J$18:$AN$501,Vacay_Template!$A685,Vacay_Template!AE$1))</f>
        <v>#VALUE!</v>
      </c>
      <c r="AF685" t="e">
        <f>IF(OR(AF$1=":=",$A685=";"),"",INDEX('Main Template'!$J$18:$AN$501,Vacay_Template!$A685,Vacay_Template!AF$1))</f>
        <v>#VALUE!</v>
      </c>
    </row>
    <row r="686" spans="2:32">
      <c r="B686" t="e">
        <f>IF(OR(B$1=":=",$A686=";"),"",INDEX('Main Template'!$J$18:$AN$501,Vacay_Template!$A686,Vacay_Template!B$1))</f>
        <v>#VALUE!</v>
      </c>
      <c r="C686" t="e">
        <f>IF(OR(C$1=":=",$A686=";"),"",INDEX('Main Template'!$J$18:$AN$501,Vacay_Template!$A686,Vacay_Template!C$1))</f>
        <v>#VALUE!</v>
      </c>
      <c r="D686" t="e">
        <f>IF(OR(D$1=":=",$A686=";"),"",INDEX('Main Template'!$J$18:$AN$501,Vacay_Template!$A686,Vacay_Template!D$1))</f>
        <v>#VALUE!</v>
      </c>
      <c r="E686" t="e">
        <f>IF(OR(E$1=":=",$A686=";"),"",INDEX('Main Template'!$J$18:$AN$501,Vacay_Template!$A686,Vacay_Template!E$1))</f>
        <v>#VALUE!</v>
      </c>
      <c r="F686" t="e">
        <f>IF(OR(F$1=":=",$A686=";"),"",INDEX('Main Template'!$J$18:$AN$501,Vacay_Template!$A686,Vacay_Template!F$1))</f>
        <v>#VALUE!</v>
      </c>
      <c r="G686" t="e">
        <f>IF(OR(G$1=":=",$A686=";"),"",INDEX('Main Template'!$J$18:$AN$501,Vacay_Template!$A686,Vacay_Template!G$1))</f>
        <v>#VALUE!</v>
      </c>
      <c r="H686" t="e">
        <f>IF(OR(H$1=":=",$A686=";"),"",INDEX('Main Template'!$J$18:$AN$501,Vacay_Template!$A686,Vacay_Template!H$1))</f>
        <v>#VALUE!</v>
      </c>
      <c r="I686" t="e">
        <f>IF(OR(I$1=":=",$A686=";"),"",INDEX('Main Template'!$J$18:$AN$501,Vacay_Template!$A686,Vacay_Template!I$1))</f>
        <v>#VALUE!</v>
      </c>
      <c r="J686" t="e">
        <f>IF(OR(J$1=":=",$A686=";"),"",INDEX('Main Template'!$J$18:$AN$501,Vacay_Template!$A686,Vacay_Template!J$1))</f>
        <v>#VALUE!</v>
      </c>
      <c r="K686" t="e">
        <f>IF(OR(K$1=":=",$A686=";"),"",INDEX('Main Template'!$J$18:$AN$501,Vacay_Template!$A686,Vacay_Template!K$1))</f>
        <v>#VALUE!</v>
      </c>
      <c r="L686" t="e">
        <f>IF(OR(L$1=":=",$A686=";"),"",INDEX('Main Template'!$J$18:$AN$501,Vacay_Template!$A686,Vacay_Template!L$1))</f>
        <v>#VALUE!</v>
      </c>
      <c r="M686" t="e">
        <f>IF(OR(M$1=":=",$A686=";"),"",INDEX('Main Template'!$J$18:$AN$501,Vacay_Template!$A686,Vacay_Template!M$1))</f>
        <v>#VALUE!</v>
      </c>
      <c r="N686" t="e">
        <f>IF(OR(N$1=":=",$A686=";"),"",INDEX('Main Template'!$J$18:$AN$501,Vacay_Template!$A686,Vacay_Template!N$1))</f>
        <v>#VALUE!</v>
      </c>
      <c r="O686" t="e">
        <f>IF(OR(O$1=":=",$A686=";"),"",INDEX('Main Template'!$J$18:$AN$501,Vacay_Template!$A686,Vacay_Template!O$1))</f>
        <v>#VALUE!</v>
      </c>
      <c r="P686" t="e">
        <f>IF(OR(P$1=":=",$A686=";"),"",INDEX('Main Template'!$J$18:$AN$501,Vacay_Template!$A686,Vacay_Template!P$1))</f>
        <v>#VALUE!</v>
      </c>
      <c r="Q686" t="e">
        <f>IF(OR(Q$1=":=",$A686=";"),"",INDEX('Main Template'!$J$18:$AN$501,Vacay_Template!$A686,Vacay_Template!Q$1))</f>
        <v>#VALUE!</v>
      </c>
      <c r="R686" t="e">
        <f>IF(OR(R$1=":=",$A686=";"),"",INDEX('Main Template'!$J$18:$AN$501,Vacay_Template!$A686,Vacay_Template!R$1))</f>
        <v>#VALUE!</v>
      </c>
      <c r="S686" t="e">
        <f>IF(OR(S$1=":=",$A686=";"),"",INDEX('Main Template'!$J$18:$AN$501,Vacay_Template!$A686,Vacay_Template!S$1))</f>
        <v>#VALUE!</v>
      </c>
      <c r="T686" t="e">
        <f>IF(OR(T$1=":=",$A686=";"),"",INDEX('Main Template'!$J$18:$AN$501,Vacay_Template!$A686,Vacay_Template!T$1))</f>
        <v>#VALUE!</v>
      </c>
      <c r="U686" t="e">
        <f>IF(OR(U$1=":=",$A686=";"),"",INDEX('Main Template'!$J$18:$AN$501,Vacay_Template!$A686,Vacay_Template!U$1))</f>
        <v>#VALUE!</v>
      </c>
      <c r="V686" t="e">
        <f>IF(OR(V$1=":=",$A686=";"),"",INDEX('Main Template'!$J$18:$AN$501,Vacay_Template!$A686,Vacay_Template!V$1))</f>
        <v>#VALUE!</v>
      </c>
      <c r="W686" t="e">
        <f>IF(OR(W$1=":=",$A686=";"),"",INDEX('Main Template'!$J$18:$AN$501,Vacay_Template!$A686,Vacay_Template!W$1))</f>
        <v>#VALUE!</v>
      </c>
      <c r="X686" t="e">
        <f>IF(OR(X$1=":=",$A686=";"),"",INDEX('Main Template'!$J$18:$AN$501,Vacay_Template!$A686,Vacay_Template!X$1))</f>
        <v>#VALUE!</v>
      </c>
      <c r="Y686" t="e">
        <f>IF(OR(Y$1=":=",$A686=";"),"",INDEX('Main Template'!$J$18:$AN$501,Vacay_Template!$A686,Vacay_Template!Y$1))</f>
        <v>#VALUE!</v>
      </c>
      <c r="Z686" t="e">
        <f>IF(OR(Z$1=":=",$A686=";"),"",INDEX('Main Template'!$J$18:$AN$501,Vacay_Template!$A686,Vacay_Template!Z$1))</f>
        <v>#VALUE!</v>
      </c>
      <c r="AA686" t="e">
        <f>IF(OR(AA$1=":=",$A686=";"),"",INDEX('Main Template'!$J$18:$AN$501,Vacay_Template!$A686,Vacay_Template!AA$1))</f>
        <v>#VALUE!</v>
      </c>
      <c r="AB686" t="e">
        <f>IF(OR(AB$1=":=",$A686=";"),"",INDEX('Main Template'!$J$18:$AN$501,Vacay_Template!$A686,Vacay_Template!AB$1))</f>
        <v>#VALUE!</v>
      </c>
      <c r="AC686" t="str">
        <f>IF(OR(AC$1=":=",$A686=";"),"",INDEX('Main Template'!$J$18:$AN$501,Vacay_Template!$A686,Vacay_Template!AC$1))</f>
        <v/>
      </c>
      <c r="AD686" t="e">
        <f>IF(OR(AD$1=":=",$A686=";"),"",INDEX('Main Template'!$J$18:$AN$501,Vacay_Template!$A686,Vacay_Template!AD$1))</f>
        <v>#VALUE!</v>
      </c>
      <c r="AE686" t="e">
        <f>IF(OR(AE$1=":=",$A686=";"),"",INDEX('Main Template'!$J$18:$AN$501,Vacay_Template!$A686,Vacay_Template!AE$1))</f>
        <v>#VALUE!</v>
      </c>
      <c r="AF686" t="e">
        <f>IF(OR(AF$1=":=",$A686=";"),"",INDEX('Main Template'!$J$18:$AN$501,Vacay_Template!$A686,Vacay_Template!AF$1))</f>
        <v>#VALUE!</v>
      </c>
    </row>
    <row r="687" spans="2:32">
      <c r="B687" t="e">
        <f>IF(OR(B$1=":=",$A687=";"),"",INDEX('Main Template'!$J$18:$AN$501,Vacay_Template!$A687,Vacay_Template!B$1))</f>
        <v>#VALUE!</v>
      </c>
      <c r="C687" t="e">
        <f>IF(OR(C$1=":=",$A687=";"),"",INDEX('Main Template'!$J$18:$AN$501,Vacay_Template!$A687,Vacay_Template!C$1))</f>
        <v>#VALUE!</v>
      </c>
      <c r="D687" t="e">
        <f>IF(OR(D$1=":=",$A687=";"),"",INDEX('Main Template'!$J$18:$AN$501,Vacay_Template!$A687,Vacay_Template!D$1))</f>
        <v>#VALUE!</v>
      </c>
      <c r="E687" t="e">
        <f>IF(OR(E$1=":=",$A687=";"),"",INDEX('Main Template'!$J$18:$AN$501,Vacay_Template!$A687,Vacay_Template!E$1))</f>
        <v>#VALUE!</v>
      </c>
      <c r="F687" t="e">
        <f>IF(OR(F$1=":=",$A687=";"),"",INDEX('Main Template'!$J$18:$AN$501,Vacay_Template!$A687,Vacay_Template!F$1))</f>
        <v>#VALUE!</v>
      </c>
      <c r="G687" t="e">
        <f>IF(OR(G$1=":=",$A687=";"),"",INDEX('Main Template'!$J$18:$AN$501,Vacay_Template!$A687,Vacay_Template!G$1))</f>
        <v>#VALUE!</v>
      </c>
      <c r="H687" t="e">
        <f>IF(OR(H$1=":=",$A687=";"),"",INDEX('Main Template'!$J$18:$AN$501,Vacay_Template!$A687,Vacay_Template!H$1))</f>
        <v>#VALUE!</v>
      </c>
      <c r="I687" t="e">
        <f>IF(OR(I$1=":=",$A687=";"),"",INDEX('Main Template'!$J$18:$AN$501,Vacay_Template!$A687,Vacay_Template!I$1))</f>
        <v>#VALUE!</v>
      </c>
      <c r="J687" t="e">
        <f>IF(OR(J$1=":=",$A687=";"),"",INDEX('Main Template'!$J$18:$AN$501,Vacay_Template!$A687,Vacay_Template!J$1))</f>
        <v>#VALUE!</v>
      </c>
      <c r="K687" t="e">
        <f>IF(OR(K$1=":=",$A687=";"),"",INDEX('Main Template'!$J$18:$AN$501,Vacay_Template!$A687,Vacay_Template!K$1))</f>
        <v>#VALUE!</v>
      </c>
      <c r="L687" t="e">
        <f>IF(OR(L$1=":=",$A687=";"),"",INDEX('Main Template'!$J$18:$AN$501,Vacay_Template!$A687,Vacay_Template!L$1))</f>
        <v>#VALUE!</v>
      </c>
      <c r="M687" t="e">
        <f>IF(OR(M$1=":=",$A687=";"),"",INDEX('Main Template'!$J$18:$AN$501,Vacay_Template!$A687,Vacay_Template!M$1))</f>
        <v>#VALUE!</v>
      </c>
      <c r="N687" t="e">
        <f>IF(OR(N$1=":=",$A687=";"),"",INDEX('Main Template'!$J$18:$AN$501,Vacay_Template!$A687,Vacay_Template!N$1))</f>
        <v>#VALUE!</v>
      </c>
      <c r="O687" t="e">
        <f>IF(OR(O$1=":=",$A687=";"),"",INDEX('Main Template'!$J$18:$AN$501,Vacay_Template!$A687,Vacay_Template!O$1))</f>
        <v>#VALUE!</v>
      </c>
      <c r="P687" t="e">
        <f>IF(OR(P$1=":=",$A687=";"),"",INDEX('Main Template'!$J$18:$AN$501,Vacay_Template!$A687,Vacay_Template!P$1))</f>
        <v>#VALUE!</v>
      </c>
      <c r="Q687" t="e">
        <f>IF(OR(Q$1=":=",$A687=";"),"",INDEX('Main Template'!$J$18:$AN$501,Vacay_Template!$A687,Vacay_Template!Q$1))</f>
        <v>#VALUE!</v>
      </c>
      <c r="R687" t="e">
        <f>IF(OR(R$1=":=",$A687=";"),"",INDEX('Main Template'!$J$18:$AN$501,Vacay_Template!$A687,Vacay_Template!R$1))</f>
        <v>#VALUE!</v>
      </c>
      <c r="S687" t="e">
        <f>IF(OR(S$1=":=",$A687=";"),"",INDEX('Main Template'!$J$18:$AN$501,Vacay_Template!$A687,Vacay_Template!S$1))</f>
        <v>#VALUE!</v>
      </c>
      <c r="T687" t="e">
        <f>IF(OR(T$1=":=",$A687=";"),"",INDEX('Main Template'!$J$18:$AN$501,Vacay_Template!$A687,Vacay_Template!T$1))</f>
        <v>#VALUE!</v>
      </c>
      <c r="U687" t="e">
        <f>IF(OR(U$1=":=",$A687=";"),"",INDEX('Main Template'!$J$18:$AN$501,Vacay_Template!$A687,Vacay_Template!U$1))</f>
        <v>#VALUE!</v>
      </c>
      <c r="V687" t="e">
        <f>IF(OR(V$1=":=",$A687=";"),"",INDEX('Main Template'!$J$18:$AN$501,Vacay_Template!$A687,Vacay_Template!V$1))</f>
        <v>#VALUE!</v>
      </c>
      <c r="W687" t="e">
        <f>IF(OR(W$1=":=",$A687=";"),"",INDEX('Main Template'!$J$18:$AN$501,Vacay_Template!$A687,Vacay_Template!W$1))</f>
        <v>#VALUE!</v>
      </c>
      <c r="X687" t="e">
        <f>IF(OR(X$1=":=",$A687=";"),"",INDEX('Main Template'!$J$18:$AN$501,Vacay_Template!$A687,Vacay_Template!X$1))</f>
        <v>#VALUE!</v>
      </c>
      <c r="Y687" t="e">
        <f>IF(OR(Y$1=":=",$A687=";"),"",INDEX('Main Template'!$J$18:$AN$501,Vacay_Template!$A687,Vacay_Template!Y$1))</f>
        <v>#VALUE!</v>
      </c>
      <c r="Z687" t="e">
        <f>IF(OR(Z$1=":=",$A687=";"),"",INDEX('Main Template'!$J$18:$AN$501,Vacay_Template!$A687,Vacay_Template!Z$1))</f>
        <v>#VALUE!</v>
      </c>
      <c r="AA687" t="e">
        <f>IF(OR(AA$1=":=",$A687=";"),"",INDEX('Main Template'!$J$18:$AN$501,Vacay_Template!$A687,Vacay_Template!AA$1))</f>
        <v>#VALUE!</v>
      </c>
      <c r="AB687" t="e">
        <f>IF(OR(AB$1=":=",$A687=";"),"",INDEX('Main Template'!$J$18:$AN$501,Vacay_Template!$A687,Vacay_Template!AB$1))</f>
        <v>#VALUE!</v>
      </c>
      <c r="AC687" t="str">
        <f>IF(OR(AC$1=":=",$A687=";"),"",INDEX('Main Template'!$J$18:$AN$501,Vacay_Template!$A687,Vacay_Template!AC$1))</f>
        <v/>
      </c>
      <c r="AD687" t="e">
        <f>IF(OR(AD$1=":=",$A687=";"),"",INDEX('Main Template'!$J$18:$AN$501,Vacay_Template!$A687,Vacay_Template!AD$1))</f>
        <v>#VALUE!</v>
      </c>
      <c r="AE687" t="e">
        <f>IF(OR(AE$1=":=",$A687=";"),"",INDEX('Main Template'!$J$18:$AN$501,Vacay_Template!$A687,Vacay_Template!AE$1))</f>
        <v>#VALUE!</v>
      </c>
      <c r="AF687" t="e">
        <f>IF(OR(AF$1=":=",$A687=";"),"",INDEX('Main Template'!$J$18:$AN$501,Vacay_Template!$A687,Vacay_Template!AF$1))</f>
        <v>#VALUE!</v>
      </c>
    </row>
    <row r="688" spans="2:32">
      <c r="B688" t="e">
        <f>IF(OR(B$1=":=",$A688=";"),"",INDEX('Main Template'!$J$18:$AN$501,Vacay_Template!$A688,Vacay_Template!B$1))</f>
        <v>#VALUE!</v>
      </c>
      <c r="C688" t="e">
        <f>IF(OR(C$1=":=",$A688=";"),"",INDEX('Main Template'!$J$18:$AN$501,Vacay_Template!$A688,Vacay_Template!C$1))</f>
        <v>#VALUE!</v>
      </c>
      <c r="D688" t="e">
        <f>IF(OR(D$1=":=",$A688=";"),"",INDEX('Main Template'!$J$18:$AN$501,Vacay_Template!$A688,Vacay_Template!D$1))</f>
        <v>#VALUE!</v>
      </c>
      <c r="E688" t="e">
        <f>IF(OR(E$1=":=",$A688=";"),"",INDEX('Main Template'!$J$18:$AN$501,Vacay_Template!$A688,Vacay_Template!E$1))</f>
        <v>#VALUE!</v>
      </c>
      <c r="F688" t="e">
        <f>IF(OR(F$1=":=",$A688=";"),"",INDEX('Main Template'!$J$18:$AN$501,Vacay_Template!$A688,Vacay_Template!F$1))</f>
        <v>#VALUE!</v>
      </c>
      <c r="G688" t="e">
        <f>IF(OR(G$1=":=",$A688=";"),"",INDEX('Main Template'!$J$18:$AN$501,Vacay_Template!$A688,Vacay_Template!G$1))</f>
        <v>#VALUE!</v>
      </c>
      <c r="H688" t="e">
        <f>IF(OR(H$1=":=",$A688=";"),"",INDEX('Main Template'!$J$18:$AN$501,Vacay_Template!$A688,Vacay_Template!H$1))</f>
        <v>#VALUE!</v>
      </c>
      <c r="I688" t="e">
        <f>IF(OR(I$1=":=",$A688=";"),"",INDEX('Main Template'!$J$18:$AN$501,Vacay_Template!$A688,Vacay_Template!I$1))</f>
        <v>#VALUE!</v>
      </c>
      <c r="J688" t="e">
        <f>IF(OR(J$1=":=",$A688=";"),"",INDEX('Main Template'!$J$18:$AN$501,Vacay_Template!$A688,Vacay_Template!J$1))</f>
        <v>#VALUE!</v>
      </c>
      <c r="K688" t="e">
        <f>IF(OR(K$1=":=",$A688=";"),"",INDEX('Main Template'!$J$18:$AN$501,Vacay_Template!$A688,Vacay_Template!K$1))</f>
        <v>#VALUE!</v>
      </c>
      <c r="L688" t="e">
        <f>IF(OR(L$1=":=",$A688=";"),"",INDEX('Main Template'!$J$18:$AN$501,Vacay_Template!$A688,Vacay_Template!L$1))</f>
        <v>#VALUE!</v>
      </c>
      <c r="M688" t="e">
        <f>IF(OR(M$1=":=",$A688=";"),"",INDEX('Main Template'!$J$18:$AN$501,Vacay_Template!$A688,Vacay_Template!M$1))</f>
        <v>#VALUE!</v>
      </c>
      <c r="N688" t="e">
        <f>IF(OR(N$1=":=",$A688=";"),"",INDEX('Main Template'!$J$18:$AN$501,Vacay_Template!$A688,Vacay_Template!N$1))</f>
        <v>#VALUE!</v>
      </c>
      <c r="O688" t="e">
        <f>IF(OR(O$1=":=",$A688=";"),"",INDEX('Main Template'!$J$18:$AN$501,Vacay_Template!$A688,Vacay_Template!O$1))</f>
        <v>#VALUE!</v>
      </c>
      <c r="P688" t="e">
        <f>IF(OR(P$1=":=",$A688=";"),"",INDEX('Main Template'!$J$18:$AN$501,Vacay_Template!$A688,Vacay_Template!P$1))</f>
        <v>#VALUE!</v>
      </c>
      <c r="Q688" t="e">
        <f>IF(OR(Q$1=":=",$A688=";"),"",INDEX('Main Template'!$J$18:$AN$501,Vacay_Template!$A688,Vacay_Template!Q$1))</f>
        <v>#VALUE!</v>
      </c>
      <c r="R688" t="e">
        <f>IF(OR(R$1=":=",$A688=";"),"",INDEX('Main Template'!$J$18:$AN$501,Vacay_Template!$A688,Vacay_Template!R$1))</f>
        <v>#VALUE!</v>
      </c>
      <c r="S688" t="e">
        <f>IF(OR(S$1=":=",$A688=";"),"",INDEX('Main Template'!$J$18:$AN$501,Vacay_Template!$A688,Vacay_Template!S$1))</f>
        <v>#VALUE!</v>
      </c>
      <c r="T688" t="e">
        <f>IF(OR(T$1=":=",$A688=";"),"",INDEX('Main Template'!$J$18:$AN$501,Vacay_Template!$A688,Vacay_Template!T$1))</f>
        <v>#VALUE!</v>
      </c>
      <c r="U688" t="e">
        <f>IF(OR(U$1=":=",$A688=";"),"",INDEX('Main Template'!$J$18:$AN$501,Vacay_Template!$A688,Vacay_Template!U$1))</f>
        <v>#VALUE!</v>
      </c>
      <c r="V688" t="e">
        <f>IF(OR(V$1=":=",$A688=";"),"",INDEX('Main Template'!$J$18:$AN$501,Vacay_Template!$A688,Vacay_Template!V$1))</f>
        <v>#VALUE!</v>
      </c>
      <c r="W688" t="e">
        <f>IF(OR(W$1=":=",$A688=";"),"",INDEX('Main Template'!$J$18:$AN$501,Vacay_Template!$A688,Vacay_Template!W$1))</f>
        <v>#VALUE!</v>
      </c>
      <c r="X688" t="e">
        <f>IF(OR(X$1=":=",$A688=";"),"",INDEX('Main Template'!$J$18:$AN$501,Vacay_Template!$A688,Vacay_Template!X$1))</f>
        <v>#VALUE!</v>
      </c>
      <c r="Y688" t="e">
        <f>IF(OR(Y$1=":=",$A688=";"),"",INDEX('Main Template'!$J$18:$AN$501,Vacay_Template!$A688,Vacay_Template!Y$1))</f>
        <v>#VALUE!</v>
      </c>
      <c r="Z688" t="e">
        <f>IF(OR(Z$1=":=",$A688=";"),"",INDEX('Main Template'!$J$18:$AN$501,Vacay_Template!$A688,Vacay_Template!Z$1))</f>
        <v>#VALUE!</v>
      </c>
      <c r="AA688" t="e">
        <f>IF(OR(AA$1=":=",$A688=";"),"",INDEX('Main Template'!$J$18:$AN$501,Vacay_Template!$A688,Vacay_Template!AA$1))</f>
        <v>#VALUE!</v>
      </c>
      <c r="AB688" t="e">
        <f>IF(OR(AB$1=":=",$A688=";"),"",INDEX('Main Template'!$J$18:$AN$501,Vacay_Template!$A688,Vacay_Template!AB$1))</f>
        <v>#VALUE!</v>
      </c>
      <c r="AC688" t="str">
        <f>IF(OR(AC$1=":=",$A688=";"),"",INDEX('Main Template'!$J$18:$AN$501,Vacay_Template!$A688,Vacay_Template!AC$1))</f>
        <v/>
      </c>
      <c r="AD688" t="e">
        <f>IF(OR(AD$1=":=",$A688=";"),"",INDEX('Main Template'!$J$18:$AN$501,Vacay_Template!$A688,Vacay_Template!AD$1))</f>
        <v>#VALUE!</v>
      </c>
      <c r="AE688" t="e">
        <f>IF(OR(AE$1=":=",$A688=";"),"",INDEX('Main Template'!$J$18:$AN$501,Vacay_Template!$A688,Vacay_Template!AE$1))</f>
        <v>#VALUE!</v>
      </c>
      <c r="AF688" t="e">
        <f>IF(OR(AF$1=":=",$A688=";"),"",INDEX('Main Template'!$J$18:$AN$501,Vacay_Template!$A688,Vacay_Template!AF$1))</f>
        <v>#VALUE!</v>
      </c>
    </row>
    <row r="689" spans="2:32">
      <c r="B689" t="e">
        <f>IF(OR(B$1=":=",$A689=";"),"",INDEX('Main Template'!$J$18:$AN$501,Vacay_Template!$A689,Vacay_Template!B$1))</f>
        <v>#VALUE!</v>
      </c>
      <c r="C689" t="e">
        <f>IF(OR(C$1=":=",$A689=";"),"",INDEX('Main Template'!$J$18:$AN$501,Vacay_Template!$A689,Vacay_Template!C$1))</f>
        <v>#VALUE!</v>
      </c>
      <c r="D689" t="e">
        <f>IF(OR(D$1=":=",$A689=";"),"",INDEX('Main Template'!$J$18:$AN$501,Vacay_Template!$A689,Vacay_Template!D$1))</f>
        <v>#VALUE!</v>
      </c>
      <c r="E689" t="e">
        <f>IF(OR(E$1=":=",$A689=";"),"",INDEX('Main Template'!$J$18:$AN$501,Vacay_Template!$A689,Vacay_Template!E$1))</f>
        <v>#VALUE!</v>
      </c>
      <c r="F689" t="e">
        <f>IF(OR(F$1=":=",$A689=";"),"",INDEX('Main Template'!$J$18:$AN$501,Vacay_Template!$A689,Vacay_Template!F$1))</f>
        <v>#VALUE!</v>
      </c>
      <c r="G689" t="e">
        <f>IF(OR(G$1=":=",$A689=";"),"",INDEX('Main Template'!$J$18:$AN$501,Vacay_Template!$A689,Vacay_Template!G$1))</f>
        <v>#VALUE!</v>
      </c>
      <c r="H689" t="e">
        <f>IF(OR(H$1=":=",$A689=";"),"",INDEX('Main Template'!$J$18:$AN$501,Vacay_Template!$A689,Vacay_Template!H$1))</f>
        <v>#VALUE!</v>
      </c>
      <c r="I689" t="e">
        <f>IF(OR(I$1=":=",$A689=";"),"",INDEX('Main Template'!$J$18:$AN$501,Vacay_Template!$A689,Vacay_Template!I$1))</f>
        <v>#VALUE!</v>
      </c>
      <c r="J689" t="e">
        <f>IF(OR(J$1=":=",$A689=";"),"",INDEX('Main Template'!$J$18:$AN$501,Vacay_Template!$A689,Vacay_Template!J$1))</f>
        <v>#VALUE!</v>
      </c>
      <c r="K689" t="e">
        <f>IF(OR(K$1=":=",$A689=";"),"",INDEX('Main Template'!$J$18:$AN$501,Vacay_Template!$A689,Vacay_Template!K$1))</f>
        <v>#VALUE!</v>
      </c>
      <c r="L689" t="e">
        <f>IF(OR(L$1=":=",$A689=";"),"",INDEX('Main Template'!$J$18:$AN$501,Vacay_Template!$A689,Vacay_Template!L$1))</f>
        <v>#VALUE!</v>
      </c>
      <c r="M689" t="e">
        <f>IF(OR(M$1=":=",$A689=";"),"",INDEX('Main Template'!$J$18:$AN$501,Vacay_Template!$A689,Vacay_Template!M$1))</f>
        <v>#VALUE!</v>
      </c>
      <c r="N689" t="e">
        <f>IF(OR(N$1=":=",$A689=";"),"",INDEX('Main Template'!$J$18:$AN$501,Vacay_Template!$A689,Vacay_Template!N$1))</f>
        <v>#VALUE!</v>
      </c>
      <c r="O689" t="e">
        <f>IF(OR(O$1=":=",$A689=";"),"",INDEX('Main Template'!$J$18:$AN$501,Vacay_Template!$A689,Vacay_Template!O$1))</f>
        <v>#VALUE!</v>
      </c>
      <c r="P689" t="e">
        <f>IF(OR(P$1=":=",$A689=";"),"",INDEX('Main Template'!$J$18:$AN$501,Vacay_Template!$A689,Vacay_Template!P$1))</f>
        <v>#VALUE!</v>
      </c>
      <c r="Q689" t="e">
        <f>IF(OR(Q$1=":=",$A689=";"),"",INDEX('Main Template'!$J$18:$AN$501,Vacay_Template!$A689,Vacay_Template!Q$1))</f>
        <v>#VALUE!</v>
      </c>
      <c r="R689" t="e">
        <f>IF(OR(R$1=":=",$A689=";"),"",INDEX('Main Template'!$J$18:$AN$501,Vacay_Template!$A689,Vacay_Template!R$1))</f>
        <v>#VALUE!</v>
      </c>
      <c r="S689" t="e">
        <f>IF(OR(S$1=":=",$A689=";"),"",INDEX('Main Template'!$J$18:$AN$501,Vacay_Template!$A689,Vacay_Template!S$1))</f>
        <v>#VALUE!</v>
      </c>
      <c r="T689" t="e">
        <f>IF(OR(T$1=":=",$A689=";"),"",INDEX('Main Template'!$J$18:$AN$501,Vacay_Template!$A689,Vacay_Template!T$1))</f>
        <v>#VALUE!</v>
      </c>
      <c r="U689" t="e">
        <f>IF(OR(U$1=":=",$A689=";"),"",INDEX('Main Template'!$J$18:$AN$501,Vacay_Template!$A689,Vacay_Template!U$1))</f>
        <v>#VALUE!</v>
      </c>
      <c r="V689" t="e">
        <f>IF(OR(V$1=":=",$A689=";"),"",INDEX('Main Template'!$J$18:$AN$501,Vacay_Template!$A689,Vacay_Template!V$1))</f>
        <v>#VALUE!</v>
      </c>
      <c r="W689" t="e">
        <f>IF(OR(W$1=":=",$A689=";"),"",INDEX('Main Template'!$J$18:$AN$501,Vacay_Template!$A689,Vacay_Template!W$1))</f>
        <v>#VALUE!</v>
      </c>
      <c r="X689" t="e">
        <f>IF(OR(X$1=":=",$A689=";"),"",INDEX('Main Template'!$J$18:$AN$501,Vacay_Template!$A689,Vacay_Template!X$1))</f>
        <v>#VALUE!</v>
      </c>
      <c r="Y689" t="e">
        <f>IF(OR(Y$1=":=",$A689=";"),"",INDEX('Main Template'!$J$18:$AN$501,Vacay_Template!$A689,Vacay_Template!Y$1))</f>
        <v>#VALUE!</v>
      </c>
      <c r="Z689" t="e">
        <f>IF(OR(Z$1=":=",$A689=";"),"",INDEX('Main Template'!$J$18:$AN$501,Vacay_Template!$A689,Vacay_Template!Z$1))</f>
        <v>#VALUE!</v>
      </c>
      <c r="AA689" t="e">
        <f>IF(OR(AA$1=":=",$A689=";"),"",INDEX('Main Template'!$J$18:$AN$501,Vacay_Template!$A689,Vacay_Template!AA$1))</f>
        <v>#VALUE!</v>
      </c>
      <c r="AB689" t="e">
        <f>IF(OR(AB$1=":=",$A689=";"),"",INDEX('Main Template'!$J$18:$AN$501,Vacay_Template!$A689,Vacay_Template!AB$1))</f>
        <v>#VALUE!</v>
      </c>
      <c r="AC689" t="str">
        <f>IF(OR(AC$1=":=",$A689=";"),"",INDEX('Main Template'!$J$18:$AN$501,Vacay_Template!$A689,Vacay_Template!AC$1))</f>
        <v/>
      </c>
      <c r="AD689" t="e">
        <f>IF(OR(AD$1=":=",$A689=";"),"",INDEX('Main Template'!$J$18:$AN$501,Vacay_Template!$A689,Vacay_Template!AD$1))</f>
        <v>#VALUE!</v>
      </c>
      <c r="AE689" t="e">
        <f>IF(OR(AE$1=":=",$A689=";"),"",INDEX('Main Template'!$J$18:$AN$501,Vacay_Template!$A689,Vacay_Template!AE$1))</f>
        <v>#VALUE!</v>
      </c>
      <c r="AF689" t="e">
        <f>IF(OR(AF$1=":=",$A689=";"),"",INDEX('Main Template'!$J$18:$AN$501,Vacay_Template!$A689,Vacay_Template!AF$1))</f>
        <v>#VALUE!</v>
      </c>
    </row>
    <row r="690" spans="2:32">
      <c r="B690" t="e">
        <f>IF(OR(B$1=":=",$A690=";"),"",INDEX('Main Template'!$J$18:$AN$501,Vacay_Template!$A690,Vacay_Template!B$1))</f>
        <v>#VALUE!</v>
      </c>
      <c r="C690" t="e">
        <f>IF(OR(C$1=":=",$A690=";"),"",INDEX('Main Template'!$J$18:$AN$501,Vacay_Template!$A690,Vacay_Template!C$1))</f>
        <v>#VALUE!</v>
      </c>
      <c r="D690" t="e">
        <f>IF(OR(D$1=":=",$A690=";"),"",INDEX('Main Template'!$J$18:$AN$501,Vacay_Template!$A690,Vacay_Template!D$1))</f>
        <v>#VALUE!</v>
      </c>
      <c r="E690" t="e">
        <f>IF(OR(E$1=":=",$A690=";"),"",INDEX('Main Template'!$J$18:$AN$501,Vacay_Template!$A690,Vacay_Template!E$1))</f>
        <v>#VALUE!</v>
      </c>
      <c r="F690" t="e">
        <f>IF(OR(F$1=":=",$A690=";"),"",INDEX('Main Template'!$J$18:$AN$501,Vacay_Template!$A690,Vacay_Template!F$1))</f>
        <v>#VALUE!</v>
      </c>
      <c r="G690" t="e">
        <f>IF(OR(G$1=":=",$A690=";"),"",INDEX('Main Template'!$J$18:$AN$501,Vacay_Template!$A690,Vacay_Template!G$1))</f>
        <v>#VALUE!</v>
      </c>
      <c r="H690" t="e">
        <f>IF(OR(H$1=":=",$A690=";"),"",INDEX('Main Template'!$J$18:$AN$501,Vacay_Template!$A690,Vacay_Template!H$1))</f>
        <v>#VALUE!</v>
      </c>
      <c r="I690" t="e">
        <f>IF(OR(I$1=":=",$A690=";"),"",INDEX('Main Template'!$J$18:$AN$501,Vacay_Template!$A690,Vacay_Template!I$1))</f>
        <v>#VALUE!</v>
      </c>
      <c r="J690" t="e">
        <f>IF(OR(J$1=":=",$A690=";"),"",INDEX('Main Template'!$J$18:$AN$501,Vacay_Template!$A690,Vacay_Template!J$1))</f>
        <v>#VALUE!</v>
      </c>
      <c r="K690" t="e">
        <f>IF(OR(K$1=":=",$A690=";"),"",INDEX('Main Template'!$J$18:$AN$501,Vacay_Template!$A690,Vacay_Template!K$1))</f>
        <v>#VALUE!</v>
      </c>
      <c r="L690" t="e">
        <f>IF(OR(L$1=":=",$A690=";"),"",INDEX('Main Template'!$J$18:$AN$501,Vacay_Template!$A690,Vacay_Template!L$1))</f>
        <v>#VALUE!</v>
      </c>
      <c r="M690" t="e">
        <f>IF(OR(M$1=":=",$A690=";"),"",INDEX('Main Template'!$J$18:$AN$501,Vacay_Template!$A690,Vacay_Template!M$1))</f>
        <v>#VALUE!</v>
      </c>
      <c r="N690" t="e">
        <f>IF(OR(N$1=":=",$A690=";"),"",INDEX('Main Template'!$J$18:$AN$501,Vacay_Template!$A690,Vacay_Template!N$1))</f>
        <v>#VALUE!</v>
      </c>
      <c r="O690" t="e">
        <f>IF(OR(O$1=":=",$A690=";"),"",INDEX('Main Template'!$J$18:$AN$501,Vacay_Template!$A690,Vacay_Template!O$1))</f>
        <v>#VALUE!</v>
      </c>
      <c r="P690" t="e">
        <f>IF(OR(P$1=":=",$A690=";"),"",INDEX('Main Template'!$J$18:$AN$501,Vacay_Template!$A690,Vacay_Template!P$1))</f>
        <v>#VALUE!</v>
      </c>
      <c r="Q690" t="e">
        <f>IF(OR(Q$1=":=",$A690=";"),"",INDEX('Main Template'!$J$18:$AN$501,Vacay_Template!$A690,Vacay_Template!Q$1))</f>
        <v>#VALUE!</v>
      </c>
      <c r="R690" t="e">
        <f>IF(OR(R$1=":=",$A690=";"),"",INDEX('Main Template'!$J$18:$AN$501,Vacay_Template!$A690,Vacay_Template!R$1))</f>
        <v>#VALUE!</v>
      </c>
      <c r="S690" t="e">
        <f>IF(OR(S$1=":=",$A690=";"),"",INDEX('Main Template'!$J$18:$AN$501,Vacay_Template!$A690,Vacay_Template!S$1))</f>
        <v>#VALUE!</v>
      </c>
      <c r="T690" t="e">
        <f>IF(OR(T$1=":=",$A690=";"),"",INDEX('Main Template'!$J$18:$AN$501,Vacay_Template!$A690,Vacay_Template!T$1))</f>
        <v>#VALUE!</v>
      </c>
      <c r="U690" t="e">
        <f>IF(OR(U$1=":=",$A690=";"),"",INDEX('Main Template'!$J$18:$AN$501,Vacay_Template!$A690,Vacay_Template!U$1))</f>
        <v>#VALUE!</v>
      </c>
      <c r="V690" t="e">
        <f>IF(OR(V$1=":=",$A690=";"),"",INDEX('Main Template'!$J$18:$AN$501,Vacay_Template!$A690,Vacay_Template!V$1))</f>
        <v>#VALUE!</v>
      </c>
      <c r="W690" t="e">
        <f>IF(OR(W$1=":=",$A690=";"),"",INDEX('Main Template'!$J$18:$AN$501,Vacay_Template!$A690,Vacay_Template!W$1))</f>
        <v>#VALUE!</v>
      </c>
      <c r="X690" t="e">
        <f>IF(OR(X$1=":=",$A690=";"),"",INDEX('Main Template'!$J$18:$AN$501,Vacay_Template!$A690,Vacay_Template!X$1))</f>
        <v>#VALUE!</v>
      </c>
      <c r="Y690" t="e">
        <f>IF(OR(Y$1=":=",$A690=";"),"",INDEX('Main Template'!$J$18:$AN$501,Vacay_Template!$A690,Vacay_Template!Y$1))</f>
        <v>#VALUE!</v>
      </c>
      <c r="Z690" t="e">
        <f>IF(OR(Z$1=":=",$A690=";"),"",INDEX('Main Template'!$J$18:$AN$501,Vacay_Template!$A690,Vacay_Template!Z$1))</f>
        <v>#VALUE!</v>
      </c>
      <c r="AA690" t="e">
        <f>IF(OR(AA$1=":=",$A690=";"),"",INDEX('Main Template'!$J$18:$AN$501,Vacay_Template!$A690,Vacay_Template!AA$1))</f>
        <v>#VALUE!</v>
      </c>
      <c r="AB690" t="e">
        <f>IF(OR(AB$1=":=",$A690=";"),"",INDEX('Main Template'!$J$18:$AN$501,Vacay_Template!$A690,Vacay_Template!AB$1))</f>
        <v>#VALUE!</v>
      </c>
      <c r="AC690" t="str">
        <f>IF(OR(AC$1=":=",$A690=";"),"",INDEX('Main Template'!$J$18:$AN$501,Vacay_Template!$A690,Vacay_Template!AC$1))</f>
        <v/>
      </c>
      <c r="AD690" t="e">
        <f>IF(OR(AD$1=":=",$A690=";"),"",INDEX('Main Template'!$J$18:$AN$501,Vacay_Template!$A690,Vacay_Template!AD$1))</f>
        <v>#VALUE!</v>
      </c>
      <c r="AE690" t="e">
        <f>IF(OR(AE$1=":=",$A690=";"),"",INDEX('Main Template'!$J$18:$AN$501,Vacay_Template!$A690,Vacay_Template!AE$1))</f>
        <v>#VALUE!</v>
      </c>
      <c r="AF690" t="e">
        <f>IF(OR(AF$1=":=",$A690=";"),"",INDEX('Main Template'!$J$18:$AN$501,Vacay_Template!$A690,Vacay_Template!AF$1))</f>
        <v>#VALUE!</v>
      </c>
    </row>
    <row r="691" spans="2:32">
      <c r="B691" t="e">
        <f>IF(OR(B$1=":=",$A691=";"),"",INDEX('Main Template'!$J$18:$AN$501,Vacay_Template!$A691,Vacay_Template!B$1))</f>
        <v>#VALUE!</v>
      </c>
      <c r="C691" t="e">
        <f>IF(OR(C$1=":=",$A691=";"),"",INDEX('Main Template'!$J$18:$AN$501,Vacay_Template!$A691,Vacay_Template!C$1))</f>
        <v>#VALUE!</v>
      </c>
      <c r="D691" t="e">
        <f>IF(OR(D$1=":=",$A691=";"),"",INDEX('Main Template'!$J$18:$AN$501,Vacay_Template!$A691,Vacay_Template!D$1))</f>
        <v>#VALUE!</v>
      </c>
      <c r="E691" t="e">
        <f>IF(OR(E$1=":=",$A691=";"),"",INDEX('Main Template'!$J$18:$AN$501,Vacay_Template!$A691,Vacay_Template!E$1))</f>
        <v>#VALUE!</v>
      </c>
      <c r="F691" t="e">
        <f>IF(OR(F$1=":=",$A691=";"),"",INDEX('Main Template'!$J$18:$AN$501,Vacay_Template!$A691,Vacay_Template!F$1))</f>
        <v>#VALUE!</v>
      </c>
      <c r="G691" t="e">
        <f>IF(OR(G$1=":=",$A691=";"),"",INDEX('Main Template'!$J$18:$AN$501,Vacay_Template!$A691,Vacay_Template!G$1))</f>
        <v>#VALUE!</v>
      </c>
      <c r="H691" t="e">
        <f>IF(OR(H$1=":=",$A691=";"),"",INDEX('Main Template'!$J$18:$AN$501,Vacay_Template!$A691,Vacay_Template!H$1))</f>
        <v>#VALUE!</v>
      </c>
      <c r="I691" t="e">
        <f>IF(OR(I$1=":=",$A691=";"),"",INDEX('Main Template'!$J$18:$AN$501,Vacay_Template!$A691,Vacay_Template!I$1))</f>
        <v>#VALUE!</v>
      </c>
      <c r="J691" t="e">
        <f>IF(OR(J$1=":=",$A691=";"),"",INDEX('Main Template'!$J$18:$AN$501,Vacay_Template!$A691,Vacay_Template!J$1))</f>
        <v>#VALUE!</v>
      </c>
      <c r="K691" t="e">
        <f>IF(OR(K$1=":=",$A691=";"),"",INDEX('Main Template'!$J$18:$AN$501,Vacay_Template!$A691,Vacay_Template!K$1))</f>
        <v>#VALUE!</v>
      </c>
      <c r="L691" t="e">
        <f>IF(OR(L$1=":=",$A691=";"),"",INDEX('Main Template'!$J$18:$AN$501,Vacay_Template!$A691,Vacay_Template!L$1))</f>
        <v>#VALUE!</v>
      </c>
      <c r="M691" t="e">
        <f>IF(OR(M$1=":=",$A691=";"),"",INDEX('Main Template'!$J$18:$AN$501,Vacay_Template!$A691,Vacay_Template!M$1))</f>
        <v>#VALUE!</v>
      </c>
      <c r="N691" t="e">
        <f>IF(OR(N$1=":=",$A691=";"),"",INDEX('Main Template'!$J$18:$AN$501,Vacay_Template!$A691,Vacay_Template!N$1))</f>
        <v>#VALUE!</v>
      </c>
      <c r="O691" t="e">
        <f>IF(OR(O$1=":=",$A691=";"),"",INDEX('Main Template'!$J$18:$AN$501,Vacay_Template!$A691,Vacay_Template!O$1))</f>
        <v>#VALUE!</v>
      </c>
      <c r="P691" t="e">
        <f>IF(OR(P$1=":=",$A691=";"),"",INDEX('Main Template'!$J$18:$AN$501,Vacay_Template!$A691,Vacay_Template!P$1))</f>
        <v>#VALUE!</v>
      </c>
      <c r="Q691" t="e">
        <f>IF(OR(Q$1=":=",$A691=";"),"",INDEX('Main Template'!$J$18:$AN$501,Vacay_Template!$A691,Vacay_Template!Q$1))</f>
        <v>#VALUE!</v>
      </c>
      <c r="R691" t="e">
        <f>IF(OR(R$1=":=",$A691=";"),"",INDEX('Main Template'!$J$18:$AN$501,Vacay_Template!$A691,Vacay_Template!R$1))</f>
        <v>#VALUE!</v>
      </c>
      <c r="S691" t="e">
        <f>IF(OR(S$1=":=",$A691=";"),"",INDEX('Main Template'!$J$18:$AN$501,Vacay_Template!$A691,Vacay_Template!S$1))</f>
        <v>#VALUE!</v>
      </c>
      <c r="T691" t="e">
        <f>IF(OR(T$1=":=",$A691=";"),"",INDEX('Main Template'!$J$18:$AN$501,Vacay_Template!$A691,Vacay_Template!T$1))</f>
        <v>#VALUE!</v>
      </c>
      <c r="U691" t="e">
        <f>IF(OR(U$1=":=",$A691=";"),"",INDEX('Main Template'!$J$18:$AN$501,Vacay_Template!$A691,Vacay_Template!U$1))</f>
        <v>#VALUE!</v>
      </c>
      <c r="V691" t="e">
        <f>IF(OR(V$1=":=",$A691=";"),"",INDEX('Main Template'!$J$18:$AN$501,Vacay_Template!$A691,Vacay_Template!V$1))</f>
        <v>#VALUE!</v>
      </c>
      <c r="W691" t="e">
        <f>IF(OR(W$1=":=",$A691=";"),"",INDEX('Main Template'!$J$18:$AN$501,Vacay_Template!$A691,Vacay_Template!W$1))</f>
        <v>#VALUE!</v>
      </c>
      <c r="X691" t="e">
        <f>IF(OR(X$1=":=",$A691=";"),"",INDEX('Main Template'!$J$18:$AN$501,Vacay_Template!$A691,Vacay_Template!X$1))</f>
        <v>#VALUE!</v>
      </c>
      <c r="Y691" t="e">
        <f>IF(OR(Y$1=":=",$A691=";"),"",INDEX('Main Template'!$J$18:$AN$501,Vacay_Template!$A691,Vacay_Template!Y$1))</f>
        <v>#VALUE!</v>
      </c>
      <c r="Z691" t="e">
        <f>IF(OR(Z$1=":=",$A691=";"),"",INDEX('Main Template'!$J$18:$AN$501,Vacay_Template!$A691,Vacay_Template!Z$1))</f>
        <v>#VALUE!</v>
      </c>
      <c r="AA691" t="e">
        <f>IF(OR(AA$1=":=",$A691=";"),"",INDEX('Main Template'!$J$18:$AN$501,Vacay_Template!$A691,Vacay_Template!AA$1))</f>
        <v>#VALUE!</v>
      </c>
      <c r="AB691" t="e">
        <f>IF(OR(AB$1=":=",$A691=";"),"",INDEX('Main Template'!$J$18:$AN$501,Vacay_Template!$A691,Vacay_Template!AB$1))</f>
        <v>#VALUE!</v>
      </c>
      <c r="AC691" t="str">
        <f>IF(OR(AC$1=":=",$A691=";"),"",INDEX('Main Template'!$J$18:$AN$501,Vacay_Template!$A691,Vacay_Template!AC$1))</f>
        <v/>
      </c>
      <c r="AD691" t="e">
        <f>IF(OR(AD$1=":=",$A691=";"),"",INDEX('Main Template'!$J$18:$AN$501,Vacay_Template!$A691,Vacay_Template!AD$1))</f>
        <v>#VALUE!</v>
      </c>
      <c r="AE691" t="e">
        <f>IF(OR(AE$1=":=",$A691=";"),"",INDEX('Main Template'!$J$18:$AN$501,Vacay_Template!$A691,Vacay_Template!AE$1))</f>
        <v>#VALUE!</v>
      </c>
      <c r="AF691" t="e">
        <f>IF(OR(AF$1=":=",$A691=";"),"",INDEX('Main Template'!$J$18:$AN$501,Vacay_Template!$A691,Vacay_Template!AF$1))</f>
        <v>#VALUE!</v>
      </c>
    </row>
    <row r="692" spans="2:32">
      <c r="B692" t="e">
        <f>IF(OR(B$1=":=",$A692=";"),"",INDEX('Main Template'!$J$18:$AN$501,Vacay_Template!$A692,Vacay_Template!B$1))</f>
        <v>#VALUE!</v>
      </c>
      <c r="C692" t="e">
        <f>IF(OR(C$1=":=",$A692=";"),"",INDEX('Main Template'!$J$18:$AN$501,Vacay_Template!$A692,Vacay_Template!C$1))</f>
        <v>#VALUE!</v>
      </c>
      <c r="D692" t="e">
        <f>IF(OR(D$1=":=",$A692=";"),"",INDEX('Main Template'!$J$18:$AN$501,Vacay_Template!$A692,Vacay_Template!D$1))</f>
        <v>#VALUE!</v>
      </c>
      <c r="E692" t="e">
        <f>IF(OR(E$1=":=",$A692=";"),"",INDEX('Main Template'!$J$18:$AN$501,Vacay_Template!$A692,Vacay_Template!E$1))</f>
        <v>#VALUE!</v>
      </c>
      <c r="F692" t="e">
        <f>IF(OR(F$1=":=",$A692=";"),"",INDEX('Main Template'!$J$18:$AN$501,Vacay_Template!$A692,Vacay_Template!F$1))</f>
        <v>#VALUE!</v>
      </c>
      <c r="G692" t="e">
        <f>IF(OR(G$1=":=",$A692=";"),"",INDEX('Main Template'!$J$18:$AN$501,Vacay_Template!$A692,Vacay_Template!G$1))</f>
        <v>#VALUE!</v>
      </c>
      <c r="H692" t="e">
        <f>IF(OR(H$1=":=",$A692=";"),"",INDEX('Main Template'!$J$18:$AN$501,Vacay_Template!$A692,Vacay_Template!H$1))</f>
        <v>#VALUE!</v>
      </c>
      <c r="I692" t="e">
        <f>IF(OR(I$1=":=",$A692=";"),"",INDEX('Main Template'!$J$18:$AN$501,Vacay_Template!$A692,Vacay_Template!I$1))</f>
        <v>#VALUE!</v>
      </c>
      <c r="J692" t="e">
        <f>IF(OR(J$1=":=",$A692=";"),"",INDEX('Main Template'!$J$18:$AN$501,Vacay_Template!$A692,Vacay_Template!J$1))</f>
        <v>#VALUE!</v>
      </c>
      <c r="K692" t="e">
        <f>IF(OR(K$1=":=",$A692=";"),"",INDEX('Main Template'!$J$18:$AN$501,Vacay_Template!$A692,Vacay_Template!K$1))</f>
        <v>#VALUE!</v>
      </c>
      <c r="L692" t="e">
        <f>IF(OR(L$1=":=",$A692=";"),"",INDEX('Main Template'!$J$18:$AN$501,Vacay_Template!$A692,Vacay_Template!L$1))</f>
        <v>#VALUE!</v>
      </c>
      <c r="M692" t="e">
        <f>IF(OR(M$1=":=",$A692=";"),"",INDEX('Main Template'!$J$18:$AN$501,Vacay_Template!$A692,Vacay_Template!M$1))</f>
        <v>#VALUE!</v>
      </c>
      <c r="N692" t="e">
        <f>IF(OR(N$1=":=",$A692=";"),"",INDEX('Main Template'!$J$18:$AN$501,Vacay_Template!$A692,Vacay_Template!N$1))</f>
        <v>#VALUE!</v>
      </c>
      <c r="O692" t="e">
        <f>IF(OR(O$1=":=",$A692=";"),"",INDEX('Main Template'!$J$18:$AN$501,Vacay_Template!$A692,Vacay_Template!O$1))</f>
        <v>#VALUE!</v>
      </c>
      <c r="P692" t="e">
        <f>IF(OR(P$1=":=",$A692=";"),"",INDEX('Main Template'!$J$18:$AN$501,Vacay_Template!$A692,Vacay_Template!P$1))</f>
        <v>#VALUE!</v>
      </c>
      <c r="Q692" t="e">
        <f>IF(OR(Q$1=":=",$A692=";"),"",INDEX('Main Template'!$J$18:$AN$501,Vacay_Template!$A692,Vacay_Template!Q$1))</f>
        <v>#VALUE!</v>
      </c>
      <c r="R692" t="e">
        <f>IF(OR(R$1=":=",$A692=";"),"",INDEX('Main Template'!$J$18:$AN$501,Vacay_Template!$A692,Vacay_Template!R$1))</f>
        <v>#VALUE!</v>
      </c>
      <c r="S692" t="e">
        <f>IF(OR(S$1=":=",$A692=";"),"",INDEX('Main Template'!$J$18:$AN$501,Vacay_Template!$A692,Vacay_Template!S$1))</f>
        <v>#VALUE!</v>
      </c>
      <c r="T692" t="e">
        <f>IF(OR(T$1=":=",$A692=";"),"",INDEX('Main Template'!$J$18:$AN$501,Vacay_Template!$A692,Vacay_Template!T$1))</f>
        <v>#VALUE!</v>
      </c>
      <c r="U692" t="e">
        <f>IF(OR(U$1=":=",$A692=";"),"",INDEX('Main Template'!$J$18:$AN$501,Vacay_Template!$A692,Vacay_Template!U$1))</f>
        <v>#VALUE!</v>
      </c>
      <c r="V692" t="e">
        <f>IF(OR(V$1=":=",$A692=";"),"",INDEX('Main Template'!$J$18:$AN$501,Vacay_Template!$A692,Vacay_Template!V$1))</f>
        <v>#VALUE!</v>
      </c>
      <c r="W692" t="e">
        <f>IF(OR(W$1=":=",$A692=";"),"",INDEX('Main Template'!$J$18:$AN$501,Vacay_Template!$A692,Vacay_Template!W$1))</f>
        <v>#VALUE!</v>
      </c>
      <c r="X692" t="e">
        <f>IF(OR(X$1=":=",$A692=";"),"",INDEX('Main Template'!$J$18:$AN$501,Vacay_Template!$A692,Vacay_Template!X$1))</f>
        <v>#VALUE!</v>
      </c>
      <c r="Y692" t="e">
        <f>IF(OR(Y$1=":=",$A692=";"),"",INDEX('Main Template'!$J$18:$AN$501,Vacay_Template!$A692,Vacay_Template!Y$1))</f>
        <v>#VALUE!</v>
      </c>
      <c r="Z692" t="e">
        <f>IF(OR(Z$1=":=",$A692=";"),"",INDEX('Main Template'!$J$18:$AN$501,Vacay_Template!$A692,Vacay_Template!Z$1))</f>
        <v>#VALUE!</v>
      </c>
      <c r="AA692" t="e">
        <f>IF(OR(AA$1=":=",$A692=";"),"",INDEX('Main Template'!$J$18:$AN$501,Vacay_Template!$A692,Vacay_Template!AA$1))</f>
        <v>#VALUE!</v>
      </c>
      <c r="AB692" t="e">
        <f>IF(OR(AB$1=":=",$A692=";"),"",INDEX('Main Template'!$J$18:$AN$501,Vacay_Template!$A692,Vacay_Template!AB$1))</f>
        <v>#VALUE!</v>
      </c>
      <c r="AC692" t="str">
        <f>IF(OR(AC$1=":=",$A692=";"),"",INDEX('Main Template'!$J$18:$AN$501,Vacay_Template!$A692,Vacay_Template!AC$1))</f>
        <v/>
      </c>
      <c r="AD692" t="e">
        <f>IF(OR(AD$1=":=",$A692=";"),"",INDEX('Main Template'!$J$18:$AN$501,Vacay_Template!$A692,Vacay_Template!AD$1))</f>
        <v>#VALUE!</v>
      </c>
      <c r="AE692" t="e">
        <f>IF(OR(AE$1=":=",$A692=";"),"",INDEX('Main Template'!$J$18:$AN$501,Vacay_Template!$A692,Vacay_Template!AE$1))</f>
        <v>#VALUE!</v>
      </c>
      <c r="AF692" t="e">
        <f>IF(OR(AF$1=":=",$A692=";"),"",INDEX('Main Template'!$J$18:$AN$501,Vacay_Template!$A692,Vacay_Template!AF$1))</f>
        <v>#VALUE!</v>
      </c>
    </row>
    <row r="693" spans="2:32">
      <c r="B693" t="e">
        <f>IF(OR(B$1=":=",$A693=";"),"",INDEX('Main Template'!$J$18:$AN$501,Vacay_Template!$A693,Vacay_Template!B$1))</f>
        <v>#VALUE!</v>
      </c>
      <c r="C693" t="e">
        <f>IF(OR(C$1=":=",$A693=";"),"",INDEX('Main Template'!$J$18:$AN$501,Vacay_Template!$A693,Vacay_Template!C$1))</f>
        <v>#VALUE!</v>
      </c>
      <c r="D693" t="e">
        <f>IF(OR(D$1=":=",$A693=";"),"",INDEX('Main Template'!$J$18:$AN$501,Vacay_Template!$A693,Vacay_Template!D$1))</f>
        <v>#VALUE!</v>
      </c>
      <c r="E693" t="e">
        <f>IF(OR(E$1=":=",$A693=";"),"",INDEX('Main Template'!$J$18:$AN$501,Vacay_Template!$A693,Vacay_Template!E$1))</f>
        <v>#VALUE!</v>
      </c>
      <c r="F693" t="e">
        <f>IF(OR(F$1=":=",$A693=";"),"",INDEX('Main Template'!$J$18:$AN$501,Vacay_Template!$A693,Vacay_Template!F$1))</f>
        <v>#VALUE!</v>
      </c>
      <c r="G693" t="e">
        <f>IF(OR(G$1=":=",$A693=";"),"",INDEX('Main Template'!$J$18:$AN$501,Vacay_Template!$A693,Vacay_Template!G$1))</f>
        <v>#VALUE!</v>
      </c>
      <c r="H693" t="e">
        <f>IF(OR(H$1=":=",$A693=";"),"",INDEX('Main Template'!$J$18:$AN$501,Vacay_Template!$A693,Vacay_Template!H$1))</f>
        <v>#VALUE!</v>
      </c>
      <c r="I693" t="e">
        <f>IF(OR(I$1=":=",$A693=";"),"",INDEX('Main Template'!$J$18:$AN$501,Vacay_Template!$A693,Vacay_Template!I$1))</f>
        <v>#VALUE!</v>
      </c>
      <c r="J693" t="e">
        <f>IF(OR(J$1=":=",$A693=";"),"",INDEX('Main Template'!$J$18:$AN$501,Vacay_Template!$A693,Vacay_Template!J$1))</f>
        <v>#VALUE!</v>
      </c>
      <c r="K693" t="e">
        <f>IF(OR(K$1=":=",$A693=";"),"",INDEX('Main Template'!$J$18:$AN$501,Vacay_Template!$A693,Vacay_Template!K$1))</f>
        <v>#VALUE!</v>
      </c>
      <c r="L693" t="e">
        <f>IF(OR(L$1=":=",$A693=";"),"",INDEX('Main Template'!$J$18:$AN$501,Vacay_Template!$A693,Vacay_Template!L$1))</f>
        <v>#VALUE!</v>
      </c>
      <c r="M693" t="e">
        <f>IF(OR(M$1=":=",$A693=";"),"",INDEX('Main Template'!$J$18:$AN$501,Vacay_Template!$A693,Vacay_Template!M$1))</f>
        <v>#VALUE!</v>
      </c>
      <c r="N693" t="e">
        <f>IF(OR(N$1=":=",$A693=";"),"",INDEX('Main Template'!$J$18:$AN$501,Vacay_Template!$A693,Vacay_Template!N$1))</f>
        <v>#VALUE!</v>
      </c>
      <c r="O693" t="e">
        <f>IF(OR(O$1=":=",$A693=";"),"",INDEX('Main Template'!$J$18:$AN$501,Vacay_Template!$A693,Vacay_Template!O$1))</f>
        <v>#VALUE!</v>
      </c>
      <c r="P693" t="e">
        <f>IF(OR(P$1=":=",$A693=";"),"",INDEX('Main Template'!$J$18:$AN$501,Vacay_Template!$A693,Vacay_Template!P$1))</f>
        <v>#VALUE!</v>
      </c>
      <c r="Q693" t="e">
        <f>IF(OR(Q$1=":=",$A693=";"),"",INDEX('Main Template'!$J$18:$AN$501,Vacay_Template!$A693,Vacay_Template!Q$1))</f>
        <v>#VALUE!</v>
      </c>
      <c r="R693" t="e">
        <f>IF(OR(R$1=":=",$A693=";"),"",INDEX('Main Template'!$J$18:$AN$501,Vacay_Template!$A693,Vacay_Template!R$1))</f>
        <v>#VALUE!</v>
      </c>
      <c r="S693" t="e">
        <f>IF(OR(S$1=":=",$A693=";"),"",INDEX('Main Template'!$J$18:$AN$501,Vacay_Template!$A693,Vacay_Template!S$1))</f>
        <v>#VALUE!</v>
      </c>
      <c r="T693" t="e">
        <f>IF(OR(T$1=":=",$A693=";"),"",INDEX('Main Template'!$J$18:$AN$501,Vacay_Template!$A693,Vacay_Template!T$1))</f>
        <v>#VALUE!</v>
      </c>
      <c r="U693" t="e">
        <f>IF(OR(U$1=":=",$A693=";"),"",INDEX('Main Template'!$J$18:$AN$501,Vacay_Template!$A693,Vacay_Template!U$1))</f>
        <v>#VALUE!</v>
      </c>
      <c r="V693" t="e">
        <f>IF(OR(V$1=":=",$A693=";"),"",INDEX('Main Template'!$J$18:$AN$501,Vacay_Template!$A693,Vacay_Template!V$1))</f>
        <v>#VALUE!</v>
      </c>
      <c r="W693" t="e">
        <f>IF(OR(W$1=":=",$A693=";"),"",INDEX('Main Template'!$J$18:$AN$501,Vacay_Template!$A693,Vacay_Template!W$1))</f>
        <v>#VALUE!</v>
      </c>
      <c r="X693" t="e">
        <f>IF(OR(X$1=":=",$A693=";"),"",INDEX('Main Template'!$J$18:$AN$501,Vacay_Template!$A693,Vacay_Template!X$1))</f>
        <v>#VALUE!</v>
      </c>
      <c r="Y693" t="e">
        <f>IF(OR(Y$1=":=",$A693=";"),"",INDEX('Main Template'!$J$18:$AN$501,Vacay_Template!$A693,Vacay_Template!Y$1))</f>
        <v>#VALUE!</v>
      </c>
      <c r="Z693" t="e">
        <f>IF(OR(Z$1=":=",$A693=";"),"",INDEX('Main Template'!$J$18:$AN$501,Vacay_Template!$A693,Vacay_Template!Z$1))</f>
        <v>#VALUE!</v>
      </c>
      <c r="AA693" t="e">
        <f>IF(OR(AA$1=":=",$A693=";"),"",INDEX('Main Template'!$J$18:$AN$501,Vacay_Template!$A693,Vacay_Template!AA$1))</f>
        <v>#VALUE!</v>
      </c>
      <c r="AB693" t="e">
        <f>IF(OR(AB$1=":=",$A693=";"),"",INDEX('Main Template'!$J$18:$AN$501,Vacay_Template!$A693,Vacay_Template!AB$1))</f>
        <v>#VALUE!</v>
      </c>
      <c r="AC693" t="str">
        <f>IF(OR(AC$1=":=",$A693=";"),"",INDEX('Main Template'!$J$18:$AN$501,Vacay_Template!$A693,Vacay_Template!AC$1))</f>
        <v/>
      </c>
      <c r="AD693" t="e">
        <f>IF(OR(AD$1=":=",$A693=";"),"",INDEX('Main Template'!$J$18:$AN$501,Vacay_Template!$A693,Vacay_Template!AD$1))</f>
        <v>#VALUE!</v>
      </c>
      <c r="AE693" t="e">
        <f>IF(OR(AE$1=":=",$A693=";"),"",INDEX('Main Template'!$J$18:$AN$501,Vacay_Template!$A693,Vacay_Template!AE$1))</f>
        <v>#VALUE!</v>
      </c>
      <c r="AF693" t="e">
        <f>IF(OR(AF$1=":=",$A693=";"),"",INDEX('Main Template'!$J$18:$AN$501,Vacay_Template!$A693,Vacay_Template!AF$1))</f>
        <v>#VALUE!</v>
      </c>
    </row>
    <row r="694" spans="2:32">
      <c r="B694" t="e">
        <f>IF(OR(B$1=":=",$A694=";"),"",INDEX('Main Template'!$J$18:$AN$501,Vacay_Template!$A694,Vacay_Template!B$1))</f>
        <v>#VALUE!</v>
      </c>
      <c r="C694" t="e">
        <f>IF(OR(C$1=":=",$A694=";"),"",INDEX('Main Template'!$J$18:$AN$501,Vacay_Template!$A694,Vacay_Template!C$1))</f>
        <v>#VALUE!</v>
      </c>
      <c r="D694" t="e">
        <f>IF(OR(D$1=":=",$A694=";"),"",INDEX('Main Template'!$J$18:$AN$501,Vacay_Template!$A694,Vacay_Template!D$1))</f>
        <v>#VALUE!</v>
      </c>
      <c r="E694" t="e">
        <f>IF(OR(E$1=":=",$A694=";"),"",INDEX('Main Template'!$J$18:$AN$501,Vacay_Template!$A694,Vacay_Template!E$1))</f>
        <v>#VALUE!</v>
      </c>
      <c r="F694" t="e">
        <f>IF(OR(F$1=":=",$A694=";"),"",INDEX('Main Template'!$J$18:$AN$501,Vacay_Template!$A694,Vacay_Template!F$1))</f>
        <v>#VALUE!</v>
      </c>
      <c r="G694" t="e">
        <f>IF(OR(G$1=":=",$A694=";"),"",INDEX('Main Template'!$J$18:$AN$501,Vacay_Template!$A694,Vacay_Template!G$1))</f>
        <v>#VALUE!</v>
      </c>
      <c r="H694" t="e">
        <f>IF(OR(H$1=":=",$A694=";"),"",INDEX('Main Template'!$J$18:$AN$501,Vacay_Template!$A694,Vacay_Template!H$1))</f>
        <v>#VALUE!</v>
      </c>
      <c r="I694" t="e">
        <f>IF(OR(I$1=":=",$A694=";"),"",INDEX('Main Template'!$J$18:$AN$501,Vacay_Template!$A694,Vacay_Template!I$1))</f>
        <v>#VALUE!</v>
      </c>
      <c r="J694" t="e">
        <f>IF(OR(J$1=":=",$A694=";"),"",INDEX('Main Template'!$J$18:$AN$501,Vacay_Template!$A694,Vacay_Template!J$1))</f>
        <v>#VALUE!</v>
      </c>
      <c r="K694" t="e">
        <f>IF(OR(K$1=":=",$A694=";"),"",INDEX('Main Template'!$J$18:$AN$501,Vacay_Template!$A694,Vacay_Template!K$1))</f>
        <v>#VALUE!</v>
      </c>
      <c r="L694" t="e">
        <f>IF(OR(L$1=":=",$A694=";"),"",INDEX('Main Template'!$J$18:$AN$501,Vacay_Template!$A694,Vacay_Template!L$1))</f>
        <v>#VALUE!</v>
      </c>
      <c r="M694" t="e">
        <f>IF(OR(M$1=":=",$A694=";"),"",INDEX('Main Template'!$J$18:$AN$501,Vacay_Template!$A694,Vacay_Template!M$1))</f>
        <v>#VALUE!</v>
      </c>
      <c r="N694" t="e">
        <f>IF(OR(N$1=":=",$A694=";"),"",INDEX('Main Template'!$J$18:$AN$501,Vacay_Template!$A694,Vacay_Template!N$1))</f>
        <v>#VALUE!</v>
      </c>
      <c r="O694" t="e">
        <f>IF(OR(O$1=":=",$A694=";"),"",INDEX('Main Template'!$J$18:$AN$501,Vacay_Template!$A694,Vacay_Template!O$1))</f>
        <v>#VALUE!</v>
      </c>
      <c r="P694" t="e">
        <f>IF(OR(P$1=":=",$A694=";"),"",INDEX('Main Template'!$J$18:$AN$501,Vacay_Template!$A694,Vacay_Template!P$1))</f>
        <v>#VALUE!</v>
      </c>
      <c r="Q694" t="e">
        <f>IF(OR(Q$1=":=",$A694=";"),"",INDEX('Main Template'!$J$18:$AN$501,Vacay_Template!$A694,Vacay_Template!Q$1))</f>
        <v>#VALUE!</v>
      </c>
      <c r="R694" t="e">
        <f>IF(OR(R$1=":=",$A694=";"),"",INDEX('Main Template'!$J$18:$AN$501,Vacay_Template!$A694,Vacay_Template!R$1))</f>
        <v>#VALUE!</v>
      </c>
      <c r="S694" t="e">
        <f>IF(OR(S$1=":=",$A694=";"),"",INDEX('Main Template'!$J$18:$AN$501,Vacay_Template!$A694,Vacay_Template!S$1))</f>
        <v>#VALUE!</v>
      </c>
      <c r="T694" t="e">
        <f>IF(OR(T$1=":=",$A694=";"),"",INDEX('Main Template'!$J$18:$AN$501,Vacay_Template!$A694,Vacay_Template!T$1))</f>
        <v>#VALUE!</v>
      </c>
      <c r="U694" t="e">
        <f>IF(OR(U$1=":=",$A694=";"),"",INDEX('Main Template'!$J$18:$AN$501,Vacay_Template!$A694,Vacay_Template!U$1))</f>
        <v>#VALUE!</v>
      </c>
      <c r="V694" t="e">
        <f>IF(OR(V$1=":=",$A694=";"),"",INDEX('Main Template'!$J$18:$AN$501,Vacay_Template!$A694,Vacay_Template!V$1))</f>
        <v>#VALUE!</v>
      </c>
      <c r="W694" t="e">
        <f>IF(OR(W$1=":=",$A694=";"),"",INDEX('Main Template'!$J$18:$AN$501,Vacay_Template!$A694,Vacay_Template!W$1))</f>
        <v>#VALUE!</v>
      </c>
      <c r="X694" t="e">
        <f>IF(OR(X$1=":=",$A694=";"),"",INDEX('Main Template'!$J$18:$AN$501,Vacay_Template!$A694,Vacay_Template!X$1))</f>
        <v>#VALUE!</v>
      </c>
      <c r="Y694" t="e">
        <f>IF(OR(Y$1=":=",$A694=";"),"",INDEX('Main Template'!$J$18:$AN$501,Vacay_Template!$A694,Vacay_Template!Y$1))</f>
        <v>#VALUE!</v>
      </c>
      <c r="Z694" t="e">
        <f>IF(OR(Z$1=":=",$A694=";"),"",INDEX('Main Template'!$J$18:$AN$501,Vacay_Template!$A694,Vacay_Template!Z$1))</f>
        <v>#VALUE!</v>
      </c>
      <c r="AA694" t="e">
        <f>IF(OR(AA$1=":=",$A694=";"),"",INDEX('Main Template'!$J$18:$AN$501,Vacay_Template!$A694,Vacay_Template!AA$1))</f>
        <v>#VALUE!</v>
      </c>
      <c r="AB694" t="e">
        <f>IF(OR(AB$1=":=",$A694=";"),"",INDEX('Main Template'!$J$18:$AN$501,Vacay_Template!$A694,Vacay_Template!AB$1))</f>
        <v>#VALUE!</v>
      </c>
      <c r="AC694" t="str">
        <f>IF(OR(AC$1=":=",$A694=";"),"",INDEX('Main Template'!$J$18:$AN$501,Vacay_Template!$A694,Vacay_Template!AC$1))</f>
        <v/>
      </c>
      <c r="AD694" t="e">
        <f>IF(OR(AD$1=":=",$A694=";"),"",INDEX('Main Template'!$J$18:$AN$501,Vacay_Template!$A694,Vacay_Template!AD$1))</f>
        <v>#VALUE!</v>
      </c>
      <c r="AE694" t="e">
        <f>IF(OR(AE$1=":=",$A694=";"),"",INDEX('Main Template'!$J$18:$AN$501,Vacay_Template!$A694,Vacay_Template!AE$1))</f>
        <v>#VALUE!</v>
      </c>
      <c r="AF694" t="e">
        <f>IF(OR(AF$1=":=",$A694=";"),"",INDEX('Main Template'!$J$18:$AN$501,Vacay_Template!$A694,Vacay_Template!AF$1))</f>
        <v>#VALUE!</v>
      </c>
    </row>
    <row r="695" spans="2:32">
      <c r="B695" t="e">
        <f>IF(OR(B$1=":=",$A695=";"),"",INDEX('Main Template'!$J$18:$AN$501,Vacay_Template!$A695,Vacay_Template!B$1))</f>
        <v>#VALUE!</v>
      </c>
      <c r="C695" t="e">
        <f>IF(OR(C$1=":=",$A695=";"),"",INDEX('Main Template'!$J$18:$AN$501,Vacay_Template!$A695,Vacay_Template!C$1))</f>
        <v>#VALUE!</v>
      </c>
      <c r="D695" t="e">
        <f>IF(OR(D$1=":=",$A695=";"),"",INDEX('Main Template'!$J$18:$AN$501,Vacay_Template!$A695,Vacay_Template!D$1))</f>
        <v>#VALUE!</v>
      </c>
      <c r="E695" t="e">
        <f>IF(OR(E$1=":=",$A695=";"),"",INDEX('Main Template'!$J$18:$AN$501,Vacay_Template!$A695,Vacay_Template!E$1))</f>
        <v>#VALUE!</v>
      </c>
      <c r="F695" t="e">
        <f>IF(OR(F$1=":=",$A695=";"),"",INDEX('Main Template'!$J$18:$AN$501,Vacay_Template!$A695,Vacay_Template!F$1))</f>
        <v>#VALUE!</v>
      </c>
      <c r="G695" t="e">
        <f>IF(OR(G$1=":=",$A695=";"),"",INDEX('Main Template'!$J$18:$AN$501,Vacay_Template!$A695,Vacay_Template!G$1))</f>
        <v>#VALUE!</v>
      </c>
      <c r="H695" t="e">
        <f>IF(OR(H$1=":=",$A695=";"),"",INDEX('Main Template'!$J$18:$AN$501,Vacay_Template!$A695,Vacay_Template!H$1))</f>
        <v>#VALUE!</v>
      </c>
      <c r="I695" t="e">
        <f>IF(OR(I$1=":=",$A695=";"),"",INDEX('Main Template'!$J$18:$AN$501,Vacay_Template!$A695,Vacay_Template!I$1))</f>
        <v>#VALUE!</v>
      </c>
      <c r="J695" t="e">
        <f>IF(OR(J$1=":=",$A695=";"),"",INDEX('Main Template'!$J$18:$AN$501,Vacay_Template!$A695,Vacay_Template!J$1))</f>
        <v>#VALUE!</v>
      </c>
      <c r="K695" t="e">
        <f>IF(OR(K$1=":=",$A695=";"),"",INDEX('Main Template'!$J$18:$AN$501,Vacay_Template!$A695,Vacay_Template!K$1))</f>
        <v>#VALUE!</v>
      </c>
      <c r="L695" t="e">
        <f>IF(OR(L$1=":=",$A695=";"),"",INDEX('Main Template'!$J$18:$AN$501,Vacay_Template!$A695,Vacay_Template!L$1))</f>
        <v>#VALUE!</v>
      </c>
      <c r="M695" t="e">
        <f>IF(OR(M$1=":=",$A695=";"),"",INDEX('Main Template'!$J$18:$AN$501,Vacay_Template!$A695,Vacay_Template!M$1))</f>
        <v>#VALUE!</v>
      </c>
      <c r="N695" t="e">
        <f>IF(OR(N$1=":=",$A695=";"),"",INDEX('Main Template'!$J$18:$AN$501,Vacay_Template!$A695,Vacay_Template!N$1))</f>
        <v>#VALUE!</v>
      </c>
      <c r="O695" t="e">
        <f>IF(OR(O$1=":=",$A695=";"),"",INDEX('Main Template'!$J$18:$AN$501,Vacay_Template!$A695,Vacay_Template!O$1))</f>
        <v>#VALUE!</v>
      </c>
      <c r="P695" t="e">
        <f>IF(OR(P$1=":=",$A695=";"),"",INDEX('Main Template'!$J$18:$AN$501,Vacay_Template!$A695,Vacay_Template!P$1))</f>
        <v>#VALUE!</v>
      </c>
      <c r="Q695" t="e">
        <f>IF(OR(Q$1=":=",$A695=";"),"",INDEX('Main Template'!$J$18:$AN$501,Vacay_Template!$A695,Vacay_Template!Q$1))</f>
        <v>#VALUE!</v>
      </c>
      <c r="R695" t="e">
        <f>IF(OR(R$1=":=",$A695=";"),"",INDEX('Main Template'!$J$18:$AN$501,Vacay_Template!$A695,Vacay_Template!R$1))</f>
        <v>#VALUE!</v>
      </c>
      <c r="S695" t="e">
        <f>IF(OR(S$1=":=",$A695=";"),"",INDEX('Main Template'!$J$18:$AN$501,Vacay_Template!$A695,Vacay_Template!S$1))</f>
        <v>#VALUE!</v>
      </c>
      <c r="T695" t="e">
        <f>IF(OR(T$1=":=",$A695=";"),"",INDEX('Main Template'!$J$18:$AN$501,Vacay_Template!$A695,Vacay_Template!T$1))</f>
        <v>#VALUE!</v>
      </c>
      <c r="U695" t="e">
        <f>IF(OR(U$1=":=",$A695=";"),"",INDEX('Main Template'!$J$18:$AN$501,Vacay_Template!$A695,Vacay_Template!U$1))</f>
        <v>#VALUE!</v>
      </c>
      <c r="V695" t="e">
        <f>IF(OR(V$1=":=",$A695=";"),"",INDEX('Main Template'!$J$18:$AN$501,Vacay_Template!$A695,Vacay_Template!V$1))</f>
        <v>#VALUE!</v>
      </c>
      <c r="W695" t="e">
        <f>IF(OR(W$1=":=",$A695=";"),"",INDEX('Main Template'!$J$18:$AN$501,Vacay_Template!$A695,Vacay_Template!W$1))</f>
        <v>#VALUE!</v>
      </c>
      <c r="X695" t="e">
        <f>IF(OR(X$1=":=",$A695=";"),"",INDEX('Main Template'!$J$18:$AN$501,Vacay_Template!$A695,Vacay_Template!X$1))</f>
        <v>#VALUE!</v>
      </c>
      <c r="Y695" t="e">
        <f>IF(OR(Y$1=":=",$A695=";"),"",INDEX('Main Template'!$J$18:$AN$501,Vacay_Template!$A695,Vacay_Template!Y$1))</f>
        <v>#VALUE!</v>
      </c>
      <c r="Z695" t="e">
        <f>IF(OR(Z$1=":=",$A695=";"),"",INDEX('Main Template'!$J$18:$AN$501,Vacay_Template!$A695,Vacay_Template!Z$1))</f>
        <v>#VALUE!</v>
      </c>
      <c r="AA695" t="e">
        <f>IF(OR(AA$1=":=",$A695=";"),"",INDEX('Main Template'!$J$18:$AN$501,Vacay_Template!$A695,Vacay_Template!AA$1))</f>
        <v>#VALUE!</v>
      </c>
      <c r="AB695" t="e">
        <f>IF(OR(AB$1=":=",$A695=";"),"",INDEX('Main Template'!$J$18:$AN$501,Vacay_Template!$A695,Vacay_Template!AB$1))</f>
        <v>#VALUE!</v>
      </c>
      <c r="AC695" t="str">
        <f>IF(OR(AC$1=":=",$A695=";"),"",INDEX('Main Template'!$J$18:$AN$501,Vacay_Template!$A695,Vacay_Template!AC$1))</f>
        <v/>
      </c>
      <c r="AD695" t="e">
        <f>IF(OR(AD$1=":=",$A695=";"),"",INDEX('Main Template'!$J$18:$AN$501,Vacay_Template!$A695,Vacay_Template!AD$1))</f>
        <v>#VALUE!</v>
      </c>
      <c r="AE695" t="e">
        <f>IF(OR(AE$1=":=",$A695=";"),"",INDEX('Main Template'!$J$18:$AN$501,Vacay_Template!$A695,Vacay_Template!AE$1))</f>
        <v>#VALUE!</v>
      </c>
      <c r="AF695" t="e">
        <f>IF(OR(AF$1=":=",$A695=";"),"",INDEX('Main Template'!$J$18:$AN$501,Vacay_Template!$A695,Vacay_Template!AF$1))</f>
        <v>#VALUE!</v>
      </c>
    </row>
    <row r="696" spans="2:32">
      <c r="B696" t="e">
        <f>IF(OR(B$1=":=",$A696=";"),"",INDEX('Main Template'!$J$18:$AN$501,Vacay_Template!$A696,Vacay_Template!B$1))</f>
        <v>#VALUE!</v>
      </c>
      <c r="C696" t="e">
        <f>IF(OR(C$1=":=",$A696=";"),"",INDEX('Main Template'!$J$18:$AN$501,Vacay_Template!$A696,Vacay_Template!C$1))</f>
        <v>#VALUE!</v>
      </c>
      <c r="D696" t="e">
        <f>IF(OR(D$1=":=",$A696=";"),"",INDEX('Main Template'!$J$18:$AN$501,Vacay_Template!$A696,Vacay_Template!D$1))</f>
        <v>#VALUE!</v>
      </c>
      <c r="E696" t="e">
        <f>IF(OR(E$1=":=",$A696=";"),"",INDEX('Main Template'!$J$18:$AN$501,Vacay_Template!$A696,Vacay_Template!E$1))</f>
        <v>#VALUE!</v>
      </c>
      <c r="F696" t="e">
        <f>IF(OR(F$1=":=",$A696=";"),"",INDEX('Main Template'!$J$18:$AN$501,Vacay_Template!$A696,Vacay_Template!F$1))</f>
        <v>#VALUE!</v>
      </c>
      <c r="G696" t="e">
        <f>IF(OR(G$1=":=",$A696=";"),"",INDEX('Main Template'!$J$18:$AN$501,Vacay_Template!$A696,Vacay_Template!G$1))</f>
        <v>#VALUE!</v>
      </c>
      <c r="H696" t="e">
        <f>IF(OR(H$1=":=",$A696=";"),"",INDEX('Main Template'!$J$18:$AN$501,Vacay_Template!$A696,Vacay_Template!H$1))</f>
        <v>#VALUE!</v>
      </c>
      <c r="I696" t="e">
        <f>IF(OR(I$1=":=",$A696=";"),"",INDEX('Main Template'!$J$18:$AN$501,Vacay_Template!$A696,Vacay_Template!I$1))</f>
        <v>#VALUE!</v>
      </c>
      <c r="J696" t="e">
        <f>IF(OR(J$1=":=",$A696=";"),"",INDEX('Main Template'!$J$18:$AN$501,Vacay_Template!$A696,Vacay_Template!J$1))</f>
        <v>#VALUE!</v>
      </c>
      <c r="K696" t="e">
        <f>IF(OR(K$1=":=",$A696=";"),"",INDEX('Main Template'!$J$18:$AN$501,Vacay_Template!$A696,Vacay_Template!K$1))</f>
        <v>#VALUE!</v>
      </c>
      <c r="L696" t="e">
        <f>IF(OR(L$1=":=",$A696=";"),"",INDEX('Main Template'!$J$18:$AN$501,Vacay_Template!$A696,Vacay_Template!L$1))</f>
        <v>#VALUE!</v>
      </c>
      <c r="M696" t="e">
        <f>IF(OR(M$1=":=",$A696=";"),"",INDEX('Main Template'!$J$18:$AN$501,Vacay_Template!$A696,Vacay_Template!M$1))</f>
        <v>#VALUE!</v>
      </c>
      <c r="N696" t="e">
        <f>IF(OR(N$1=":=",$A696=";"),"",INDEX('Main Template'!$J$18:$AN$501,Vacay_Template!$A696,Vacay_Template!N$1))</f>
        <v>#VALUE!</v>
      </c>
      <c r="O696" t="e">
        <f>IF(OR(O$1=":=",$A696=";"),"",INDEX('Main Template'!$J$18:$AN$501,Vacay_Template!$A696,Vacay_Template!O$1))</f>
        <v>#VALUE!</v>
      </c>
      <c r="P696" t="e">
        <f>IF(OR(P$1=":=",$A696=";"),"",INDEX('Main Template'!$J$18:$AN$501,Vacay_Template!$A696,Vacay_Template!P$1))</f>
        <v>#VALUE!</v>
      </c>
      <c r="Q696" t="e">
        <f>IF(OR(Q$1=":=",$A696=";"),"",INDEX('Main Template'!$J$18:$AN$501,Vacay_Template!$A696,Vacay_Template!Q$1))</f>
        <v>#VALUE!</v>
      </c>
      <c r="R696" t="e">
        <f>IF(OR(R$1=":=",$A696=";"),"",INDEX('Main Template'!$J$18:$AN$501,Vacay_Template!$A696,Vacay_Template!R$1))</f>
        <v>#VALUE!</v>
      </c>
      <c r="S696" t="e">
        <f>IF(OR(S$1=":=",$A696=";"),"",INDEX('Main Template'!$J$18:$AN$501,Vacay_Template!$A696,Vacay_Template!S$1))</f>
        <v>#VALUE!</v>
      </c>
      <c r="T696" t="e">
        <f>IF(OR(T$1=":=",$A696=";"),"",INDEX('Main Template'!$J$18:$AN$501,Vacay_Template!$A696,Vacay_Template!T$1))</f>
        <v>#VALUE!</v>
      </c>
      <c r="U696" t="e">
        <f>IF(OR(U$1=":=",$A696=";"),"",INDEX('Main Template'!$J$18:$AN$501,Vacay_Template!$A696,Vacay_Template!U$1))</f>
        <v>#VALUE!</v>
      </c>
      <c r="V696" t="e">
        <f>IF(OR(V$1=":=",$A696=";"),"",INDEX('Main Template'!$J$18:$AN$501,Vacay_Template!$A696,Vacay_Template!V$1))</f>
        <v>#VALUE!</v>
      </c>
      <c r="W696" t="e">
        <f>IF(OR(W$1=":=",$A696=";"),"",INDEX('Main Template'!$J$18:$AN$501,Vacay_Template!$A696,Vacay_Template!W$1))</f>
        <v>#VALUE!</v>
      </c>
      <c r="X696" t="e">
        <f>IF(OR(X$1=":=",$A696=";"),"",INDEX('Main Template'!$J$18:$AN$501,Vacay_Template!$A696,Vacay_Template!X$1))</f>
        <v>#VALUE!</v>
      </c>
      <c r="Y696" t="e">
        <f>IF(OR(Y$1=":=",$A696=";"),"",INDEX('Main Template'!$J$18:$AN$501,Vacay_Template!$A696,Vacay_Template!Y$1))</f>
        <v>#VALUE!</v>
      </c>
      <c r="Z696" t="e">
        <f>IF(OR(Z$1=":=",$A696=";"),"",INDEX('Main Template'!$J$18:$AN$501,Vacay_Template!$A696,Vacay_Template!Z$1))</f>
        <v>#VALUE!</v>
      </c>
      <c r="AA696" t="e">
        <f>IF(OR(AA$1=":=",$A696=";"),"",INDEX('Main Template'!$J$18:$AN$501,Vacay_Template!$A696,Vacay_Template!AA$1))</f>
        <v>#VALUE!</v>
      </c>
      <c r="AB696" t="e">
        <f>IF(OR(AB$1=":=",$A696=";"),"",INDEX('Main Template'!$J$18:$AN$501,Vacay_Template!$A696,Vacay_Template!AB$1))</f>
        <v>#VALUE!</v>
      </c>
      <c r="AC696" t="str">
        <f>IF(OR(AC$1=":=",$A696=";"),"",INDEX('Main Template'!$J$18:$AN$501,Vacay_Template!$A696,Vacay_Template!AC$1))</f>
        <v/>
      </c>
      <c r="AD696" t="e">
        <f>IF(OR(AD$1=":=",$A696=";"),"",INDEX('Main Template'!$J$18:$AN$501,Vacay_Template!$A696,Vacay_Template!AD$1))</f>
        <v>#VALUE!</v>
      </c>
      <c r="AE696" t="e">
        <f>IF(OR(AE$1=":=",$A696=";"),"",INDEX('Main Template'!$J$18:$AN$501,Vacay_Template!$A696,Vacay_Template!AE$1))</f>
        <v>#VALUE!</v>
      </c>
      <c r="AF696" t="e">
        <f>IF(OR(AF$1=":=",$A696=";"),"",INDEX('Main Template'!$J$18:$AN$501,Vacay_Template!$A696,Vacay_Template!AF$1))</f>
        <v>#VALUE!</v>
      </c>
    </row>
    <row r="697" spans="2:32">
      <c r="B697" t="e">
        <f>IF(OR(B$1=":=",$A697=";"),"",INDEX('Main Template'!$J$18:$AN$501,Vacay_Template!$A697,Vacay_Template!B$1))</f>
        <v>#VALUE!</v>
      </c>
      <c r="C697" t="e">
        <f>IF(OR(C$1=":=",$A697=";"),"",INDEX('Main Template'!$J$18:$AN$501,Vacay_Template!$A697,Vacay_Template!C$1))</f>
        <v>#VALUE!</v>
      </c>
      <c r="D697" t="e">
        <f>IF(OR(D$1=":=",$A697=";"),"",INDEX('Main Template'!$J$18:$AN$501,Vacay_Template!$A697,Vacay_Template!D$1))</f>
        <v>#VALUE!</v>
      </c>
      <c r="E697" t="e">
        <f>IF(OR(E$1=":=",$A697=";"),"",INDEX('Main Template'!$J$18:$AN$501,Vacay_Template!$A697,Vacay_Template!E$1))</f>
        <v>#VALUE!</v>
      </c>
      <c r="F697" t="e">
        <f>IF(OR(F$1=":=",$A697=";"),"",INDEX('Main Template'!$J$18:$AN$501,Vacay_Template!$A697,Vacay_Template!F$1))</f>
        <v>#VALUE!</v>
      </c>
      <c r="G697" t="e">
        <f>IF(OR(G$1=":=",$A697=";"),"",INDEX('Main Template'!$J$18:$AN$501,Vacay_Template!$A697,Vacay_Template!G$1))</f>
        <v>#VALUE!</v>
      </c>
      <c r="H697" t="e">
        <f>IF(OR(H$1=":=",$A697=";"),"",INDEX('Main Template'!$J$18:$AN$501,Vacay_Template!$A697,Vacay_Template!H$1))</f>
        <v>#VALUE!</v>
      </c>
      <c r="I697" t="e">
        <f>IF(OR(I$1=":=",$A697=";"),"",INDEX('Main Template'!$J$18:$AN$501,Vacay_Template!$A697,Vacay_Template!I$1))</f>
        <v>#VALUE!</v>
      </c>
      <c r="J697" t="e">
        <f>IF(OR(J$1=":=",$A697=";"),"",INDEX('Main Template'!$J$18:$AN$501,Vacay_Template!$A697,Vacay_Template!J$1))</f>
        <v>#VALUE!</v>
      </c>
      <c r="K697" t="e">
        <f>IF(OR(K$1=":=",$A697=";"),"",INDEX('Main Template'!$J$18:$AN$501,Vacay_Template!$A697,Vacay_Template!K$1))</f>
        <v>#VALUE!</v>
      </c>
      <c r="L697" t="e">
        <f>IF(OR(L$1=":=",$A697=";"),"",INDEX('Main Template'!$J$18:$AN$501,Vacay_Template!$A697,Vacay_Template!L$1))</f>
        <v>#VALUE!</v>
      </c>
      <c r="M697" t="e">
        <f>IF(OR(M$1=":=",$A697=";"),"",INDEX('Main Template'!$J$18:$AN$501,Vacay_Template!$A697,Vacay_Template!M$1))</f>
        <v>#VALUE!</v>
      </c>
      <c r="N697" t="e">
        <f>IF(OR(N$1=":=",$A697=";"),"",INDEX('Main Template'!$J$18:$AN$501,Vacay_Template!$A697,Vacay_Template!N$1))</f>
        <v>#VALUE!</v>
      </c>
      <c r="O697" t="e">
        <f>IF(OR(O$1=":=",$A697=";"),"",INDEX('Main Template'!$J$18:$AN$501,Vacay_Template!$A697,Vacay_Template!O$1))</f>
        <v>#VALUE!</v>
      </c>
      <c r="P697" t="e">
        <f>IF(OR(P$1=":=",$A697=";"),"",INDEX('Main Template'!$J$18:$AN$501,Vacay_Template!$A697,Vacay_Template!P$1))</f>
        <v>#VALUE!</v>
      </c>
      <c r="Q697" t="e">
        <f>IF(OR(Q$1=":=",$A697=";"),"",INDEX('Main Template'!$J$18:$AN$501,Vacay_Template!$A697,Vacay_Template!Q$1))</f>
        <v>#VALUE!</v>
      </c>
      <c r="R697" t="e">
        <f>IF(OR(R$1=":=",$A697=";"),"",INDEX('Main Template'!$J$18:$AN$501,Vacay_Template!$A697,Vacay_Template!R$1))</f>
        <v>#VALUE!</v>
      </c>
      <c r="S697" t="e">
        <f>IF(OR(S$1=":=",$A697=";"),"",INDEX('Main Template'!$J$18:$AN$501,Vacay_Template!$A697,Vacay_Template!S$1))</f>
        <v>#VALUE!</v>
      </c>
      <c r="T697" t="e">
        <f>IF(OR(T$1=":=",$A697=";"),"",INDEX('Main Template'!$J$18:$AN$501,Vacay_Template!$A697,Vacay_Template!T$1))</f>
        <v>#VALUE!</v>
      </c>
      <c r="U697" t="e">
        <f>IF(OR(U$1=":=",$A697=";"),"",INDEX('Main Template'!$J$18:$AN$501,Vacay_Template!$A697,Vacay_Template!U$1))</f>
        <v>#VALUE!</v>
      </c>
      <c r="V697" t="e">
        <f>IF(OR(V$1=":=",$A697=";"),"",INDEX('Main Template'!$J$18:$AN$501,Vacay_Template!$A697,Vacay_Template!V$1))</f>
        <v>#VALUE!</v>
      </c>
      <c r="W697" t="e">
        <f>IF(OR(W$1=":=",$A697=";"),"",INDEX('Main Template'!$J$18:$AN$501,Vacay_Template!$A697,Vacay_Template!W$1))</f>
        <v>#VALUE!</v>
      </c>
      <c r="X697" t="e">
        <f>IF(OR(X$1=":=",$A697=";"),"",INDEX('Main Template'!$J$18:$AN$501,Vacay_Template!$A697,Vacay_Template!X$1))</f>
        <v>#VALUE!</v>
      </c>
      <c r="Y697" t="e">
        <f>IF(OR(Y$1=":=",$A697=";"),"",INDEX('Main Template'!$J$18:$AN$501,Vacay_Template!$A697,Vacay_Template!Y$1))</f>
        <v>#VALUE!</v>
      </c>
      <c r="Z697" t="e">
        <f>IF(OR(Z$1=":=",$A697=";"),"",INDEX('Main Template'!$J$18:$AN$501,Vacay_Template!$A697,Vacay_Template!Z$1))</f>
        <v>#VALUE!</v>
      </c>
      <c r="AA697" t="e">
        <f>IF(OR(AA$1=":=",$A697=";"),"",INDEX('Main Template'!$J$18:$AN$501,Vacay_Template!$A697,Vacay_Template!AA$1))</f>
        <v>#VALUE!</v>
      </c>
      <c r="AB697" t="e">
        <f>IF(OR(AB$1=":=",$A697=";"),"",INDEX('Main Template'!$J$18:$AN$501,Vacay_Template!$A697,Vacay_Template!AB$1))</f>
        <v>#VALUE!</v>
      </c>
      <c r="AC697" t="str">
        <f>IF(OR(AC$1=":=",$A697=";"),"",INDEX('Main Template'!$J$18:$AN$501,Vacay_Template!$A697,Vacay_Template!AC$1))</f>
        <v/>
      </c>
      <c r="AD697" t="e">
        <f>IF(OR(AD$1=":=",$A697=";"),"",INDEX('Main Template'!$J$18:$AN$501,Vacay_Template!$A697,Vacay_Template!AD$1))</f>
        <v>#VALUE!</v>
      </c>
      <c r="AE697" t="e">
        <f>IF(OR(AE$1=":=",$A697=";"),"",INDEX('Main Template'!$J$18:$AN$501,Vacay_Template!$A697,Vacay_Template!AE$1))</f>
        <v>#VALUE!</v>
      </c>
      <c r="AF697" t="e">
        <f>IF(OR(AF$1=":=",$A697=";"),"",INDEX('Main Template'!$J$18:$AN$501,Vacay_Template!$A697,Vacay_Template!AF$1))</f>
        <v>#VALUE!</v>
      </c>
    </row>
    <row r="698" spans="2:32">
      <c r="B698" t="e">
        <f>IF(OR(B$1=":=",$A698=";"),"",INDEX('Main Template'!$J$18:$AN$501,Vacay_Template!$A698,Vacay_Template!B$1))</f>
        <v>#VALUE!</v>
      </c>
      <c r="C698" t="e">
        <f>IF(OR(C$1=":=",$A698=";"),"",INDEX('Main Template'!$J$18:$AN$501,Vacay_Template!$A698,Vacay_Template!C$1))</f>
        <v>#VALUE!</v>
      </c>
      <c r="D698" t="e">
        <f>IF(OR(D$1=":=",$A698=";"),"",INDEX('Main Template'!$J$18:$AN$501,Vacay_Template!$A698,Vacay_Template!D$1))</f>
        <v>#VALUE!</v>
      </c>
      <c r="E698" t="e">
        <f>IF(OR(E$1=":=",$A698=";"),"",INDEX('Main Template'!$J$18:$AN$501,Vacay_Template!$A698,Vacay_Template!E$1))</f>
        <v>#VALUE!</v>
      </c>
      <c r="F698" t="e">
        <f>IF(OR(F$1=":=",$A698=";"),"",INDEX('Main Template'!$J$18:$AN$501,Vacay_Template!$A698,Vacay_Template!F$1))</f>
        <v>#VALUE!</v>
      </c>
      <c r="G698" t="e">
        <f>IF(OR(G$1=":=",$A698=";"),"",INDEX('Main Template'!$J$18:$AN$501,Vacay_Template!$A698,Vacay_Template!G$1))</f>
        <v>#VALUE!</v>
      </c>
      <c r="H698" t="e">
        <f>IF(OR(H$1=":=",$A698=";"),"",INDEX('Main Template'!$J$18:$AN$501,Vacay_Template!$A698,Vacay_Template!H$1))</f>
        <v>#VALUE!</v>
      </c>
      <c r="I698" t="e">
        <f>IF(OR(I$1=":=",$A698=";"),"",INDEX('Main Template'!$J$18:$AN$501,Vacay_Template!$A698,Vacay_Template!I$1))</f>
        <v>#VALUE!</v>
      </c>
      <c r="J698" t="e">
        <f>IF(OR(J$1=":=",$A698=";"),"",INDEX('Main Template'!$J$18:$AN$501,Vacay_Template!$A698,Vacay_Template!J$1))</f>
        <v>#VALUE!</v>
      </c>
      <c r="K698" t="e">
        <f>IF(OR(K$1=":=",$A698=";"),"",INDEX('Main Template'!$J$18:$AN$501,Vacay_Template!$A698,Vacay_Template!K$1))</f>
        <v>#VALUE!</v>
      </c>
      <c r="L698" t="e">
        <f>IF(OR(L$1=":=",$A698=";"),"",INDEX('Main Template'!$J$18:$AN$501,Vacay_Template!$A698,Vacay_Template!L$1))</f>
        <v>#VALUE!</v>
      </c>
      <c r="M698" t="e">
        <f>IF(OR(M$1=":=",$A698=";"),"",INDEX('Main Template'!$J$18:$AN$501,Vacay_Template!$A698,Vacay_Template!M$1))</f>
        <v>#VALUE!</v>
      </c>
      <c r="N698" t="e">
        <f>IF(OR(N$1=":=",$A698=";"),"",INDEX('Main Template'!$J$18:$AN$501,Vacay_Template!$A698,Vacay_Template!N$1))</f>
        <v>#VALUE!</v>
      </c>
      <c r="O698" t="e">
        <f>IF(OR(O$1=":=",$A698=";"),"",INDEX('Main Template'!$J$18:$AN$501,Vacay_Template!$A698,Vacay_Template!O$1))</f>
        <v>#VALUE!</v>
      </c>
      <c r="P698" t="e">
        <f>IF(OR(P$1=":=",$A698=";"),"",INDEX('Main Template'!$J$18:$AN$501,Vacay_Template!$A698,Vacay_Template!P$1))</f>
        <v>#VALUE!</v>
      </c>
      <c r="Q698" t="e">
        <f>IF(OR(Q$1=":=",$A698=";"),"",INDEX('Main Template'!$J$18:$AN$501,Vacay_Template!$A698,Vacay_Template!Q$1))</f>
        <v>#VALUE!</v>
      </c>
      <c r="R698" t="e">
        <f>IF(OR(R$1=":=",$A698=";"),"",INDEX('Main Template'!$J$18:$AN$501,Vacay_Template!$A698,Vacay_Template!R$1))</f>
        <v>#VALUE!</v>
      </c>
      <c r="S698" t="e">
        <f>IF(OR(S$1=":=",$A698=";"),"",INDEX('Main Template'!$J$18:$AN$501,Vacay_Template!$A698,Vacay_Template!S$1))</f>
        <v>#VALUE!</v>
      </c>
      <c r="T698" t="e">
        <f>IF(OR(T$1=":=",$A698=";"),"",INDEX('Main Template'!$J$18:$AN$501,Vacay_Template!$A698,Vacay_Template!T$1))</f>
        <v>#VALUE!</v>
      </c>
      <c r="U698" t="e">
        <f>IF(OR(U$1=":=",$A698=";"),"",INDEX('Main Template'!$J$18:$AN$501,Vacay_Template!$A698,Vacay_Template!U$1))</f>
        <v>#VALUE!</v>
      </c>
      <c r="V698" t="e">
        <f>IF(OR(V$1=":=",$A698=";"),"",INDEX('Main Template'!$J$18:$AN$501,Vacay_Template!$A698,Vacay_Template!V$1))</f>
        <v>#VALUE!</v>
      </c>
      <c r="W698" t="e">
        <f>IF(OR(W$1=":=",$A698=";"),"",INDEX('Main Template'!$J$18:$AN$501,Vacay_Template!$A698,Vacay_Template!W$1))</f>
        <v>#VALUE!</v>
      </c>
      <c r="X698" t="e">
        <f>IF(OR(X$1=":=",$A698=";"),"",INDEX('Main Template'!$J$18:$AN$501,Vacay_Template!$A698,Vacay_Template!X$1))</f>
        <v>#VALUE!</v>
      </c>
      <c r="Y698" t="e">
        <f>IF(OR(Y$1=":=",$A698=";"),"",INDEX('Main Template'!$J$18:$AN$501,Vacay_Template!$A698,Vacay_Template!Y$1))</f>
        <v>#VALUE!</v>
      </c>
      <c r="Z698" t="e">
        <f>IF(OR(Z$1=":=",$A698=";"),"",INDEX('Main Template'!$J$18:$AN$501,Vacay_Template!$A698,Vacay_Template!Z$1))</f>
        <v>#VALUE!</v>
      </c>
      <c r="AA698" t="e">
        <f>IF(OR(AA$1=":=",$A698=";"),"",INDEX('Main Template'!$J$18:$AN$501,Vacay_Template!$A698,Vacay_Template!AA$1))</f>
        <v>#VALUE!</v>
      </c>
      <c r="AB698" t="e">
        <f>IF(OR(AB$1=":=",$A698=";"),"",INDEX('Main Template'!$J$18:$AN$501,Vacay_Template!$A698,Vacay_Template!AB$1))</f>
        <v>#VALUE!</v>
      </c>
      <c r="AC698" t="str">
        <f>IF(OR(AC$1=":=",$A698=";"),"",INDEX('Main Template'!$J$18:$AN$501,Vacay_Template!$A698,Vacay_Template!AC$1))</f>
        <v/>
      </c>
      <c r="AD698" t="e">
        <f>IF(OR(AD$1=":=",$A698=";"),"",INDEX('Main Template'!$J$18:$AN$501,Vacay_Template!$A698,Vacay_Template!AD$1))</f>
        <v>#VALUE!</v>
      </c>
      <c r="AE698" t="e">
        <f>IF(OR(AE$1=":=",$A698=";"),"",INDEX('Main Template'!$J$18:$AN$501,Vacay_Template!$A698,Vacay_Template!AE$1))</f>
        <v>#VALUE!</v>
      </c>
      <c r="AF698" t="e">
        <f>IF(OR(AF$1=":=",$A698=";"),"",INDEX('Main Template'!$J$18:$AN$501,Vacay_Template!$A698,Vacay_Template!AF$1))</f>
        <v>#VALUE!</v>
      </c>
    </row>
    <row r="699" spans="2:32">
      <c r="B699" t="e">
        <f>IF(OR(B$1=":=",$A699=";"),"",INDEX('Main Template'!$J$18:$AN$501,Vacay_Template!$A699,Vacay_Template!B$1))</f>
        <v>#VALUE!</v>
      </c>
      <c r="C699" t="e">
        <f>IF(OR(C$1=":=",$A699=";"),"",INDEX('Main Template'!$J$18:$AN$501,Vacay_Template!$A699,Vacay_Template!C$1))</f>
        <v>#VALUE!</v>
      </c>
      <c r="D699" t="e">
        <f>IF(OR(D$1=":=",$A699=";"),"",INDEX('Main Template'!$J$18:$AN$501,Vacay_Template!$A699,Vacay_Template!D$1))</f>
        <v>#VALUE!</v>
      </c>
      <c r="E699" t="e">
        <f>IF(OR(E$1=":=",$A699=";"),"",INDEX('Main Template'!$J$18:$AN$501,Vacay_Template!$A699,Vacay_Template!E$1))</f>
        <v>#VALUE!</v>
      </c>
      <c r="F699" t="e">
        <f>IF(OR(F$1=":=",$A699=";"),"",INDEX('Main Template'!$J$18:$AN$501,Vacay_Template!$A699,Vacay_Template!F$1))</f>
        <v>#VALUE!</v>
      </c>
      <c r="G699" t="e">
        <f>IF(OR(G$1=":=",$A699=";"),"",INDEX('Main Template'!$J$18:$AN$501,Vacay_Template!$A699,Vacay_Template!G$1))</f>
        <v>#VALUE!</v>
      </c>
      <c r="H699" t="e">
        <f>IF(OR(H$1=":=",$A699=";"),"",INDEX('Main Template'!$J$18:$AN$501,Vacay_Template!$A699,Vacay_Template!H$1))</f>
        <v>#VALUE!</v>
      </c>
      <c r="I699" t="e">
        <f>IF(OR(I$1=":=",$A699=";"),"",INDEX('Main Template'!$J$18:$AN$501,Vacay_Template!$A699,Vacay_Template!I$1))</f>
        <v>#VALUE!</v>
      </c>
      <c r="J699" t="e">
        <f>IF(OR(J$1=":=",$A699=";"),"",INDEX('Main Template'!$J$18:$AN$501,Vacay_Template!$A699,Vacay_Template!J$1))</f>
        <v>#VALUE!</v>
      </c>
      <c r="K699" t="e">
        <f>IF(OR(K$1=":=",$A699=";"),"",INDEX('Main Template'!$J$18:$AN$501,Vacay_Template!$A699,Vacay_Template!K$1))</f>
        <v>#VALUE!</v>
      </c>
      <c r="L699" t="e">
        <f>IF(OR(L$1=":=",$A699=";"),"",INDEX('Main Template'!$J$18:$AN$501,Vacay_Template!$A699,Vacay_Template!L$1))</f>
        <v>#VALUE!</v>
      </c>
      <c r="M699" t="e">
        <f>IF(OR(M$1=":=",$A699=";"),"",INDEX('Main Template'!$J$18:$AN$501,Vacay_Template!$A699,Vacay_Template!M$1))</f>
        <v>#VALUE!</v>
      </c>
      <c r="N699" t="e">
        <f>IF(OR(N$1=":=",$A699=";"),"",INDEX('Main Template'!$J$18:$AN$501,Vacay_Template!$A699,Vacay_Template!N$1))</f>
        <v>#VALUE!</v>
      </c>
      <c r="O699" t="e">
        <f>IF(OR(O$1=":=",$A699=";"),"",INDEX('Main Template'!$J$18:$AN$501,Vacay_Template!$A699,Vacay_Template!O$1))</f>
        <v>#VALUE!</v>
      </c>
      <c r="P699" t="e">
        <f>IF(OR(P$1=":=",$A699=";"),"",INDEX('Main Template'!$J$18:$AN$501,Vacay_Template!$A699,Vacay_Template!P$1))</f>
        <v>#VALUE!</v>
      </c>
      <c r="Q699" t="e">
        <f>IF(OR(Q$1=":=",$A699=";"),"",INDEX('Main Template'!$J$18:$AN$501,Vacay_Template!$A699,Vacay_Template!Q$1))</f>
        <v>#VALUE!</v>
      </c>
      <c r="R699" t="e">
        <f>IF(OR(R$1=":=",$A699=";"),"",INDEX('Main Template'!$J$18:$AN$501,Vacay_Template!$A699,Vacay_Template!R$1))</f>
        <v>#VALUE!</v>
      </c>
      <c r="S699" t="e">
        <f>IF(OR(S$1=":=",$A699=";"),"",INDEX('Main Template'!$J$18:$AN$501,Vacay_Template!$A699,Vacay_Template!S$1))</f>
        <v>#VALUE!</v>
      </c>
      <c r="T699" t="e">
        <f>IF(OR(T$1=":=",$A699=";"),"",INDEX('Main Template'!$J$18:$AN$501,Vacay_Template!$A699,Vacay_Template!T$1))</f>
        <v>#VALUE!</v>
      </c>
      <c r="U699" t="e">
        <f>IF(OR(U$1=":=",$A699=";"),"",INDEX('Main Template'!$J$18:$AN$501,Vacay_Template!$A699,Vacay_Template!U$1))</f>
        <v>#VALUE!</v>
      </c>
      <c r="V699" t="e">
        <f>IF(OR(V$1=":=",$A699=";"),"",INDEX('Main Template'!$J$18:$AN$501,Vacay_Template!$A699,Vacay_Template!V$1))</f>
        <v>#VALUE!</v>
      </c>
      <c r="W699" t="e">
        <f>IF(OR(W$1=":=",$A699=";"),"",INDEX('Main Template'!$J$18:$AN$501,Vacay_Template!$A699,Vacay_Template!W$1))</f>
        <v>#VALUE!</v>
      </c>
      <c r="X699" t="e">
        <f>IF(OR(X$1=":=",$A699=";"),"",INDEX('Main Template'!$J$18:$AN$501,Vacay_Template!$A699,Vacay_Template!X$1))</f>
        <v>#VALUE!</v>
      </c>
      <c r="Y699" t="e">
        <f>IF(OR(Y$1=":=",$A699=";"),"",INDEX('Main Template'!$J$18:$AN$501,Vacay_Template!$A699,Vacay_Template!Y$1))</f>
        <v>#VALUE!</v>
      </c>
      <c r="Z699" t="e">
        <f>IF(OR(Z$1=":=",$A699=";"),"",INDEX('Main Template'!$J$18:$AN$501,Vacay_Template!$A699,Vacay_Template!Z$1))</f>
        <v>#VALUE!</v>
      </c>
      <c r="AA699" t="e">
        <f>IF(OR(AA$1=":=",$A699=";"),"",INDEX('Main Template'!$J$18:$AN$501,Vacay_Template!$A699,Vacay_Template!AA$1))</f>
        <v>#VALUE!</v>
      </c>
      <c r="AB699" t="e">
        <f>IF(OR(AB$1=":=",$A699=";"),"",INDEX('Main Template'!$J$18:$AN$501,Vacay_Template!$A699,Vacay_Template!AB$1))</f>
        <v>#VALUE!</v>
      </c>
      <c r="AC699" t="str">
        <f>IF(OR(AC$1=":=",$A699=";"),"",INDEX('Main Template'!$J$18:$AN$501,Vacay_Template!$A699,Vacay_Template!AC$1))</f>
        <v/>
      </c>
      <c r="AD699" t="e">
        <f>IF(OR(AD$1=":=",$A699=";"),"",INDEX('Main Template'!$J$18:$AN$501,Vacay_Template!$A699,Vacay_Template!AD$1))</f>
        <v>#VALUE!</v>
      </c>
      <c r="AE699" t="e">
        <f>IF(OR(AE$1=":=",$A699=";"),"",INDEX('Main Template'!$J$18:$AN$501,Vacay_Template!$A699,Vacay_Template!AE$1))</f>
        <v>#VALUE!</v>
      </c>
      <c r="AF699" t="e">
        <f>IF(OR(AF$1=":=",$A699=";"),"",INDEX('Main Template'!$J$18:$AN$501,Vacay_Template!$A699,Vacay_Template!AF$1))</f>
        <v>#VALUE!</v>
      </c>
    </row>
    <row r="700" spans="2:32">
      <c r="B700" t="e">
        <f>IF(OR(B$1=":=",$A700=";"),"",INDEX('Main Template'!$J$18:$AN$501,Vacay_Template!$A700,Vacay_Template!B$1))</f>
        <v>#VALUE!</v>
      </c>
      <c r="C700" t="e">
        <f>IF(OR(C$1=":=",$A700=";"),"",INDEX('Main Template'!$J$18:$AN$501,Vacay_Template!$A700,Vacay_Template!C$1))</f>
        <v>#VALUE!</v>
      </c>
      <c r="D700" t="e">
        <f>IF(OR(D$1=":=",$A700=";"),"",INDEX('Main Template'!$J$18:$AN$501,Vacay_Template!$A700,Vacay_Template!D$1))</f>
        <v>#VALUE!</v>
      </c>
      <c r="E700" t="e">
        <f>IF(OR(E$1=":=",$A700=";"),"",INDEX('Main Template'!$J$18:$AN$501,Vacay_Template!$A700,Vacay_Template!E$1))</f>
        <v>#VALUE!</v>
      </c>
      <c r="F700" t="e">
        <f>IF(OR(F$1=":=",$A700=";"),"",INDEX('Main Template'!$J$18:$AN$501,Vacay_Template!$A700,Vacay_Template!F$1))</f>
        <v>#VALUE!</v>
      </c>
      <c r="G700" t="e">
        <f>IF(OR(G$1=":=",$A700=";"),"",INDEX('Main Template'!$J$18:$AN$501,Vacay_Template!$A700,Vacay_Template!G$1))</f>
        <v>#VALUE!</v>
      </c>
      <c r="H700" t="e">
        <f>IF(OR(H$1=":=",$A700=";"),"",INDEX('Main Template'!$J$18:$AN$501,Vacay_Template!$A700,Vacay_Template!H$1))</f>
        <v>#VALUE!</v>
      </c>
      <c r="I700" t="e">
        <f>IF(OR(I$1=":=",$A700=";"),"",INDEX('Main Template'!$J$18:$AN$501,Vacay_Template!$A700,Vacay_Template!I$1))</f>
        <v>#VALUE!</v>
      </c>
      <c r="J700" t="e">
        <f>IF(OR(J$1=":=",$A700=";"),"",INDEX('Main Template'!$J$18:$AN$501,Vacay_Template!$A700,Vacay_Template!J$1))</f>
        <v>#VALUE!</v>
      </c>
      <c r="K700" t="e">
        <f>IF(OR(K$1=":=",$A700=";"),"",INDEX('Main Template'!$J$18:$AN$501,Vacay_Template!$A700,Vacay_Template!K$1))</f>
        <v>#VALUE!</v>
      </c>
      <c r="L700" t="e">
        <f>IF(OR(L$1=":=",$A700=";"),"",INDEX('Main Template'!$J$18:$AN$501,Vacay_Template!$A700,Vacay_Template!L$1))</f>
        <v>#VALUE!</v>
      </c>
      <c r="M700" t="e">
        <f>IF(OR(M$1=":=",$A700=";"),"",INDEX('Main Template'!$J$18:$AN$501,Vacay_Template!$A700,Vacay_Template!M$1))</f>
        <v>#VALUE!</v>
      </c>
      <c r="N700" t="e">
        <f>IF(OR(N$1=":=",$A700=";"),"",INDEX('Main Template'!$J$18:$AN$501,Vacay_Template!$A700,Vacay_Template!N$1))</f>
        <v>#VALUE!</v>
      </c>
      <c r="O700" t="e">
        <f>IF(OR(O$1=":=",$A700=";"),"",INDEX('Main Template'!$J$18:$AN$501,Vacay_Template!$A700,Vacay_Template!O$1))</f>
        <v>#VALUE!</v>
      </c>
      <c r="P700" t="e">
        <f>IF(OR(P$1=":=",$A700=";"),"",INDEX('Main Template'!$J$18:$AN$501,Vacay_Template!$A700,Vacay_Template!P$1))</f>
        <v>#VALUE!</v>
      </c>
      <c r="Q700" t="e">
        <f>IF(OR(Q$1=":=",$A700=";"),"",INDEX('Main Template'!$J$18:$AN$501,Vacay_Template!$A700,Vacay_Template!Q$1))</f>
        <v>#VALUE!</v>
      </c>
      <c r="R700" t="e">
        <f>IF(OR(R$1=":=",$A700=";"),"",INDEX('Main Template'!$J$18:$AN$501,Vacay_Template!$A700,Vacay_Template!R$1))</f>
        <v>#VALUE!</v>
      </c>
      <c r="S700" t="e">
        <f>IF(OR(S$1=":=",$A700=";"),"",INDEX('Main Template'!$J$18:$AN$501,Vacay_Template!$A700,Vacay_Template!S$1))</f>
        <v>#VALUE!</v>
      </c>
      <c r="T700" t="e">
        <f>IF(OR(T$1=":=",$A700=";"),"",INDEX('Main Template'!$J$18:$AN$501,Vacay_Template!$A700,Vacay_Template!T$1))</f>
        <v>#VALUE!</v>
      </c>
      <c r="U700" t="e">
        <f>IF(OR(U$1=":=",$A700=";"),"",INDEX('Main Template'!$J$18:$AN$501,Vacay_Template!$A700,Vacay_Template!U$1))</f>
        <v>#VALUE!</v>
      </c>
      <c r="V700" t="e">
        <f>IF(OR(V$1=":=",$A700=";"),"",INDEX('Main Template'!$J$18:$AN$501,Vacay_Template!$A700,Vacay_Template!V$1))</f>
        <v>#VALUE!</v>
      </c>
      <c r="W700" t="e">
        <f>IF(OR(W$1=":=",$A700=";"),"",INDEX('Main Template'!$J$18:$AN$501,Vacay_Template!$A700,Vacay_Template!W$1))</f>
        <v>#VALUE!</v>
      </c>
      <c r="X700" t="e">
        <f>IF(OR(X$1=":=",$A700=";"),"",INDEX('Main Template'!$J$18:$AN$501,Vacay_Template!$A700,Vacay_Template!X$1))</f>
        <v>#VALUE!</v>
      </c>
      <c r="Y700" t="e">
        <f>IF(OR(Y$1=":=",$A700=";"),"",INDEX('Main Template'!$J$18:$AN$501,Vacay_Template!$A700,Vacay_Template!Y$1))</f>
        <v>#VALUE!</v>
      </c>
      <c r="Z700" t="e">
        <f>IF(OR(Z$1=":=",$A700=";"),"",INDEX('Main Template'!$J$18:$AN$501,Vacay_Template!$A700,Vacay_Template!Z$1))</f>
        <v>#VALUE!</v>
      </c>
      <c r="AA700" t="e">
        <f>IF(OR(AA$1=":=",$A700=";"),"",INDEX('Main Template'!$J$18:$AN$501,Vacay_Template!$A700,Vacay_Template!AA$1))</f>
        <v>#VALUE!</v>
      </c>
      <c r="AB700" t="e">
        <f>IF(OR(AB$1=":=",$A700=";"),"",INDEX('Main Template'!$J$18:$AN$501,Vacay_Template!$A700,Vacay_Template!AB$1))</f>
        <v>#VALUE!</v>
      </c>
      <c r="AC700" t="str">
        <f>IF(OR(AC$1=":=",$A700=";"),"",INDEX('Main Template'!$J$18:$AN$501,Vacay_Template!$A700,Vacay_Template!AC$1))</f>
        <v/>
      </c>
      <c r="AD700" t="e">
        <f>IF(OR(AD$1=":=",$A700=";"),"",INDEX('Main Template'!$J$18:$AN$501,Vacay_Template!$A700,Vacay_Template!AD$1))</f>
        <v>#VALUE!</v>
      </c>
      <c r="AE700" t="e">
        <f>IF(OR(AE$1=":=",$A700=";"),"",INDEX('Main Template'!$J$18:$AN$501,Vacay_Template!$A700,Vacay_Template!AE$1))</f>
        <v>#VALUE!</v>
      </c>
      <c r="AF700" t="e">
        <f>IF(OR(AF$1=":=",$A700=";"),"",INDEX('Main Template'!$J$18:$AN$501,Vacay_Template!$A700,Vacay_Template!AF$1))</f>
        <v>#VALUE!</v>
      </c>
    </row>
    <row r="701" spans="2:32">
      <c r="B701" t="e">
        <f>IF(OR(B$1=":=",$A701=";"),"",INDEX('Main Template'!$J$18:$AN$501,Vacay_Template!$A701,Vacay_Template!B$1))</f>
        <v>#VALUE!</v>
      </c>
      <c r="C701" t="e">
        <f>IF(OR(C$1=":=",$A701=";"),"",INDEX('Main Template'!$J$18:$AN$501,Vacay_Template!$A701,Vacay_Template!C$1))</f>
        <v>#VALUE!</v>
      </c>
      <c r="D701" t="e">
        <f>IF(OR(D$1=":=",$A701=";"),"",INDEX('Main Template'!$J$18:$AN$501,Vacay_Template!$A701,Vacay_Template!D$1))</f>
        <v>#VALUE!</v>
      </c>
      <c r="E701" t="e">
        <f>IF(OR(E$1=":=",$A701=";"),"",INDEX('Main Template'!$J$18:$AN$501,Vacay_Template!$A701,Vacay_Template!E$1))</f>
        <v>#VALUE!</v>
      </c>
      <c r="F701" t="e">
        <f>IF(OR(F$1=":=",$A701=";"),"",INDEX('Main Template'!$J$18:$AN$501,Vacay_Template!$A701,Vacay_Template!F$1))</f>
        <v>#VALUE!</v>
      </c>
      <c r="G701" t="e">
        <f>IF(OR(G$1=":=",$A701=";"),"",INDEX('Main Template'!$J$18:$AN$501,Vacay_Template!$A701,Vacay_Template!G$1))</f>
        <v>#VALUE!</v>
      </c>
      <c r="H701" t="e">
        <f>IF(OR(H$1=":=",$A701=";"),"",INDEX('Main Template'!$J$18:$AN$501,Vacay_Template!$A701,Vacay_Template!H$1))</f>
        <v>#VALUE!</v>
      </c>
      <c r="I701" t="e">
        <f>IF(OR(I$1=":=",$A701=";"),"",INDEX('Main Template'!$J$18:$AN$501,Vacay_Template!$A701,Vacay_Template!I$1))</f>
        <v>#VALUE!</v>
      </c>
      <c r="J701" t="e">
        <f>IF(OR(J$1=":=",$A701=";"),"",INDEX('Main Template'!$J$18:$AN$501,Vacay_Template!$A701,Vacay_Template!J$1))</f>
        <v>#VALUE!</v>
      </c>
      <c r="K701" t="e">
        <f>IF(OR(K$1=":=",$A701=";"),"",INDEX('Main Template'!$J$18:$AN$501,Vacay_Template!$A701,Vacay_Template!K$1))</f>
        <v>#VALUE!</v>
      </c>
      <c r="L701" t="e">
        <f>IF(OR(L$1=":=",$A701=";"),"",INDEX('Main Template'!$J$18:$AN$501,Vacay_Template!$A701,Vacay_Template!L$1))</f>
        <v>#VALUE!</v>
      </c>
      <c r="M701" t="e">
        <f>IF(OR(M$1=":=",$A701=";"),"",INDEX('Main Template'!$J$18:$AN$501,Vacay_Template!$A701,Vacay_Template!M$1))</f>
        <v>#VALUE!</v>
      </c>
      <c r="N701" t="e">
        <f>IF(OR(N$1=":=",$A701=";"),"",INDEX('Main Template'!$J$18:$AN$501,Vacay_Template!$A701,Vacay_Template!N$1))</f>
        <v>#VALUE!</v>
      </c>
      <c r="O701" t="e">
        <f>IF(OR(O$1=":=",$A701=";"),"",INDEX('Main Template'!$J$18:$AN$501,Vacay_Template!$A701,Vacay_Template!O$1))</f>
        <v>#VALUE!</v>
      </c>
      <c r="P701" t="e">
        <f>IF(OR(P$1=":=",$A701=";"),"",INDEX('Main Template'!$J$18:$AN$501,Vacay_Template!$A701,Vacay_Template!P$1))</f>
        <v>#VALUE!</v>
      </c>
      <c r="Q701" t="e">
        <f>IF(OR(Q$1=":=",$A701=";"),"",INDEX('Main Template'!$J$18:$AN$501,Vacay_Template!$A701,Vacay_Template!Q$1))</f>
        <v>#VALUE!</v>
      </c>
      <c r="R701" t="e">
        <f>IF(OR(R$1=":=",$A701=";"),"",INDEX('Main Template'!$J$18:$AN$501,Vacay_Template!$A701,Vacay_Template!R$1))</f>
        <v>#VALUE!</v>
      </c>
      <c r="S701" t="e">
        <f>IF(OR(S$1=":=",$A701=";"),"",INDEX('Main Template'!$J$18:$AN$501,Vacay_Template!$A701,Vacay_Template!S$1))</f>
        <v>#VALUE!</v>
      </c>
      <c r="T701" t="e">
        <f>IF(OR(T$1=":=",$A701=";"),"",INDEX('Main Template'!$J$18:$AN$501,Vacay_Template!$A701,Vacay_Template!T$1))</f>
        <v>#VALUE!</v>
      </c>
      <c r="U701" t="e">
        <f>IF(OR(U$1=":=",$A701=";"),"",INDEX('Main Template'!$J$18:$AN$501,Vacay_Template!$A701,Vacay_Template!U$1))</f>
        <v>#VALUE!</v>
      </c>
      <c r="V701" t="e">
        <f>IF(OR(V$1=":=",$A701=";"),"",INDEX('Main Template'!$J$18:$AN$501,Vacay_Template!$A701,Vacay_Template!V$1))</f>
        <v>#VALUE!</v>
      </c>
      <c r="W701" t="e">
        <f>IF(OR(W$1=":=",$A701=";"),"",INDEX('Main Template'!$J$18:$AN$501,Vacay_Template!$A701,Vacay_Template!W$1))</f>
        <v>#VALUE!</v>
      </c>
      <c r="X701" t="e">
        <f>IF(OR(X$1=":=",$A701=";"),"",INDEX('Main Template'!$J$18:$AN$501,Vacay_Template!$A701,Vacay_Template!X$1))</f>
        <v>#VALUE!</v>
      </c>
      <c r="Y701" t="e">
        <f>IF(OR(Y$1=":=",$A701=";"),"",INDEX('Main Template'!$J$18:$AN$501,Vacay_Template!$A701,Vacay_Template!Y$1))</f>
        <v>#VALUE!</v>
      </c>
      <c r="Z701" t="e">
        <f>IF(OR(Z$1=":=",$A701=";"),"",INDEX('Main Template'!$J$18:$AN$501,Vacay_Template!$A701,Vacay_Template!Z$1))</f>
        <v>#VALUE!</v>
      </c>
      <c r="AA701" t="e">
        <f>IF(OR(AA$1=":=",$A701=";"),"",INDEX('Main Template'!$J$18:$AN$501,Vacay_Template!$A701,Vacay_Template!AA$1))</f>
        <v>#VALUE!</v>
      </c>
      <c r="AB701" t="e">
        <f>IF(OR(AB$1=":=",$A701=";"),"",INDEX('Main Template'!$J$18:$AN$501,Vacay_Template!$A701,Vacay_Template!AB$1))</f>
        <v>#VALUE!</v>
      </c>
      <c r="AC701" t="str">
        <f>IF(OR(AC$1=":=",$A701=";"),"",INDEX('Main Template'!$J$18:$AN$501,Vacay_Template!$A701,Vacay_Template!AC$1))</f>
        <v/>
      </c>
      <c r="AD701" t="e">
        <f>IF(OR(AD$1=":=",$A701=";"),"",INDEX('Main Template'!$J$18:$AN$501,Vacay_Template!$A701,Vacay_Template!AD$1))</f>
        <v>#VALUE!</v>
      </c>
      <c r="AE701" t="e">
        <f>IF(OR(AE$1=":=",$A701=";"),"",INDEX('Main Template'!$J$18:$AN$501,Vacay_Template!$A701,Vacay_Template!AE$1))</f>
        <v>#VALUE!</v>
      </c>
      <c r="AF701" t="e">
        <f>IF(OR(AF$1=":=",$A701=";"),"",INDEX('Main Template'!$J$18:$AN$501,Vacay_Template!$A701,Vacay_Template!AF$1))</f>
        <v>#VALUE!</v>
      </c>
    </row>
    <row r="702" spans="2:32">
      <c r="B702" t="e">
        <f>IF(OR(B$1=":=",$A702=";"),"",INDEX('Main Template'!$J$18:$AN$501,Vacay_Template!$A702,Vacay_Template!B$1))</f>
        <v>#VALUE!</v>
      </c>
      <c r="C702" t="e">
        <f>IF(OR(C$1=":=",$A702=";"),"",INDEX('Main Template'!$J$18:$AN$501,Vacay_Template!$A702,Vacay_Template!C$1))</f>
        <v>#VALUE!</v>
      </c>
      <c r="D702" t="e">
        <f>IF(OR(D$1=":=",$A702=";"),"",INDEX('Main Template'!$J$18:$AN$501,Vacay_Template!$A702,Vacay_Template!D$1))</f>
        <v>#VALUE!</v>
      </c>
      <c r="E702" t="e">
        <f>IF(OR(E$1=":=",$A702=";"),"",INDEX('Main Template'!$J$18:$AN$501,Vacay_Template!$A702,Vacay_Template!E$1))</f>
        <v>#VALUE!</v>
      </c>
      <c r="F702" t="e">
        <f>IF(OR(F$1=":=",$A702=";"),"",INDEX('Main Template'!$J$18:$AN$501,Vacay_Template!$A702,Vacay_Template!F$1))</f>
        <v>#VALUE!</v>
      </c>
      <c r="G702" t="e">
        <f>IF(OR(G$1=":=",$A702=";"),"",INDEX('Main Template'!$J$18:$AN$501,Vacay_Template!$A702,Vacay_Template!G$1))</f>
        <v>#VALUE!</v>
      </c>
      <c r="H702" t="e">
        <f>IF(OR(H$1=":=",$A702=";"),"",INDEX('Main Template'!$J$18:$AN$501,Vacay_Template!$A702,Vacay_Template!H$1))</f>
        <v>#VALUE!</v>
      </c>
      <c r="I702" t="e">
        <f>IF(OR(I$1=":=",$A702=";"),"",INDEX('Main Template'!$J$18:$AN$501,Vacay_Template!$A702,Vacay_Template!I$1))</f>
        <v>#VALUE!</v>
      </c>
      <c r="J702" t="e">
        <f>IF(OR(J$1=":=",$A702=";"),"",INDEX('Main Template'!$J$18:$AN$501,Vacay_Template!$A702,Vacay_Template!J$1))</f>
        <v>#VALUE!</v>
      </c>
      <c r="K702" t="e">
        <f>IF(OR(K$1=":=",$A702=";"),"",INDEX('Main Template'!$J$18:$AN$501,Vacay_Template!$A702,Vacay_Template!K$1))</f>
        <v>#VALUE!</v>
      </c>
      <c r="L702" t="e">
        <f>IF(OR(L$1=":=",$A702=";"),"",INDEX('Main Template'!$J$18:$AN$501,Vacay_Template!$A702,Vacay_Template!L$1))</f>
        <v>#VALUE!</v>
      </c>
      <c r="M702" t="e">
        <f>IF(OR(M$1=":=",$A702=";"),"",INDEX('Main Template'!$J$18:$AN$501,Vacay_Template!$A702,Vacay_Template!M$1))</f>
        <v>#VALUE!</v>
      </c>
      <c r="N702" t="e">
        <f>IF(OR(N$1=":=",$A702=";"),"",INDEX('Main Template'!$J$18:$AN$501,Vacay_Template!$A702,Vacay_Template!N$1))</f>
        <v>#VALUE!</v>
      </c>
      <c r="O702" t="e">
        <f>IF(OR(O$1=":=",$A702=";"),"",INDEX('Main Template'!$J$18:$AN$501,Vacay_Template!$A702,Vacay_Template!O$1))</f>
        <v>#VALUE!</v>
      </c>
      <c r="P702" t="e">
        <f>IF(OR(P$1=":=",$A702=";"),"",INDEX('Main Template'!$J$18:$AN$501,Vacay_Template!$A702,Vacay_Template!P$1))</f>
        <v>#VALUE!</v>
      </c>
      <c r="Q702" t="e">
        <f>IF(OR(Q$1=":=",$A702=";"),"",INDEX('Main Template'!$J$18:$AN$501,Vacay_Template!$A702,Vacay_Template!Q$1))</f>
        <v>#VALUE!</v>
      </c>
      <c r="R702" t="e">
        <f>IF(OR(R$1=":=",$A702=";"),"",INDEX('Main Template'!$J$18:$AN$501,Vacay_Template!$A702,Vacay_Template!R$1))</f>
        <v>#VALUE!</v>
      </c>
      <c r="S702" t="e">
        <f>IF(OR(S$1=":=",$A702=";"),"",INDEX('Main Template'!$J$18:$AN$501,Vacay_Template!$A702,Vacay_Template!S$1))</f>
        <v>#VALUE!</v>
      </c>
      <c r="T702" t="e">
        <f>IF(OR(T$1=":=",$A702=";"),"",INDEX('Main Template'!$J$18:$AN$501,Vacay_Template!$A702,Vacay_Template!T$1))</f>
        <v>#VALUE!</v>
      </c>
      <c r="U702" t="e">
        <f>IF(OR(U$1=":=",$A702=";"),"",INDEX('Main Template'!$J$18:$AN$501,Vacay_Template!$A702,Vacay_Template!U$1))</f>
        <v>#VALUE!</v>
      </c>
      <c r="V702" t="e">
        <f>IF(OR(V$1=":=",$A702=";"),"",INDEX('Main Template'!$J$18:$AN$501,Vacay_Template!$A702,Vacay_Template!V$1))</f>
        <v>#VALUE!</v>
      </c>
      <c r="W702" t="e">
        <f>IF(OR(W$1=":=",$A702=";"),"",INDEX('Main Template'!$J$18:$AN$501,Vacay_Template!$A702,Vacay_Template!W$1))</f>
        <v>#VALUE!</v>
      </c>
      <c r="X702" t="e">
        <f>IF(OR(X$1=":=",$A702=";"),"",INDEX('Main Template'!$J$18:$AN$501,Vacay_Template!$A702,Vacay_Template!X$1))</f>
        <v>#VALUE!</v>
      </c>
      <c r="Y702" t="e">
        <f>IF(OR(Y$1=":=",$A702=";"),"",INDEX('Main Template'!$J$18:$AN$501,Vacay_Template!$A702,Vacay_Template!Y$1))</f>
        <v>#VALUE!</v>
      </c>
      <c r="Z702" t="e">
        <f>IF(OR(Z$1=":=",$A702=";"),"",INDEX('Main Template'!$J$18:$AN$501,Vacay_Template!$A702,Vacay_Template!Z$1))</f>
        <v>#VALUE!</v>
      </c>
      <c r="AA702" t="e">
        <f>IF(OR(AA$1=":=",$A702=";"),"",INDEX('Main Template'!$J$18:$AN$501,Vacay_Template!$A702,Vacay_Template!AA$1))</f>
        <v>#VALUE!</v>
      </c>
      <c r="AB702" t="e">
        <f>IF(OR(AB$1=":=",$A702=";"),"",INDEX('Main Template'!$J$18:$AN$501,Vacay_Template!$A702,Vacay_Template!AB$1))</f>
        <v>#VALUE!</v>
      </c>
      <c r="AC702" t="str">
        <f>IF(OR(AC$1=":=",$A702=";"),"",INDEX('Main Template'!$J$18:$AN$501,Vacay_Template!$A702,Vacay_Template!AC$1))</f>
        <v/>
      </c>
      <c r="AD702" t="e">
        <f>IF(OR(AD$1=":=",$A702=";"),"",INDEX('Main Template'!$J$18:$AN$501,Vacay_Template!$A702,Vacay_Template!AD$1))</f>
        <v>#VALUE!</v>
      </c>
      <c r="AE702" t="e">
        <f>IF(OR(AE$1=":=",$A702=";"),"",INDEX('Main Template'!$J$18:$AN$501,Vacay_Template!$A702,Vacay_Template!AE$1))</f>
        <v>#VALUE!</v>
      </c>
      <c r="AF702" t="e">
        <f>IF(OR(AF$1=":=",$A702=";"),"",INDEX('Main Template'!$J$18:$AN$501,Vacay_Template!$A702,Vacay_Template!AF$1))</f>
        <v>#VALUE!</v>
      </c>
    </row>
    <row r="703" spans="2:32">
      <c r="B703" t="e">
        <f>IF(OR(B$1=":=",$A703=";"),"",INDEX('Main Template'!$J$18:$AN$501,Vacay_Template!$A703,Vacay_Template!B$1))</f>
        <v>#VALUE!</v>
      </c>
      <c r="C703" t="e">
        <f>IF(OR(C$1=":=",$A703=";"),"",INDEX('Main Template'!$J$18:$AN$501,Vacay_Template!$A703,Vacay_Template!C$1))</f>
        <v>#VALUE!</v>
      </c>
      <c r="D703" t="e">
        <f>IF(OR(D$1=":=",$A703=";"),"",INDEX('Main Template'!$J$18:$AN$501,Vacay_Template!$A703,Vacay_Template!D$1))</f>
        <v>#VALUE!</v>
      </c>
      <c r="E703" t="e">
        <f>IF(OR(E$1=":=",$A703=";"),"",INDEX('Main Template'!$J$18:$AN$501,Vacay_Template!$A703,Vacay_Template!E$1))</f>
        <v>#VALUE!</v>
      </c>
      <c r="F703" t="e">
        <f>IF(OR(F$1=":=",$A703=";"),"",INDEX('Main Template'!$J$18:$AN$501,Vacay_Template!$A703,Vacay_Template!F$1))</f>
        <v>#VALUE!</v>
      </c>
      <c r="G703" t="e">
        <f>IF(OR(G$1=":=",$A703=";"),"",INDEX('Main Template'!$J$18:$AN$501,Vacay_Template!$A703,Vacay_Template!G$1))</f>
        <v>#VALUE!</v>
      </c>
      <c r="H703" t="e">
        <f>IF(OR(H$1=":=",$A703=";"),"",INDEX('Main Template'!$J$18:$AN$501,Vacay_Template!$A703,Vacay_Template!H$1))</f>
        <v>#VALUE!</v>
      </c>
      <c r="I703" t="e">
        <f>IF(OR(I$1=":=",$A703=";"),"",INDEX('Main Template'!$J$18:$AN$501,Vacay_Template!$A703,Vacay_Template!I$1))</f>
        <v>#VALUE!</v>
      </c>
      <c r="J703" t="e">
        <f>IF(OR(J$1=":=",$A703=";"),"",INDEX('Main Template'!$J$18:$AN$501,Vacay_Template!$A703,Vacay_Template!J$1))</f>
        <v>#VALUE!</v>
      </c>
      <c r="K703" t="e">
        <f>IF(OR(K$1=":=",$A703=";"),"",INDEX('Main Template'!$J$18:$AN$501,Vacay_Template!$A703,Vacay_Template!K$1))</f>
        <v>#VALUE!</v>
      </c>
      <c r="L703" t="e">
        <f>IF(OR(L$1=":=",$A703=";"),"",INDEX('Main Template'!$J$18:$AN$501,Vacay_Template!$A703,Vacay_Template!L$1))</f>
        <v>#VALUE!</v>
      </c>
      <c r="M703" t="e">
        <f>IF(OR(M$1=":=",$A703=";"),"",INDEX('Main Template'!$J$18:$AN$501,Vacay_Template!$A703,Vacay_Template!M$1))</f>
        <v>#VALUE!</v>
      </c>
      <c r="N703" t="e">
        <f>IF(OR(N$1=":=",$A703=";"),"",INDEX('Main Template'!$J$18:$AN$501,Vacay_Template!$A703,Vacay_Template!N$1))</f>
        <v>#VALUE!</v>
      </c>
      <c r="O703" t="e">
        <f>IF(OR(O$1=":=",$A703=";"),"",INDEX('Main Template'!$J$18:$AN$501,Vacay_Template!$A703,Vacay_Template!O$1))</f>
        <v>#VALUE!</v>
      </c>
      <c r="P703" t="e">
        <f>IF(OR(P$1=":=",$A703=";"),"",INDEX('Main Template'!$J$18:$AN$501,Vacay_Template!$A703,Vacay_Template!P$1))</f>
        <v>#VALUE!</v>
      </c>
      <c r="Q703" t="e">
        <f>IF(OR(Q$1=":=",$A703=";"),"",INDEX('Main Template'!$J$18:$AN$501,Vacay_Template!$A703,Vacay_Template!Q$1))</f>
        <v>#VALUE!</v>
      </c>
      <c r="R703" t="e">
        <f>IF(OR(R$1=":=",$A703=";"),"",INDEX('Main Template'!$J$18:$AN$501,Vacay_Template!$A703,Vacay_Template!R$1))</f>
        <v>#VALUE!</v>
      </c>
      <c r="S703" t="e">
        <f>IF(OR(S$1=":=",$A703=";"),"",INDEX('Main Template'!$J$18:$AN$501,Vacay_Template!$A703,Vacay_Template!S$1))</f>
        <v>#VALUE!</v>
      </c>
      <c r="T703" t="e">
        <f>IF(OR(T$1=":=",$A703=";"),"",INDEX('Main Template'!$J$18:$AN$501,Vacay_Template!$A703,Vacay_Template!T$1))</f>
        <v>#VALUE!</v>
      </c>
      <c r="U703" t="e">
        <f>IF(OR(U$1=":=",$A703=";"),"",INDEX('Main Template'!$J$18:$AN$501,Vacay_Template!$A703,Vacay_Template!U$1))</f>
        <v>#VALUE!</v>
      </c>
      <c r="V703" t="e">
        <f>IF(OR(V$1=":=",$A703=";"),"",INDEX('Main Template'!$J$18:$AN$501,Vacay_Template!$A703,Vacay_Template!V$1))</f>
        <v>#VALUE!</v>
      </c>
      <c r="W703" t="e">
        <f>IF(OR(W$1=":=",$A703=";"),"",INDEX('Main Template'!$J$18:$AN$501,Vacay_Template!$A703,Vacay_Template!W$1))</f>
        <v>#VALUE!</v>
      </c>
      <c r="X703" t="e">
        <f>IF(OR(X$1=":=",$A703=";"),"",INDEX('Main Template'!$J$18:$AN$501,Vacay_Template!$A703,Vacay_Template!X$1))</f>
        <v>#VALUE!</v>
      </c>
      <c r="Y703" t="e">
        <f>IF(OR(Y$1=":=",$A703=";"),"",INDEX('Main Template'!$J$18:$AN$501,Vacay_Template!$A703,Vacay_Template!Y$1))</f>
        <v>#VALUE!</v>
      </c>
      <c r="Z703" t="e">
        <f>IF(OR(Z$1=":=",$A703=";"),"",INDEX('Main Template'!$J$18:$AN$501,Vacay_Template!$A703,Vacay_Template!Z$1))</f>
        <v>#VALUE!</v>
      </c>
      <c r="AA703" t="e">
        <f>IF(OR(AA$1=":=",$A703=";"),"",INDEX('Main Template'!$J$18:$AN$501,Vacay_Template!$A703,Vacay_Template!AA$1))</f>
        <v>#VALUE!</v>
      </c>
      <c r="AB703" t="e">
        <f>IF(OR(AB$1=":=",$A703=";"),"",INDEX('Main Template'!$J$18:$AN$501,Vacay_Template!$A703,Vacay_Template!AB$1))</f>
        <v>#VALUE!</v>
      </c>
      <c r="AC703" t="str">
        <f>IF(OR(AC$1=":=",$A703=";"),"",INDEX('Main Template'!$J$18:$AN$501,Vacay_Template!$A703,Vacay_Template!AC$1))</f>
        <v/>
      </c>
      <c r="AD703" t="e">
        <f>IF(OR(AD$1=":=",$A703=";"),"",INDEX('Main Template'!$J$18:$AN$501,Vacay_Template!$A703,Vacay_Template!AD$1))</f>
        <v>#VALUE!</v>
      </c>
      <c r="AE703" t="e">
        <f>IF(OR(AE$1=":=",$A703=";"),"",INDEX('Main Template'!$J$18:$AN$501,Vacay_Template!$A703,Vacay_Template!AE$1))</f>
        <v>#VALUE!</v>
      </c>
      <c r="AF703" t="e">
        <f>IF(OR(AF$1=":=",$A703=";"),"",INDEX('Main Template'!$J$18:$AN$501,Vacay_Template!$A703,Vacay_Template!AF$1))</f>
        <v>#VALUE!</v>
      </c>
    </row>
    <row r="704" spans="2:32">
      <c r="B704" t="e">
        <f>IF(OR(B$1=":=",$A704=";"),"",INDEX('Main Template'!$J$18:$AN$501,Vacay_Template!$A704,Vacay_Template!B$1))</f>
        <v>#VALUE!</v>
      </c>
      <c r="C704" t="e">
        <f>IF(OR(C$1=":=",$A704=";"),"",INDEX('Main Template'!$J$18:$AN$501,Vacay_Template!$A704,Vacay_Template!C$1))</f>
        <v>#VALUE!</v>
      </c>
      <c r="D704" t="e">
        <f>IF(OR(D$1=":=",$A704=";"),"",INDEX('Main Template'!$J$18:$AN$501,Vacay_Template!$A704,Vacay_Template!D$1))</f>
        <v>#VALUE!</v>
      </c>
      <c r="E704" t="e">
        <f>IF(OR(E$1=":=",$A704=";"),"",INDEX('Main Template'!$J$18:$AN$501,Vacay_Template!$A704,Vacay_Template!E$1))</f>
        <v>#VALUE!</v>
      </c>
      <c r="F704" t="e">
        <f>IF(OR(F$1=":=",$A704=";"),"",INDEX('Main Template'!$J$18:$AN$501,Vacay_Template!$A704,Vacay_Template!F$1))</f>
        <v>#VALUE!</v>
      </c>
      <c r="G704" t="e">
        <f>IF(OR(G$1=":=",$A704=";"),"",INDEX('Main Template'!$J$18:$AN$501,Vacay_Template!$A704,Vacay_Template!G$1))</f>
        <v>#VALUE!</v>
      </c>
      <c r="H704" t="e">
        <f>IF(OR(H$1=":=",$A704=";"),"",INDEX('Main Template'!$J$18:$AN$501,Vacay_Template!$A704,Vacay_Template!H$1))</f>
        <v>#VALUE!</v>
      </c>
      <c r="I704" t="e">
        <f>IF(OR(I$1=":=",$A704=";"),"",INDEX('Main Template'!$J$18:$AN$501,Vacay_Template!$A704,Vacay_Template!I$1))</f>
        <v>#VALUE!</v>
      </c>
      <c r="J704" t="e">
        <f>IF(OR(J$1=":=",$A704=";"),"",INDEX('Main Template'!$J$18:$AN$501,Vacay_Template!$A704,Vacay_Template!J$1))</f>
        <v>#VALUE!</v>
      </c>
      <c r="K704" t="e">
        <f>IF(OR(K$1=":=",$A704=";"),"",INDEX('Main Template'!$J$18:$AN$501,Vacay_Template!$A704,Vacay_Template!K$1))</f>
        <v>#VALUE!</v>
      </c>
      <c r="L704" t="e">
        <f>IF(OR(L$1=":=",$A704=";"),"",INDEX('Main Template'!$J$18:$AN$501,Vacay_Template!$A704,Vacay_Template!L$1))</f>
        <v>#VALUE!</v>
      </c>
      <c r="M704" t="e">
        <f>IF(OR(M$1=":=",$A704=";"),"",INDEX('Main Template'!$J$18:$AN$501,Vacay_Template!$A704,Vacay_Template!M$1))</f>
        <v>#VALUE!</v>
      </c>
      <c r="N704" t="e">
        <f>IF(OR(N$1=":=",$A704=";"),"",INDEX('Main Template'!$J$18:$AN$501,Vacay_Template!$A704,Vacay_Template!N$1))</f>
        <v>#VALUE!</v>
      </c>
      <c r="O704" t="e">
        <f>IF(OR(O$1=":=",$A704=";"),"",INDEX('Main Template'!$J$18:$AN$501,Vacay_Template!$A704,Vacay_Template!O$1))</f>
        <v>#VALUE!</v>
      </c>
      <c r="P704" t="e">
        <f>IF(OR(P$1=":=",$A704=";"),"",INDEX('Main Template'!$J$18:$AN$501,Vacay_Template!$A704,Vacay_Template!P$1))</f>
        <v>#VALUE!</v>
      </c>
      <c r="Q704" t="e">
        <f>IF(OR(Q$1=":=",$A704=";"),"",INDEX('Main Template'!$J$18:$AN$501,Vacay_Template!$A704,Vacay_Template!Q$1))</f>
        <v>#VALUE!</v>
      </c>
      <c r="R704" t="e">
        <f>IF(OR(R$1=":=",$A704=";"),"",INDEX('Main Template'!$J$18:$AN$501,Vacay_Template!$A704,Vacay_Template!R$1))</f>
        <v>#VALUE!</v>
      </c>
      <c r="S704" t="e">
        <f>IF(OR(S$1=":=",$A704=";"),"",INDEX('Main Template'!$J$18:$AN$501,Vacay_Template!$A704,Vacay_Template!S$1))</f>
        <v>#VALUE!</v>
      </c>
      <c r="T704" t="e">
        <f>IF(OR(T$1=":=",$A704=";"),"",INDEX('Main Template'!$J$18:$AN$501,Vacay_Template!$A704,Vacay_Template!T$1))</f>
        <v>#VALUE!</v>
      </c>
      <c r="U704" t="e">
        <f>IF(OR(U$1=":=",$A704=";"),"",INDEX('Main Template'!$J$18:$AN$501,Vacay_Template!$A704,Vacay_Template!U$1))</f>
        <v>#VALUE!</v>
      </c>
      <c r="V704" t="e">
        <f>IF(OR(V$1=":=",$A704=";"),"",INDEX('Main Template'!$J$18:$AN$501,Vacay_Template!$A704,Vacay_Template!V$1))</f>
        <v>#VALUE!</v>
      </c>
      <c r="W704" t="e">
        <f>IF(OR(W$1=":=",$A704=";"),"",INDEX('Main Template'!$J$18:$AN$501,Vacay_Template!$A704,Vacay_Template!W$1))</f>
        <v>#VALUE!</v>
      </c>
      <c r="X704" t="e">
        <f>IF(OR(X$1=":=",$A704=";"),"",INDEX('Main Template'!$J$18:$AN$501,Vacay_Template!$A704,Vacay_Template!X$1))</f>
        <v>#VALUE!</v>
      </c>
      <c r="Y704" t="e">
        <f>IF(OR(Y$1=":=",$A704=";"),"",INDEX('Main Template'!$J$18:$AN$501,Vacay_Template!$A704,Vacay_Template!Y$1))</f>
        <v>#VALUE!</v>
      </c>
      <c r="Z704" t="e">
        <f>IF(OR(Z$1=":=",$A704=";"),"",INDEX('Main Template'!$J$18:$AN$501,Vacay_Template!$A704,Vacay_Template!Z$1))</f>
        <v>#VALUE!</v>
      </c>
      <c r="AA704" t="e">
        <f>IF(OR(AA$1=":=",$A704=";"),"",INDEX('Main Template'!$J$18:$AN$501,Vacay_Template!$A704,Vacay_Template!AA$1))</f>
        <v>#VALUE!</v>
      </c>
      <c r="AB704" t="e">
        <f>IF(OR(AB$1=":=",$A704=";"),"",INDEX('Main Template'!$J$18:$AN$501,Vacay_Template!$A704,Vacay_Template!AB$1))</f>
        <v>#VALUE!</v>
      </c>
      <c r="AC704" t="str">
        <f>IF(OR(AC$1=":=",$A704=";"),"",INDEX('Main Template'!$J$18:$AN$501,Vacay_Template!$A704,Vacay_Template!AC$1))</f>
        <v/>
      </c>
      <c r="AD704" t="e">
        <f>IF(OR(AD$1=":=",$A704=";"),"",INDEX('Main Template'!$J$18:$AN$501,Vacay_Template!$A704,Vacay_Template!AD$1))</f>
        <v>#VALUE!</v>
      </c>
      <c r="AE704" t="e">
        <f>IF(OR(AE$1=":=",$A704=";"),"",INDEX('Main Template'!$J$18:$AN$501,Vacay_Template!$A704,Vacay_Template!AE$1))</f>
        <v>#VALUE!</v>
      </c>
      <c r="AF704" t="e">
        <f>IF(OR(AF$1=":=",$A704=";"),"",INDEX('Main Template'!$J$18:$AN$501,Vacay_Template!$A704,Vacay_Template!AF$1))</f>
        <v>#VALUE!</v>
      </c>
    </row>
    <row r="705" spans="2:32">
      <c r="B705" t="e">
        <f>IF(OR(B$1=":=",$A705=";"),"",INDEX('Main Template'!$J$18:$AN$501,Vacay_Template!$A705,Vacay_Template!B$1))</f>
        <v>#VALUE!</v>
      </c>
      <c r="C705" t="e">
        <f>IF(OR(C$1=":=",$A705=";"),"",INDEX('Main Template'!$J$18:$AN$501,Vacay_Template!$A705,Vacay_Template!C$1))</f>
        <v>#VALUE!</v>
      </c>
      <c r="D705" t="e">
        <f>IF(OR(D$1=":=",$A705=";"),"",INDEX('Main Template'!$J$18:$AN$501,Vacay_Template!$A705,Vacay_Template!D$1))</f>
        <v>#VALUE!</v>
      </c>
      <c r="E705" t="e">
        <f>IF(OR(E$1=":=",$A705=";"),"",INDEX('Main Template'!$J$18:$AN$501,Vacay_Template!$A705,Vacay_Template!E$1))</f>
        <v>#VALUE!</v>
      </c>
      <c r="F705" t="e">
        <f>IF(OR(F$1=":=",$A705=";"),"",INDEX('Main Template'!$J$18:$AN$501,Vacay_Template!$A705,Vacay_Template!F$1))</f>
        <v>#VALUE!</v>
      </c>
      <c r="G705" t="e">
        <f>IF(OR(G$1=":=",$A705=";"),"",INDEX('Main Template'!$J$18:$AN$501,Vacay_Template!$A705,Vacay_Template!G$1))</f>
        <v>#VALUE!</v>
      </c>
      <c r="H705" t="e">
        <f>IF(OR(H$1=":=",$A705=";"),"",INDEX('Main Template'!$J$18:$AN$501,Vacay_Template!$A705,Vacay_Template!H$1))</f>
        <v>#VALUE!</v>
      </c>
      <c r="I705" t="e">
        <f>IF(OR(I$1=":=",$A705=";"),"",INDEX('Main Template'!$J$18:$AN$501,Vacay_Template!$A705,Vacay_Template!I$1))</f>
        <v>#VALUE!</v>
      </c>
      <c r="J705" t="e">
        <f>IF(OR(J$1=":=",$A705=";"),"",INDEX('Main Template'!$J$18:$AN$501,Vacay_Template!$A705,Vacay_Template!J$1))</f>
        <v>#VALUE!</v>
      </c>
      <c r="K705" t="e">
        <f>IF(OR(K$1=":=",$A705=";"),"",INDEX('Main Template'!$J$18:$AN$501,Vacay_Template!$A705,Vacay_Template!K$1))</f>
        <v>#VALUE!</v>
      </c>
      <c r="L705" t="e">
        <f>IF(OR(L$1=":=",$A705=";"),"",INDEX('Main Template'!$J$18:$AN$501,Vacay_Template!$A705,Vacay_Template!L$1))</f>
        <v>#VALUE!</v>
      </c>
      <c r="M705" t="e">
        <f>IF(OR(M$1=":=",$A705=";"),"",INDEX('Main Template'!$J$18:$AN$501,Vacay_Template!$A705,Vacay_Template!M$1))</f>
        <v>#VALUE!</v>
      </c>
      <c r="N705" t="e">
        <f>IF(OR(N$1=":=",$A705=";"),"",INDEX('Main Template'!$J$18:$AN$501,Vacay_Template!$A705,Vacay_Template!N$1))</f>
        <v>#VALUE!</v>
      </c>
      <c r="O705" t="e">
        <f>IF(OR(O$1=":=",$A705=";"),"",INDEX('Main Template'!$J$18:$AN$501,Vacay_Template!$A705,Vacay_Template!O$1))</f>
        <v>#VALUE!</v>
      </c>
      <c r="P705" t="e">
        <f>IF(OR(P$1=":=",$A705=";"),"",INDEX('Main Template'!$J$18:$AN$501,Vacay_Template!$A705,Vacay_Template!P$1))</f>
        <v>#VALUE!</v>
      </c>
      <c r="Q705" t="e">
        <f>IF(OR(Q$1=":=",$A705=";"),"",INDEX('Main Template'!$J$18:$AN$501,Vacay_Template!$A705,Vacay_Template!Q$1))</f>
        <v>#VALUE!</v>
      </c>
      <c r="R705" t="e">
        <f>IF(OR(R$1=":=",$A705=";"),"",INDEX('Main Template'!$J$18:$AN$501,Vacay_Template!$A705,Vacay_Template!R$1))</f>
        <v>#VALUE!</v>
      </c>
      <c r="S705" t="e">
        <f>IF(OR(S$1=":=",$A705=";"),"",INDEX('Main Template'!$J$18:$AN$501,Vacay_Template!$A705,Vacay_Template!S$1))</f>
        <v>#VALUE!</v>
      </c>
      <c r="T705" t="e">
        <f>IF(OR(T$1=":=",$A705=";"),"",INDEX('Main Template'!$J$18:$AN$501,Vacay_Template!$A705,Vacay_Template!T$1))</f>
        <v>#VALUE!</v>
      </c>
      <c r="U705" t="e">
        <f>IF(OR(U$1=":=",$A705=";"),"",INDEX('Main Template'!$J$18:$AN$501,Vacay_Template!$A705,Vacay_Template!U$1))</f>
        <v>#VALUE!</v>
      </c>
      <c r="V705" t="e">
        <f>IF(OR(V$1=":=",$A705=";"),"",INDEX('Main Template'!$J$18:$AN$501,Vacay_Template!$A705,Vacay_Template!V$1))</f>
        <v>#VALUE!</v>
      </c>
      <c r="W705" t="e">
        <f>IF(OR(W$1=":=",$A705=";"),"",INDEX('Main Template'!$J$18:$AN$501,Vacay_Template!$A705,Vacay_Template!W$1))</f>
        <v>#VALUE!</v>
      </c>
      <c r="X705" t="e">
        <f>IF(OR(X$1=":=",$A705=";"),"",INDEX('Main Template'!$J$18:$AN$501,Vacay_Template!$A705,Vacay_Template!X$1))</f>
        <v>#VALUE!</v>
      </c>
      <c r="Y705" t="e">
        <f>IF(OR(Y$1=":=",$A705=";"),"",INDEX('Main Template'!$J$18:$AN$501,Vacay_Template!$A705,Vacay_Template!Y$1))</f>
        <v>#VALUE!</v>
      </c>
      <c r="Z705" t="e">
        <f>IF(OR(Z$1=":=",$A705=";"),"",INDEX('Main Template'!$J$18:$AN$501,Vacay_Template!$A705,Vacay_Template!Z$1))</f>
        <v>#VALUE!</v>
      </c>
      <c r="AA705" t="e">
        <f>IF(OR(AA$1=":=",$A705=";"),"",INDEX('Main Template'!$J$18:$AN$501,Vacay_Template!$A705,Vacay_Template!AA$1))</f>
        <v>#VALUE!</v>
      </c>
      <c r="AB705" t="e">
        <f>IF(OR(AB$1=":=",$A705=";"),"",INDEX('Main Template'!$J$18:$AN$501,Vacay_Template!$A705,Vacay_Template!AB$1))</f>
        <v>#VALUE!</v>
      </c>
      <c r="AC705" t="str">
        <f>IF(OR(AC$1=":=",$A705=";"),"",INDEX('Main Template'!$J$18:$AN$501,Vacay_Template!$A705,Vacay_Template!AC$1))</f>
        <v/>
      </c>
      <c r="AD705" t="e">
        <f>IF(OR(AD$1=":=",$A705=";"),"",INDEX('Main Template'!$J$18:$AN$501,Vacay_Template!$A705,Vacay_Template!AD$1))</f>
        <v>#VALUE!</v>
      </c>
      <c r="AE705" t="e">
        <f>IF(OR(AE$1=":=",$A705=";"),"",INDEX('Main Template'!$J$18:$AN$501,Vacay_Template!$A705,Vacay_Template!AE$1))</f>
        <v>#VALUE!</v>
      </c>
      <c r="AF705" t="e">
        <f>IF(OR(AF$1=":=",$A705=";"),"",INDEX('Main Template'!$J$18:$AN$501,Vacay_Template!$A705,Vacay_Template!AF$1))</f>
        <v>#VALUE!</v>
      </c>
    </row>
    <row r="706" spans="2:32">
      <c r="B706" t="e">
        <f>IF(OR(B$1=":=",$A706=";"),"",INDEX('Main Template'!$J$18:$AN$501,Vacay_Template!$A706,Vacay_Template!B$1))</f>
        <v>#VALUE!</v>
      </c>
      <c r="C706" t="e">
        <f>IF(OR(C$1=":=",$A706=";"),"",INDEX('Main Template'!$J$18:$AN$501,Vacay_Template!$A706,Vacay_Template!C$1))</f>
        <v>#VALUE!</v>
      </c>
      <c r="D706" t="e">
        <f>IF(OR(D$1=":=",$A706=";"),"",INDEX('Main Template'!$J$18:$AN$501,Vacay_Template!$A706,Vacay_Template!D$1))</f>
        <v>#VALUE!</v>
      </c>
      <c r="E706" t="e">
        <f>IF(OR(E$1=":=",$A706=";"),"",INDEX('Main Template'!$J$18:$AN$501,Vacay_Template!$A706,Vacay_Template!E$1))</f>
        <v>#VALUE!</v>
      </c>
      <c r="F706" t="e">
        <f>IF(OR(F$1=":=",$A706=";"),"",INDEX('Main Template'!$J$18:$AN$501,Vacay_Template!$A706,Vacay_Template!F$1))</f>
        <v>#VALUE!</v>
      </c>
      <c r="G706" t="e">
        <f>IF(OR(G$1=":=",$A706=";"),"",INDEX('Main Template'!$J$18:$AN$501,Vacay_Template!$A706,Vacay_Template!G$1))</f>
        <v>#VALUE!</v>
      </c>
      <c r="H706" t="e">
        <f>IF(OR(H$1=":=",$A706=";"),"",INDEX('Main Template'!$J$18:$AN$501,Vacay_Template!$A706,Vacay_Template!H$1))</f>
        <v>#VALUE!</v>
      </c>
      <c r="I706" t="e">
        <f>IF(OR(I$1=":=",$A706=";"),"",INDEX('Main Template'!$J$18:$AN$501,Vacay_Template!$A706,Vacay_Template!I$1))</f>
        <v>#VALUE!</v>
      </c>
      <c r="J706" t="e">
        <f>IF(OR(J$1=":=",$A706=";"),"",INDEX('Main Template'!$J$18:$AN$501,Vacay_Template!$A706,Vacay_Template!J$1))</f>
        <v>#VALUE!</v>
      </c>
      <c r="K706" t="e">
        <f>IF(OR(K$1=":=",$A706=";"),"",INDEX('Main Template'!$J$18:$AN$501,Vacay_Template!$A706,Vacay_Template!K$1))</f>
        <v>#VALUE!</v>
      </c>
      <c r="L706" t="e">
        <f>IF(OR(L$1=":=",$A706=";"),"",INDEX('Main Template'!$J$18:$AN$501,Vacay_Template!$A706,Vacay_Template!L$1))</f>
        <v>#VALUE!</v>
      </c>
      <c r="M706" t="e">
        <f>IF(OR(M$1=":=",$A706=";"),"",INDEX('Main Template'!$J$18:$AN$501,Vacay_Template!$A706,Vacay_Template!M$1))</f>
        <v>#VALUE!</v>
      </c>
      <c r="N706" t="e">
        <f>IF(OR(N$1=":=",$A706=";"),"",INDEX('Main Template'!$J$18:$AN$501,Vacay_Template!$A706,Vacay_Template!N$1))</f>
        <v>#VALUE!</v>
      </c>
      <c r="O706" t="e">
        <f>IF(OR(O$1=":=",$A706=";"),"",INDEX('Main Template'!$J$18:$AN$501,Vacay_Template!$A706,Vacay_Template!O$1))</f>
        <v>#VALUE!</v>
      </c>
      <c r="P706" t="e">
        <f>IF(OR(P$1=":=",$A706=";"),"",INDEX('Main Template'!$J$18:$AN$501,Vacay_Template!$A706,Vacay_Template!P$1))</f>
        <v>#VALUE!</v>
      </c>
      <c r="Q706" t="e">
        <f>IF(OR(Q$1=":=",$A706=";"),"",INDEX('Main Template'!$J$18:$AN$501,Vacay_Template!$A706,Vacay_Template!Q$1))</f>
        <v>#VALUE!</v>
      </c>
      <c r="R706" t="e">
        <f>IF(OR(R$1=":=",$A706=";"),"",INDEX('Main Template'!$J$18:$AN$501,Vacay_Template!$A706,Vacay_Template!R$1))</f>
        <v>#VALUE!</v>
      </c>
      <c r="S706" t="e">
        <f>IF(OR(S$1=":=",$A706=";"),"",INDEX('Main Template'!$J$18:$AN$501,Vacay_Template!$A706,Vacay_Template!S$1))</f>
        <v>#VALUE!</v>
      </c>
      <c r="T706" t="e">
        <f>IF(OR(T$1=":=",$A706=";"),"",INDEX('Main Template'!$J$18:$AN$501,Vacay_Template!$A706,Vacay_Template!T$1))</f>
        <v>#VALUE!</v>
      </c>
      <c r="U706" t="e">
        <f>IF(OR(U$1=":=",$A706=";"),"",INDEX('Main Template'!$J$18:$AN$501,Vacay_Template!$A706,Vacay_Template!U$1))</f>
        <v>#VALUE!</v>
      </c>
      <c r="V706" t="e">
        <f>IF(OR(V$1=":=",$A706=";"),"",INDEX('Main Template'!$J$18:$AN$501,Vacay_Template!$A706,Vacay_Template!V$1))</f>
        <v>#VALUE!</v>
      </c>
      <c r="W706" t="e">
        <f>IF(OR(W$1=":=",$A706=";"),"",INDEX('Main Template'!$J$18:$AN$501,Vacay_Template!$A706,Vacay_Template!W$1))</f>
        <v>#VALUE!</v>
      </c>
      <c r="X706" t="e">
        <f>IF(OR(X$1=":=",$A706=";"),"",INDEX('Main Template'!$J$18:$AN$501,Vacay_Template!$A706,Vacay_Template!X$1))</f>
        <v>#VALUE!</v>
      </c>
      <c r="Y706" t="e">
        <f>IF(OR(Y$1=":=",$A706=";"),"",INDEX('Main Template'!$J$18:$AN$501,Vacay_Template!$A706,Vacay_Template!Y$1))</f>
        <v>#VALUE!</v>
      </c>
      <c r="Z706" t="e">
        <f>IF(OR(Z$1=":=",$A706=";"),"",INDEX('Main Template'!$J$18:$AN$501,Vacay_Template!$A706,Vacay_Template!Z$1))</f>
        <v>#VALUE!</v>
      </c>
      <c r="AA706" t="e">
        <f>IF(OR(AA$1=":=",$A706=";"),"",INDEX('Main Template'!$J$18:$AN$501,Vacay_Template!$A706,Vacay_Template!AA$1))</f>
        <v>#VALUE!</v>
      </c>
      <c r="AB706" t="e">
        <f>IF(OR(AB$1=":=",$A706=";"),"",INDEX('Main Template'!$J$18:$AN$501,Vacay_Template!$A706,Vacay_Template!AB$1))</f>
        <v>#VALUE!</v>
      </c>
      <c r="AC706" t="str">
        <f>IF(OR(AC$1=":=",$A706=";"),"",INDEX('Main Template'!$J$18:$AN$501,Vacay_Template!$A706,Vacay_Template!AC$1))</f>
        <v/>
      </c>
      <c r="AD706" t="e">
        <f>IF(OR(AD$1=":=",$A706=";"),"",INDEX('Main Template'!$J$18:$AN$501,Vacay_Template!$A706,Vacay_Template!AD$1))</f>
        <v>#VALUE!</v>
      </c>
      <c r="AE706" t="e">
        <f>IF(OR(AE$1=":=",$A706=";"),"",INDEX('Main Template'!$J$18:$AN$501,Vacay_Template!$A706,Vacay_Template!AE$1))</f>
        <v>#VALUE!</v>
      </c>
      <c r="AF706" t="e">
        <f>IF(OR(AF$1=":=",$A706=";"),"",INDEX('Main Template'!$J$18:$AN$501,Vacay_Template!$A706,Vacay_Template!AF$1))</f>
        <v>#VALUE!</v>
      </c>
    </row>
    <row r="707" spans="2:32">
      <c r="B707" t="e">
        <f>IF(OR(B$1=":=",$A707=";"),"",INDEX('Main Template'!$J$18:$AN$501,Vacay_Template!$A707,Vacay_Template!B$1))</f>
        <v>#VALUE!</v>
      </c>
      <c r="C707" t="e">
        <f>IF(OR(C$1=":=",$A707=";"),"",INDEX('Main Template'!$J$18:$AN$501,Vacay_Template!$A707,Vacay_Template!C$1))</f>
        <v>#VALUE!</v>
      </c>
      <c r="D707" t="e">
        <f>IF(OR(D$1=":=",$A707=";"),"",INDEX('Main Template'!$J$18:$AN$501,Vacay_Template!$A707,Vacay_Template!D$1))</f>
        <v>#VALUE!</v>
      </c>
      <c r="E707" t="e">
        <f>IF(OR(E$1=":=",$A707=";"),"",INDEX('Main Template'!$J$18:$AN$501,Vacay_Template!$A707,Vacay_Template!E$1))</f>
        <v>#VALUE!</v>
      </c>
      <c r="F707" t="e">
        <f>IF(OR(F$1=":=",$A707=";"),"",INDEX('Main Template'!$J$18:$AN$501,Vacay_Template!$A707,Vacay_Template!F$1))</f>
        <v>#VALUE!</v>
      </c>
      <c r="G707" t="e">
        <f>IF(OR(G$1=":=",$A707=";"),"",INDEX('Main Template'!$J$18:$AN$501,Vacay_Template!$A707,Vacay_Template!G$1))</f>
        <v>#VALUE!</v>
      </c>
      <c r="H707" t="e">
        <f>IF(OR(H$1=":=",$A707=";"),"",INDEX('Main Template'!$J$18:$AN$501,Vacay_Template!$A707,Vacay_Template!H$1))</f>
        <v>#VALUE!</v>
      </c>
      <c r="I707" t="e">
        <f>IF(OR(I$1=":=",$A707=";"),"",INDEX('Main Template'!$J$18:$AN$501,Vacay_Template!$A707,Vacay_Template!I$1))</f>
        <v>#VALUE!</v>
      </c>
      <c r="J707" t="e">
        <f>IF(OR(J$1=":=",$A707=";"),"",INDEX('Main Template'!$J$18:$AN$501,Vacay_Template!$A707,Vacay_Template!J$1))</f>
        <v>#VALUE!</v>
      </c>
      <c r="K707" t="e">
        <f>IF(OR(K$1=":=",$A707=";"),"",INDEX('Main Template'!$J$18:$AN$501,Vacay_Template!$A707,Vacay_Template!K$1))</f>
        <v>#VALUE!</v>
      </c>
      <c r="L707" t="e">
        <f>IF(OR(L$1=":=",$A707=";"),"",INDEX('Main Template'!$J$18:$AN$501,Vacay_Template!$A707,Vacay_Template!L$1))</f>
        <v>#VALUE!</v>
      </c>
      <c r="M707" t="e">
        <f>IF(OR(M$1=":=",$A707=";"),"",INDEX('Main Template'!$J$18:$AN$501,Vacay_Template!$A707,Vacay_Template!M$1))</f>
        <v>#VALUE!</v>
      </c>
      <c r="N707" t="e">
        <f>IF(OR(N$1=":=",$A707=";"),"",INDEX('Main Template'!$J$18:$AN$501,Vacay_Template!$A707,Vacay_Template!N$1))</f>
        <v>#VALUE!</v>
      </c>
      <c r="O707" t="e">
        <f>IF(OR(O$1=":=",$A707=";"),"",INDEX('Main Template'!$J$18:$AN$501,Vacay_Template!$A707,Vacay_Template!O$1))</f>
        <v>#VALUE!</v>
      </c>
      <c r="P707" t="e">
        <f>IF(OR(P$1=":=",$A707=";"),"",INDEX('Main Template'!$J$18:$AN$501,Vacay_Template!$A707,Vacay_Template!P$1))</f>
        <v>#VALUE!</v>
      </c>
      <c r="Q707" t="e">
        <f>IF(OR(Q$1=":=",$A707=";"),"",INDEX('Main Template'!$J$18:$AN$501,Vacay_Template!$A707,Vacay_Template!Q$1))</f>
        <v>#VALUE!</v>
      </c>
      <c r="R707" t="e">
        <f>IF(OR(R$1=":=",$A707=";"),"",INDEX('Main Template'!$J$18:$AN$501,Vacay_Template!$A707,Vacay_Template!R$1))</f>
        <v>#VALUE!</v>
      </c>
      <c r="S707" t="e">
        <f>IF(OR(S$1=":=",$A707=";"),"",INDEX('Main Template'!$J$18:$AN$501,Vacay_Template!$A707,Vacay_Template!S$1))</f>
        <v>#VALUE!</v>
      </c>
      <c r="T707" t="e">
        <f>IF(OR(T$1=":=",$A707=";"),"",INDEX('Main Template'!$J$18:$AN$501,Vacay_Template!$A707,Vacay_Template!T$1))</f>
        <v>#VALUE!</v>
      </c>
      <c r="U707" t="e">
        <f>IF(OR(U$1=":=",$A707=";"),"",INDEX('Main Template'!$J$18:$AN$501,Vacay_Template!$A707,Vacay_Template!U$1))</f>
        <v>#VALUE!</v>
      </c>
      <c r="V707" t="e">
        <f>IF(OR(V$1=":=",$A707=";"),"",INDEX('Main Template'!$J$18:$AN$501,Vacay_Template!$A707,Vacay_Template!V$1))</f>
        <v>#VALUE!</v>
      </c>
      <c r="W707" t="e">
        <f>IF(OR(W$1=":=",$A707=";"),"",INDEX('Main Template'!$J$18:$AN$501,Vacay_Template!$A707,Vacay_Template!W$1))</f>
        <v>#VALUE!</v>
      </c>
      <c r="X707" t="e">
        <f>IF(OR(X$1=":=",$A707=";"),"",INDEX('Main Template'!$J$18:$AN$501,Vacay_Template!$A707,Vacay_Template!X$1))</f>
        <v>#VALUE!</v>
      </c>
      <c r="Y707" t="e">
        <f>IF(OR(Y$1=":=",$A707=";"),"",INDEX('Main Template'!$J$18:$AN$501,Vacay_Template!$A707,Vacay_Template!Y$1))</f>
        <v>#VALUE!</v>
      </c>
      <c r="Z707" t="e">
        <f>IF(OR(Z$1=":=",$A707=";"),"",INDEX('Main Template'!$J$18:$AN$501,Vacay_Template!$A707,Vacay_Template!Z$1))</f>
        <v>#VALUE!</v>
      </c>
      <c r="AA707" t="e">
        <f>IF(OR(AA$1=":=",$A707=";"),"",INDEX('Main Template'!$J$18:$AN$501,Vacay_Template!$A707,Vacay_Template!AA$1))</f>
        <v>#VALUE!</v>
      </c>
      <c r="AB707" t="e">
        <f>IF(OR(AB$1=":=",$A707=";"),"",INDEX('Main Template'!$J$18:$AN$501,Vacay_Template!$A707,Vacay_Template!AB$1))</f>
        <v>#VALUE!</v>
      </c>
      <c r="AC707" t="str">
        <f>IF(OR(AC$1=":=",$A707=";"),"",INDEX('Main Template'!$J$18:$AN$501,Vacay_Template!$A707,Vacay_Template!AC$1))</f>
        <v/>
      </c>
      <c r="AD707" t="e">
        <f>IF(OR(AD$1=":=",$A707=";"),"",INDEX('Main Template'!$J$18:$AN$501,Vacay_Template!$A707,Vacay_Template!AD$1))</f>
        <v>#VALUE!</v>
      </c>
      <c r="AE707" t="e">
        <f>IF(OR(AE$1=":=",$A707=";"),"",INDEX('Main Template'!$J$18:$AN$501,Vacay_Template!$A707,Vacay_Template!AE$1))</f>
        <v>#VALUE!</v>
      </c>
      <c r="AF707" t="e">
        <f>IF(OR(AF$1=":=",$A707=";"),"",INDEX('Main Template'!$J$18:$AN$501,Vacay_Template!$A707,Vacay_Template!AF$1))</f>
        <v>#VALUE!</v>
      </c>
    </row>
    <row r="708" spans="2:32">
      <c r="B708" t="e">
        <f>IF(OR(B$1=":=",$A708=";"),"",INDEX('Main Template'!$J$18:$AN$501,Vacay_Template!$A708,Vacay_Template!B$1))</f>
        <v>#VALUE!</v>
      </c>
      <c r="C708" t="e">
        <f>IF(OR(C$1=":=",$A708=";"),"",INDEX('Main Template'!$J$18:$AN$501,Vacay_Template!$A708,Vacay_Template!C$1))</f>
        <v>#VALUE!</v>
      </c>
      <c r="D708" t="e">
        <f>IF(OR(D$1=":=",$A708=";"),"",INDEX('Main Template'!$J$18:$AN$501,Vacay_Template!$A708,Vacay_Template!D$1))</f>
        <v>#VALUE!</v>
      </c>
      <c r="E708" t="e">
        <f>IF(OR(E$1=":=",$A708=";"),"",INDEX('Main Template'!$J$18:$AN$501,Vacay_Template!$A708,Vacay_Template!E$1))</f>
        <v>#VALUE!</v>
      </c>
      <c r="F708" t="e">
        <f>IF(OR(F$1=":=",$A708=";"),"",INDEX('Main Template'!$J$18:$AN$501,Vacay_Template!$A708,Vacay_Template!F$1))</f>
        <v>#VALUE!</v>
      </c>
      <c r="G708" t="e">
        <f>IF(OR(G$1=":=",$A708=";"),"",INDEX('Main Template'!$J$18:$AN$501,Vacay_Template!$A708,Vacay_Template!G$1))</f>
        <v>#VALUE!</v>
      </c>
      <c r="H708" t="e">
        <f>IF(OR(H$1=":=",$A708=";"),"",INDEX('Main Template'!$J$18:$AN$501,Vacay_Template!$A708,Vacay_Template!H$1))</f>
        <v>#VALUE!</v>
      </c>
      <c r="I708" t="e">
        <f>IF(OR(I$1=":=",$A708=";"),"",INDEX('Main Template'!$J$18:$AN$501,Vacay_Template!$A708,Vacay_Template!I$1))</f>
        <v>#VALUE!</v>
      </c>
      <c r="J708" t="e">
        <f>IF(OR(J$1=":=",$A708=";"),"",INDEX('Main Template'!$J$18:$AN$501,Vacay_Template!$A708,Vacay_Template!J$1))</f>
        <v>#VALUE!</v>
      </c>
      <c r="K708" t="e">
        <f>IF(OR(K$1=":=",$A708=";"),"",INDEX('Main Template'!$J$18:$AN$501,Vacay_Template!$A708,Vacay_Template!K$1))</f>
        <v>#VALUE!</v>
      </c>
      <c r="L708" t="e">
        <f>IF(OR(L$1=":=",$A708=";"),"",INDEX('Main Template'!$J$18:$AN$501,Vacay_Template!$A708,Vacay_Template!L$1))</f>
        <v>#VALUE!</v>
      </c>
      <c r="M708" t="e">
        <f>IF(OR(M$1=":=",$A708=";"),"",INDEX('Main Template'!$J$18:$AN$501,Vacay_Template!$A708,Vacay_Template!M$1))</f>
        <v>#VALUE!</v>
      </c>
      <c r="N708" t="e">
        <f>IF(OR(N$1=":=",$A708=";"),"",INDEX('Main Template'!$J$18:$AN$501,Vacay_Template!$A708,Vacay_Template!N$1))</f>
        <v>#VALUE!</v>
      </c>
      <c r="O708" t="e">
        <f>IF(OR(O$1=":=",$A708=";"),"",INDEX('Main Template'!$J$18:$AN$501,Vacay_Template!$A708,Vacay_Template!O$1))</f>
        <v>#VALUE!</v>
      </c>
      <c r="P708" t="e">
        <f>IF(OR(P$1=":=",$A708=";"),"",INDEX('Main Template'!$J$18:$AN$501,Vacay_Template!$A708,Vacay_Template!P$1))</f>
        <v>#VALUE!</v>
      </c>
      <c r="Q708" t="e">
        <f>IF(OR(Q$1=":=",$A708=";"),"",INDEX('Main Template'!$J$18:$AN$501,Vacay_Template!$A708,Vacay_Template!Q$1))</f>
        <v>#VALUE!</v>
      </c>
      <c r="R708" t="e">
        <f>IF(OR(R$1=":=",$A708=";"),"",INDEX('Main Template'!$J$18:$AN$501,Vacay_Template!$A708,Vacay_Template!R$1))</f>
        <v>#VALUE!</v>
      </c>
      <c r="S708" t="e">
        <f>IF(OR(S$1=":=",$A708=";"),"",INDEX('Main Template'!$J$18:$AN$501,Vacay_Template!$A708,Vacay_Template!S$1))</f>
        <v>#VALUE!</v>
      </c>
      <c r="T708" t="e">
        <f>IF(OR(T$1=":=",$A708=";"),"",INDEX('Main Template'!$J$18:$AN$501,Vacay_Template!$A708,Vacay_Template!T$1))</f>
        <v>#VALUE!</v>
      </c>
      <c r="U708" t="e">
        <f>IF(OR(U$1=":=",$A708=";"),"",INDEX('Main Template'!$J$18:$AN$501,Vacay_Template!$A708,Vacay_Template!U$1))</f>
        <v>#VALUE!</v>
      </c>
      <c r="V708" t="e">
        <f>IF(OR(V$1=":=",$A708=";"),"",INDEX('Main Template'!$J$18:$AN$501,Vacay_Template!$A708,Vacay_Template!V$1))</f>
        <v>#VALUE!</v>
      </c>
      <c r="W708" t="e">
        <f>IF(OR(W$1=":=",$A708=";"),"",INDEX('Main Template'!$J$18:$AN$501,Vacay_Template!$A708,Vacay_Template!W$1))</f>
        <v>#VALUE!</v>
      </c>
      <c r="X708" t="e">
        <f>IF(OR(X$1=":=",$A708=";"),"",INDEX('Main Template'!$J$18:$AN$501,Vacay_Template!$A708,Vacay_Template!X$1))</f>
        <v>#VALUE!</v>
      </c>
      <c r="Y708" t="e">
        <f>IF(OR(Y$1=":=",$A708=";"),"",INDEX('Main Template'!$J$18:$AN$501,Vacay_Template!$A708,Vacay_Template!Y$1))</f>
        <v>#VALUE!</v>
      </c>
      <c r="Z708" t="e">
        <f>IF(OR(Z$1=":=",$A708=";"),"",INDEX('Main Template'!$J$18:$AN$501,Vacay_Template!$A708,Vacay_Template!Z$1))</f>
        <v>#VALUE!</v>
      </c>
      <c r="AA708" t="e">
        <f>IF(OR(AA$1=":=",$A708=";"),"",INDEX('Main Template'!$J$18:$AN$501,Vacay_Template!$A708,Vacay_Template!AA$1))</f>
        <v>#VALUE!</v>
      </c>
      <c r="AB708" t="e">
        <f>IF(OR(AB$1=":=",$A708=";"),"",INDEX('Main Template'!$J$18:$AN$501,Vacay_Template!$A708,Vacay_Template!AB$1))</f>
        <v>#VALUE!</v>
      </c>
      <c r="AC708" t="str">
        <f>IF(OR(AC$1=":=",$A708=";"),"",INDEX('Main Template'!$J$18:$AN$501,Vacay_Template!$A708,Vacay_Template!AC$1))</f>
        <v/>
      </c>
      <c r="AD708" t="e">
        <f>IF(OR(AD$1=":=",$A708=";"),"",INDEX('Main Template'!$J$18:$AN$501,Vacay_Template!$A708,Vacay_Template!AD$1))</f>
        <v>#VALUE!</v>
      </c>
      <c r="AE708" t="e">
        <f>IF(OR(AE$1=":=",$A708=";"),"",INDEX('Main Template'!$J$18:$AN$501,Vacay_Template!$A708,Vacay_Template!AE$1))</f>
        <v>#VALUE!</v>
      </c>
      <c r="AF708" t="e">
        <f>IF(OR(AF$1=":=",$A708=";"),"",INDEX('Main Template'!$J$18:$AN$501,Vacay_Template!$A708,Vacay_Template!AF$1))</f>
        <v>#VALUE!</v>
      </c>
    </row>
    <row r="709" spans="2:32">
      <c r="B709" t="e">
        <f>IF(OR(B$1=":=",$A709=";"),"",INDEX('Main Template'!$J$18:$AN$501,Vacay_Template!$A709,Vacay_Template!B$1))</f>
        <v>#VALUE!</v>
      </c>
      <c r="C709" t="e">
        <f>IF(OR(C$1=":=",$A709=";"),"",INDEX('Main Template'!$J$18:$AN$501,Vacay_Template!$A709,Vacay_Template!C$1))</f>
        <v>#VALUE!</v>
      </c>
      <c r="D709" t="e">
        <f>IF(OR(D$1=":=",$A709=";"),"",INDEX('Main Template'!$J$18:$AN$501,Vacay_Template!$A709,Vacay_Template!D$1))</f>
        <v>#VALUE!</v>
      </c>
      <c r="E709" t="e">
        <f>IF(OR(E$1=":=",$A709=";"),"",INDEX('Main Template'!$J$18:$AN$501,Vacay_Template!$A709,Vacay_Template!E$1))</f>
        <v>#VALUE!</v>
      </c>
      <c r="F709" t="e">
        <f>IF(OR(F$1=":=",$A709=";"),"",INDEX('Main Template'!$J$18:$AN$501,Vacay_Template!$A709,Vacay_Template!F$1))</f>
        <v>#VALUE!</v>
      </c>
      <c r="G709" t="e">
        <f>IF(OR(G$1=":=",$A709=";"),"",INDEX('Main Template'!$J$18:$AN$501,Vacay_Template!$A709,Vacay_Template!G$1))</f>
        <v>#VALUE!</v>
      </c>
      <c r="H709" t="e">
        <f>IF(OR(H$1=":=",$A709=";"),"",INDEX('Main Template'!$J$18:$AN$501,Vacay_Template!$A709,Vacay_Template!H$1))</f>
        <v>#VALUE!</v>
      </c>
      <c r="I709" t="e">
        <f>IF(OR(I$1=":=",$A709=";"),"",INDEX('Main Template'!$J$18:$AN$501,Vacay_Template!$A709,Vacay_Template!I$1))</f>
        <v>#VALUE!</v>
      </c>
      <c r="J709" t="e">
        <f>IF(OR(J$1=":=",$A709=";"),"",INDEX('Main Template'!$J$18:$AN$501,Vacay_Template!$A709,Vacay_Template!J$1))</f>
        <v>#VALUE!</v>
      </c>
      <c r="K709" t="e">
        <f>IF(OR(K$1=":=",$A709=";"),"",INDEX('Main Template'!$J$18:$AN$501,Vacay_Template!$A709,Vacay_Template!K$1))</f>
        <v>#VALUE!</v>
      </c>
      <c r="L709" t="e">
        <f>IF(OR(L$1=":=",$A709=";"),"",INDEX('Main Template'!$J$18:$AN$501,Vacay_Template!$A709,Vacay_Template!L$1))</f>
        <v>#VALUE!</v>
      </c>
      <c r="M709" t="e">
        <f>IF(OR(M$1=":=",$A709=";"),"",INDEX('Main Template'!$J$18:$AN$501,Vacay_Template!$A709,Vacay_Template!M$1))</f>
        <v>#VALUE!</v>
      </c>
      <c r="N709" t="e">
        <f>IF(OR(N$1=":=",$A709=";"),"",INDEX('Main Template'!$J$18:$AN$501,Vacay_Template!$A709,Vacay_Template!N$1))</f>
        <v>#VALUE!</v>
      </c>
      <c r="O709" t="e">
        <f>IF(OR(O$1=":=",$A709=";"),"",INDEX('Main Template'!$J$18:$AN$501,Vacay_Template!$A709,Vacay_Template!O$1))</f>
        <v>#VALUE!</v>
      </c>
      <c r="P709" t="e">
        <f>IF(OR(P$1=":=",$A709=";"),"",INDEX('Main Template'!$J$18:$AN$501,Vacay_Template!$A709,Vacay_Template!P$1))</f>
        <v>#VALUE!</v>
      </c>
      <c r="Q709" t="e">
        <f>IF(OR(Q$1=":=",$A709=";"),"",INDEX('Main Template'!$J$18:$AN$501,Vacay_Template!$A709,Vacay_Template!Q$1))</f>
        <v>#VALUE!</v>
      </c>
      <c r="R709" t="e">
        <f>IF(OR(R$1=":=",$A709=";"),"",INDEX('Main Template'!$J$18:$AN$501,Vacay_Template!$A709,Vacay_Template!R$1))</f>
        <v>#VALUE!</v>
      </c>
      <c r="S709" t="e">
        <f>IF(OR(S$1=":=",$A709=";"),"",INDEX('Main Template'!$J$18:$AN$501,Vacay_Template!$A709,Vacay_Template!S$1))</f>
        <v>#VALUE!</v>
      </c>
      <c r="T709" t="e">
        <f>IF(OR(T$1=":=",$A709=";"),"",INDEX('Main Template'!$J$18:$AN$501,Vacay_Template!$A709,Vacay_Template!T$1))</f>
        <v>#VALUE!</v>
      </c>
      <c r="U709" t="e">
        <f>IF(OR(U$1=":=",$A709=";"),"",INDEX('Main Template'!$J$18:$AN$501,Vacay_Template!$A709,Vacay_Template!U$1))</f>
        <v>#VALUE!</v>
      </c>
      <c r="V709" t="e">
        <f>IF(OR(V$1=":=",$A709=";"),"",INDEX('Main Template'!$J$18:$AN$501,Vacay_Template!$A709,Vacay_Template!V$1))</f>
        <v>#VALUE!</v>
      </c>
      <c r="W709" t="e">
        <f>IF(OR(W$1=":=",$A709=";"),"",INDEX('Main Template'!$J$18:$AN$501,Vacay_Template!$A709,Vacay_Template!W$1))</f>
        <v>#VALUE!</v>
      </c>
      <c r="X709" t="e">
        <f>IF(OR(X$1=":=",$A709=";"),"",INDEX('Main Template'!$J$18:$AN$501,Vacay_Template!$A709,Vacay_Template!X$1))</f>
        <v>#VALUE!</v>
      </c>
      <c r="Y709" t="e">
        <f>IF(OR(Y$1=":=",$A709=";"),"",INDEX('Main Template'!$J$18:$AN$501,Vacay_Template!$A709,Vacay_Template!Y$1))</f>
        <v>#VALUE!</v>
      </c>
      <c r="Z709" t="e">
        <f>IF(OR(Z$1=":=",$A709=";"),"",INDEX('Main Template'!$J$18:$AN$501,Vacay_Template!$A709,Vacay_Template!Z$1))</f>
        <v>#VALUE!</v>
      </c>
      <c r="AA709" t="e">
        <f>IF(OR(AA$1=":=",$A709=";"),"",INDEX('Main Template'!$J$18:$AN$501,Vacay_Template!$A709,Vacay_Template!AA$1))</f>
        <v>#VALUE!</v>
      </c>
      <c r="AB709" t="e">
        <f>IF(OR(AB$1=":=",$A709=";"),"",INDEX('Main Template'!$J$18:$AN$501,Vacay_Template!$A709,Vacay_Template!AB$1))</f>
        <v>#VALUE!</v>
      </c>
      <c r="AC709" t="str">
        <f>IF(OR(AC$1=":=",$A709=";"),"",INDEX('Main Template'!$J$18:$AN$501,Vacay_Template!$A709,Vacay_Template!AC$1))</f>
        <v/>
      </c>
      <c r="AD709" t="e">
        <f>IF(OR(AD$1=":=",$A709=";"),"",INDEX('Main Template'!$J$18:$AN$501,Vacay_Template!$A709,Vacay_Template!AD$1))</f>
        <v>#VALUE!</v>
      </c>
      <c r="AE709" t="e">
        <f>IF(OR(AE$1=":=",$A709=";"),"",INDEX('Main Template'!$J$18:$AN$501,Vacay_Template!$A709,Vacay_Template!AE$1))</f>
        <v>#VALUE!</v>
      </c>
      <c r="AF709" t="e">
        <f>IF(OR(AF$1=":=",$A709=";"),"",INDEX('Main Template'!$J$18:$AN$501,Vacay_Template!$A709,Vacay_Template!AF$1))</f>
        <v>#VALUE!</v>
      </c>
    </row>
    <row r="710" spans="2:32">
      <c r="B710" t="e">
        <f>IF(OR(B$1=":=",$A710=";"),"",INDEX('Main Template'!$J$18:$AN$501,Vacay_Template!$A710,Vacay_Template!B$1))</f>
        <v>#VALUE!</v>
      </c>
      <c r="C710" t="e">
        <f>IF(OR(C$1=":=",$A710=";"),"",INDEX('Main Template'!$J$18:$AN$501,Vacay_Template!$A710,Vacay_Template!C$1))</f>
        <v>#VALUE!</v>
      </c>
      <c r="D710" t="e">
        <f>IF(OR(D$1=":=",$A710=";"),"",INDEX('Main Template'!$J$18:$AN$501,Vacay_Template!$A710,Vacay_Template!D$1))</f>
        <v>#VALUE!</v>
      </c>
      <c r="E710" t="e">
        <f>IF(OR(E$1=":=",$A710=";"),"",INDEX('Main Template'!$J$18:$AN$501,Vacay_Template!$A710,Vacay_Template!E$1))</f>
        <v>#VALUE!</v>
      </c>
      <c r="F710" t="e">
        <f>IF(OR(F$1=":=",$A710=";"),"",INDEX('Main Template'!$J$18:$AN$501,Vacay_Template!$A710,Vacay_Template!F$1))</f>
        <v>#VALUE!</v>
      </c>
      <c r="G710" t="e">
        <f>IF(OR(G$1=":=",$A710=";"),"",INDEX('Main Template'!$J$18:$AN$501,Vacay_Template!$A710,Vacay_Template!G$1))</f>
        <v>#VALUE!</v>
      </c>
      <c r="H710" t="e">
        <f>IF(OR(H$1=":=",$A710=";"),"",INDEX('Main Template'!$J$18:$AN$501,Vacay_Template!$A710,Vacay_Template!H$1))</f>
        <v>#VALUE!</v>
      </c>
      <c r="I710" t="e">
        <f>IF(OR(I$1=":=",$A710=";"),"",INDEX('Main Template'!$J$18:$AN$501,Vacay_Template!$A710,Vacay_Template!I$1))</f>
        <v>#VALUE!</v>
      </c>
      <c r="J710" t="e">
        <f>IF(OR(J$1=":=",$A710=";"),"",INDEX('Main Template'!$J$18:$AN$501,Vacay_Template!$A710,Vacay_Template!J$1))</f>
        <v>#VALUE!</v>
      </c>
      <c r="K710" t="e">
        <f>IF(OR(K$1=":=",$A710=";"),"",INDEX('Main Template'!$J$18:$AN$501,Vacay_Template!$A710,Vacay_Template!K$1))</f>
        <v>#VALUE!</v>
      </c>
      <c r="L710" t="e">
        <f>IF(OR(L$1=":=",$A710=";"),"",INDEX('Main Template'!$J$18:$AN$501,Vacay_Template!$A710,Vacay_Template!L$1))</f>
        <v>#VALUE!</v>
      </c>
      <c r="M710" t="e">
        <f>IF(OR(M$1=":=",$A710=";"),"",INDEX('Main Template'!$J$18:$AN$501,Vacay_Template!$A710,Vacay_Template!M$1))</f>
        <v>#VALUE!</v>
      </c>
      <c r="N710" t="e">
        <f>IF(OR(N$1=":=",$A710=";"),"",INDEX('Main Template'!$J$18:$AN$501,Vacay_Template!$A710,Vacay_Template!N$1))</f>
        <v>#VALUE!</v>
      </c>
      <c r="O710" t="e">
        <f>IF(OR(O$1=":=",$A710=";"),"",INDEX('Main Template'!$J$18:$AN$501,Vacay_Template!$A710,Vacay_Template!O$1))</f>
        <v>#VALUE!</v>
      </c>
      <c r="P710" t="e">
        <f>IF(OR(P$1=":=",$A710=";"),"",INDEX('Main Template'!$J$18:$AN$501,Vacay_Template!$A710,Vacay_Template!P$1))</f>
        <v>#VALUE!</v>
      </c>
      <c r="Q710" t="e">
        <f>IF(OR(Q$1=":=",$A710=";"),"",INDEX('Main Template'!$J$18:$AN$501,Vacay_Template!$A710,Vacay_Template!Q$1))</f>
        <v>#VALUE!</v>
      </c>
      <c r="R710" t="e">
        <f>IF(OR(R$1=":=",$A710=";"),"",INDEX('Main Template'!$J$18:$AN$501,Vacay_Template!$A710,Vacay_Template!R$1))</f>
        <v>#VALUE!</v>
      </c>
      <c r="S710" t="e">
        <f>IF(OR(S$1=":=",$A710=";"),"",INDEX('Main Template'!$J$18:$AN$501,Vacay_Template!$A710,Vacay_Template!S$1))</f>
        <v>#VALUE!</v>
      </c>
      <c r="T710" t="e">
        <f>IF(OR(T$1=":=",$A710=";"),"",INDEX('Main Template'!$J$18:$AN$501,Vacay_Template!$A710,Vacay_Template!T$1))</f>
        <v>#VALUE!</v>
      </c>
      <c r="U710" t="e">
        <f>IF(OR(U$1=":=",$A710=";"),"",INDEX('Main Template'!$J$18:$AN$501,Vacay_Template!$A710,Vacay_Template!U$1))</f>
        <v>#VALUE!</v>
      </c>
      <c r="V710" t="e">
        <f>IF(OR(V$1=":=",$A710=";"),"",INDEX('Main Template'!$J$18:$AN$501,Vacay_Template!$A710,Vacay_Template!V$1))</f>
        <v>#VALUE!</v>
      </c>
      <c r="W710" t="e">
        <f>IF(OR(W$1=":=",$A710=";"),"",INDEX('Main Template'!$J$18:$AN$501,Vacay_Template!$A710,Vacay_Template!W$1))</f>
        <v>#VALUE!</v>
      </c>
      <c r="X710" t="e">
        <f>IF(OR(X$1=":=",$A710=";"),"",INDEX('Main Template'!$J$18:$AN$501,Vacay_Template!$A710,Vacay_Template!X$1))</f>
        <v>#VALUE!</v>
      </c>
      <c r="Y710" t="e">
        <f>IF(OR(Y$1=":=",$A710=";"),"",INDEX('Main Template'!$J$18:$AN$501,Vacay_Template!$A710,Vacay_Template!Y$1))</f>
        <v>#VALUE!</v>
      </c>
      <c r="Z710" t="e">
        <f>IF(OR(Z$1=":=",$A710=";"),"",INDEX('Main Template'!$J$18:$AN$501,Vacay_Template!$A710,Vacay_Template!Z$1))</f>
        <v>#VALUE!</v>
      </c>
      <c r="AA710" t="e">
        <f>IF(OR(AA$1=":=",$A710=";"),"",INDEX('Main Template'!$J$18:$AN$501,Vacay_Template!$A710,Vacay_Template!AA$1))</f>
        <v>#VALUE!</v>
      </c>
      <c r="AB710" t="e">
        <f>IF(OR(AB$1=":=",$A710=";"),"",INDEX('Main Template'!$J$18:$AN$501,Vacay_Template!$A710,Vacay_Template!AB$1))</f>
        <v>#VALUE!</v>
      </c>
      <c r="AC710" t="str">
        <f>IF(OR(AC$1=":=",$A710=";"),"",INDEX('Main Template'!$J$18:$AN$501,Vacay_Template!$A710,Vacay_Template!AC$1))</f>
        <v/>
      </c>
      <c r="AD710" t="e">
        <f>IF(OR(AD$1=":=",$A710=";"),"",INDEX('Main Template'!$J$18:$AN$501,Vacay_Template!$A710,Vacay_Template!AD$1))</f>
        <v>#VALUE!</v>
      </c>
      <c r="AE710" t="e">
        <f>IF(OR(AE$1=":=",$A710=";"),"",INDEX('Main Template'!$J$18:$AN$501,Vacay_Template!$A710,Vacay_Template!AE$1))</f>
        <v>#VALUE!</v>
      </c>
      <c r="AF710" t="e">
        <f>IF(OR(AF$1=":=",$A710=";"),"",INDEX('Main Template'!$J$18:$AN$501,Vacay_Template!$A710,Vacay_Template!AF$1))</f>
        <v>#VALUE!</v>
      </c>
    </row>
    <row r="711" spans="2:32">
      <c r="B711" t="e">
        <f>IF(OR(B$1=":=",$A711=";"),"",INDEX('Main Template'!$J$18:$AN$501,Vacay_Template!$A711,Vacay_Template!B$1))</f>
        <v>#VALUE!</v>
      </c>
      <c r="C711" t="e">
        <f>IF(OR(C$1=":=",$A711=";"),"",INDEX('Main Template'!$J$18:$AN$501,Vacay_Template!$A711,Vacay_Template!C$1))</f>
        <v>#VALUE!</v>
      </c>
      <c r="D711" t="e">
        <f>IF(OR(D$1=":=",$A711=";"),"",INDEX('Main Template'!$J$18:$AN$501,Vacay_Template!$A711,Vacay_Template!D$1))</f>
        <v>#VALUE!</v>
      </c>
      <c r="E711" t="e">
        <f>IF(OR(E$1=":=",$A711=";"),"",INDEX('Main Template'!$J$18:$AN$501,Vacay_Template!$A711,Vacay_Template!E$1))</f>
        <v>#VALUE!</v>
      </c>
      <c r="F711" t="e">
        <f>IF(OR(F$1=":=",$A711=";"),"",INDEX('Main Template'!$J$18:$AN$501,Vacay_Template!$A711,Vacay_Template!F$1))</f>
        <v>#VALUE!</v>
      </c>
      <c r="G711" t="e">
        <f>IF(OR(G$1=":=",$A711=";"),"",INDEX('Main Template'!$J$18:$AN$501,Vacay_Template!$A711,Vacay_Template!G$1))</f>
        <v>#VALUE!</v>
      </c>
      <c r="H711" t="e">
        <f>IF(OR(H$1=":=",$A711=";"),"",INDEX('Main Template'!$J$18:$AN$501,Vacay_Template!$A711,Vacay_Template!H$1))</f>
        <v>#VALUE!</v>
      </c>
      <c r="I711" t="e">
        <f>IF(OR(I$1=":=",$A711=";"),"",INDEX('Main Template'!$J$18:$AN$501,Vacay_Template!$A711,Vacay_Template!I$1))</f>
        <v>#VALUE!</v>
      </c>
      <c r="J711" t="e">
        <f>IF(OR(J$1=":=",$A711=";"),"",INDEX('Main Template'!$J$18:$AN$501,Vacay_Template!$A711,Vacay_Template!J$1))</f>
        <v>#VALUE!</v>
      </c>
      <c r="K711" t="e">
        <f>IF(OR(K$1=":=",$A711=";"),"",INDEX('Main Template'!$J$18:$AN$501,Vacay_Template!$A711,Vacay_Template!K$1))</f>
        <v>#VALUE!</v>
      </c>
      <c r="L711" t="e">
        <f>IF(OR(L$1=":=",$A711=";"),"",INDEX('Main Template'!$J$18:$AN$501,Vacay_Template!$A711,Vacay_Template!L$1))</f>
        <v>#VALUE!</v>
      </c>
      <c r="M711" t="e">
        <f>IF(OR(M$1=":=",$A711=";"),"",INDEX('Main Template'!$J$18:$AN$501,Vacay_Template!$A711,Vacay_Template!M$1))</f>
        <v>#VALUE!</v>
      </c>
      <c r="N711" t="e">
        <f>IF(OR(N$1=":=",$A711=";"),"",INDEX('Main Template'!$J$18:$AN$501,Vacay_Template!$A711,Vacay_Template!N$1))</f>
        <v>#VALUE!</v>
      </c>
      <c r="O711" t="e">
        <f>IF(OR(O$1=":=",$A711=";"),"",INDEX('Main Template'!$J$18:$AN$501,Vacay_Template!$A711,Vacay_Template!O$1))</f>
        <v>#VALUE!</v>
      </c>
      <c r="P711" t="e">
        <f>IF(OR(P$1=":=",$A711=";"),"",INDEX('Main Template'!$J$18:$AN$501,Vacay_Template!$A711,Vacay_Template!P$1))</f>
        <v>#VALUE!</v>
      </c>
      <c r="Q711" t="e">
        <f>IF(OR(Q$1=":=",$A711=";"),"",INDEX('Main Template'!$J$18:$AN$501,Vacay_Template!$A711,Vacay_Template!Q$1))</f>
        <v>#VALUE!</v>
      </c>
      <c r="R711" t="e">
        <f>IF(OR(R$1=":=",$A711=";"),"",INDEX('Main Template'!$J$18:$AN$501,Vacay_Template!$A711,Vacay_Template!R$1))</f>
        <v>#VALUE!</v>
      </c>
      <c r="S711" t="e">
        <f>IF(OR(S$1=":=",$A711=";"),"",INDEX('Main Template'!$J$18:$AN$501,Vacay_Template!$A711,Vacay_Template!S$1))</f>
        <v>#VALUE!</v>
      </c>
      <c r="T711" t="e">
        <f>IF(OR(T$1=":=",$A711=";"),"",INDEX('Main Template'!$J$18:$AN$501,Vacay_Template!$A711,Vacay_Template!T$1))</f>
        <v>#VALUE!</v>
      </c>
      <c r="U711" t="e">
        <f>IF(OR(U$1=":=",$A711=";"),"",INDEX('Main Template'!$J$18:$AN$501,Vacay_Template!$A711,Vacay_Template!U$1))</f>
        <v>#VALUE!</v>
      </c>
      <c r="V711" t="e">
        <f>IF(OR(V$1=":=",$A711=";"),"",INDEX('Main Template'!$J$18:$AN$501,Vacay_Template!$A711,Vacay_Template!V$1))</f>
        <v>#VALUE!</v>
      </c>
      <c r="W711" t="e">
        <f>IF(OR(W$1=":=",$A711=";"),"",INDEX('Main Template'!$J$18:$AN$501,Vacay_Template!$A711,Vacay_Template!W$1))</f>
        <v>#VALUE!</v>
      </c>
      <c r="X711" t="e">
        <f>IF(OR(X$1=":=",$A711=";"),"",INDEX('Main Template'!$J$18:$AN$501,Vacay_Template!$A711,Vacay_Template!X$1))</f>
        <v>#VALUE!</v>
      </c>
      <c r="Y711" t="e">
        <f>IF(OR(Y$1=":=",$A711=";"),"",INDEX('Main Template'!$J$18:$AN$501,Vacay_Template!$A711,Vacay_Template!Y$1))</f>
        <v>#VALUE!</v>
      </c>
      <c r="Z711" t="e">
        <f>IF(OR(Z$1=":=",$A711=";"),"",INDEX('Main Template'!$J$18:$AN$501,Vacay_Template!$A711,Vacay_Template!Z$1))</f>
        <v>#VALUE!</v>
      </c>
      <c r="AA711" t="e">
        <f>IF(OR(AA$1=":=",$A711=";"),"",INDEX('Main Template'!$J$18:$AN$501,Vacay_Template!$A711,Vacay_Template!AA$1))</f>
        <v>#VALUE!</v>
      </c>
      <c r="AB711" t="e">
        <f>IF(OR(AB$1=":=",$A711=";"),"",INDEX('Main Template'!$J$18:$AN$501,Vacay_Template!$A711,Vacay_Template!AB$1))</f>
        <v>#VALUE!</v>
      </c>
      <c r="AC711" t="str">
        <f>IF(OR(AC$1=":=",$A711=";"),"",INDEX('Main Template'!$J$18:$AN$501,Vacay_Template!$A711,Vacay_Template!AC$1))</f>
        <v/>
      </c>
      <c r="AD711" t="e">
        <f>IF(OR(AD$1=":=",$A711=";"),"",INDEX('Main Template'!$J$18:$AN$501,Vacay_Template!$A711,Vacay_Template!AD$1))</f>
        <v>#VALUE!</v>
      </c>
      <c r="AE711" t="e">
        <f>IF(OR(AE$1=":=",$A711=";"),"",INDEX('Main Template'!$J$18:$AN$501,Vacay_Template!$A711,Vacay_Template!AE$1))</f>
        <v>#VALUE!</v>
      </c>
      <c r="AF711" t="e">
        <f>IF(OR(AF$1=":=",$A711=";"),"",INDEX('Main Template'!$J$18:$AN$501,Vacay_Template!$A711,Vacay_Template!AF$1))</f>
        <v>#VALUE!</v>
      </c>
    </row>
    <row r="712" spans="2:32">
      <c r="B712" t="e">
        <f>IF(OR(B$1=":=",$A712=";"),"",INDEX('Main Template'!$J$18:$AN$501,Vacay_Template!$A712,Vacay_Template!B$1))</f>
        <v>#VALUE!</v>
      </c>
      <c r="C712" t="e">
        <f>IF(OR(C$1=":=",$A712=";"),"",INDEX('Main Template'!$J$18:$AN$501,Vacay_Template!$A712,Vacay_Template!C$1))</f>
        <v>#VALUE!</v>
      </c>
      <c r="D712" t="e">
        <f>IF(OR(D$1=":=",$A712=";"),"",INDEX('Main Template'!$J$18:$AN$501,Vacay_Template!$A712,Vacay_Template!D$1))</f>
        <v>#VALUE!</v>
      </c>
      <c r="E712" t="e">
        <f>IF(OR(E$1=":=",$A712=";"),"",INDEX('Main Template'!$J$18:$AN$501,Vacay_Template!$A712,Vacay_Template!E$1))</f>
        <v>#VALUE!</v>
      </c>
      <c r="F712" t="e">
        <f>IF(OR(F$1=":=",$A712=";"),"",INDEX('Main Template'!$J$18:$AN$501,Vacay_Template!$A712,Vacay_Template!F$1))</f>
        <v>#VALUE!</v>
      </c>
      <c r="G712" t="e">
        <f>IF(OR(G$1=":=",$A712=";"),"",INDEX('Main Template'!$J$18:$AN$501,Vacay_Template!$A712,Vacay_Template!G$1))</f>
        <v>#VALUE!</v>
      </c>
      <c r="H712" t="e">
        <f>IF(OR(H$1=":=",$A712=";"),"",INDEX('Main Template'!$J$18:$AN$501,Vacay_Template!$A712,Vacay_Template!H$1))</f>
        <v>#VALUE!</v>
      </c>
      <c r="I712" t="e">
        <f>IF(OR(I$1=":=",$A712=";"),"",INDEX('Main Template'!$J$18:$AN$501,Vacay_Template!$A712,Vacay_Template!I$1))</f>
        <v>#VALUE!</v>
      </c>
      <c r="J712" t="e">
        <f>IF(OR(J$1=":=",$A712=";"),"",INDEX('Main Template'!$J$18:$AN$501,Vacay_Template!$A712,Vacay_Template!J$1))</f>
        <v>#VALUE!</v>
      </c>
      <c r="K712" t="e">
        <f>IF(OR(K$1=":=",$A712=";"),"",INDEX('Main Template'!$J$18:$AN$501,Vacay_Template!$A712,Vacay_Template!K$1))</f>
        <v>#VALUE!</v>
      </c>
      <c r="L712" t="e">
        <f>IF(OR(L$1=":=",$A712=";"),"",INDEX('Main Template'!$J$18:$AN$501,Vacay_Template!$A712,Vacay_Template!L$1))</f>
        <v>#VALUE!</v>
      </c>
      <c r="M712" t="e">
        <f>IF(OR(M$1=":=",$A712=";"),"",INDEX('Main Template'!$J$18:$AN$501,Vacay_Template!$A712,Vacay_Template!M$1))</f>
        <v>#VALUE!</v>
      </c>
      <c r="N712" t="e">
        <f>IF(OR(N$1=":=",$A712=";"),"",INDEX('Main Template'!$J$18:$AN$501,Vacay_Template!$A712,Vacay_Template!N$1))</f>
        <v>#VALUE!</v>
      </c>
      <c r="O712" t="e">
        <f>IF(OR(O$1=":=",$A712=";"),"",INDEX('Main Template'!$J$18:$AN$501,Vacay_Template!$A712,Vacay_Template!O$1))</f>
        <v>#VALUE!</v>
      </c>
      <c r="P712" t="e">
        <f>IF(OR(P$1=":=",$A712=";"),"",INDEX('Main Template'!$J$18:$AN$501,Vacay_Template!$A712,Vacay_Template!P$1))</f>
        <v>#VALUE!</v>
      </c>
      <c r="Q712" t="e">
        <f>IF(OR(Q$1=":=",$A712=";"),"",INDEX('Main Template'!$J$18:$AN$501,Vacay_Template!$A712,Vacay_Template!Q$1))</f>
        <v>#VALUE!</v>
      </c>
      <c r="R712" t="e">
        <f>IF(OR(R$1=":=",$A712=";"),"",INDEX('Main Template'!$J$18:$AN$501,Vacay_Template!$A712,Vacay_Template!R$1))</f>
        <v>#VALUE!</v>
      </c>
      <c r="S712" t="e">
        <f>IF(OR(S$1=":=",$A712=";"),"",INDEX('Main Template'!$J$18:$AN$501,Vacay_Template!$A712,Vacay_Template!S$1))</f>
        <v>#VALUE!</v>
      </c>
      <c r="T712" t="e">
        <f>IF(OR(T$1=":=",$A712=";"),"",INDEX('Main Template'!$J$18:$AN$501,Vacay_Template!$A712,Vacay_Template!T$1))</f>
        <v>#VALUE!</v>
      </c>
      <c r="U712" t="e">
        <f>IF(OR(U$1=":=",$A712=";"),"",INDEX('Main Template'!$J$18:$AN$501,Vacay_Template!$A712,Vacay_Template!U$1))</f>
        <v>#VALUE!</v>
      </c>
      <c r="V712" t="e">
        <f>IF(OR(V$1=":=",$A712=";"),"",INDEX('Main Template'!$J$18:$AN$501,Vacay_Template!$A712,Vacay_Template!V$1))</f>
        <v>#VALUE!</v>
      </c>
      <c r="W712" t="e">
        <f>IF(OR(W$1=":=",$A712=";"),"",INDEX('Main Template'!$J$18:$AN$501,Vacay_Template!$A712,Vacay_Template!W$1))</f>
        <v>#VALUE!</v>
      </c>
      <c r="X712" t="e">
        <f>IF(OR(X$1=":=",$A712=";"),"",INDEX('Main Template'!$J$18:$AN$501,Vacay_Template!$A712,Vacay_Template!X$1))</f>
        <v>#VALUE!</v>
      </c>
      <c r="Y712" t="e">
        <f>IF(OR(Y$1=":=",$A712=";"),"",INDEX('Main Template'!$J$18:$AN$501,Vacay_Template!$A712,Vacay_Template!Y$1))</f>
        <v>#VALUE!</v>
      </c>
      <c r="Z712" t="e">
        <f>IF(OR(Z$1=":=",$A712=";"),"",INDEX('Main Template'!$J$18:$AN$501,Vacay_Template!$A712,Vacay_Template!Z$1))</f>
        <v>#VALUE!</v>
      </c>
      <c r="AA712" t="e">
        <f>IF(OR(AA$1=":=",$A712=";"),"",INDEX('Main Template'!$J$18:$AN$501,Vacay_Template!$A712,Vacay_Template!AA$1))</f>
        <v>#VALUE!</v>
      </c>
      <c r="AB712" t="e">
        <f>IF(OR(AB$1=":=",$A712=";"),"",INDEX('Main Template'!$J$18:$AN$501,Vacay_Template!$A712,Vacay_Template!AB$1))</f>
        <v>#VALUE!</v>
      </c>
      <c r="AC712" t="str">
        <f>IF(OR(AC$1=":=",$A712=";"),"",INDEX('Main Template'!$J$18:$AN$501,Vacay_Template!$A712,Vacay_Template!AC$1))</f>
        <v/>
      </c>
      <c r="AD712" t="e">
        <f>IF(OR(AD$1=":=",$A712=";"),"",INDEX('Main Template'!$J$18:$AN$501,Vacay_Template!$A712,Vacay_Template!AD$1))</f>
        <v>#VALUE!</v>
      </c>
      <c r="AE712" t="e">
        <f>IF(OR(AE$1=":=",$A712=";"),"",INDEX('Main Template'!$J$18:$AN$501,Vacay_Template!$A712,Vacay_Template!AE$1))</f>
        <v>#VALUE!</v>
      </c>
      <c r="AF712" t="e">
        <f>IF(OR(AF$1=":=",$A712=";"),"",INDEX('Main Template'!$J$18:$AN$501,Vacay_Template!$A712,Vacay_Template!AF$1))</f>
        <v>#VALUE!</v>
      </c>
    </row>
    <row r="713" spans="2:32">
      <c r="B713" t="e">
        <f>IF(OR(B$1=":=",$A713=";"),"",INDEX('Main Template'!$J$18:$AN$501,Vacay_Template!$A713,Vacay_Template!B$1))</f>
        <v>#VALUE!</v>
      </c>
      <c r="C713" t="e">
        <f>IF(OR(C$1=":=",$A713=";"),"",INDEX('Main Template'!$J$18:$AN$501,Vacay_Template!$A713,Vacay_Template!C$1))</f>
        <v>#VALUE!</v>
      </c>
      <c r="D713" t="e">
        <f>IF(OR(D$1=":=",$A713=";"),"",INDEX('Main Template'!$J$18:$AN$501,Vacay_Template!$A713,Vacay_Template!D$1))</f>
        <v>#VALUE!</v>
      </c>
      <c r="E713" t="e">
        <f>IF(OR(E$1=":=",$A713=";"),"",INDEX('Main Template'!$J$18:$AN$501,Vacay_Template!$A713,Vacay_Template!E$1))</f>
        <v>#VALUE!</v>
      </c>
      <c r="F713" t="e">
        <f>IF(OR(F$1=":=",$A713=";"),"",INDEX('Main Template'!$J$18:$AN$501,Vacay_Template!$A713,Vacay_Template!F$1))</f>
        <v>#VALUE!</v>
      </c>
      <c r="G713" t="e">
        <f>IF(OR(G$1=":=",$A713=";"),"",INDEX('Main Template'!$J$18:$AN$501,Vacay_Template!$A713,Vacay_Template!G$1))</f>
        <v>#VALUE!</v>
      </c>
      <c r="H713" t="e">
        <f>IF(OR(H$1=":=",$A713=";"),"",INDEX('Main Template'!$J$18:$AN$501,Vacay_Template!$A713,Vacay_Template!H$1))</f>
        <v>#VALUE!</v>
      </c>
      <c r="I713" t="e">
        <f>IF(OR(I$1=":=",$A713=";"),"",INDEX('Main Template'!$J$18:$AN$501,Vacay_Template!$A713,Vacay_Template!I$1))</f>
        <v>#VALUE!</v>
      </c>
      <c r="J713" t="e">
        <f>IF(OR(J$1=":=",$A713=";"),"",INDEX('Main Template'!$J$18:$AN$501,Vacay_Template!$A713,Vacay_Template!J$1))</f>
        <v>#VALUE!</v>
      </c>
      <c r="K713" t="e">
        <f>IF(OR(K$1=":=",$A713=";"),"",INDEX('Main Template'!$J$18:$AN$501,Vacay_Template!$A713,Vacay_Template!K$1))</f>
        <v>#VALUE!</v>
      </c>
      <c r="L713" t="e">
        <f>IF(OR(L$1=":=",$A713=";"),"",INDEX('Main Template'!$J$18:$AN$501,Vacay_Template!$A713,Vacay_Template!L$1))</f>
        <v>#VALUE!</v>
      </c>
      <c r="M713" t="e">
        <f>IF(OR(M$1=":=",$A713=";"),"",INDEX('Main Template'!$J$18:$AN$501,Vacay_Template!$A713,Vacay_Template!M$1))</f>
        <v>#VALUE!</v>
      </c>
      <c r="N713" t="e">
        <f>IF(OR(N$1=":=",$A713=";"),"",INDEX('Main Template'!$J$18:$AN$501,Vacay_Template!$A713,Vacay_Template!N$1))</f>
        <v>#VALUE!</v>
      </c>
      <c r="O713" t="e">
        <f>IF(OR(O$1=":=",$A713=";"),"",INDEX('Main Template'!$J$18:$AN$501,Vacay_Template!$A713,Vacay_Template!O$1))</f>
        <v>#VALUE!</v>
      </c>
      <c r="P713" t="e">
        <f>IF(OR(P$1=":=",$A713=";"),"",INDEX('Main Template'!$J$18:$AN$501,Vacay_Template!$A713,Vacay_Template!P$1))</f>
        <v>#VALUE!</v>
      </c>
      <c r="Q713" t="e">
        <f>IF(OR(Q$1=":=",$A713=";"),"",INDEX('Main Template'!$J$18:$AN$501,Vacay_Template!$A713,Vacay_Template!Q$1))</f>
        <v>#VALUE!</v>
      </c>
      <c r="R713" t="e">
        <f>IF(OR(R$1=":=",$A713=";"),"",INDEX('Main Template'!$J$18:$AN$501,Vacay_Template!$A713,Vacay_Template!R$1))</f>
        <v>#VALUE!</v>
      </c>
      <c r="S713" t="e">
        <f>IF(OR(S$1=":=",$A713=";"),"",INDEX('Main Template'!$J$18:$AN$501,Vacay_Template!$A713,Vacay_Template!S$1))</f>
        <v>#VALUE!</v>
      </c>
      <c r="T713" t="e">
        <f>IF(OR(T$1=":=",$A713=";"),"",INDEX('Main Template'!$J$18:$AN$501,Vacay_Template!$A713,Vacay_Template!T$1))</f>
        <v>#VALUE!</v>
      </c>
      <c r="U713" t="e">
        <f>IF(OR(U$1=":=",$A713=";"),"",INDEX('Main Template'!$J$18:$AN$501,Vacay_Template!$A713,Vacay_Template!U$1))</f>
        <v>#VALUE!</v>
      </c>
      <c r="V713" t="e">
        <f>IF(OR(V$1=":=",$A713=";"),"",INDEX('Main Template'!$J$18:$AN$501,Vacay_Template!$A713,Vacay_Template!V$1))</f>
        <v>#VALUE!</v>
      </c>
      <c r="W713" t="e">
        <f>IF(OR(W$1=":=",$A713=";"),"",INDEX('Main Template'!$J$18:$AN$501,Vacay_Template!$A713,Vacay_Template!W$1))</f>
        <v>#VALUE!</v>
      </c>
      <c r="X713" t="e">
        <f>IF(OR(X$1=":=",$A713=";"),"",INDEX('Main Template'!$J$18:$AN$501,Vacay_Template!$A713,Vacay_Template!X$1))</f>
        <v>#VALUE!</v>
      </c>
      <c r="Y713" t="e">
        <f>IF(OR(Y$1=":=",$A713=";"),"",INDEX('Main Template'!$J$18:$AN$501,Vacay_Template!$A713,Vacay_Template!Y$1))</f>
        <v>#VALUE!</v>
      </c>
      <c r="Z713" t="e">
        <f>IF(OR(Z$1=":=",$A713=";"),"",INDEX('Main Template'!$J$18:$AN$501,Vacay_Template!$A713,Vacay_Template!Z$1))</f>
        <v>#VALUE!</v>
      </c>
      <c r="AA713" t="e">
        <f>IF(OR(AA$1=":=",$A713=";"),"",INDEX('Main Template'!$J$18:$AN$501,Vacay_Template!$A713,Vacay_Template!AA$1))</f>
        <v>#VALUE!</v>
      </c>
      <c r="AB713" t="e">
        <f>IF(OR(AB$1=":=",$A713=";"),"",INDEX('Main Template'!$J$18:$AN$501,Vacay_Template!$A713,Vacay_Template!AB$1))</f>
        <v>#VALUE!</v>
      </c>
      <c r="AC713" t="str">
        <f>IF(OR(AC$1=":=",$A713=";"),"",INDEX('Main Template'!$J$18:$AN$501,Vacay_Template!$A713,Vacay_Template!AC$1))</f>
        <v/>
      </c>
      <c r="AD713" t="e">
        <f>IF(OR(AD$1=":=",$A713=";"),"",INDEX('Main Template'!$J$18:$AN$501,Vacay_Template!$A713,Vacay_Template!AD$1))</f>
        <v>#VALUE!</v>
      </c>
      <c r="AE713" t="e">
        <f>IF(OR(AE$1=":=",$A713=";"),"",INDEX('Main Template'!$J$18:$AN$501,Vacay_Template!$A713,Vacay_Template!AE$1))</f>
        <v>#VALUE!</v>
      </c>
      <c r="AF713" t="e">
        <f>IF(OR(AF$1=":=",$A713=";"),"",INDEX('Main Template'!$J$18:$AN$501,Vacay_Template!$A713,Vacay_Template!AF$1))</f>
        <v>#VALUE!</v>
      </c>
    </row>
    <row r="714" spans="2:32">
      <c r="B714" t="e">
        <f>IF(OR(B$1=":=",$A714=";"),"",INDEX('Main Template'!$J$18:$AN$501,Vacay_Template!$A714,Vacay_Template!B$1))</f>
        <v>#VALUE!</v>
      </c>
      <c r="C714" t="e">
        <f>IF(OR(C$1=":=",$A714=";"),"",INDEX('Main Template'!$J$18:$AN$501,Vacay_Template!$A714,Vacay_Template!C$1))</f>
        <v>#VALUE!</v>
      </c>
      <c r="D714" t="e">
        <f>IF(OR(D$1=":=",$A714=";"),"",INDEX('Main Template'!$J$18:$AN$501,Vacay_Template!$A714,Vacay_Template!D$1))</f>
        <v>#VALUE!</v>
      </c>
      <c r="E714" t="e">
        <f>IF(OR(E$1=":=",$A714=";"),"",INDEX('Main Template'!$J$18:$AN$501,Vacay_Template!$A714,Vacay_Template!E$1))</f>
        <v>#VALUE!</v>
      </c>
      <c r="F714" t="e">
        <f>IF(OR(F$1=":=",$A714=";"),"",INDEX('Main Template'!$J$18:$AN$501,Vacay_Template!$A714,Vacay_Template!F$1))</f>
        <v>#VALUE!</v>
      </c>
      <c r="G714" t="e">
        <f>IF(OR(G$1=":=",$A714=";"),"",INDEX('Main Template'!$J$18:$AN$501,Vacay_Template!$A714,Vacay_Template!G$1))</f>
        <v>#VALUE!</v>
      </c>
      <c r="H714" t="e">
        <f>IF(OR(H$1=":=",$A714=";"),"",INDEX('Main Template'!$J$18:$AN$501,Vacay_Template!$A714,Vacay_Template!H$1))</f>
        <v>#VALUE!</v>
      </c>
      <c r="I714" t="e">
        <f>IF(OR(I$1=":=",$A714=";"),"",INDEX('Main Template'!$J$18:$AN$501,Vacay_Template!$A714,Vacay_Template!I$1))</f>
        <v>#VALUE!</v>
      </c>
      <c r="J714" t="e">
        <f>IF(OR(J$1=":=",$A714=";"),"",INDEX('Main Template'!$J$18:$AN$501,Vacay_Template!$A714,Vacay_Template!J$1))</f>
        <v>#VALUE!</v>
      </c>
      <c r="K714" t="e">
        <f>IF(OR(K$1=":=",$A714=";"),"",INDEX('Main Template'!$J$18:$AN$501,Vacay_Template!$A714,Vacay_Template!K$1))</f>
        <v>#VALUE!</v>
      </c>
      <c r="L714" t="e">
        <f>IF(OR(L$1=":=",$A714=";"),"",INDEX('Main Template'!$J$18:$AN$501,Vacay_Template!$A714,Vacay_Template!L$1))</f>
        <v>#VALUE!</v>
      </c>
      <c r="M714" t="e">
        <f>IF(OR(M$1=":=",$A714=";"),"",INDEX('Main Template'!$J$18:$AN$501,Vacay_Template!$A714,Vacay_Template!M$1))</f>
        <v>#VALUE!</v>
      </c>
      <c r="N714" t="e">
        <f>IF(OR(N$1=":=",$A714=";"),"",INDEX('Main Template'!$J$18:$AN$501,Vacay_Template!$A714,Vacay_Template!N$1))</f>
        <v>#VALUE!</v>
      </c>
      <c r="O714" t="e">
        <f>IF(OR(O$1=":=",$A714=";"),"",INDEX('Main Template'!$J$18:$AN$501,Vacay_Template!$A714,Vacay_Template!O$1))</f>
        <v>#VALUE!</v>
      </c>
      <c r="P714" t="e">
        <f>IF(OR(P$1=":=",$A714=";"),"",INDEX('Main Template'!$J$18:$AN$501,Vacay_Template!$A714,Vacay_Template!P$1))</f>
        <v>#VALUE!</v>
      </c>
      <c r="Q714" t="e">
        <f>IF(OR(Q$1=":=",$A714=";"),"",INDEX('Main Template'!$J$18:$AN$501,Vacay_Template!$A714,Vacay_Template!Q$1))</f>
        <v>#VALUE!</v>
      </c>
      <c r="R714" t="e">
        <f>IF(OR(R$1=":=",$A714=";"),"",INDEX('Main Template'!$J$18:$AN$501,Vacay_Template!$A714,Vacay_Template!R$1))</f>
        <v>#VALUE!</v>
      </c>
      <c r="S714" t="e">
        <f>IF(OR(S$1=":=",$A714=";"),"",INDEX('Main Template'!$J$18:$AN$501,Vacay_Template!$A714,Vacay_Template!S$1))</f>
        <v>#VALUE!</v>
      </c>
      <c r="T714" t="e">
        <f>IF(OR(T$1=":=",$A714=";"),"",INDEX('Main Template'!$J$18:$AN$501,Vacay_Template!$A714,Vacay_Template!T$1))</f>
        <v>#VALUE!</v>
      </c>
      <c r="U714" t="e">
        <f>IF(OR(U$1=":=",$A714=";"),"",INDEX('Main Template'!$J$18:$AN$501,Vacay_Template!$A714,Vacay_Template!U$1))</f>
        <v>#VALUE!</v>
      </c>
      <c r="V714" t="e">
        <f>IF(OR(V$1=":=",$A714=";"),"",INDEX('Main Template'!$J$18:$AN$501,Vacay_Template!$A714,Vacay_Template!V$1))</f>
        <v>#VALUE!</v>
      </c>
      <c r="W714" t="e">
        <f>IF(OR(W$1=":=",$A714=";"),"",INDEX('Main Template'!$J$18:$AN$501,Vacay_Template!$A714,Vacay_Template!W$1))</f>
        <v>#VALUE!</v>
      </c>
      <c r="X714" t="e">
        <f>IF(OR(X$1=":=",$A714=";"),"",INDEX('Main Template'!$J$18:$AN$501,Vacay_Template!$A714,Vacay_Template!X$1))</f>
        <v>#VALUE!</v>
      </c>
      <c r="Y714" t="e">
        <f>IF(OR(Y$1=":=",$A714=";"),"",INDEX('Main Template'!$J$18:$AN$501,Vacay_Template!$A714,Vacay_Template!Y$1))</f>
        <v>#VALUE!</v>
      </c>
      <c r="Z714" t="e">
        <f>IF(OR(Z$1=":=",$A714=";"),"",INDEX('Main Template'!$J$18:$AN$501,Vacay_Template!$A714,Vacay_Template!Z$1))</f>
        <v>#VALUE!</v>
      </c>
      <c r="AA714" t="e">
        <f>IF(OR(AA$1=":=",$A714=";"),"",INDEX('Main Template'!$J$18:$AN$501,Vacay_Template!$A714,Vacay_Template!AA$1))</f>
        <v>#VALUE!</v>
      </c>
      <c r="AB714" t="e">
        <f>IF(OR(AB$1=":=",$A714=";"),"",INDEX('Main Template'!$J$18:$AN$501,Vacay_Template!$A714,Vacay_Template!AB$1))</f>
        <v>#VALUE!</v>
      </c>
      <c r="AC714" t="str">
        <f>IF(OR(AC$1=":=",$A714=";"),"",INDEX('Main Template'!$J$18:$AN$501,Vacay_Template!$A714,Vacay_Template!AC$1))</f>
        <v/>
      </c>
      <c r="AD714" t="e">
        <f>IF(OR(AD$1=":=",$A714=";"),"",INDEX('Main Template'!$J$18:$AN$501,Vacay_Template!$A714,Vacay_Template!AD$1))</f>
        <v>#VALUE!</v>
      </c>
      <c r="AE714" t="e">
        <f>IF(OR(AE$1=":=",$A714=";"),"",INDEX('Main Template'!$J$18:$AN$501,Vacay_Template!$A714,Vacay_Template!AE$1))</f>
        <v>#VALUE!</v>
      </c>
      <c r="AF714" t="e">
        <f>IF(OR(AF$1=":=",$A714=";"),"",INDEX('Main Template'!$J$18:$AN$501,Vacay_Template!$A714,Vacay_Template!AF$1))</f>
        <v>#VALUE!</v>
      </c>
    </row>
    <row r="715" spans="2:32">
      <c r="B715" t="e">
        <f>IF(OR(B$1=":=",$A715=";"),"",INDEX('Main Template'!$J$18:$AN$501,Vacay_Template!$A715,Vacay_Template!B$1))</f>
        <v>#VALUE!</v>
      </c>
      <c r="C715" t="e">
        <f>IF(OR(C$1=":=",$A715=";"),"",INDEX('Main Template'!$J$18:$AN$501,Vacay_Template!$A715,Vacay_Template!C$1))</f>
        <v>#VALUE!</v>
      </c>
      <c r="D715" t="e">
        <f>IF(OR(D$1=":=",$A715=";"),"",INDEX('Main Template'!$J$18:$AN$501,Vacay_Template!$A715,Vacay_Template!D$1))</f>
        <v>#VALUE!</v>
      </c>
      <c r="E715" t="e">
        <f>IF(OR(E$1=":=",$A715=";"),"",INDEX('Main Template'!$J$18:$AN$501,Vacay_Template!$A715,Vacay_Template!E$1))</f>
        <v>#VALUE!</v>
      </c>
      <c r="F715" t="e">
        <f>IF(OR(F$1=":=",$A715=";"),"",INDEX('Main Template'!$J$18:$AN$501,Vacay_Template!$A715,Vacay_Template!F$1))</f>
        <v>#VALUE!</v>
      </c>
      <c r="G715" t="e">
        <f>IF(OR(G$1=":=",$A715=";"),"",INDEX('Main Template'!$J$18:$AN$501,Vacay_Template!$A715,Vacay_Template!G$1))</f>
        <v>#VALUE!</v>
      </c>
      <c r="H715" t="e">
        <f>IF(OR(H$1=":=",$A715=";"),"",INDEX('Main Template'!$J$18:$AN$501,Vacay_Template!$A715,Vacay_Template!H$1))</f>
        <v>#VALUE!</v>
      </c>
      <c r="I715" t="e">
        <f>IF(OR(I$1=":=",$A715=";"),"",INDEX('Main Template'!$J$18:$AN$501,Vacay_Template!$A715,Vacay_Template!I$1))</f>
        <v>#VALUE!</v>
      </c>
      <c r="J715" t="e">
        <f>IF(OR(J$1=":=",$A715=";"),"",INDEX('Main Template'!$J$18:$AN$501,Vacay_Template!$A715,Vacay_Template!J$1))</f>
        <v>#VALUE!</v>
      </c>
      <c r="K715" t="e">
        <f>IF(OR(K$1=":=",$A715=";"),"",INDEX('Main Template'!$J$18:$AN$501,Vacay_Template!$A715,Vacay_Template!K$1))</f>
        <v>#VALUE!</v>
      </c>
      <c r="L715" t="e">
        <f>IF(OR(L$1=":=",$A715=";"),"",INDEX('Main Template'!$J$18:$AN$501,Vacay_Template!$A715,Vacay_Template!L$1))</f>
        <v>#VALUE!</v>
      </c>
      <c r="M715" t="e">
        <f>IF(OR(M$1=":=",$A715=";"),"",INDEX('Main Template'!$J$18:$AN$501,Vacay_Template!$A715,Vacay_Template!M$1))</f>
        <v>#VALUE!</v>
      </c>
      <c r="N715" t="e">
        <f>IF(OR(N$1=":=",$A715=";"),"",INDEX('Main Template'!$J$18:$AN$501,Vacay_Template!$A715,Vacay_Template!N$1))</f>
        <v>#VALUE!</v>
      </c>
      <c r="O715" t="e">
        <f>IF(OR(O$1=":=",$A715=";"),"",INDEX('Main Template'!$J$18:$AN$501,Vacay_Template!$A715,Vacay_Template!O$1))</f>
        <v>#VALUE!</v>
      </c>
      <c r="P715" t="e">
        <f>IF(OR(P$1=":=",$A715=";"),"",INDEX('Main Template'!$J$18:$AN$501,Vacay_Template!$A715,Vacay_Template!P$1))</f>
        <v>#VALUE!</v>
      </c>
      <c r="Q715" t="e">
        <f>IF(OR(Q$1=":=",$A715=";"),"",INDEX('Main Template'!$J$18:$AN$501,Vacay_Template!$A715,Vacay_Template!Q$1))</f>
        <v>#VALUE!</v>
      </c>
      <c r="R715" t="e">
        <f>IF(OR(R$1=":=",$A715=";"),"",INDEX('Main Template'!$J$18:$AN$501,Vacay_Template!$A715,Vacay_Template!R$1))</f>
        <v>#VALUE!</v>
      </c>
      <c r="S715" t="e">
        <f>IF(OR(S$1=":=",$A715=";"),"",INDEX('Main Template'!$J$18:$AN$501,Vacay_Template!$A715,Vacay_Template!S$1))</f>
        <v>#VALUE!</v>
      </c>
      <c r="T715" t="e">
        <f>IF(OR(T$1=":=",$A715=";"),"",INDEX('Main Template'!$J$18:$AN$501,Vacay_Template!$A715,Vacay_Template!T$1))</f>
        <v>#VALUE!</v>
      </c>
      <c r="U715" t="e">
        <f>IF(OR(U$1=":=",$A715=";"),"",INDEX('Main Template'!$J$18:$AN$501,Vacay_Template!$A715,Vacay_Template!U$1))</f>
        <v>#VALUE!</v>
      </c>
      <c r="V715" t="e">
        <f>IF(OR(V$1=":=",$A715=";"),"",INDEX('Main Template'!$J$18:$AN$501,Vacay_Template!$A715,Vacay_Template!V$1))</f>
        <v>#VALUE!</v>
      </c>
      <c r="W715" t="e">
        <f>IF(OR(W$1=":=",$A715=";"),"",INDEX('Main Template'!$J$18:$AN$501,Vacay_Template!$A715,Vacay_Template!W$1))</f>
        <v>#VALUE!</v>
      </c>
      <c r="X715" t="e">
        <f>IF(OR(X$1=":=",$A715=";"),"",INDEX('Main Template'!$J$18:$AN$501,Vacay_Template!$A715,Vacay_Template!X$1))</f>
        <v>#VALUE!</v>
      </c>
      <c r="Y715" t="e">
        <f>IF(OR(Y$1=":=",$A715=";"),"",INDEX('Main Template'!$J$18:$AN$501,Vacay_Template!$A715,Vacay_Template!Y$1))</f>
        <v>#VALUE!</v>
      </c>
      <c r="Z715" t="e">
        <f>IF(OR(Z$1=":=",$A715=";"),"",INDEX('Main Template'!$J$18:$AN$501,Vacay_Template!$A715,Vacay_Template!Z$1))</f>
        <v>#VALUE!</v>
      </c>
      <c r="AA715" t="e">
        <f>IF(OR(AA$1=":=",$A715=";"),"",INDEX('Main Template'!$J$18:$AN$501,Vacay_Template!$A715,Vacay_Template!AA$1))</f>
        <v>#VALUE!</v>
      </c>
      <c r="AB715" t="e">
        <f>IF(OR(AB$1=":=",$A715=";"),"",INDEX('Main Template'!$J$18:$AN$501,Vacay_Template!$A715,Vacay_Template!AB$1))</f>
        <v>#VALUE!</v>
      </c>
      <c r="AC715" t="str">
        <f>IF(OR(AC$1=":=",$A715=";"),"",INDEX('Main Template'!$J$18:$AN$501,Vacay_Template!$A715,Vacay_Template!AC$1))</f>
        <v/>
      </c>
      <c r="AD715" t="e">
        <f>IF(OR(AD$1=":=",$A715=";"),"",INDEX('Main Template'!$J$18:$AN$501,Vacay_Template!$A715,Vacay_Template!AD$1))</f>
        <v>#VALUE!</v>
      </c>
      <c r="AE715" t="e">
        <f>IF(OR(AE$1=":=",$A715=";"),"",INDEX('Main Template'!$J$18:$AN$501,Vacay_Template!$A715,Vacay_Template!AE$1))</f>
        <v>#VALUE!</v>
      </c>
      <c r="AF715" t="e">
        <f>IF(OR(AF$1=":=",$A715=";"),"",INDEX('Main Template'!$J$18:$AN$501,Vacay_Template!$A715,Vacay_Template!AF$1))</f>
        <v>#VALUE!</v>
      </c>
    </row>
    <row r="716" spans="2:32">
      <c r="B716" t="e">
        <f>IF(OR(B$1=":=",$A716=";"),"",INDEX('Main Template'!$J$18:$AN$501,Vacay_Template!$A716,Vacay_Template!B$1))</f>
        <v>#VALUE!</v>
      </c>
      <c r="C716" t="e">
        <f>IF(OR(C$1=":=",$A716=";"),"",INDEX('Main Template'!$J$18:$AN$501,Vacay_Template!$A716,Vacay_Template!C$1))</f>
        <v>#VALUE!</v>
      </c>
      <c r="D716" t="e">
        <f>IF(OR(D$1=":=",$A716=";"),"",INDEX('Main Template'!$J$18:$AN$501,Vacay_Template!$A716,Vacay_Template!D$1))</f>
        <v>#VALUE!</v>
      </c>
      <c r="E716" t="e">
        <f>IF(OR(E$1=":=",$A716=";"),"",INDEX('Main Template'!$J$18:$AN$501,Vacay_Template!$A716,Vacay_Template!E$1))</f>
        <v>#VALUE!</v>
      </c>
      <c r="F716" t="e">
        <f>IF(OR(F$1=":=",$A716=";"),"",INDEX('Main Template'!$J$18:$AN$501,Vacay_Template!$A716,Vacay_Template!F$1))</f>
        <v>#VALUE!</v>
      </c>
      <c r="G716" t="e">
        <f>IF(OR(G$1=":=",$A716=";"),"",INDEX('Main Template'!$J$18:$AN$501,Vacay_Template!$A716,Vacay_Template!G$1))</f>
        <v>#VALUE!</v>
      </c>
      <c r="H716" t="e">
        <f>IF(OR(H$1=":=",$A716=";"),"",INDEX('Main Template'!$J$18:$AN$501,Vacay_Template!$A716,Vacay_Template!H$1))</f>
        <v>#VALUE!</v>
      </c>
      <c r="I716" t="e">
        <f>IF(OR(I$1=":=",$A716=";"),"",INDEX('Main Template'!$J$18:$AN$501,Vacay_Template!$A716,Vacay_Template!I$1))</f>
        <v>#VALUE!</v>
      </c>
      <c r="J716" t="e">
        <f>IF(OR(J$1=":=",$A716=";"),"",INDEX('Main Template'!$J$18:$AN$501,Vacay_Template!$A716,Vacay_Template!J$1))</f>
        <v>#VALUE!</v>
      </c>
      <c r="K716" t="e">
        <f>IF(OR(K$1=":=",$A716=";"),"",INDEX('Main Template'!$J$18:$AN$501,Vacay_Template!$A716,Vacay_Template!K$1))</f>
        <v>#VALUE!</v>
      </c>
      <c r="L716" t="e">
        <f>IF(OR(L$1=":=",$A716=";"),"",INDEX('Main Template'!$J$18:$AN$501,Vacay_Template!$A716,Vacay_Template!L$1))</f>
        <v>#VALUE!</v>
      </c>
      <c r="M716" t="e">
        <f>IF(OR(M$1=":=",$A716=";"),"",INDEX('Main Template'!$J$18:$AN$501,Vacay_Template!$A716,Vacay_Template!M$1))</f>
        <v>#VALUE!</v>
      </c>
      <c r="N716" t="e">
        <f>IF(OR(N$1=":=",$A716=";"),"",INDEX('Main Template'!$J$18:$AN$501,Vacay_Template!$A716,Vacay_Template!N$1))</f>
        <v>#VALUE!</v>
      </c>
      <c r="O716" t="e">
        <f>IF(OR(O$1=":=",$A716=";"),"",INDEX('Main Template'!$J$18:$AN$501,Vacay_Template!$A716,Vacay_Template!O$1))</f>
        <v>#VALUE!</v>
      </c>
      <c r="P716" t="e">
        <f>IF(OR(P$1=":=",$A716=";"),"",INDEX('Main Template'!$J$18:$AN$501,Vacay_Template!$A716,Vacay_Template!P$1))</f>
        <v>#VALUE!</v>
      </c>
      <c r="Q716" t="e">
        <f>IF(OR(Q$1=":=",$A716=";"),"",INDEX('Main Template'!$J$18:$AN$501,Vacay_Template!$A716,Vacay_Template!Q$1))</f>
        <v>#VALUE!</v>
      </c>
      <c r="R716" t="e">
        <f>IF(OR(R$1=":=",$A716=";"),"",INDEX('Main Template'!$J$18:$AN$501,Vacay_Template!$A716,Vacay_Template!R$1))</f>
        <v>#VALUE!</v>
      </c>
      <c r="S716" t="e">
        <f>IF(OR(S$1=":=",$A716=";"),"",INDEX('Main Template'!$J$18:$AN$501,Vacay_Template!$A716,Vacay_Template!S$1))</f>
        <v>#VALUE!</v>
      </c>
      <c r="T716" t="e">
        <f>IF(OR(T$1=":=",$A716=";"),"",INDEX('Main Template'!$J$18:$AN$501,Vacay_Template!$A716,Vacay_Template!T$1))</f>
        <v>#VALUE!</v>
      </c>
      <c r="U716" t="e">
        <f>IF(OR(U$1=":=",$A716=";"),"",INDEX('Main Template'!$J$18:$AN$501,Vacay_Template!$A716,Vacay_Template!U$1))</f>
        <v>#VALUE!</v>
      </c>
      <c r="V716" t="e">
        <f>IF(OR(V$1=":=",$A716=";"),"",INDEX('Main Template'!$J$18:$AN$501,Vacay_Template!$A716,Vacay_Template!V$1))</f>
        <v>#VALUE!</v>
      </c>
      <c r="W716" t="e">
        <f>IF(OR(W$1=":=",$A716=";"),"",INDEX('Main Template'!$J$18:$AN$501,Vacay_Template!$A716,Vacay_Template!W$1))</f>
        <v>#VALUE!</v>
      </c>
      <c r="X716" t="e">
        <f>IF(OR(X$1=":=",$A716=";"),"",INDEX('Main Template'!$J$18:$AN$501,Vacay_Template!$A716,Vacay_Template!X$1))</f>
        <v>#VALUE!</v>
      </c>
      <c r="Y716" t="e">
        <f>IF(OR(Y$1=":=",$A716=";"),"",INDEX('Main Template'!$J$18:$AN$501,Vacay_Template!$A716,Vacay_Template!Y$1))</f>
        <v>#VALUE!</v>
      </c>
      <c r="Z716" t="e">
        <f>IF(OR(Z$1=":=",$A716=";"),"",INDEX('Main Template'!$J$18:$AN$501,Vacay_Template!$A716,Vacay_Template!Z$1))</f>
        <v>#VALUE!</v>
      </c>
      <c r="AA716" t="e">
        <f>IF(OR(AA$1=":=",$A716=";"),"",INDEX('Main Template'!$J$18:$AN$501,Vacay_Template!$A716,Vacay_Template!AA$1))</f>
        <v>#VALUE!</v>
      </c>
      <c r="AB716" t="e">
        <f>IF(OR(AB$1=":=",$A716=";"),"",INDEX('Main Template'!$J$18:$AN$501,Vacay_Template!$A716,Vacay_Template!AB$1))</f>
        <v>#VALUE!</v>
      </c>
      <c r="AC716" t="str">
        <f>IF(OR(AC$1=":=",$A716=";"),"",INDEX('Main Template'!$J$18:$AN$501,Vacay_Template!$A716,Vacay_Template!AC$1))</f>
        <v/>
      </c>
      <c r="AD716" t="e">
        <f>IF(OR(AD$1=":=",$A716=";"),"",INDEX('Main Template'!$J$18:$AN$501,Vacay_Template!$A716,Vacay_Template!AD$1))</f>
        <v>#VALUE!</v>
      </c>
      <c r="AE716" t="e">
        <f>IF(OR(AE$1=":=",$A716=";"),"",INDEX('Main Template'!$J$18:$AN$501,Vacay_Template!$A716,Vacay_Template!AE$1))</f>
        <v>#VALUE!</v>
      </c>
      <c r="AF716" t="e">
        <f>IF(OR(AF$1=":=",$A716=";"),"",INDEX('Main Template'!$J$18:$AN$501,Vacay_Template!$A716,Vacay_Template!AF$1))</f>
        <v>#VALUE!</v>
      </c>
    </row>
    <row r="717" spans="2:32">
      <c r="B717" t="e">
        <f>IF(OR(B$1=":=",$A717=";"),"",INDEX('Main Template'!$J$18:$AN$501,Vacay_Template!$A717,Vacay_Template!B$1))</f>
        <v>#VALUE!</v>
      </c>
      <c r="C717" t="e">
        <f>IF(OR(C$1=":=",$A717=";"),"",INDEX('Main Template'!$J$18:$AN$501,Vacay_Template!$A717,Vacay_Template!C$1))</f>
        <v>#VALUE!</v>
      </c>
      <c r="D717" t="e">
        <f>IF(OR(D$1=":=",$A717=";"),"",INDEX('Main Template'!$J$18:$AN$501,Vacay_Template!$A717,Vacay_Template!D$1))</f>
        <v>#VALUE!</v>
      </c>
      <c r="E717" t="e">
        <f>IF(OR(E$1=":=",$A717=";"),"",INDEX('Main Template'!$J$18:$AN$501,Vacay_Template!$A717,Vacay_Template!E$1))</f>
        <v>#VALUE!</v>
      </c>
      <c r="F717" t="e">
        <f>IF(OR(F$1=":=",$A717=";"),"",INDEX('Main Template'!$J$18:$AN$501,Vacay_Template!$A717,Vacay_Template!F$1))</f>
        <v>#VALUE!</v>
      </c>
      <c r="G717" t="e">
        <f>IF(OR(G$1=":=",$A717=";"),"",INDEX('Main Template'!$J$18:$AN$501,Vacay_Template!$A717,Vacay_Template!G$1))</f>
        <v>#VALUE!</v>
      </c>
      <c r="H717" t="e">
        <f>IF(OR(H$1=":=",$A717=";"),"",INDEX('Main Template'!$J$18:$AN$501,Vacay_Template!$A717,Vacay_Template!H$1))</f>
        <v>#VALUE!</v>
      </c>
      <c r="I717" t="e">
        <f>IF(OR(I$1=":=",$A717=";"),"",INDEX('Main Template'!$J$18:$AN$501,Vacay_Template!$A717,Vacay_Template!I$1))</f>
        <v>#VALUE!</v>
      </c>
      <c r="J717" t="e">
        <f>IF(OR(J$1=":=",$A717=";"),"",INDEX('Main Template'!$J$18:$AN$501,Vacay_Template!$A717,Vacay_Template!J$1))</f>
        <v>#VALUE!</v>
      </c>
      <c r="K717" t="e">
        <f>IF(OR(K$1=":=",$A717=";"),"",INDEX('Main Template'!$J$18:$AN$501,Vacay_Template!$A717,Vacay_Template!K$1))</f>
        <v>#VALUE!</v>
      </c>
      <c r="L717" t="e">
        <f>IF(OR(L$1=":=",$A717=";"),"",INDEX('Main Template'!$J$18:$AN$501,Vacay_Template!$A717,Vacay_Template!L$1))</f>
        <v>#VALUE!</v>
      </c>
      <c r="M717" t="e">
        <f>IF(OR(M$1=":=",$A717=";"),"",INDEX('Main Template'!$J$18:$AN$501,Vacay_Template!$A717,Vacay_Template!M$1))</f>
        <v>#VALUE!</v>
      </c>
      <c r="N717" t="e">
        <f>IF(OR(N$1=":=",$A717=";"),"",INDEX('Main Template'!$J$18:$AN$501,Vacay_Template!$A717,Vacay_Template!N$1))</f>
        <v>#VALUE!</v>
      </c>
      <c r="O717" t="e">
        <f>IF(OR(O$1=":=",$A717=";"),"",INDEX('Main Template'!$J$18:$AN$501,Vacay_Template!$A717,Vacay_Template!O$1))</f>
        <v>#VALUE!</v>
      </c>
      <c r="P717" t="e">
        <f>IF(OR(P$1=":=",$A717=";"),"",INDEX('Main Template'!$J$18:$AN$501,Vacay_Template!$A717,Vacay_Template!P$1))</f>
        <v>#VALUE!</v>
      </c>
      <c r="Q717" t="e">
        <f>IF(OR(Q$1=":=",$A717=";"),"",INDEX('Main Template'!$J$18:$AN$501,Vacay_Template!$A717,Vacay_Template!Q$1))</f>
        <v>#VALUE!</v>
      </c>
      <c r="R717" t="e">
        <f>IF(OR(R$1=":=",$A717=";"),"",INDEX('Main Template'!$J$18:$AN$501,Vacay_Template!$A717,Vacay_Template!R$1))</f>
        <v>#VALUE!</v>
      </c>
      <c r="S717" t="e">
        <f>IF(OR(S$1=":=",$A717=";"),"",INDEX('Main Template'!$J$18:$AN$501,Vacay_Template!$A717,Vacay_Template!S$1))</f>
        <v>#VALUE!</v>
      </c>
      <c r="T717" t="e">
        <f>IF(OR(T$1=":=",$A717=";"),"",INDEX('Main Template'!$J$18:$AN$501,Vacay_Template!$A717,Vacay_Template!T$1))</f>
        <v>#VALUE!</v>
      </c>
      <c r="U717" t="e">
        <f>IF(OR(U$1=":=",$A717=";"),"",INDEX('Main Template'!$J$18:$AN$501,Vacay_Template!$A717,Vacay_Template!U$1))</f>
        <v>#VALUE!</v>
      </c>
      <c r="V717" t="e">
        <f>IF(OR(V$1=":=",$A717=";"),"",INDEX('Main Template'!$J$18:$AN$501,Vacay_Template!$A717,Vacay_Template!V$1))</f>
        <v>#VALUE!</v>
      </c>
      <c r="W717" t="e">
        <f>IF(OR(W$1=":=",$A717=";"),"",INDEX('Main Template'!$J$18:$AN$501,Vacay_Template!$A717,Vacay_Template!W$1))</f>
        <v>#VALUE!</v>
      </c>
      <c r="X717" t="e">
        <f>IF(OR(X$1=":=",$A717=";"),"",INDEX('Main Template'!$J$18:$AN$501,Vacay_Template!$A717,Vacay_Template!X$1))</f>
        <v>#VALUE!</v>
      </c>
      <c r="Y717" t="e">
        <f>IF(OR(Y$1=":=",$A717=";"),"",INDEX('Main Template'!$J$18:$AN$501,Vacay_Template!$A717,Vacay_Template!Y$1))</f>
        <v>#VALUE!</v>
      </c>
      <c r="Z717" t="e">
        <f>IF(OR(Z$1=":=",$A717=";"),"",INDEX('Main Template'!$J$18:$AN$501,Vacay_Template!$A717,Vacay_Template!Z$1))</f>
        <v>#VALUE!</v>
      </c>
      <c r="AA717" t="e">
        <f>IF(OR(AA$1=":=",$A717=";"),"",INDEX('Main Template'!$J$18:$AN$501,Vacay_Template!$A717,Vacay_Template!AA$1))</f>
        <v>#VALUE!</v>
      </c>
      <c r="AB717" t="e">
        <f>IF(OR(AB$1=":=",$A717=";"),"",INDEX('Main Template'!$J$18:$AN$501,Vacay_Template!$A717,Vacay_Template!AB$1))</f>
        <v>#VALUE!</v>
      </c>
      <c r="AC717" t="str">
        <f>IF(OR(AC$1=":=",$A717=";"),"",INDEX('Main Template'!$J$18:$AN$501,Vacay_Template!$A717,Vacay_Template!AC$1))</f>
        <v/>
      </c>
      <c r="AD717" t="e">
        <f>IF(OR(AD$1=":=",$A717=";"),"",INDEX('Main Template'!$J$18:$AN$501,Vacay_Template!$A717,Vacay_Template!AD$1))</f>
        <v>#VALUE!</v>
      </c>
      <c r="AE717" t="e">
        <f>IF(OR(AE$1=":=",$A717=";"),"",INDEX('Main Template'!$J$18:$AN$501,Vacay_Template!$A717,Vacay_Template!AE$1))</f>
        <v>#VALUE!</v>
      </c>
      <c r="AF717" t="e">
        <f>IF(OR(AF$1=":=",$A717=";"),"",INDEX('Main Template'!$J$18:$AN$501,Vacay_Template!$A717,Vacay_Template!AF$1))</f>
        <v>#VALUE!</v>
      </c>
    </row>
    <row r="718" spans="2:32">
      <c r="B718" t="e">
        <f>IF(OR(B$1=":=",$A718=";"),"",INDEX('Main Template'!$J$18:$AN$501,Vacay_Template!$A718,Vacay_Template!B$1))</f>
        <v>#VALUE!</v>
      </c>
      <c r="C718" t="e">
        <f>IF(OR(C$1=":=",$A718=";"),"",INDEX('Main Template'!$J$18:$AN$501,Vacay_Template!$A718,Vacay_Template!C$1))</f>
        <v>#VALUE!</v>
      </c>
      <c r="D718" t="e">
        <f>IF(OR(D$1=":=",$A718=";"),"",INDEX('Main Template'!$J$18:$AN$501,Vacay_Template!$A718,Vacay_Template!D$1))</f>
        <v>#VALUE!</v>
      </c>
      <c r="E718" t="e">
        <f>IF(OR(E$1=":=",$A718=";"),"",INDEX('Main Template'!$J$18:$AN$501,Vacay_Template!$A718,Vacay_Template!E$1))</f>
        <v>#VALUE!</v>
      </c>
      <c r="F718" t="e">
        <f>IF(OR(F$1=":=",$A718=";"),"",INDEX('Main Template'!$J$18:$AN$501,Vacay_Template!$A718,Vacay_Template!F$1))</f>
        <v>#VALUE!</v>
      </c>
      <c r="G718" t="e">
        <f>IF(OR(G$1=":=",$A718=";"),"",INDEX('Main Template'!$J$18:$AN$501,Vacay_Template!$A718,Vacay_Template!G$1))</f>
        <v>#VALUE!</v>
      </c>
      <c r="H718" t="e">
        <f>IF(OR(H$1=":=",$A718=";"),"",INDEX('Main Template'!$J$18:$AN$501,Vacay_Template!$A718,Vacay_Template!H$1))</f>
        <v>#VALUE!</v>
      </c>
      <c r="I718" t="e">
        <f>IF(OR(I$1=":=",$A718=";"),"",INDEX('Main Template'!$J$18:$AN$501,Vacay_Template!$A718,Vacay_Template!I$1))</f>
        <v>#VALUE!</v>
      </c>
      <c r="J718" t="e">
        <f>IF(OR(J$1=":=",$A718=";"),"",INDEX('Main Template'!$J$18:$AN$501,Vacay_Template!$A718,Vacay_Template!J$1))</f>
        <v>#VALUE!</v>
      </c>
      <c r="K718" t="e">
        <f>IF(OR(K$1=":=",$A718=";"),"",INDEX('Main Template'!$J$18:$AN$501,Vacay_Template!$A718,Vacay_Template!K$1))</f>
        <v>#VALUE!</v>
      </c>
      <c r="L718" t="e">
        <f>IF(OR(L$1=":=",$A718=";"),"",INDEX('Main Template'!$J$18:$AN$501,Vacay_Template!$A718,Vacay_Template!L$1))</f>
        <v>#VALUE!</v>
      </c>
      <c r="M718" t="e">
        <f>IF(OR(M$1=":=",$A718=";"),"",INDEX('Main Template'!$J$18:$AN$501,Vacay_Template!$A718,Vacay_Template!M$1))</f>
        <v>#VALUE!</v>
      </c>
      <c r="N718" t="e">
        <f>IF(OR(N$1=":=",$A718=";"),"",INDEX('Main Template'!$J$18:$AN$501,Vacay_Template!$A718,Vacay_Template!N$1))</f>
        <v>#VALUE!</v>
      </c>
      <c r="O718" t="e">
        <f>IF(OR(O$1=":=",$A718=";"),"",INDEX('Main Template'!$J$18:$AN$501,Vacay_Template!$A718,Vacay_Template!O$1))</f>
        <v>#VALUE!</v>
      </c>
      <c r="P718" t="e">
        <f>IF(OR(P$1=":=",$A718=";"),"",INDEX('Main Template'!$J$18:$AN$501,Vacay_Template!$A718,Vacay_Template!P$1))</f>
        <v>#VALUE!</v>
      </c>
      <c r="Q718" t="e">
        <f>IF(OR(Q$1=":=",$A718=";"),"",INDEX('Main Template'!$J$18:$AN$501,Vacay_Template!$A718,Vacay_Template!Q$1))</f>
        <v>#VALUE!</v>
      </c>
      <c r="R718" t="e">
        <f>IF(OR(R$1=":=",$A718=";"),"",INDEX('Main Template'!$J$18:$AN$501,Vacay_Template!$A718,Vacay_Template!R$1))</f>
        <v>#VALUE!</v>
      </c>
      <c r="S718" t="e">
        <f>IF(OR(S$1=":=",$A718=";"),"",INDEX('Main Template'!$J$18:$AN$501,Vacay_Template!$A718,Vacay_Template!S$1))</f>
        <v>#VALUE!</v>
      </c>
      <c r="T718" t="e">
        <f>IF(OR(T$1=":=",$A718=";"),"",INDEX('Main Template'!$J$18:$AN$501,Vacay_Template!$A718,Vacay_Template!T$1))</f>
        <v>#VALUE!</v>
      </c>
      <c r="U718" t="e">
        <f>IF(OR(U$1=":=",$A718=";"),"",INDEX('Main Template'!$J$18:$AN$501,Vacay_Template!$A718,Vacay_Template!U$1))</f>
        <v>#VALUE!</v>
      </c>
      <c r="V718" t="e">
        <f>IF(OR(V$1=":=",$A718=";"),"",INDEX('Main Template'!$J$18:$AN$501,Vacay_Template!$A718,Vacay_Template!V$1))</f>
        <v>#VALUE!</v>
      </c>
      <c r="W718" t="e">
        <f>IF(OR(W$1=":=",$A718=";"),"",INDEX('Main Template'!$J$18:$AN$501,Vacay_Template!$A718,Vacay_Template!W$1))</f>
        <v>#VALUE!</v>
      </c>
      <c r="X718" t="e">
        <f>IF(OR(X$1=":=",$A718=";"),"",INDEX('Main Template'!$J$18:$AN$501,Vacay_Template!$A718,Vacay_Template!X$1))</f>
        <v>#VALUE!</v>
      </c>
      <c r="Y718" t="e">
        <f>IF(OR(Y$1=":=",$A718=";"),"",INDEX('Main Template'!$J$18:$AN$501,Vacay_Template!$A718,Vacay_Template!Y$1))</f>
        <v>#VALUE!</v>
      </c>
      <c r="Z718" t="e">
        <f>IF(OR(Z$1=":=",$A718=";"),"",INDEX('Main Template'!$J$18:$AN$501,Vacay_Template!$A718,Vacay_Template!Z$1))</f>
        <v>#VALUE!</v>
      </c>
      <c r="AA718" t="e">
        <f>IF(OR(AA$1=":=",$A718=";"),"",INDEX('Main Template'!$J$18:$AN$501,Vacay_Template!$A718,Vacay_Template!AA$1))</f>
        <v>#VALUE!</v>
      </c>
      <c r="AB718" t="e">
        <f>IF(OR(AB$1=":=",$A718=";"),"",INDEX('Main Template'!$J$18:$AN$501,Vacay_Template!$A718,Vacay_Template!AB$1))</f>
        <v>#VALUE!</v>
      </c>
      <c r="AC718" t="str">
        <f>IF(OR(AC$1=":=",$A718=";"),"",INDEX('Main Template'!$J$18:$AN$501,Vacay_Template!$A718,Vacay_Template!AC$1))</f>
        <v/>
      </c>
      <c r="AD718" t="e">
        <f>IF(OR(AD$1=":=",$A718=";"),"",INDEX('Main Template'!$J$18:$AN$501,Vacay_Template!$A718,Vacay_Template!AD$1))</f>
        <v>#VALUE!</v>
      </c>
      <c r="AE718" t="e">
        <f>IF(OR(AE$1=":=",$A718=";"),"",INDEX('Main Template'!$J$18:$AN$501,Vacay_Template!$A718,Vacay_Template!AE$1))</f>
        <v>#VALUE!</v>
      </c>
      <c r="AF718" t="e">
        <f>IF(OR(AF$1=":=",$A718=";"),"",INDEX('Main Template'!$J$18:$AN$501,Vacay_Template!$A718,Vacay_Template!AF$1))</f>
        <v>#VALUE!</v>
      </c>
    </row>
    <row r="719" spans="2:32">
      <c r="B719" t="e">
        <f>IF(OR(B$1=":=",$A719=";"),"",INDEX('Main Template'!$J$18:$AN$501,Vacay_Template!$A719,Vacay_Template!B$1))</f>
        <v>#VALUE!</v>
      </c>
      <c r="C719" t="e">
        <f>IF(OR(C$1=":=",$A719=";"),"",INDEX('Main Template'!$J$18:$AN$501,Vacay_Template!$A719,Vacay_Template!C$1))</f>
        <v>#VALUE!</v>
      </c>
      <c r="D719" t="e">
        <f>IF(OR(D$1=":=",$A719=";"),"",INDEX('Main Template'!$J$18:$AN$501,Vacay_Template!$A719,Vacay_Template!D$1))</f>
        <v>#VALUE!</v>
      </c>
      <c r="E719" t="e">
        <f>IF(OR(E$1=":=",$A719=";"),"",INDEX('Main Template'!$J$18:$AN$501,Vacay_Template!$A719,Vacay_Template!E$1))</f>
        <v>#VALUE!</v>
      </c>
      <c r="F719" t="e">
        <f>IF(OR(F$1=":=",$A719=";"),"",INDEX('Main Template'!$J$18:$AN$501,Vacay_Template!$A719,Vacay_Template!F$1))</f>
        <v>#VALUE!</v>
      </c>
      <c r="G719" t="e">
        <f>IF(OR(G$1=":=",$A719=";"),"",INDEX('Main Template'!$J$18:$AN$501,Vacay_Template!$A719,Vacay_Template!G$1))</f>
        <v>#VALUE!</v>
      </c>
      <c r="H719" t="e">
        <f>IF(OR(H$1=":=",$A719=";"),"",INDEX('Main Template'!$J$18:$AN$501,Vacay_Template!$A719,Vacay_Template!H$1))</f>
        <v>#VALUE!</v>
      </c>
      <c r="I719" t="e">
        <f>IF(OR(I$1=":=",$A719=";"),"",INDEX('Main Template'!$J$18:$AN$501,Vacay_Template!$A719,Vacay_Template!I$1))</f>
        <v>#VALUE!</v>
      </c>
      <c r="J719" t="e">
        <f>IF(OR(J$1=":=",$A719=";"),"",INDEX('Main Template'!$J$18:$AN$501,Vacay_Template!$A719,Vacay_Template!J$1))</f>
        <v>#VALUE!</v>
      </c>
      <c r="K719" t="e">
        <f>IF(OR(K$1=":=",$A719=";"),"",INDEX('Main Template'!$J$18:$AN$501,Vacay_Template!$A719,Vacay_Template!K$1))</f>
        <v>#VALUE!</v>
      </c>
      <c r="L719" t="e">
        <f>IF(OR(L$1=":=",$A719=";"),"",INDEX('Main Template'!$J$18:$AN$501,Vacay_Template!$A719,Vacay_Template!L$1))</f>
        <v>#VALUE!</v>
      </c>
      <c r="M719" t="e">
        <f>IF(OR(M$1=":=",$A719=";"),"",INDEX('Main Template'!$J$18:$AN$501,Vacay_Template!$A719,Vacay_Template!M$1))</f>
        <v>#VALUE!</v>
      </c>
      <c r="N719" t="e">
        <f>IF(OR(N$1=":=",$A719=";"),"",INDEX('Main Template'!$J$18:$AN$501,Vacay_Template!$A719,Vacay_Template!N$1))</f>
        <v>#VALUE!</v>
      </c>
      <c r="O719" t="e">
        <f>IF(OR(O$1=":=",$A719=";"),"",INDEX('Main Template'!$J$18:$AN$501,Vacay_Template!$A719,Vacay_Template!O$1))</f>
        <v>#VALUE!</v>
      </c>
      <c r="P719" t="e">
        <f>IF(OR(P$1=":=",$A719=";"),"",INDEX('Main Template'!$J$18:$AN$501,Vacay_Template!$A719,Vacay_Template!P$1))</f>
        <v>#VALUE!</v>
      </c>
      <c r="Q719" t="e">
        <f>IF(OR(Q$1=":=",$A719=";"),"",INDEX('Main Template'!$J$18:$AN$501,Vacay_Template!$A719,Vacay_Template!Q$1))</f>
        <v>#VALUE!</v>
      </c>
      <c r="R719" t="e">
        <f>IF(OR(R$1=":=",$A719=";"),"",INDEX('Main Template'!$J$18:$AN$501,Vacay_Template!$A719,Vacay_Template!R$1))</f>
        <v>#VALUE!</v>
      </c>
      <c r="S719" t="e">
        <f>IF(OR(S$1=":=",$A719=";"),"",INDEX('Main Template'!$J$18:$AN$501,Vacay_Template!$A719,Vacay_Template!S$1))</f>
        <v>#VALUE!</v>
      </c>
      <c r="T719" t="e">
        <f>IF(OR(T$1=":=",$A719=";"),"",INDEX('Main Template'!$J$18:$AN$501,Vacay_Template!$A719,Vacay_Template!T$1))</f>
        <v>#VALUE!</v>
      </c>
      <c r="U719" t="e">
        <f>IF(OR(U$1=":=",$A719=";"),"",INDEX('Main Template'!$J$18:$AN$501,Vacay_Template!$A719,Vacay_Template!U$1))</f>
        <v>#VALUE!</v>
      </c>
      <c r="V719" t="e">
        <f>IF(OR(V$1=":=",$A719=";"),"",INDEX('Main Template'!$J$18:$AN$501,Vacay_Template!$A719,Vacay_Template!V$1))</f>
        <v>#VALUE!</v>
      </c>
      <c r="W719" t="e">
        <f>IF(OR(W$1=":=",$A719=";"),"",INDEX('Main Template'!$J$18:$AN$501,Vacay_Template!$A719,Vacay_Template!W$1))</f>
        <v>#VALUE!</v>
      </c>
      <c r="X719" t="e">
        <f>IF(OR(X$1=":=",$A719=";"),"",INDEX('Main Template'!$J$18:$AN$501,Vacay_Template!$A719,Vacay_Template!X$1))</f>
        <v>#VALUE!</v>
      </c>
      <c r="Y719" t="e">
        <f>IF(OR(Y$1=":=",$A719=";"),"",INDEX('Main Template'!$J$18:$AN$501,Vacay_Template!$A719,Vacay_Template!Y$1))</f>
        <v>#VALUE!</v>
      </c>
      <c r="Z719" t="e">
        <f>IF(OR(Z$1=":=",$A719=";"),"",INDEX('Main Template'!$J$18:$AN$501,Vacay_Template!$A719,Vacay_Template!Z$1))</f>
        <v>#VALUE!</v>
      </c>
      <c r="AA719" t="e">
        <f>IF(OR(AA$1=":=",$A719=";"),"",INDEX('Main Template'!$J$18:$AN$501,Vacay_Template!$A719,Vacay_Template!AA$1))</f>
        <v>#VALUE!</v>
      </c>
      <c r="AB719" t="e">
        <f>IF(OR(AB$1=":=",$A719=";"),"",INDEX('Main Template'!$J$18:$AN$501,Vacay_Template!$A719,Vacay_Template!AB$1))</f>
        <v>#VALUE!</v>
      </c>
      <c r="AC719" t="str">
        <f>IF(OR(AC$1=":=",$A719=";"),"",INDEX('Main Template'!$J$18:$AN$501,Vacay_Template!$A719,Vacay_Template!AC$1))</f>
        <v/>
      </c>
      <c r="AD719" t="e">
        <f>IF(OR(AD$1=":=",$A719=";"),"",INDEX('Main Template'!$J$18:$AN$501,Vacay_Template!$A719,Vacay_Template!AD$1))</f>
        <v>#VALUE!</v>
      </c>
      <c r="AE719" t="e">
        <f>IF(OR(AE$1=":=",$A719=";"),"",INDEX('Main Template'!$J$18:$AN$501,Vacay_Template!$A719,Vacay_Template!AE$1))</f>
        <v>#VALUE!</v>
      </c>
      <c r="AF719" t="e">
        <f>IF(OR(AF$1=":=",$A719=";"),"",INDEX('Main Template'!$J$18:$AN$501,Vacay_Template!$A719,Vacay_Template!AF$1))</f>
        <v>#VALUE!</v>
      </c>
    </row>
    <row r="720" spans="2:32">
      <c r="B720" t="e">
        <f>IF(OR(B$1=":=",$A720=";"),"",INDEX('Main Template'!$J$18:$AN$501,Vacay_Template!$A720,Vacay_Template!B$1))</f>
        <v>#VALUE!</v>
      </c>
      <c r="C720" t="e">
        <f>IF(OR(C$1=":=",$A720=";"),"",INDEX('Main Template'!$J$18:$AN$501,Vacay_Template!$A720,Vacay_Template!C$1))</f>
        <v>#VALUE!</v>
      </c>
      <c r="D720" t="e">
        <f>IF(OR(D$1=":=",$A720=";"),"",INDEX('Main Template'!$J$18:$AN$501,Vacay_Template!$A720,Vacay_Template!D$1))</f>
        <v>#VALUE!</v>
      </c>
      <c r="E720" t="e">
        <f>IF(OR(E$1=":=",$A720=";"),"",INDEX('Main Template'!$J$18:$AN$501,Vacay_Template!$A720,Vacay_Template!E$1))</f>
        <v>#VALUE!</v>
      </c>
      <c r="F720" t="e">
        <f>IF(OR(F$1=":=",$A720=";"),"",INDEX('Main Template'!$J$18:$AN$501,Vacay_Template!$A720,Vacay_Template!F$1))</f>
        <v>#VALUE!</v>
      </c>
      <c r="G720" t="e">
        <f>IF(OR(G$1=":=",$A720=";"),"",INDEX('Main Template'!$J$18:$AN$501,Vacay_Template!$A720,Vacay_Template!G$1))</f>
        <v>#VALUE!</v>
      </c>
      <c r="H720" t="e">
        <f>IF(OR(H$1=":=",$A720=";"),"",INDEX('Main Template'!$J$18:$AN$501,Vacay_Template!$A720,Vacay_Template!H$1))</f>
        <v>#VALUE!</v>
      </c>
      <c r="I720" t="e">
        <f>IF(OR(I$1=":=",$A720=";"),"",INDEX('Main Template'!$J$18:$AN$501,Vacay_Template!$A720,Vacay_Template!I$1))</f>
        <v>#VALUE!</v>
      </c>
      <c r="J720" t="e">
        <f>IF(OR(J$1=":=",$A720=";"),"",INDEX('Main Template'!$J$18:$AN$501,Vacay_Template!$A720,Vacay_Template!J$1))</f>
        <v>#VALUE!</v>
      </c>
      <c r="K720" t="e">
        <f>IF(OR(K$1=":=",$A720=";"),"",INDEX('Main Template'!$J$18:$AN$501,Vacay_Template!$A720,Vacay_Template!K$1))</f>
        <v>#VALUE!</v>
      </c>
      <c r="L720" t="e">
        <f>IF(OR(L$1=":=",$A720=";"),"",INDEX('Main Template'!$J$18:$AN$501,Vacay_Template!$A720,Vacay_Template!L$1))</f>
        <v>#VALUE!</v>
      </c>
      <c r="M720" t="e">
        <f>IF(OR(M$1=":=",$A720=";"),"",INDEX('Main Template'!$J$18:$AN$501,Vacay_Template!$A720,Vacay_Template!M$1))</f>
        <v>#VALUE!</v>
      </c>
      <c r="N720" t="e">
        <f>IF(OR(N$1=":=",$A720=";"),"",INDEX('Main Template'!$J$18:$AN$501,Vacay_Template!$A720,Vacay_Template!N$1))</f>
        <v>#VALUE!</v>
      </c>
      <c r="O720" t="e">
        <f>IF(OR(O$1=":=",$A720=";"),"",INDEX('Main Template'!$J$18:$AN$501,Vacay_Template!$A720,Vacay_Template!O$1))</f>
        <v>#VALUE!</v>
      </c>
      <c r="P720" t="e">
        <f>IF(OR(P$1=":=",$A720=";"),"",INDEX('Main Template'!$J$18:$AN$501,Vacay_Template!$A720,Vacay_Template!P$1))</f>
        <v>#VALUE!</v>
      </c>
      <c r="Q720" t="e">
        <f>IF(OR(Q$1=":=",$A720=";"),"",INDEX('Main Template'!$J$18:$AN$501,Vacay_Template!$A720,Vacay_Template!Q$1))</f>
        <v>#VALUE!</v>
      </c>
      <c r="R720" t="e">
        <f>IF(OR(R$1=":=",$A720=";"),"",INDEX('Main Template'!$J$18:$AN$501,Vacay_Template!$A720,Vacay_Template!R$1))</f>
        <v>#VALUE!</v>
      </c>
      <c r="S720" t="e">
        <f>IF(OR(S$1=":=",$A720=";"),"",INDEX('Main Template'!$J$18:$AN$501,Vacay_Template!$A720,Vacay_Template!S$1))</f>
        <v>#VALUE!</v>
      </c>
      <c r="T720" t="e">
        <f>IF(OR(T$1=":=",$A720=";"),"",INDEX('Main Template'!$J$18:$AN$501,Vacay_Template!$A720,Vacay_Template!T$1))</f>
        <v>#VALUE!</v>
      </c>
      <c r="U720" t="e">
        <f>IF(OR(U$1=":=",$A720=";"),"",INDEX('Main Template'!$J$18:$AN$501,Vacay_Template!$A720,Vacay_Template!U$1))</f>
        <v>#VALUE!</v>
      </c>
      <c r="V720" t="e">
        <f>IF(OR(V$1=":=",$A720=";"),"",INDEX('Main Template'!$J$18:$AN$501,Vacay_Template!$A720,Vacay_Template!V$1))</f>
        <v>#VALUE!</v>
      </c>
      <c r="W720" t="e">
        <f>IF(OR(W$1=":=",$A720=";"),"",INDEX('Main Template'!$J$18:$AN$501,Vacay_Template!$A720,Vacay_Template!W$1))</f>
        <v>#VALUE!</v>
      </c>
      <c r="X720" t="e">
        <f>IF(OR(X$1=":=",$A720=";"),"",INDEX('Main Template'!$J$18:$AN$501,Vacay_Template!$A720,Vacay_Template!X$1))</f>
        <v>#VALUE!</v>
      </c>
      <c r="Y720" t="e">
        <f>IF(OR(Y$1=":=",$A720=";"),"",INDEX('Main Template'!$J$18:$AN$501,Vacay_Template!$A720,Vacay_Template!Y$1))</f>
        <v>#VALUE!</v>
      </c>
      <c r="Z720" t="e">
        <f>IF(OR(Z$1=":=",$A720=";"),"",INDEX('Main Template'!$J$18:$AN$501,Vacay_Template!$A720,Vacay_Template!Z$1))</f>
        <v>#VALUE!</v>
      </c>
      <c r="AA720" t="e">
        <f>IF(OR(AA$1=":=",$A720=";"),"",INDEX('Main Template'!$J$18:$AN$501,Vacay_Template!$A720,Vacay_Template!AA$1))</f>
        <v>#VALUE!</v>
      </c>
      <c r="AB720" t="e">
        <f>IF(OR(AB$1=":=",$A720=";"),"",INDEX('Main Template'!$J$18:$AN$501,Vacay_Template!$A720,Vacay_Template!AB$1))</f>
        <v>#VALUE!</v>
      </c>
      <c r="AC720" t="str">
        <f>IF(OR(AC$1=":=",$A720=";"),"",INDEX('Main Template'!$J$18:$AN$501,Vacay_Template!$A720,Vacay_Template!AC$1))</f>
        <v/>
      </c>
      <c r="AD720" t="e">
        <f>IF(OR(AD$1=":=",$A720=";"),"",INDEX('Main Template'!$J$18:$AN$501,Vacay_Template!$A720,Vacay_Template!AD$1))</f>
        <v>#VALUE!</v>
      </c>
      <c r="AE720" t="e">
        <f>IF(OR(AE$1=":=",$A720=";"),"",INDEX('Main Template'!$J$18:$AN$501,Vacay_Template!$A720,Vacay_Template!AE$1))</f>
        <v>#VALUE!</v>
      </c>
      <c r="AF720" t="e">
        <f>IF(OR(AF$1=":=",$A720=";"),"",INDEX('Main Template'!$J$18:$AN$501,Vacay_Template!$A720,Vacay_Template!AF$1))</f>
        <v>#VALUE!</v>
      </c>
    </row>
    <row r="721" spans="2:32">
      <c r="B721" t="e">
        <f>IF(OR(B$1=":=",$A721=";"),"",INDEX('Main Template'!$J$18:$AN$501,Vacay_Template!$A721,Vacay_Template!B$1))</f>
        <v>#VALUE!</v>
      </c>
      <c r="C721" t="e">
        <f>IF(OR(C$1=":=",$A721=";"),"",INDEX('Main Template'!$J$18:$AN$501,Vacay_Template!$A721,Vacay_Template!C$1))</f>
        <v>#VALUE!</v>
      </c>
      <c r="D721" t="e">
        <f>IF(OR(D$1=":=",$A721=";"),"",INDEX('Main Template'!$J$18:$AN$501,Vacay_Template!$A721,Vacay_Template!D$1))</f>
        <v>#VALUE!</v>
      </c>
      <c r="E721" t="e">
        <f>IF(OR(E$1=":=",$A721=";"),"",INDEX('Main Template'!$J$18:$AN$501,Vacay_Template!$A721,Vacay_Template!E$1))</f>
        <v>#VALUE!</v>
      </c>
      <c r="F721" t="e">
        <f>IF(OR(F$1=":=",$A721=";"),"",INDEX('Main Template'!$J$18:$AN$501,Vacay_Template!$A721,Vacay_Template!F$1))</f>
        <v>#VALUE!</v>
      </c>
      <c r="G721" t="e">
        <f>IF(OR(G$1=":=",$A721=";"),"",INDEX('Main Template'!$J$18:$AN$501,Vacay_Template!$A721,Vacay_Template!G$1))</f>
        <v>#VALUE!</v>
      </c>
      <c r="H721" t="e">
        <f>IF(OR(H$1=":=",$A721=";"),"",INDEX('Main Template'!$J$18:$AN$501,Vacay_Template!$A721,Vacay_Template!H$1))</f>
        <v>#VALUE!</v>
      </c>
      <c r="I721" t="e">
        <f>IF(OR(I$1=":=",$A721=";"),"",INDEX('Main Template'!$J$18:$AN$501,Vacay_Template!$A721,Vacay_Template!I$1))</f>
        <v>#VALUE!</v>
      </c>
      <c r="J721" t="e">
        <f>IF(OR(J$1=":=",$A721=";"),"",INDEX('Main Template'!$J$18:$AN$501,Vacay_Template!$A721,Vacay_Template!J$1))</f>
        <v>#VALUE!</v>
      </c>
      <c r="K721" t="e">
        <f>IF(OR(K$1=":=",$A721=";"),"",INDEX('Main Template'!$J$18:$AN$501,Vacay_Template!$A721,Vacay_Template!K$1))</f>
        <v>#VALUE!</v>
      </c>
      <c r="L721" t="e">
        <f>IF(OR(L$1=":=",$A721=";"),"",INDEX('Main Template'!$J$18:$AN$501,Vacay_Template!$A721,Vacay_Template!L$1))</f>
        <v>#VALUE!</v>
      </c>
      <c r="M721" t="e">
        <f>IF(OR(M$1=":=",$A721=";"),"",INDEX('Main Template'!$J$18:$AN$501,Vacay_Template!$A721,Vacay_Template!M$1))</f>
        <v>#VALUE!</v>
      </c>
      <c r="N721" t="e">
        <f>IF(OR(N$1=":=",$A721=";"),"",INDEX('Main Template'!$J$18:$AN$501,Vacay_Template!$A721,Vacay_Template!N$1))</f>
        <v>#VALUE!</v>
      </c>
      <c r="O721" t="e">
        <f>IF(OR(O$1=":=",$A721=";"),"",INDEX('Main Template'!$J$18:$AN$501,Vacay_Template!$A721,Vacay_Template!O$1))</f>
        <v>#VALUE!</v>
      </c>
      <c r="P721" t="e">
        <f>IF(OR(P$1=":=",$A721=";"),"",INDEX('Main Template'!$J$18:$AN$501,Vacay_Template!$A721,Vacay_Template!P$1))</f>
        <v>#VALUE!</v>
      </c>
      <c r="Q721" t="e">
        <f>IF(OR(Q$1=":=",$A721=";"),"",INDEX('Main Template'!$J$18:$AN$501,Vacay_Template!$A721,Vacay_Template!Q$1))</f>
        <v>#VALUE!</v>
      </c>
      <c r="R721" t="e">
        <f>IF(OR(R$1=":=",$A721=";"),"",INDEX('Main Template'!$J$18:$AN$501,Vacay_Template!$A721,Vacay_Template!R$1))</f>
        <v>#VALUE!</v>
      </c>
      <c r="S721" t="e">
        <f>IF(OR(S$1=":=",$A721=";"),"",INDEX('Main Template'!$J$18:$AN$501,Vacay_Template!$A721,Vacay_Template!S$1))</f>
        <v>#VALUE!</v>
      </c>
      <c r="T721" t="e">
        <f>IF(OR(T$1=":=",$A721=";"),"",INDEX('Main Template'!$J$18:$AN$501,Vacay_Template!$A721,Vacay_Template!T$1))</f>
        <v>#VALUE!</v>
      </c>
      <c r="U721" t="e">
        <f>IF(OR(U$1=":=",$A721=";"),"",INDEX('Main Template'!$J$18:$AN$501,Vacay_Template!$A721,Vacay_Template!U$1))</f>
        <v>#VALUE!</v>
      </c>
      <c r="V721" t="e">
        <f>IF(OR(V$1=":=",$A721=";"),"",INDEX('Main Template'!$J$18:$AN$501,Vacay_Template!$A721,Vacay_Template!V$1))</f>
        <v>#VALUE!</v>
      </c>
      <c r="W721" t="e">
        <f>IF(OR(W$1=":=",$A721=";"),"",INDEX('Main Template'!$J$18:$AN$501,Vacay_Template!$A721,Vacay_Template!W$1))</f>
        <v>#VALUE!</v>
      </c>
      <c r="X721" t="e">
        <f>IF(OR(X$1=":=",$A721=";"),"",INDEX('Main Template'!$J$18:$AN$501,Vacay_Template!$A721,Vacay_Template!X$1))</f>
        <v>#VALUE!</v>
      </c>
      <c r="Y721" t="e">
        <f>IF(OR(Y$1=":=",$A721=";"),"",INDEX('Main Template'!$J$18:$AN$501,Vacay_Template!$A721,Vacay_Template!Y$1))</f>
        <v>#VALUE!</v>
      </c>
      <c r="Z721" t="e">
        <f>IF(OR(Z$1=":=",$A721=";"),"",INDEX('Main Template'!$J$18:$AN$501,Vacay_Template!$A721,Vacay_Template!Z$1))</f>
        <v>#VALUE!</v>
      </c>
      <c r="AA721" t="e">
        <f>IF(OR(AA$1=":=",$A721=";"),"",INDEX('Main Template'!$J$18:$AN$501,Vacay_Template!$A721,Vacay_Template!AA$1))</f>
        <v>#VALUE!</v>
      </c>
      <c r="AB721" t="e">
        <f>IF(OR(AB$1=":=",$A721=";"),"",INDEX('Main Template'!$J$18:$AN$501,Vacay_Template!$A721,Vacay_Template!AB$1))</f>
        <v>#VALUE!</v>
      </c>
      <c r="AC721" t="str">
        <f>IF(OR(AC$1=":=",$A721=";"),"",INDEX('Main Template'!$J$18:$AN$501,Vacay_Template!$A721,Vacay_Template!AC$1))</f>
        <v/>
      </c>
      <c r="AD721" t="e">
        <f>IF(OR(AD$1=":=",$A721=";"),"",INDEX('Main Template'!$J$18:$AN$501,Vacay_Template!$A721,Vacay_Template!AD$1))</f>
        <v>#VALUE!</v>
      </c>
      <c r="AE721" t="e">
        <f>IF(OR(AE$1=":=",$A721=";"),"",INDEX('Main Template'!$J$18:$AN$501,Vacay_Template!$A721,Vacay_Template!AE$1))</f>
        <v>#VALUE!</v>
      </c>
      <c r="AF721" t="e">
        <f>IF(OR(AF$1=":=",$A721=";"),"",INDEX('Main Template'!$J$18:$AN$501,Vacay_Template!$A721,Vacay_Template!AF$1))</f>
        <v>#VALUE!</v>
      </c>
    </row>
    <row r="722" spans="2:32">
      <c r="B722" t="e">
        <f>IF(OR(B$1=":=",$A722=";"),"",INDEX('Main Template'!$J$18:$AN$501,Vacay_Template!$A722,Vacay_Template!B$1))</f>
        <v>#VALUE!</v>
      </c>
      <c r="C722" t="e">
        <f>IF(OR(C$1=":=",$A722=";"),"",INDEX('Main Template'!$J$18:$AN$501,Vacay_Template!$A722,Vacay_Template!C$1))</f>
        <v>#VALUE!</v>
      </c>
      <c r="D722" t="e">
        <f>IF(OR(D$1=":=",$A722=";"),"",INDEX('Main Template'!$J$18:$AN$501,Vacay_Template!$A722,Vacay_Template!D$1))</f>
        <v>#VALUE!</v>
      </c>
      <c r="E722" t="e">
        <f>IF(OR(E$1=":=",$A722=";"),"",INDEX('Main Template'!$J$18:$AN$501,Vacay_Template!$A722,Vacay_Template!E$1))</f>
        <v>#VALUE!</v>
      </c>
      <c r="F722" t="e">
        <f>IF(OR(F$1=":=",$A722=";"),"",INDEX('Main Template'!$J$18:$AN$501,Vacay_Template!$A722,Vacay_Template!F$1))</f>
        <v>#VALUE!</v>
      </c>
      <c r="G722" t="e">
        <f>IF(OR(G$1=":=",$A722=";"),"",INDEX('Main Template'!$J$18:$AN$501,Vacay_Template!$A722,Vacay_Template!G$1))</f>
        <v>#VALUE!</v>
      </c>
      <c r="H722" t="e">
        <f>IF(OR(H$1=":=",$A722=";"),"",INDEX('Main Template'!$J$18:$AN$501,Vacay_Template!$A722,Vacay_Template!H$1))</f>
        <v>#VALUE!</v>
      </c>
      <c r="I722" t="e">
        <f>IF(OR(I$1=":=",$A722=";"),"",INDEX('Main Template'!$J$18:$AN$501,Vacay_Template!$A722,Vacay_Template!I$1))</f>
        <v>#VALUE!</v>
      </c>
      <c r="J722" t="e">
        <f>IF(OR(J$1=":=",$A722=";"),"",INDEX('Main Template'!$J$18:$AN$501,Vacay_Template!$A722,Vacay_Template!J$1))</f>
        <v>#VALUE!</v>
      </c>
      <c r="K722" t="e">
        <f>IF(OR(K$1=":=",$A722=";"),"",INDEX('Main Template'!$J$18:$AN$501,Vacay_Template!$A722,Vacay_Template!K$1))</f>
        <v>#VALUE!</v>
      </c>
      <c r="L722" t="e">
        <f>IF(OR(L$1=":=",$A722=";"),"",INDEX('Main Template'!$J$18:$AN$501,Vacay_Template!$A722,Vacay_Template!L$1))</f>
        <v>#VALUE!</v>
      </c>
      <c r="M722" t="e">
        <f>IF(OR(M$1=":=",$A722=";"),"",INDEX('Main Template'!$J$18:$AN$501,Vacay_Template!$A722,Vacay_Template!M$1))</f>
        <v>#VALUE!</v>
      </c>
      <c r="N722" t="e">
        <f>IF(OR(N$1=":=",$A722=";"),"",INDEX('Main Template'!$J$18:$AN$501,Vacay_Template!$A722,Vacay_Template!N$1))</f>
        <v>#VALUE!</v>
      </c>
      <c r="O722" t="e">
        <f>IF(OR(O$1=":=",$A722=";"),"",INDEX('Main Template'!$J$18:$AN$501,Vacay_Template!$A722,Vacay_Template!O$1))</f>
        <v>#VALUE!</v>
      </c>
      <c r="P722" t="e">
        <f>IF(OR(P$1=":=",$A722=";"),"",INDEX('Main Template'!$J$18:$AN$501,Vacay_Template!$A722,Vacay_Template!P$1))</f>
        <v>#VALUE!</v>
      </c>
      <c r="Q722" t="e">
        <f>IF(OR(Q$1=":=",$A722=";"),"",INDEX('Main Template'!$J$18:$AN$501,Vacay_Template!$A722,Vacay_Template!Q$1))</f>
        <v>#VALUE!</v>
      </c>
      <c r="R722" t="e">
        <f>IF(OR(R$1=":=",$A722=";"),"",INDEX('Main Template'!$J$18:$AN$501,Vacay_Template!$A722,Vacay_Template!R$1))</f>
        <v>#VALUE!</v>
      </c>
      <c r="S722" t="e">
        <f>IF(OR(S$1=":=",$A722=";"),"",INDEX('Main Template'!$J$18:$AN$501,Vacay_Template!$A722,Vacay_Template!S$1))</f>
        <v>#VALUE!</v>
      </c>
      <c r="T722" t="e">
        <f>IF(OR(T$1=":=",$A722=";"),"",INDEX('Main Template'!$J$18:$AN$501,Vacay_Template!$A722,Vacay_Template!T$1))</f>
        <v>#VALUE!</v>
      </c>
      <c r="U722" t="e">
        <f>IF(OR(U$1=":=",$A722=";"),"",INDEX('Main Template'!$J$18:$AN$501,Vacay_Template!$A722,Vacay_Template!U$1))</f>
        <v>#VALUE!</v>
      </c>
      <c r="V722" t="e">
        <f>IF(OR(V$1=":=",$A722=";"),"",INDEX('Main Template'!$J$18:$AN$501,Vacay_Template!$A722,Vacay_Template!V$1))</f>
        <v>#VALUE!</v>
      </c>
      <c r="W722" t="e">
        <f>IF(OR(W$1=":=",$A722=";"),"",INDEX('Main Template'!$J$18:$AN$501,Vacay_Template!$A722,Vacay_Template!W$1))</f>
        <v>#VALUE!</v>
      </c>
      <c r="X722" t="e">
        <f>IF(OR(X$1=":=",$A722=";"),"",INDEX('Main Template'!$J$18:$AN$501,Vacay_Template!$A722,Vacay_Template!X$1))</f>
        <v>#VALUE!</v>
      </c>
      <c r="Y722" t="e">
        <f>IF(OR(Y$1=":=",$A722=";"),"",INDEX('Main Template'!$J$18:$AN$501,Vacay_Template!$A722,Vacay_Template!Y$1))</f>
        <v>#VALUE!</v>
      </c>
      <c r="Z722" t="e">
        <f>IF(OR(Z$1=":=",$A722=";"),"",INDEX('Main Template'!$J$18:$AN$501,Vacay_Template!$A722,Vacay_Template!Z$1))</f>
        <v>#VALUE!</v>
      </c>
      <c r="AA722" t="e">
        <f>IF(OR(AA$1=":=",$A722=";"),"",INDEX('Main Template'!$J$18:$AN$501,Vacay_Template!$A722,Vacay_Template!AA$1))</f>
        <v>#VALUE!</v>
      </c>
      <c r="AB722" t="e">
        <f>IF(OR(AB$1=":=",$A722=";"),"",INDEX('Main Template'!$J$18:$AN$501,Vacay_Template!$A722,Vacay_Template!AB$1))</f>
        <v>#VALUE!</v>
      </c>
      <c r="AC722" t="str">
        <f>IF(OR(AC$1=":=",$A722=";"),"",INDEX('Main Template'!$J$18:$AN$501,Vacay_Template!$A722,Vacay_Template!AC$1))</f>
        <v/>
      </c>
      <c r="AD722" t="e">
        <f>IF(OR(AD$1=":=",$A722=";"),"",INDEX('Main Template'!$J$18:$AN$501,Vacay_Template!$A722,Vacay_Template!AD$1))</f>
        <v>#VALUE!</v>
      </c>
      <c r="AE722" t="e">
        <f>IF(OR(AE$1=":=",$A722=";"),"",INDEX('Main Template'!$J$18:$AN$501,Vacay_Template!$A722,Vacay_Template!AE$1))</f>
        <v>#VALUE!</v>
      </c>
      <c r="AF722" t="e">
        <f>IF(OR(AF$1=":=",$A722=";"),"",INDEX('Main Template'!$J$18:$AN$501,Vacay_Template!$A722,Vacay_Template!AF$1))</f>
        <v>#VALUE!</v>
      </c>
    </row>
    <row r="723" spans="2:32">
      <c r="B723" t="e">
        <f>IF(OR(B$1=":=",$A723=";"),"",INDEX('Main Template'!$J$18:$AN$501,Vacay_Template!$A723,Vacay_Template!B$1))</f>
        <v>#VALUE!</v>
      </c>
      <c r="C723" t="e">
        <f>IF(OR(C$1=":=",$A723=";"),"",INDEX('Main Template'!$J$18:$AN$501,Vacay_Template!$A723,Vacay_Template!C$1))</f>
        <v>#VALUE!</v>
      </c>
      <c r="D723" t="e">
        <f>IF(OR(D$1=":=",$A723=";"),"",INDEX('Main Template'!$J$18:$AN$501,Vacay_Template!$A723,Vacay_Template!D$1))</f>
        <v>#VALUE!</v>
      </c>
      <c r="E723" t="e">
        <f>IF(OR(E$1=":=",$A723=";"),"",INDEX('Main Template'!$J$18:$AN$501,Vacay_Template!$A723,Vacay_Template!E$1))</f>
        <v>#VALUE!</v>
      </c>
      <c r="F723" t="e">
        <f>IF(OR(F$1=":=",$A723=";"),"",INDEX('Main Template'!$J$18:$AN$501,Vacay_Template!$A723,Vacay_Template!F$1))</f>
        <v>#VALUE!</v>
      </c>
      <c r="G723" t="e">
        <f>IF(OR(G$1=":=",$A723=";"),"",INDEX('Main Template'!$J$18:$AN$501,Vacay_Template!$A723,Vacay_Template!G$1))</f>
        <v>#VALUE!</v>
      </c>
      <c r="H723" t="e">
        <f>IF(OR(H$1=":=",$A723=";"),"",INDEX('Main Template'!$J$18:$AN$501,Vacay_Template!$A723,Vacay_Template!H$1))</f>
        <v>#VALUE!</v>
      </c>
      <c r="I723" t="e">
        <f>IF(OR(I$1=":=",$A723=";"),"",INDEX('Main Template'!$J$18:$AN$501,Vacay_Template!$A723,Vacay_Template!I$1))</f>
        <v>#VALUE!</v>
      </c>
      <c r="J723" t="e">
        <f>IF(OR(J$1=":=",$A723=";"),"",INDEX('Main Template'!$J$18:$AN$501,Vacay_Template!$A723,Vacay_Template!J$1))</f>
        <v>#VALUE!</v>
      </c>
      <c r="K723" t="e">
        <f>IF(OR(K$1=":=",$A723=";"),"",INDEX('Main Template'!$J$18:$AN$501,Vacay_Template!$A723,Vacay_Template!K$1))</f>
        <v>#VALUE!</v>
      </c>
      <c r="L723" t="e">
        <f>IF(OR(L$1=":=",$A723=";"),"",INDEX('Main Template'!$J$18:$AN$501,Vacay_Template!$A723,Vacay_Template!L$1))</f>
        <v>#VALUE!</v>
      </c>
      <c r="M723" t="e">
        <f>IF(OR(M$1=":=",$A723=";"),"",INDEX('Main Template'!$J$18:$AN$501,Vacay_Template!$A723,Vacay_Template!M$1))</f>
        <v>#VALUE!</v>
      </c>
      <c r="N723" t="e">
        <f>IF(OR(N$1=":=",$A723=";"),"",INDEX('Main Template'!$J$18:$AN$501,Vacay_Template!$A723,Vacay_Template!N$1))</f>
        <v>#VALUE!</v>
      </c>
      <c r="O723" t="e">
        <f>IF(OR(O$1=":=",$A723=";"),"",INDEX('Main Template'!$J$18:$AN$501,Vacay_Template!$A723,Vacay_Template!O$1))</f>
        <v>#VALUE!</v>
      </c>
      <c r="P723" t="e">
        <f>IF(OR(P$1=":=",$A723=";"),"",INDEX('Main Template'!$J$18:$AN$501,Vacay_Template!$A723,Vacay_Template!P$1))</f>
        <v>#VALUE!</v>
      </c>
      <c r="Q723" t="e">
        <f>IF(OR(Q$1=":=",$A723=";"),"",INDEX('Main Template'!$J$18:$AN$501,Vacay_Template!$A723,Vacay_Template!Q$1))</f>
        <v>#VALUE!</v>
      </c>
      <c r="R723" t="e">
        <f>IF(OR(R$1=":=",$A723=";"),"",INDEX('Main Template'!$J$18:$AN$501,Vacay_Template!$A723,Vacay_Template!R$1))</f>
        <v>#VALUE!</v>
      </c>
      <c r="S723" t="e">
        <f>IF(OR(S$1=":=",$A723=";"),"",INDEX('Main Template'!$J$18:$AN$501,Vacay_Template!$A723,Vacay_Template!S$1))</f>
        <v>#VALUE!</v>
      </c>
      <c r="T723" t="e">
        <f>IF(OR(T$1=":=",$A723=";"),"",INDEX('Main Template'!$J$18:$AN$501,Vacay_Template!$A723,Vacay_Template!T$1))</f>
        <v>#VALUE!</v>
      </c>
      <c r="U723" t="e">
        <f>IF(OR(U$1=":=",$A723=";"),"",INDEX('Main Template'!$J$18:$AN$501,Vacay_Template!$A723,Vacay_Template!U$1))</f>
        <v>#VALUE!</v>
      </c>
      <c r="V723" t="e">
        <f>IF(OR(V$1=":=",$A723=";"),"",INDEX('Main Template'!$J$18:$AN$501,Vacay_Template!$A723,Vacay_Template!V$1))</f>
        <v>#VALUE!</v>
      </c>
      <c r="W723" t="e">
        <f>IF(OR(W$1=":=",$A723=";"),"",INDEX('Main Template'!$J$18:$AN$501,Vacay_Template!$A723,Vacay_Template!W$1))</f>
        <v>#VALUE!</v>
      </c>
      <c r="X723" t="e">
        <f>IF(OR(X$1=":=",$A723=";"),"",INDEX('Main Template'!$J$18:$AN$501,Vacay_Template!$A723,Vacay_Template!X$1))</f>
        <v>#VALUE!</v>
      </c>
      <c r="Y723" t="e">
        <f>IF(OR(Y$1=":=",$A723=";"),"",INDEX('Main Template'!$J$18:$AN$501,Vacay_Template!$A723,Vacay_Template!Y$1))</f>
        <v>#VALUE!</v>
      </c>
      <c r="Z723" t="e">
        <f>IF(OR(Z$1=":=",$A723=";"),"",INDEX('Main Template'!$J$18:$AN$501,Vacay_Template!$A723,Vacay_Template!Z$1))</f>
        <v>#VALUE!</v>
      </c>
      <c r="AA723" t="e">
        <f>IF(OR(AA$1=":=",$A723=";"),"",INDEX('Main Template'!$J$18:$AN$501,Vacay_Template!$A723,Vacay_Template!AA$1))</f>
        <v>#VALUE!</v>
      </c>
      <c r="AB723" t="e">
        <f>IF(OR(AB$1=":=",$A723=";"),"",INDEX('Main Template'!$J$18:$AN$501,Vacay_Template!$A723,Vacay_Template!AB$1))</f>
        <v>#VALUE!</v>
      </c>
      <c r="AC723" t="str">
        <f>IF(OR(AC$1=":=",$A723=";"),"",INDEX('Main Template'!$J$18:$AN$501,Vacay_Template!$A723,Vacay_Template!AC$1))</f>
        <v/>
      </c>
      <c r="AD723" t="e">
        <f>IF(OR(AD$1=":=",$A723=";"),"",INDEX('Main Template'!$J$18:$AN$501,Vacay_Template!$A723,Vacay_Template!AD$1))</f>
        <v>#VALUE!</v>
      </c>
      <c r="AE723" t="e">
        <f>IF(OR(AE$1=":=",$A723=";"),"",INDEX('Main Template'!$J$18:$AN$501,Vacay_Template!$A723,Vacay_Template!AE$1))</f>
        <v>#VALUE!</v>
      </c>
      <c r="AF723" t="e">
        <f>IF(OR(AF$1=":=",$A723=";"),"",INDEX('Main Template'!$J$18:$AN$501,Vacay_Template!$A723,Vacay_Template!AF$1))</f>
        <v>#VALUE!</v>
      </c>
    </row>
    <row r="724" spans="2:32">
      <c r="B724" t="e">
        <f>IF(OR(B$1=":=",$A724=";"),"",INDEX('Main Template'!$J$18:$AN$501,Vacay_Template!$A724,Vacay_Template!B$1))</f>
        <v>#VALUE!</v>
      </c>
      <c r="C724" t="e">
        <f>IF(OR(C$1=":=",$A724=";"),"",INDEX('Main Template'!$J$18:$AN$501,Vacay_Template!$A724,Vacay_Template!C$1))</f>
        <v>#VALUE!</v>
      </c>
      <c r="D724" t="e">
        <f>IF(OR(D$1=":=",$A724=";"),"",INDEX('Main Template'!$J$18:$AN$501,Vacay_Template!$A724,Vacay_Template!D$1))</f>
        <v>#VALUE!</v>
      </c>
      <c r="E724" t="e">
        <f>IF(OR(E$1=":=",$A724=";"),"",INDEX('Main Template'!$J$18:$AN$501,Vacay_Template!$A724,Vacay_Template!E$1))</f>
        <v>#VALUE!</v>
      </c>
      <c r="F724" t="e">
        <f>IF(OR(F$1=":=",$A724=";"),"",INDEX('Main Template'!$J$18:$AN$501,Vacay_Template!$A724,Vacay_Template!F$1))</f>
        <v>#VALUE!</v>
      </c>
      <c r="G724" t="e">
        <f>IF(OR(G$1=":=",$A724=";"),"",INDEX('Main Template'!$J$18:$AN$501,Vacay_Template!$A724,Vacay_Template!G$1))</f>
        <v>#VALUE!</v>
      </c>
      <c r="H724" t="e">
        <f>IF(OR(H$1=":=",$A724=";"),"",INDEX('Main Template'!$J$18:$AN$501,Vacay_Template!$A724,Vacay_Template!H$1))</f>
        <v>#VALUE!</v>
      </c>
      <c r="I724" t="e">
        <f>IF(OR(I$1=":=",$A724=";"),"",INDEX('Main Template'!$J$18:$AN$501,Vacay_Template!$A724,Vacay_Template!I$1))</f>
        <v>#VALUE!</v>
      </c>
      <c r="J724" t="e">
        <f>IF(OR(J$1=":=",$A724=";"),"",INDEX('Main Template'!$J$18:$AN$501,Vacay_Template!$A724,Vacay_Template!J$1))</f>
        <v>#VALUE!</v>
      </c>
      <c r="K724" t="e">
        <f>IF(OR(K$1=":=",$A724=";"),"",INDEX('Main Template'!$J$18:$AN$501,Vacay_Template!$A724,Vacay_Template!K$1))</f>
        <v>#VALUE!</v>
      </c>
      <c r="L724" t="e">
        <f>IF(OR(L$1=":=",$A724=";"),"",INDEX('Main Template'!$J$18:$AN$501,Vacay_Template!$A724,Vacay_Template!L$1))</f>
        <v>#VALUE!</v>
      </c>
      <c r="M724" t="e">
        <f>IF(OR(M$1=":=",$A724=";"),"",INDEX('Main Template'!$J$18:$AN$501,Vacay_Template!$A724,Vacay_Template!M$1))</f>
        <v>#VALUE!</v>
      </c>
      <c r="N724" t="e">
        <f>IF(OR(N$1=":=",$A724=";"),"",INDEX('Main Template'!$J$18:$AN$501,Vacay_Template!$A724,Vacay_Template!N$1))</f>
        <v>#VALUE!</v>
      </c>
      <c r="O724" t="e">
        <f>IF(OR(O$1=":=",$A724=";"),"",INDEX('Main Template'!$J$18:$AN$501,Vacay_Template!$A724,Vacay_Template!O$1))</f>
        <v>#VALUE!</v>
      </c>
      <c r="P724" t="e">
        <f>IF(OR(P$1=":=",$A724=";"),"",INDEX('Main Template'!$J$18:$AN$501,Vacay_Template!$A724,Vacay_Template!P$1))</f>
        <v>#VALUE!</v>
      </c>
      <c r="Q724" t="e">
        <f>IF(OR(Q$1=":=",$A724=";"),"",INDEX('Main Template'!$J$18:$AN$501,Vacay_Template!$A724,Vacay_Template!Q$1))</f>
        <v>#VALUE!</v>
      </c>
      <c r="R724" t="e">
        <f>IF(OR(R$1=":=",$A724=";"),"",INDEX('Main Template'!$J$18:$AN$501,Vacay_Template!$A724,Vacay_Template!R$1))</f>
        <v>#VALUE!</v>
      </c>
      <c r="S724" t="e">
        <f>IF(OR(S$1=":=",$A724=";"),"",INDEX('Main Template'!$J$18:$AN$501,Vacay_Template!$A724,Vacay_Template!S$1))</f>
        <v>#VALUE!</v>
      </c>
      <c r="T724" t="e">
        <f>IF(OR(T$1=":=",$A724=";"),"",INDEX('Main Template'!$J$18:$AN$501,Vacay_Template!$A724,Vacay_Template!T$1))</f>
        <v>#VALUE!</v>
      </c>
      <c r="U724" t="e">
        <f>IF(OR(U$1=":=",$A724=";"),"",INDEX('Main Template'!$J$18:$AN$501,Vacay_Template!$A724,Vacay_Template!U$1))</f>
        <v>#VALUE!</v>
      </c>
      <c r="V724" t="e">
        <f>IF(OR(V$1=":=",$A724=";"),"",INDEX('Main Template'!$J$18:$AN$501,Vacay_Template!$A724,Vacay_Template!V$1))</f>
        <v>#VALUE!</v>
      </c>
      <c r="W724" t="e">
        <f>IF(OR(W$1=":=",$A724=";"),"",INDEX('Main Template'!$J$18:$AN$501,Vacay_Template!$A724,Vacay_Template!W$1))</f>
        <v>#VALUE!</v>
      </c>
      <c r="X724" t="e">
        <f>IF(OR(X$1=":=",$A724=";"),"",INDEX('Main Template'!$J$18:$AN$501,Vacay_Template!$A724,Vacay_Template!X$1))</f>
        <v>#VALUE!</v>
      </c>
      <c r="Y724" t="e">
        <f>IF(OR(Y$1=":=",$A724=";"),"",INDEX('Main Template'!$J$18:$AN$501,Vacay_Template!$A724,Vacay_Template!Y$1))</f>
        <v>#VALUE!</v>
      </c>
      <c r="Z724" t="e">
        <f>IF(OR(Z$1=":=",$A724=";"),"",INDEX('Main Template'!$J$18:$AN$501,Vacay_Template!$A724,Vacay_Template!Z$1))</f>
        <v>#VALUE!</v>
      </c>
      <c r="AA724" t="e">
        <f>IF(OR(AA$1=":=",$A724=";"),"",INDEX('Main Template'!$J$18:$AN$501,Vacay_Template!$A724,Vacay_Template!AA$1))</f>
        <v>#VALUE!</v>
      </c>
      <c r="AB724" t="e">
        <f>IF(OR(AB$1=":=",$A724=";"),"",INDEX('Main Template'!$J$18:$AN$501,Vacay_Template!$A724,Vacay_Template!AB$1))</f>
        <v>#VALUE!</v>
      </c>
      <c r="AC724" t="str">
        <f>IF(OR(AC$1=":=",$A724=";"),"",INDEX('Main Template'!$J$18:$AN$501,Vacay_Template!$A724,Vacay_Template!AC$1))</f>
        <v/>
      </c>
      <c r="AD724" t="e">
        <f>IF(OR(AD$1=":=",$A724=";"),"",INDEX('Main Template'!$J$18:$AN$501,Vacay_Template!$A724,Vacay_Template!AD$1))</f>
        <v>#VALUE!</v>
      </c>
      <c r="AE724" t="e">
        <f>IF(OR(AE$1=":=",$A724=";"),"",INDEX('Main Template'!$J$18:$AN$501,Vacay_Template!$A724,Vacay_Template!AE$1))</f>
        <v>#VALUE!</v>
      </c>
      <c r="AF724" t="e">
        <f>IF(OR(AF$1=":=",$A724=";"),"",INDEX('Main Template'!$J$18:$AN$501,Vacay_Template!$A724,Vacay_Template!AF$1))</f>
        <v>#VALUE!</v>
      </c>
    </row>
    <row r="725" spans="2:32">
      <c r="B725" t="e">
        <f>IF(OR(B$1=":=",$A725=";"),"",INDEX('Main Template'!$J$18:$AN$501,Vacay_Template!$A725,Vacay_Template!B$1))</f>
        <v>#VALUE!</v>
      </c>
      <c r="C725" t="e">
        <f>IF(OR(C$1=":=",$A725=";"),"",INDEX('Main Template'!$J$18:$AN$501,Vacay_Template!$A725,Vacay_Template!C$1))</f>
        <v>#VALUE!</v>
      </c>
      <c r="D725" t="e">
        <f>IF(OR(D$1=":=",$A725=";"),"",INDEX('Main Template'!$J$18:$AN$501,Vacay_Template!$A725,Vacay_Template!D$1))</f>
        <v>#VALUE!</v>
      </c>
      <c r="E725" t="e">
        <f>IF(OR(E$1=":=",$A725=";"),"",INDEX('Main Template'!$J$18:$AN$501,Vacay_Template!$A725,Vacay_Template!E$1))</f>
        <v>#VALUE!</v>
      </c>
      <c r="F725" t="e">
        <f>IF(OR(F$1=":=",$A725=";"),"",INDEX('Main Template'!$J$18:$AN$501,Vacay_Template!$A725,Vacay_Template!F$1))</f>
        <v>#VALUE!</v>
      </c>
      <c r="G725" t="e">
        <f>IF(OR(G$1=":=",$A725=";"),"",INDEX('Main Template'!$J$18:$AN$501,Vacay_Template!$A725,Vacay_Template!G$1))</f>
        <v>#VALUE!</v>
      </c>
      <c r="H725" t="e">
        <f>IF(OR(H$1=":=",$A725=";"),"",INDEX('Main Template'!$J$18:$AN$501,Vacay_Template!$A725,Vacay_Template!H$1))</f>
        <v>#VALUE!</v>
      </c>
      <c r="I725" t="e">
        <f>IF(OR(I$1=":=",$A725=";"),"",INDEX('Main Template'!$J$18:$AN$501,Vacay_Template!$A725,Vacay_Template!I$1))</f>
        <v>#VALUE!</v>
      </c>
      <c r="J725" t="e">
        <f>IF(OR(J$1=":=",$A725=";"),"",INDEX('Main Template'!$J$18:$AN$501,Vacay_Template!$A725,Vacay_Template!J$1))</f>
        <v>#VALUE!</v>
      </c>
      <c r="K725" t="e">
        <f>IF(OR(K$1=":=",$A725=";"),"",INDEX('Main Template'!$J$18:$AN$501,Vacay_Template!$A725,Vacay_Template!K$1))</f>
        <v>#VALUE!</v>
      </c>
      <c r="L725" t="e">
        <f>IF(OR(L$1=":=",$A725=";"),"",INDEX('Main Template'!$J$18:$AN$501,Vacay_Template!$A725,Vacay_Template!L$1))</f>
        <v>#VALUE!</v>
      </c>
      <c r="M725" t="e">
        <f>IF(OR(M$1=":=",$A725=";"),"",INDEX('Main Template'!$J$18:$AN$501,Vacay_Template!$A725,Vacay_Template!M$1))</f>
        <v>#VALUE!</v>
      </c>
      <c r="N725" t="e">
        <f>IF(OR(N$1=":=",$A725=";"),"",INDEX('Main Template'!$J$18:$AN$501,Vacay_Template!$A725,Vacay_Template!N$1))</f>
        <v>#VALUE!</v>
      </c>
      <c r="O725" t="e">
        <f>IF(OR(O$1=":=",$A725=";"),"",INDEX('Main Template'!$J$18:$AN$501,Vacay_Template!$A725,Vacay_Template!O$1))</f>
        <v>#VALUE!</v>
      </c>
      <c r="P725" t="e">
        <f>IF(OR(P$1=":=",$A725=";"),"",INDEX('Main Template'!$J$18:$AN$501,Vacay_Template!$A725,Vacay_Template!P$1))</f>
        <v>#VALUE!</v>
      </c>
      <c r="Q725" t="e">
        <f>IF(OR(Q$1=":=",$A725=";"),"",INDEX('Main Template'!$J$18:$AN$501,Vacay_Template!$A725,Vacay_Template!Q$1))</f>
        <v>#VALUE!</v>
      </c>
      <c r="R725" t="e">
        <f>IF(OR(R$1=":=",$A725=";"),"",INDEX('Main Template'!$J$18:$AN$501,Vacay_Template!$A725,Vacay_Template!R$1))</f>
        <v>#VALUE!</v>
      </c>
      <c r="S725" t="e">
        <f>IF(OR(S$1=":=",$A725=";"),"",INDEX('Main Template'!$J$18:$AN$501,Vacay_Template!$A725,Vacay_Template!S$1))</f>
        <v>#VALUE!</v>
      </c>
      <c r="T725" t="e">
        <f>IF(OR(T$1=":=",$A725=";"),"",INDEX('Main Template'!$J$18:$AN$501,Vacay_Template!$A725,Vacay_Template!T$1))</f>
        <v>#VALUE!</v>
      </c>
      <c r="U725" t="e">
        <f>IF(OR(U$1=":=",$A725=";"),"",INDEX('Main Template'!$J$18:$AN$501,Vacay_Template!$A725,Vacay_Template!U$1))</f>
        <v>#VALUE!</v>
      </c>
      <c r="V725" t="e">
        <f>IF(OR(V$1=":=",$A725=";"),"",INDEX('Main Template'!$J$18:$AN$501,Vacay_Template!$A725,Vacay_Template!V$1))</f>
        <v>#VALUE!</v>
      </c>
      <c r="W725" t="e">
        <f>IF(OR(W$1=":=",$A725=";"),"",INDEX('Main Template'!$J$18:$AN$501,Vacay_Template!$A725,Vacay_Template!W$1))</f>
        <v>#VALUE!</v>
      </c>
      <c r="X725" t="e">
        <f>IF(OR(X$1=":=",$A725=";"),"",INDEX('Main Template'!$J$18:$AN$501,Vacay_Template!$A725,Vacay_Template!X$1))</f>
        <v>#VALUE!</v>
      </c>
      <c r="Y725" t="e">
        <f>IF(OR(Y$1=":=",$A725=";"),"",INDEX('Main Template'!$J$18:$AN$501,Vacay_Template!$A725,Vacay_Template!Y$1))</f>
        <v>#VALUE!</v>
      </c>
      <c r="Z725" t="e">
        <f>IF(OR(Z$1=":=",$A725=";"),"",INDEX('Main Template'!$J$18:$AN$501,Vacay_Template!$A725,Vacay_Template!Z$1))</f>
        <v>#VALUE!</v>
      </c>
      <c r="AA725" t="e">
        <f>IF(OR(AA$1=":=",$A725=";"),"",INDEX('Main Template'!$J$18:$AN$501,Vacay_Template!$A725,Vacay_Template!AA$1))</f>
        <v>#VALUE!</v>
      </c>
      <c r="AB725" t="e">
        <f>IF(OR(AB$1=":=",$A725=";"),"",INDEX('Main Template'!$J$18:$AN$501,Vacay_Template!$A725,Vacay_Template!AB$1))</f>
        <v>#VALUE!</v>
      </c>
      <c r="AC725" t="str">
        <f>IF(OR(AC$1=":=",$A725=";"),"",INDEX('Main Template'!$J$18:$AN$501,Vacay_Template!$A725,Vacay_Template!AC$1))</f>
        <v/>
      </c>
      <c r="AD725" t="e">
        <f>IF(OR(AD$1=":=",$A725=";"),"",INDEX('Main Template'!$J$18:$AN$501,Vacay_Template!$A725,Vacay_Template!AD$1))</f>
        <v>#VALUE!</v>
      </c>
      <c r="AE725" t="e">
        <f>IF(OR(AE$1=":=",$A725=";"),"",INDEX('Main Template'!$J$18:$AN$501,Vacay_Template!$A725,Vacay_Template!AE$1))</f>
        <v>#VALUE!</v>
      </c>
      <c r="AF725" t="e">
        <f>IF(OR(AF$1=":=",$A725=";"),"",INDEX('Main Template'!$J$18:$AN$501,Vacay_Template!$A725,Vacay_Template!AF$1))</f>
        <v>#VALUE!</v>
      </c>
    </row>
    <row r="726" spans="2:32">
      <c r="B726" t="e">
        <f>IF(OR(B$1=":=",$A726=";"),"",INDEX('Main Template'!$J$18:$AN$501,Vacay_Template!$A726,Vacay_Template!B$1))</f>
        <v>#VALUE!</v>
      </c>
      <c r="C726" t="e">
        <f>IF(OR(C$1=":=",$A726=";"),"",INDEX('Main Template'!$J$18:$AN$501,Vacay_Template!$A726,Vacay_Template!C$1))</f>
        <v>#VALUE!</v>
      </c>
      <c r="D726" t="e">
        <f>IF(OR(D$1=":=",$A726=";"),"",INDEX('Main Template'!$J$18:$AN$501,Vacay_Template!$A726,Vacay_Template!D$1))</f>
        <v>#VALUE!</v>
      </c>
      <c r="E726" t="e">
        <f>IF(OR(E$1=":=",$A726=";"),"",INDEX('Main Template'!$J$18:$AN$501,Vacay_Template!$A726,Vacay_Template!E$1))</f>
        <v>#VALUE!</v>
      </c>
      <c r="F726" t="e">
        <f>IF(OR(F$1=":=",$A726=";"),"",INDEX('Main Template'!$J$18:$AN$501,Vacay_Template!$A726,Vacay_Template!F$1))</f>
        <v>#VALUE!</v>
      </c>
      <c r="G726" t="e">
        <f>IF(OR(G$1=":=",$A726=";"),"",INDEX('Main Template'!$J$18:$AN$501,Vacay_Template!$A726,Vacay_Template!G$1))</f>
        <v>#VALUE!</v>
      </c>
      <c r="H726" t="e">
        <f>IF(OR(H$1=":=",$A726=";"),"",INDEX('Main Template'!$J$18:$AN$501,Vacay_Template!$A726,Vacay_Template!H$1))</f>
        <v>#VALUE!</v>
      </c>
      <c r="I726" t="e">
        <f>IF(OR(I$1=":=",$A726=";"),"",INDEX('Main Template'!$J$18:$AN$501,Vacay_Template!$A726,Vacay_Template!I$1))</f>
        <v>#VALUE!</v>
      </c>
      <c r="J726" t="e">
        <f>IF(OR(J$1=":=",$A726=";"),"",INDEX('Main Template'!$J$18:$AN$501,Vacay_Template!$A726,Vacay_Template!J$1))</f>
        <v>#VALUE!</v>
      </c>
      <c r="K726" t="e">
        <f>IF(OR(K$1=":=",$A726=";"),"",INDEX('Main Template'!$J$18:$AN$501,Vacay_Template!$A726,Vacay_Template!K$1))</f>
        <v>#VALUE!</v>
      </c>
      <c r="L726" t="e">
        <f>IF(OR(L$1=":=",$A726=";"),"",INDEX('Main Template'!$J$18:$AN$501,Vacay_Template!$A726,Vacay_Template!L$1))</f>
        <v>#VALUE!</v>
      </c>
      <c r="M726" t="e">
        <f>IF(OR(M$1=":=",$A726=";"),"",INDEX('Main Template'!$J$18:$AN$501,Vacay_Template!$A726,Vacay_Template!M$1))</f>
        <v>#VALUE!</v>
      </c>
      <c r="N726" t="e">
        <f>IF(OR(N$1=":=",$A726=";"),"",INDEX('Main Template'!$J$18:$AN$501,Vacay_Template!$A726,Vacay_Template!N$1))</f>
        <v>#VALUE!</v>
      </c>
      <c r="O726" t="e">
        <f>IF(OR(O$1=":=",$A726=";"),"",INDEX('Main Template'!$J$18:$AN$501,Vacay_Template!$A726,Vacay_Template!O$1))</f>
        <v>#VALUE!</v>
      </c>
      <c r="P726" t="e">
        <f>IF(OR(P$1=":=",$A726=";"),"",INDEX('Main Template'!$J$18:$AN$501,Vacay_Template!$A726,Vacay_Template!P$1))</f>
        <v>#VALUE!</v>
      </c>
      <c r="Q726" t="e">
        <f>IF(OR(Q$1=":=",$A726=";"),"",INDEX('Main Template'!$J$18:$AN$501,Vacay_Template!$A726,Vacay_Template!Q$1))</f>
        <v>#VALUE!</v>
      </c>
      <c r="R726" t="e">
        <f>IF(OR(R$1=":=",$A726=";"),"",INDEX('Main Template'!$J$18:$AN$501,Vacay_Template!$A726,Vacay_Template!R$1))</f>
        <v>#VALUE!</v>
      </c>
      <c r="S726" t="e">
        <f>IF(OR(S$1=":=",$A726=";"),"",INDEX('Main Template'!$J$18:$AN$501,Vacay_Template!$A726,Vacay_Template!S$1))</f>
        <v>#VALUE!</v>
      </c>
      <c r="T726" t="e">
        <f>IF(OR(T$1=":=",$A726=";"),"",INDEX('Main Template'!$J$18:$AN$501,Vacay_Template!$A726,Vacay_Template!T$1))</f>
        <v>#VALUE!</v>
      </c>
      <c r="U726" t="e">
        <f>IF(OR(U$1=":=",$A726=";"),"",INDEX('Main Template'!$J$18:$AN$501,Vacay_Template!$A726,Vacay_Template!U$1))</f>
        <v>#VALUE!</v>
      </c>
      <c r="V726" t="e">
        <f>IF(OR(V$1=":=",$A726=";"),"",INDEX('Main Template'!$J$18:$AN$501,Vacay_Template!$A726,Vacay_Template!V$1))</f>
        <v>#VALUE!</v>
      </c>
      <c r="W726" t="e">
        <f>IF(OR(W$1=":=",$A726=";"),"",INDEX('Main Template'!$J$18:$AN$501,Vacay_Template!$A726,Vacay_Template!W$1))</f>
        <v>#VALUE!</v>
      </c>
      <c r="X726" t="e">
        <f>IF(OR(X$1=":=",$A726=";"),"",INDEX('Main Template'!$J$18:$AN$501,Vacay_Template!$A726,Vacay_Template!X$1))</f>
        <v>#VALUE!</v>
      </c>
      <c r="Y726" t="e">
        <f>IF(OR(Y$1=":=",$A726=";"),"",INDEX('Main Template'!$J$18:$AN$501,Vacay_Template!$A726,Vacay_Template!Y$1))</f>
        <v>#VALUE!</v>
      </c>
      <c r="Z726" t="e">
        <f>IF(OR(Z$1=":=",$A726=";"),"",INDEX('Main Template'!$J$18:$AN$501,Vacay_Template!$A726,Vacay_Template!Z$1))</f>
        <v>#VALUE!</v>
      </c>
      <c r="AA726" t="e">
        <f>IF(OR(AA$1=":=",$A726=";"),"",INDEX('Main Template'!$J$18:$AN$501,Vacay_Template!$A726,Vacay_Template!AA$1))</f>
        <v>#VALUE!</v>
      </c>
      <c r="AB726" t="e">
        <f>IF(OR(AB$1=":=",$A726=";"),"",INDEX('Main Template'!$J$18:$AN$501,Vacay_Template!$A726,Vacay_Template!AB$1))</f>
        <v>#VALUE!</v>
      </c>
      <c r="AC726" t="str">
        <f>IF(OR(AC$1=":=",$A726=";"),"",INDEX('Main Template'!$J$18:$AN$501,Vacay_Template!$A726,Vacay_Template!AC$1))</f>
        <v/>
      </c>
      <c r="AD726" t="e">
        <f>IF(OR(AD$1=":=",$A726=";"),"",INDEX('Main Template'!$J$18:$AN$501,Vacay_Template!$A726,Vacay_Template!AD$1))</f>
        <v>#VALUE!</v>
      </c>
      <c r="AE726" t="e">
        <f>IF(OR(AE$1=":=",$A726=";"),"",INDEX('Main Template'!$J$18:$AN$501,Vacay_Template!$A726,Vacay_Template!AE$1))</f>
        <v>#VALUE!</v>
      </c>
      <c r="AF726" t="e">
        <f>IF(OR(AF$1=":=",$A726=";"),"",INDEX('Main Template'!$J$18:$AN$501,Vacay_Template!$A726,Vacay_Template!AF$1))</f>
        <v>#VALUE!</v>
      </c>
    </row>
    <row r="727" spans="2:32">
      <c r="B727" t="e">
        <f>IF(OR(B$1=":=",$A727=";"),"",INDEX('Main Template'!$J$18:$AN$501,Vacay_Template!$A727,Vacay_Template!B$1))</f>
        <v>#VALUE!</v>
      </c>
      <c r="C727" t="e">
        <f>IF(OR(C$1=":=",$A727=";"),"",INDEX('Main Template'!$J$18:$AN$501,Vacay_Template!$A727,Vacay_Template!C$1))</f>
        <v>#VALUE!</v>
      </c>
      <c r="D727" t="e">
        <f>IF(OR(D$1=":=",$A727=";"),"",INDEX('Main Template'!$J$18:$AN$501,Vacay_Template!$A727,Vacay_Template!D$1))</f>
        <v>#VALUE!</v>
      </c>
      <c r="E727" t="e">
        <f>IF(OR(E$1=":=",$A727=";"),"",INDEX('Main Template'!$J$18:$AN$501,Vacay_Template!$A727,Vacay_Template!E$1))</f>
        <v>#VALUE!</v>
      </c>
      <c r="F727" t="e">
        <f>IF(OR(F$1=":=",$A727=";"),"",INDEX('Main Template'!$J$18:$AN$501,Vacay_Template!$A727,Vacay_Template!F$1))</f>
        <v>#VALUE!</v>
      </c>
      <c r="G727" t="e">
        <f>IF(OR(G$1=":=",$A727=";"),"",INDEX('Main Template'!$J$18:$AN$501,Vacay_Template!$A727,Vacay_Template!G$1))</f>
        <v>#VALUE!</v>
      </c>
      <c r="H727" t="e">
        <f>IF(OR(H$1=":=",$A727=";"),"",INDEX('Main Template'!$J$18:$AN$501,Vacay_Template!$A727,Vacay_Template!H$1))</f>
        <v>#VALUE!</v>
      </c>
      <c r="I727" t="e">
        <f>IF(OR(I$1=":=",$A727=";"),"",INDEX('Main Template'!$J$18:$AN$501,Vacay_Template!$A727,Vacay_Template!I$1))</f>
        <v>#VALUE!</v>
      </c>
      <c r="J727" t="e">
        <f>IF(OR(J$1=":=",$A727=";"),"",INDEX('Main Template'!$J$18:$AN$501,Vacay_Template!$A727,Vacay_Template!J$1))</f>
        <v>#VALUE!</v>
      </c>
      <c r="K727" t="e">
        <f>IF(OR(K$1=":=",$A727=";"),"",INDEX('Main Template'!$J$18:$AN$501,Vacay_Template!$A727,Vacay_Template!K$1))</f>
        <v>#VALUE!</v>
      </c>
      <c r="L727" t="e">
        <f>IF(OR(L$1=":=",$A727=";"),"",INDEX('Main Template'!$J$18:$AN$501,Vacay_Template!$A727,Vacay_Template!L$1))</f>
        <v>#VALUE!</v>
      </c>
      <c r="M727" t="e">
        <f>IF(OR(M$1=":=",$A727=";"),"",INDEX('Main Template'!$J$18:$AN$501,Vacay_Template!$A727,Vacay_Template!M$1))</f>
        <v>#VALUE!</v>
      </c>
      <c r="N727" t="e">
        <f>IF(OR(N$1=":=",$A727=";"),"",INDEX('Main Template'!$J$18:$AN$501,Vacay_Template!$A727,Vacay_Template!N$1))</f>
        <v>#VALUE!</v>
      </c>
      <c r="O727" t="e">
        <f>IF(OR(O$1=":=",$A727=";"),"",INDEX('Main Template'!$J$18:$AN$501,Vacay_Template!$A727,Vacay_Template!O$1))</f>
        <v>#VALUE!</v>
      </c>
      <c r="P727" t="e">
        <f>IF(OR(P$1=":=",$A727=";"),"",INDEX('Main Template'!$J$18:$AN$501,Vacay_Template!$A727,Vacay_Template!P$1))</f>
        <v>#VALUE!</v>
      </c>
      <c r="Q727" t="e">
        <f>IF(OR(Q$1=":=",$A727=";"),"",INDEX('Main Template'!$J$18:$AN$501,Vacay_Template!$A727,Vacay_Template!Q$1))</f>
        <v>#VALUE!</v>
      </c>
      <c r="R727" t="e">
        <f>IF(OR(R$1=":=",$A727=";"),"",INDEX('Main Template'!$J$18:$AN$501,Vacay_Template!$A727,Vacay_Template!R$1))</f>
        <v>#VALUE!</v>
      </c>
      <c r="S727" t="e">
        <f>IF(OR(S$1=":=",$A727=";"),"",INDEX('Main Template'!$J$18:$AN$501,Vacay_Template!$A727,Vacay_Template!S$1))</f>
        <v>#VALUE!</v>
      </c>
      <c r="T727" t="e">
        <f>IF(OR(T$1=":=",$A727=";"),"",INDEX('Main Template'!$J$18:$AN$501,Vacay_Template!$A727,Vacay_Template!T$1))</f>
        <v>#VALUE!</v>
      </c>
      <c r="U727" t="e">
        <f>IF(OR(U$1=":=",$A727=";"),"",INDEX('Main Template'!$J$18:$AN$501,Vacay_Template!$A727,Vacay_Template!U$1))</f>
        <v>#VALUE!</v>
      </c>
      <c r="V727" t="e">
        <f>IF(OR(V$1=":=",$A727=";"),"",INDEX('Main Template'!$J$18:$AN$501,Vacay_Template!$A727,Vacay_Template!V$1))</f>
        <v>#VALUE!</v>
      </c>
      <c r="W727" t="e">
        <f>IF(OR(W$1=":=",$A727=";"),"",INDEX('Main Template'!$J$18:$AN$501,Vacay_Template!$A727,Vacay_Template!W$1))</f>
        <v>#VALUE!</v>
      </c>
      <c r="X727" t="e">
        <f>IF(OR(X$1=":=",$A727=";"),"",INDEX('Main Template'!$J$18:$AN$501,Vacay_Template!$A727,Vacay_Template!X$1))</f>
        <v>#VALUE!</v>
      </c>
      <c r="Y727" t="e">
        <f>IF(OR(Y$1=":=",$A727=";"),"",INDEX('Main Template'!$J$18:$AN$501,Vacay_Template!$A727,Vacay_Template!Y$1))</f>
        <v>#VALUE!</v>
      </c>
      <c r="Z727" t="e">
        <f>IF(OR(Z$1=":=",$A727=";"),"",INDEX('Main Template'!$J$18:$AN$501,Vacay_Template!$A727,Vacay_Template!Z$1))</f>
        <v>#VALUE!</v>
      </c>
      <c r="AA727" t="e">
        <f>IF(OR(AA$1=":=",$A727=";"),"",INDEX('Main Template'!$J$18:$AN$501,Vacay_Template!$A727,Vacay_Template!AA$1))</f>
        <v>#VALUE!</v>
      </c>
      <c r="AB727" t="e">
        <f>IF(OR(AB$1=":=",$A727=";"),"",INDEX('Main Template'!$J$18:$AN$501,Vacay_Template!$A727,Vacay_Template!AB$1))</f>
        <v>#VALUE!</v>
      </c>
      <c r="AC727" t="str">
        <f>IF(OR(AC$1=":=",$A727=";"),"",INDEX('Main Template'!$J$18:$AN$501,Vacay_Template!$A727,Vacay_Template!AC$1))</f>
        <v/>
      </c>
      <c r="AD727" t="e">
        <f>IF(OR(AD$1=":=",$A727=";"),"",INDEX('Main Template'!$J$18:$AN$501,Vacay_Template!$A727,Vacay_Template!AD$1))</f>
        <v>#VALUE!</v>
      </c>
      <c r="AE727" t="e">
        <f>IF(OR(AE$1=":=",$A727=";"),"",INDEX('Main Template'!$J$18:$AN$501,Vacay_Template!$A727,Vacay_Template!AE$1))</f>
        <v>#VALUE!</v>
      </c>
      <c r="AF727" t="e">
        <f>IF(OR(AF$1=":=",$A727=";"),"",INDEX('Main Template'!$J$18:$AN$501,Vacay_Template!$A727,Vacay_Template!AF$1))</f>
        <v>#VALUE!</v>
      </c>
    </row>
    <row r="728" spans="2:32">
      <c r="B728" t="e">
        <f>IF(OR(B$1=":=",$A728=";"),"",INDEX('Main Template'!$J$18:$AN$501,Vacay_Template!$A728,Vacay_Template!B$1))</f>
        <v>#VALUE!</v>
      </c>
      <c r="C728" t="e">
        <f>IF(OR(C$1=":=",$A728=";"),"",INDEX('Main Template'!$J$18:$AN$501,Vacay_Template!$A728,Vacay_Template!C$1))</f>
        <v>#VALUE!</v>
      </c>
      <c r="D728" t="e">
        <f>IF(OR(D$1=":=",$A728=";"),"",INDEX('Main Template'!$J$18:$AN$501,Vacay_Template!$A728,Vacay_Template!D$1))</f>
        <v>#VALUE!</v>
      </c>
      <c r="E728" t="e">
        <f>IF(OR(E$1=":=",$A728=";"),"",INDEX('Main Template'!$J$18:$AN$501,Vacay_Template!$A728,Vacay_Template!E$1))</f>
        <v>#VALUE!</v>
      </c>
      <c r="F728" t="e">
        <f>IF(OR(F$1=":=",$A728=";"),"",INDEX('Main Template'!$J$18:$AN$501,Vacay_Template!$A728,Vacay_Template!F$1))</f>
        <v>#VALUE!</v>
      </c>
      <c r="G728" t="e">
        <f>IF(OR(G$1=":=",$A728=";"),"",INDEX('Main Template'!$J$18:$AN$501,Vacay_Template!$A728,Vacay_Template!G$1))</f>
        <v>#VALUE!</v>
      </c>
      <c r="H728" t="e">
        <f>IF(OR(H$1=":=",$A728=";"),"",INDEX('Main Template'!$J$18:$AN$501,Vacay_Template!$A728,Vacay_Template!H$1))</f>
        <v>#VALUE!</v>
      </c>
      <c r="I728" t="e">
        <f>IF(OR(I$1=":=",$A728=";"),"",INDEX('Main Template'!$J$18:$AN$501,Vacay_Template!$A728,Vacay_Template!I$1))</f>
        <v>#VALUE!</v>
      </c>
      <c r="J728" t="e">
        <f>IF(OR(J$1=":=",$A728=";"),"",INDEX('Main Template'!$J$18:$AN$501,Vacay_Template!$A728,Vacay_Template!J$1))</f>
        <v>#VALUE!</v>
      </c>
      <c r="K728" t="e">
        <f>IF(OR(K$1=":=",$A728=";"),"",INDEX('Main Template'!$J$18:$AN$501,Vacay_Template!$A728,Vacay_Template!K$1))</f>
        <v>#VALUE!</v>
      </c>
      <c r="L728" t="e">
        <f>IF(OR(L$1=":=",$A728=";"),"",INDEX('Main Template'!$J$18:$AN$501,Vacay_Template!$A728,Vacay_Template!L$1))</f>
        <v>#VALUE!</v>
      </c>
      <c r="M728" t="e">
        <f>IF(OR(M$1=":=",$A728=";"),"",INDEX('Main Template'!$J$18:$AN$501,Vacay_Template!$A728,Vacay_Template!M$1))</f>
        <v>#VALUE!</v>
      </c>
      <c r="N728" t="e">
        <f>IF(OR(N$1=":=",$A728=";"),"",INDEX('Main Template'!$J$18:$AN$501,Vacay_Template!$A728,Vacay_Template!N$1))</f>
        <v>#VALUE!</v>
      </c>
      <c r="O728" t="e">
        <f>IF(OR(O$1=":=",$A728=";"),"",INDEX('Main Template'!$J$18:$AN$501,Vacay_Template!$A728,Vacay_Template!O$1))</f>
        <v>#VALUE!</v>
      </c>
      <c r="P728" t="e">
        <f>IF(OR(P$1=":=",$A728=";"),"",INDEX('Main Template'!$J$18:$AN$501,Vacay_Template!$A728,Vacay_Template!P$1))</f>
        <v>#VALUE!</v>
      </c>
      <c r="Q728" t="e">
        <f>IF(OR(Q$1=":=",$A728=";"),"",INDEX('Main Template'!$J$18:$AN$501,Vacay_Template!$A728,Vacay_Template!Q$1))</f>
        <v>#VALUE!</v>
      </c>
      <c r="R728" t="e">
        <f>IF(OR(R$1=":=",$A728=";"),"",INDEX('Main Template'!$J$18:$AN$501,Vacay_Template!$A728,Vacay_Template!R$1))</f>
        <v>#VALUE!</v>
      </c>
      <c r="S728" t="e">
        <f>IF(OR(S$1=":=",$A728=";"),"",INDEX('Main Template'!$J$18:$AN$501,Vacay_Template!$A728,Vacay_Template!S$1))</f>
        <v>#VALUE!</v>
      </c>
      <c r="T728" t="e">
        <f>IF(OR(T$1=":=",$A728=";"),"",INDEX('Main Template'!$J$18:$AN$501,Vacay_Template!$A728,Vacay_Template!T$1))</f>
        <v>#VALUE!</v>
      </c>
      <c r="U728" t="e">
        <f>IF(OR(U$1=":=",$A728=";"),"",INDEX('Main Template'!$J$18:$AN$501,Vacay_Template!$A728,Vacay_Template!U$1))</f>
        <v>#VALUE!</v>
      </c>
      <c r="V728" t="e">
        <f>IF(OR(V$1=":=",$A728=";"),"",INDEX('Main Template'!$J$18:$AN$501,Vacay_Template!$A728,Vacay_Template!V$1))</f>
        <v>#VALUE!</v>
      </c>
      <c r="W728" t="e">
        <f>IF(OR(W$1=":=",$A728=";"),"",INDEX('Main Template'!$J$18:$AN$501,Vacay_Template!$A728,Vacay_Template!W$1))</f>
        <v>#VALUE!</v>
      </c>
      <c r="X728" t="e">
        <f>IF(OR(X$1=":=",$A728=";"),"",INDEX('Main Template'!$J$18:$AN$501,Vacay_Template!$A728,Vacay_Template!X$1))</f>
        <v>#VALUE!</v>
      </c>
      <c r="Y728" t="e">
        <f>IF(OR(Y$1=":=",$A728=";"),"",INDEX('Main Template'!$J$18:$AN$501,Vacay_Template!$A728,Vacay_Template!Y$1))</f>
        <v>#VALUE!</v>
      </c>
      <c r="Z728" t="e">
        <f>IF(OR(Z$1=":=",$A728=";"),"",INDEX('Main Template'!$J$18:$AN$501,Vacay_Template!$A728,Vacay_Template!Z$1))</f>
        <v>#VALUE!</v>
      </c>
      <c r="AA728" t="e">
        <f>IF(OR(AA$1=":=",$A728=";"),"",INDEX('Main Template'!$J$18:$AN$501,Vacay_Template!$A728,Vacay_Template!AA$1))</f>
        <v>#VALUE!</v>
      </c>
      <c r="AB728" t="e">
        <f>IF(OR(AB$1=":=",$A728=";"),"",INDEX('Main Template'!$J$18:$AN$501,Vacay_Template!$A728,Vacay_Template!AB$1))</f>
        <v>#VALUE!</v>
      </c>
      <c r="AC728" t="str">
        <f>IF(OR(AC$1=":=",$A728=";"),"",INDEX('Main Template'!$J$18:$AN$501,Vacay_Template!$A728,Vacay_Template!AC$1))</f>
        <v/>
      </c>
      <c r="AD728" t="e">
        <f>IF(OR(AD$1=":=",$A728=";"),"",INDEX('Main Template'!$J$18:$AN$501,Vacay_Template!$A728,Vacay_Template!AD$1))</f>
        <v>#VALUE!</v>
      </c>
      <c r="AE728" t="e">
        <f>IF(OR(AE$1=":=",$A728=";"),"",INDEX('Main Template'!$J$18:$AN$501,Vacay_Template!$A728,Vacay_Template!AE$1))</f>
        <v>#VALUE!</v>
      </c>
      <c r="AF728" t="e">
        <f>IF(OR(AF$1=":=",$A728=";"),"",INDEX('Main Template'!$J$18:$AN$501,Vacay_Template!$A728,Vacay_Template!AF$1))</f>
        <v>#VALUE!</v>
      </c>
    </row>
    <row r="729" spans="2:32">
      <c r="B729" t="e">
        <f>IF(OR(B$1=":=",$A729=";"),"",INDEX('Main Template'!$J$18:$AN$501,Vacay_Template!$A729,Vacay_Template!B$1))</f>
        <v>#VALUE!</v>
      </c>
      <c r="C729" t="e">
        <f>IF(OR(C$1=":=",$A729=";"),"",INDEX('Main Template'!$J$18:$AN$501,Vacay_Template!$A729,Vacay_Template!C$1))</f>
        <v>#VALUE!</v>
      </c>
      <c r="D729" t="e">
        <f>IF(OR(D$1=":=",$A729=";"),"",INDEX('Main Template'!$J$18:$AN$501,Vacay_Template!$A729,Vacay_Template!D$1))</f>
        <v>#VALUE!</v>
      </c>
      <c r="E729" t="e">
        <f>IF(OR(E$1=":=",$A729=";"),"",INDEX('Main Template'!$J$18:$AN$501,Vacay_Template!$A729,Vacay_Template!E$1))</f>
        <v>#VALUE!</v>
      </c>
      <c r="F729" t="e">
        <f>IF(OR(F$1=":=",$A729=";"),"",INDEX('Main Template'!$J$18:$AN$501,Vacay_Template!$A729,Vacay_Template!F$1))</f>
        <v>#VALUE!</v>
      </c>
      <c r="G729" t="e">
        <f>IF(OR(G$1=":=",$A729=";"),"",INDEX('Main Template'!$J$18:$AN$501,Vacay_Template!$A729,Vacay_Template!G$1))</f>
        <v>#VALUE!</v>
      </c>
      <c r="H729" t="e">
        <f>IF(OR(H$1=":=",$A729=";"),"",INDEX('Main Template'!$J$18:$AN$501,Vacay_Template!$A729,Vacay_Template!H$1))</f>
        <v>#VALUE!</v>
      </c>
      <c r="I729" t="e">
        <f>IF(OR(I$1=":=",$A729=";"),"",INDEX('Main Template'!$J$18:$AN$501,Vacay_Template!$A729,Vacay_Template!I$1))</f>
        <v>#VALUE!</v>
      </c>
      <c r="J729" t="e">
        <f>IF(OR(J$1=":=",$A729=";"),"",INDEX('Main Template'!$J$18:$AN$501,Vacay_Template!$A729,Vacay_Template!J$1))</f>
        <v>#VALUE!</v>
      </c>
      <c r="K729" t="e">
        <f>IF(OR(K$1=":=",$A729=";"),"",INDEX('Main Template'!$J$18:$AN$501,Vacay_Template!$A729,Vacay_Template!K$1))</f>
        <v>#VALUE!</v>
      </c>
      <c r="L729" t="e">
        <f>IF(OR(L$1=":=",$A729=";"),"",INDEX('Main Template'!$J$18:$AN$501,Vacay_Template!$A729,Vacay_Template!L$1))</f>
        <v>#VALUE!</v>
      </c>
      <c r="M729" t="e">
        <f>IF(OR(M$1=":=",$A729=";"),"",INDEX('Main Template'!$J$18:$AN$501,Vacay_Template!$A729,Vacay_Template!M$1))</f>
        <v>#VALUE!</v>
      </c>
      <c r="N729" t="e">
        <f>IF(OR(N$1=":=",$A729=";"),"",INDEX('Main Template'!$J$18:$AN$501,Vacay_Template!$A729,Vacay_Template!N$1))</f>
        <v>#VALUE!</v>
      </c>
      <c r="O729" t="e">
        <f>IF(OR(O$1=":=",$A729=";"),"",INDEX('Main Template'!$J$18:$AN$501,Vacay_Template!$A729,Vacay_Template!O$1))</f>
        <v>#VALUE!</v>
      </c>
      <c r="P729" t="e">
        <f>IF(OR(P$1=":=",$A729=";"),"",INDEX('Main Template'!$J$18:$AN$501,Vacay_Template!$A729,Vacay_Template!P$1))</f>
        <v>#VALUE!</v>
      </c>
      <c r="Q729" t="e">
        <f>IF(OR(Q$1=":=",$A729=";"),"",INDEX('Main Template'!$J$18:$AN$501,Vacay_Template!$A729,Vacay_Template!Q$1))</f>
        <v>#VALUE!</v>
      </c>
      <c r="R729" t="e">
        <f>IF(OR(R$1=":=",$A729=";"),"",INDEX('Main Template'!$J$18:$AN$501,Vacay_Template!$A729,Vacay_Template!R$1))</f>
        <v>#VALUE!</v>
      </c>
      <c r="S729" t="e">
        <f>IF(OR(S$1=":=",$A729=";"),"",INDEX('Main Template'!$J$18:$AN$501,Vacay_Template!$A729,Vacay_Template!S$1))</f>
        <v>#VALUE!</v>
      </c>
      <c r="T729" t="e">
        <f>IF(OR(T$1=":=",$A729=";"),"",INDEX('Main Template'!$J$18:$AN$501,Vacay_Template!$A729,Vacay_Template!T$1))</f>
        <v>#VALUE!</v>
      </c>
      <c r="U729" t="e">
        <f>IF(OR(U$1=":=",$A729=";"),"",INDEX('Main Template'!$J$18:$AN$501,Vacay_Template!$A729,Vacay_Template!U$1))</f>
        <v>#VALUE!</v>
      </c>
      <c r="V729" t="e">
        <f>IF(OR(V$1=":=",$A729=";"),"",INDEX('Main Template'!$J$18:$AN$501,Vacay_Template!$A729,Vacay_Template!V$1))</f>
        <v>#VALUE!</v>
      </c>
      <c r="W729" t="e">
        <f>IF(OR(W$1=":=",$A729=";"),"",INDEX('Main Template'!$J$18:$AN$501,Vacay_Template!$A729,Vacay_Template!W$1))</f>
        <v>#VALUE!</v>
      </c>
      <c r="X729" t="e">
        <f>IF(OR(X$1=":=",$A729=";"),"",INDEX('Main Template'!$J$18:$AN$501,Vacay_Template!$A729,Vacay_Template!X$1))</f>
        <v>#VALUE!</v>
      </c>
      <c r="Y729" t="e">
        <f>IF(OR(Y$1=":=",$A729=";"),"",INDEX('Main Template'!$J$18:$AN$501,Vacay_Template!$A729,Vacay_Template!Y$1))</f>
        <v>#VALUE!</v>
      </c>
      <c r="Z729" t="e">
        <f>IF(OR(Z$1=":=",$A729=";"),"",INDEX('Main Template'!$J$18:$AN$501,Vacay_Template!$A729,Vacay_Template!Z$1))</f>
        <v>#VALUE!</v>
      </c>
      <c r="AA729" t="e">
        <f>IF(OR(AA$1=":=",$A729=";"),"",INDEX('Main Template'!$J$18:$AN$501,Vacay_Template!$A729,Vacay_Template!AA$1))</f>
        <v>#VALUE!</v>
      </c>
      <c r="AB729" t="e">
        <f>IF(OR(AB$1=":=",$A729=";"),"",INDEX('Main Template'!$J$18:$AN$501,Vacay_Template!$A729,Vacay_Template!AB$1))</f>
        <v>#VALUE!</v>
      </c>
      <c r="AC729" t="str">
        <f>IF(OR(AC$1=":=",$A729=";"),"",INDEX('Main Template'!$J$18:$AN$501,Vacay_Template!$A729,Vacay_Template!AC$1))</f>
        <v/>
      </c>
      <c r="AD729" t="e">
        <f>IF(OR(AD$1=":=",$A729=";"),"",INDEX('Main Template'!$J$18:$AN$501,Vacay_Template!$A729,Vacay_Template!AD$1))</f>
        <v>#VALUE!</v>
      </c>
      <c r="AE729" t="e">
        <f>IF(OR(AE$1=":=",$A729=";"),"",INDEX('Main Template'!$J$18:$AN$501,Vacay_Template!$A729,Vacay_Template!AE$1))</f>
        <v>#VALUE!</v>
      </c>
      <c r="AF729" t="e">
        <f>IF(OR(AF$1=":=",$A729=";"),"",INDEX('Main Template'!$J$18:$AN$501,Vacay_Template!$A729,Vacay_Template!AF$1))</f>
        <v>#VALUE!</v>
      </c>
    </row>
    <row r="730" spans="2:32">
      <c r="B730" t="e">
        <f>IF(OR(B$1=":=",$A730=";"),"",INDEX('Main Template'!$J$18:$AN$501,Vacay_Template!$A730,Vacay_Template!B$1))</f>
        <v>#VALUE!</v>
      </c>
      <c r="C730" t="e">
        <f>IF(OR(C$1=":=",$A730=";"),"",INDEX('Main Template'!$J$18:$AN$501,Vacay_Template!$A730,Vacay_Template!C$1))</f>
        <v>#VALUE!</v>
      </c>
      <c r="D730" t="e">
        <f>IF(OR(D$1=":=",$A730=";"),"",INDEX('Main Template'!$J$18:$AN$501,Vacay_Template!$A730,Vacay_Template!D$1))</f>
        <v>#VALUE!</v>
      </c>
      <c r="E730" t="e">
        <f>IF(OR(E$1=":=",$A730=";"),"",INDEX('Main Template'!$J$18:$AN$501,Vacay_Template!$A730,Vacay_Template!E$1))</f>
        <v>#VALUE!</v>
      </c>
      <c r="F730" t="e">
        <f>IF(OR(F$1=":=",$A730=";"),"",INDEX('Main Template'!$J$18:$AN$501,Vacay_Template!$A730,Vacay_Template!F$1))</f>
        <v>#VALUE!</v>
      </c>
      <c r="G730" t="e">
        <f>IF(OR(G$1=":=",$A730=";"),"",INDEX('Main Template'!$J$18:$AN$501,Vacay_Template!$A730,Vacay_Template!G$1))</f>
        <v>#VALUE!</v>
      </c>
      <c r="H730" t="e">
        <f>IF(OR(H$1=":=",$A730=";"),"",INDEX('Main Template'!$J$18:$AN$501,Vacay_Template!$A730,Vacay_Template!H$1))</f>
        <v>#VALUE!</v>
      </c>
      <c r="I730" t="e">
        <f>IF(OR(I$1=":=",$A730=";"),"",INDEX('Main Template'!$J$18:$AN$501,Vacay_Template!$A730,Vacay_Template!I$1))</f>
        <v>#VALUE!</v>
      </c>
      <c r="J730" t="e">
        <f>IF(OR(J$1=":=",$A730=";"),"",INDEX('Main Template'!$J$18:$AN$501,Vacay_Template!$A730,Vacay_Template!J$1))</f>
        <v>#VALUE!</v>
      </c>
      <c r="K730" t="e">
        <f>IF(OR(K$1=":=",$A730=";"),"",INDEX('Main Template'!$J$18:$AN$501,Vacay_Template!$A730,Vacay_Template!K$1))</f>
        <v>#VALUE!</v>
      </c>
      <c r="L730" t="e">
        <f>IF(OR(L$1=":=",$A730=";"),"",INDEX('Main Template'!$J$18:$AN$501,Vacay_Template!$A730,Vacay_Template!L$1))</f>
        <v>#VALUE!</v>
      </c>
      <c r="M730" t="e">
        <f>IF(OR(M$1=":=",$A730=";"),"",INDEX('Main Template'!$J$18:$AN$501,Vacay_Template!$A730,Vacay_Template!M$1))</f>
        <v>#VALUE!</v>
      </c>
      <c r="N730" t="e">
        <f>IF(OR(N$1=":=",$A730=";"),"",INDEX('Main Template'!$J$18:$AN$501,Vacay_Template!$A730,Vacay_Template!N$1))</f>
        <v>#VALUE!</v>
      </c>
      <c r="O730" t="e">
        <f>IF(OR(O$1=":=",$A730=";"),"",INDEX('Main Template'!$J$18:$AN$501,Vacay_Template!$A730,Vacay_Template!O$1))</f>
        <v>#VALUE!</v>
      </c>
      <c r="P730" t="e">
        <f>IF(OR(P$1=":=",$A730=";"),"",INDEX('Main Template'!$J$18:$AN$501,Vacay_Template!$A730,Vacay_Template!P$1))</f>
        <v>#VALUE!</v>
      </c>
      <c r="Q730" t="e">
        <f>IF(OR(Q$1=":=",$A730=";"),"",INDEX('Main Template'!$J$18:$AN$501,Vacay_Template!$A730,Vacay_Template!Q$1))</f>
        <v>#VALUE!</v>
      </c>
      <c r="R730" t="e">
        <f>IF(OR(R$1=":=",$A730=";"),"",INDEX('Main Template'!$J$18:$AN$501,Vacay_Template!$A730,Vacay_Template!R$1))</f>
        <v>#VALUE!</v>
      </c>
      <c r="S730" t="e">
        <f>IF(OR(S$1=":=",$A730=";"),"",INDEX('Main Template'!$J$18:$AN$501,Vacay_Template!$A730,Vacay_Template!S$1))</f>
        <v>#VALUE!</v>
      </c>
      <c r="T730" t="e">
        <f>IF(OR(T$1=":=",$A730=";"),"",INDEX('Main Template'!$J$18:$AN$501,Vacay_Template!$A730,Vacay_Template!T$1))</f>
        <v>#VALUE!</v>
      </c>
      <c r="U730" t="e">
        <f>IF(OR(U$1=":=",$A730=";"),"",INDEX('Main Template'!$J$18:$AN$501,Vacay_Template!$A730,Vacay_Template!U$1))</f>
        <v>#VALUE!</v>
      </c>
      <c r="V730" t="e">
        <f>IF(OR(V$1=":=",$A730=";"),"",INDEX('Main Template'!$J$18:$AN$501,Vacay_Template!$A730,Vacay_Template!V$1))</f>
        <v>#VALUE!</v>
      </c>
      <c r="W730" t="e">
        <f>IF(OR(W$1=":=",$A730=";"),"",INDEX('Main Template'!$J$18:$AN$501,Vacay_Template!$A730,Vacay_Template!W$1))</f>
        <v>#VALUE!</v>
      </c>
      <c r="X730" t="e">
        <f>IF(OR(X$1=":=",$A730=";"),"",INDEX('Main Template'!$J$18:$AN$501,Vacay_Template!$A730,Vacay_Template!X$1))</f>
        <v>#VALUE!</v>
      </c>
      <c r="Y730" t="e">
        <f>IF(OR(Y$1=":=",$A730=";"),"",INDEX('Main Template'!$J$18:$AN$501,Vacay_Template!$A730,Vacay_Template!Y$1))</f>
        <v>#VALUE!</v>
      </c>
      <c r="Z730" t="e">
        <f>IF(OR(Z$1=":=",$A730=";"),"",INDEX('Main Template'!$J$18:$AN$501,Vacay_Template!$A730,Vacay_Template!Z$1))</f>
        <v>#VALUE!</v>
      </c>
      <c r="AA730" t="e">
        <f>IF(OR(AA$1=":=",$A730=";"),"",INDEX('Main Template'!$J$18:$AN$501,Vacay_Template!$A730,Vacay_Template!AA$1))</f>
        <v>#VALUE!</v>
      </c>
      <c r="AB730" t="e">
        <f>IF(OR(AB$1=":=",$A730=";"),"",INDEX('Main Template'!$J$18:$AN$501,Vacay_Template!$A730,Vacay_Template!AB$1))</f>
        <v>#VALUE!</v>
      </c>
      <c r="AC730" t="str">
        <f>IF(OR(AC$1=":=",$A730=";"),"",INDEX('Main Template'!$J$18:$AN$501,Vacay_Template!$A730,Vacay_Template!AC$1))</f>
        <v/>
      </c>
      <c r="AD730" t="e">
        <f>IF(OR(AD$1=":=",$A730=";"),"",INDEX('Main Template'!$J$18:$AN$501,Vacay_Template!$A730,Vacay_Template!AD$1))</f>
        <v>#VALUE!</v>
      </c>
      <c r="AE730" t="e">
        <f>IF(OR(AE$1=":=",$A730=";"),"",INDEX('Main Template'!$J$18:$AN$501,Vacay_Template!$A730,Vacay_Template!AE$1))</f>
        <v>#VALUE!</v>
      </c>
      <c r="AF730" t="e">
        <f>IF(OR(AF$1=":=",$A730=";"),"",INDEX('Main Template'!$J$18:$AN$501,Vacay_Template!$A730,Vacay_Template!AF$1))</f>
        <v>#VALUE!</v>
      </c>
    </row>
    <row r="731" spans="2:32">
      <c r="B731" t="e">
        <f>IF(OR(B$1=":=",$A731=";"),"",INDEX('Main Template'!$J$18:$AN$501,Vacay_Template!$A731,Vacay_Template!B$1))</f>
        <v>#VALUE!</v>
      </c>
      <c r="C731" t="e">
        <f>IF(OR(C$1=":=",$A731=";"),"",INDEX('Main Template'!$J$18:$AN$501,Vacay_Template!$A731,Vacay_Template!C$1))</f>
        <v>#VALUE!</v>
      </c>
      <c r="D731" t="e">
        <f>IF(OR(D$1=":=",$A731=";"),"",INDEX('Main Template'!$J$18:$AN$501,Vacay_Template!$A731,Vacay_Template!D$1))</f>
        <v>#VALUE!</v>
      </c>
      <c r="E731" t="e">
        <f>IF(OR(E$1=":=",$A731=";"),"",INDEX('Main Template'!$J$18:$AN$501,Vacay_Template!$A731,Vacay_Template!E$1))</f>
        <v>#VALUE!</v>
      </c>
      <c r="F731" t="e">
        <f>IF(OR(F$1=":=",$A731=";"),"",INDEX('Main Template'!$J$18:$AN$501,Vacay_Template!$A731,Vacay_Template!F$1))</f>
        <v>#VALUE!</v>
      </c>
      <c r="G731" t="e">
        <f>IF(OR(G$1=":=",$A731=";"),"",INDEX('Main Template'!$J$18:$AN$501,Vacay_Template!$A731,Vacay_Template!G$1))</f>
        <v>#VALUE!</v>
      </c>
      <c r="H731" t="e">
        <f>IF(OR(H$1=":=",$A731=";"),"",INDEX('Main Template'!$J$18:$AN$501,Vacay_Template!$A731,Vacay_Template!H$1))</f>
        <v>#VALUE!</v>
      </c>
      <c r="I731" t="e">
        <f>IF(OR(I$1=":=",$A731=";"),"",INDEX('Main Template'!$J$18:$AN$501,Vacay_Template!$A731,Vacay_Template!I$1))</f>
        <v>#VALUE!</v>
      </c>
      <c r="J731" t="e">
        <f>IF(OR(J$1=":=",$A731=";"),"",INDEX('Main Template'!$J$18:$AN$501,Vacay_Template!$A731,Vacay_Template!J$1))</f>
        <v>#VALUE!</v>
      </c>
      <c r="K731" t="e">
        <f>IF(OR(K$1=":=",$A731=";"),"",INDEX('Main Template'!$J$18:$AN$501,Vacay_Template!$A731,Vacay_Template!K$1))</f>
        <v>#VALUE!</v>
      </c>
      <c r="L731" t="e">
        <f>IF(OR(L$1=":=",$A731=";"),"",INDEX('Main Template'!$J$18:$AN$501,Vacay_Template!$A731,Vacay_Template!L$1))</f>
        <v>#VALUE!</v>
      </c>
      <c r="M731" t="e">
        <f>IF(OR(M$1=":=",$A731=";"),"",INDEX('Main Template'!$J$18:$AN$501,Vacay_Template!$A731,Vacay_Template!M$1))</f>
        <v>#VALUE!</v>
      </c>
      <c r="N731" t="e">
        <f>IF(OR(N$1=":=",$A731=";"),"",INDEX('Main Template'!$J$18:$AN$501,Vacay_Template!$A731,Vacay_Template!N$1))</f>
        <v>#VALUE!</v>
      </c>
      <c r="O731" t="e">
        <f>IF(OR(O$1=":=",$A731=";"),"",INDEX('Main Template'!$J$18:$AN$501,Vacay_Template!$A731,Vacay_Template!O$1))</f>
        <v>#VALUE!</v>
      </c>
      <c r="P731" t="e">
        <f>IF(OR(P$1=":=",$A731=";"),"",INDEX('Main Template'!$J$18:$AN$501,Vacay_Template!$A731,Vacay_Template!P$1))</f>
        <v>#VALUE!</v>
      </c>
      <c r="Q731" t="e">
        <f>IF(OR(Q$1=":=",$A731=";"),"",INDEX('Main Template'!$J$18:$AN$501,Vacay_Template!$A731,Vacay_Template!Q$1))</f>
        <v>#VALUE!</v>
      </c>
      <c r="R731" t="e">
        <f>IF(OR(R$1=":=",$A731=";"),"",INDEX('Main Template'!$J$18:$AN$501,Vacay_Template!$A731,Vacay_Template!R$1))</f>
        <v>#VALUE!</v>
      </c>
      <c r="S731" t="e">
        <f>IF(OR(S$1=":=",$A731=";"),"",INDEX('Main Template'!$J$18:$AN$501,Vacay_Template!$A731,Vacay_Template!S$1))</f>
        <v>#VALUE!</v>
      </c>
      <c r="T731" t="e">
        <f>IF(OR(T$1=":=",$A731=";"),"",INDEX('Main Template'!$J$18:$AN$501,Vacay_Template!$A731,Vacay_Template!T$1))</f>
        <v>#VALUE!</v>
      </c>
      <c r="U731" t="e">
        <f>IF(OR(U$1=":=",$A731=";"),"",INDEX('Main Template'!$J$18:$AN$501,Vacay_Template!$A731,Vacay_Template!U$1))</f>
        <v>#VALUE!</v>
      </c>
      <c r="V731" t="e">
        <f>IF(OR(V$1=":=",$A731=";"),"",INDEX('Main Template'!$J$18:$AN$501,Vacay_Template!$A731,Vacay_Template!V$1))</f>
        <v>#VALUE!</v>
      </c>
      <c r="W731" t="e">
        <f>IF(OR(W$1=":=",$A731=";"),"",INDEX('Main Template'!$J$18:$AN$501,Vacay_Template!$A731,Vacay_Template!W$1))</f>
        <v>#VALUE!</v>
      </c>
      <c r="X731" t="e">
        <f>IF(OR(X$1=":=",$A731=";"),"",INDEX('Main Template'!$J$18:$AN$501,Vacay_Template!$A731,Vacay_Template!X$1))</f>
        <v>#VALUE!</v>
      </c>
      <c r="Y731" t="e">
        <f>IF(OR(Y$1=":=",$A731=";"),"",INDEX('Main Template'!$J$18:$AN$501,Vacay_Template!$A731,Vacay_Template!Y$1))</f>
        <v>#VALUE!</v>
      </c>
      <c r="Z731" t="e">
        <f>IF(OR(Z$1=":=",$A731=";"),"",INDEX('Main Template'!$J$18:$AN$501,Vacay_Template!$A731,Vacay_Template!Z$1))</f>
        <v>#VALUE!</v>
      </c>
      <c r="AA731" t="e">
        <f>IF(OR(AA$1=":=",$A731=";"),"",INDEX('Main Template'!$J$18:$AN$501,Vacay_Template!$A731,Vacay_Template!AA$1))</f>
        <v>#VALUE!</v>
      </c>
      <c r="AB731" t="e">
        <f>IF(OR(AB$1=":=",$A731=";"),"",INDEX('Main Template'!$J$18:$AN$501,Vacay_Template!$A731,Vacay_Template!AB$1))</f>
        <v>#VALUE!</v>
      </c>
      <c r="AC731" t="str">
        <f>IF(OR(AC$1=":=",$A731=";"),"",INDEX('Main Template'!$J$18:$AN$501,Vacay_Template!$A731,Vacay_Template!AC$1))</f>
        <v/>
      </c>
      <c r="AD731" t="e">
        <f>IF(OR(AD$1=":=",$A731=";"),"",INDEX('Main Template'!$J$18:$AN$501,Vacay_Template!$A731,Vacay_Template!AD$1))</f>
        <v>#VALUE!</v>
      </c>
      <c r="AE731" t="e">
        <f>IF(OR(AE$1=":=",$A731=";"),"",INDEX('Main Template'!$J$18:$AN$501,Vacay_Template!$A731,Vacay_Template!AE$1))</f>
        <v>#VALUE!</v>
      </c>
      <c r="AF731" t="e">
        <f>IF(OR(AF$1=":=",$A731=";"),"",INDEX('Main Template'!$J$18:$AN$501,Vacay_Template!$A731,Vacay_Template!AF$1))</f>
        <v>#VALUE!</v>
      </c>
    </row>
    <row r="732" spans="2:32">
      <c r="B732" t="e">
        <f>IF(OR(B$1=":=",$A732=";"),"",INDEX('Main Template'!$J$18:$AN$501,Vacay_Template!$A732,Vacay_Template!B$1))</f>
        <v>#VALUE!</v>
      </c>
      <c r="C732" t="e">
        <f>IF(OR(C$1=":=",$A732=";"),"",INDEX('Main Template'!$J$18:$AN$501,Vacay_Template!$A732,Vacay_Template!C$1))</f>
        <v>#VALUE!</v>
      </c>
      <c r="D732" t="e">
        <f>IF(OR(D$1=":=",$A732=";"),"",INDEX('Main Template'!$J$18:$AN$501,Vacay_Template!$A732,Vacay_Template!D$1))</f>
        <v>#VALUE!</v>
      </c>
      <c r="E732" t="e">
        <f>IF(OR(E$1=":=",$A732=";"),"",INDEX('Main Template'!$J$18:$AN$501,Vacay_Template!$A732,Vacay_Template!E$1))</f>
        <v>#VALUE!</v>
      </c>
      <c r="F732" t="e">
        <f>IF(OR(F$1=":=",$A732=";"),"",INDEX('Main Template'!$J$18:$AN$501,Vacay_Template!$A732,Vacay_Template!F$1))</f>
        <v>#VALUE!</v>
      </c>
      <c r="G732" t="e">
        <f>IF(OR(G$1=":=",$A732=";"),"",INDEX('Main Template'!$J$18:$AN$501,Vacay_Template!$A732,Vacay_Template!G$1))</f>
        <v>#VALUE!</v>
      </c>
      <c r="H732" t="e">
        <f>IF(OR(H$1=":=",$A732=";"),"",INDEX('Main Template'!$J$18:$AN$501,Vacay_Template!$A732,Vacay_Template!H$1))</f>
        <v>#VALUE!</v>
      </c>
      <c r="I732" t="e">
        <f>IF(OR(I$1=":=",$A732=";"),"",INDEX('Main Template'!$J$18:$AN$501,Vacay_Template!$A732,Vacay_Template!I$1))</f>
        <v>#VALUE!</v>
      </c>
      <c r="J732" t="e">
        <f>IF(OR(J$1=":=",$A732=";"),"",INDEX('Main Template'!$J$18:$AN$501,Vacay_Template!$A732,Vacay_Template!J$1))</f>
        <v>#VALUE!</v>
      </c>
      <c r="K732" t="e">
        <f>IF(OR(K$1=":=",$A732=";"),"",INDEX('Main Template'!$J$18:$AN$501,Vacay_Template!$A732,Vacay_Template!K$1))</f>
        <v>#VALUE!</v>
      </c>
      <c r="L732" t="e">
        <f>IF(OR(L$1=":=",$A732=";"),"",INDEX('Main Template'!$J$18:$AN$501,Vacay_Template!$A732,Vacay_Template!L$1))</f>
        <v>#VALUE!</v>
      </c>
      <c r="M732" t="e">
        <f>IF(OR(M$1=":=",$A732=";"),"",INDEX('Main Template'!$J$18:$AN$501,Vacay_Template!$A732,Vacay_Template!M$1))</f>
        <v>#VALUE!</v>
      </c>
      <c r="N732" t="e">
        <f>IF(OR(N$1=":=",$A732=";"),"",INDEX('Main Template'!$J$18:$AN$501,Vacay_Template!$A732,Vacay_Template!N$1))</f>
        <v>#VALUE!</v>
      </c>
      <c r="O732" t="e">
        <f>IF(OR(O$1=":=",$A732=";"),"",INDEX('Main Template'!$J$18:$AN$501,Vacay_Template!$A732,Vacay_Template!O$1))</f>
        <v>#VALUE!</v>
      </c>
      <c r="P732" t="e">
        <f>IF(OR(P$1=":=",$A732=";"),"",INDEX('Main Template'!$J$18:$AN$501,Vacay_Template!$A732,Vacay_Template!P$1))</f>
        <v>#VALUE!</v>
      </c>
      <c r="Q732" t="e">
        <f>IF(OR(Q$1=":=",$A732=";"),"",INDEX('Main Template'!$J$18:$AN$501,Vacay_Template!$A732,Vacay_Template!Q$1))</f>
        <v>#VALUE!</v>
      </c>
      <c r="R732" t="e">
        <f>IF(OR(R$1=":=",$A732=";"),"",INDEX('Main Template'!$J$18:$AN$501,Vacay_Template!$A732,Vacay_Template!R$1))</f>
        <v>#VALUE!</v>
      </c>
      <c r="S732" t="e">
        <f>IF(OR(S$1=":=",$A732=";"),"",INDEX('Main Template'!$J$18:$AN$501,Vacay_Template!$A732,Vacay_Template!S$1))</f>
        <v>#VALUE!</v>
      </c>
      <c r="T732" t="e">
        <f>IF(OR(T$1=":=",$A732=";"),"",INDEX('Main Template'!$J$18:$AN$501,Vacay_Template!$A732,Vacay_Template!T$1))</f>
        <v>#VALUE!</v>
      </c>
      <c r="U732" t="e">
        <f>IF(OR(U$1=":=",$A732=";"),"",INDEX('Main Template'!$J$18:$AN$501,Vacay_Template!$A732,Vacay_Template!U$1))</f>
        <v>#VALUE!</v>
      </c>
      <c r="V732" t="e">
        <f>IF(OR(V$1=":=",$A732=";"),"",INDEX('Main Template'!$J$18:$AN$501,Vacay_Template!$A732,Vacay_Template!V$1))</f>
        <v>#VALUE!</v>
      </c>
      <c r="W732" t="e">
        <f>IF(OR(W$1=":=",$A732=";"),"",INDEX('Main Template'!$J$18:$AN$501,Vacay_Template!$A732,Vacay_Template!W$1))</f>
        <v>#VALUE!</v>
      </c>
      <c r="X732" t="e">
        <f>IF(OR(X$1=":=",$A732=";"),"",INDEX('Main Template'!$J$18:$AN$501,Vacay_Template!$A732,Vacay_Template!X$1))</f>
        <v>#VALUE!</v>
      </c>
      <c r="Y732" t="e">
        <f>IF(OR(Y$1=":=",$A732=";"),"",INDEX('Main Template'!$J$18:$AN$501,Vacay_Template!$A732,Vacay_Template!Y$1))</f>
        <v>#VALUE!</v>
      </c>
      <c r="Z732" t="e">
        <f>IF(OR(Z$1=":=",$A732=";"),"",INDEX('Main Template'!$J$18:$AN$501,Vacay_Template!$A732,Vacay_Template!Z$1))</f>
        <v>#VALUE!</v>
      </c>
      <c r="AA732" t="e">
        <f>IF(OR(AA$1=":=",$A732=";"),"",INDEX('Main Template'!$J$18:$AN$501,Vacay_Template!$A732,Vacay_Template!AA$1))</f>
        <v>#VALUE!</v>
      </c>
      <c r="AB732" t="e">
        <f>IF(OR(AB$1=":=",$A732=";"),"",INDEX('Main Template'!$J$18:$AN$501,Vacay_Template!$A732,Vacay_Template!AB$1))</f>
        <v>#VALUE!</v>
      </c>
      <c r="AC732" t="str">
        <f>IF(OR(AC$1=":=",$A732=";"),"",INDEX('Main Template'!$J$18:$AN$501,Vacay_Template!$A732,Vacay_Template!AC$1))</f>
        <v/>
      </c>
      <c r="AD732" t="e">
        <f>IF(OR(AD$1=":=",$A732=";"),"",INDEX('Main Template'!$J$18:$AN$501,Vacay_Template!$A732,Vacay_Template!AD$1))</f>
        <v>#VALUE!</v>
      </c>
      <c r="AE732" t="e">
        <f>IF(OR(AE$1=":=",$A732=";"),"",INDEX('Main Template'!$J$18:$AN$501,Vacay_Template!$A732,Vacay_Template!AE$1))</f>
        <v>#VALUE!</v>
      </c>
      <c r="AF732" t="e">
        <f>IF(OR(AF$1=":=",$A732=";"),"",INDEX('Main Template'!$J$18:$AN$501,Vacay_Template!$A732,Vacay_Template!AF$1))</f>
        <v>#VALUE!</v>
      </c>
    </row>
    <row r="733" spans="2:32">
      <c r="B733" t="e">
        <f>IF(OR(B$1=":=",$A733=";"),"",INDEX('Main Template'!$J$18:$AN$501,Vacay_Template!$A733,Vacay_Template!B$1))</f>
        <v>#VALUE!</v>
      </c>
      <c r="C733" t="e">
        <f>IF(OR(C$1=":=",$A733=";"),"",INDEX('Main Template'!$J$18:$AN$501,Vacay_Template!$A733,Vacay_Template!C$1))</f>
        <v>#VALUE!</v>
      </c>
      <c r="D733" t="e">
        <f>IF(OR(D$1=":=",$A733=";"),"",INDEX('Main Template'!$J$18:$AN$501,Vacay_Template!$A733,Vacay_Template!D$1))</f>
        <v>#VALUE!</v>
      </c>
      <c r="E733" t="e">
        <f>IF(OR(E$1=":=",$A733=";"),"",INDEX('Main Template'!$J$18:$AN$501,Vacay_Template!$A733,Vacay_Template!E$1))</f>
        <v>#VALUE!</v>
      </c>
      <c r="F733" t="e">
        <f>IF(OR(F$1=":=",$A733=";"),"",INDEX('Main Template'!$J$18:$AN$501,Vacay_Template!$A733,Vacay_Template!F$1))</f>
        <v>#VALUE!</v>
      </c>
      <c r="G733" t="e">
        <f>IF(OR(G$1=":=",$A733=";"),"",INDEX('Main Template'!$J$18:$AN$501,Vacay_Template!$A733,Vacay_Template!G$1))</f>
        <v>#VALUE!</v>
      </c>
      <c r="H733" t="e">
        <f>IF(OR(H$1=":=",$A733=";"),"",INDEX('Main Template'!$J$18:$AN$501,Vacay_Template!$A733,Vacay_Template!H$1))</f>
        <v>#VALUE!</v>
      </c>
      <c r="I733" t="e">
        <f>IF(OR(I$1=":=",$A733=";"),"",INDEX('Main Template'!$J$18:$AN$501,Vacay_Template!$A733,Vacay_Template!I$1))</f>
        <v>#VALUE!</v>
      </c>
      <c r="J733" t="e">
        <f>IF(OR(J$1=":=",$A733=";"),"",INDEX('Main Template'!$J$18:$AN$501,Vacay_Template!$A733,Vacay_Template!J$1))</f>
        <v>#VALUE!</v>
      </c>
      <c r="K733" t="e">
        <f>IF(OR(K$1=":=",$A733=";"),"",INDEX('Main Template'!$J$18:$AN$501,Vacay_Template!$A733,Vacay_Template!K$1))</f>
        <v>#VALUE!</v>
      </c>
      <c r="L733" t="e">
        <f>IF(OR(L$1=":=",$A733=";"),"",INDEX('Main Template'!$J$18:$AN$501,Vacay_Template!$A733,Vacay_Template!L$1))</f>
        <v>#VALUE!</v>
      </c>
      <c r="M733" t="e">
        <f>IF(OR(M$1=":=",$A733=";"),"",INDEX('Main Template'!$J$18:$AN$501,Vacay_Template!$A733,Vacay_Template!M$1))</f>
        <v>#VALUE!</v>
      </c>
      <c r="N733" t="e">
        <f>IF(OR(N$1=":=",$A733=";"),"",INDEX('Main Template'!$J$18:$AN$501,Vacay_Template!$A733,Vacay_Template!N$1))</f>
        <v>#VALUE!</v>
      </c>
      <c r="O733" t="e">
        <f>IF(OR(O$1=":=",$A733=";"),"",INDEX('Main Template'!$J$18:$AN$501,Vacay_Template!$A733,Vacay_Template!O$1))</f>
        <v>#VALUE!</v>
      </c>
      <c r="P733" t="e">
        <f>IF(OR(P$1=":=",$A733=";"),"",INDEX('Main Template'!$J$18:$AN$501,Vacay_Template!$A733,Vacay_Template!P$1))</f>
        <v>#VALUE!</v>
      </c>
      <c r="Q733" t="e">
        <f>IF(OR(Q$1=":=",$A733=";"),"",INDEX('Main Template'!$J$18:$AN$501,Vacay_Template!$A733,Vacay_Template!Q$1))</f>
        <v>#VALUE!</v>
      </c>
      <c r="R733" t="e">
        <f>IF(OR(R$1=":=",$A733=";"),"",INDEX('Main Template'!$J$18:$AN$501,Vacay_Template!$A733,Vacay_Template!R$1))</f>
        <v>#VALUE!</v>
      </c>
      <c r="S733" t="e">
        <f>IF(OR(S$1=":=",$A733=";"),"",INDEX('Main Template'!$J$18:$AN$501,Vacay_Template!$A733,Vacay_Template!S$1))</f>
        <v>#VALUE!</v>
      </c>
      <c r="T733" t="e">
        <f>IF(OR(T$1=":=",$A733=";"),"",INDEX('Main Template'!$J$18:$AN$501,Vacay_Template!$A733,Vacay_Template!T$1))</f>
        <v>#VALUE!</v>
      </c>
      <c r="U733" t="e">
        <f>IF(OR(U$1=":=",$A733=";"),"",INDEX('Main Template'!$J$18:$AN$501,Vacay_Template!$A733,Vacay_Template!U$1))</f>
        <v>#VALUE!</v>
      </c>
      <c r="V733" t="e">
        <f>IF(OR(V$1=":=",$A733=";"),"",INDEX('Main Template'!$J$18:$AN$501,Vacay_Template!$A733,Vacay_Template!V$1))</f>
        <v>#VALUE!</v>
      </c>
      <c r="W733" t="e">
        <f>IF(OR(W$1=":=",$A733=";"),"",INDEX('Main Template'!$J$18:$AN$501,Vacay_Template!$A733,Vacay_Template!W$1))</f>
        <v>#VALUE!</v>
      </c>
      <c r="X733" t="e">
        <f>IF(OR(X$1=":=",$A733=";"),"",INDEX('Main Template'!$J$18:$AN$501,Vacay_Template!$A733,Vacay_Template!X$1))</f>
        <v>#VALUE!</v>
      </c>
      <c r="Y733" t="e">
        <f>IF(OR(Y$1=":=",$A733=";"),"",INDEX('Main Template'!$J$18:$AN$501,Vacay_Template!$A733,Vacay_Template!Y$1))</f>
        <v>#VALUE!</v>
      </c>
      <c r="Z733" t="e">
        <f>IF(OR(Z$1=":=",$A733=";"),"",INDEX('Main Template'!$J$18:$AN$501,Vacay_Template!$A733,Vacay_Template!Z$1))</f>
        <v>#VALUE!</v>
      </c>
      <c r="AA733" t="e">
        <f>IF(OR(AA$1=":=",$A733=";"),"",INDEX('Main Template'!$J$18:$AN$501,Vacay_Template!$A733,Vacay_Template!AA$1))</f>
        <v>#VALUE!</v>
      </c>
      <c r="AB733" t="e">
        <f>IF(OR(AB$1=":=",$A733=";"),"",INDEX('Main Template'!$J$18:$AN$501,Vacay_Template!$A733,Vacay_Template!AB$1))</f>
        <v>#VALUE!</v>
      </c>
      <c r="AC733" t="str">
        <f>IF(OR(AC$1=":=",$A733=";"),"",INDEX('Main Template'!$J$18:$AN$501,Vacay_Template!$A733,Vacay_Template!AC$1))</f>
        <v/>
      </c>
      <c r="AD733" t="e">
        <f>IF(OR(AD$1=":=",$A733=";"),"",INDEX('Main Template'!$J$18:$AN$501,Vacay_Template!$A733,Vacay_Template!AD$1))</f>
        <v>#VALUE!</v>
      </c>
      <c r="AE733" t="e">
        <f>IF(OR(AE$1=":=",$A733=";"),"",INDEX('Main Template'!$J$18:$AN$501,Vacay_Template!$A733,Vacay_Template!AE$1))</f>
        <v>#VALUE!</v>
      </c>
      <c r="AF733" t="e">
        <f>IF(OR(AF$1=":=",$A733=";"),"",INDEX('Main Template'!$J$18:$AN$501,Vacay_Template!$A733,Vacay_Template!AF$1))</f>
        <v>#VALUE!</v>
      </c>
    </row>
    <row r="734" spans="2:32">
      <c r="B734" t="e">
        <f>IF(OR(B$1=":=",$A734=";"),"",INDEX('Main Template'!$J$18:$AN$501,Vacay_Template!$A734,Vacay_Template!B$1))</f>
        <v>#VALUE!</v>
      </c>
      <c r="C734" t="e">
        <f>IF(OR(C$1=":=",$A734=";"),"",INDEX('Main Template'!$J$18:$AN$501,Vacay_Template!$A734,Vacay_Template!C$1))</f>
        <v>#VALUE!</v>
      </c>
      <c r="D734" t="e">
        <f>IF(OR(D$1=":=",$A734=";"),"",INDEX('Main Template'!$J$18:$AN$501,Vacay_Template!$A734,Vacay_Template!D$1))</f>
        <v>#VALUE!</v>
      </c>
      <c r="E734" t="e">
        <f>IF(OR(E$1=":=",$A734=";"),"",INDEX('Main Template'!$J$18:$AN$501,Vacay_Template!$A734,Vacay_Template!E$1))</f>
        <v>#VALUE!</v>
      </c>
      <c r="F734" t="e">
        <f>IF(OR(F$1=":=",$A734=";"),"",INDEX('Main Template'!$J$18:$AN$501,Vacay_Template!$A734,Vacay_Template!F$1))</f>
        <v>#VALUE!</v>
      </c>
      <c r="G734" t="e">
        <f>IF(OR(G$1=":=",$A734=";"),"",INDEX('Main Template'!$J$18:$AN$501,Vacay_Template!$A734,Vacay_Template!G$1))</f>
        <v>#VALUE!</v>
      </c>
      <c r="H734" t="e">
        <f>IF(OR(H$1=":=",$A734=";"),"",INDEX('Main Template'!$J$18:$AN$501,Vacay_Template!$A734,Vacay_Template!H$1))</f>
        <v>#VALUE!</v>
      </c>
      <c r="I734" t="e">
        <f>IF(OR(I$1=":=",$A734=";"),"",INDEX('Main Template'!$J$18:$AN$501,Vacay_Template!$A734,Vacay_Template!I$1))</f>
        <v>#VALUE!</v>
      </c>
      <c r="J734" t="e">
        <f>IF(OR(J$1=":=",$A734=";"),"",INDEX('Main Template'!$J$18:$AN$501,Vacay_Template!$A734,Vacay_Template!J$1))</f>
        <v>#VALUE!</v>
      </c>
      <c r="K734" t="e">
        <f>IF(OR(K$1=":=",$A734=";"),"",INDEX('Main Template'!$J$18:$AN$501,Vacay_Template!$A734,Vacay_Template!K$1))</f>
        <v>#VALUE!</v>
      </c>
      <c r="L734" t="e">
        <f>IF(OR(L$1=":=",$A734=";"),"",INDEX('Main Template'!$J$18:$AN$501,Vacay_Template!$A734,Vacay_Template!L$1))</f>
        <v>#VALUE!</v>
      </c>
      <c r="M734" t="e">
        <f>IF(OR(M$1=":=",$A734=";"),"",INDEX('Main Template'!$J$18:$AN$501,Vacay_Template!$A734,Vacay_Template!M$1))</f>
        <v>#VALUE!</v>
      </c>
      <c r="N734" t="e">
        <f>IF(OR(N$1=":=",$A734=";"),"",INDEX('Main Template'!$J$18:$AN$501,Vacay_Template!$A734,Vacay_Template!N$1))</f>
        <v>#VALUE!</v>
      </c>
      <c r="O734" t="e">
        <f>IF(OR(O$1=":=",$A734=";"),"",INDEX('Main Template'!$J$18:$AN$501,Vacay_Template!$A734,Vacay_Template!O$1))</f>
        <v>#VALUE!</v>
      </c>
      <c r="P734" t="e">
        <f>IF(OR(P$1=":=",$A734=";"),"",INDEX('Main Template'!$J$18:$AN$501,Vacay_Template!$A734,Vacay_Template!P$1))</f>
        <v>#VALUE!</v>
      </c>
      <c r="Q734" t="e">
        <f>IF(OR(Q$1=":=",$A734=";"),"",INDEX('Main Template'!$J$18:$AN$501,Vacay_Template!$A734,Vacay_Template!Q$1))</f>
        <v>#VALUE!</v>
      </c>
      <c r="R734" t="e">
        <f>IF(OR(R$1=":=",$A734=";"),"",INDEX('Main Template'!$J$18:$AN$501,Vacay_Template!$A734,Vacay_Template!R$1))</f>
        <v>#VALUE!</v>
      </c>
      <c r="S734" t="e">
        <f>IF(OR(S$1=":=",$A734=";"),"",INDEX('Main Template'!$J$18:$AN$501,Vacay_Template!$A734,Vacay_Template!S$1))</f>
        <v>#VALUE!</v>
      </c>
      <c r="T734" t="e">
        <f>IF(OR(T$1=":=",$A734=";"),"",INDEX('Main Template'!$J$18:$AN$501,Vacay_Template!$A734,Vacay_Template!T$1))</f>
        <v>#VALUE!</v>
      </c>
      <c r="U734" t="e">
        <f>IF(OR(U$1=":=",$A734=";"),"",INDEX('Main Template'!$J$18:$AN$501,Vacay_Template!$A734,Vacay_Template!U$1))</f>
        <v>#VALUE!</v>
      </c>
      <c r="V734" t="e">
        <f>IF(OR(V$1=":=",$A734=";"),"",INDEX('Main Template'!$J$18:$AN$501,Vacay_Template!$A734,Vacay_Template!V$1))</f>
        <v>#VALUE!</v>
      </c>
      <c r="W734" t="e">
        <f>IF(OR(W$1=":=",$A734=";"),"",INDEX('Main Template'!$J$18:$AN$501,Vacay_Template!$A734,Vacay_Template!W$1))</f>
        <v>#VALUE!</v>
      </c>
      <c r="X734" t="e">
        <f>IF(OR(X$1=":=",$A734=";"),"",INDEX('Main Template'!$J$18:$AN$501,Vacay_Template!$A734,Vacay_Template!X$1))</f>
        <v>#VALUE!</v>
      </c>
      <c r="Y734" t="e">
        <f>IF(OR(Y$1=":=",$A734=";"),"",INDEX('Main Template'!$J$18:$AN$501,Vacay_Template!$A734,Vacay_Template!Y$1))</f>
        <v>#VALUE!</v>
      </c>
      <c r="Z734" t="e">
        <f>IF(OR(Z$1=":=",$A734=";"),"",INDEX('Main Template'!$J$18:$AN$501,Vacay_Template!$A734,Vacay_Template!Z$1))</f>
        <v>#VALUE!</v>
      </c>
      <c r="AA734" t="e">
        <f>IF(OR(AA$1=":=",$A734=";"),"",INDEX('Main Template'!$J$18:$AN$501,Vacay_Template!$A734,Vacay_Template!AA$1))</f>
        <v>#VALUE!</v>
      </c>
      <c r="AB734" t="e">
        <f>IF(OR(AB$1=":=",$A734=";"),"",INDEX('Main Template'!$J$18:$AN$501,Vacay_Template!$A734,Vacay_Template!AB$1))</f>
        <v>#VALUE!</v>
      </c>
      <c r="AC734" t="str">
        <f>IF(OR(AC$1=":=",$A734=";"),"",INDEX('Main Template'!$J$18:$AN$501,Vacay_Template!$A734,Vacay_Template!AC$1))</f>
        <v/>
      </c>
      <c r="AD734" t="e">
        <f>IF(OR(AD$1=":=",$A734=";"),"",INDEX('Main Template'!$J$18:$AN$501,Vacay_Template!$A734,Vacay_Template!AD$1))</f>
        <v>#VALUE!</v>
      </c>
      <c r="AE734" t="e">
        <f>IF(OR(AE$1=":=",$A734=";"),"",INDEX('Main Template'!$J$18:$AN$501,Vacay_Template!$A734,Vacay_Template!AE$1))</f>
        <v>#VALUE!</v>
      </c>
      <c r="AF734" t="e">
        <f>IF(OR(AF$1=":=",$A734=";"),"",INDEX('Main Template'!$J$18:$AN$501,Vacay_Template!$A734,Vacay_Template!AF$1))</f>
        <v>#VALUE!</v>
      </c>
    </row>
    <row r="735" spans="2:32">
      <c r="B735" t="e">
        <f>IF(OR(B$1=":=",$A735=";"),"",INDEX('Main Template'!$J$18:$AN$501,Vacay_Template!$A735,Vacay_Template!B$1))</f>
        <v>#VALUE!</v>
      </c>
      <c r="C735" t="e">
        <f>IF(OR(C$1=":=",$A735=";"),"",INDEX('Main Template'!$J$18:$AN$501,Vacay_Template!$A735,Vacay_Template!C$1))</f>
        <v>#VALUE!</v>
      </c>
      <c r="D735" t="e">
        <f>IF(OR(D$1=":=",$A735=";"),"",INDEX('Main Template'!$J$18:$AN$501,Vacay_Template!$A735,Vacay_Template!D$1))</f>
        <v>#VALUE!</v>
      </c>
      <c r="E735" t="e">
        <f>IF(OR(E$1=":=",$A735=";"),"",INDEX('Main Template'!$J$18:$AN$501,Vacay_Template!$A735,Vacay_Template!E$1))</f>
        <v>#VALUE!</v>
      </c>
      <c r="F735" t="e">
        <f>IF(OR(F$1=":=",$A735=";"),"",INDEX('Main Template'!$J$18:$AN$501,Vacay_Template!$A735,Vacay_Template!F$1))</f>
        <v>#VALUE!</v>
      </c>
      <c r="G735" t="e">
        <f>IF(OR(G$1=":=",$A735=";"),"",INDEX('Main Template'!$J$18:$AN$501,Vacay_Template!$A735,Vacay_Template!G$1))</f>
        <v>#VALUE!</v>
      </c>
      <c r="H735" t="e">
        <f>IF(OR(H$1=":=",$A735=";"),"",INDEX('Main Template'!$J$18:$AN$501,Vacay_Template!$A735,Vacay_Template!H$1))</f>
        <v>#VALUE!</v>
      </c>
      <c r="I735" t="e">
        <f>IF(OR(I$1=":=",$A735=";"),"",INDEX('Main Template'!$J$18:$AN$501,Vacay_Template!$A735,Vacay_Template!I$1))</f>
        <v>#VALUE!</v>
      </c>
      <c r="J735" t="e">
        <f>IF(OR(J$1=":=",$A735=";"),"",INDEX('Main Template'!$J$18:$AN$501,Vacay_Template!$A735,Vacay_Template!J$1))</f>
        <v>#VALUE!</v>
      </c>
      <c r="K735" t="e">
        <f>IF(OR(K$1=":=",$A735=";"),"",INDEX('Main Template'!$J$18:$AN$501,Vacay_Template!$A735,Vacay_Template!K$1))</f>
        <v>#VALUE!</v>
      </c>
      <c r="L735" t="e">
        <f>IF(OR(L$1=":=",$A735=";"),"",INDEX('Main Template'!$J$18:$AN$501,Vacay_Template!$A735,Vacay_Template!L$1))</f>
        <v>#VALUE!</v>
      </c>
      <c r="M735" t="e">
        <f>IF(OR(M$1=":=",$A735=";"),"",INDEX('Main Template'!$J$18:$AN$501,Vacay_Template!$A735,Vacay_Template!M$1))</f>
        <v>#VALUE!</v>
      </c>
      <c r="N735" t="e">
        <f>IF(OR(N$1=":=",$A735=";"),"",INDEX('Main Template'!$J$18:$AN$501,Vacay_Template!$A735,Vacay_Template!N$1))</f>
        <v>#VALUE!</v>
      </c>
      <c r="O735" t="e">
        <f>IF(OR(O$1=":=",$A735=";"),"",INDEX('Main Template'!$J$18:$AN$501,Vacay_Template!$A735,Vacay_Template!O$1))</f>
        <v>#VALUE!</v>
      </c>
      <c r="P735" t="e">
        <f>IF(OR(P$1=":=",$A735=";"),"",INDEX('Main Template'!$J$18:$AN$501,Vacay_Template!$A735,Vacay_Template!P$1))</f>
        <v>#VALUE!</v>
      </c>
      <c r="Q735" t="e">
        <f>IF(OR(Q$1=":=",$A735=";"),"",INDEX('Main Template'!$J$18:$AN$501,Vacay_Template!$A735,Vacay_Template!Q$1))</f>
        <v>#VALUE!</v>
      </c>
      <c r="R735" t="e">
        <f>IF(OR(R$1=":=",$A735=";"),"",INDEX('Main Template'!$J$18:$AN$501,Vacay_Template!$A735,Vacay_Template!R$1))</f>
        <v>#VALUE!</v>
      </c>
      <c r="S735" t="e">
        <f>IF(OR(S$1=":=",$A735=";"),"",INDEX('Main Template'!$J$18:$AN$501,Vacay_Template!$A735,Vacay_Template!S$1))</f>
        <v>#VALUE!</v>
      </c>
      <c r="T735" t="e">
        <f>IF(OR(T$1=":=",$A735=";"),"",INDEX('Main Template'!$J$18:$AN$501,Vacay_Template!$A735,Vacay_Template!T$1))</f>
        <v>#VALUE!</v>
      </c>
      <c r="U735" t="e">
        <f>IF(OR(U$1=":=",$A735=";"),"",INDEX('Main Template'!$J$18:$AN$501,Vacay_Template!$A735,Vacay_Template!U$1))</f>
        <v>#VALUE!</v>
      </c>
      <c r="V735" t="e">
        <f>IF(OR(V$1=":=",$A735=";"),"",INDEX('Main Template'!$J$18:$AN$501,Vacay_Template!$A735,Vacay_Template!V$1))</f>
        <v>#VALUE!</v>
      </c>
      <c r="W735" t="e">
        <f>IF(OR(W$1=":=",$A735=";"),"",INDEX('Main Template'!$J$18:$AN$501,Vacay_Template!$A735,Vacay_Template!W$1))</f>
        <v>#VALUE!</v>
      </c>
      <c r="X735" t="e">
        <f>IF(OR(X$1=":=",$A735=";"),"",INDEX('Main Template'!$J$18:$AN$501,Vacay_Template!$A735,Vacay_Template!X$1))</f>
        <v>#VALUE!</v>
      </c>
      <c r="Y735" t="e">
        <f>IF(OR(Y$1=":=",$A735=";"),"",INDEX('Main Template'!$J$18:$AN$501,Vacay_Template!$A735,Vacay_Template!Y$1))</f>
        <v>#VALUE!</v>
      </c>
      <c r="Z735" t="e">
        <f>IF(OR(Z$1=":=",$A735=";"),"",INDEX('Main Template'!$J$18:$AN$501,Vacay_Template!$A735,Vacay_Template!Z$1))</f>
        <v>#VALUE!</v>
      </c>
      <c r="AA735" t="e">
        <f>IF(OR(AA$1=":=",$A735=";"),"",INDEX('Main Template'!$J$18:$AN$501,Vacay_Template!$A735,Vacay_Template!AA$1))</f>
        <v>#VALUE!</v>
      </c>
      <c r="AB735" t="e">
        <f>IF(OR(AB$1=":=",$A735=";"),"",INDEX('Main Template'!$J$18:$AN$501,Vacay_Template!$A735,Vacay_Template!AB$1))</f>
        <v>#VALUE!</v>
      </c>
      <c r="AC735" t="str">
        <f>IF(OR(AC$1=":=",$A735=";"),"",INDEX('Main Template'!$J$18:$AN$501,Vacay_Template!$A735,Vacay_Template!AC$1))</f>
        <v/>
      </c>
      <c r="AD735" t="e">
        <f>IF(OR(AD$1=":=",$A735=";"),"",INDEX('Main Template'!$J$18:$AN$501,Vacay_Template!$A735,Vacay_Template!AD$1))</f>
        <v>#VALUE!</v>
      </c>
      <c r="AE735" t="e">
        <f>IF(OR(AE$1=":=",$A735=";"),"",INDEX('Main Template'!$J$18:$AN$501,Vacay_Template!$A735,Vacay_Template!AE$1))</f>
        <v>#VALUE!</v>
      </c>
      <c r="AF735" t="e">
        <f>IF(OR(AF$1=":=",$A735=";"),"",INDEX('Main Template'!$J$18:$AN$501,Vacay_Template!$A735,Vacay_Template!AF$1))</f>
        <v>#VALUE!</v>
      </c>
    </row>
    <row r="736" spans="2:32">
      <c r="B736" t="e">
        <f>IF(OR(B$1=":=",$A736=";"),"",INDEX('Main Template'!$J$18:$AN$501,Vacay_Template!$A736,Vacay_Template!B$1))</f>
        <v>#VALUE!</v>
      </c>
      <c r="C736" t="e">
        <f>IF(OR(C$1=":=",$A736=";"),"",INDEX('Main Template'!$J$18:$AN$501,Vacay_Template!$A736,Vacay_Template!C$1))</f>
        <v>#VALUE!</v>
      </c>
      <c r="D736" t="e">
        <f>IF(OR(D$1=":=",$A736=";"),"",INDEX('Main Template'!$J$18:$AN$501,Vacay_Template!$A736,Vacay_Template!D$1))</f>
        <v>#VALUE!</v>
      </c>
      <c r="E736" t="e">
        <f>IF(OR(E$1=":=",$A736=";"),"",INDEX('Main Template'!$J$18:$AN$501,Vacay_Template!$A736,Vacay_Template!E$1))</f>
        <v>#VALUE!</v>
      </c>
      <c r="F736" t="e">
        <f>IF(OR(F$1=":=",$A736=";"),"",INDEX('Main Template'!$J$18:$AN$501,Vacay_Template!$A736,Vacay_Template!F$1))</f>
        <v>#VALUE!</v>
      </c>
      <c r="G736" t="e">
        <f>IF(OR(G$1=":=",$A736=";"),"",INDEX('Main Template'!$J$18:$AN$501,Vacay_Template!$A736,Vacay_Template!G$1))</f>
        <v>#VALUE!</v>
      </c>
      <c r="H736" t="e">
        <f>IF(OR(H$1=":=",$A736=";"),"",INDEX('Main Template'!$J$18:$AN$501,Vacay_Template!$A736,Vacay_Template!H$1))</f>
        <v>#VALUE!</v>
      </c>
      <c r="I736" t="e">
        <f>IF(OR(I$1=":=",$A736=";"),"",INDEX('Main Template'!$J$18:$AN$501,Vacay_Template!$A736,Vacay_Template!I$1))</f>
        <v>#VALUE!</v>
      </c>
      <c r="J736" t="e">
        <f>IF(OR(J$1=":=",$A736=";"),"",INDEX('Main Template'!$J$18:$AN$501,Vacay_Template!$A736,Vacay_Template!J$1))</f>
        <v>#VALUE!</v>
      </c>
      <c r="K736" t="e">
        <f>IF(OR(K$1=":=",$A736=";"),"",INDEX('Main Template'!$J$18:$AN$501,Vacay_Template!$A736,Vacay_Template!K$1))</f>
        <v>#VALUE!</v>
      </c>
      <c r="L736" t="e">
        <f>IF(OR(L$1=":=",$A736=";"),"",INDEX('Main Template'!$J$18:$AN$501,Vacay_Template!$A736,Vacay_Template!L$1))</f>
        <v>#VALUE!</v>
      </c>
      <c r="M736" t="e">
        <f>IF(OR(M$1=":=",$A736=";"),"",INDEX('Main Template'!$J$18:$AN$501,Vacay_Template!$A736,Vacay_Template!M$1))</f>
        <v>#VALUE!</v>
      </c>
      <c r="N736" t="e">
        <f>IF(OR(N$1=":=",$A736=";"),"",INDEX('Main Template'!$J$18:$AN$501,Vacay_Template!$A736,Vacay_Template!N$1))</f>
        <v>#VALUE!</v>
      </c>
      <c r="O736" t="e">
        <f>IF(OR(O$1=":=",$A736=";"),"",INDEX('Main Template'!$J$18:$AN$501,Vacay_Template!$A736,Vacay_Template!O$1))</f>
        <v>#VALUE!</v>
      </c>
      <c r="P736" t="e">
        <f>IF(OR(P$1=":=",$A736=";"),"",INDEX('Main Template'!$J$18:$AN$501,Vacay_Template!$A736,Vacay_Template!P$1))</f>
        <v>#VALUE!</v>
      </c>
      <c r="Q736" t="e">
        <f>IF(OR(Q$1=":=",$A736=";"),"",INDEX('Main Template'!$J$18:$AN$501,Vacay_Template!$A736,Vacay_Template!Q$1))</f>
        <v>#VALUE!</v>
      </c>
      <c r="R736" t="e">
        <f>IF(OR(R$1=":=",$A736=";"),"",INDEX('Main Template'!$J$18:$AN$501,Vacay_Template!$A736,Vacay_Template!R$1))</f>
        <v>#VALUE!</v>
      </c>
      <c r="S736" t="e">
        <f>IF(OR(S$1=":=",$A736=";"),"",INDEX('Main Template'!$J$18:$AN$501,Vacay_Template!$A736,Vacay_Template!S$1))</f>
        <v>#VALUE!</v>
      </c>
      <c r="T736" t="e">
        <f>IF(OR(T$1=":=",$A736=";"),"",INDEX('Main Template'!$J$18:$AN$501,Vacay_Template!$A736,Vacay_Template!T$1))</f>
        <v>#VALUE!</v>
      </c>
      <c r="U736" t="e">
        <f>IF(OR(U$1=":=",$A736=";"),"",INDEX('Main Template'!$J$18:$AN$501,Vacay_Template!$A736,Vacay_Template!U$1))</f>
        <v>#VALUE!</v>
      </c>
      <c r="V736" t="e">
        <f>IF(OR(V$1=":=",$A736=";"),"",INDEX('Main Template'!$J$18:$AN$501,Vacay_Template!$A736,Vacay_Template!V$1))</f>
        <v>#VALUE!</v>
      </c>
      <c r="W736" t="e">
        <f>IF(OR(W$1=":=",$A736=";"),"",INDEX('Main Template'!$J$18:$AN$501,Vacay_Template!$A736,Vacay_Template!W$1))</f>
        <v>#VALUE!</v>
      </c>
      <c r="X736" t="e">
        <f>IF(OR(X$1=":=",$A736=";"),"",INDEX('Main Template'!$J$18:$AN$501,Vacay_Template!$A736,Vacay_Template!X$1))</f>
        <v>#VALUE!</v>
      </c>
      <c r="Y736" t="e">
        <f>IF(OR(Y$1=":=",$A736=";"),"",INDEX('Main Template'!$J$18:$AN$501,Vacay_Template!$A736,Vacay_Template!Y$1))</f>
        <v>#VALUE!</v>
      </c>
      <c r="Z736" t="e">
        <f>IF(OR(Z$1=":=",$A736=";"),"",INDEX('Main Template'!$J$18:$AN$501,Vacay_Template!$A736,Vacay_Template!Z$1))</f>
        <v>#VALUE!</v>
      </c>
      <c r="AA736" t="e">
        <f>IF(OR(AA$1=":=",$A736=";"),"",INDEX('Main Template'!$J$18:$AN$501,Vacay_Template!$A736,Vacay_Template!AA$1))</f>
        <v>#VALUE!</v>
      </c>
      <c r="AB736" t="e">
        <f>IF(OR(AB$1=":=",$A736=";"),"",INDEX('Main Template'!$J$18:$AN$501,Vacay_Template!$A736,Vacay_Template!AB$1))</f>
        <v>#VALUE!</v>
      </c>
      <c r="AC736" t="str">
        <f>IF(OR(AC$1=":=",$A736=";"),"",INDEX('Main Template'!$J$18:$AN$501,Vacay_Template!$A736,Vacay_Template!AC$1))</f>
        <v/>
      </c>
      <c r="AD736" t="e">
        <f>IF(OR(AD$1=":=",$A736=";"),"",INDEX('Main Template'!$J$18:$AN$501,Vacay_Template!$A736,Vacay_Template!AD$1))</f>
        <v>#VALUE!</v>
      </c>
      <c r="AE736" t="e">
        <f>IF(OR(AE$1=":=",$A736=";"),"",INDEX('Main Template'!$J$18:$AN$501,Vacay_Template!$A736,Vacay_Template!AE$1))</f>
        <v>#VALUE!</v>
      </c>
      <c r="AF736" t="e">
        <f>IF(OR(AF$1=":=",$A736=";"),"",INDEX('Main Template'!$J$18:$AN$501,Vacay_Template!$A736,Vacay_Template!AF$1))</f>
        <v>#VALUE!</v>
      </c>
    </row>
    <row r="737" spans="2:32">
      <c r="B737" t="e">
        <f>IF(OR(B$1=":=",$A737=";"),"",INDEX('Main Template'!$J$18:$AN$501,Vacay_Template!$A737,Vacay_Template!B$1))</f>
        <v>#VALUE!</v>
      </c>
      <c r="C737" t="e">
        <f>IF(OR(C$1=":=",$A737=";"),"",INDEX('Main Template'!$J$18:$AN$501,Vacay_Template!$A737,Vacay_Template!C$1))</f>
        <v>#VALUE!</v>
      </c>
      <c r="D737" t="e">
        <f>IF(OR(D$1=":=",$A737=";"),"",INDEX('Main Template'!$J$18:$AN$501,Vacay_Template!$A737,Vacay_Template!D$1))</f>
        <v>#VALUE!</v>
      </c>
      <c r="E737" t="e">
        <f>IF(OR(E$1=":=",$A737=";"),"",INDEX('Main Template'!$J$18:$AN$501,Vacay_Template!$A737,Vacay_Template!E$1))</f>
        <v>#VALUE!</v>
      </c>
      <c r="F737" t="e">
        <f>IF(OR(F$1=":=",$A737=";"),"",INDEX('Main Template'!$J$18:$AN$501,Vacay_Template!$A737,Vacay_Template!F$1))</f>
        <v>#VALUE!</v>
      </c>
      <c r="G737" t="e">
        <f>IF(OR(G$1=":=",$A737=";"),"",INDEX('Main Template'!$J$18:$AN$501,Vacay_Template!$A737,Vacay_Template!G$1))</f>
        <v>#VALUE!</v>
      </c>
      <c r="H737" t="e">
        <f>IF(OR(H$1=":=",$A737=";"),"",INDEX('Main Template'!$J$18:$AN$501,Vacay_Template!$A737,Vacay_Template!H$1))</f>
        <v>#VALUE!</v>
      </c>
      <c r="I737" t="e">
        <f>IF(OR(I$1=":=",$A737=";"),"",INDEX('Main Template'!$J$18:$AN$501,Vacay_Template!$A737,Vacay_Template!I$1))</f>
        <v>#VALUE!</v>
      </c>
      <c r="J737" t="e">
        <f>IF(OR(J$1=":=",$A737=";"),"",INDEX('Main Template'!$J$18:$AN$501,Vacay_Template!$A737,Vacay_Template!J$1))</f>
        <v>#VALUE!</v>
      </c>
      <c r="K737" t="e">
        <f>IF(OR(K$1=":=",$A737=";"),"",INDEX('Main Template'!$J$18:$AN$501,Vacay_Template!$A737,Vacay_Template!K$1))</f>
        <v>#VALUE!</v>
      </c>
      <c r="L737" t="e">
        <f>IF(OR(L$1=":=",$A737=";"),"",INDEX('Main Template'!$J$18:$AN$501,Vacay_Template!$A737,Vacay_Template!L$1))</f>
        <v>#VALUE!</v>
      </c>
      <c r="M737" t="e">
        <f>IF(OR(M$1=":=",$A737=";"),"",INDEX('Main Template'!$J$18:$AN$501,Vacay_Template!$A737,Vacay_Template!M$1))</f>
        <v>#VALUE!</v>
      </c>
      <c r="N737" t="e">
        <f>IF(OR(N$1=":=",$A737=";"),"",INDEX('Main Template'!$J$18:$AN$501,Vacay_Template!$A737,Vacay_Template!N$1))</f>
        <v>#VALUE!</v>
      </c>
      <c r="O737" t="e">
        <f>IF(OR(O$1=":=",$A737=";"),"",INDEX('Main Template'!$J$18:$AN$501,Vacay_Template!$A737,Vacay_Template!O$1))</f>
        <v>#VALUE!</v>
      </c>
      <c r="P737" t="e">
        <f>IF(OR(P$1=":=",$A737=";"),"",INDEX('Main Template'!$J$18:$AN$501,Vacay_Template!$A737,Vacay_Template!P$1))</f>
        <v>#VALUE!</v>
      </c>
      <c r="Q737" t="e">
        <f>IF(OR(Q$1=":=",$A737=";"),"",INDEX('Main Template'!$J$18:$AN$501,Vacay_Template!$A737,Vacay_Template!Q$1))</f>
        <v>#VALUE!</v>
      </c>
      <c r="R737" t="e">
        <f>IF(OR(R$1=":=",$A737=";"),"",INDEX('Main Template'!$J$18:$AN$501,Vacay_Template!$A737,Vacay_Template!R$1))</f>
        <v>#VALUE!</v>
      </c>
      <c r="S737" t="e">
        <f>IF(OR(S$1=":=",$A737=";"),"",INDEX('Main Template'!$J$18:$AN$501,Vacay_Template!$A737,Vacay_Template!S$1))</f>
        <v>#VALUE!</v>
      </c>
      <c r="T737" t="e">
        <f>IF(OR(T$1=":=",$A737=";"),"",INDEX('Main Template'!$J$18:$AN$501,Vacay_Template!$A737,Vacay_Template!T$1))</f>
        <v>#VALUE!</v>
      </c>
      <c r="U737" t="e">
        <f>IF(OR(U$1=":=",$A737=";"),"",INDEX('Main Template'!$J$18:$AN$501,Vacay_Template!$A737,Vacay_Template!U$1))</f>
        <v>#VALUE!</v>
      </c>
      <c r="V737" t="e">
        <f>IF(OR(V$1=":=",$A737=";"),"",INDEX('Main Template'!$J$18:$AN$501,Vacay_Template!$A737,Vacay_Template!V$1))</f>
        <v>#VALUE!</v>
      </c>
      <c r="W737" t="e">
        <f>IF(OR(W$1=":=",$A737=";"),"",INDEX('Main Template'!$J$18:$AN$501,Vacay_Template!$A737,Vacay_Template!W$1))</f>
        <v>#VALUE!</v>
      </c>
      <c r="X737" t="e">
        <f>IF(OR(X$1=":=",$A737=";"),"",INDEX('Main Template'!$J$18:$AN$501,Vacay_Template!$A737,Vacay_Template!X$1))</f>
        <v>#VALUE!</v>
      </c>
      <c r="Y737" t="e">
        <f>IF(OR(Y$1=":=",$A737=";"),"",INDEX('Main Template'!$J$18:$AN$501,Vacay_Template!$A737,Vacay_Template!Y$1))</f>
        <v>#VALUE!</v>
      </c>
      <c r="Z737" t="e">
        <f>IF(OR(Z$1=":=",$A737=";"),"",INDEX('Main Template'!$J$18:$AN$501,Vacay_Template!$A737,Vacay_Template!Z$1))</f>
        <v>#VALUE!</v>
      </c>
      <c r="AA737" t="e">
        <f>IF(OR(AA$1=":=",$A737=";"),"",INDEX('Main Template'!$J$18:$AN$501,Vacay_Template!$A737,Vacay_Template!AA$1))</f>
        <v>#VALUE!</v>
      </c>
      <c r="AB737" t="e">
        <f>IF(OR(AB$1=":=",$A737=";"),"",INDEX('Main Template'!$J$18:$AN$501,Vacay_Template!$A737,Vacay_Template!AB$1))</f>
        <v>#VALUE!</v>
      </c>
      <c r="AC737" t="str">
        <f>IF(OR(AC$1=":=",$A737=";"),"",INDEX('Main Template'!$J$18:$AN$501,Vacay_Template!$A737,Vacay_Template!AC$1))</f>
        <v/>
      </c>
      <c r="AD737" t="e">
        <f>IF(OR(AD$1=":=",$A737=";"),"",INDEX('Main Template'!$J$18:$AN$501,Vacay_Template!$A737,Vacay_Template!AD$1))</f>
        <v>#VALUE!</v>
      </c>
      <c r="AE737" t="e">
        <f>IF(OR(AE$1=":=",$A737=";"),"",INDEX('Main Template'!$J$18:$AN$501,Vacay_Template!$A737,Vacay_Template!AE$1))</f>
        <v>#VALUE!</v>
      </c>
      <c r="AF737" t="e">
        <f>IF(OR(AF$1=":=",$A737=";"),"",INDEX('Main Template'!$J$18:$AN$501,Vacay_Template!$A737,Vacay_Template!AF$1))</f>
        <v>#VALUE!</v>
      </c>
    </row>
    <row r="738" spans="2:32">
      <c r="B738" t="e">
        <f>IF(OR(B$1=":=",$A738=";"),"",INDEX('Main Template'!$J$18:$AN$501,Vacay_Template!$A738,Vacay_Template!B$1))</f>
        <v>#VALUE!</v>
      </c>
      <c r="C738" t="e">
        <f>IF(OR(C$1=":=",$A738=";"),"",INDEX('Main Template'!$J$18:$AN$501,Vacay_Template!$A738,Vacay_Template!C$1))</f>
        <v>#VALUE!</v>
      </c>
      <c r="D738" t="e">
        <f>IF(OR(D$1=":=",$A738=";"),"",INDEX('Main Template'!$J$18:$AN$501,Vacay_Template!$A738,Vacay_Template!D$1))</f>
        <v>#VALUE!</v>
      </c>
      <c r="E738" t="e">
        <f>IF(OR(E$1=":=",$A738=";"),"",INDEX('Main Template'!$J$18:$AN$501,Vacay_Template!$A738,Vacay_Template!E$1))</f>
        <v>#VALUE!</v>
      </c>
      <c r="F738" t="e">
        <f>IF(OR(F$1=":=",$A738=";"),"",INDEX('Main Template'!$J$18:$AN$501,Vacay_Template!$A738,Vacay_Template!F$1))</f>
        <v>#VALUE!</v>
      </c>
      <c r="G738" t="e">
        <f>IF(OR(G$1=":=",$A738=";"),"",INDEX('Main Template'!$J$18:$AN$501,Vacay_Template!$A738,Vacay_Template!G$1))</f>
        <v>#VALUE!</v>
      </c>
      <c r="H738" t="e">
        <f>IF(OR(H$1=":=",$A738=";"),"",INDEX('Main Template'!$J$18:$AN$501,Vacay_Template!$A738,Vacay_Template!H$1))</f>
        <v>#VALUE!</v>
      </c>
      <c r="I738" t="e">
        <f>IF(OR(I$1=":=",$A738=";"),"",INDEX('Main Template'!$J$18:$AN$501,Vacay_Template!$A738,Vacay_Template!I$1))</f>
        <v>#VALUE!</v>
      </c>
      <c r="J738" t="e">
        <f>IF(OR(J$1=":=",$A738=";"),"",INDEX('Main Template'!$J$18:$AN$501,Vacay_Template!$A738,Vacay_Template!J$1))</f>
        <v>#VALUE!</v>
      </c>
      <c r="K738" t="e">
        <f>IF(OR(K$1=":=",$A738=";"),"",INDEX('Main Template'!$J$18:$AN$501,Vacay_Template!$A738,Vacay_Template!K$1))</f>
        <v>#VALUE!</v>
      </c>
      <c r="L738" t="e">
        <f>IF(OR(L$1=":=",$A738=";"),"",INDEX('Main Template'!$J$18:$AN$501,Vacay_Template!$A738,Vacay_Template!L$1))</f>
        <v>#VALUE!</v>
      </c>
      <c r="M738" t="e">
        <f>IF(OR(M$1=":=",$A738=";"),"",INDEX('Main Template'!$J$18:$AN$501,Vacay_Template!$A738,Vacay_Template!M$1))</f>
        <v>#VALUE!</v>
      </c>
      <c r="N738" t="e">
        <f>IF(OR(N$1=":=",$A738=";"),"",INDEX('Main Template'!$J$18:$AN$501,Vacay_Template!$A738,Vacay_Template!N$1))</f>
        <v>#VALUE!</v>
      </c>
      <c r="O738" t="e">
        <f>IF(OR(O$1=":=",$A738=";"),"",INDEX('Main Template'!$J$18:$AN$501,Vacay_Template!$A738,Vacay_Template!O$1))</f>
        <v>#VALUE!</v>
      </c>
      <c r="P738" t="e">
        <f>IF(OR(P$1=":=",$A738=";"),"",INDEX('Main Template'!$J$18:$AN$501,Vacay_Template!$A738,Vacay_Template!P$1))</f>
        <v>#VALUE!</v>
      </c>
      <c r="Q738" t="e">
        <f>IF(OR(Q$1=":=",$A738=";"),"",INDEX('Main Template'!$J$18:$AN$501,Vacay_Template!$A738,Vacay_Template!Q$1))</f>
        <v>#VALUE!</v>
      </c>
      <c r="R738" t="e">
        <f>IF(OR(R$1=":=",$A738=";"),"",INDEX('Main Template'!$J$18:$AN$501,Vacay_Template!$A738,Vacay_Template!R$1))</f>
        <v>#VALUE!</v>
      </c>
      <c r="S738" t="e">
        <f>IF(OR(S$1=":=",$A738=";"),"",INDEX('Main Template'!$J$18:$AN$501,Vacay_Template!$A738,Vacay_Template!S$1))</f>
        <v>#VALUE!</v>
      </c>
      <c r="T738" t="e">
        <f>IF(OR(T$1=":=",$A738=";"),"",INDEX('Main Template'!$J$18:$AN$501,Vacay_Template!$A738,Vacay_Template!T$1))</f>
        <v>#VALUE!</v>
      </c>
      <c r="U738" t="e">
        <f>IF(OR(U$1=":=",$A738=";"),"",INDEX('Main Template'!$J$18:$AN$501,Vacay_Template!$A738,Vacay_Template!U$1))</f>
        <v>#VALUE!</v>
      </c>
      <c r="V738" t="e">
        <f>IF(OR(V$1=":=",$A738=";"),"",INDEX('Main Template'!$J$18:$AN$501,Vacay_Template!$A738,Vacay_Template!V$1))</f>
        <v>#VALUE!</v>
      </c>
      <c r="W738" t="e">
        <f>IF(OR(W$1=":=",$A738=";"),"",INDEX('Main Template'!$J$18:$AN$501,Vacay_Template!$A738,Vacay_Template!W$1))</f>
        <v>#VALUE!</v>
      </c>
      <c r="X738" t="e">
        <f>IF(OR(X$1=":=",$A738=";"),"",INDEX('Main Template'!$J$18:$AN$501,Vacay_Template!$A738,Vacay_Template!X$1))</f>
        <v>#VALUE!</v>
      </c>
      <c r="Y738" t="e">
        <f>IF(OR(Y$1=":=",$A738=";"),"",INDEX('Main Template'!$J$18:$AN$501,Vacay_Template!$A738,Vacay_Template!Y$1))</f>
        <v>#VALUE!</v>
      </c>
      <c r="Z738" t="e">
        <f>IF(OR(Z$1=":=",$A738=";"),"",INDEX('Main Template'!$J$18:$AN$501,Vacay_Template!$A738,Vacay_Template!Z$1))</f>
        <v>#VALUE!</v>
      </c>
      <c r="AA738" t="e">
        <f>IF(OR(AA$1=":=",$A738=";"),"",INDEX('Main Template'!$J$18:$AN$501,Vacay_Template!$A738,Vacay_Template!AA$1))</f>
        <v>#VALUE!</v>
      </c>
      <c r="AB738" t="e">
        <f>IF(OR(AB$1=":=",$A738=";"),"",INDEX('Main Template'!$J$18:$AN$501,Vacay_Template!$A738,Vacay_Template!AB$1))</f>
        <v>#VALUE!</v>
      </c>
      <c r="AC738" t="str">
        <f>IF(OR(AC$1=":=",$A738=";"),"",INDEX('Main Template'!$J$18:$AN$501,Vacay_Template!$A738,Vacay_Template!AC$1))</f>
        <v/>
      </c>
      <c r="AD738" t="e">
        <f>IF(OR(AD$1=":=",$A738=";"),"",INDEX('Main Template'!$J$18:$AN$501,Vacay_Template!$A738,Vacay_Template!AD$1))</f>
        <v>#VALUE!</v>
      </c>
      <c r="AE738" t="e">
        <f>IF(OR(AE$1=":=",$A738=";"),"",INDEX('Main Template'!$J$18:$AN$501,Vacay_Template!$A738,Vacay_Template!AE$1))</f>
        <v>#VALUE!</v>
      </c>
      <c r="AF738" t="e">
        <f>IF(OR(AF$1=":=",$A738=";"),"",INDEX('Main Template'!$J$18:$AN$501,Vacay_Template!$A738,Vacay_Template!AF$1))</f>
        <v>#VALUE!</v>
      </c>
    </row>
    <row r="739" spans="2:32">
      <c r="B739" t="e">
        <f>IF(OR(B$1=":=",$A739=";"),"",INDEX('Main Template'!$J$18:$AN$501,Vacay_Template!$A739,Vacay_Template!B$1))</f>
        <v>#VALUE!</v>
      </c>
      <c r="C739" t="e">
        <f>IF(OR(C$1=":=",$A739=";"),"",INDEX('Main Template'!$J$18:$AN$501,Vacay_Template!$A739,Vacay_Template!C$1))</f>
        <v>#VALUE!</v>
      </c>
      <c r="D739" t="e">
        <f>IF(OR(D$1=":=",$A739=";"),"",INDEX('Main Template'!$J$18:$AN$501,Vacay_Template!$A739,Vacay_Template!D$1))</f>
        <v>#VALUE!</v>
      </c>
      <c r="E739" t="e">
        <f>IF(OR(E$1=":=",$A739=";"),"",INDEX('Main Template'!$J$18:$AN$501,Vacay_Template!$A739,Vacay_Template!E$1))</f>
        <v>#VALUE!</v>
      </c>
      <c r="F739" t="e">
        <f>IF(OR(F$1=":=",$A739=";"),"",INDEX('Main Template'!$J$18:$AN$501,Vacay_Template!$A739,Vacay_Template!F$1))</f>
        <v>#VALUE!</v>
      </c>
      <c r="G739" t="e">
        <f>IF(OR(G$1=":=",$A739=";"),"",INDEX('Main Template'!$J$18:$AN$501,Vacay_Template!$A739,Vacay_Template!G$1))</f>
        <v>#VALUE!</v>
      </c>
      <c r="H739" t="e">
        <f>IF(OR(H$1=":=",$A739=";"),"",INDEX('Main Template'!$J$18:$AN$501,Vacay_Template!$A739,Vacay_Template!H$1))</f>
        <v>#VALUE!</v>
      </c>
      <c r="I739" t="e">
        <f>IF(OR(I$1=":=",$A739=";"),"",INDEX('Main Template'!$J$18:$AN$501,Vacay_Template!$A739,Vacay_Template!I$1))</f>
        <v>#VALUE!</v>
      </c>
      <c r="J739" t="e">
        <f>IF(OR(J$1=":=",$A739=";"),"",INDEX('Main Template'!$J$18:$AN$501,Vacay_Template!$A739,Vacay_Template!J$1))</f>
        <v>#VALUE!</v>
      </c>
      <c r="K739" t="e">
        <f>IF(OR(K$1=":=",$A739=";"),"",INDEX('Main Template'!$J$18:$AN$501,Vacay_Template!$A739,Vacay_Template!K$1))</f>
        <v>#VALUE!</v>
      </c>
      <c r="L739" t="e">
        <f>IF(OR(L$1=":=",$A739=";"),"",INDEX('Main Template'!$J$18:$AN$501,Vacay_Template!$A739,Vacay_Template!L$1))</f>
        <v>#VALUE!</v>
      </c>
      <c r="M739" t="e">
        <f>IF(OR(M$1=":=",$A739=";"),"",INDEX('Main Template'!$J$18:$AN$501,Vacay_Template!$A739,Vacay_Template!M$1))</f>
        <v>#VALUE!</v>
      </c>
      <c r="N739" t="e">
        <f>IF(OR(N$1=":=",$A739=";"),"",INDEX('Main Template'!$J$18:$AN$501,Vacay_Template!$A739,Vacay_Template!N$1))</f>
        <v>#VALUE!</v>
      </c>
      <c r="O739" t="e">
        <f>IF(OR(O$1=":=",$A739=";"),"",INDEX('Main Template'!$J$18:$AN$501,Vacay_Template!$A739,Vacay_Template!O$1))</f>
        <v>#VALUE!</v>
      </c>
      <c r="P739" t="e">
        <f>IF(OR(P$1=":=",$A739=";"),"",INDEX('Main Template'!$J$18:$AN$501,Vacay_Template!$A739,Vacay_Template!P$1))</f>
        <v>#VALUE!</v>
      </c>
      <c r="Q739" t="e">
        <f>IF(OR(Q$1=":=",$A739=";"),"",INDEX('Main Template'!$J$18:$AN$501,Vacay_Template!$A739,Vacay_Template!Q$1))</f>
        <v>#VALUE!</v>
      </c>
      <c r="R739" t="e">
        <f>IF(OR(R$1=":=",$A739=";"),"",INDEX('Main Template'!$J$18:$AN$501,Vacay_Template!$A739,Vacay_Template!R$1))</f>
        <v>#VALUE!</v>
      </c>
      <c r="S739" t="e">
        <f>IF(OR(S$1=":=",$A739=";"),"",INDEX('Main Template'!$J$18:$AN$501,Vacay_Template!$A739,Vacay_Template!S$1))</f>
        <v>#VALUE!</v>
      </c>
      <c r="T739" t="e">
        <f>IF(OR(T$1=":=",$A739=";"),"",INDEX('Main Template'!$J$18:$AN$501,Vacay_Template!$A739,Vacay_Template!T$1))</f>
        <v>#VALUE!</v>
      </c>
      <c r="U739" t="e">
        <f>IF(OR(U$1=":=",$A739=";"),"",INDEX('Main Template'!$J$18:$AN$501,Vacay_Template!$A739,Vacay_Template!U$1))</f>
        <v>#VALUE!</v>
      </c>
      <c r="V739" t="e">
        <f>IF(OR(V$1=":=",$A739=";"),"",INDEX('Main Template'!$J$18:$AN$501,Vacay_Template!$A739,Vacay_Template!V$1))</f>
        <v>#VALUE!</v>
      </c>
      <c r="W739" t="e">
        <f>IF(OR(W$1=":=",$A739=";"),"",INDEX('Main Template'!$J$18:$AN$501,Vacay_Template!$A739,Vacay_Template!W$1))</f>
        <v>#VALUE!</v>
      </c>
      <c r="X739" t="e">
        <f>IF(OR(X$1=":=",$A739=";"),"",INDEX('Main Template'!$J$18:$AN$501,Vacay_Template!$A739,Vacay_Template!X$1))</f>
        <v>#VALUE!</v>
      </c>
      <c r="Y739" t="e">
        <f>IF(OR(Y$1=":=",$A739=";"),"",INDEX('Main Template'!$J$18:$AN$501,Vacay_Template!$A739,Vacay_Template!Y$1))</f>
        <v>#VALUE!</v>
      </c>
      <c r="Z739" t="e">
        <f>IF(OR(Z$1=":=",$A739=";"),"",INDEX('Main Template'!$J$18:$AN$501,Vacay_Template!$A739,Vacay_Template!Z$1))</f>
        <v>#VALUE!</v>
      </c>
      <c r="AA739" t="e">
        <f>IF(OR(AA$1=":=",$A739=";"),"",INDEX('Main Template'!$J$18:$AN$501,Vacay_Template!$A739,Vacay_Template!AA$1))</f>
        <v>#VALUE!</v>
      </c>
      <c r="AB739" t="e">
        <f>IF(OR(AB$1=":=",$A739=";"),"",INDEX('Main Template'!$J$18:$AN$501,Vacay_Template!$A739,Vacay_Template!AB$1))</f>
        <v>#VALUE!</v>
      </c>
      <c r="AC739" t="str">
        <f>IF(OR(AC$1=":=",$A739=";"),"",INDEX('Main Template'!$J$18:$AN$501,Vacay_Template!$A739,Vacay_Template!AC$1))</f>
        <v/>
      </c>
      <c r="AD739" t="e">
        <f>IF(OR(AD$1=":=",$A739=";"),"",INDEX('Main Template'!$J$18:$AN$501,Vacay_Template!$A739,Vacay_Template!AD$1))</f>
        <v>#VALUE!</v>
      </c>
      <c r="AE739" t="e">
        <f>IF(OR(AE$1=":=",$A739=";"),"",INDEX('Main Template'!$J$18:$AN$501,Vacay_Template!$A739,Vacay_Template!AE$1))</f>
        <v>#VALUE!</v>
      </c>
      <c r="AF739" t="e">
        <f>IF(OR(AF$1=":=",$A739=";"),"",INDEX('Main Template'!$J$18:$AN$501,Vacay_Template!$A739,Vacay_Template!AF$1))</f>
        <v>#VALUE!</v>
      </c>
    </row>
    <row r="740" spans="2:32">
      <c r="B740" t="e">
        <f>IF(OR(B$1=":=",$A740=";"),"",INDEX('Main Template'!$J$18:$AN$501,Vacay_Template!$A740,Vacay_Template!B$1))</f>
        <v>#VALUE!</v>
      </c>
      <c r="C740" t="e">
        <f>IF(OR(C$1=":=",$A740=";"),"",INDEX('Main Template'!$J$18:$AN$501,Vacay_Template!$A740,Vacay_Template!C$1))</f>
        <v>#VALUE!</v>
      </c>
      <c r="D740" t="e">
        <f>IF(OR(D$1=":=",$A740=";"),"",INDEX('Main Template'!$J$18:$AN$501,Vacay_Template!$A740,Vacay_Template!D$1))</f>
        <v>#VALUE!</v>
      </c>
      <c r="E740" t="e">
        <f>IF(OR(E$1=":=",$A740=";"),"",INDEX('Main Template'!$J$18:$AN$501,Vacay_Template!$A740,Vacay_Template!E$1))</f>
        <v>#VALUE!</v>
      </c>
      <c r="F740" t="e">
        <f>IF(OR(F$1=":=",$A740=";"),"",INDEX('Main Template'!$J$18:$AN$501,Vacay_Template!$A740,Vacay_Template!F$1))</f>
        <v>#VALUE!</v>
      </c>
      <c r="G740" t="e">
        <f>IF(OR(G$1=":=",$A740=";"),"",INDEX('Main Template'!$J$18:$AN$501,Vacay_Template!$A740,Vacay_Template!G$1))</f>
        <v>#VALUE!</v>
      </c>
      <c r="H740" t="e">
        <f>IF(OR(H$1=":=",$A740=";"),"",INDEX('Main Template'!$J$18:$AN$501,Vacay_Template!$A740,Vacay_Template!H$1))</f>
        <v>#VALUE!</v>
      </c>
      <c r="I740" t="e">
        <f>IF(OR(I$1=":=",$A740=";"),"",INDEX('Main Template'!$J$18:$AN$501,Vacay_Template!$A740,Vacay_Template!I$1))</f>
        <v>#VALUE!</v>
      </c>
      <c r="J740" t="e">
        <f>IF(OR(J$1=":=",$A740=";"),"",INDEX('Main Template'!$J$18:$AN$501,Vacay_Template!$A740,Vacay_Template!J$1))</f>
        <v>#VALUE!</v>
      </c>
      <c r="K740" t="e">
        <f>IF(OR(K$1=":=",$A740=";"),"",INDEX('Main Template'!$J$18:$AN$501,Vacay_Template!$A740,Vacay_Template!K$1))</f>
        <v>#VALUE!</v>
      </c>
      <c r="L740" t="e">
        <f>IF(OR(L$1=":=",$A740=";"),"",INDEX('Main Template'!$J$18:$AN$501,Vacay_Template!$A740,Vacay_Template!L$1))</f>
        <v>#VALUE!</v>
      </c>
      <c r="M740" t="e">
        <f>IF(OR(M$1=":=",$A740=";"),"",INDEX('Main Template'!$J$18:$AN$501,Vacay_Template!$A740,Vacay_Template!M$1))</f>
        <v>#VALUE!</v>
      </c>
      <c r="N740" t="e">
        <f>IF(OR(N$1=":=",$A740=";"),"",INDEX('Main Template'!$J$18:$AN$501,Vacay_Template!$A740,Vacay_Template!N$1))</f>
        <v>#VALUE!</v>
      </c>
      <c r="O740" t="e">
        <f>IF(OR(O$1=":=",$A740=";"),"",INDEX('Main Template'!$J$18:$AN$501,Vacay_Template!$A740,Vacay_Template!O$1))</f>
        <v>#VALUE!</v>
      </c>
      <c r="P740" t="e">
        <f>IF(OR(P$1=":=",$A740=";"),"",INDEX('Main Template'!$J$18:$AN$501,Vacay_Template!$A740,Vacay_Template!P$1))</f>
        <v>#VALUE!</v>
      </c>
      <c r="Q740" t="e">
        <f>IF(OR(Q$1=":=",$A740=";"),"",INDEX('Main Template'!$J$18:$AN$501,Vacay_Template!$A740,Vacay_Template!Q$1))</f>
        <v>#VALUE!</v>
      </c>
      <c r="R740" t="e">
        <f>IF(OR(R$1=":=",$A740=";"),"",INDEX('Main Template'!$J$18:$AN$501,Vacay_Template!$A740,Vacay_Template!R$1))</f>
        <v>#VALUE!</v>
      </c>
      <c r="S740" t="e">
        <f>IF(OR(S$1=":=",$A740=";"),"",INDEX('Main Template'!$J$18:$AN$501,Vacay_Template!$A740,Vacay_Template!S$1))</f>
        <v>#VALUE!</v>
      </c>
      <c r="T740" t="e">
        <f>IF(OR(T$1=":=",$A740=";"),"",INDEX('Main Template'!$J$18:$AN$501,Vacay_Template!$A740,Vacay_Template!T$1))</f>
        <v>#VALUE!</v>
      </c>
      <c r="U740" t="e">
        <f>IF(OR(U$1=":=",$A740=";"),"",INDEX('Main Template'!$J$18:$AN$501,Vacay_Template!$A740,Vacay_Template!U$1))</f>
        <v>#VALUE!</v>
      </c>
      <c r="V740" t="e">
        <f>IF(OR(V$1=":=",$A740=";"),"",INDEX('Main Template'!$J$18:$AN$501,Vacay_Template!$A740,Vacay_Template!V$1))</f>
        <v>#VALUE!</v>
      </c>
      <c r="W740" t="e">
        <f>IF(OR(W$1=":=",$A740=";"),"",INDEX('Main Template'!$J$18:$AN$501,Vacay_Template!$A740,Vacay_Template!W$1))</f>
        <v>#VALUE!</v>
      </c>
      <c r="X740" t="e">
        <f>IF(OR(X$1=":=",$A740=";"),"",INDEX('Main Template'!$J$18:$AN$501,Vacay_Template!$A740,Vacay_Template!X$1))</f>
        <v>#VALUE!</v>
      </c>
      <c r="Y740" t="e">
        <f>IF(OR(Y$1=":=",$A740=";"),"",INDEX('Main Template'!$J$18:$AN$501,Vacay_Template!$A740,Vacay_Template!Y$1))</f>
        <v>#VALUE!</v>
      </c>
      <c r="Z740" t="e">
        <f>IF(OR(Z$1=":=",$A740=";"),"",INDEX('Main Template'!$J$18:$AN$501,Vacay_Template!$A740,Vacay_Template!Z$1))</f>
        <v>#VALUE!</v>
      </c>
      <c r="AA740" t="e">
        <f>IF(OR(AA$1=":=",$A740=";"),"",INDEX('Main Template'!$J$18:$AN$501,Vacay_Template!$A740,Vacay_Template!AA$1))</f>
        <v>#VALUE!</v>
      </c>
      <c r="AB740" t="e">
        <f>IF(OR(AB$1=":=",$A740=";"),"",INDEX('Main Template'!$J$18:$AN$501,Vacay_Template!$A740,Vacay_Template!AB$1))</f>
        <v>#VALUE!</v>
      </c>
      <c r="AC740" t="str">
        <f>IF(OR(AC$1=":=",$A740=";"),"",INDEX('Main Template'!$J$18:$AN$501,Vacay_Template!$A740,Vacay_Template!AC$1))</f>
        <v/>
      </c>
      <c r="AD740" t="e">
        <f>IF(OR(AD$1=":=",$A740=";"),"",INDEX('Main Template'!$J$18:$AN$501,Vacay_Template!$A740,Vacay_Template!AD$1))</f>
        <v>#VALUE!</v>
      </c>
      <c r="AE740" t="e">
        <f>IF(OR(AE$1=":=",$A740=";"),"",INDEX('Main Template'!$J$18:$AN$501,Vacay_Template!$A740,Vacay_Template!AE$1))</f>
        <v>#VALUE!</v>
      </c>
      <c r="AF740" t="e">
        <f>IF(OR(AF$1=":=",$A740=";"),"",INDEX('Main Template'!$J$18:$AN$501,Vacay_Template!$A740,Vacay_Template!AF$1))</f>
        <v>#VALUE!</v>
      </c>
    </row>
    <row r="741" spans="2:32">
      <c r="B741" t="e">
        <f>IF(OR(B$1=":=",$A741=";"),"",INDEX('Main Template'!$J$18:$AN$501,Vacay_Template!$A741,Vacay_Template!B$1))</f>
        <v>#VALUE!</v>
      </c>
      <c r="C741" t="e">
        <f>IF(OR(C$1=":=",$A741=";"),"",INDEX('Main Template'!$J$18:$AN$501,Vacay_Template!$A741,Vacay_Template!C$1))</f>
        <v>#VALUE!</v>
      </c>
      <c r="D741" t="e">
        <f>IF(OR(D$1=":=",$A741=";"),"",INDEX('Main Template'!$J$18:$AN$501,Vacay_Template!$A741,Vacay_Template!D$1))</f>
        <v>#VALUE!</v>
      </c>
      <c r="E741" t="e">
        <f>IF(OR(E$1=":=",$A741=";"),"",INDEX('Main Template'!$J$18:$AN$501,Vacay_Template!$A741,Vacay_Template!E$1))</f>
        <v>#VALUE!</v>
      </c>
      <c r="F741" t="e">
        <f>IF(OR(F$1=":=",$A741=";"),"",INDEX('Main Template'!$J$18:$AN$501,Vacay_Template!$A741,Vacay_Template!F$1))</f>
        <v>#VALUE!</v>
      </c>
      <c r="G741" t="e">
        <f>IF(OR(G$1=":=",$A741=";"),"",INDEX('Main Template'!$J$18:$AN$501,Vacay_Template!$A741,Vacay_Template!G$1))</f>
        <v>#VALUE!</v>
      </c>
      <c r="H741" t="e">
        <f>IF(OR(H$1=":=",$A741=";"),"",INDEX('Main Template'!$J$18:$AN$501,Vacay_Template!$A741,Vacay_Template!H$1))</f>
        <v>#VALUE!</v>
      </c>
      <c r="I741" t="e">
        <f>IF(OR(I$1=":=",$A741=";"),"",INDEX('Main Template'!$J$18:$AN$501,Vacay_Template!$A741,Vacay_Template!I$1))</f>
        <v>#VALUE!</v>
      </c>
      <c r="J741" t="e">
        <f>IF(OR(J$1=":=",$A741=";"),"",INDEX('Main Template'!$J$18:$AN$501,Vacay_Template!$A741,Vacay_Template!J$1))</f>
        <v>#VALUE!</v>
      </c>
      <c r="K741" t="e">
        <f>IF(OR(K$1=":=",$A741=";"),"",INDEX('Main Template'!$J$18:$AN$501,Vacay_Template!$A741,Vacay_Template!K$1))</f>
        <v>#VALUE!</v>
      </c>
      <c r="L741" t="e">
        <f>IF(OR(L$1=":=",$A741=";"),"",INDEX('Main Template'!$J$18:$AN$501,Vacay_Template!$A741,Vacay_Template!L$1))</f>
        <v>#VALUE!</v>
      </c>
      <c r="M741" t="e">
        <f>IF(OR(M$1=":=",$A741=";"),"",INDEX('Main Template'!$J$18:$AN$501,Vacay_Template!$A741,Vacay_Template!M$1))</f>
        <v>#VALUE!</v>
      </c>
      <c r="N741" t="e">
        <f>IF(OR(N$1=":=",$A741=";"),"",INDEX('Main Template'!$J$18:$AN$501,Vacay_Template!$A741,Vacay_Template!N$1))</f>
        <v>#VALUE!</v>
      </c>
      <c r="O741" t="e">
        <f>IF(OR(O$1=":=",$A741=";"),"",INDEX('Main Template'!$J$18:$AN$501,Vacay_Template!$A741,Vacay_Template!O$1))</f>
        <v>#VALUE!</v>
      </c>
      <c r="P741" t="e">
        <f>IF(OR(P$1=":=",$A741=";"),"",INDEX('Main Template'!$J$18:$AN$501,Vacay_Template!$A741,Vacay_Template!P$1))</f>
        <v>#VALUE!</v>
      </c>
      <c r="Q741" t="e">
        <f>IF(OR(Q$1=":=",$A741=";"),"",INDEX('Main Template'!$J$18:$AN$501,Vacay_Template!$A741,Vacay_Template!Q$1))</f>
        <v>#VALUE!</v>
      </c>
      <c r="R741" t="e">
        <f>IF(OR(R$1=":=",$A741=";"),"",INDEX('Main Template'!$J$18:$AN$501,Vacay_Template!$A741,Vacay_Template!R$1))</f>
        <v>#VALUE!</v>
      </c>
      <c r="S741" t="e">
        <f>IF(OR(S$1=":=",$A741=";"),"",INDEX('Main Template'!$J$18:$AN$501,Vacay_Template!$A741,Vacay_Template!S$1))</f>
        <v>#VALUE!</v>
      </c>
      <c r="T741" t="e">
        <f>IF(OR(T$1=":=",$A741=";"),"",INDEX('Main Template'!$J$18:$AN$501,Vacay_Template!$A741,Vacay_Template!T$1))</f>
        <v>#VALUE!</v>
      </c>
      <c r="U741" t="e">
        <f>IF(OR(U$1=":=",$A741=";"),"",INDEX('Main Template'!$J$18:$AN$501,Vacay_Template!$A741,Vacay_Template!U$1))</f>
        <v>#VALUE!</v>
      </c>
      <c r="V741" t="e">
        <f>IF(OR(V$1=":=",$A741=";"),"",INDEX('Main Template'!$J$18:$AN$501,Vacay_Template!$A741,Vacay_Template!V$1))</f>
        <v>#VALUE!</v>
      </c>
      <c r="W741" t="e">
        <f>IF(OR(W$1=":=",$A741=";"),"",INDEX('Main Template'!$J$18:$AN$501,Vacay_Template!$A741,Vacay_Template!W$1))</f>
        <v>#VALUE!</v>
      </c>
      <c r="X741" t="e">
        <f>IF(OR(X$1=":=",$A741=";"),"",INDEX('Main Template'!$J$18:$AN$501,Vacay_Template!$A741,Vacay_Template!X$1))</f>
        <v>#VALUE!</v>
      </c>
      <c r="Y741" t="e">
        <f>IF(OR(Y$1=":=",$A741=";"),"",INDEX('Main Template'!$J$18:$AN$501,Vacay_Template!$A741,Vacay_Template!Y$1))</f>
        <v>#VALUE!</v>
      </c>
      <c r="Z741" t="e">
        <f>IF(OR(Z$1=":=",$A741=";"),"",INDEX('Main Template'!$J$18:$AN$501,Vacay_Template!$A741,Vacay_Template!Z$1))</f>
        <v>#VALUE!</v>
      </c>
      <c r="AA741" t="e">
        <f>IF(OR(AA$1=":=",$A741=";"),"",INDEX('Main Template'!$J$18:$AN$501,Vacay_Template!$A741,Vacay_Template!AA$1))</f>
        <v>#VALUE!</v>
      </c>
      <c r="AB741" t="e">
        <f>IF(OR(AB$1=":=",$A741=";"),"",INDEX('Main Template'!$J$18:$AN$501,Vacay_Template!$A741,Vacay_Template!AB$1))</f>
        <v>#VALUE!</v>
      </c>
      <c r="AC741" t="str">
        <f>IF(OR(AC$1=":=",$A741=";"),"",INDEX('Main Template'!$J$18:$AN$501,Vacay_Template!$A741,Vacay_Template!AC$1))</f>
        <v/>
      </c>
      <c r="AD741" t="e">
        <f>IF(OR(AD$1=":=",$A741=";"),"",INDEX('Main Template'!$J$18:$AN$501,Vacay_Template!$A741,Vacay_Template!AD$1))</f>
        <v>#VALUE!</v>
      </c>
      <c r="AE741" t="e">
        <f>IF(OR(AE$1=":=",$A741=";"),"",INDEX('Main Template'!$J$18:$AN$501,Vacay_Template!$A741,Vacay_Template!AE$1))</f>
        <v>#VALUE!</v>
      </c>
      <c r="AF741" t="e">
        <f>IF(OR(AF$1=":=",$A741=";"),"",INDEX('Main Template'!$J$18:$AN$501,Vacay_Template!$A741,Vacay_Template!AF$1))</f>
        <v>#VALUE!</v>
      </c>
    </row>
    <row r="742" spans="2:32">
      <c r="B742" t="e">
        <f>IF(OR(B$1=":=",$A742=";"),"",INDEX('Main Template'!$J$18:$AN$501,Vacay_Template!$A742,Vacay_Template!B$1))</f>
        <v>#VALUE!</v>
      </c>
      <c r="C742" t="e">
        <f>IF(OR(C$1=":=",$A742=";"),"",INDEX('Main Template'!$J$18:$AN$501,Vacay_Template!$A742,Vacay_Template!C$1))</f>
        <v>#VALUE!</v>
      </c>
      <c r="D742" t="e">
        <f>IF(OR(D$1=":=",$A742=";"),"",INDEX('Main Template'!$J$18:$AN$501,Vacay_Template!$A742,Vacay_Template!D$1))</f>
        <v>#VALUE!</v>
      </c>
      <c r="E742" t="e">
        <f>IF(OR(E$1=":=",$A742=";"),"",INDEX('Main Template'!$J$18:$AN$501,Vacay_Template!$A742,Vacay_Template!E$1))</f>
        <v>#VALUE!</v>
      </c>
      <c r="F742" t="e">
        <f>IF(OR(F$1=":=",$A742=";"),"",INDEX('Main Template'!$J$18:$AN$501,Vacay_Template!$A742,Vacay_Template!F$1))</f>
        <v>#VALUE!</v>
      </c>
      <c r="G742" t="e">
        <f>IF(OR(G$1=":=",$A742=";"),"",INDEX('Main Template'!$J$18:$AN$501,Vacay_Template!$A742,Vacay_Template!G$1))</f>
        <v>#VALUE!</v>
      </c>
      <c r="H742" t="e">
        <f>IF(OR(H$1=":=",$A742=";"),"",INDEX('Main Template'!$J$18:$AN$501,Vacay_Template!$A742,Vacay_Template!H$1))</f>
        <v>#VALUE!</v>
      </c>
      <c r="I742" t="e">
        <f>IF(OR(I$1=":=",$A742=";"),"",INDEX('Main Template'!$J$18:$AN$501,Vacay_Template!$A742,Vacay_Template!I$1))</f>
        <v>#VALUE!</v>
      </c>
      <c r="J742" t="e">
        <f>IF(OR(J$1=":=",$A742=";"),"",INDEX('Main Template'!$J$18:$AN$501,Vacay_Template!$A742,Vacay_Template!J$1))</f>
        <v>#VALUE!</v>
      </c>
      <c r="K742" t="e">
        <f>IF(OR(K$1=":=",$A742=";"),"",INDEX('Main Template'!$J$18:$AN$501,Vacay_Template!$A742,Vacay_Template!K$1))</f>
        <v>#VALUE!</v>
      </c>
      <c r="L742" t="e">
        <f>IF(OR(L$1=":=",$A742=";"),"",INDEX('Main Template'!$J$18:$AN$501,Vacay_Template!$A742,Vacay_Template!L$1))</f>
        <v>#VALUE!</v>
      </c>
      <c r="M742" t="e">
        <f>IF(OR(M$1=":=",$A742=";"),"",INDEX('Main Template'!$J$18:$AN$501,Vacay_Template!$A742,Vacay_Template!M$1))</f>
        <v>#VALUE!</v>
      </c>
      <c r="N742" t="e">
        <f>IF(OR(N$1=":=",$A742=";"),"",INDEX('Main Template'!$J$18:$AN$501,Vacay_Template!$A742,Vacay_Template!N$1))</f>
        <v>#VALUE!</v>
      </c>
      <c r="O742" t="e">
        <f>IF(OR(O$1=":=",$A742=";"),"",INDEX('Main Template'!$J$18:$AN$501,Vacay_Template!$A742,Vacay_Template!O$1))</f>
        <v>#VALUE!</v>
      </c>
      <c r="P742" t="e">
        <f>IF(OR(P$1=":=",$A742=";"),"",INDEX('Main Template'!$J$18:$AN$501,Vacay_Template!$A742,Vacay_Template!P$1))</f>
        <v>#VALUE!</v>
      </c>
      <c r="Q742" t="e">
        <f>IF(OR(Q$1=":=",$A742=";"),"",INDEX('Main Template'!$J$18:$AN$501,Vacay_Template!$A742,Vacay_Template!Q$1))</f>
        <v>#VALUE!</v>
      </c>
      <c r="R742" t="e">
        <f>IF(OR(R$1=":=",$A742=";"),"",INDEX('Main Template'!$J$18:$AN$501,Vacay_Template!$A742,Vacay_Template!R$1))</f>
        <v>#VALUE!</v>
      </c>
      <c r="S742" t="e">
        <f>IF(OR(S$1=":=",$A742=";"),"",INDEX('Main Template'!$J$18:$AN$501,Vacay_Template!$A742,Vacay_Template!S$1))</f>
        <v>#VALUE!</v>
      </c>
      <c r="T742" t="e">
        <f>IF(OR(T$1=":=",$A742=";"),"",INDEX('Main Template'!$J$18:$AN$501,Vacay_Template!$A742,Vacay_Template!T$1))</f>
        <v>#VALUE!</v>
      </c>
      <c r="U742" t="e">
        <f>IF(OR(U$1=":=",$A742=";"),"",INDEX('Main Template'!$J$18:$AN$501,Vacay_Template!$A742,Vacay_Template!U$1))</f>
        <v>#VALUE!</v>
      </c>
      <c r="V742" t="e">
        <f>IF(OR(V$1=":=",$A742=";"),"",INDEX('Main Template'!$J$18:$AN$501,Vacay_Template!$A742,Vacay_Template!V$1))</f>
        <v>#VALUE!</v>
      </c>
      <c r="W742" t="e">
        <f>IF(OR(W$1=":=",$A742=";"),"",INDEX('Main Template'!$J$18:$AN$501,Vacay_Template!$A742,Vacay_Template!W$1))</f>
        <v>#VALUE!</v>
      </c>
      <c r="X742" t="e">
        <f>IF(OR(X$1=":=",$A742=";"),"",INDEX('Main Template'!$J$18:$AN$501,Vacay_Template!$A742,Vacay_Template!X$1))</f>
        <v>#VALUE!</v>
      </c>
      <c r="Y742" t="e">
        <f>IF(OR(Y$1=":=",$A742=";"),"",INDEX('Main Template'!$J$18:$AN$501,Vacay_Template!$A742,Vacay_Template!Y$1))</f>
        <v>#VALUE!</v>
      </c>
      <c r="Z742" t="e">
        <f>IF(OR(Z$1=":=",$A742=";"),"",INDEX('Main Template'!$J$18:$AN$501,Vacay_Template!$A742,Vacay_Template!Z$1))</f>
        <v>#VALUE!</v>
      </c>
      <c r="AA742" t="e">
        <f>IF(OR(AA$1=":=",$A742=";"),"",INDEX('Main Template'!$J$18:$AN$501,Vacay_Template!$A742,Vacay_Template!AA$1))</f>
        <v>#VALUE!</v>
      </c>
      <c r="AB742" t="e">
        <f>IF(OR(AB$1=":=",$A742=";"),"",INDEX('Main Template'!$J$18:$AN$501,Vacay_Template!$A742,Vacay_Template!AB$1))</f>
        <v>#VALUE!</v>
      </c>
      <c r="AC742" t="str">
        <f>IF(OR(AC$1=":=",$A742=";"),"",INDEX('Main Template'!$J$18:$AN$501,Vacay_Template!$A742,Vacay_Template!AC$1))</f>
        <v/>
      </c>
      <c r="AD742" t="e">
        <f>IF(OR(AD$1=":=",$A742=";"),"",INDEX('Main Template'!$J$18:$AN$501,Vacay_Template!$A742,Vacay_Template!AD$1))</f>
        <v>#VALUE!</v>
      </c>
      <c r="AE742" t="e">
        <f>IF(OR(AE$1=":=",$A742=";"),"",INDEX('Main Template'!$J$18:$AN$501,Vacay_Template!$A742,Vacay_Template!AE$1))</f>
        <v>#VALUE!</v>
      </c>
      <c r="AF742" t="e">
        <f>IF(OR(AF$1=":=",$A742=";"),"",INDEX('Main Template'!$J$18:$AN$501,Vacay_Template!$A742,Vacay_Template!AF$1))</f>
        <v>#VALUE!</v>
      </c>
    </row>
    <row r="743" spans="2:32">
      <c r="B743" t="e">
        <f>IF(OR(B$1=":=",$A743=";"),"",INDEX('Main Template'!$J$18:$AN$501,Vacay_Template!$A743,Vacay_Template!B$1))</f>
        <v>#VALUE!</v>
      </c>
      <c r="C743" t="e">
        <f>IF(OR(C$1=":=",$A743=";"),"",INDEX('Main Template'!$J$18:$AN$501,Vacay_Template!$A743,Vacay_Template!C$1))</f>
        <v>#VALUE!</v>
      </c>
      <c r="D743" t="e">
        <f>IF(OR(D$1=":=",$A743=";"),"",INDEX('Main Template'!$J$18:$AN$501,Vacay_Template!$A743,Vacay_Template!D$1))</f>
        <v>#VALUE!</v>
      </c>
      <c r="E743" t="e">
        <f>IF(OR(E$1=":=",$A743=";"),"",INDEX('Main Template'!$J$18:$AN$501,Vacay_Template!$A743,Vacay_Template!E$1))</f>
        <v>#VALUE!</v>
      </c>
      <c r="F743" t="e">
        <f>IF(OR(F$1=":=",$A743=";"),"",INDEX('Main Template'!$J$18:$AN$501,Vacay_Template!$A743,Vacay_Template!F$1))</f>
        <v>#VALUE!</v>
      </c>
      <c r="G743" t="e">
        <f>IF(OR(G$1=":=",$A743=";"),"",INDEX('Main Template'!$J$18:$AN$501,Vacay_Template!$A743,Vacay_Template!G$1))</f>
        <v>#VALUE!</v>
      </c>
      <c r="H743" t="e">
        <f>IF(OR(H$1=":=",$A743=";"),"",INDEX('Main Template'!$J$18:$AN$501,Vacay_Template!$A743,Vacay_Template!H$1))</f>
        <v>#VALUE!</v>
      </c>
      <c r="I743" t="e">
        <f>IF(OR(I$1=":=",$A743=";"),"",INDEX('Main Template'!$J$18:$AN$501,Vacay_Template!$A743,Vacay_Template!I$1))</f>
        <v>#VALUE!</v>
      </c>
      <c r="J743" t="e">
        <f>IF(OR(J$1=":=",$A743=";"),"",INDEX('Main Template'!$J$18:$AN$501,Vacay_Template!$A743,Vacay_Template!J$1))</f>
        <v>#VALUE!</v>
      </c>
      <c r="K743" t="e">
        <f>IF(OR(K$1=":=",$A743=";"),"",INDEX('Main Template'!$J$18:$AN$501,Vacay_Template!$A743,Vacay_Template!K$1))</f>
        <v>#VALUE!</v>
      </c>
      <c r="L743" t="e">
        <f>IF(OR(L$1=":=",$A743=";"),"",INDEX('Main Template'!$J$18:$AN$501,Vacay_Template!$A743,Vacay_Template!L$1))</f>
        <v>#VALUE!</v>
      </c>
      <c r="M743" t="e">
        <f>IF(OR(M$1=":=",$A743=";"),"",INDEX('Main Template'!$J$18:$AN$501,Vacay_Template!$A743,Vacay_Template!M$1))</f>
        <v>#VALUE!</v>
      </c>
      <c r="N743" t="e">
        <f>IF(OR(N$1=":=",$A743=";"),"",INDEX('Main Template'!$J$18:$AN$501,Vacay_Template!$A743,Vacay_Template!N$1))</f>
        <v>#VALUE!</v>
      </c>
      <c r="O743" t="e">
        <f>IF(OR(O$1=":=",$A743=";"),"",INDEX('Main Template'!$J$18:$AN$501,Vacay_Template!$A743,Vacay_Template!O$1))</f>
        <v>#VALUE!</v>
      </c>
      <c r="P743" t="e">
        <f>IF(OR(P$1=":=",$A743=";"),"",INDEX('Main Template'!$J$18:$AN$501,Vacay_Template!$A743,Vacay_Template!P$1))</f>
        <v>#VALUE!</v>
      </c>
      <c r="Q743" t="e">
        <f>IF(OR(Q$1=":=",$A743=";"),"",INDEX('Main Template'!$J$18:$AN$501,Vacay_Template!$A743,Vacay_Template!Q$1))</f>
        <v>#VALUE!</v>
      </c>
      <c r="R743" t="e">
        <f>IF(OR(R$1=":=",$A743=";"),"",INDEX('Main Template'!$J$18:$AN$501,Vacay_Template!$A743,Vacay_Template!R$1))</f>
        <v>#VALUE!</v>
      </c>
      <c r="S743" t="e">
        <f>IF(OR(S$1=":=",$A743=";"),"",INDEX('Main Template'!$J$18:$AN$501,Vacay_Template!$A743,Vacay_Template!S$1))</f>
        <v>#VALUE!</v>
      </c>
      <c r="T743" t="e">
        <f>IF(OR(T$1=":=",$A743=";"),"",INDEX('Main Template'!$J$18:$AN$501,Vacay_Template!$A743,Vacay_Template!T$1))</f>
        <v>#VALUE!</v>
      </c>
      <c r="U743" t="e">
        <f>IF(OR(U$1=":=",$A743=";"),"",INDEX('Main Template'!$J$18:$AN$501,Vacay_Template!$A743,Vacay_Template!U$1))</f>
        <v>#VALUE!</v>
      </c>
      <c r="V743" t="e">
        <f>IF(OR(V$1=":=",$A743=";"),"",INDEX('Main Template'!$J$18:$AN$501,Vacay_Template!$A743,Vacay_Template!V$1))</f>
        <v>#VALUE!</v>
      </c>
      <c r="W743" t="e">
        <f>IF(OR(W$1=":=",$A743=";"),"",INDEX('Main Template'!$J$18:$AN$501,Vacay_Template!$A743,Vacay_Template!W$1))</f>
        <v>#VALUE!</v>
      </c>
      <c r="X743" t="e">
        <f>IF(OR(X$1=":=",$A743=";"),"",INDEX('Main Template'!$J$18:$AN$501,Vacay_Template!$A743,Vacay_Template!X$1))</f>
        <v>#VALUE!</v>
      </c>
      <c r="Y743" t="e">
        <f>IF(OR(Y$1=":=",$A743=";"),"",INDEX('Main Template'!$J$18:$AN$501,Vacay_Template!$A743,Vacay_Template!Y$1))</f>
        <v>#VALUE!</v>
      </c>
      <c r="Z743" t="e">
        <f>IF(OR(Z$1=":=",$A743=";"),"",INDEX('Main Template'!$J$18:$AN$501,Vacay_Template!$A743,Vacay_Template!Z$1))</f>
        <v>#VALUE!</v>
      </c>
      <c r="AA743" t="e">
        <f>IF(OR(AA$1=":=",$A743=";"),"",INDEX('Main Template'!$J$18:$AN$501,Vacay_Template!$A743,Vacay_Template!AA$1))</f>
        <v>#VALUE!</v>
      </c>
      <c r="AB743" t="e">
        <f>IF(OR(AB$1=":=",$A743=";"),"",INDEX('Main Template'!$J$18:$AN$501,Vacay_Template!$A743,Vacay_Template!AB$1))</f>
        <v>#VALUE!</v>
      </c>
      <c r="AC743" t="str">
        <f>IF(OR(AC$1=":=",$A743=";"),"",INDEX('Main Template'!$J$18:$AN$501,Vacay_Template!$A743,Vacay_Template!AC$1))</f>
        <v/>
      </c>
      <c r="AD743" t="e">
        <f>IF(OR(AD$1=":=",$A743=";"),"",INDEX('Main Template'!$J$18:$AN$501,Vacay_Template!$A743,Vacay_Template!AD$1))</f>
        <v>#VALUE!</v>
      </c>
      <c r="AE743" t="e">
        <f>IF(OR(AE$1=":=",$A743=";"),"",INDEX('Main Template'!$J$18:$AN$501,Vacay_Template!$A743,Vacay_Template!AE$1))</f>
        <v>#VALUE!</v>
      </c>
      <c r="AF743" t="e">
        <f>IF(OR(AF$1=":=",$A743=";"),"",INDEX('Main Template'!$J$18:$AN$501,Vacay_Template!$A743,Vacay_Template!AF$1))</f>
        <v>#VALUE!</v>
      </c>
    </row>
    <row r="744" spans="2:32">
      <c r="B744" t="e">
        <f>IF(OR(B$1=":=",$A744=";"),"",INDEX('Main Template'!$J$18:$AN$501,Vacay_Template!$A744,Vacay_Template!B$1))</f>
        <v>#VALUE!</v>
      </c>
      <c r="C744" t="e">
        <f>IF(OR(C$1=":=",$A744=";"),"",INDEX('Main Template'!$J$18:$AN$501,Vacay_Template!$A744,Vacay_Template!C$1))</f>
        <v>#VALUE!</v>
      </c>
      <c r="D744" t="e">
        <f>IF(OR(D$1=":=",$A744=";"),"",INDEX('Main Template'!$J$18:$AN$501,Vacay_Template!$A744,Vacay_Template!D$1))</f>
        <v>#VALUE!</v>
      </c>
      <c r="E744" t="e">
        <f>IF(OR(E$1=":=",$A744=";"),"",INDEX('Main Template'!$J$18:$AN$501,Vacay_Template!$A744,Vacay_Template!E$1))</f>
        <v>#VALUE!</v>
      </c>
      <c r="F744" t="e">
        <f>IF(OR(F$1=":=",$A744=";"),"",INDEX('Main Template'!$J$18:$AN$501,Vacay_Template!$A744,Vacay_Template!F$1))</f>
        <v>#VALUE!</v>
      </c>
      <c r="G744" t="e">
        <f>IF(OR(G$1=":=",$A744=";"),"",INDEX('Main Template'!$J$18:$AN$501,Vacay_Template!$A744,Vacay_Template!G$1))</f>
        <v>#VALUE!</v>
      </c>
      <c r="H744" t="e">
        <f>IF(OR(H$1=":=",$A744=";"),"",INDEX('Main Template'!$J$18:$AN$501,Vacay_Template!$A744,Vacay_Template!H$1))</f>
        <v>#VALUE!</v>
      </c>
      <c r="I744" t="e">
        <f>IF(OR(I$1=":=",$A744=";"),"",INDEX('Main Template'!$J$18:$AN$501,Vacay_Template!$A744,Vacay_Template!I$1))</f>
        <v>#VALUE!</v>
      </c>
      <c r="J744" t="e">
        <f>IF(OR(J$1=":=",$A744=";"),"",INDEX('Main Template'!$J$18:$AN$501,Vacay_Template!$A744,Vacay_Template!J$1))</f>
        <v>#VALUE!</v>
      </c>
      <c r="K744" t="e">
        <f>IF(OR(K$1=":=",$A744=";"),"",INDEX('Main Template'!$J$18:$AN$501,Vacay_Template!$A744,Vacay_Template!K$1))</f>
        <v>#VALUE!</v>
      </c>
      <c r="L744" t="e">
        <f>IF(OR(L$1=":=",$A744=";"),"",INDEX('Main Template'!$J$18:$AN$501,Vacay_Template!$A744,Vacay_Template!L$1))</f>
        <v>#VALUE!</v>
      </c>
      <c r="M744" t="e">
        <f>IF(OR(M$1=":=",$A744=";"),"",INDEX('Main Template'!$J$18:$AN$501,Vacay_Template!$A744,Vacay_Template!M$1))</f>
        <v>#VALUE!</v>
      </c>
      <c r="N744" t="e">
        <f>IF(OR(N$1=":=",$A744=";"),"",INDEX('Main Template'!$J$18:$AN$501,Vacay_Template!$A744,Vacay_Template!N$1))</f>
        <v>#VALUE!</v>
      </c>
      <c r="O744" t="e">
        <f>IF(OR(O$1=":=",$A744=";"),"",INDEX('Main Template'!$J$18:$AN$501,Vacay_Template!$A744,Vacay_Template!O$1))</f>
        <v>#VALUE!</v>
      </c>
      <c r="P744" t="e">
        <f>IF(OR(P$1=":=",$A744=";"),"",INDEX('Main Template'!$J$18:$AN$501,Vacay_Template!$A744,Vacay_Template!P$1))</f>
        <v>#VALUE!</v>
      </c>
      <c r="Q744" t="e">
        <f>IF(OR(Q$1=":=",$A744=";"),"",INDEX('Main Template'!$J$18:$AN$501,Vacay_Template!$A744,Vacay_Template!Q$1))</f>
        <v>#VALUE!</v>
      </c>
      <c r="R744" t="e">
        <f>IF(OR(R$1=":=",$A744=";"),"",INDEX('Main Template'!$J$18:$AN$501,Vacay_Template!$A744,Vacay_Template!R$1))</f>
        <v>#VALUE!</v>
      </c>
      <c r="S744" t="e">
        <f>IF(OR(S$1=":=",$A744=";"),"",INDEX('Main Template'!$J$18:$AN$501,Vacay_Template!$A744,Vacay_Template!S$1))</f>
        <v>#VALUE!</v>
      </c>
      <c r="T744" t="e">
        <f>IF(OR(T$1=":=",$A744=";"),"",INDEX('Main Template'!$J$18:$AN$501,Vacay_Template!$A744,Vacay_Template!T$1))</f>
        <v>#VALUE!</v>
      </c>
      <c r="U744" t="e">
        <f>IF(OR(U$1=":=",$A744=";"),"",INDEX('Main Template'!$J$18:$AN$501,Vacay_Template!$A744,Vacay_Template!U$1))</f>
        <v>#VALUE!</v>
      </c>
      <c r="V744" t="e">
        <f>IF(OR(V$1=":=",$A744=";"),"",INDEX('Main Template'!$J$18:$AN$501,Vacay_Template!$A744,Vacay_Template!V$1))</f>
        <v>#VALUE!</v>
      </c>
      <c r="W744" t="e">
        <f>IF(OR(W$1=":=",$A744=";"),"",INDEX('Main Template'!$J$18:$AN$501,Vacay_Template!$A744,Vacay_Template!W$1))</f>
        <v>#VALUE!</v>
      </c>
      <c r="X744" t="e">
        <f>IF(OR(X$1=":=",$A744=";"),"",INDEX('Main Template'!$J$18:$AN$501,Vacay_Template!$A744,Vacay_Template!X$1))</f>
        <v>#VALUE!</v>
      </c>
      <c r="Y744" t="e">
        <f>IF(OR(Y$1=":=",$A744=";"),"",INDEX('Main Template'!$J$18:$AN$501,Vacay_Template!$A744,Vacay_Template!Y$1))</f>
        <v>#VALUE!</v>
      </c>
      <c r="Z744" t="e">
        <f>IF(OR(Z$1=":=",$A744=";"),"",INDEX('Main Template'!$J$18:$AN$501,Vacay_Template!$A744,Vacay_Template!Z$1))</f>
        <v>#VALUE!</v>
      </c>
      <c r="AA744" t="e">
        <f>IF(OR(AA$1=":=",$A744=";"),"",INDEX('Main Template'!$J$18:$AN$501,Vacay_Template!$A744,Vacay_Template!AA$1))</f>
        <v>#VALUE!</v>
      </c>
      <c r="AB744" t="e">
        <f>IF(OR(AB$1=":=",$A744=";"),"",INDEX('Main Template'!$J$18:$AN$501,Vacay_Template!$A744,Vacay_Template!AB$1))</f>
        <v>#VALUE!</v>
      </c>
      <c r="AC744" t="str">
        <f>IF(OR(AC$1=":=",$A744=";"),"",INDEX('Main Template'!$J$18:$AN$501,Vacay_Template!$A744,Vacay_Template!AC$1))</f>
        <v/>
      </c>
      <c r="AD744" t="e">
        <f>IF(OR(AD$1=":=",$A744=";"),"",INDEX('Main Template'!$J$18:$AN$501,Vacay_Template!$A744,Vacay_Template!AD$1))</f>
        <v>#VALUE!</v>
      </c>
      <c r="AE744" t="e">
        <f>IF(OR(AE$1=":=",$A744=";"),"",INDEX('Main Template'!$J$18:$AN$501,Vacay_Template!$A744,Vacay_Template!AE$1))</f>
        <v>#VALUE!</v>
      </c>
      <c r="AF744" t="e">
        <f>IF(OR(AF$1=":=",$A744=";"),"",INDEX('Main Template'!$J$18:$AN$501,Vacay_Template!$A744,Vacay_Template!AF$1))</f>
        <v>#VALUE!</v>
      </c>
    </row>
    <row r="745" spans="2:32">
      <c r="B745" t="e">
        <f>IF(OR(B$1=":=",$A745=";"),"",INDEX('Main Template'!$J$18:$AN$501,Vacay_Template!$A745,Vacay_Template!B$1))</f>
        <v>#VALUE!</v>
      </c>
      <c r="C745" t="e">
        <f>IF(OR(C$1=":=",$A745=";"),"",INDEX('Main Template'!$J$18:$AN$501,Vacay_Template!$A745,Vacay_Template!C$1))</f>
        <v>#VALUE!</v>
      </c>
      <c r="D745" t="e">
        <f>IF(OR(D$1=":=",$A745=";"),"",INDEX('Main Template'!$J$18:$AN$501,Vacay_Template!$A745,Vacay_Template!D$1))</f>
        <v>#VALUE!</v>
      </c>
      <c r="E745" t="e">
        <f>IF(OR(E$1=":=",$A745=";"),"",INDEX('Main Template'!$J$18:$AN$501,Vacay_Template!$A745,Vacay_Template!E$1))</f>
        <v>#VALUE!</v>
      </c>
      <c r="F745" t="e">
        <f>IF(OR(F$1=":=",$A745=";"),"",INDEX('Main Template'!$J$18:$AN$501,Vacay_Template!$A745,Vacay_Template!F$1))</f>
        <v>#VALUE!</v>
      </c>
      <c r="G745" t="e">
        <f>IF(OR(G$1=":=",$A745=";"),"",INDEX('Main Template'!$J$18:$AN$501,Vacay_Template!$A745,Vacay_Template!G$1))</f>
        <v>#VALUE!</v>
      </c>
      <c r="H745" t="e">
        <f>IF(OR(H$1=":=",$A745=";"),"",INDEX('Main Template'!$J$18:$AN$501,Vacay_Template!$A745,Vacay_Template!H$1))</f>
        <v>#VALUE!</v>
      </c>
      <c r="I745" t="e">
        <f>IF(OR(I$1=":=",$A745=";"),"",INDEX('Main Template'!$J$18:$AN$501,Vacay_Template!$A745,Vacay_Template!I$1))</f>
        <v>#VALUE!</v>
      </c>
      <c r="J745" t="e">
        <f>IF(OR(J$1=":=",$A745=";"),"",INDEX('Main Template'!$J$18:$AN$501,Vacay_Template!$A745,Vacay_Template!J$1))</f>
        <v>#VALUE!</v>
      </c>
      <c r="K745" t="e">
        <f>IF(OR(K$1=":=",$A745=";"),"",INDEX('Main Template'!$J$18:$AN$501,Vacay_Template!$A745,Vacay_Template!K$1))</f>
        <v>#VALUE!</v>
      </c>
      <c r="L745" t="e">
        <f>IF(OR(L$1=":=",$A745=";"),"",INDEX('Main Template'!$J$18:$AN$501,Vacay_Template!$A745,Vacay_Template!L$1))</f>
        <v>#VALUE!</v>
      </c>
      <c r="M745" t="e">
        <f>IF(OR(M$1=":=",$A745=";"),"",INDEX('Main Template'!$J$18:$AN$501,Vacay_Template!$A745,Vacay_Template!M$1))</f>
        <v>#VALUE!</v>
      </c>
      <c r="N745" t="e">
        <f>IF(OR(N$1=":=",$A745=";"),"",INDEX('Main Template'!$J$18:$AN$501,Vacay_Template!$A745,Vacay_Template!N$1))</f>
        <v>#VALUE!</v>
      </c>
      <c r="O745" t="e">
        <f>IF(OR(O$1=":=",$A745=";"),"",INDEX('Main Template'!$J$18:$AN$501,Vacay_Template!$A745,Vacay_Template!O$1))</f>
        <v>#VALUE!</v>
      </c>
      <c r="P745" t="e">
        <f>IF(OR(P$1=":=",$A745=";"),"",INDEX('Main Template'!$J$18:$AN$501,Vacay_Template!$A745,Vacay_Template!P$1))</f>
        <v>#VALUE!</v>
      </c>
      <c r="Q745" t="e">
        <f>IF(OR(Q$1=":=",$A745=";"),"",INDEX('Main Template'!$J$18:$AN$501,Vacay_Template!$A745,Vacay_Template!Q$1))</f>
        <v>#VALUE!</v>
      </c>
      <c r="R745" t="e">
        <f>IF(OR(R$1=":=",$A745=";"),"",INDEX('Main Template'!$J$18:$AN$501,Vacay_Template!$A745,Vacay_Template!R$1))</f>
        <v>#VALUE!</v>
      </c>
      <c r="S745" t="e">
        <f>IF(OR(S$1=":=",$A745=";"),"",INDEX('Main Template'!$J$18:$AN$501,Vacay_Template!$A745,Vacay_Template!S$1))</f>
        <v>#VALUE!</v>
      </c>
      <c r="T745" t="e">
        <f>IF(OR(T$1=":=",$A745=";"),"",INDEX('Main Template'!$J$18:$AN$501,Vacay_Template!$A745,Vacay_Template!T$1))</f>
        <v>#VALUE!</v>
      </c>
      <c r="U745" t="e">
        <f>IF(OR(U$1=":=",$A745=";"),"",INDEX('Main Template'!$J$18:$AN$501,Vacay_Template!$A745,Vacay_Template!U$1))</f>
        <v>#VALUE!</v>
      </c>
      <c r="V745" t="e">
        <f>IF(OR(V$1=":=",$A745=";"),"",INDEX('Main Template'!$J$18:$AN$501,Vacay_Template!$A745,Vacay_Template!V$1))</f>
        <v>#VALUE!</v>
      </c>
      <c r="W745" t="e">
        <f>IF(OR(W$1=":=",$A745=";"),"",INDEX('Main Template'!$J$18:$AN$501,Vacay_Template!$A745,Vacay_Template!W$1))</f>
        <v>#VALUE!</v>
      </c>
      <c r="X745" t="e">
        <f>IF(OR(X$1=":=",$A745=";"),"",INDEX('Main Template'!$J$18:$AN$501,Vacay_Template!$A745,Vacay_Template!X$1))</f>
        <v>#VALUE!</v>
      </c>
      <c r="Y745" t="e">
        <f>IF(OR(Y$1=":=",$A745=";"),"",INDEX('Main Template'!$J$18:$AN$501,Vacay_Template!$A745,Vacay_Template!Y$1))</f>
        <v>#VALUE!</v>
      </c>
      <c r="Z745" t="e">
        <f>IF(OR(Z$1=":=",$A745=";"),"",INDEX('Main Template'!$J$18:$AN$501,Vacay_Template!$A745,Vacay_Template!Z$1))</f>
        <v>#VALUE!</v>
      </c>
      <c r="AA745" t="e">
        <f>IF(OR(AA$1=":=",$A745=";"),"",INDEX('Main Template'!$J$18:$AN$501,Vacay_Template!$A745,Vacay_Template!AA$1))</f>
        <v>#VALUE!</v>
      </c>
      <c r="AB745" t="e">
        <f>IF(OR(AB$1=":=",$A745=";"),"",INDEX('Main Template'!$J$18:$AN$501,Vacay_Template!$A745,Vacay_Template!AB$1))</f>
        <v>#VALUE!</v>
      </c>
      <c r="AC745" t="str">
        <f>IF(OR(AC$1=":=",$A745=";"),"",INDEX('Main Template'!$J$18:$AN$501,Vacay_Template!$A745,Vacay_Template!AC$1))</f>
        <v/>
      </c>
      <c r="AD745" t="e">
        <f>IF(OR(AD$1=":=",$A745=";"),"",INDEX('Main Template'!$J$18:$AN$501,Vacay_Template!$A745,Vacay_Template!AD$1))</f>
        <v>#VALUE!</v>
      </c>
      <c r="AE745" t="e">
        <f>IF(OR(AE$1=":=",$A745=";"),"",INDEX('Main Template'!$J$18:$AN$501,Vacay_Template!$A745,Vacay_Template!AE$1))</f>
        <v>#VALUE!</v>
      </c>
      <c r="AF745" t="e">
        <f>IF(OR(AF$1=":=",$A745=";"),"",INDEX('Main Template'!$J$18:$AN$501,Vacay_Template!$A745,Vacay_Template!AF$1))</f>
        <v>#VALUE!</v>
      </c>
    </row>
    <row r="746" spans="2:32">
      <c r="B746" t="e">
        <f>IF(OR(B$1=":=",$A746=";"),"",INDEX('Main Template'!$J$18:$AN$501,Vacay_Template!$A746,Vacay_Template!B$1))</f>
        <v>#VALUE!</v>
      </c>
      <c r="C746" t="e">
        <f>IF(OR(C$1=":=",$A746=";"),"",INDEX('Main Template'!$J$18:$AN$501,Vacay_Template!$A746,Vacay_Template!C$1))</f>
        <v>#VALUE!</v>
      </c>
      <c r="D746" t="e">
        <f>IF(OR(D$1=":=",$A746=";"),"",INDEX('Main Template'!$J$18:$AN$501,Vacay_Template!$A746,Vacay_Template!D$1))</f>
        <v>#VALUE!</v>
      </c>
      <c r="E746" t="e">
        <f>IF(OR(E$1=":=",$A746=";"),"",INDEX('Main Template'!$J$18:$AN$501,Vacay_Template!$A746,Vacay_Template!E$1))</f>
        <v>#VALUE!</v>
      </c>
      <c r="F746" t="e">
        <f>IF(OR(F$1=":=",$A746=";"),"",INDEX('Main Template'!$J$18:$AN$501,Vacay_Template!$A746,Vacay_Template!F$1))</f>
        <v>#VALUE!</v>
      </c>
      <c r="G746" t="e">
        <f>IF(OR(G$1=":=",$A746=";"),"",INDEX('Main Template'!$J$18:$AN$501,Vacay_Template!$A746,Vacay_Template!G$1))</f>
        <v>#VALUE!</v>
      </c>
      <c r="H746" t="e">
        <f>IF(OR(H$1=":=",$A746=";"),"",INDEX('Main Template'!$J$18:$AN$501,Vacay_Template!$A746,Vacay_Template!H$1))</f>
        <v>#VALUE!</v>
      </c>
      <c r="I746" t="e">
        <f>IF(OR(I$1=":=",$A746=";"),"",INDEX('Main Template'!$J$18:$AN$501,Vacay_Template!$A746,Vacay_Template!I$1))</f>
        <v>#VALUE!</v>
      </c>
      <c r="J746" t="e">
        <f>IF(OR(J$1=":=",$A746=";"),"",INDEX('Main Template'!$J$18:$AN$501,Vacay_Template!$A746,Vacay_Template!J$1))</f>
        <v>#VALUE!</v>
      </c>
      <c r="K746" t="e">
        <f>IF(OR(K$1=":=",$A746=";"),"",INDEX('Main Template'!$J$18:$AN$501,Vacay_Template!$A746,Vacay_Template!K$1))</f>
        <v>#VALUE!</v>
      </c>
      <c r="L746" t="e">
        <f>IF(OR(L$1=":=",$A746=";"),"",INDEX('Main Template'!$J$18:$AN$501,Vacay_Template!$A746,Vacay_Template!L$1))</f>
        <v>#VALUE!</v>
      </c>
      <c r="M746" t="e">
        <f>IF(OR(M$1=":=",$A746=";"),"",INDEX('Main Template'!$J$18:$AN$501,Vacay_Template!$A746,Vacay_Template!M$1))</f>
        <v>#VALUE!</v>
      </c>
      <c r="N746" t="e">
        <f>IF(OR(N$1=":=",$A746=";"),"",INDEX('Main Template'!$J$18:$AN$501,Vacay_Template!$A746,Vacay_Template!N$1))</f>
        <v>#VALUE!</v>
      </c>
      <c r="O746" t="e">
        <f>IF(OR(O$1=":=",$A746=";"),"",INDEX('Main Template'!$J$18:$AN$501,Vacay_Template!$A746,Vacay_Template!O$1))</f>
        <v>#VALUE!</v>
      </c>
      <c r="P746" t="e">
        <f>IF(OR(P$1=":=",$A746=";"),"",INDEX('Main Template'!$J$18:$AN$501,Vacay_Template!$A746,Vacay_Template!P$1))</f>
        <v>#VALUE!</v>
      </c>
      <c r="Q746" t="e">
        <f>IF(OR(Q$1=":=",$A746=";"),"",INDEX('Main Template'!$J$18:$AN$501,Vacay_Template!$A746,Vacay_Template!Q$1))</f>
        <v>#VALUE!</v>
      </c>
      <c r="R746" t="e">
        <f>IF(OR(R$1=":=",$A746=";"),"",INDEX('Main Template'!$J$18:$AN$501,Vacay_Template!$A746,Vacay_Template!R$1))</f>
        <v>#VALUE!</v>
      </c>
      <c r="S746" t="e">
        <f>IF(OR(S$1=":=",$A746=";"),"",INDEX('Main Template'!$J$18:$AN$501,Vacay_Template!$A746,Vacay_Template!S$1))</f>
        <v>#VALUE!</v>
      </c>
      <c r="T746" t="e">
        <f>IF(OR(T$1=":=",$A746=";"),"",INDEX('Main Template'!$J$18:$AN$501,Vacay_Template!$A746,Vacay_Template!T$1))</f>
        <v>#VALUE!</v>
      </c>
      <c r="U746" t="e">
        <f>IF(OR(U$1=":=",$A746=";"),"",INDEX('Main Template'!$J$18:$AN$501,Vacay_Template!$A746,Vacay_Template!U$1))</f>
        <v>#VALUE!</v>
      </c>
      <c r="V746" t="e">
        <f>IF(OR(V$1=":=",$A746=";"),"",INDEX('Main Template'!$J$18:$AN$501,Vacay_Template!$A746,Vacay_Template!V$1))</f>
        <v>#VALUE!</v>
      </c>
      <c r="W746" t="e">
        <f>IF(OR(W$1=":=",$A746=";"),"",INDEX('Main Template'!$J$18:$AN$501,Vacay_Template!$A746,Vacay_Template!W$1))</f>
        <v>#VALUE!</v>
      </c>
      <c r="X746" t="e">
        <f>IF(OR(X$1=":=",$A746=";"),"",INDEX('Main Template'!$J$18:$AN$501,Vacay_Template!$A746,Vacay_Template!X$1))</f>
        <v>#VALUE!</v>
      </c>
      <c r="Y746" t="e">
        <f>IF(OR(Y$1=":=",$A746=";"),"",INDEX('Main Template'!$J$18:$AN$501,Vacay_Template!$A746,Vacay_Template!Y$1))</f>
        <v>#VALUE!</v>
      </c>
      <c r="Z746" t="e">
        <f>IF(OR(Z$1=":=",$A746=";"),"",INDEX('Main Template'!$J$18:$AN$501,Vacay_Template!$A746,Vacay_Template!Z$1))</f>
        <v>#VALUE!</v>
      </c>
      <c r="AA746" t="e">
        <f>IF(OR(AA$1=":=",$A746=";"),"",INDEX('Main Template'!$J$18:$AN$501,Vacay_Template!$A746,Vacay_Template!AA$1))</f>
        <v>#VALUE!</v>
      </c>
      <c r="AB746" t="e">
        <f>IF(OR(AB$1=":=",$A746=";"),"",INDEX('Main Template'!$J$18:$AN$501,Vacay_Template!$A746,Vacay_Template!AB$1))</f>
        <v>#VALUE!</v>
      </c>
      <c r="AC746" t="str">
        <f>IF(OR(AC$1=":=",$A746=";"),"",INDEX('Main Template'!$J$18:$AN$501,Vacay_Template!$A746,Vacay_Template!AC$1))</f>
        <v/>
      </c>
      <c r="AD746" t="e">
        <f>IF(OR(AD$1=":=",$A746=";"),"",INDEX('Main Template'!$J$18:$AN$501,Vacay_Template!$A746,Vacay_Template!AD$1))</f>
        <v>#VALUE!</v>
      </c>
      <c r="AE746" t="e">
        <f>IF(OR(AE$1=":=",$A746=";"),"",INDEX('Main Template'!$J$18:$AN$501,Vacay_Template!$A746,Vacay_Template!AE$1))</f>
        <v>#VALUE!</v>
      </c>
      <c r="AF746" t="e">
        <f>IF(OR(AF$1=":=",$A746=";"),"",INDEX('Main Template'!$J$18:$AN$501,Vacay_Template!$A746,Vacay_Template!AF$1))</f>
        <v>#VALUE!</v>
      </c>
    </row>
    <row r="747" spans="2:32">
      <c r="B747" t="e">
        <f>IF(OR(B$1=":=",$A747=";"),"",INDEX('Main Template'!$J$18:$AN$501,Vacay_Template!$A747,Vacay_Template!B$1))</f>
        <v>#VALUE!</v>
      </c>
      <c r="C747" t="e">
        <f>IF(OR(C$1=":=",$A747=";"),"",INDEX('Main Template'!$J$18:$AN$501,Vacay_Template!$A747,Vacay_Template!C$1))</f>
        <v>#VALUE!</v>
      </c>
      <c r="D747" t="e">
        <f>IF(OR(D$1=":=",$A747=";"),"",INDEX('Main Template'!$J$18:$AN$501,Vacay_Template!$A747,Vacay_Template!D$1))</f>
        <v>#VALUE!</v>
      </c>
      <c r="E747" t="e">
        <f>IF(OR(E$1=":=",$A747=";"),"",INDEX('Main Template'!$J$18:$AN$501,Vacay_Template!$A747,Vacay_Template!E$1))</f>
        <v>#VALUE!</v>
      </c>
      <c r="F747" t="e">
        <f>IF(OR(F$1=":=",$A747=";"),"",INDEX('Main Template'!$J$18:$AN$501,Vacay_Template!$A747,Vacay_Template!F$1))</f>
        <v>#VALUE!</v>
      </c>
      <c r="G747" t="e">
        <f>IF(OR(G$1=":=",$A747=";"),"",INDEX('Main Template'!$J$18:$AN$501,Vacay_Template!$A747,Vacay_Template!G$1))</f>
        <v>#VALUE!</v>
      </c>
      <c r="H747" t="e">
        <f>IF(OR(H$1=":=",$A747=";"),"",INDEX('Main Template'!$J$18:$AN$501,Vacay_Template!$A747,Vacay_Template!H$1))</f>
        <v>#VALUE!</v>
      </c>
      <c r="I747" t="e">
        <f>IF(OR(I$1=":=",$A747=";"),"",INDEX('Main Template'!$J$18:$AN$501,Vacay_Template!$A747,Vacay_Template!I$1))</f>
        <v>#VALUE!</v>
      </c>
      <c r="J747" t="e">
        <f>IF(OR(J$1=":=",$A747=";"),"",INDEX('Main Template'!$J$18:$AN$501,Vacay_Template!$A747,Vacay_Template!J$1))</f>
        <v>#VALUE!</v>
      </c>
      <c r="K747" t="e">
        <f>IF(OR(K$1=":=",$A747=";"),"",INDEX('Main Template'!$J$18:$AN$501,Vacay_Template!$A747,Vacay_Template!K$1))</f>
        <v>#VALUE!</v>
      </c>
      <c r="L747" t="e">
        <f>IF(OR(L$1=":=",$A747=";"),"",INDEX('Main Template'!$J$18:$AN$501,Vacay_Template!$A747,Vacay_Template!L$1))</f>
        <v>#VALUE!</v>
      </c>
      <c r="M747" t="e">
        <f>IF(OR(M$1=":=",$A747=";"),"",INDEX('Main Template'!$J$18:$AN$501,Vacay_Template!$A747,Vacay_Template!M$1))</f>
        <v>#VALUE!</v>
      </c>
      <c r="N747" t="e">
        <f>IF(OR(N$1=":=",$A747=";"),"",INDEX('Main Template'!$J$18:$AN$501,Vacay_Template!$A747,Vacay_Template!N$1))</f>
        <v>#VALUE!</v>
      </c>
      <c r="O747" t="e">
        <f>IF(OR(O$1=":=",$A747=";"),"",INDEX('Main Template'!$J$18:$AN$501,Vacay_Template!$A747,Vacay_Template!O$1))</f>
        <v>#VALUE!</v>
      </c>
      <c r="P747" t="e">
        <f>IF(OR(P$1=":=",$A747=";"),"",INDEX('Main Template'!$J$18:$AN$501,Vacay_Template!$A747,Vacay_Template!P$1))</f>
        <v>#VALUE!</v>
      </c>
      <c r="Q747" t="e">
        <f>IF(OR(Q$1=":=",$A747=";"),"",INDEX('Main Template'!$J$18:$AN$501,Vacay_Template!$A747,Vacay_Template!Q$1))</f>
        <v>#VALUE!</v>
      </c>
      <c r="R747" t="e">
        <f>IF(OR(R$1=":=",$A747=";"),"",INDEX('Main Template'!$J$18:$AN$501,Vacay_Template!$A747,Vacay_Template!R$1))</f>
        <v>#VALUE!</v>
      </c>
      <c r="S747" t="e">
        <f>IF(OR(S$1=":=",$A747=";"),"",INDEX('Main Template'!$J$18:$AN$501,Vacay_Template!$A747,Vacay_Template!S$1))</f>
        <v>#VALUE!</v>
      </c>
      <c r="T747" t="e">
        <f>IF(OR(T$1=":=",$A747=";"),"",INDEX('Main Template'!$J$18:$AN$501,Vacay_Template!$A747,Vacay_Template!T$1))</f>
        <v>#VALUE!</v>
      </c>
      <c r="U747" t="e">
        <f>IF(OR(U$1=":=",$A747=";"),"",INDEX('Main Template'!$J$18:$AN$501,Vacay_Template!$A747,Vacay_Template!U$1))</f>
        <v>#VALUE!</v>
      </c>
      <c r="V747" t="e">
        <f>IF(OR(V$1=":=",$A747=";"),"",INDEX('Main Template'!$J$18:$AN$501,Vacay_Template!$A747,Vacay_Template!V$1))</f>
        <v>#VALUE!</v>
      </c>
      <c r="W747" t="e">
        <f>IF(OR(W$1=":=",$A747=";"),"",INDEX('Main Template'!$J$18:$AN$501,Vacay_Template!$A747,Vacay_Template!W$1))</f>
        <v>#VALUE!</v>
      </c>
      <c r="X747" t="e">
        <f>IF(OR(X$1=":=",$A747=";"),"",INDEX('Main Template'!$J$18:$AN$501,Vacay_Template!$A747,Vacay_Template!X$1))</f>
        <v>#VALUE!</v>
      </c>
      <c r="Y747" t="e">
        <f>IF(OR(Y$1=":=",$A747=";"),"",INDEX('Main Template'!$J$18:$AN$501,Vacay_Template!$A747,Vacay_Template!Y$1))</f>
        <v>#VALUE!</v>
      </c>
      <c r="Z747" t="e">
        <f>IF(OR(Z$1=":=",$A747=";"),"",INDEX('Main Template'!$J$18:$AN$501,Vacay_Template!$A747,Vacay_Template!Z$1))</f>
        <v>#VALUE!</v>
      </c>
      <c r="AA747" t="e">
        <f>IF(OR(AA$1=":=",$A747=";"),"",INDEX('Main Template'!$J$18:$AN$501,Vacay_Template!$A747,Vacay_Template!AA$1))</f>
        <v>#VALUE!</v>
      </c>
      <c r="AB747" t="e">
        <f>IF(OR(AB$1=":=",$A747=";"),"",INDEX('Main Template'!$J$18:$AN$501,Vacay_Template!$A747,Vacay_Template!AB$1))</f>
        <v>#VALUE!</v>
      </c>
      <c r="AC747" t="str">
        <f>IF(OR(AC$1=":=",$A747=";"),"",INDEX('Main Template'!$J$18:$AN$501,Vacay_Template!$A747,Vacay_Template!AC$1))</f>
        <v/>
      </c>
      <c r="AD747" t="e">
        <f>IF(OR(AD$1=":=",$A747=";"),"",INDEX('Main Template'!$J$18:$AN$501,Vacay_Template!$A747,Vacay_Template!AD$1))</f>
        <v>#VALUE!</v>
      </c>
      <c r="AE747" t="e">
        <f>IF(OR(AE$1=":=",$A747=";"),"",INDEX('Main Template'!$J$18:$AN$501,Vacay_Template!$A747,Vacay_Template!AE$1))</f>
        <v>#VALUE!</v>
      </c>
      <c r="AF747" t="e">
        <f>IF(OR(AF$1=":=",$A747=";"),"",INDEX('Main Template'!$J$18:$AN$501,Vacay_Template!$A747,Vacay_Template!AF$1))</f>
        <v>#VALUE!</v>
      </c>
    </row>
    <row r="748" spans="2:32">
      <c r="B748" t="e">
        <f>IF(OR(B$1=":=",$A748=";"),"",INDEX('Main Template'!$J$18:$AN$501,Vacay_Template!$A748,Vacay_Template!B$1))</f>
        <v>#VALUE!</v>
      </c>
      <c r="C748" t="e">
        <f>IF(OR(C$1=":=",$A748=";"),"",INDEX('Main Template'!$J$18:$AN$501,Vacay_Template!$A748,Vacay_Template!C$1))</f>
        <v>#VALUE!</v>
      </c>
      <c r="D748" t="e">
        <f>IF(OR(D$1=":=",$A748=";"),"",INDEX('Main Template'!$J$18:$AN$501,Vacay_Template!$A748,Vacay_Template!D$1))</f>
        <v>#VALUE!</v>
      </c>
      <c r="E748" t="e">
        <f>IF(OR(E$1=":=",$A748=";"),"",INDEX('Main Template'!$J$18:$AN$501,Vacay_Template!$A748,Vacay_Template!E$1))</f>
        <v>#VALUE!</v>
      </c>
      <c r="F748" t="e">
        <f>IF(OR(F$1=":=",$A748=";"),"",INDEX('Main Template'!$J$18:$AN$501,Vacay_Template!$A748,Vacay_Template!F$1))</f>
        <v>#VALUE!</v>
      </c>
      <c r="G748" t="e">
        <f>IF(OR(G$1=":=",$A748=";"),"",INDEX('Main Template'!$J$18:$AN$501,Vacay_Template!$A748,Vacay_Template!G$1))</f>
        <v>#VALUE!</v>
      </c>
      <c r="H748" t="e">
        <f>IF(OR(H$1=":=",$A748=";"),"",INDEX('Main Template'!$J$18:$AN$501,Vacay_Template!$A748,Vacay_Template!H$1))</f>
        <v>#VALUE!</v>
      </c>
      <c r="I748" t="e">
        <f>IF(OR(I$1=":=",$A748=";"),"",INDEX('Main Template'!$J$18:$AN$501,Vacay_Template!$A748,Vacay_Template!I$1))</f>
        <v>#VALUE!</v>
      </c>
      <c r="J748" t="e">
        <f>IF(OR(J$1=":=",$A748=";"),"",INDEX('Main Template'!$J$18:$AN$501,Vacay_Template!$A748,Vacay_Template!J$1))</f>
        <v>#VALUE!</v>
      </c>
      <c r="K748" t="e">
        <f>IF(OR(K$1=":=",$A748=";"),"",INDEX('Main Template'!$J$18:$AN$501,Vacay_Template!$A748,Vacay_Template!K$1))</f>
        <v>#VALUE!</v>
      </c>
      <c r="L748" t="e">
        <f>IF(OR(L$1=":=",$A748=";"),"",INDEX('Main Template'!$J$18:$AN$501,Vacay_Template!$A748,Vacay_Template!L$1))</f>
        <v>#VALUE!</v>
      </c>
      <c r="M748" t="e">
        <f>IF(OR(M$1=":=",$A748=";"),"",INDEX('Main Template'!$J$18:$AN$501,Vacay_Template!$A748,Vacay_Template!M$1))</f>
        <v>#VALUE!</v>
      </c>
      <c r="N748" t="e">
        <f>IF(OR(N$1=":=",$A748=";"),"",INDEX('Main Template'!$J$18:$AN$501,Vacay_Template!$A748,Vacay_Template!N$1))</f>
        <v>#VALUE!</v>
      </c>
      <c r="O748" t="e">
        <f>IF(OR(O$1=":=",$A748=";"),"",INDEX('Main Template'!$J$18:$AN$501,Vacay_Template!$A748,Vacay_Template!O$1))</f>
        <v>#VALUE!</v>
      </c>
      <c r="P748" t="e">
        <f>IF(OR(P$1=":=",$A748=";"),"",INDEX('Main Template'!$J$18:$AN$501,Vacay_Template!$A748,Vacay_Template!P$1))</f>
        <v>#VALUE!</v>
      </c>
      <c r="Q748" t="e">
        <f>IF(OR(Q$1=":=",$A748=";"),"",INDEX('Main Template'!$J$18:$AN$501,Vacay_Template!$A748,Vacay_Template!Q$1))</f>
        <v>#VALUE!</v>
      </c>
      <c r="R748" t="e">
        <f>IF(OR(R$1=":=",$A748=";"),"",INDEX('Main Template'!$J$18:$AN$501,Vacay_Template!$A748,Vacay_Template!R$1))</f>
        <v>#VALUE!</v>
      </c>
      <c r="S748" t="e">
        <f>IF(OR(S$1=":=",$A748=";"),"",INDEX('Main Template'!$J$18:$AN$501,Vacay_Template!$A748,Vacay_Template!S$1))</f>
        <v>#VALUE!</v>
      </c>
      <c r="T748" t="e">
        <f>IF(OR(T$1=":=",$A748=";"),"",INDEX('Main Template'!$J$18:$AN$501,Vacay_Template!$A748,Vacay_Template!T$1))</f>
        <v>#VALUE!</v>
      </c>
      <c r="U748" t="e">
        <f>IF(OR(U$1=":=",$A748=";"),"",INDEX('Main Template'!$J$18:$AN$501,Vacay_Template!$A748,Vacay_Template!U$1))</f>
        <v>#VALUE!</v>
      </c>
      <c r="V748" t="e">
        <f>IF(OR(V$1=":=",$A748=";"),"",INDEX('Main Template'!$J$18:$AN$501,Vacay_Template!$A748,Vacay_Template!V$1))</f>
        <v>#VALUE!</v>
      </c>
      <c r="W748" t="e">
        <f>IF(OR(W$1=":=",$A748=";"),"",INDEX('Main Template'!$J$18:$AN$501,Vacay_Template!$A748,Vacay_Template!W$1))</f>
        <v>#VALUE!</v>
      </c>
      <c r="X748" t="e">
        <f>IF(OR(X$1=":=",$A748=";"),"",INDEX('Main Template'!$J$18:$AN$501,Vacay_Template!$A748,Vacay_Template!X$1))</f>
        <v>#VALUE!</v>
      </c>
      <c r="Y748" t="e">
        <f>IF(OR(Y$1=":=",$A748=";"),"",INDEX('Main Template'!$J$18:$AN$501,Vacay_Template!$A748,Vacay_Template!Y$1))</f>
        <v>#VALUE!</v>
      </c>
      <c r="Z748" t="e">
        <f>IF(OR(Z$1=":=",$A748=";"),"",INDEX('Main Template'!$J$18:$AN$501,Vacay_Template!$A748,Vacay_Template!Z$1))</f>
        <v>#VALUE!</v>
      </c>
      <c r="AA748" t="e">
        <f>IF(OR(AA$1=":=",$A748=";"),"",INDEX('Main Template'!$J$18:$AN$501,Vacay_Template!$A748,Vacay_Template!AA$1))</f>
        <v>#VALUE!</v>
      </c>
      <c r="AB748" t="e">
        <f>IF(OR(AB$1=":=",$A748=";"),"",INDEX('Main Template'!$J$18:$AN$501,Vacay_Template!$A748,Vacay_Template!AB$1))</f>
        <v>#VALUE!</v>
      </c>
      <c r="AC748" t="str">
        <f>IF(OR(AC$1=":=",$A748=";"),"",INDEX('Main Template'!$J$18:$AN$501,Vacay_Template!$A748,Vacay_Template!AC$1))</f>
        <v/>
      </c>
      <c r="AD748" t="e">
        <f>IF(OR(AD$1=":=",$A748=";"),"",INDEX('Main Template'!$J$18:$AN$501,Vacay_Template!$A748,Vacay_Template!AD$1))</f>
        <v>#VALUE!</v>
      </c>
      <c r="AE748" t="e">
        <f>IF(OR(AE$1=":=",$A748=";"),"",INDEX('Main Template'!$J$18:$AN$501,Vacay_Template!$A748,Vacay_Template!AE$1))</f>
        <v>#VALUE!</v>
      </c>
      <c r="AF748" t="e">
        <f>IF(OR(AF$1=":=",$A748=";"),"",INDEX('Main Template'!$J$18:$AN$501,Vacay_Template!$A748,Vacay_Template!AF$1))</f>
        <v>#VALUE!</v>
      </c>
    </row>
    <row r="749" spans="2:32">
      <c r="B749" t="e">
        <f>IF(OR(B$1=":=",$A749=";"),"",INDEX('Main Template'!$J$18:$AN$501,Vacay_Template!$A749,Vacay_Template!B$1))</f>
        <v>#VALUE!</v>
      </c>
      <c r="C749" t="e">
        <f>IF(OR(C$1=":=",$A749=";"),"",INDEX('Main Template'!$J$18:$AN$501,Vacay_Template!$A749,Vacay_Template!C$1))</f>
        <v>#VALUE!</v>
      </c>
      <c r="D749" t="e">
        <f>IF(OR(D$1=":=",$A749=";"),"",INDEX('Main Template'!$J$18:$AN$501,Vacay_Template!$A749,Vacay_Template!D$1))</f>
        <v>#VALUE!</v>
      </c>
      <c r="E749" t="e">
        <f>IF(OR(E$1=":=",$A749=";"),"",INDEX('Main Template'!$J$18:$AN$501,Vacay_Template!$A749,Vacay_Template!E$1))</f>
        <v>#VALUE!</v>
      </c>
      <c r="F749" t="e">
        <f>IF(OR(F$1=":=",$A749=";"),"",INDEX('Main Template'!$J$18:$AN$501,Vacay_Template!$A749,Vacay_Template!F$1))</f>
        <v>#VALUE!</v>
      </c>
      <c r="G749" t="e">
        <f>IF(OR(G$1=":=",$A749=";"),"",INDEX('Main Template'!$J$18:$AN$501,Vacay_Template!$A749,Vacay_Template!G$1))</f>
        <v>#VALUE!</v>
      </c>
      <c r="H749" t="e">
        <f>IF(OR(H$1=":=",$A749=";"),"",INDEX('Main Template'!$J$18:$AN$501,Vacay_Template!$A749,Vacay_Template!H$1))</f>
        <v>#VALUE!</v>
      </c>
      <c r="I749" t="e">
        <f>IF(OR(I$1=":=",$A749=";"),"",INDEX('Main Template'!$J$18:$AN$501,Vacay_Template!$A749,Vacay_Template!I$1))</f>
        <v>#VALUE!</v>
      </c>
      <c r="J749" t="e">
        <f>IF(OR(J$1=":=",$A749=";"),"",INDEX('Main Template'!$J$18:$AN$501,Vacay_Template!$A749,Vacay_Template!J$1))</f>
        <v>#VALUE!</v>
      </c>
      <c r="K749" t="e">
        <f>IF(OR(K$1=":=",$A749=";"),"",INDEX('Main Template'!$J$18:$AN$501,Vacay_Template!$A749,Vacay_Template!K$1))</f>
        <v>#VALUE!</v>
      </c>
      <c r="L749" t="e">
        <f>IF(OR(L$1=":=",$A749=";"),"",INDEX('Main Template'!$J$18:$AN$501,Vacay_Template!$A749,Vacay_Template!L$1))</f>
        <v>#VALUE!</v>
      </c>
      <c r="M749" t="e">
        <f>IF(OR(M$1=":=",$A749=";"),"",INDEX('Main Template'!$J$18:$AN$501,Vacay_Template!$A749,Vacay_Template!M$1))</f>
        <v>#VALUE!</v>
      </c>
      <c r="N749" t="e">
        <f>IF(OR(N$1=":=",$A749=";"),"",INDEX('Main Template'!$J$18:$AN$501,Vacay_Template!$A749,Vacay_Template!N$1))</f>
        <v>#VALUE!</v>
      </c>
      <c r="O749" t="e">
        <f>IF(OR(O$1=":=",$A749=";"),"",INDEX('Main Template'!$J$18:$AN$501,Vacay_Template!$A749,Vacay_Template!O$1))</f>
        <v>#VALUE!</v>
      </c>
      <c r="P749" t="e">
        <f>IF(OR(P$1=":=",$A749=";"),"",INDEX('Main Template'!$J$18:$AN$501,Vacay_Template!$A749,Vacay_Template!P$1))</f>
        <v>#VALUE!</v>
      </c>
      <c r="Q749" t="e">
        <f>IF(OR(Q$1=":=",$A749=";"),"",INDEX('Main Template'!$J$18:$AN$501,Vacay_Template!$A749,Vacay_Template!Q$1))</f>
        <v>#VALUE!</v>
      </c>
      <c r="R749" t="e">
        <f>IF(OR(R$1=":=",$A749=";"),"",INDEX('Main Template'!$J$18:$AN$501,Vacay_Template!$A749,Vacay_Template!R$1))</f>
        <v>#VALUE!</v>
      </c>
      <c r="S749" t="e">
        <f>IF(OR(S$1=":=",$A749=";"),"",INDEX('Main Template'!$J$18:$AN$501,Vacay_Template!$A749,Vacay_Template!S$1))</f>
        <v>#VALUE!</v>
      </c>
      <c r="T749" t="e">
        <f>IF(OR(T$1=":=",$A749=";"),"",INDEX('Main Template'!$J$18:$AN$501,Vacay_Template!$A749,Vacay_Template!T$1))</f>
        <v>#VALUE!</v>
      </c>
      <c r="U749" t="e">
        <f>IF(OR(U$1=":=",$A749=";"),"",INDEX('Main Template'!$J$18:$AN$501,Vacay_Template!$A749,Vacay_Template!U$1))</f>
        <v>#VALUE!</v>
      </c>
      <c r="V749" t="e">
        <f>IF(OR(V$1=":=",$A749=";"),"",INDEX('Main Template'!$J$18:$AN$501,Vacay_Template!$A749,Vacay_Template!V$1))</f>
        <v>#VALUE!</v>
      </c>
      <c r="W749" t="e">
        <f>IF(OR(W$1=":=",$A749=";"),"",INDEX('Main Template'!$J$18:$AN$501,Vacay_Template!$A749,Vacay_Template!W$1))</f>
        <v>#VALUE!</v>
      </c>
      <c r="X749" t="e">
        <f>IF(OR(X$1=":=",$A749=";"),"",INDEX('Main Template'!$J$18:$AN$501,Vacay_Template!$A749,Vacay_Template!X$1))</f>
        <v>#VALUE!</v>
      </c>
      <c r="Y749" t="e">
        <f>IF(OR(Y$1=":=",$A749=";"),"",INDEX('Main Template'!$J$18:$AN$501,Vacay_Template!$A749,Vacay_Template!Y$1))</f>
        <v>#VALUE!</v>
      </c>
      <c r="Z749" t="e">
        <f>IF(OR(Z$1=":=",$A749=";"),"",INDEX('Main Template'!$J$18:$AN$501,Vacay_Template!$A749,Vacay_Template!Z$1))</f>
        <v>#VALUE!</v>
      </c>
      <c r="AA749" t="e">
        <f>IF(OR(AA$1=":=",$A749=";"),"",INDEX('Main Template'!$J$18:$AN$501,Vacay_Template!$A749,Vacay_Template!AA$1))</f>
        <v>#VALUE!</v>
      </c>
      <c r="AB749" t="e">
        <f>IF(OR(AB$1=":=",$A749=";"),"",INDEX('Main Template'!$J$18:$AN$501,Vacay_Template!$A749,Vacay_Template!AB$1))</f>
        <v>#VALUE!</v>
      </c>
      <c r="AC749" t="str">
        <f>IF(OR(AC$1=":=",$A749=";"),"",INDEX('Main Template'!$J$18:$AN$501,Vacay_Template!$A749,Vacay_Template!AC$1))</f>
        <v/>
      </c>
      <c r="AD749" t="e">
        <f>IF(OR(AD$1=":=",$A749=";"),"",INDEX('Main Template'!$J$18:$AN$501,Vacay_Template!$A749,Vacay_Template!AD$1))</f>
        <v>#VALUE!</v>
      </c>
      <c r="AE749" t="e">
        <f>IF(OR(AE$1=":=",$A749=";"),"",INDEX('Main Template'!$J$18:$AN$501,Vacay_Template!$A749,Vacay_Template!AE$1))</f>
        <v>#VALUE!</v>
      </c>
      <c r="AF749" t="e">
        <f>IF(OR(AF$1=":=",$A749=";"),"",INDEX('Main Template'!$J$18:$AN$501,Vacay_Template!$A749,Vacay_Template!AF$1))</f>
        <v>#VALUE!</v>
      </c>
    </row>
    <row r="750" spans="2:32">
      <c r="B750" t="e">
        <f>IF(OR(B$1=":=",$A750=";"),"",INDEX('Main Template'!$J$18:$AN$501,Vacay_Template!$A750,Vacay_Template!B$1))</f>
        <v>#VALUE!</v>
      </c>
      <c r="C750" t="e">
        <f>IF(OR(C$1=":=",$A750=";"),"",INDEX('Main Template'!$J$18:$AN$501,Vacay_Template!$A750,Vacay_Template!C$1))</f>
        <v>#VALUE!</v>
      </c>
      <c r="D750" t="e">
        <f>IF(OR(D$1=":=",$A750=";"),"",INDEX('Main Template'!$J$18:$AN$501,Vacay_Template!$A750,Vacay_Template!D$1))</f>
        <v>#VALUE!</v>
      </c>
      <c r="E750" t="e">
        <f>IF(OR(E$1=":=",$A750=";"),"",INDEX('Main Template'!$J$18:$AN$501,Vacay_Template!$A750,Vacay_Template!E$1))</f>
        <v>#VALUE!</v>
      </c>
      <c r="F750" t="e">
        <f>IF(OR(F$1=":=",$A750=";"),"",INDEX('Main Template'!$J$18:$AN$501,Vacay_Template!$A750,Vacay_Template!F$1))</f>
        <v>#VALUE!</v>
      </c>
      <c r="G750" t="e">
        <f>IF(OR(G$1=":=",$A750=";"),"",INDEX('Main Template'!$J$18:$AN$501,Vacay_Template!$A750,Vacay_Template!G$1))</f>
        <v>#VALUE!</v>
      </c>
      <c r="H750" t="e">
        <f>IF(OR(H$1=":=",$A750=";"),"",INDEX('Main Template'!$J$18:$AN$501,Vacay_Template!$A750,Vacay_Template!H$1))</f>
        <v>#VALUE!</v>
      </c>
      <c r="I750" t="e">
        <f>IF(OR(I$1=":=",$A750=";"),"",INDEX('Main Template'!$J$18:$AN$501,Vacay_Template!$A750,Vacay_Template!I$1))</f>
        <v>#VALUE!</v>
      </c>
      <c r="J750" t="e">
        <f>IF(OR(J$1=":=",$A750=";"),"",INDEX('Main Template'!$J$18:$AN$501,Vacay_Template!$A750,Vacay_Template!J$1))</f>
        <v>#VALUE!</v>
      </c>
      <c r="K750" t="e">
        <f>IF(OR(K$1=":=",$A750=";"),"",INDEX('Main Template'!$J$18:$AN$501,Vacay_Template!$A750,Vacay_Template!K$1))</f>
        <v>#VALUE!</v>
      </c>
      <c r="L750" t="e">
        <f>IF(OR(L$1=":=",$A750=";"),"",INDEX('Main Template'!$J$18:$AN$501,Vacay_Template!$A750,Vacay_Template!L$1))</f>
        <v>#VALUE!</v>
      </c>
      <c r="M750" t="e">
        <f>IF(OR(M$1=":=",$A750=";"),"",INDEX('Main Template'!$J$18:$AN$501,Vacay_Template!$A750,Vacay_Template!M$1))</f>
        <v>#VALUE!</v>
      </c>
      <c r="N750" t="e">
        <f>IF(OR(N$1=":=",$A750=";"),"",INDEX('Main Template'!$J$18:$AN$501,Vacay_Template!$A750,Vacay_Template!N$1))</f>
        <v>#VALUE!</v>
      </c>
      <c r="O750" t="e">
        <f>IF(OR(O$1=":=",$A750=";"),"",INDEX('Main Template'!$J$18:$AN$501,Vacay_Template!$A750,Vacay_Template!O$1))</f>
        <v>#VALUE!</v>
      </c>
      <c r="P750" t="e">
        <f>IF(OR(P$1=":=",$A750=";"),"",INDEX('Main Template'!$J$18:$AN$501,Vacay_Template!$A750,Vacay_Template!P$1))</f>
        <v>#VALUE!</v>
      </c>
      <c r="Q750" t="e">
        <f>IF(OR(Q$1=":=",$A750=";"),"",INDEX('Main Template'!$J$18:$AN$501,Vacay_Template!$A750,Vacay_Template!Q$1))</f>
        <v>#VALUE!</v>
      </c>
      <c r="R750" t="e">
        <f>IF(OR(R$1=":=",$A750=";"),"",INDEX('Main Template'!$J$18:$AN$501,Vacay_Template!$A750,Vacay_Template!R$1))</f>
        <v>#VALUE!</v>
      </c>
      <c r="S750" t="e">
        <f>IF(OR(S$1=":=",$A750=";"),"",INDEX('Main Template'!$J$18:$AN$501,Vacay_Template!$A750,Vacay_Template!S$1))</f>
        <v>#VALUE!</v>
      </c>
      <c r="T750" t="e">
        <f>IF(OR(T$1=":=",$A750=";"),"",INDEX('Main Template'!$J$18:$AN$501,Vacay_Template!$A750,Vacay_Template!T$1))</f>
        <v>#VALUE!</v>
      </c>
      <c r="U750" t="e">
        <f>IF(OR(U$1=":=",$A750=";"),"",INDEX('Main Template'!$J$18:$AN$501,Vacay_Template!$A750,Vacay_Template!U$1))</f>
        <v>#VALUE!</v>
      </c>
      <c r="V750" t="e">
        <f>IF(OR(V$1=":=",$A750=";"),"",INDEX('Main Template'!$J$18:$AN$501,Vacay_Template!$A750,Vacay_Template!V$1))</f>
        <v>#VALUE!</v>
      </c>
      <c r="W750" t="e">
        <f>IF(OR(W$1=":=",$A750=";"),"",INDEX('Main Template'!$J$18:$AN$501,Vacay_Template!$A750,Vacay_Template!W$1))</f>
        <v>#VALUE!</v>
      </c>
      <c r="X750" t="e">
        <f>IF(OR(X$1=":=",$A750=";"),"",INDEX('Main Template'!$J$18:$AN$501,Vacay_Template!$A750,Vacay_Template!X$1))</f>
        <v>#VALUE!</v>
      </c>
      <c r="Y750" t="e">
        <f>IF(OR(Y$1=":=",$A750=";"),"",INDEX('Main Template'!$J$18:$AN$501,Vacay_Template!$A750,Vacay_Template!Y$1))</f>
        <v>#VALUE!</v>
      </c>
      <c r="Z750" t="e">
        <f>IF(OR(Z$1=":=",$A750=";"),"",INDEX('Main Template'!$J$18:$AN$501,Vacay_Template!$A750,Vacay_Template!Z$1))</f>
        <v>#VALUE!</v>
      </c>
      <c r="AA750" t="e">
        <f>IF(OR(AA$1=":=",$A750=";"),"",INDEX('Main Template'!$J$18:$AN$501,Vacay_Template!$A750,Vacay_Template!AA$1))</f>
        <v>#VALUE!</v>
      </c>
      <c r="AB750" t="e">
        <f>IF(OR(AB$1=":=",$A750=";"),"",INDEX('Main Template'!$J$18:$AN$501,Vacay_Template!$A750,Vacay_Template!AB$1))</f>
        <v>#VALUE!</v>
      </c>
      <c r="AC750" t="str">
        <f>IF(OR(AC$1=":=",$A750=";"),"",INDEX('Main Template'!$J$18:$AN$501,Vacay_Template!$A750,Vacay_Template!AC$1))</f>
        <v/>
      </c>
      <c r="AD750" t="e">
        <f>IF(OR(AD$1=":=",$A750=";"),"",INDEX('Main Template'!$J$18:$AN$501,Vacay_Template!$A750,Vacay_Template!AD$1))</f>
        <v>#VALUE!</v>
      </c>
      <c r="AE750" t="e">
        <f>IF(OR(AE$1=":=",$A750=";"),"",INDEX('Main Template'!$J$18:$AN$501,Vacay_Template!$A750,Vacay_Template!AE$1))</f>
        <v>#VALUE!</v>
      </c>
      <c r="AF750" t="e">
        <f>IF(OR(AF$1=":=",$A750=";"),"",INDEX('Main Template'!$J$18:$AN$501,Vacay_Template!$A750,Vacay_Template!AF$1))</f>
        <v>#VALUE!</v>
      </c>
    </row>
    <row r="751" spans="2:32">
      <c r="B751" t="e">
        <f>IF(OR(B$1=":=",$A751=";"),"",INDEX('Main Template'!$J$18:$AN$501,Vacay_Template!$A751,Vacay_Template!B$1))</f>
        <v>#VALUE!</v>
      </c>
      <c r="C751" t="e">
        <f>IF(OR(C$1=":=",$A751=";"),"",INDEX('Main Template'!$J$18:$AN$501,Vacay_Template!$A751,Vacay_Template!C$1))</f>
        <v>#VALUE!</v>
      </c>
      <c r="D751" t="e">
        <f>IF(OR(D$1=":=",$A751=";"),"",INDEX('Main Template'!$J$18:$AN$501,Vacay_Template!$A751,Vacay_Template!D$1))</f>
        <v>#VALUE!</v>
      </c>
      <c r="E751" t="e">
        <f>IF(OR(E$1=":=",$A751=";"),"",INDEX('Main Template'!$J$18:$AN$501,Vacay_Template!$A751,Vacay_Template!E$1))</f>
        <v>#VALUE!</v>
      </c>
      <c r="F751" t="e">
        <f>IF(OR(F$1=":=",$A751=";"),"",INDEX('Main Template'!$J$18:$AN$501,Vacay_Template!$A751,Vacay_Template!F$1))</f>
        <v>#VALUE!</v>
      </c>
      <c r="G751" t="e">
        <f>IF(OR(G$1=":=",$A751=";"),"",INDEX('Main Template'!$J$18:$AN$501,Vacay_Template!$A751,Vacay_Template!G$1))</f>
        <v>#VALUE!</v>
      </c>
      <c r="H751" t="e">
        <f>IF(OR(H$1=":=",$A751=";"),"",INDEX('Main Template'!$J$18:$AN$501,Vacay_Template!$A751,Vacay_Template!H$1))</f>
        <v>#VALUE!</v>
      </c>
      <c r="I751" t="e">
        <f>IF(OR(I$1=":=",$A751=";"),"",INDEX('Main Template'!$J$18:$AN$501,Vacay_Template!$A751,Vacay_Template!I$1))</f>
        <v>#VALUE!</v>
      </c>
      <c r="J751" t="e">
        <f>IF(OR(J$1=":=",$A751=";"),"",INDEX('Main Template'!$J$18:$AN$501,Vacay_Template!$A751,Vacay_Template!J$1))</f>
        <v>#VALUE!</v>
      </c>
      <c r="K751" t="e">
        <f>IF(OR(K$1=":=",$A751=";"),"",INDEX('Main Template'!$J$18:$AN$501,Vacay_Template!$A751,Vacay_Template!K$1))</f>
        <v>#VALUE!</v>
      </c>
      <c r="L751" t="e">
        <f>IF(OR(L$1=":=",$A751=";"),"",INDEX('Main Template'!$J$18:$AN$501,Vacay_Template!$A751,Vacay_Template!L$1))</f>
        <v>#VALUE!</v>
      </c>
      <c r="M751" t="e">
        <f>IF(OR(M$1=":=",$A751=";"),"",INDEX('Main Template'!$J$18:$AN$501,Vacay_Template!$A751,Vacay_Template!M$1))</f>
        <v>#VALUE!</v>
      </c>
      <c r="N751" t="e">
        <f>IF(OR(N$1=":=",$A751=";"),"",INDEX('Main Template'!$J$18:$AN$501,Vacay_Template!$A751,Vacay_Template!N$1))</f>
        <v>#VALUE!</v>
      </c>
      <c r="O751" t="e">
        <f>IF(OR(O$1=":=",$A751=";"),"",INDEX('Main Template'!$J$18:$AN$501,Vacay_Template!$A751,Vacay_Template!O$1))</f>
        <v>#VALUE!</v>
      </c>
      <c r="P751" t="e">
        <f>IF(OR(P$1=":=",$A751=";"),"",INDEX('Main Template'!$J$18:$AN$501,Vacay_Template!$A751,Vacay_Template!P$1))</f>
        <v>#VALUE!</v>
      </c>
      <c r="Q751" t="e">
        <f>IF(OR(Q$1=":=",$A751=";"),"",INDEX('Main Template'!$J$18:$AN$501,Vacay_Template!$A751,Vacay_Template!Q$1))</f>
        <v>#VALUE!</v>
      </c>
      <c r="R751" t="e">
        <f>IF(OR(R$1=":=",$A751=";"),"",INDEX('Main Template'!$J$18:$AN$501,Vacay_Template!$A751,Vacay_Template!R$1))</f>
        <v>#VALUE!</v>
      </c>
      <c r="S751" t="e">
        <f>IF(OR(S$1=":=",$A751=";"),"",INDEX('Main Template'!$J$18:$AN$501,Vacay_Template!$A751,Vacay_Template!S$1))</f>
        <v>#VALUE!</v>
      </c>
      <c r="T751" t="e">
        <f>IF(OR(T$1=":=",$A751=";"),"",INDEX('Main Template'!$J$18:$AN$501,Vacay_Template!$A751,Vacay_Template!T$1))</f>
        <v>#VALUE!</v>
      </c>
      <c r="U751" t="e">
        <f>IF(OR(U$1=":=",$A751=";"),"",INDEX('Main Template'!$J$18:$AN$501,Vacay_Template!$A751,Vacay_Template!U$1))</f>
        <v>#VALUE!</v>
      </c>
      <c r="V751" t="e">
        <f>IF(OR(V$1=":=",$A751=";"),"",INDEX('Main Template'!$J$18:$AN$501,Vacay_Template!$A751,Vacay_Template!V$1))</f>
        <v>#VALUE!</v>
      </c>
      <c r="W751" t="e">
        <f>IF(OR(W$1=":=",$A751=";"),"",INDEX('Main Template'!$J$18:$AN$501,Vacay_Template!$A751,Vacay_Template!W$1))</f>
        <v>#VALUE!</v>
      </c>
      <c r="X751" t="e">
        <f>IF(OR(X$1=":=",$A751=";"),"",INDEX('Main Template'!$J$18:$AN$501,Vacay_Template!$A751,Vacay_Template!X$1))</f>
        <v>#VALUE!</v>
      </c>
      <c r="Y751" t="e">
        <f>IF(OR(Y$1=":=",$A751=";"),"",INDEX('Main Template'!$J$18:$AN$501,Vacay_Template!$A751,Vacay_Template!Y$1))</f>
        <v>#VALUE!</v>
      </c>
      <c r="Z751" t="e">
        <f>IF(OR(Z$1=":=",$A751=";"),"",INDEX('Main Template'!$J$18:$AN$501,Vacay_Template!$A751,Vacay_Template!Z$1))</f>
        <v>#VALUE!</v>
      </c>
      <c r="AA751" t="e">
        <f>IF(OR(AA$1=":=",$A751=";"),"",INDEX('Main Template'!$J$18:$AN$501,Vacay_Template!$A751,Vacay_Template!AA$1))</f>
        <v>#VALUE!</v>
      </c>
      <c r="AB751" t="e">
        <f>IF(OR(AB$1=":=",$A751=";"),"",INDEX('Main Template'!$J$18:$AN$501,Vacay_Template!$A751,Vacay_Template!AB$1))</f>
        <v>#VALUE!</v>
      </c>
      <c r="AC751" t="str">
        <f>IF(OR(AC$1=":=",$A751=";"),"",INDEX('Main Template'!$J$18:$AN$501,Vacay_Template!$A751,Vacay_Template!AC$1))</f>
        <v/>
      </c>
      <c r="AD751" t="e">
        <f>IF(OR(AD$1=":=",$A751=";"),"",INDEX('Main Template'!$J$18:$AN$501,Vacay_Template!$A751,Vacay_Template!AD$1))</f>
        <v>#VALUE!</v>
      </c>
      <c r="AE751" t="e">
        <f>IF(OR(AE$1=":=",$A751=";"),"",INDEX('Main Template'!$J$18:$AN$501,Vacay_Template!$A751,Vacay_Template!AE$1))</f>
        <v>#VALUE!</v>
      </c>
      <c r="AF751" t="e">
        <f>IF(OR(AF$1=":=",$A751=";"),"",INDEX('Main Template'!$J$18:$AN$501,Vacay_Template!$A751,Vacay_Template!AF$1))</f>
        <v>#VALUE!</v>
      </c>
    </row>
    <row r="752" spans="2:32">
      <c r="B752" t="e">
        <f>IF(OR(B$1=":=",$A752=";"),"",INDEX('Main Template'!$J$18:$AN$501,Vacay_Template!$A752,Vacay_Template!B$1))</f>
        <v>#VALUE!</v>
      </c>
      <c r="C752" t="e">
        <f>IF(OR(C$1=":=",$A752=";"),"",INDEX('Main Template'!$J$18:$AN$501,Vacay_Template!$A752,Vacay_Template!C$1))</f>
        <v>#VALUE!</v>
      </c>
      <c r="D752" t="e">
        <f>IF(OR(D$1=":=",$A752=";"),"",INDEX('Main Template'!$J$18:$AN$501,Vacay_Template!$A752,Vacay_Template!D$1))</f>
        <v>#VALUE!</v>
      </c>
      <c r="E752" t="e">
        <f>IF(OR(E$1=":=",$A752=";"),"",INDEX('Main Template'!$J$18:$AN$501,Vacay_Template!$A752,Vacay_Template!E$1))</f>
        <v>#VALUE!</v>
      </c>
      <c r="F752" t="e">
        <f>IF(OR(F$1=":=",$A752=";"),"",INDEX('Main Template'!$J$18:$AN$501,Vacay_Template!$A752,Vacay_Template!F$1))</f>
        <v>#VALUE!</v>
      </c>
      <c r="G752" t="e">
        <f>IF(OR(G$1=":=",$A752=";"),"",INDEX('Main Template'!$J$18:$AN$501,Vacay_Template!$A752,Vacay_Template!G$1))</f>
        <v>#VALUE!</v>
      </c>
      <c r="H752" t="e">
        <f>IF(OR(H$1=":=",$A752=";"),"",INDEX('Main Template'!$J$18:$AN$501,Vacay_Template!$A752,Vacay_Template!H$1))</f>
        <v>#VALUE!</v>
      </c>
      <c r="I752" t="e">
        <f>IF(OR(I$1=":=",$A752=";"),"",INDEX('Main Template'!$J$18:$AN$501,Vacay_Template!$A752,Vacay_Template!I$1))</f>
        <v>#VALUE!</v>
      </c>
      <c r="J752" t="e">
        <f>IF(OR(J$1=":=",$A752=";"),"",INDEX('Main Template'!$J$18:$AN$501,Vacay_Template!$A752,Vacay_Template!J$1))</f>
        <v>#VALUE!</v>
      </c>
      <c r="K752" t="e">
        <f>IF(OR(K$1=":=",$A752=";"),"",INDEX('Main Template'!$J$18:$AN$501,Vacay_Template!$A752,Vacay_Template!K$1))</f>
        <v>#VALUE!</v>
      </c>
      <c r="L752" t="e">
        <f>IF(OR(L$1=":=",$A752=";"),"",INDEX('Main Template'!$J$18:$AN$501,Vacay_Template!$A752,Vacay_Template!L$1))</f>
        <v>#VALUE!</v>
      </c>
      <c r="M752" t="e">
        <f>IF(OR(M$1=":=",$A752=";"),"",INDEX('Main Template'!$J$18:$AN$501,Vacay_Template!$A752,Vacay_Template!M$1))</f>
        <v>#VALUE!</v>
      </c>
      <c r="N752" t="e">
        <f>IF(OR(N$1=":=",$A752=";"),"",INDEX('Main Template'!$J$18:$AN$501,Vacay_Template!$A752,Vacay_Template!N$1))</f>
        <v>#VALUE!</v>
      </c>
      <c r="O752" t="e">
        <f>IF(OR(O$1=":=",$A752=";"),"",INDEX('Main Template'!$J$18:$AN$501,Vacay_Template!$A752,Vacay_Template!O$1))</f>
        <v>#VALUE!</v>
      </c>
      <c r="P752" t="e">
        <f>IF(OR(P$1=":=",$A752=";"),"",INDEX('Main Template'!$J$18:$AN$501,Vacay_Template!$A752,Vacay_Template!P$1))</f>
        <v>#VALUE!</v>
      </c>
      <c r="Q752" t="e">
        <f>IF(OR(Q$1=":=",$A752=";"),"",INDEX('Main Template'!$J$18:$AN$501,Vacay_Template!$A752,Vacay_Template!Q$1))</f>
        <v>#VALUE!</v>
      </c>
      <c r="R752" t="e">
        <f>IF(OR(R$1=":=",$A752=";"),"",INDEX('Main Template'!$J$18:$AN$501,Vacay_Template!$A752,Vacay_Template!R$1))</f>
        <v>#VALUE!</v>
      </c>
      <c r="S752" t="e">
        <f>IF(OR(S$1=":=",$A752=";"),"",INDEX('Main Template'!$J$18:$AN$501,Vacay_Template!$A752,Vacay_Template!S$1))</f>
        <v>#VALUE!</v>
      </c>
      <c r="T752" t="e">
        <f>IF(OR(T$1=":=",$A752=";"),"",INDEX('Main Template'!$J$18:$AN$501,Vacay_Template!$A752,Vacay_Template!T$1))</f>
        <v>#VALUE!</v>
      </c>
      <c r="U752" t="e">
        <f>IF(OR(U$1=":=",$A752=";"),"",INDEX('Main Template'!$J$18:$AN$501,Vacay_Template!$A752,Vacay_Template!U$1))</f>
        <v>#VALUE!</v>
      </c>
      <c r="V752" t="e">
        <f>IF(OR(V$1=":=",$A752=";"),"",INDEX('Main Template'!$J$18:$AN$501,Vacay_Template!$A752,Vacay_Template!V$1))</f>
        <v>#VALUE!</v>
      </c>
      <c r="W752" t="e">
        <f>IF(OR(W$1=":=",$A752=";"),"",INDEX('Main Template'!$J$18:$AN$501,Vacay_Template!$A752,Vacay_Template!W$1))</f>
        <v>#VALUE!</v>
      </c>
      <c r="X752" t="e">
        <f>IF(OR(X$1=":=",$A752=";"),"",INDEX('Main Template'!$J$18:$AN$501,Vacay_Template!$A752,Vacay_Template!X$1))</f>
        <v>#VALUE!</v>
      </c>
      <c r="Y752" t="e">
        <f>IF(OR(Y$1=":=",$A752=";"),"",INDEX('Main Template'!$J$18:$AN$501,Vacay_Template!$A752,Vacay_Template!Y$1))</f>
        <v>#VALUE!</v>
      </c>
      <c r="Z752" t="e">
        <f>IF(OR(Z$1=":=",$A752=";"),"",INDEX('Main Template'!$J$18:$AN$501,Vacay_Template!$A752,Vacay_Template!Z$1))</f>
        <v>#VALUE!</v>
      </c>
      <c r="AA752" t="e">
        <f>IF(OR(AA$1=":=",$A752=";"),"",INDEX('Main Template'!$J$18:$AN$501,Vacay_Template!$A752,Vacay_Template!AA$1))</f>
        <v>#VALUE!</v>
      </c>
      <c r="AB752" t="e">
        <f>IF(OR(AB$1=":=",$A752=";"),"",INDEX('Main Template'!$J$18:$AN$501,Vacay_Template!$A752,Vacay_Template!AB$1))</f>
        <v>#VALUE!</v>
      </c>
      <c r="AC752" t="str">
        <f>IF(OR(AC$1=":=",$A752=";"),"",INDEX('Main Template'!$J$18:$AN$501,Vacay_Template!$A752,Vacay_Template!AC$1))</f>
        <v/>
      </c>
      <c r="AD752" t="e">
        <f>IF(OR(AD$1=":=",$A752=";"),"",INDEX('Main Template'!$J$18:$AN$501,Vacay_Template!$A752,Vacay_Template!AD$1))</f>
        <v>#VALUE!</v>
      </c>
      <c r="AE752" t="e">
        <f>IF(OR(AE$1=":=",$A752=";"),"",INDEX('Main Template'!$J$18:$AN$501,Vacay_Template!$A752,Vacay_Template!AE$1))</f>
        <v>#VALUE!</v>
      </c>
      <c r="AF752" t="e">
        <f>IF(OR(AF$1=":=",$A752=";"),"",INDEX('Main Template'!$J$18:$AN$501,Vacay_Template!$A752,Vacay_Template!AF$1))</f>
        <v>#VALUE!</v>
      </c>
    </row>
    <row r="753" spans="2:32">
      <c r="B753" t="e">
        <f>IF(OR(B$1=":=",$A753=";"),"",INDEX('Main Template'!$J$18:$AN$501,Vacay_Template!$A753,Vacay_Template!B$1))</f>
        <v>#VALUE!</v>
      </c>
      <c r="C753" t="e">
        <f>IF(OR(C$1=":=",$A753=";"),"",INDEX('Main Template'!$J$18:$AN$501,Vacay_Template!$A753,Vacay_Template!C$1))</f>
        <v>#VALUE!</v>
      </c>
      <c r="D753" t="e">
        <f>IF(OR(D$1=":=",$A753=";"),"",INDEX('Main Template'!$J$18:$AN$501,Vacay_Template!$A753,Vacay_Template!D$1))</f>
        <v>#VALUE!</v>
      </c>
      <c r="E753" t="e">
        <f>IF(OR(E$1=":=",$A753=";"),"",INDEX('Main Template'!$J$18:$AN$501,Vacay_Template!$A753,Vacay_Template!E$1))</f>
        <v>#VALUE!</v>
      </c>
      <c r="F753" t="e">
        <f>IF(OR(F$1=":=",$A753=";"),"",INDEX('Main Template'!$J$18:$AN$501,Vacay_Template!$A753,Vacay_Template!F$1))</f>
        <v>#VALUE!</v>
      </c>
      <c r="G753" t="e">
        <f>IF(OR(G$1=":=",$A753=";"),"",INDEX('Main Template'!$J$18:$AN$501,Vacay_Template!$A753,Vacay_Template!G$1))</f>
        <v>#VALUE!</v>
      </c>
      <c r="H753" t="e">
        <f>IF(OR(H$1=":=",$A753=";"),"",INDEX('Main Template'!$J$18:$AN$501,Vacay_Template!$A753,Vacay_Template!H$1))</f>
        <v>#VALUE!</v>
      </c>
      <c r="I753" t="e">
        <f>IF(OR(I$1=":=",$A753=";"),"",INDEX('Main Template'!$J$18:$AN$501,Vacay_Template!$A753,Vacay_Template!I$1))</f>
        <v>#VALUE!</v>
      </c>
      <c r="J753" t="e">
        <f>IF(OR(J$1=":=",$A753=";"),"",INDEX('Main Template'!$J$18:$AN$501,Vacay_Template!$A753,Vacay_Template!J$1))</f>
        <v>#VALUE!</v>
      </c>
      <c r="K753" t="e">
        <f>IF(OR(K$1=":=",$A753=";"),"",INDEX('Main Template'!$J$18:$AN$501,Vacay_Template!$A753,Vacay_Template!K$1))</f>
        <v>#VALUE!</v>
      </c>
      <c r="L753" t="e">
        <f>IF(OR(L$1=":=",$A753=";"),"",INDEX('Main Template'!$J$18:$AN$501,Vacay_Template!$A753,Vacay_Template!L$1))</f>
        <v>#VALUE!</v>
      </c>
      <c r="M753" t="e">
        <f>IF(OR(M$1=":=",$A753=";"),"",INDEX('Main Template'!$J$18:$AN$501,Vacay_Template!$A753,Vacay_Template!M$1))</f>
        <v>#VALUE!</v>
      </c>
      <c r="N753" t="e">
        <f>IF(OR(N$1=":=",$A753=";"),"",INDEX('Main Template'!$J$18:$AN$501,Vacay_Template!$A753,Vacay_Template!N$1))</f>
        <v>#VALUE!</v>
      </c>
      <c r="O753" t="e">
        <f>IF(OR(O$1=":=",$A753=";"),"",INDEX('Main Template'!$J$18:$AN$501,Vacay_Template!$A753,Vacay_Template!O$1))</f>
        <v>#VALUE!</v>
      </c>
      <c r="P753" t="e">
        <f>IF(OR(P$1=":=",$A753=";"),"",INDEX('Main Template'!$J$18:$AN$501,Vacay_Template!$A753,Vacay_Template!P$1))</f>
        <v>#VALUE!</v>
      </c>
      <c r="Q753" t="e">
        <f>IF(OR(Q$1=":=",$A753=";"),"",INDEX('Main Template'!$J$18:$AN$501,Vacay_Template!$A753,Vacay_Template!Q$1))</f>
        <v>#VALUE!</v>
      </c>
      <c r="R753" t="e">
        <f>IF(OR(R$1=":=",$A753=";"),"",INDEX('Main Template'!$J$18:$AN$501,Vacay_Template!$A753,Vacay_Template!R$1))</f>
        <v>#VALUE!</v>
      </c>
      <c r="S753" t="e">
        <f>IF(OR(S$1=":=",$A753=";"),"",INDEX('Main Template'!$J$18:$AN$501,Vacay_Template!$A753,Vacay_Template!S$1))</f>
        <v>#VALUE!</v>
      </c>
      <c r="T753" t="e">
        <f>IF(OR(T$1=":=",$A753=";"),"",INDEX('Main Template'!$J$18:$AN$501,Vacay_Template!$A753,Vacay_Template!T$1))</f>
        <v>#VALUE!</v>
      </c>
      <c r="U753" t="e">
        <f>IF(OR(U$1=":=",$A753=";"),"",INDEX('Main Template'!$J$18:$AN$501,Vacay_Template!$A753,Vacay_Template!U$1))</f>
        <v>#VALUE!</v>
      </c>
      <c r="V753" t="e">
        <f>IF(OR(V$1=":=",$A753=";"),"",INDEX('Main Template'!$J$18:$AN$501,Vacay_Template!$A753,Vacay_Template!V$1))</f>
        <v>#VALUE!</v>
      </c>
      <c r="W753" t="e">
        <f>IF(OR(W$1=":=",$A753=";"),"",INDEX('Main Template'!$J$18:$AN$501,Vacay_Template!$A753,Vacay_Template!W$1))</f>
        <v>#VALUE!</v>
      </c>
      <c r="X753" t="e">
        <f>IF(OR(X$1=":=",$A753=";"),"",INDEX('Main Template'!$J$18:$AN$501,Vacay_Template!$A753,Vacay_Template!X$1))</f>
        <v>#VALUE!</v>
      </c>
      <c r="Y753" t="e">
        <f>IF(OR(Y$1=":=",$A753=";"),"",INDEX('Main Template'!$J$18:$AN$501,Vacay_Template!$A753,Vacay_Template!Y$1))</f>
        <v>#VALUE!</v>
      </c>
      <c r="Z753" t="e">
        <f>IF(OR(Z$1=":=",$A753=";"),"",INDEX('Main Template'!$J$18:$AN$501,Vacay_Template!$A753,Vacay_Template!Z$1))</f>
        <v>#VALUE!</v>
      </c>
      <c r="AA753" t="e">
        <f>IF(OR(AA$1=":=",$A753=";"),"",INDEX('Main Template'!$J$18:$AN$501,Vacay_Template!$A753,Vacay_Template!AA$1))</f>
        <v>#VALUE!</v>
      </c>
      <c r="AB753" t="e">
        <f>IF(OR(AB$1=":=",$A753=";"),"",INDEX('Main Template'!$J$18:$AN$501,Vacay_Template!$A753,Vacay_Template!AB$1))</f>
        <v>#VALUE!</v>
      </c>
      <c r="AC753" t="str">
        <f>IF(OR(AC$1=":=",$A753=";"),"",INDEX('Main Template'!$J$18:$AN$501,Vacay_Template!$A753,Vacay_Template!AC$1))</f>
        <v/>
      </c>
      <c r="AD753" t="e">
        <f>IF(OR(AD$1=":=",$A753=";"),"",INDEX('Main Template'!$J$18:$AN$501,Vacay_Template!$A753,Vacay_Template!AD$1))</f>
        <v>#VALUE!</v>
      </c>
      <c r="AE753" t="e">
        <f>IF(OR(AE$1=":=",$A753=";"),"",INDEX('Main Template'!$J$18:$AN$501,Vacay_Template!$A753,Vacay_Template!AE$1))</f>
        <v>#VALUE!</v>
      </c>
      <c r="AF753" t="e">
        <f>IF(OR(AF$1=":=",$A753=";"),"",INDEX('Main Template'!$J$18:$AN$501,Vacay_Template!$A753,Vacay_Template!AF$1))</f>
        <v>#VALUE!</v>
      </c>
    </row>
    <row r="754" spans="2:32">
      <c r="B754" t="e">
        <f>IF(OR(B$1=":=",$A754=";"),"",INDEX('Main Template'!$J$18:$AN$501,Vacay_Template!$A754,Vacay_Template!B$1))</f>
        <v>#VALUE!</v>
      </c>
      <c r="C754" t="e">
        <f>IF(OR(C$1=":=",$A754=";"),"",INDEX('Main Template'!$J$18:$AN$501,Vacay_Template!$A754,Vacay_Template!C$1))</f>
        <v>#VALUE!</v>
      </c>
      <c r="D754" t="e">
        <f>IF(OR(D$1=":=",$A754=";"),"",INDEX('Main Template'!$J$18:$AN$501,Vacay_Template!$A754,Vacay_Template!D$1))</f>
        <v>#VALUE!</v>
      </c>
      <c r="E754" t="e">
        <f>IF(OR(E$1=":=",$A754=";"),"",INDEX('Main Template'!$J$18:$AN$501,Vacay_Template!$A754,Vacay_Template!E$1))</f>
        <v>#VALUE!</v>
      </c>
      <c r="F754" t="e">
        <f>IF(OR(F$1=":=",$A754=";"),"",INDEX('Main Template'!$J$18:$AN$501,Vacay_Template!$A754,Vacay_Template!F$1))</f>
        <v>#VALUE!</v>
      </c>
      <c r="G754" t="e">
        <f>IF(OR(G$1=":=",$A754=";"),"",INDEX('Main Template'!$J$18:$AN$501,Vacay_Template!$A754,Vacay_Template!G$1))</f>
        <v>#VALUE!</v>
      </c>
      <c r="H754" t="e">
        <f>IF(OR(H$1=":=",$A754=";"),"",INDEX('Main Template'!$J$18:$AN$501,Vacay_Template!$A754,Vacay_Template!H$1))</f>
        <v>#VALUE!</v>
      </c>
      <c r="I754" t="e">
        <f>IF(OR(I$1=":=",$A754=";"),"",INDEX('Main Template'!$J$18:$AN$501,Vacay_Template!$A754,Vacay_Template!I$1))</f>
        <v>#VALUE!</v>
      </c>
      <c r="J754" t="e">
        <f>IF(OR(J$1=":=",$A754=";"),"",INDEX('Main Template'!$J$18:$AN$501,Vacay_Template!$A754,Vacay_Template!J$1))</f>
        <v>#VALUE!</v>
      </c>
      <c r="K754" t="e">
        <f>IF(OR(K$1=":=",$A754=";"),"",INDEX('Main Template'!$J$18:$AN$501,Vacay_Template!$A754,Vacay_Template!K$1))</f>
        <v>#VALUE!</v>
      </c>
      <c r="L754" t="e">
        <f>IF(OR(L$1=":=",$A754=";"),"",INDEX('Main Template'!$J$18:$AN$501,Vacay_Template!$A754,Vacay_Template!L$1))</f>
        <v>#VALUE!</v>
      </c>
      <c r="M754" t="e">
        <f>IF(OR(M$1=":=",$A754=";"),"",INDEX('Main Template'!$J$18:$AN$501,Vacay_Template!$A754,Vacay_Template!M$1))</f>
        <v>#VALUE!</v>
      </c>
      <c r="N754" t="e">
        <f>IF(OR(N$1=":=",$A754=";"),"",INDEX('Main Template'!$J$18:$AN$501,Vacay_Template!$A754,Vacay_Template!N$1))</f>
        <v>#VALUE!</v>
      </c>
      <c r="O754" t="e">
        <f>IF(OR(O$1=":=",$A754=";"),"",INDEX('Main Template'!$J$18:$AN$501,Vacay_Template!$A754,Vacay_Template!O$1))</f>
        <v>#VALUE!</v>
      </c>
      <c r="P754" t="e">
        <f>IF(OR(P$1=":=",$A754=";"),"",INDEX('Main Template'!$J$18:$AN$501,Vacay_Template!$A754,Vacay_Template!P$1))</f>
        <v>#VALUE!</v>
      </c>
      <c r="Q754" t="e">
        <f>IF(OR(Q$1=":=",$A754=";"),"",INDEX('Main Template'!$J$18:$AN$501,Vacay_Template!$A754,Vacay_Template!Q$1))</f>
        <v>#VALUE!</v>
      </c>
      <c r="R754" t="e">
        <f>IF(OR(R$1=":=",$A754=";"),"",INDEX('Main Template'!$J$18:$AN$501,Vacay_Template!$A754,Vacay_Template!R$1))</f>
        <v>#VALUE!</v>
      </c>
      <c r="S754" t="e">
        <f>IF(OR(S$1=":=",$A754=";"),"",INDEX('Main Template'!$J$18:$AN$501,Vacay_Template!$A754,Vacay_Template!S$1))</f>
        <v>#VALUE!</v>
      </c>
      <c r="T754" t="e">
        <f>IF(OR(T$1=":=",$A754=";"),"",INDEX('Main Template'!$J$18:$AN$501,Vacay_Template!$A754,Vacay_Template!T$1))</f>
        <v>#VALUE!</v>
      </c>
      <c r="U754" t="e">
        <f>IF(OR(U$1=":=",$A754=";"),"",INDEX('Main Template'!$J$18:$AN$501,Vacay_Template!$A754,Vacay_Template!U$1))</f>
        <v>#VALUE!</v>
      </c>
      <c r="V754" t="e">
        <f>IF(OR(V$1=":=",$A754=";"),"",INDEX('Main Template'!$J$18:$AN$501,Vacay_Template!$A754,Vacay_Template!V$1))</f>
        <v>#VALUE!</v>
      </c>
      <c r="W754" t="e">
        <f>IF(OR(W$1=":=",$A754=";"),"",INDEX('Main Template'!$J$18:$AN$501,Vacay_Template!$A754,Vacay_Template!W$1))</f>
        <v>#VALUE!</v>
      </c>
      <c r="X754" t="e">
        <f>IF(OR(X$1=":=",$A754=";"),"",INDEX('Main Template'!$J$18:$AN$501,Vacay_Template!$A754,Vacay_Template!X$1))</f>
        <v>#VALUE!</v>
      </c>
      <c r="Y754" t="e">
        <f>IF(OR(Y$1=":=",$A754=";"),"",INDEX('Main Template'!$J$18:$AN$501,Vacay_Template!$A754,Vacay_Template!Y$1))</f>
        <v>#VALUE!</v>
      </c>
      <c r="Z754" t="e">
        <f>IF(OR(Z$1=":=",$A754=";"),"",INDEX('Main Template'!$J$18:$AN$501,Vacay_Template!$A754,Vacay_Template!Z$1))</f>
        <v>#VALUE!</v>
      </c>
      <c r="AA754" t="e">
        <f>IF(OR(AA$1=":=",$A754=";"),"",INDEX('Main Template'!$J$18:$AN$501,Vacay_Template!$A754,Vacay_Template!AA$1))</f>
        <v>#VALUE!</v>
      </c>
      <c r="AB754" t="e">
        <f>IF(OR(AB$1=":=",$A754=";"),"",INDEX('Main Template'!$J$18:$AN$501,Vacay_Template!$A754,Vacay_Template!AB$1))</f>
        <v>#VALUE!</v>
      </c>
      <c r="AC754" t="str">
        <f>IF(OR(AC$1=":=",$A754=";"),"",INDEX('Main Template'!$J$18:$AN$501,Vacay_Template!$A754,Vacay_Template!AC$1))</f>
        <v/>
      </c>
      <c r="AD754" t="e">
        <f>IF(OR(AD$1=":=",$A754=";"),"",INDEX('Main Template'!$J$18:$AN$501,Vacay_Template!$A754,Vacay_Template!AD$1))</f>
        <v>#VALUE!</v>
      </c>
      <c r="AE754" t="e">
        <f>IF(OR(AE$1=":=",$A754=";"),"",INDEX('Main Template'!$J$18:$AN$501,Vacay_Template!$A754,Vacay_Template!AE$1))</f>
        <v>#VALUE!</v>
      </c>
      <c r="AF754" t="e">
        <f>IF(OR(AF$1=":=",$A754=";"),"",INDEX('Main Template'!$J$18:$AN$501,Vacay_Template!$A754,Vacay_Template!AF$1))</f>
        <v>#VALUE!</v>
      </c>
    </row>
    <row r="755" spans="2:32">
      <c r="B755" t="e">
        <f>IF(OR(B$1=":=",$A755=";"),"",INDEX('Main Template'!$J$18:$AN$501,Vacay_Template!$A755,Vacay_Template!B$1))</f>
        <v>#VALUE!</v>
      </c>
      <c r="C755" t="e">
        <f>IF(OR(C$1=":=",$A755=";"),"",INDEX('Main Template'!$J$18:$AN$501,Vacay_Template!$A755,Vacay_Template!C$1))</f>
        <v>#VALUE!</v>
      </c>
      <c r="D755" t="e">
        <f>IF(OR(D$1=":=",$A755=";"),"",INDEX('Main Template'!$J$18:$AN$501,Vacay_Template!$A755,Vacay_Template!D$1))</f>
        <v>#VALUE!</v>
      </c>
      <c r="E755" t="e">
        <f>IF(OR(E$1=":=",$A755=";"),"",INDEX('Main Template'!$J$18:$AN$501,Vacay_Template!$A755,Vacay_Template!E$1))</f>
        <v>#VALUE!</v>
      </c>
      <c r="F755" t="e">
        <f>IF(OR(F$1=":=",$A755=";"),"",INDEX('Main Template'!$J$18:$AN$501,Vacay_Template!$A755,Vacay_Template!F$1))</f>
        <v>#VALUE!</v>
      </c>
      <c r="G755" t="e">
        <f>IF(OR(G$1=":=",$A755=";"),"",INDEX('Main Template'!$J$18:$AN$501,Vacay_Template!$A755,Vacay_Template!G$1))</f>
        <v>#VALUE!</v>
      </c>
      <c r="H755" t="e">
        <f>IF(OR(H$1=":=",$A755=";"),"",INDEX('Main Template'!$J$18:$AN$501,Vacay_Template!$A755,Vacay_Template!H$1))</f>
        <v>#VALUE!</v>
      </c>
      <c r="I755" t="e">
        <f>IF(OR(I$1=":=",$A755=";"),"",INDEX('Main Template'!$J$18:$AN$501,Vacay_Template!$A755,Vacay_Template!I$1))</f>
        <v>#VALUE!</v>
      </c>
      <c r="J755" t="e">
        <f>IF(OR(J$1=":=",$A755=";"),"",INDEX('Main Template'!$J$18:$AN$501,Vacay_Template!$A755,Vacay_Template!J$1))</f>
        <v>#VALUE!</v>
      </c>
      <c r="K755" t="e">
        <f>IF(OR(K$1=":=",$A755=";"),"",INDEX('Main Template'!$J$18:$AN$501,Vacay_Template!$A755,Vacay_Template!K$1))</f>
        <v>#VALUE!</v>
      </c>
      <c r="L755" t="e">
        <f>IF(OR(L$1=":=",$A755=";"),"",INDEX('Main Template'!$J$18:$AN$501,Vacay_Template!$A755,Vacay_Template!L$1))</f>
        <v>#VALUE!</v>
      </c>
      <c r="M755" t="e">
        <f>IF(OR(M$1=":=",$A755=";"),"",INDEX('Main Template'!$J$18:$AN$501,Vacay_Template!$A755,Vacay_Template!M$1))</f>
        <v>#VALUE!</v>
      </c>
      <c r="N755" t="e">
        <f>IF(OR(N$1=":=",$A755=";"),"",INDEX('Main Template'!$J$18:$AN$501,Vacay_Template!$A755,Vacay_Template!N$1))</f>
        <v>#VALUE!</v>
      </c>
      <c r="O755" t="e">
        <f>IF(OR(O$1=":=",$A755=";"),"",INDEX('Main Template'!$J$18:$AN$501,Vacay_Template!$A755,Vacay_Template!O$1))</f>
        <v>#VALUE!</v>
      </c>
      <c r="P755" t="e">
        <f>IF(OR(P$1=":=",$A755=";"),"",INDEX('Main Template'!$J$18:$AN$501,Vacay_Template!$A755,Vacay_Template!P$1))</f>
        <v>#VALUE!</v>
      </c>
      <c r="Q755" t="e">
        <f>IF(OR(Q$1=":=",$A755=";"),"",INDEX('Main Template'!$J$18:$AN$501,Vacay_Template!$A755,Vacay_Template!Q$1))</f>
        <v>#VALUE!</v>
      </c>
      <c r="R755" t="e">
        <f>IF(OR(R$1=":=",$A755=";"),"",INDEX('Main Template'!$J$18:$AN$501,Vacay_Template!$A755,Vacay_Template!R$1))</f>
        <v>#VALUE!</v>
      </c>
      <c r="S755" t="e">
        <f>IF(OR(S$1=":=",$A755=";"),"",INDEX('Main Template'!$J$18:$AN$501,Vacay_Template!$A755,Vacay_Template!S$1))</f>
        <v>#VALUE!</v>
      </c>
      <c r="T755" t="e">
        <f>IF(OR(T$1=":=",$A755=";"),"",INDEX('Main Template'!$J$18:$AN$501,Vacay_Template!$A755,Vacay_Template!T$1))</f>
        <v>#VALUE!</v>
      </c>
      <c r="U755" t="e">
        <f>IF(OR(U$1=":=",$A755=";"),"",INDEX('Main Template'!$J$18:$AN$501,Vacay_Template!$A755,Vacay_Template!U$1))</f>
        <v>#VALUE!</v>
      </c>
      <c r="V755" t="e">
        <f>IF(OR(V$1=":=",$A755=";"),"",INDEX('Main Template'!$J$18:$AN$501,Vacay_Template!$A755,Vacay_Template!V$1))</f>
        <v>#VALUE!</v>
      </c>
      <c r="W755" t="e">
        <f>IF(OR(W$1=":=",$A755=";"),"",INDEX('Main Template'!$J$18:$AN$501,Vacay_Template!$A755,Vacay_Template!W$1))</f>
        <v>#VALUE!</v>
      </c>
      <c r="X755" t="e">
        <f>IF(OR(X$1=":=",$A755=";"),"",INDEX('Main Template'!$J$18:$AN$501,Vacay_Template!$A755,Vacay_Template!X$1))</f>
        <v>#VALUE!</v>
      </c>
      <c r="Y755" t="e">
        <f>IF(OR(Y$1=":=",$A755=";"),"",INDEX('Main Template'!$J$18:$AN$501,Vacay_Template!$A755,Vacay_Template!Y$1))</f>
        <v>#VALUE!</v>
      </c>
      <c r="Z755" t="e">
        <f>IF(OR(Z$1=":=",$A755=";"),"",INDEX('Main Template'!$J$18:$AN$501,Vacay_Template!$A755,Vacay_Template!Z$1))</f>
        <v>#VALUE!</v>
      </c>
      <c r="AA755" t="e">
        <f>IF(OR(AA$1=":=",$A755=";"),"",INDEX('Main Template'!$J$18:$AN$501,Vacay_Template!$A755,Vacay_Template!AA$1))</f>
        <v>#VALUE!</v>
      </c>
      <c r="AB755" t="e">
        <f>IF(OR(AB$1=":=",$A755=";"),"",INDEX('Main Template'!$J$18:$AN$501,Vacay_Template!$A755,Vacay_Template!AB$1))</f>
        <v>#VALUE!</v>
      </c>
      <c r="AC755" t="str">
        <f>IF(OR(AC$1=":=",$A755=";"),"",INDEX('Main Template'!$J$18:$AN$501,Vacay_Template!$A755,Vacay_Template!AC$1))</f>
        <v/>
      </c>
      <c r="AD755" t="e">
        <f>IF(OR(AD$1=":=",$A755=";"),"",INDEX('Main Template'!$J$18:$AN$501,Vacay_Template!$A755,Vacay_Template!AD$1))</f>
        <v>#VALUE!</v>
      </c>
      <c r="AE755" t="e">
        <f>IF(OR(AE$1=":=",$A755=";"),"",INDEX('Main Template'!$J$18:$AN$501,Vacay_Template!$A755,Vacay_Template!AE$1))</f>
        <v>#VALUE!</v>
      </c>
      <c r="AF755" t="e">
        <f>IF(OR(AF$1=":=",$A755=";"),"",INDEX('Main Template'!$J$18:$AN$501,Vacay_Template!$A755,Vacay_Template!AF$1))</f>
        <v>#VALUE!</v>
      </c>
    </row>
    <row r="756" spans="2:32">
      <c r="B756" t="e">
        <f>IF(OR(B$1=":=",$A756=";"),"",INDEX('Main Template'!$J$18:$AN$501,Vacay_Template!$A756,Vacay_Template!B$1))</f>
        <v>#VALUE!</v>
      </c>
      <c r="C756" t="e">
        <f>IF(OR(C$1=":=",$A756=";"),"",INDEX('Main Template'!$J$18:$AN$501,Vacay_Template!$A756,Vacay_Template!C$1))</f>
        <v>#VALUE!</v>
      </c>
      <c r="D756" t="e">
        <f>IF(OR(D$1=":=",$A756=";"),"",INDEX('Main Template'!$J$18:$AN$501,Vacay_Template!$A756,Vacay_Template!D$1))</f>
        <v>#VALUE!</v>
      </c>
      <c r="E756" t="e">
        <f>IF(OR(E$1=":=",$A756=";"),"",INDEX('Main Template'!$J$18:$AN$501,Vacay_Template!$A756,Vacay_Template!E$1))</f>
        <v>#VALUE!</v>
      </c>
      <c r="F756" t="e">
        <f>IF(OR(F$1=":=",$A756=";"),"",INDEX('Main Template'!$J$18:$AN$501,Vacay_Template!$A756,Vacay_Template!F$1))</f>
        <v>#VALUE!</v>
      </c>
      <c r="G756" t="e">
        <f>IF(OR(G$1=":=",$A756=";"),"",INDEX('Main Template'!$J$18:$AN$501,Vacay_Template!$A756,Vacay_Template!G$1))</f>
        <v>#VALUE!</v>
      </c>
      <c r="H756" t="e">
        <f>IF(OR(H$1=":=",$A756=";"),"",INDEX('Main Template'!$J$18:$AN$501,Vacay_Template!$A756,Vacay_Template!H$1))</f>
        <v>#VALUE!</v>
      </c>
      <c r="I756" t="e">
        <f>IF(OR(I$1=":=",$A756=";"),"",INDEX('Main Template'!$J$18:$AN$501,Vacay_Template!$A756,Vacay_Template!I$1))</f>
        <v>#VALUE!</v>
      </c>
      <c r="J756" t="e">
        <f>IF(OR(J$1=":=",$A756=";"),"",INDEX('Main Template'!$J$18:$AN$501,Vacay_Template!$A756,Vacay_Template!J$1))</f>
        <v>#VALUE!</v>
      </c>
      <c r="K756" t="e">
        <f>IF(OR(K$1=":=",$A756=";"),"",INDEX('Main Template'!$J$18:$AN$501,Vacay_Template!$A756,Vacay_Template!K$1))</f>
        <v>#VALUE!</v>
      </c>
      <c r="L756" t="e">
        <f>IF(OR(L$1=":=",$A756=";"),"",INDEX('Main Template'!$J$18:$AN$501,Vacay_Template!$A756,Vacay_Template!L$1))</f>
        <v>#VALUE!</v>
      </c>
      <c r="M756" t="e">
        <f>IF(OR(M$1=":=",$A756=";"),"",INDEX('Main Template'!$J$18:$AN$501,Vacay_Template!$A756,Vacay_Template!M$1))</f>
        <v>#VALUE!</v>
      </c>
      <c r="N756" t="e">
        <f>IF(OR(N$1=":=",$A756=";"),"",INDEX('Main Template'!$J$18:$AN$501,Vacay_Template!$A756,Vacay_Template!N$1))</f>
        <v>#VALUE!</v>
      </c>
      <c r="O756" t="e">
        <f>IF(OR(O$1=":=",$A756=";"),"",INDEX('Main Template'!$J$18:$AN$501,Vacay_Template!$A756,Vacay_Template!O$1))</f>
        <v>#VALUE!</v>
      </c>
      <c r="P756" t="e">
        <f>IF(OR(P$1=":=",$A756=";"),"",INDEX('Main Template'!$J$18:$AN$501,Vacay_Template!$A756,Vacay_Template!P$1))</f>
        <v>#VALUE!</v>
      </c>
      <c r="Q756" t="e">
        <f>IF(OR(Q$1=":=",$A756=";"),"",INDEX('Main Template'!$J$18:$AN$501,Vacay_Template!$A756,Vacay_Template!Q$1))</f>
        <v>#VALUE!</v>
      </c>
      <c r="R756" t="e">
        <f>IF(OR(R$1=":=",$A756=";"),"",INDEX('Main Template'!$J$18:$AN$501,Vacay_Template!$A756,Vacay_Template!R$1))</f>
        <v>#VALUE!</v>
      </c>
      <c r="S756" t="e">
        <f>IF(OR(S$1=":=",$A756=";"),"",INDEX('Main Template'!$J$18:$AN$501,Vacay_Template!$A756,Vacay_Template!S$1))</f>
        <v>#VALUE!</v>
      </c>
      <c r="T756" t="e">
        <f>IF(OR(T$1=":=",$A756=";"),"",INDEX('Main Template'!$J$18:$AN$501,Vacay_Template!$A756,Vacay_Template!T$1))</f>
        <v>#VALUE!</v>
      </c>
      <c r="U756" t="e">
        <f>IF(OR(U$1=":=",$A756=";"),"",INDEX('Main Template'!$J$18:$AN$501,Vacay_Template!$A756,Vacay_Template!U$1))</f>
        <v>#VALUE!</v>
      </c>
      <c r="V756" t="e">
        <f>IF(OR(V$1=":=",$A756=";"),"",INDEX('Main Template'!$J$18:$AN$501,Vacay_Template!$A756,Vacay_Template!V$1))</f>
        <v>#VALUE!</v>
      </c>
      <c r="W756" t="e">
        <f>IF(OR(W$1=":=",$A756=";"),"",INDEX('Main Template'!$J$18:$AN$501,Vacay_Template!$A756,Vacay_Template!W$1))</f>
        <v>#VALUE!</v>
      </c>
      <c r="X756" t="e">
        <f>IF(OR(X$1=":=",$A756=";"),"",INDEX('Main Template'!$J$18:$AN$501,Vacay_Template!$A756,Vacay_Template!X$1))</f>
        <v>#VALUE!</v>
      </c>
      <c r="Y756" t="e">
        <f>IF(OR(Y$1=":=",$A756=";"),"",INDEX('Main Template'!$J$18:$AN$501,Vacay_Template!$A756,Vacay_Template!Y$1))</f>
        <v>#VALUE!</v>
      </c>
      <c r="Z756" t="e">
        <f>IF(OR(Z$1=":=",$A756=";"),"",INDEX('Main Template'!$J$18:$AN$501,Vacay_Template!$A756,Vacay_Template!Z$1))</f>
        <v>#VALUE!</v>
      </c>
      <c r="AA756" t="e">
        <f>IF(OR(AA$1=":=",$A756=";"),"",INDEX('Main Template'!$J$18:$AN$501,Vacay_Template!$A756,Vacay_Template!AA$1))</f>
        <v>#VALUE!</v>
      </c>
      <c r="AB756" t="e">
        <f>IF(OR(AB$1=":=",$A756=";"),"",INDEX('Main Template'!$J$18:$AN$501,Vacay_Template!$A756,Vacay_Template!AB$1))</f>
        <v>#VALUE!</v>
      </c>
      <c r="AC756" t="str">
        <f>IF(OR(AC$1=":=",$A756=";"),"",INDEX('Main Template'!$J$18:$AN$501,Vacay_Template!$A756,Vacay_Template!AC$1))</f>
        <v/>
      </c>
      <c r="AD756" t="e">
        <f>IF(OR(AD$1=":=",$A756=";"),"",INDEX('Main Template'!$J$18:$AN$501,Vacay_Template!$A756,Vacay_Template!AD$1))</f>
        <v>#VALUE!</v>
      </c>
      <c r="AE756" t="e">
        <f>IF(OR(AE$1=":=",$A756=";"),"",INDEX('Main Template'!$J$18:$AN$501,Vacay_Template!$A756,Vacay_Template!AE$1))</f>
        <v>#VALUE!</v>
      </c>
      <c r="AF756" t="e">
        <f>IF(OR(AF$1=":=",$A756=";"),"",INDEX('Main Template'!$J$18:$AN$501,Vacay_Template!$A756,Vacay_Template!AF$1))</f>
        <v>#VALUE!</v>
      </c>
    </row>
    <row r="757" spans="2:32">
      <c r="B757" t="e">
        <f>IF(OR(B$1=":=",$A757=";"),"",INDEX('Main Template'!$J$18:$AN$501,Vacay_Template!$A757,Vacay_Template!B$1))</f>
        <v>#VALUE!</v>
      </c>
      <c r="C757" t="e">
        <f>IF(OR(C$1=":=",$A757=";"),"",INDEX('Main Template'!$J$18:$AN$501,Vacay_Template!$A757,Vacay_Template!C$1))</f>
        <v>#VALUE!</v>
      </c>
      <c r="D757" t="e">
        <f>IF(OR(D$1=":=",$A757=";"),"",INDEX('Main Template'!$J$18:$AN$501,Vacay_Template!$A757,Vacay_Template!D$1))</f>
        <v>#VALUE!</v>
      </c>
      <c r="E757" t="e">
        <f>IF(OR(E$1=":=",$A757=";"),"",INDEX('Main Template'!$J$18:$AN$501,Vacay_Template!$A757,Vacay_Template!E$1))</f>
        <v>#VALUE!</v>
      </c>
      <c r="F757" t="e">
        <f>IF(OR(F$1=":=",$A757=";"),"",INDEX('Main Template'!$J$18:$AN$501,Vacay_Template!$A757,Vacay_Template!F$1))</f>
        <v>#VALUE!</v>
      </c>
      <c r="G757" t="e">
        <f>IF(OR(G$1=":=",$A757=";"),"",INDEX('Main Template'!$J$18:$AN$501,Vacay_Template!$A757,Vacay_Template!G$1))</f>
        <v>#VALUE!</v>
      </c>
      <c r="H757" t="e">
        <f>IF(OR(H$1=":=",$A757=";"),"",INDEX('Main Template'!$J$18:$AN$501,Vacay_Template!$A757,Vacay_Template!H$1))</f>
        <v>#VALUE!</v>
      </c>
      <c r="I757" t="e">
        <f>IF(OR(I$1=":=",$A757=";"),"",INDEX('Main Template'!$J$18:$AN$501,Vacay_Template!$A757,Vacay_Template!I$1))</f>
        <v>#VALUE!</v>
      </c>
      <c r="J757" t="e">
        <f>IF(OR(J$1=":=",$A757=";"),"",INDEX('Main Template'!$J$18:$AN$501,Vacay_Template!$A757,Vacay_Template!J$1))</f>
        <v>#VALUE!</v>
      </c>
      <c r="K757" t="e">
        <f>IF(OR(K$1=":=",$A757=";"),"",INDEX('Main Template'!$J$18:$AN$501,Vacay_Template!$A757,Vacay_Template!K$1))</f>
        <v>#VALUE!</v>
      </c>
      <c r="L757" t="e">
        <f>IF(OR(L$1=":=",$A757=";"),"",INDEX('Main Template'!$J$18:$AN$501,Vacay_Template!$A757,Vacay_Template!L$1))</f>
        <v>#VALUE!</v>
      </c>
      <c r="M757" t="e">
        <f>IF(OR(M$1=":=",$A757=";"),"",INDEX('Main Template'!$J$18:$AN$501,Vacay_Template!$A757,Vacay_Template!M$1))</f>
        <v>#VALUE!</v>
      </c>
      <c r="N757" t="e">
        <f>IF(OR(N$1=":=",$A757=";"),"",INDEX('Main Template'!$J$18:$AN$501,Vacay_Template!$A757,Vacay_Template!N$1))</f>
        <v>#VALUE!</v>
      </c>
      <c r="O757" t="e">
        <f>IF(OR(O$1=":=",$A757=";"),"",INDEX('Main Template'!$J$18:$AN$501,Vacay_Template!$A757,Vacay_Template!O$1))</f>
        <v>#VALUE!</v>
      </c>
      <c r="P757" t="e">
        <f>IF(OR(P$1=":=",$A757=";"),"",INDEX('Main Template'!$J$18:$AN$501,Vacay_Template!$A757,Vacay_Template!P$1))</f>
        <v>#VALUE!</v>
      </c>
      <c r="Q757" t="e">
        <f>IF(OR(Q$1=":=",$A757=";"),"",INDEX('Main Template'!$J$18:$AN$501,Vacay_Template!$A757,Vacay_Template!Q$1))</f>
        <v>#VALUE!</v>
      </c>
      <c r="R757" t="e">
        <f>IF(OR(R$1=":=",$A757=";"),"",INDEX('Main Template'!$J$18:$AN$501,Vacay_Template!$A757,Vacay_Template!R$1))</f>
        <v>#VALUE!</v>
      </c>
      <c r="S757" t="e">
        <f>IF(OR(S$1=":=",$A757=";"),"",INDEX('Main Template'!$J$18:$AN$501,Vacay_Template!$A757,Vacay_Template!S$1))</f>
        <v>#VALUE!</v>
      </c>
      <c r="T757" t="e">
        <f>IF(OR(T$1=":=",$A757=";"),"",INDEX('Main Template'!$J$18:$AN$501,Vacay_Template!$A757,Vacay_Template!T$1))</f>
        <v>#VALUE!</v>
      </c>
      <c r="U757" t="e">
        <f>IF(OR(U$1=":=",$A757=";"),"",INDEX('Main Template'!$J$18:$AN$501,Vacay_Template!$A757,Vacay_Template!U$1))</f>
        <v>#VALUE!</v>
      </c>
      <c r="V757" t="e">
        <f>IF(OR(V$1=":=",$A757=";"),"",INDEX('Main Template'!$J$18:$AN$501,Vacay_Template!$A757,Vacay_Template!V$1))</f>
        <v>#VALUE!</v>
      </c>
      <c r="W757" t="e">
        <f>IF(OR(W$1=":=",$A757=";"),"",INDEX('Main Template'!$J$18:$AN$501,Vacay_Template!$A757,Vacay_Template!W$1))</f>
        <v>#VALUE!</v>
      </c>
      <c r="X757" t="e">
        <f>IF(OR(X$1=":=",$A757=";"),"",INDEX('Main Template'!$J$18:$AN$501,Vacay_Template!$A757,Vacay_Template!X$1))</f>
        <v>#VALUE!</v>
      </c>
      <c r="Y757" t="e">
        <f>IF(OR(Y$1=":=",$A757=";"),"",INDEX('Main Template'!$J$18:$AN$501,Vacay_Template!$A757,Vacay_Template!Y$1))</f>
        <v>#VALUE!</v>
      </c>
      <c r="Z757" t="e">
        <f>IF(OR(Z$1=":=",$A757=";"),"",INDEX('Main Template'!$J$18:$AN$501,Vacay_Template!$A757,Vacay_Template!Z$1))</f>
        <v>#VALUE!</v>
      </c>
      <c r="AA757" t="e">
        <f>IF(OR(AA$1=":=",$A757=";"),"",INDEX('Main Template'!$J$18:$AN$501,Vacay_Template!$A757,Vacay_Template!AA$1))</f>
        <v>#VALUE!</v>
      </c>
      <c r="AB757" t="e">
        <f>IF(OR(AB$1=":=",$A757=";"),"",INDEX('Main Template'!$J$18:$AN$501,Vacay_Template!$A757,Vacay_Template!AB$1))</f>
        <v>#VALUE!</v>
      </c>
      <c r="AC757" t="str">
        <f>IF(OR(AC$1=":=",$A757=";"),"",INDEX('Main Template'!$J$18:$AN$501,Vacay_Template!$A757,Vacay_Template!AC$1))</f>
        <v/>
      </c>
      <c r="AD757" t="e">
        <f>IF(OR(AD$1=":=",$A757=";"),"",INDEX('Main Template'!$J$18:$AN$501,Vacay_Template!$A757,Vacay_Template!AD$1))</f>
        <v>#VALUE!</v>
      </c>
      <c r="AE757" t="e">
        <f>IF(OR(AE$1=":=",$A757=";"),"",INDEX('Main Template'!$J$18:$AN$501,Vacay_Template!$A757,Vacay_Template!AE$1))</f>
        <v>#VALUE!</v>
      </c>
      <c r="AF757" t="e">
        <f>IF(OR(AF$1=":=",$A757=";"),"",INDEX('Main Template'!$J$18:$AN$501,Vacay_Template!$A757,Vacay_Template!AF$1))</f>
        <v>#VALUE!</v>
      </c>
    </row>
    <row r="758" spans="2:32">
      <c r="B758" t="e">
        <f>IF(OR(B$1=":=",$A758=";"),"",INDEX('Main Template'!$J$18:$AN$501,Vacay_Template!$A758,Vacay_Template!B$1))</f>
        <v>#VALUE!</v>
      </c>
      <c r="C758" t="e">
        <f>IF(OR(C$1=":=",$A758=";"),"",INDEX('Main Template'!$J$18:$AN$501,Vacay_Template!$A758,Vacay_Template!C$1))</f>
        <v>#VALUE!</v>
      </c>
      <c r="D758" t="e">
        <f>IF(OR(D$1=":=",$A758=";"),"",INDEX('Main Template'!$J$18:$AN$501,Vacay_Template!$A758,Vacay_Template!D$1))</f>
        <v>#VALUE!</v>
      </c>
      <c r="E758" t="e">
        <f>IF(OR(E$1=":=",$A758=";"),"",INDEX('Main Template'!$J$18:$AN$501,Vacay_Template!$A758,Vacay_Template!E$1))</f>
        <v>#VALUE!</v>
      </c>
      <c r="F758" t="e">
        <f>IF(OR(F$1=":=",$A758=";"),"",INDEX('Main Template'!$J$18:$AN$501,Vacay_Template!$A758,Vacay_Template!F$1))</f>
        <v>#VALUE!</v>
      </c>
      <c r="G758" t="e">
        <f>IF(OR(G$1=":=",$A758=";"),"",INDEX('Main Template'!$J$18:$AN$501,Vacay_Template!$A758,Vacay_Template!G$1))</f>
        <v>#VALUE!</v>
      </c>
      <c r="H758" t="e">
        <f>IF(OR(H$1=":=",$A758=";"),"",INDEX('Main Template'!$J$18:$AN$501,Vacay_Template!$A758,Vacay_Template!H$1))</f>
        <v>#VALUE!</v>
      </c>
      <c r="I758" t="e">
        <f>IF(OR(I$1=":=",$A758=";"),"",INDEX('Main Template'!$J$18:$AN$501,Vacay_Template!$A758,Vacay_Template!I$1))</f>
        <v>#VALUE!</v>
      </c>
      <c r="J758" t="e">
        <f>IF(OR(J$1=":=",$A758=";"),"",INDEX('Main Template'!$J$18:$AN$501,Vacay_Template!$A758,Vacay_Template!J$1))</f>
        <v>#VALUE!</v>
      </c>
      <c r="K758" t="e">
        <f>IF(OR(K$1=":=",$A758=";"),"",INDEX('Main Template'!$J$18:$AN$501,Vacay_Template!$A758,Vacay_Template!K$1))</f>
        <v>#VALUE!</v>
      </c>
      <c r="L758" t="e">
        <f>IF(OR(L$1=":=",$A758=";"),"",INDEX('Main Template'!$J$18:$AN$501,Vacay_Template!$A758,Vacay_Template!L$1))</f>
        <v>#VALUE!</v>
      </c>
      <c r="M758" t="e">
        <f>IF(OR(M$1=":=",$A758=";"),"",INDEX('Main Template'!$J$18:$AN$501,Vacay_Template!$A758,Vacay_Template!M$1))</f>
        <v>#VALUE!</v>
      </c>
      <c r="N758" t="e">
        <f>IF(OR(N$1=":=",$A758=";"),"",INDEX('Main Template'!$J$18:$AN$501,Vacay_Template!$A758,Vacay_Template!N$1))</f>
        <v>#VALUE!</v>
      </c>
      <c r="O758" t="e">
        <f>IF(OR(O$1=":=",$A758=";"),"",INDEX('Main Template'!$J$18:$AN$501,Vacay_Template!$A758,Vacay_Template!O$1))</f>
        <v>#VALUE!</v>
      </c>
      <c r="P758" t="e">
        <f>IF(OR(P$1=":=",$A758=";"),"",INDEX('Main Template'!$J$18:$AN$501,Vacay_Template!$A758,Vacay_Template!P$1))</f>
        <v>#VALUE!</v>
      </c>
      <c r="Q758" t="e">
        <f>IF(OR(Q$1=":=",$A758=";"),"",INDEX('Main Template'!$J$18:$AN$501,Vacay_Template!$A758,Vacay_Template!Q$1))</f>
        <v>#VALUE!</v>
      </c>
      <c r="R758" t="e">
        <f>IF(OR(R$1=":=",$A758=";"),"",INDEX('Main Template'!$J$18:$AN$501,Vacay_Template!$A758,Vacay_Template!R$1))</f>
        <v>#VALUE!</v>
      </c>
      <c r="S758" t="e">
        <f>IF(OR(S$1=":=",$A758=";"),"",INDEX('Main Template'!$J$18:$AN$501,Vacay_Template!$A758,Vacay_Template!S$1))</f>
        <v>#VALUE!</v>
      </c>
      <c r="T758" t="e">
        <f>IF(OR(T$1=":=",$A758=";"),"",INDEX('Main Template'!$J$18:$AN$501,Vacay_Template!$A758,Vacay_Template!T$1))</f>
        <v>#VALUE!</v>
      </c>
      <c r="U758" t="e">
        <f>IF(OR(U$1=":=",$A758=";"),"",INDEX('Main Template'!$J$18:$AN$501,Vacay_Template!$A758,Vacay_Template!U$1))</f>
        <v>#VALUE!</v>
      </c>
      <c r="V758" t="e">
        <f>IF(OR(V$1=":=",$A758=";"),"",INDEX('Main Template'!$J$18:$AN$501,Vacay_Template!$A758,Vacay_Template!V$1))</f>
        <v>#VALUE!</v>
      </c>
      <c r="W758" t="e">
        <f>IF(OR(W$1=":=",$A758=";"),"",INDEX('Main Template'!$J$18:$AN$501,Vacay_Template!$A758,Vacay_Template!W$1))</f>
        <v>#VALUE!</v>
      </c>
      <c r="X758" t="e">
        <f>IF(OR(X$1=":=",$A758=";"),"",INDEX('Main Template'!$J$18:$AN$501,Vacay_Template!$A758,Vacay_Template!X$1))</f>
        <v>#VALUE!</v>
      </c>
      <c r="Y758" t="e">
        <f>IF(OR(Y$1=":=",$A758=";"),"",INDEX('Main Template'!$J$18:$AN$501,Vacay_Template!$A758,Vacay_Template!Y$1))</f>
        <v>#VALUE!</v>
      </c>
      <c r="Z758" t="e">
        <f>IF(OR(Z$1=":=",$A758=";"),"",INDEX('Main Template'!$J$18:$AN$501,Vacay_Template!$A758,Vacay_Template!Z$1))</f>
        <v>#VALUE!</v>
      </c>
      <c r="AA758" t="e">
        <f>IF(OR(AA$1=":=",$A758=";"),"",INDEX('Main Template'!$J$18:$AN$501,Vacay_Template!$A758,Vacay_Template!AA$1))</f>
        <v>#VALUE!</v>
      </c>
      <c r="AB758" t="e">
        <f>IF(OR(AB$1=":=",$A758=";"),"",INDEX('Main Template'!$J$18:$AN$501,Vacay_Template!$A758,Vacay_Template!AB$1))</f>
        <v>#VALUE!</v>
      </c>
      <c r="AC758" t="str">
        <f>IF(OR(AC$1=":=",$A758=";"),"",INDEX('Main Template'!$J$18:$AN$501,Vacay_Template!$A758,Vacay_Template!AC$1))</f>
        <v/>
      </c>
      <c r="AD758" t="e">
        <f>IF(OR(AD$1=":=",$A758=";"),"",INDEX('Main Template'!$J$18:$AN$501,Vacay_Template!$A758,Vacay_Template!AD$1))</f>
        <v>#VALUE!</v>
      </c>
      <c r="AE758" t="e">
        <f>IF(OR(AE$1=":=",$A758=";"),"",INDEX('Main Template'!$J$18:$AN$501,Vacay_Template!$A758,Vacay_Template!AE$1))</f>
        <v>#VALUE!</v>
      </c>
      <c r="AF758" t="e">
        <f>IF(OR(AF$1=":=",$A758=";"),"",INDEX('Main Template'!$J$18:$AN$501,Vacay_Template!$A758,Vacay_Template!AF$1))</f>
        <v>#VALUE!</v>
      </c>
    </row>
    <row r="759" spans="2:32">
      <c r="B759" t="e">
        <f>IF(OR(B$1=":=",$A759=";"),"",INDEX('Main Template'!$J$18:$AN$501,Vacay_Template!$A759,Vacay_Template!B$1))</f>
        <v>#VALUE!</v>
      </c>
      <c r="C759" t="e">
        <f>IF(OR(C$1=":=",$A759=";"),"",INDEX('Main Template'!$J$18:$AN$501,Vacay_Template!$A759,Vacay_Template!C$1))</f>
        <v>#VALUE!</v>
      </c>
      <c r="D759" t="e">
        <f>IF(OR(D$1=":=",$A759=";"),"",INDEX('Main Template'!$J$18:$AN$501,Vacay_Template!$A759,Vacay_Template!D$1))</f>
        <v>#VALUE!</v>
      </c>
      <c r="E759" t="e">
        <f>IF(OR(E$1=":=",$A759=";"),"",INDEX('Main Template'!$J$18:$AN$501,Vacay_Template!$A759,Vacay_Template!E$1))</f>
        <v>#VALUE!</v>
      </c>
      <c r="F759" t="e">
        <f>IF(OR(F$1=":=",$A759=";"),"",INDEX('Main Template'!$J$18:$AN$501,Vacay_Template!$A759,Vacay_Template!F$1))</f>
        <v>#VALUE!</v>
      </c>
      <c r="G759" t="e">
        <f>IF(OR(G$1=":=",$A759=";"),"",INDEX('Main Template'!$J$18:$AN$501,Vacay_Template!$A759,Vacay_Template!G$1))</f>
        <v>#VALUE!</v>
      </c>
      <c r="H759" t="e">
        <f>IF(OR(H$1=":=",$A759=";"),"",INDEX('Main Template'!$J$18:$AN$501,Vacay_Template!$A759,Vacay_Template!H$1))</f>
        <v>#VALUE!</v>
      </c>
      <c r="I759" t="e">
        <f>IF(OR(I$1=":=",$A759=";"),"",INDEX('Main Template'!$J$18:$AN$501,Vacay_Template!$A759,Vacay_Template!I$1))</f>
        <v>#VALUE!</v>
      </c>
      <c r="J759" t="e">
        <f>IF(OR(J$1=":=",$A759=";"),"",INDEX('Main Template'!$J$18:$AN$501,Vacay_Template!$A759,Vacay_Template!J$1))</f>
        <v>#VALUE!</v>
      </c>
      <c r="K759" t="e">
        <f>IF(OR(K$1=":=",$A759=";"),"",INDEX('Main Template'!$J$18:$AN$501,Vacay_Template!$A759,Vacay_Template!K$1))</f>
        <v>#VALUE!</v>
      </c>
      <c r="L759" t="e">
        <f>IF(OR(L$1=":=",$A759=";"),"",INDEX('Main Template'!$J$18:$AN$501,Vacay_Template!$A759,Vacay_Template!L$1))</f>
        <v>#VALUE!</v>
      </c>
      <c r="M759" t="e">
        <f>IF(OR(M$1=":=",$A759=";"),"",INDEX('Main Template'!$J$18:$AN$501,Vacay_Template!$A759,Vacay_Template!M$1))</f>
        <v>#VALUE!</v>
      </c>
      <c r="N759" t="e">
        <f>IF(OR(N$1=":=",$A759=";"),"",INDEX('Main Template'!$J$18:$AN$501,Vacay_Template!$A759,Vacay_Template!N$1))</f>
        <v>#VALUE!</v>
      </c>
      <c r="O759" t="e">
        <f>IF(OR(O$1=":=",$A759=";"),"",INDEX('Main Template'!$J$18:$AN$501,Vacay_Template!$A759,Vacay_Template!O$1))</f>
        <v>#VALUE!</v>
      </c>
      <c r="P759" t="e">
        <f>IF(OR(P$1=":=",$A759=";"),"",INDEX('Main Template'!$J$18:$AN$501,Vacay_Template!$A759,Vacay_Template!P$1))</f>
        <v>#VALUE!</v>
      </c>
      <c r="Q759" t="e">
        <f>IF(OR(Q$1=":=",$A759=";"),"",INDEX('Main Template'!$J$18:$AN$501,Vacay_Template!$A759,Vacay_Template!Q$1))</f>
        <v>#VALUE!</v>
      </c>
      <c r="R759" t="e">
        <f>IF(OR(R$1=":=",$A759=";"),"",INDEX('Main Template'!$J$18:$AN$501,Vacay_Template!$A759,Vacay_Template!R$1))</f>
        <v>#VALUE!</v>
      </c>
      <c r="S759" t="e">
        <f>IF(OR(S$1=":=",$A759=";"),"",INDEX('Main Template'!$J$18:$AN$501,Vacay_Template!$A759,Vacay_Template!S$1))</f>
        <v>#VALUE!</v>
      </c>
      <c r="T759" t="e">
        <f>IF(OR(T$1=":=",$A759=";"),"",INDEX('Main Template'!$J$18:$AN$501,Vacay_Template!$A759,Vacay_Template!T$1))</f>
        <v>#VALUE!</v>
      </c>
      <c r="U759" t="e">
        <f>IF(OR(U$1=":=",$A759=";"),"",INDEX('Main Template'!$J$18:$AN$501,Vacay_Template!$A759,Vacay_Template!U$1))</f>
        <v>#VALUE!</v>
      </c>
      <c r="V759" t="e">
        <f>IF(OR(V$1=":=",$A759=";"),"",INDEX('Main Template'!$J$18:$AN$501,Vacay_Template!$A759,Vacay_Template!V$1))</f>
        <v>#VALUE!</v>
      </c>
      <c r="W759" t="e">
        <f>IF(OR(W$1=":=",$A759=";"),"",INDEX('Main Template'!$J$18:$AN$501,Vacay_Template!$A759,Vacay_Template!W$1))</f>
        <v>#VALUE!</v>
      </c>
      <c r="X759" t="e">
        <f>IF(OR(X$1=":=",$A759=";"),"",INDEX('Main Template'!$J$18:$AN$501,Vacay_Template!$A759,Vacay_Template!X$1))</f>
        <v>#VALUE!</v>
      </c>
      <c r="Y759" t="e">
        <f>IF(OR(Y$1=":=",$A759=";"),"",INDEX('Main Template'!$J$18:$AN$501,Vacay_Template!$A759,Vacay_Template!Y$1))</f>
        <v>#VALUE!</v>
      </c>
      <c r="Z759" t="e">
        <f>IF(OR(Z$1=":=",$A759=";"),"",INDEX('Main Template'!$J$18:$AN$501,Vacay_Template!$A759,Vacay_Template!Z$1))</f>
        <v>#VALUE!</v>
      </c>
      <c r="AA759" t="e">
        <f>IF(OR(AA$1=":=",$A759=";"),"",INDEX('Main Template'!$J$18:$AN$501,Vacay_Template!$A759,Vacay_Template!AA$1))</f>
        <v>#VALUE!</v>
      </c>
      <c r="AB759" t="e">
        <f>IF(OR(AB$1=":=",$A759=";"),"",INDEX('Main Template'!$J$18:$AN$501,Vacay_Template!$A759,Vacay_Template!AB$1))</f>
        <v>#VALUE!</v>
      </c>
      <c r="AC759" t="str">
        <f>IF(OR(AC$1=":=",$A759=";"),"",INDEX('Main Template'!$J$18:$AN$501,Vacay_Template!$A759,Vacay_Template!AC$1))</f>
        <v/>
      </c>
      <c r="AD759" t="e">
        <f>IF(OR(AD$1=":=",$A759=";"),"",INDEX('Main Template'!$J$18:$AN$501,Vacay_Template!$A759,Vacay_Template!AD$1))</f>
        <v>#VALUE!</v>
      </c>
      <c r="AE759" t="e">
        <f>IF(OR(AE$1=":=",$A759=";"),"",INDEX('Main Template'!$J$18:$AN$501,Vacay_Template!$A759,Vacay_Template!AE$1))</f>
        <v>#VALUE!</v>
      </c>
      <c r="AF759" t="e">
        <f>IF(OR(AF$1=":=",$A759=";"),"",INDEX('Main Template'!$J$18:$AN$501,Vacay_Template!$A759,Vacay_Template!AF$1))</f>
        <v>#VALUE!</v>
      </c>
    </row>
    <row r="760" spans="2:32">
      <c r="B760" t="e">
        <f>IF(OR(B$1=":=",$A760=";"),"",INDEX('Main Template'!$J$18:$AN$501,Vacay_Template!$A760,Vacay_Template!B$1))</f>
        <v>#VALUE!</v>
      </c>
      <c r="C760" t="e">
        <f>IF(OR(C$1=":=",$A760=";"),"",INDEX('Main Template'!$J$18:$AN$501,Vacay_Template!$A760,Vacay_Template!C$1))</f>
        <v>#VALUE!</v>
      </c>
      <c r="D760" t="e">
        <f>IF(OR(D$1=":=",$A760=";"),"",INDEX('Main Template'!$J$18:$AN$501,Vacay_Template!$A760,Vacay_Template!D$1))</f>
        <v>#VALUE!</v>
      </c>
      <c r="E760" t="e">
        <f>IF(OR(E$1=":=",$A760=";"),"",INDEX('Main Template'!$J$18:$AN$501,Vacay_Template!$A760,Vacay_Template!E$1))</f>
        <v>#VALUE!</v>
      </c>
      <c r="F760" t="e">
        <f>IF(OR(F$1=":=",$A760=";"),"",INDEX('Main Template'!$J$18:$AN$501,Vacay_Template!$A760,Vacay_Template!F$1))</f>
        <v>#VALUE!</v>
      </c>
      <c r="G760" t="e">
        <f>IF(OR(G$1=":=",$A760=";"),"",INDEX('Main Template'!$J$18:$AN$501,Vacay_Template!$A760,Vacay_Template!G$1))</f>
        <v>#VALUE!</v>
      </c>
      <c r="H760" t="e">
        <f>IF(OR(H$1=":=",$A760=";"),"",INDEX('Main Template'!$J$18:$AN$501,Vacay_Template!$A760,Vacay_Template!H$1))</f>
        <v>#VALUE!</v>
      </c>
      <c r="I760" t="e">
        <f>IF(OR(I$1=":=",$A760=";"),"",INDEX('Main Template'!$J$18:$AN$501,Vacay_Template!$A760,Vacay_Template!I$1))</f>
        <v>#VALUE!</v>
      </c>
      <c r="J760" t="e">
        <f>IF(OR(J$1=":=",$A760=";"),"",INDEX('Main Template'!$J$18:$AN$501,Vacay_Template!$A760,Vacay_Template!J$1))</f>
        <v>#VALUE!</v>
      </c>
      <c r="K760" t="e">
        <f>IF(OR(K$1=":=",$A760=";"),"",INDEX('Main Template'!$J$18:$AN$501,Vacay_Template!$A760,Vacay_Template!K$1))</f>
        <v>#VALUE!</v>
      </c>
      <c r="L760" t="e">
        <f>IF(OR(L$1=":=",$A760=";"),"",INDEX('Main Template'!$J$18:$AN$501,Vacay_Template!$A760,Vacay_Template!L$1))</f>
        <v>#VALUE!</v>
      </c>
      <c r="M760" t="e">
        <f>IF(OR(M$1=":=",$A760=";"),"",INDEX('Main Template'!$J$18:$AN$501,Vacay_Template!$A760,Vacay_Template!M$1))</f>
        <v>#VALUE!</v>
      </c>
      <c r="N760" t="e">
        <f>IF(OR(N$1=":=",$A760=";"),"",INDEX('Main Template'!$J$18:$AN$501,Vacay_Template!$A760,Vacay_Template!N$1))</f>
        <v>#VALUE!</v>
      </c>
      <c r="O760" t="e">
        <f>IF(OR(O$1=":=",$A760=";"),"",INDEX('Main Template'!$J$18:$AN$501,Vacay_Template!$A760,Vacay_Template!O$1))</f>
        <v>#VALUE!</v>
      </c>
      <c r="P760" t="e">
        <f>IF(OR(P$1=":=",$A760=";"),"",INDEX('Main Template'!$J$18:$AN$501,Vacay_Template!$A760,Vacay_Template!P$1))</f>
        <v>#VALUE!</v>
      </c>
      <c r="Q760" t="e">
        <f>IF(OR(Q$1=":=",$A760=";"),"",INDEX('Main Template'!$J$18:$AN$501,Vacay_Template!$A760,Vacay_Template!Q$1))</f>
        <v>#VALUE!</v>
      </c>
      <c r="R760" t="e">
        <f>IF(OR(R$1=":=",$A760=";"),"",INDEX('Main Template'!$J$18:$AN$501,Vacay_Template!$A760,Vacay_Template!R$1))</f>
        <v>#VALUE!</v>
      </c>
      <c r="S760" t="e">
        <f>IF(OR(S$1=":=",$A760=";"),"",INDEX('Main Template'!$J$18:$AN$501,Vacay_Template!$A760,Vacay_Template!S$1))</f>
        <v>#VALUE!</v>
      </c>
      <c r="T760" t="e">
        <f>IF(OR(T$1=":=",$A760=";"),"",INDEX('Main Template'!$J$18:$AN$501,Vacay_Template!$A760,Vacay_Template!T$1))</f>
        <v>#VALUE!</v>
      </c>
      <c r="U760" t="e">
        <f>IF(OR(U$1=":=",$A760=";"),"",INDEX('Main Template'!$J$18:$AN$501,Vacay_Template!$A760,Vacay_Template!U$1))</f>
        <v>#VALUE!</v>
      </c>
      <c r="V760" t="e">
        <f>IF(OR(V$1=":=",$A760=";"),"",INDEX('Main Template'!$J$18:$AN$501,Vacay_Template!$A760,Vacay_Template!V$1))</f>
        <v>#VALUE!</v>
      </c>
      <c r="W760" t="e">
        <f>IF(OR(W$1=":=",$A760=";"),"",INDEX('Main Template'!$J$18:$AN$501,Vacay_Template!$A760,Vacay_Template!W$1))</f>
        <v>#VALUE!</v>
      </c>
      <c r="X760" t="e">
        <f>IF(OR(X$1=":=",$A760=";"),"",INDEX('Main Template'!$J$18:$AN$501,Vacay_Template!$A760,Vacay_Template!X$1))</f>
        <v>#VALUE!</v>
      </c>
      <c r="Y760" t="e">
        <f>IF(OR(Y$1=":=",$A760=";"),"",INDEX('Main Template'!$J$18:$AN$501,Vacay_Template!$A760,Vacay_Template!Y$1))</f>
        <v>#VALUE!</v>
      </c>
      <c r="Z760" t="e">
        <f>IF(OR(Z$1=":=",$A760=";"),"",INDEX('Main Template'!$J$18:$AN$501,Vacay_Template!$A760,Vacay_Template!Z$1))</f>
        <v>#VALUE!</v>
      </c>
      <c r="AA760" t="e">
        <f>IF(OR(AA$1=":=",$A760=";"),"",INDEX('Main Template'!$J$18:$AN$501,Vacay_Template!$A760,Vacay_Template!AA$1))</f>
        <v>#VALUE!</v>
      </c>
      <c r="AB760" t="e">
        <f>IF(OR(AB$1=":=",$A760=";"),"",INDEX('Main Template'!$J$18:$AN$501,Vacay_Template!$A760,Vacay_Template!AB$1))</f>
        <v>#VALUE!</v>
      </c>
      <c r="AC760" t="str">
        <f>IF(OR(AC$1=":=",$A760=";"),"",INDEX('Main Template'!$J$18:$AN$501,Vacay_Template!$A760,Vacay_Template!AC$1))</f>
        <v/>
      </c>
      <c r="AD760" t="e">
        <f>IF(OR(AD$1=":=",$A760=";"),"",INDEX('Main Template'!$J$18:$AN$501,Vacay_Template!$A760,Vacay_Template!AD$1))</f>
        <v>#VALUE!</v>
      </c>
      <c r="AE760" t="e">
        <f>IF(OR(AE$1=":=",$A760=";"),"",INDEX('Main Template'!$J$18:$AN$501,Vacay_Template!$A760,Vacay_Template!AE$1))</f>
        <v>#VALUE!</v>
      </c>
      <c r="AF760" t="e">
        <f>IF(OR(AF$1=":=",$A760=";"),"",INDEX('Main Template'!$J$18:$AN$501,Vacay_Template!$A760,Vacay_Template!AF$1))</f>
        <v>#VALUE!</v>
      </c>
    </row>
    <row r="761" spans="2:32">
      <c r="B761" t="e">
        <f>IF(OR(B$1=":=",$A761=";"),"",INDEX('Main Template'!$J$18:$AN$501,Vacay_Template!$A761,Vacay_Template!B$1))</f>
        <v>#VALUE!</v>
      </c>
      <c r="C761" t="e">
        <f>IF(OR(C$1=":=",$A761=";"),"",INDEX('Main Template'!$J$18:$AN$501,Vacay_Template!$A761,Vacay_Template!C$1))</f>
        <v>#VALUE!</v>
      </c>
      <c r="D761" t="e">
        <f>IF(OR(D$1=":=",$A761=";"),"",INDEX('Main Template'!$J$18:$AN$501,Vacay_Template!$A761,Vacay_Template!D$1))</f>
        <v>#VALUE!</v>
      </c>
      <c r="E761" t="e">
        <f>IF(OR(E$1=":=",$A761=";"),"",INDEX('Main Template'!$J$18:$AN$501,Vacay_Template!$A761,Vacay_Template!E$1))</f>
        <v>#VALUE!</v>
      </c>
      <c r="F761" t="e">
        <f>IF(OR(F$1=":=",$A761=";"),"",INDEX('Main Template'!$J$18:$AN$501,Vacay_Template!$A761,Vacay_Template!F$1))</f>
        <v>#VALUE!</v>
      </c>
      <c r="G761" t="e">
        <f>IF(OR(G$1=":=",$A761=";"),"",INDEX('Main Template'!$J$18:$AN$501,Vacay_Template!$A761,Vacay_Template!G$1))</f>
        <v>#VALUE!</v>
      </c>
      <c r="H761" t="e">
        <f>IF(OR(H$1=":=",$A761=";"),"",INDEX('Main Template'!$J$18:$AN$501,Vacay_Template!$A761,Vacay_Template!H$1))</f>
        <v>#VALUE!</v>
      </c>
      <c r="I761" t="e">
        <f>IF(OR(I$1=":=",$A761=";"),"",INDEX('Main Template'!$J$18:$AN$501,Vacay_Template!$A761,Vacay_Template!I$1))</f>
        <v>#VALUE!</v>
      </c>
      <c r="J761" t="e">
        <f>IF(OR(J$1=":=",$A761=";"),"",INDEX('Main Template'!$J$18:$AN$501,Vacay_Template!$A761,Vacay_Template!J$1))</f>
        <v>#VALUE!</v>
      </c>
      <c r="K761" t="e">
        <f>IF(OR(K$1=":=",$A761=";"),"",INDEX('Main Template'!$J$18:$AN$501,Vacay_Template!$A761,Vacay_Template!K$1))</f>
        <v>#VALUE!</v>
      </c>
      <c r="L761" t="e">
        <f>IF(OR(L$1=":=",$A761=";"),"",INDEX('Main Template'!$J$18:$AN$501,Vacay_Template!$A761,Vacay_Template!L$1))</f>
        <v>#VALUE!</v>
      </c>
      <c r="M761" t="e">
        <f>IF(OR(M$1=":=",$A761=";"),"",INDEX('Main Template'!$J$18:$AN$501,Vacay_Template!$A761,Vacay_Template!M$1))</f>
        <v>#VALUE!</v>
      </c>
      <c r="N761" t="e">
        <f>IF(OR(N$1=":=",$A761=";"),"",INDEX('Main Template'!$J$18:$AN$501,Vacay_Template!$A761,Vacay_Template!N$1))</f>
        <v>#VALUE!</v>
      </c>
      <c r="O761" t="e">
        <f>IF(OR(O$1=":=",$A761=";"),"",INDEX('Main Template'!$J$18:$AN$501,Vacay_Template!$A761,Vacay_Template!O$1))</f>
        <v>#VALUE!</v>
      </c>
      <c r="P761" t="e">
        <f>IF(OR(P$1=":=",$A761=";"),"",INDEX('Main Template'!$J$18:$AN$501,Vacay_Template!$A761,Vacay_Template!P$1))</f>
        <v>#VALUE!</v>
      </c>
      <c r="Q761" t="e">
        <f>IF(OR(Q$1=":=",$A761=";"),"",INDEX('Main Template'!$J$18:$AN$501,Vacay_Template!$A761,Vacay_Template!Q$1))</f>
        <v>#VALUE!</v>
      </c>
      <c r="R761" t="e">
        <f>IF(OR(R$1=":=",$A761=";"),"",INDEX('Main Template'!$J$18:$AN$501,Vacay_Template!$A761,Vacay_Template!R$1))</f>
        <v>#VALUE!</v>
      </c>
      <c r="S761" t="e">
        <f>IF(OR(S$1=":=",$A761=";"),"",INDEX('Main Template'!$J$18:$AN$501,Vacay_Template!$A761,Vacay_Template!S$1))</f>
        <v>#VALUE!</v>
      </c>
      <c r="T761" t="e">
        <f>IF(OR(T$1=":=",$A761=";"),"",INDEX('Main Template'!$J$18:$AN$501,Vacay_Template!$A761,Vacay_Template!T$1))</f>
        <v>#VALUE!</v>
      </c>
      <c r="U761" t="e">
        <f>IF(OR(U$1=":=",$A761=";"),"",INDEX('Main Template'!$J$18:$AN$501,Vacay_Template!$A761,Vacay_Template!U$1))</f>
        <v>#VALUE!</v>
      </c>
      <c r="V761" t="e">
        <f>IF(OR(V$1=":=",$A761=";"),"",INDEX('Main Template'!$J$18:$AN$501,Vacay_Template!$A761,Vacay_Template!V$1))</f>
        <v>#VALUE!</v>
      </c>
      <c r="W761" t="e">
        <f>IF(OR(W$1=":=",$A761=";"),"",INDEX('Main Template'!$J$18:$AN$501,Vacay_Template!$A761,Vacay_Template!W$1))</f>
        <v>#VALUE!</v>
      </c>
      <c r="X761" t="e">
        <f>IF(OR(X$1=":=",$A761=";"),"",INDEX('Main Template'!$J$18:$AN$501,Vacay_Template!$A761,Vacay_Template!X$1))</f>
        <v>#VALUE!</v>
      </c>
      <c r="Y761" t="e">
        <f>IF(OR(Y$1=":=",$A761=";"),"",INDEX('Main Template'!$J$18:$AN$501,Vacay_Template!$A761,Vacay_Template!Y$1))</f>
        <v>#VALUE!</v>
      </c>
      <c r="Z761" t="e">
        <f>IF(OR(Z$1=":=",$A761=";"),"",INDEX('Main Template'!$J$18:$AN$501,Vacay_Template!$A761,Vacay_Template!Z$1))</f>
        <v>#VALUE!</v>
      </c>
      <c r="AA761" t="e">
        <f>IF(OR(AA$1=":=",$A761=";"),"",INDEX('Main Template'!$J$18:$AN$501,Vacay_Template!$A761,Vacay_Template!AA$1))</f>
        <v>#VALUE!</v>
      </c>
      <c r="AB761" t="e">
        <f>IF(OR(AB$1=":=",$A761=";"),"",INDEX('Main Template'!$J$18:$AN$501,Vacay_Template!$A761,Vacay_Template!AB$1))</f>
        <v>#VALUE!</v>
      </c>
      <c r="AC761" t="str">
        <f>IF(OR(AC$1=":=",$A761=";"),"",INDEX('Main Template'!$J$18:$AN$501,Vacay_Template!$A761,Vacay_Template!AC$1))</f>
        <v/>
      </c>
      <c r="AD761" t="e">
        <f>IF(OR(AD$1=":=",$A761=";"),"",INDEX('Main Template'!$J$18:$AN$501,Vacay_Template!$A761,Vacay_Template!AD$1))</f>
        <v>#VALUE!</v>
      </c>
      <c r="AE761" t="e">
        <f>IF(OR(AE$1=":=",$A761=";"),"",INDEX('Main Template'!$J$18:$AN$501,Vacay_Template!$A761,Vacay_Template!AE$1))</f>
        <v>#VALUE!</v>
      </c>
      <c r="AF761" t="e">
        <f>IF(OR(AF$1=":=",$A761=";"),"",INDEX('Main Template'!$J$18:$AN$501,Vacay_Template!$A761,Vacay_Template!AF$1))</f>
        <v>#VALUE!</v>
      </c>
    </row>
    <row r="762" spans="2:32">
      <c r="B762" t="e">
        <f>IF(OR(B$1=":=",$A762=";"),"",INDEX('Main Template'!$J$18:$AN$501,Vacay_Template!$A762,Vacay_Template!B$1))</f>
        <v>#VALUE!</v>
      </c>
      <c r="C762" t="e">
        <f>IF(OR(C$1=":=",$A762=";"),"",INDEX('Main Template'!$J$18:$AN$501,Vacay_Template!$A762,Vacay_Template!C$1))</f>
        <v>#VALUE!</v>
      </c>
      <c r="D762" t="e">
        <f>IF(OR(D$1=":=",$A762=";"),"",INDEX('Main Template'!$J$18:$AN$501,Vacay_Template!$A762,Vacay_Template!D$1))</f>
        <v>#VALUE!</v>
      </c>
      <c r="E762" t="e">
        <f>IF(OR(E$1=":=",$A762=";"),"",INDEX('Main Template'!$J$18:$AN$501,Vacay_Template!$A762,Vacay_Template!E$1))</f>
        <v>#VALUE!</v>
      </c>
      <c r="F762" t="e">
        <f>IF(OR(F$1=":=",$A762=";"),"",INDEX('Main Template'!$J$18:$AN$501,Vacay_Template!$A762,Vacay_Template!F$1))</f>
        <v>#VALUE!</v>
      </c>
      <c r="G762" t="e">
        <f>IF(OR(G$1=":=",$A762=";"),"",INDEX('Main Template'!$J$18:$AN$501,Vacay_Template!$A762,Vacay_Template!G$1))</f>
        <v>#VALUE!</v>
      </c>
      <c r="H762" t="e">
        <f>IF(OR(H$1=":=",$A762=";"),"",INDEX('Main Template'!$J$18:$AN$501,Vacay_Template!$A762,Vacay_Template!H$1))</f>
        <v>#VALUE!</v>
      </c>
      <c r="I762" t="e">
        <f>IF(OR(I$1=":=",$A762=";"),"",INDEX('Main Template'!$J$18:$AN$501,Vacay_Template!$A762,Vacay_Template!I$1))</f>
        <v>#VALUE!</v>
      </c>
      <c r="J762" t="e">
        <f>IF(OR(J$1=":=",$A762=";"),"",INDEX('Main Template'!$J$18:$AN$501,Vacay_Template!$A762,Vacay_Template!J$1))</f>
        <v>#VALUE!</v>
      </c>
      <c r="K762" t="e">
        <f>IF(OR(K$1=":=",$A762=";"),"",INDEX('Main Template'!$J$18:$AN$501,Vacay_Template!$A762,Vacay_Template!K$1))</f>
        <v>#VALUE!</v>
      </c>
      <c r="L762" t="e">
        <f>IF(OR(L$1=":=",$A762=";"),"",INDEX('Main Template'!$J$18:$AN$501,Vacay_Template!$A762,Vacay_Template!L$1))</f>
        <v>#VALUE!</v>
      </c>
      <c r="M762" t="e">
        <f>IF(OR(M$1=":=",$A762=";"),"",INDEX('Main Template'!$J$18:$AN$501,Vacay_Template!$A762,Vacay_Template!M$1))</f>
        <v>#VALUE!</v>
      </c>
      <c r="N762" t="e">
        <f>IF(OR(N$1=":=",$A762=";"),"",INDEX('Main Template'!$J$18:$AN$501,Vacay_Template!$A762,Vacay_Template!N$1))</f>
        <v>#VALUE!</v>
      </c>
      <c r="O762" t="e">
        <f>IF(OR(O$1=":=",$A762=";"),"",INDEX('Main Template'!$J$18:$AN$501,Vacay_Template!$A762,Vacay_Template!O$1))</f>
        <v>#VALUE!</v>
      </c>
      <c r="P762" t="e">
        <f>IF(OR(P$1=":=",$A762=";"),"",INDEX('Main Template'!$J$18:$AN$501,Vacay_Template!$A762,Vacay_Template!P$1))</f>
        <v>#VALUE!</v>
      </c>
      <c r="Q762" t="e">
        <f>IF(OR(Q$1=":=",$A762=";"),"",INDEX('Main Template'!$J$18:$AN$501,Vacay_Template!$A762,Vacay_Template!Q$1))</f>
        <v>#VALUE!</v>
      </c>
      <c r="R762" t="e">
        <f>IF(OR(R$1=":=",$A762=";"),"",INDEX('Main Template'!$J$18:$AN$501,Vacay_Template!$A762,Vacay_Template!R$1))</f>
        <v>#VALUE!</v>
      </c>
      <c r="S762" t="e">
        <f>IF(OR(S$1=":=",$A762=";"),"",INDEX('Main Template'!$J$18:$AN$501,Vacay_Template!$A762,Vacay_Template!S$1))</f>
        <v>#VALUE!</v>
      </c>
      <c r="T762" t="e">
        <f>IF(OR(T$1=":=",$A762=";"),"",INDEX('Main Template'!$J$18:$AN$501,Vacay_Template!$A762,Vacay_Template!T$1))</f>
        <v>#VALUE!</v>
      </c>
      <c r="U762" t="e">
        <f>IF(OR(U$1=":=",$A762=";"),"",INDEX('Main Template'!$J$18:$AN$501,Vacay_Template!$A762,Vacay_Template!U$1))</f>
        <v>#VALUE!</v>
      </c>
      <c r="V762" t="e">
        <f>IF(OR(V$1=":=",$A762=";"),"",INDEX('Main Template'!$J$18:$AN$501,Vacay_Template!$A762,Vacay_Template!V$1))</f>
        <v>#VALUE!</v>
      </c>
      <c r="W762" t="e">
        <f>IF(OR(W$1=":=",$A762=";"),"",INDEX('Main Template'!$J$18:$AN$501,Vacay_Template!$A762,Vacay_Template!W$1))</f>
        <v>#VALUE!</v>
      </c>
      <c r="X762" t="e">
        <f>IF(OR(X$1=":=",$A762=";"),"",INDEX('Main Template'!$J$18:$AN$501,Vacay_Template!$A762,Vacay_Template!X$1))</f>
        <v>#VALUE!</v>
      </c>
      <c r="Y762" t="e">
        <f>IF(OR(Y$1=":=",$A762=";"),"",INDEX('Main Template'!$J$18:$AN$501,Vacay_Template!$A762,Vacay_Template!Y$1))</f>
        <v>#VALUE!</v>
      </c>
      <c r="Z762" t="e">
        <f>IF(OR(Z$1=":=",$A762=";"),"",INDEX('Main Template'!$J$18:$AN$501,Vacay_Template!$A762,Vacay_Template!Z$1))</f>
        <v>#VALUE!</v>
      </c>
      <c r="AA762" t="e">
        <f>IF(OR(AA$1=":=",$A762=";"),"",INDEX('Main Template'!$J$18:$AN$501,Vacay_Template!$A762,Vacay_Template!AA$1))</f>
        <v>#VALUE!</v>
      </c>
      <c r="AB762" t="e">
        <f>IF(OR(AB$1=":=",$A762=";"),"",INDEX('Main Template'!$J$18:$AN$501,Vacay_Template!$A762,Vacay_Template!AB$1))</f>
        <v>#VALUE!</v>
      </c>
      <c r="AC762" t="str">
        <f>IF(OR(AC$1=":=",$A762=";"),"",INDEX('Main Template'!$J$18:$AN$501,Vacay_Template!$A762,Vacay_Template!AC$1))</f>
        <v/>
      </c>
      <c r="AD762" t="e">
        <f>IF(OR(AD$1=":=",$A762=";"),"",INDEX('Main Template'!$J$18:$AN$501,Vacay_Template!$A762,Vacay_Template!AD$1))</f>
        <v>#VALUE!</v>
      </c>
      <c r="AE762" t="e">
        <f>IF(OR(AE$1=":=",$A762=";"),"",INDEX('Main Template'!$J$18:$AN$501,Vacay_Template!$A762,Vacay_Template!AE$1))</f>
        <v>#VALUE!</v>
      </c>
      <c r="AF762" t="e">
        <f>IF(OR(AF$1=":=",$A762=";"),"",INDEX('Main Template'!$J$18:$AN$501,Vacay_Template!$A762,Vacay_Template!AF$1))</f>
        <v>#VALUE!</v>
      </c>
    </row>
    <row r="763" spans="2:32">
      <c r="B763" t="e">
        <f>IF(OR(B$1=":=",$A763=";"),"",INDEX('Main Template'!$J$18:$AN$501,Vacay_Template!$A763,Vacay_Template!B$1))</f>
        <v>#VALUE!</v>
      </c>
      <c r="C763" t="e">
        <f>IF(OR(C$1=":=",$A763=";"),"",INDEX('Main Template'!$J$18:$AN$501,Vacay_Template!$A763,Vacay_Template!C$1))</f>
        <v>#VALUE!</v>
      </c>
      <c r="D763" t="e">
        <f>IF(OR(D$1=":=",$A763=";"),"",INDEX('Main Template'!$J$18:$AN$501,Vacay_Template!$A763,Vacay_Template!D$1))</f>
        <v>#VALUE!</v>
      </c>
      <c r="E763" t="e">
        <f>IF(OR(E$1=":=",$A763=";"),"",INDEX('Main Template'!$J$18:$AN$501,Vacay_Template!$A763,Vacay_Template!E$1))</f>
        <v>#VALUE!</v>
      </c>
      <c r="F763" t="e">
        <f>IF(OR(F$1=":=",$A763=";"),"",INDEX('Main Template'!$J$18:$AN$501,Vacay_Template!$A763,Vacay_Template!F$1))</f>
        <v>#VALUE!</v>
      </c>
      <c r="G763" t="e">
        <f>IF(OR(G$1=":=",$A763=";"),"",INDEX('Main Template'!$J$18:$AN$501,Vacay_Template!$A763,Vacay_Template!G$1))</f>
        <v>#VALUE!</v>
      </c>
      <c r="H763" t="e">
        <f>IF(OR(H$1=":=",$A763=";"),"",INDEX('Main Template'!$J$18:$AN$501,Vacay_Template!$A763,Vacay_Template!H$1))</f>
        <v>#VALUE!</v>
      </c>
      <c r="I763" t="e">
        <f>IF(OR(I$1=":=",$A763=";"),"",INDEX('Main Template'!$J$18:$AN$501,Vacay_Template!$A763,Vacay_Template!I$1))</f>
        <v>#VALUE!</v>
      </c>
      <c r="J763" t="e">
        <f>IF(OR(J$1=":=",$A763=";"),"",INDEX('Main Template'!$J$18:$AN$501,Vacay_Template!$A763,Vacay_Template!J$1))</f>
        <v>#VALUE!</v>
      </c>
      <c r="K763" t="e">
        <f>IF(OR(K$1=":=",$A763=";"),"",INDEX('Main Template'!$J$18:$AN$501,Vacay_Template!$A763,Vacay_Template!K$1))</f>
        <v>#VALUE!</v>
      </c>
      <c r="L763" t="e">
        <f>IF(OR(L$1=":=",$A763=";"),"",INDEX('Main Template'!$J$18:$AN$501,Vacay_Template!$A763,Vacay_Template!L$1))</f>
        <v>#VALUE!</v>
      </c>
      <c r="M763" t="e">
        <f>IF(OR(M$1=":=",$A763=";"),"",INDEX('Main Template'!$J$18:$AN$501,Vacay_Template!$A763,Vacay_Template!M$1))</f>
        <v>#VALUE!</v>
      </c>
      <c r="N763" t="e">
        <f>IF(OR(N$1=":=",$A763=";"),"",INDEX('Main Template'!$J$18:$AN$501,Vacay_Template!$A763,Vacay_Template!N$1))</f>
        <v>#VALUE!</v>
      </c>
      <c r="O763" t="e">
        <f>IF(OR(O$1=":=",$A763=";"),"",INDEX('Main Template'!$J$18:$AN$501,Vacay_Template!$A763,Vacay_Template!O$1))</f>
        <v>#VALUE!</v>
      </c>
      <c r="P763" t="e">
        <f>IF(OR(P$1=":=",$A763=";"),"",INDEX('Main Template'!$J$18:$AN$501,Vacay_Template!$A763,Vacay_Template!P$1))</f>
        <v>#VALUE!</v>
      </c>
      <c r="Q763" t="e">
        <f>IF(OR(Q$1=":=",$A763=";"),"",INDEX('Main Template'!$J$18:$AN$501,Vacay_Template!$A763,Vacay_Template!Q$1))</f>
        <v>#VALUE!</v>
      </c>
      <c r="R763" t="e">
        <f>IF(OR(R$1=":=",$A763=";"),"",INDEX('Main Template'!$J$18:$AN$501,Vacay_Template!$A763,Vacay_Template!R$1))</f>
        <v>#VALUE!</v>
      </c>
      <c r="S763" t="e">
        <f>IF(OR(S$1=":=",$A763=";"),"",INDEX('Main Template'!$J$18:$AN$501,Vacay_Template!$A763,Vacay_Template!S$1))</f>
        <v>#VALUE!</v>
      </c>
      <c r="T763" t="e">
        <f>IF(OR(T$1=":=",$A763=";"),"",INDEX('Main Template'!$J$18:$AN$501,Vacay_Template!$A763,Vacay_Template!T$1))</f>
        <v>#VALUE!</v>
      </c>
      <c r="U763" t="e">
        <f>IF(OR(U$1=":=",$A763=";"),"",INDEX('Main Template'!$J$18:$AN$501,Vacay_Template!$A763,Vacay_Template!U$1))</f>
        <v>#VALUE!</v>
      </c>
      <c r="V763" t="e">
        <f>IF(OR(V$1=":=",$A763=";"),"",INDEX('Main Template'!$J$18:$AN$501,Vacay_Template!$A763,Vacay_Template!V$1))</f>
        <v>#VALUE!</v>
      </c>
      <c r="W763" t="e">
        <f>IF(OR(W$1=":=",$A763=";"),"",INDEX('Main Template'!$J$18:$AN$501,Vacay_Template!$A763,Vacay_Template!W$1))</f>
        <v>#VALUE!</v>
      </c>
      <c r="X763" t="e">
        <f>IF(OR(X$1=":=",$A763=";"),"",INDEX('Main Template'!$J$18:$AN$501,Vacay_Template!$A763,Vacay_Template!X$1))</f>
        <v>#VALUE!</v>
      </c>
      <c r="Y763" t="e">
        <f>IF(OR(Y$1=":=",$A763=";"),"",INDEX('Main Template'!$J$18:$AN$501,Vacay_Template!$A763,Vacay_Template!Y$1))</f>
        <v>#VALUE!</v>
      </c>
      <c r="Z763" t="e">
        <f>IF(OR(Z$1=":=",$A763=";"),"",INDEX('Main Template'!$J$18:$AN$501,Vacay_Template!$A763,Vacay_Template!Z$1))</f>
        <v>#VALUE!</v>
      </c>
      <c r="AA763" t="e">
        <f>IF(OR(AA$1=":=",$A763=";"),"",INDEX('Main Template'!$J$18:$AN$501,Vacay_Template!$A763,Vacay_Template!AA$1))</f>
        <v>#VALUE!</v>
      </c>
      <c r="AB763" t="e">
        <f>IF(OR(AB$1=":=",$A763=";"),"",INDEX('Main Template'!$J$18:$AN$501,Vacay_Template!$A763,Vacay_Template!AB$1))</f>
        <v>#VALUE!</v>
      </c>
      <c r="AC763" t="str">
        <f>IF(OR(AC$1=":=",$A763=";"),"",INDEX('Main Template'!$J$18:$AN$501,Vacay_Template!$A763,Vacay_Template!AC$1))</f>
        <v/>
      </c>
      <c r="AD763" t="e">
        <f>IF(OR(AD$1=":=",$A763=";"),"",INDEX('Main Template'!$J$18:$AN$501,Vacay_Template!$A763,Vacay_Template!AD$1))</f>
        <v>#VALUE!</v>
      </c>
      <c r="AE763" t="e">
        <f>IF(OR(AE$1=":=",$A763=";"),"",INDEX('Main Template'!$J$18:$AN$501,Vacay_Template!$A763,Vacay_Template!AE$1))</f>
        <v>#VALUE!</v>
      </c>
      <c r="AF763" t="e">
        <f>IF(OR(AF$1=":=",$A763=";"),"",INDEX('Main Template'!$J$18:$AN$501,Vacay_Template!$A763,Vacay_Template!AF$1))</f>
        <v>#VALUE!</v>
      </c>
    </row>
    <row r="764" spans="2:32">
      <c r="B764" t="e">
        <f>IF(OR(B$1=":=",$A764=";"),"",INDEX('Main Template'!$J$18:$AN$501,Vacay_Template!$A764,Vacay_Template!B$1))</f>
        <v>#VALUE!</v>
      </c>
      <c r="C764" t="e">
        <f>IF(OR(C$1=":=",$A764=";"),"",INDEX('Main Template'!$J$18:$AN$501,Vacay_Template!$A764,Vacay_Template!C$1))</f>
        <v>#VALUE!</v>
      </c>
      <c r="D764" t="e">
        <f>IF(OR(D$1=":=",$A764=";"),"",INDEX('Main Template'!$J$18:$AN$501,Vacay_Template!$A764,Vacay_Template!D$1))</f>
        <v>#VALUE!</v>
      </c>
      <c r="E764" t="e">
        <f>IF(OR(E$1=":=",$A764=";"),"",INDEX('Main Template'!$J$18:$AN$501,Vacay_Template!$A764,Vacay_Template!E$1))</f>
        <v>#VALUE!</v>
      </c>
      <c r="F764" t="e">
        <f>IF(OR(F$1=":=",$A764=";"),"",INDEX('Main Template'!$J$18:$AN$501,Vacay_Template!$A764,Vacay_Template!F$1))</f>
        <v>#VALUE!</v>
      </c>
      <c r="G764" t="e">
        <f>IF(OR(G$1=":=",$A764=";"),"",INDEX('Main Template'!$J$18:$AN$501,Vacay_Template!$A764,Vacay_Template!G$1))</f>
        <v>#VALUE!</v>
      </c>
      <c r="H764" t="e">
        <f>IF(OR(H$1=":=",$A764=";"),"",INDEX('Main Template'!$J$18:$AN$501,Vacay_Template!$A764,Vacay_Template!H$1))</f>
        <v>#VALUE!</v>
      </c>
      <c r="I764" t="e">
        <f>IF(OR(I$1=":=",$A764=";"),"",INDEX('Main Template'!$J$18:$AN$501,Vacay_Template!$A764,Vacay_Template!I$1))</f>
        <v>#VALUE!</v>
      </c>
      <c r="J764" t="e">
        <f>IF(OR(J$1=":=",$A764=";"),"",INDEX('Main Template'!$J$18:$AN$501,Vacay_Template!$A764,Vacay_Template!J$1))</f>
        <v>#VALUE!</v>
      </c>
      <c r="K764" t="e">
        <f>IF(OR(K$1=":=",$A764=";"),"",INDEX('Main Template'!$J$18:$AN$501,Vacay_Template!$A764,Vacay_Template!K$1))</f>
        <v>#VALUE!</v>
      </c>
      <c r="L764" t="e">
        <f>IF(OR(L$1=":=",$A764=";"),"",INDEX('Main Template'!$J$18:$AN$501,Vacay_Template!$A764,Vacay_Template!L$1))</f>
        <v>#VALUE!</v>
      </c>
      <c r="M764" t="e">
        <f>IF(OR(M$1=":=",$A764=";"),"",INDEX('Main Template'!$J$18:$AN$501,Vacay_Template!$A764,Vacay_Template!M$1))</f>
        <v>#VALUE!</v>
      </c>
      <c r="N764" t="e">
        <f>IF(OR(N$1=":=",$A764=";"),"",INDEX('Main Template'!$J$18:$AN$501,Vacay_Template!$A764,Vacay_Template!N$1))</f>
        <v>#VALUE!</v>
      </c>
      <c r="O764" t="e">
        <f>IF(OR(O$1=":=",$A764=";"),"",INDEX('Main Template'!$J$18:$AN$501,Vacay_Template!$A764,Vacay_Template!O$1))</f>
        <v>#VALUE!</v>
      </c>
      <c r="P764" t="e">
        <f>IF(OR(P$1=":=",$A764=";"),"",INDEX('Main Template'!$J$18:$AN$501,Vacay_Template!$A764,Vacay_Template!P$1))</f>
        <v>#VALUE!</v>
      </c>
      <c r="Q764" t="e">
        <f>IF(OR(Q$1=":=",$A764=";"),"",INDEX('Main Template'!$J$18:$AN$501,Vacay_Template!$A764,Vacay_Template!Q$1))</f>
        <v>#VALUE!</v>
      </c>
      <c r="R764" t="e">
        <f>IF(OR(R$1=":=",$A764=";"),"",INDEX('Main Template'!$J$18:$AN$501,Vacay_Template!$A764,Vacay_Template!R$1))</f>
        <v>#VALUE!</v>
      </c>
      <c r="S764" t="e">
        <f>IF(OR(S$1=":=",$A764=";"),"",INDEX('Main Template'!$J$18:$AN$501,Vacay_Template!$A764,Vacay_Template!S$1))</f>
        <v>#VALUE!</v>
      </c>
      <c r="T764" t="e">
        <f>IF(OR(T$1=":=",$A764=";"),"",INDEX('Main Template'!$J$18:$AN$501,Vacay_Template!$A764,Vacay_Template!T$1))</f>
        <v>#VALUE!</v>
      </c>
      <c r="U764" t="e">
        <f>IF(OR(U$1=":=",$A764=";"),"",INDEX('Main Template'!$J$18:$AN$501,Vacay_Template!$A764,Vacay_Template!U$1))</f>
        <v>#VALUE!</v>
      </c>
      <c r="V764" t="e">
        <f>IF(OR(V$1=":=",$A764=";"),"",INDEX('Main Template'!$J$18:$AN$501,Vacay_Template!$A764,Vacay_Template!V$1))</f>
        <v>#VALUE!</v>
      </c>
      <c r="W764" t="e">
        <f>IF(OR(W$1=":=",$A764=";"),"",INDEX('Main Template'!$J$18:$AN$501,Vacay_Template!$A764,Vacay_Template!W$1))</f>
        <v>#VALUE!</v>
      </c>
      <c r="X764" t="e">
        <f>IF(OR(X$1=":=",$A764=";"),"",INDEX('Main Template'!$J$18:$AN$501,Vacay_Template!$A764,Vacay_Template!X$1))</f>
        <v>#VALUE!</v>
      </c>
      <c r="Y764" t="e">
        <f>IF(OR(Y$1=":=",$A764=";"),"",INDEX('Main Template'!$J$18:$AN$501,Vacay_Template!$A764,Vacay_Template!Y$1))</f>
        <v>#VALUE!</v>
      </c>
      <c r="Z764" t="e">
        <f>IF(OR(Z$1=":=",$A764=";"),"",INDEX('Main Template'!$J$18:$AN$501,Vacay_Template!$A764,Vacay_Template!Z$1))</f>
        <v>#VALUE!</v>
      </c>
      <c r="AA764" t="e">
        <f>IF(OR(AA$1=":=",$A764=";"),"",INDEX('Main Template'!$J$18:$AN$501,Vacay_Template!$A764,Vacay_Template!AA$1))</f>
        <v>#VALUE!</v>
      </c>
      <c r="AB764" t="e">
        <f>IF(OR(AB$1=":=",$A764=";"),"",INDEX('Main Template'!$J$18:$AN$501,Vacay_Template!$A764,Vacay_Template!AB$1))</f>
        <v>#VALUE!</v>
      </c>
      <c r="AC764" t="str">
        <f>IF(OR(AC$1=":=",$A764=";"),"",INDEX('Main Template'!$J$18:$AN$501,Vacay_Template!$A764,Vacay_Template!AC$1))</f>
        <v/>
      </c>
      <c r="AD764" t="e">
        <f>IF(OR(AD$1=":=",$A764=";"),"",INDEX('Main Template'!$J$18:$AN$501,Vacay_Template!$A764,Vacay_Template!AD$1))</f>
        <v>#VALUE!</v>
      </c>
      <c r="AE764" t="e">
        <f>IF(OR(AE$1=":=",$A764=";"),"",INDEX('Main Template'!$J$18:$AN$501,Vacay_Template!$A764,Vacay_Template!AE$1))</f>
        <v>#VALUE!</v>
      </c>
      <c r="AF764" t="e">
        <f>IF(OR(AF$1=":=",$A764=";"),"",INDEX('Main Template'!$J$18:$AN$501,Vacay_Template!$A764,Vacay_Template!AF$1))</f>
        <v>#VALUE!</v>
      </c>
    </row>
    <row r="765" spans="2:32">
      <c r="B765" t="e">
        <f>IF(OR(B$1=":=",$A765=";"),"",INDEX('Main Template'!$J$18:$AN$501,Vacay_Template!$A765,Vacay_Template!B$1))</f>
        <v>#VALUE!</v>
      </c>
      <c r="C765" t="e">
        <f>IF(OR(C$1=":=",$A765=";"),"",INDEX('Main Template'!$J$18:$AN$501,Vacay_Template!$A765,Vacay_Template!C$1))</f>
        <v>#VALUE!</v>
      </c>
      <c r="D765" t="e">
        <f>IF(OR(D$1=":=",$A765=";"),"",INDEX('Main Template'!$J$18:$AN$501,Vacay_Template!$A765,Vacay_Template!D$1))</f>
        <v>#VALUE!</v>
      </c>
      <c r="E765" t="e">
        <f>IF(OR(E$1=":=",$A765=";"),"",INDEX('Main Template'!$J$18:$AN$501,Vacay_Template!$A765,Vacay_Template!E$1))</f>
        <v>#VALUE!</v>
      </c>
      <c r="F765" t="e">
        <f>IF(OR(F$1=":=",$A765=";"),"",INDEX('Main Template'!$J$18:$AN$501,Vacay_Template!$A765,Vacay_Template!F$1))</f>
        <v>#VALUE!</v>
      </c>
      <c r="G765" t="e">
        <f>IF(OR(G$1=":=",$A765=";"),"",INDEX('Main Template'!$J$18:$AN$501,Vacay_Template!$A765,Vacay_Template!G$1))</f>
        <v>#VALUE!</v>
      </c>
      <c r="H765" t="e">
        <f>IF(OR(H$1=":=",$A765=";"),"",INDEX('Main Template'!$J$18:$AN$501,Vacay_Template!$A765,Vacay_Template!H$1))</f>
        <v>#VALUE!</v>
      </c>
      <c r="I765" t="e">
        <f>IF(OR(I$1=":=",$A765=";"),"",INDEX('Main Template'!$J$18:$AN$501,Vacay_Template!$A765,Vacay_Template!I$1))</f>
        <v>#VALUE!</v>
      </c>
      <c r="J765" t="e">
        <f>IF(OR(J$1=":=",$A765=";"),"",INDEX('Main Template'!$J$18:$AN$501,Vacay_Template!$A765,Vacay_Template!J$1))</f>
        <v>#VALUE!</v>
      </c>
      <c r="K765" t="e">
        <f>IF(OR(K$1=":=",$A765=";"),"",INDEX('Main Template'!$J$18:$AN$501,Vacay_Template!$A765,Vacay_Template!K$1))</f>
        <v>#VALUE!</v>
      </c>
      <c r="L765" t="e">
        <f>IF(OR(L$1=":=",$A765=";"),"",INDEX('Main Template'!$J$18:$AN$501,Vacay_Template!$A765,Vacay_Template!L$1))</f>
        <v>#VALUE!</v>
      </c>
      <c r="M765" t="e">
        <f>IF(OR(M$1=":=",$A765=";"),"",INDEX('Main Template'!$J$18:$AN$501,Vacay_Template!$A765,Vacay_Template!M$1))</f>
        <v>#VALUE!</v>
      </c>
      <c r="N765" t="e">
        <f>IF(OR(N$1=":=",$A765=";"),"",INDEX('Main Template'!$J$18:$AN$501,Vacay_Template!$A765,Vacay_Template!N$1))</f>
        <v>#VALUE!</v>
      </c>
      <c r="O765" t="e">
        <f>IF(OR(O$1=":=",$A765=";"),"",INDEX('Main Template'!$J$18:$AN$501,Vacay_Template!$A765,Vacay_Template!O$1))</f>
        <v>#VALUE!</v>
      </c>
      <c r="P765" t="e">
        <f>IF(OR(P$1=":=",$A765=";"),"",INDEX('Main Template'!$J$18:$AN$501,Vacay_Template!$A765,Vacay_Template!P$1))</f>
        <v>#VALUE!</v>
      </c>
      <c r="Q765" t="e">
        <f>IF(OR(Q$1=":=",$A765=";"),"",INDEX('Main Template'!$J$18:$AN$501,Vacay_Template!$A765,Vacay_Template!Q$1))</f>
        <v>#VALUE!</v>
      </c>
      <c r="R765" t="e">
        <f>IF(OR(R$1=":=",$A765=";"),"",INDEX('Main Template'!$J$18:$AN$501,Vacay_Template!$A765,Vacay_Template!R$1))</f>
        <v>#VALUE!</v>
      </c>
      <c r="S765" t="e">
        <f>IF(OR(S$1=":=",$A765=";"),"",INDEX('Main Template'!$J$18:$AN$501,Vacay_Template!$A765,Vacay_Template!S$1))</f>
        <v>#VALUE!</v>
      </c>
      <c r="T765" t="e">
        <f>IF(OR(T$1=":=",$A765=";"),"",INDEX('Main Template'!$J$18:$AN$501,Vacay_Template!$A765,Vacay_Template!T$1))</f>
        <v>#VALUE!</v>
      </c>
      <c r="U765" t="e">
        <f>IF(OR(U$1=":=",$A765=";"),"",INDEX('Main Template'!$J$18:$AN$501,Vacay_Template!$A765,Vacay_Template!U$1))</f>
        <v>#VALUE!</v>
      </c>
      <c r="V765" t="e">
        <f>IF(OR(V$1=":=",$A765=";"),"",INDEX('Main Template'!$J$18:$AN$501,Vacay_Template!$A765,Vacay_Template!V$1))</f>
        <v>#VALUE!</v>
      </c>
      <c r="W765" t="e">
        <f>IF(OR(W$1=":=",$A765=";"),"",INDEX('Main Template'!$J$18:$AN$501,Vacay_Template!$A765,Vacay_Template!W$1))</f>
        <v>#VALUE!</v>
      </c>
      <c r="X765" t="e">
        <f>IF(OR(X$1=":=",$A765=";"),"",INDEX('Main Template'!$J$18:$AN$501,Vacay_Template!$A765,Vacay_Template!X$1))</f>
        <v>#VALUE!</v>
      </c>
      <c r="Y765" t="e">
        <f>IF(OR(Y$1=":=",$A765=";"),"",INDEX('Main Template'!$J$18:$AN$501,Vacay_Template!$A765,Vacay_Template!Y$1))</f>
        <v>#VALUE!</v>
      </c>
      <c r="Z765" t="e">
        <f>IF(OR(Z$1=":=",$A765=";"),"",INDEX('Main Template'!$J$18:$AN$501,Vacay_Template!$A765,Vacay_Template!Z$1))</f>
        <v>#VALUE!</v>
      </c>
      <c r="AA765" t="e">
        <f>IF(OR(AA$1=":=",$A765=";"),"",INDEX('Main Template'!$J$18:$AN$501,Vacay_Template!$A765,Vacay_Template!AA$1))</f>
        <v>#VALUE!</v>
      </c>
      <c r="AB765" t="e">
        <f>IF(OR(AB$1=":=",$A765=";"),"",INDEX('Main Template'!$J$18:$AN$501,Vacay_Template!$A765,Vacay_Template!AB$1))</f>
        <v>#VALUE!</v>
      </c>
      <c r="AC765" t="str">
        <f>IF(OR(AC$1=":=",$A765=";"),"",INDEX('Main Template'!$J$18:$AN$501,Vacay_Template!$A765,Vacay_Template!AC$1))</f>
        <v/>
      </c>
      <c r="AD765" t="e">
        <f>IF(OR(AD$1=":=",$A765=";"),"",INDEX('Main Template'!$J$18:$AN$501,Vacay_Template!$A765,Vacay_Template!AD$1))</f>
        <v>#VALUE!</v>
      </c>
      <c r="AE765" t="e">
        <f>IF(OR(AE$1=":=",$A765=";"),"",INDEX('Main Template'!$J$18:$AN$501,Vacay_Template!$A765,Vacay_Template!AE$1))</f>
        <v>#VALUE!</v>
      </c>
      <c r="AF765" t="e">
        <f>IF(OR(AF$1=":=",$A765=";"),"",INDEX('Main Template'!$J$18:$AN$501,Vacay_Template!$A765,Vacay_Template!AF$1))</f>
        <v>#VALUE!</v>
      </c>
    </row>
  </sheetData>
  <conditionalFormatting sqref="A1:A1048576">
    <cfRule type="cellIs" dxfId="2" priority="2" operator="equal">
      <formula>";"</formula>
    </cfRule>
  </conditionalFormatting>
  <conditionalFormatting sqref="A1:XFD1">
    <cfRule type="cellIs" dxfId="1" priority="1" operator="equal">
      <formula>":="</formula>
    </cfRule>
  </conditionalFormatting>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1"/>
  <sheetViews>
    <sheetView workbookViewId="0">
      <selection sqref="A1:F2"/>
    </sheetView>
  </sheetViews>
  <sheetFormatPr baseColWidth="10" defaultRowHeight="15" x14ac:dyDescent="0"/>
  <sheetData>
    <row r="1" spans="1:6">
      <c r="A1" t="s">
        <v>9</v>
      </c>
      <c r="B1" t="s">
        <v>3</v>
      </c>
      <c r="C1" t="s">
        <v>10</v>
      </c>
      <c r="D1" t="s">
        <v>0</v>
      </c>
      <c r="E1" t="s">
        <v>1</v>
      </c>
      <c r="F1" t="s">
        <v>2</v>
      </c>
    </row>
    <row r="2" spans="1:6">
      <c r="A2">
        <f>'Main Template'!I18</f>
        <v>1</v>
      </c>
      <c r="B2" t="str">
        <f>IFERROR(VLOOKUP(A2,'Main Template'!$C$18:$D$501,2,FALSE),"")</f>
        <v>Alison Nakanishi</v>
      </c>
      <c r="C2">
        <f>'Main Template'!E18</f>
        <v>0</v>
      </c>
      <c r="D2">
        <f>'Main Template'!F18</f>
        <v>0</v>
      </c>
      <c r="E2">
        <f>'Main Template'!G18</f>
        <v>0</v>
      </c>
      <c r="F2">
        <f>'Main Template'!H18</f>
        <v>1</v>
      </c>
    </row>
    <row r="3" spans="1:6">
      <c r="A3">
        <f>'Main Template'!I19</f>
        <v>2</v>
      </c>
      <c r="B3" t="str">
        <f>IFERROR(VLOOKUP(A3,'Main Template'!$C$18:$D$501,2,FALSE),"")</f>
        <v>Genevieve Kerkerian</v>
      </c>
      <c r="C3">
        <f>'Main Template'!E19</f>
        <v>0</v>
      </c>
      <c r="D3">
        <f>'Main Template'!F19</f>
        <v>0</v>
      </c>
      <c r="E3">
        <f>'Main Template'!G19</f>
        <v>0</v>
      </c>
      <c r="F3">
        <f>'Main Template'!H19</f>
        <v>1</v>
      </c>
    </row>
    <row r="4" spans="1:6">
      <c r="A4">
        <f>'Main Template'!I20</f>
        <v>3</v>
      </c>
      <c r="B4" t="str">
        <f>IFERROR(VLOOKUP(A4,'Main Template'!$C$18:$D$501,2,FALSE),"")</f>
        <v>Hamed Nazzari</v>
      </c>
      <c r="C4">
        <f>'Main Template'!E20</f>
        <v>1</v>
      </c>
      <c r="D4">
        <f>'Main Template'!F20</f>
        <v>1</v>
      </c>
      <c r="E4">
        <f>'Main Template'!G20</f>
        <v>1</v>
      </c>
      <c r="F4">
        <f>'Main Template'!H20</f>
        <v>0</v>
      </c>
    </row>
    <row r="5" spans="1:6">
      <c r="A5">
        <f>'Main Template'!I21</f>
        <v>4</v>
      </c>
      <c r="B5" t="str">
        <f>IFERROR(VLOOKUP(A5,'Main Template'!$C$18:$D$501,2,FALSE),"")</f>
        <v>Hasandeep Kular</v>
      </c>
      <c r="C5">
        <f>'Main Template'!E21</f>
        <v>0</v>
      </c>
      <c r="D5">
        <f>'Main Template'!F21</f>
        <v>0</v>
      </c>
      <c r="E5">
        <f>'Main Template'!G21</f>
        <v>0</v>
      </c>
      <c r="F5">
        <f>'Main Template'!H21</f>
        <v>1</v>
      </c>
    </row>
    <row r="6" spans="1:6">
      <c r="A6">
        <f>'Main Template'!I22</f>
        <v>5</v>
      </c>
      <c r="B6" t="str">
        <f>IFERROR(VLOOKUP(A6,'Main Template'!$C$18:$D$501,2,FALSE),"")</f>
        <v>Sara Moore</v>
      </c>
      <c r="C6">
        <f>'Main Template'!E22</f>
        <v>1</v>
      </c>
      <c r="D6">
        <f>'Main Template'!F22</f>
        <v>1</v>
      </c>
      <c r="E6">
        <f>'Main Template'!G22</f>
        <v>0</v>
      </c>
      <c r="F6">
        <f>'Main Template'!H22</f>
        <v>1</v>
      </c>
    </row>
    <row r="7" spans="1:6">
      <c r="A7">
        <f>'Main Template'!I23</f>
        <v>6</v>
      </c>
      <c r="B7" t="str">
        <f>IFERROR(VLOOKUP(A7,'Main Template'!$C$18:$D$501,2,FALSE),"")</f>
        <v>Stephen Taylor</v>
      </c>
      <c r="C7">
        <f>'Main Template'!E23</f>
        <v>0</v>
      </c>
      <c r="D7">
        <f>'Main Template'!F23</f>
        <v>0</v>
      </c>
      <c r="E7">
        <f>'Main Template'!G23</f>
        <v>0</v>
      </c>
      <c r="F7">
        <f>'Main Template'!H23</f>
        <v>1</v>
      </c>
    </row>
    <row r="8" spans="1:6">
      <c r="A8">
        <f>'Main Template'!I24</f>
        <v>7</v>
      </c>
      <c r="B8" t="str">
        <f>IFERROR(VLOOKUP(A8,'Main Template'!$C$18:$D$501,2,FALSE),"")</f>
        <v>Ana Laura Aruajo</v>
      </c>
      <c r="C8">
        <f>'Main Template'!E24</f>
        <v>0</v>
      </c>
      <c r="D8">
        <f>'Main Template'!F24</f>
        <v>0</v>
      </c>
      <c r="E8">
        <f>'Main Template'!G24</f>
        <v>0</v>
      </c>
      <c r="F8">
        <f>'Main Template'!H24</f>
        <v>1</v>
      </c>
    </row>
    <row r="9" spans="1:6">
      <c r="A9">
        <f>'Main Template'!I25</f>
        <v>8</v>
      </c>
      <c r="B9" t="str">
        <f>IFERROR(VLOOKUP(A9,'Main Template'!$C$18:$D$501,2,FALSE),"")</f>
        <v>Bashaar Al Ibrahim</v>
      </c>
      <c r="C9">
        <f>'Main Template'!E25</f>
        <v>0</v>
      </c>
      <c r="D9">
        <f>'Main Template'!F25</f>
        <v>0</v>
      </c>
      <c r="E9">
        <f>'Main Template'!G25</f>
        <v>0</v>
      </c>
      <c r="F9">
        <f>'Main Template'!H25</f>
        <v>1</v>
      </c>
    </row>
    <row r="10" spans="1:6">
      <c r="A10">
        <f>'Main Template'!I26</f>
        <v>9</v>
      </c>
      <c r="B10" t="str">
        <f>IFERROR(VLOOKUP(A10,'Main Template'!$C$18:$D$501,2,FALSE),"")</f>
        <v>Greg Marcotte</v>
      </c>
      <c r="C10">
        <f>'Main Template'!E26</f>
        <v>0</v>
      </c>
      <c r="D10">
        <f>'Main Template'!F26</f>
        <v>0</v>
      </c>
      <c r="E10">
        <f>'Main Template'!G26</f>
        <v>0</v>
      </c>
      <c r="F10">
        <f>'Main Template'!H26</f>
        <v>1</v>
      </c>
    </row>
    <row r="11" spans="1:6">
      <c r="A11">
        <f>'Main Template'!I27</f>
        <v>10</v>
      </c>
      <c r="B11" t="str">
        <f>IFERROR(VLOOKUP(A11,'Main Template'!$C$18:$D$501,2,FALSE),"")</f>
        <v>Lea Harper</v>
      </c>
      <c r="C11">
        <f>'Main Template'!E27</f>
        <v>0</v>
      </c>
      <c r="D11">
        <f>'Main Template'!F27</f>
        <v>0</v>
      </c>
      <c r="E11">
        <f>'Main Template'!G27</f>
        <v>0</v>
      </c>
      <c r="F11">
        <f>'Main Template'!H27</f>
        <v>1</v>
      </c>
    </row>
    <row r="12" spans="1:6">
      <c r="A12">
        <f>'Main Template'!I28</f>
        <v>11</v>
      </c>
      <c r="B12" t="str">
        <f>IFERROR(VLOOKUP(A12,'Main Template'!$C$18:$D$501,2,FALSE),"")</f>
        <v>Miriam Harris</v>
      </c>
      <c r="C12">
        <f>'Main Template'!E28</f>
        <v>0</v>
      </c>
      <c r="D12">
        <f>'Main Template'!F28</f>
        <v>0</v>
      </c>
      <c r="E12">
        <f>'Main Template'!G28</f>
        <v>0</v>
      </c>
      <c r="F12">
        <f>'Main Template'!H28</f>
        <v>1</v>
      </c>
    </row>
    <row r="13" spans="1:6">
      <c r="A13">
        <f>'Main Template'!I29</f>
        <v>12</v>
      </c>
      <c r="B13" t="str">
        <f>IFERROR(VLOOKUP(A13,'Main Template'!$C$18:$D$501,2,FALSE),"")</f>
        <v>Sally Chui Mei Lau</v>
      </c>
      <c r="C13">
        <f>'Main Template'!E29</f>
        <v>0</v>
      </c>
      <c r="D13">
        <f>'Main Template'!F29</f>
        <v>0</v>
      </c>
      <c r="E13">
        <f>'Main Template'!G29</f>
        <v>0</v>
      </c>
      <c r="F13">
        <f>'Main Template'!H29</f>
        <v>1</v>
      </c>
    </row>
    <row r="14" spans="1:6">
      <c r="A14">
        <f>'Main Template'!I30</f>
        <v>13</v>
      </c>
      <c r="B14" t="str">
        <f>IFERROR(VLOOKUP(A14,'Main Template'!$C$18:$D$501,2,FALSE),"")</f>
        <v>Calvin Ka Tong</v>
      </c>
      <c r="C14">
        <f>'Main Template'!E30</f>
        <v>0</v>
      </c>
      <c r="D14">
        <f>'Main Template'!F30</f>
        <v>0</v>
      </c>
      <c r="E14">
        <f>'Main Template'!G30</f>
        <v>0</v>
      </c>
      <c r="F14">
        <f>'Main Template'!H30</f>
        <v>1</v>
      </c>
    </row>
    <row r="15" spans="1:6">
      <c r="A15">
        <f>'Main Template'!I31</f>
        <v>14</v>
      </c>
      <c r="B15" t="str">
        <f>IFERROR(VLOOKUP(A15,'Main Template'!$C$18:$D$501,2,FALSE),"")</f>
        <v>Kateryna Vostretsova</v>
      </c>
      <c r="C15">
        <f>'Main Template'!E31</f>
        <v>0</v>
      </c>
      <c r="D15">
        <f>'Main Template'!F31</f>
        <v>0</v>
      </c>
      <c r="E15">
        <f>'Main Template'!G31</f>
        <v>0</v>
      </c>
      <c r="F15">
        <f>'Main Template'!H31</f>
        <v>1</v>
      </c>
    </row>
    <row r="16" spans="1:6">
      <c r="A16">
        <f>'Main Template'!I32</f>
        <v>15</v>
      </c>
      <c r="B16" t="str">
        <f>IFERROR(VLOOKUP(A16,'Main Template'!$C$18:$D$501,2,FALSE),"")</f>
        <v>Laurie Cloutier-Gill</v>
      </c>
      <c r="C16">
        <f>'Main Template'!E32</f>
        <v>0</v>
      </c>
      <c r="D16">
        <f>'Main Template'!F32</f>
        <v>0</v>
      </c>
      <c r="E16">
        <f>'Main Template'!G32</f>
        <v>0</v>
      </c>
      <c r="F16">
        <f>'Main Template'!H32</f>
        <v>1</v>
      </c>
    </row>
    <row r="17" spans="1:6">
      <c r="A17">
        <f>'Main Template'!I33</f>
        <v>16</v>
      </c>
      <c r="B17" t="str">
        <f>IFERROR(VLOOKUP(A17,'Main Template'!$C$18:$D$501,2,FALSE),"")</f>
        <v>Mina Aziz</v>
      </c>
      <c r="C17">
        <f>'Main Template'!E33</f>
        <v>1</v>
      </c>
      <c r="D17">
        <f>'Main Template'!F33</f>
        <v>1</v>
      </c>
      <c r="E17">
        <f>'Main Template'!G33</f>
        <v>0</v>
      </c>
      <c r="F17">
        <f>'Main Template'!H33</f>
        <v>1</v>
      </c>
    </row>
    <row r="18" spans="1:6">
      <c r="A18">
        <f>'Main Template'!I34</f>
        <v>17</v>
      </c>
      <c r="B18" t="str">
        <f>IFERROR(VLOOKUP(A18,'Main Template'!$C$18:$D$501,2,FALSE),"")</f>
        <v>Nadia Mousa</v>
      </c>
      <c r="C18">
        <f>'Main Template'!E34</f>
        <v>0</v>
      </c>
      <c r="D18">
        <f>'Main Template'!F34</f>
        <v>0</v>
      </c>
      <c r="E18">
        <f>'Main Template'!G34</f>
        <v>0</v>
      </c>
      <c r="F18">
        <f>'Main Template'!H34</f>
        <v>1</v>
      </c>
    </row>
    <row r="19" spans="1:6">
      <c r="A19">
        <f>'Main Template'!I35</f>
        <v>18</v>
      </c>
      <c r="B19" t="str">
        <f>IFERROR(VLOOKUP(A19,'Main Template'!$C$18:$D$501,2,FALSE),"")</f>
        <v>Robert Mitchell</v>
      </c>
      <c r="C19">
        <f>'Main Template'!E35</f>
        <v>0</v>
      </c>
      <c r="D19">
        <f>'Main Template'!F35</f>
        <v>0</v>
      </c>
      <c r="E19">
        <f>'Main Template'!G35</f>
        <v>0</v>
      </c>
      <c r="F19">
        <f>'Main Template'!H35</f>
        <v>1</v>
      </c>
    </row>
    <row r="20" spans="1:6">
      <c r="A20">
        <f>'Main Template'!I36</f>
        <v>19</v>
      </c>
      <c r="B20" t="str">
        <f>IFERROR(VLOOKUP(A20,'Main Template'!$C$18:$D$501,2,FALSE),"")</f>
        <v>Sarah Sy</v>
      </c>
      <c r="C20">
        <f>'Main Template'!E36</f>
        <v>0</v>
      </c>
      <c r="D20">
        <f>'Main Template'!F36</f>
        <v>1</v>
      </c>
      <c r="E20">
        <f>'Main Template'!G36</f>
        <v>0</v>
      </c>
      <c r="F20">
        <f>'Main Template'!H36</f>
        <v>1</v>
      </c>
    </row>
    <row r="21" spans="1:6">
      <c r="A21">
        <f>'Main Template'!I37</f>
        <v>20</v>
      </c>
      <c r="B21" t="str">
        <f>IFERROR(VLOOKUP(A21,'Main Template'!$C$18:$D$501,2,FALSE),"")</f>
        <v>Sicong Huang</v>
      </c>
      <c r="C21">
        <f>'Main Template'!E37</f>
        <v>0</v>
      </c>
      <c r="D21">
        <f>'Main Template'!F37</f>
        <v>0</v>
      </c>
      <c r="E21">
        <f>'Main Template'!G37</f>
        <v>0</v>
      </c>
      <c r="F21">
        <f>'Main Template'!H37</f>
        <v>1</v>
      </c>
    </row>
    <row r="22" spans="1:6">
      <c r="A22">
        <f>'Main Template'!I38</f>
        <v>21</v>
      </c>
      <c r="B22" t="str">
        <f>IFERROR(VLOOKUP(A22,'Main Template'!$C$18:$D$501,2,FALSE),"")</f>
        <v>Yiannis Himaras</v>
      </c>
      <c r="C22">
        <f>'Main Template'!E38</f>
        <v>0</v>
      </c>
      <c r="D22">
        <f>'Main Template'!F38</f>
        <v>0</v>
      </c>
      <c r="E22">
        <f>'Main Template'!G38</f>
        <v>0</v>
      </c>
      <c r="F22">
        <f>'Main Template'!H38</f>
        <v>1</v>
      </c>
    </row>
    <row r="23" spans="1:6">
      <c r="A23">
        <f>'Main Template'!I39</f>
        <v>22</v>
      </c>
      <c r="B23" t="str">
        <f>IFERROR(VLOOKUP(A23,'Main Template'!$C$18:$D$501,2,FALSE),"")</f>
        <v>Ola Tarabzuni</v>
      </c>
      <c r="C23">
        <f>'Main Template'!E39</f>
        <v>0</v>
      </c>
      <c r="D23">
        <f>'Main Template'!F39</f>
        <v>0</v>
      </c>
      <c r="E23">
        <f>'Main Template'!G39</f>
        <v>0</v>
      </c>
      <c r="F23">
        <f>'Main Template'!H39</f>
        <v>1</v>
      </c>
    </row>
    <row r="24" spans="1:6">
      <c r="A24">
        <f>'Main Template'!I40</f>
        <v>23</v>
      </c>
      <c r="B24" t="str">
        <f>IFERROR(VLOOKUP(A24,'Main Template'!$C$18:$D$501,2,FALSE),"")</f>
        <v>Daniel Enns</v>
      </c>
      <c r="C24">
        <f>'Main Template'!E40</f>
        <v>0</v>
      </c>
      <c r="D24">
        <f>'Main Template'!F40</f>
        <v>0</v>
      </c>
      <c r="E24">
        <f>'Main Template'!G40</f>
        <v>0</v>
      </c>
      <c r="F24">
        <f>'Main Template'!H40</f>
        <v>1</v>
      </c>
    </row>
    <row r="25" spans="1:6">
      <c r="A25">
        <f>'Main Template'!I41</f>
        <v>24</v>
      </c>
      <c r="B25" t="str">
        <f>IFERROR(VLOOKUP(A25,'Main Template'!$C$18:$D$501,2,FALSE),"")</f>
        <v>Alaa Al Zaki</v>
      </c>
      <c r="C25">
        <f>'Main Template'!E41</f>
        <v>0</v>
      </c>
      <c r="D25">
        <f>'Main Template'!F41</f>
        <v>0</v>
      </c>
      <c r="E25">
        <f>'Main Template'!G41</f>
        <v>0</v>
      </c>
      <c r="F25">
        <f>'Main Template'!H41</f>
        <v>1</v>
      </c>
    </row>
    <row r="26" spans="1:6">
      <c r="A26">
        <f>'Main Template'!I42</f>
        <v>25</v>
      </c>
      <c r="B26" t="str">
        <f>IFERROR(VLOOKUP(A26,'Main Template'!$C$18:$D$501,2,FALSE),"")</f>
        <v>Anna Hayden</v>
      </c>
      <c r="C26">
        <f>'Main Template'!E42</f>
        <v>0</v>
      </c>
      <c r="D26">
        <f>'Main Template'!F42</f>
        <v>0</v>
      </c>
      <c r="E26">
        <f>'Main Template'!G42</f>
        <v>0</v>
      </c>
      <c r="F26">
        <f>'Main Template'!H42</f>
        <v>1</v>
      </c>
    </row>
    <row r="27" spans="1:6">
      <c r="A27">
        <f>'Main Template'!I43</f>
        <v>26</v>
      </c>
      <c r="B27" t="str">
        <f>IFERROR(VLOOKUP(A27,'Main Template'!$C$18:$D$501,2,FALSE),"")</f>
        <v>Fergus To</v>
      </c>
      <c r="C27">
        <f>'Main Template'!E43</f>
        <v>0</v>
      </c>
      <c r="D27">
        <f>'Main Template'!F43</f>
        <v>0</v>
      </c>
      <c r="E27">
        <f>'Main Template'!G43</f>
        <v>0</v>
      </c>
      <c r="F27">
        <f>'Main Template'!H43</f>
        <v>1</v>
      </c>
    </row>
    <row r="28" spans="1:6">
      <c r="A28">
        <f>'Main Template'!I44</f>
        <v>27</v>
      </c>
      <c r="B28" t="str">
        <f>IFERROR(VLOOKUP(A28,'Main Template'!$C$18:$D$501,2,FALSE),"")</f>
        <v>Julian MacKenzie Feder</v>
      </c>
      <c r="C28">
        <f>'Main Template'!E44</f>
        <v>0</v>
      </c>
      <c r="D28">
        <f>'Main Template'!F44</f>
        <v>0</v>
      </c>
      <c r="E28">
        <f>'Main Template'!G44</f>
        <v>0</v>
      </c>
      <c r="F28">
        <f>'Main Template'!H44</f>
        <v>1</v>
      </c>
    </row>
    <row r="29" spans="1:6">
      <c r="A29">
        <f>'Main Template'!I45</f>
        <v>28</v>
      </c>
      <c r="B29" t="str">
        <f>IFERROR(VLOOKUP(A29,'Main Template'!$C$18:$D$501,2,FALSE),"")</f>
        <v>Karanvir Sali</v>
      </c>
      <c r="C29">
        <f>'Main Template'!E45</f>
        <v>0</v>
      </c>
      <c r="D29">
        <f>'Main Template'!F45</f>
        <v>0</v>
      </c>
      <c r="E29">
        <f>'Main Template'!G45</f>
        <v>0</v>
      </c>
      <c r="F29">
        <f>'Main Template'!H45</f>
        <v>1</v>
      </c>
    </row>
    <row r="30" spans="1:6">
      <c r="A30">
        <f>'Main Template'!I46</f>
        <v>29</v>
      </c>
      <c r="B30" t="str">
        <f>IFERROR(VLOOKUP(A30,'Main Template'!$C$18:$D$501,2,FALSE),"")</f>
        <v>Lauren Lee</v>
      </c>
      <c r="C30">
        <f>'Main Template'!E46</f>
        <v>0</v>
      </c>
      <c r="D30">
        <f>'Main Template'!F46</f>
        <v>0</v>
      </c>
      <c r="E30">
        <f>'Main Template'!G46</f>
        <v>0</v>
      </c>
      <c r="F30">
        <f>'Main Template'!H46</f>
        <v>1</v>
      </c>
    </row>
    <row r="31" spans="1:6">
      <c r="A31">
        <f>'Main Template'!I47</f>
        <v>30</v>
      </c>
      <c r="B31" t="str">
        <f>IFERROR(VLOOKUP(A31,'Main Template'!$C$18:$D$501,2,FALSE),"")</f>
        <v>Matthew Cooper</v>
      </c>
      <c r="C31">
        <f>'Main Template'!E47</f>
        <v>0</v>
      </c>
      <c r="D31">
        <f>'Main Template'!F47</f>
        <v>0</v>
      </c>
      <c r="E31">
        <f>'Main Template'!G47</f>
        <v>1</v>
      </c>
      <c r="F31">
        <f>'Main Template'!H47</f>
        <v>0</v>
      </c>
    </row>
    <row r="32" spans="1:6">
      <c r="A32">
        <f>'Main Template'!I48</f>
        <v>31</v>
      </c>
      <c r="B32" t="str">
        <f>IFERROR(VLOOKUP(A32,'Main Template'!$C$18:$D$501,2,FALSE),"")</f>
        <v>Peter Birks</v>
      </c>
      <c r="C32">
        <f>'Main Template'!E48</f>
        <v>0</v>
      </c>
      <c r="D32">
        <f>'Main Template'!F48</f>
        <v>0</v>
      </c>
      <c r="E32">
        <f>'Main Template'!G48</f>
        <v>1</v>
      </c>
      <c r="F32">
        <f>'Main Template'!H48</f>
        <v>0</v>
      </c>
    </row>
    <row r="33" spans="1:6">
      <c r="A33">
        <f>'Main Template'!I49</f>
        <v>32</v>
      </c>
      <c r="B33" t="str">
        <f>IFERROR(VLOOKUP(A33,'Main Template'!$C$18:$D$501,2,FALSE),"")</f>
        <v>Sawyer Huget-Penner</v>
      </c>
      <c r="C33">
        <f>'Main Template'!E49</f>
        <v>0</v>
      </c>
      <c r="D33">
        <f>'Main Template'!F49</f>
        <v>0</v>
      </c>
      <c r="E33">
        <f>'Main Template'!G49</f>
        <v>0</v>
      </c>
      <c r="F33">
        <f>'Main Template'!H49</f>
        <v>1</v>
      </c>
    </row>
    <row r="34" spans="1:6">
      <c r="A34">
        <f>'Main Template'!I50</f>
        <v>33</v>
      </c>
      <c r="B34" t="str">
        <f>IFERROR(VLOOKUP(A34,'Main Template'!$C$18:$D$501,2,FALSE),"")</f>
        <v>Shawna Mann</v>
      </c>
      <c r="C34">
        <f>'Main Template'!E50</f>
        <v>0</v>
      </c>
      <c r="D34">
        <f>'Main Template'!F50</f>
        <v>0</v>
      </c>
      <c r="E34">
        <f>'Main Template'!G50</f>
        <v>0</v>
      </c>
      <c r="F34">
        <f>'Main Template'!H50</f>
        <v>1</v>
      </c>
    </row>
    <row r="35" spans="1:6">
      <c r="A35">
        <f>'Main Template'!I51</f>
        <v>34</v>
      </c>
      <c r="B35" t="str">
        <f>IFERROR(VLOOKUP(A35,'Main Template'!$C$18:$D$501,2,FALSE),"")</f>
        <v>Stephen Parkin</v>
      </c>
      <c r="C35">
        <f>'Main Template'!E51</f>
        <v>0</v>
      </c>
      <c r="D35">
        <f>'Main Template'!F51</f>
        <v>0</v>
      </c>
      <c r="E35">
        <f>'Main Template'!G51</f>
        <v>0</v>
      </c>
      <c r="F35">
        <f>'Main Template'!H51</f>
        <v>1</v>
      </c>
    </row>
    <row r="36" spans="1:6">
      <c r="A36">
        <f>'Main Template'!I52</f>
        <v>35</v>
      </c>
      <c r="B36" t="str">
        <f>IFERROR(VLOOKUP(A36,'Main Template'!$C$18:$D$501,2,FALSE),"")</f>
        <v>Suzana Gilmour</v>
      </c>
      <c r="C36">
        <f>'Main Template'!E52</f>
        <v>0</v>
      </c>
      <c r="D36">
        <f>'Main Template'!F52</f>
        <v>0</v>
      </c>
      <c r="E36">
        <f>'Main Template'!G52</f>
        <v>0</v>
      </c>
      <c r="F36">
        <f>'Main Template'!H52</f>
        <v>1</v>
      </c>
    </row>
    <row r="37" spans="1:6">
      <c r="A37">
        <f>'Main Template'!I53</f>
        <v>36</v>
      </c>
      <c r="B37" t="str">
        <f>IFERROR(VLOOKUP(A37,'Main Template'!$C$18:$D$501,2,FALSE),"")</f>
        <v>Xavier Thompson</v>
      </c>
      <c r="C37">
        <f>'Main Template'!E53</f>
        <v>0</v>
      </c>
      <c r="D37">
        <f>'Main Template'!F53</f>
        <v>0</v>
      </c>
      <c r="E37">
        <f>'Main Template'!G53</f>
        <v>0</v>
      </c>
      <c r="F37">
        <f>'Main Template'!H53</f>
        <v>1</v>
      </c>
    </row>
    <row r="38" spans="1:6">
      <c r="A38">
        <f>'Main Template'!I54</f>
        <v>37</v>
      </c>
      <c r="B38" t="str">
        <f>IFERROR(VLOOKUP(A38,'Main Template'!$C$18:$D$501,2,FALSE),"")</f>
        <v>Yashar Tashaktor</v>
      </c>
      <c r="C38">
        <f>'Main Template'!E54</f>
        <v>0</v>
      </c>
      <c r="D38">
        <f>'Main Template'!F54</f>
        <v>0</v>
      </c>
      <c r="E38">
        <f>'Main Template'!G54</f>
        <v>0</v>
      </c>
      <c r="F38">
        <f>'Main Template'!H54</f>
        <v>1</v>
      </c>
    </row>
    <row r="39" spans="1:6">
      <c r="A39">
        <f>'Main Template'!I55</f>
        <v>38</v>
      </c>
      <c r="B39" t="str">
        <f>IFERROR(VLOOKUP(A39,'Main Template'!$C$18:$D$501,2,FALSE),"")</f>
        <v>Yousef Al Ramezi</v>
      </c>
      <c r="C39">
        <f>'Main Template'!E55</f>
        <v>0</v>
      </c>
      <c r="D39">
        <f>'Main Template'!F55</f>
        <v>0</v>
      </c>
      <c r="E39">
        <f>'Main Template'!G55</f>
        <v>0</v>
      </c>
      <c r="F39">
        <f>'Main Template'!H55</f>
        <v>1</v>
      </c>
    </row>
    <row r="40" spans="1:6">
      <c r="A40">
        <f>'Main Template'!I56</f>
        <v>39</v>
      </c>
      <c r="B40" t="str">
        <f>IFERROR(VLOOKUP(A40,'Main Template'!$C$18:$D$501,2,FALSE),"")</f>
        <v>Eric Leung</v>
      </c>
      <c r="C40">
        <f>'Main Template'!E56</f>
        <v>0</v>
      </c>
      <c r="D40">
        <f>'Main Template'!F56</f>
        <v>1</v>
      </c>
      <c r="E40">
        <f>'Main Template'!G56</f>
        <v>0</v>
      </c>
      <c r="F40">
        <f>'Main Template'!H56</f>
        <v>1</v>
      </c>
    </row>
    <row r="41" spans="1:6">
      <c r="A41">
        <f>'Main Template'!I57</f>
        <v>40</v>
      </c>
      <c r="B41" t="str">
        <f>IFERROR(VLOOKUP(A41,'Main Template'!$C$18:$D$501,2,FALSE),"")</f>
        <v>Katherine Shoults</v>
      </c>
      <c r="C41">
        <f>'Main Template'!E57</f>
        <v>0</v>
      </c>
      <c r="D41">
        <f>'Main Template'!F57</f>
        <v>0</v>
      </c>
      <c r="E41">
        <f>'Main Template'!G57</f>
        <v>0</v>
      </c>
      <c r="F41">
        <f>'Main Template'!H57</f>
        <v>1</v>
      </c>
    </row>
    <row r="42" spans="1:6">
      <c r="A42">
        <f>'Main Template'!I58</f>
        <v>41</v>
      </c>
      <c r="B42" t="str">
        <f>IFERROR(VLOOKUP(A42,'Main Template'!$C$18:$D$501,2,FALSE),"")</f>
        <v>Katie Wiskar</v>
      </c>
      <c r="C42">
        <f>'Main Template'!E58</f>
        <v>0</v>
      </c>
      <c r="D42">
        <f>'Main Template'!F58</f>
        <v>1</v>
      </c>
      <c r="E42">
        <f>'Main Template'!G58</f>
        <v>0</v>
      </c>
      <c r="F42">
        <f>'Main Template'!H58</f>
        <v>1</v>
      </c>
    </row>
    <row r="43" spans="1:6">
      <c r="A43">
        <f>'Main Template'!I59</f>
        <v>42</v>
      </c>
      <c r="B43" t="str">
        <f>IFERROR(VLOOKUP(A43,'Main Template'!$C$18:$D$501,2,FALSE),"")</f>
        <v>Laura Fraser</v>
      </c>
      <c r="C43">
        <f>'Main Template'!E59</f>
        <v>0</v>
      </c>
      <c r="D43">
        <f>'Main Template'!F59</f>
        <v>0</v>
      </c>
      <c r="E43">
        <f>'Main Template'!G59</f>
        <v>0</v>
      </c>
      <c r="F43">
        <f>'Main Template'!H59</f>
        <v>1</v>
      </c>
    </row>
    <row r="44" spans="1:6">
      <c r="A44">
        <f>'Main Template'!I60</f>
        <v>43</v>
      </c>
      <c r="B44" t="str">
        <f>IFERROR(VLOOKUP(A44,'Main Template'!$C$18:$D$501,2,FALSE),"")</f>
        <v>Lawrance Chow</v>
      </c>
      <c r="C44">
        <f>'Main Template'!E60</f>
        <v>0</v>
      </c>
      <c r="D44">
        <f>'Main Template'!F60</f>
        <v>0</v>
      </c>
      <c r="E44">
        <f>'Main Template'!G60</f>
        <v>0</v>
      </c>
      <c r="F44">
        <f>'Main Template'!H60</f>
        <v>1</v>
      </c>
    </row>
    <row r="45" spans="1:6">
      <c r="A45">
        <f>'Main Template'!I61</f>
        <v>44</v>
      </c>
      <c r="B45" t="str">
        <f>IFERROR(VLOOKUP(A45,'Main Template'!$C$18:$D$501,2,FALSE),"")</f>
        <v>Leslie Chin</v>
      </c>
      <c r="C45">
        <f>'Main Template'!E61</f>
        <v>0</v>
      </c>
      <c r="D45">
        <f>'Main Template'!F61</f>
        <v>0</v>
      </c>
      <c r="E45">
        <f>'Main Template'!G61</f>
        <v>0</v>
      </c>
      <c r="F45">
        <f>'Main Template'!H61</f>
        <v>1</v>
      </c>
    </row>
    <row r="46" spans="1:6">
      <c r="A46">
        <f>'Main Template'!I62</f>
        <v>45</v>
      </c>
      <c r="B46" t="str">
        <f>IFERROR(VLOOKUP(A46,'Main Template'!$C$18:$D$501,2,FALSE),"")</f>
        <v>Mohammed Al Babtain</v>
      </c>
      <c r="C46">
        <f>'Main Template'!E62</f>
        <v>0</v>
      </c>
      <c r="D46">
        <f>'Main Template'!F62</f>
        <v>0</v>
      </c>
      <c r="E46">
        <f>'Main Template'!G62</f>
        <v>0</v>
      </c>
      <c r="F46">
        <f>'Main Template'!H62</f>
        <v>1</v>
      </c>
    </row>
    <row r="47" spans="1:6">
      <c r="A47">
        <f>'Main Template'!I63</f>
        <v>46</v>
      </c>
      <c r="B47" t="str">
        <f>IFERROR(VLOOKUP(A47,'Main Template'!$C$18:$D$501,2,FALSE),"")</f>
        <v>Mona Habibi</v>
      </c>
      <c r="C47">
        <f>'Main Template'!E63</f>
        <v>0</v>
      </c>
      <c r="D47">
        <f>'Main Template'!F63</f>
        <v>1</v>
      </c>
      <c r="E47">
        <f>'Main Template'!G63</f>
        <v>1</v>
      </c>
      <c r="F47">
        <f>'Main Template'!H63</f>
        <v>0</v>
      </c>
    </row>
    <row r="48" spans="1:6">
      <c r="A48">
        <f>'Main Template'!I64</f>
        <v>47</v>
      </c>
      <c r="B48" t="str">
        <f>IFERROR(VLOOKUP(A48,'Main Template'!$C$18:$D$501,2,FALSE),"")</f>
        <v>Sonny Thiara</v>
      </c>
      <c r="C48">
        <f>'Main Template'!E64</f>
        <v>0</v>
      </c>
      <c r="D48">
        <f>'Main Template'!F64</f>
        <v>1</v>
      </c>
      <c r="E48">
        <f>'Main Template'!G64</f>
        <v>0</v>
      </c>
      <c r="F48">
        <f>'Main Template'!H64</f>
        <v>1</v>
      </c>
    </row>
    <row r="49" spans="1:6">
      <c r="A49">
        <f>'Main Template'!I65</f>
        <v>48</v>
      </c>
      <c r="B49" t="str">
        <f>IFERROR(VLOOKUP(A49,'Main Template'!$C$18:$D$501,2,FALSE),"")</f>
        <v>Thomas Roston</v>
      </c>
      <c r="C49">
        <f>'Main Template'!E65</f>
        <v>0</v>
      </c>
      <c r="D49">
        <f>'Main Template'!F65</f>
        <v>1</v>
      </c>
      <c r="E49">
        <f>'Main Template'!G65</f>
        <v>0</v>
      </c>
      <c r="F49">
        <f>'Main Template'!H65</f>
        <v>1</v>
      </c>
    </row>
    <row r="50" spans="1:6">
      <c r="A50">
        <f>'Main Template'!I66</f>
        <v>49</v>
      </c>
      <c r="B50" t="str">
        <f>IFERROR(VLOOKUP(A50,'Main Template'!$C$18:$D$501,2,FALSE),"")</f>
        <v>Alyson Wong</v>
      </c>
      <c r="C50">
        <f>'Main Template'!E66</f>
        <v>0</v>
      </c>
      <c r="D50">
        <f>'Main Template'!F66</f>
        <v>0</v>
      </c>
      <c r="E50">
        <f>'Main Template'!G66</f>
        <v>0</v>
      </c>
      <c r="F50">
        <f>'Main Template'!H66</f>
        <v>1</v>
      </c>
    </row>
    <row r="51" spans="1:6">
      <c r="A51">
        <f>'Main Template'!I67</f>
        <v>50</v>
      </c>
      <c r="B51" t="str">
        <f>IFERROR(VLOOKUP(A51,'Main Template'!$C$18:$D$501,2,FALSE),"")</f>
        <v>Anish Mitra</v>
      </c>
      <c r="C51">
        <f>'Main Template'!E67</f>
        <v>0</v>
      </c>
      <c r="D51">
        <f>'Main Template'!F67</f>
        <v>0</v>
      </c>
      <c r="E51">
        <f>'Main Template'!G67</f>
        <v>1</v>
      </c>
      <c r="F51">
        <f>'Main Template'!H67</f>
        <v>0</v>
      </c>
    </row>
    <row r="52" spans="1:6">
      <c r="A52">
        <f>'Main Template'!I68</f>
        <v>51</v>
      </c>
      <c r="B52" t="str">
        <f>IFERROR(VLOOKUP(A52,'Main Template'!$C$18:$D$501,2,FALSE),"")</f>
        <v>Bradly Biagioni</v>
      </c>
      <c r="C52">
        <f>'Main Template'!E68</f>
        <v>0</v>
      </c>
      <c r="D52">
        <f>'Main Template'!F68</f>
        <v>0</v>
      </c>
      <c r="E52">
        <f>'Main Template'!G68</f>
        <v>0</v>
      </c>
      <c r="F52">
        <f>'Main Template'!H68</f>
        <v>1</v>
      </c>
    </row>
    <row r="53" spans="1:6">
      <c r="A53">
        <f>'Main Template'!I69</f>
        <v>52</v>
      </c>
      <c r="B53" t="str">
        <f>IFERROR(VLOOKUP(A53,'Main Template'!$C$18:$D$501,2,FALSE),"")</f>
        <v>Braedon McDonald</v>
      </c>
      <c r="C53">
        <f>'Main Template'!E69</f>
        <v>0</v>
      </c>
      <c r="D53">
        <f>'Main Template'!F69</f>
        <v>0</v>
      </c>
      <c r="E53">
        <f>'Main Template'!G69</f>
        <v>0</v>
      </c>
      <c r="F53">
        <f>'Main Template'!H69</f>
        <v>1</v>
      </c>
    </row>
    <row r="54" spans="1:6">
      <c r="A54">
        <f>'Main Template'!I70</f>
        <v>53</v>
      </c>
      <c r="B54" t="str">
        <f>IFERROR(VLOOKUP(A54,'Main Template'!$C$18:$D$501,2,FALSE),"")</f>
        <v>Christopher Cheung</v>
      </c>
      <c r="C54">
        <f>'Main Template'!E70</f>
        <v>0</v>
      </c>
      <c r="D54">
        <f>'Main Template'!F70</f>
        <v>0</v>
      </c>
      <c r="E54">
        <f>'Main Template'!G70</f>
        <v>0</v>
      </c>
      <c r="F54">
        <f>'Main Template'!H70</f>
        <v>1</v>
      </c>
    </row>
    <row r="55" spans="1:6">
      <c r="A55">
        <f>'Main Template'!I71</f>
        <v>54</v>
      </c>
      <c r="B55" t="str">
        <f>IFERROR(VLOOKUP(A55,'Main Template'!$C$18:$D$501,2,FALSE),"")</f>
        <v>Dan Le</v>
      </c>
      <c r="C55">
        <f>'Main Template'!E71</f>
        <v>0</v>
      </c>
      <c r="D55">
        <f>'Main Template'!F71</f>
        <v>0</v>
      </c>
      <c r="E55">
        <f>'Main Template'!G71</f>
        <v>0</v>
      </c>
      <c r="F55">
        <f>'Main Template'!H71</f>
        <v>1</v>
      </c>
    </row>
    <row r="56" spans="1:6">
      <c r="A56">
        <f>'Main Template'!I72</f>
        <v>55</v>
      </c>
      <c r="B56" t="str">
        <f>IFERROR(VLOOKUP(A56,'Main Template'!$C$18:$D$501,2,FALSE),"")</f>
        <v>Kate Milne</v>
      </c>
      <c r="C56">
        <f>'Main Template'!E72</f>
        <v>0</v>
      </c>
      <c r="D56">
        <f>'Main Template'!F72</f>
        <v>0</v>
      </c>
      <c r="E56">
        <f>'Main Template'!G72</f>
        <v>1</v>
      </c>
      <c r="F56">
        <f>'Main Template'!H72</f>
        <v>0</v>
      </c>
    </row>
    <row r="57" spans="1:6">
      <c r="A57">
        <f>'Main Template'!I73</f>
        <v>56</v>
      </c>
      <c r="B57" t="str">
        <f>IFERROR(VLOOKUP(A57,'Main Template'!$C$18:$D$501,2,FALSE),"")</f>
        <v>Marion Mackay-Dunn</v>
      </c>
      <c r="C57">
        <f>'Main Template'!E73</f>
        <v>0</v>
      </c>
      <c r="D57">
        <f>'Main Template'!F73</f>
        <v>0</v>
      </c>
      <c r="E57">
        <f>'Main Template'!G73</f>
        <v>1</v>
      </c>
      <c r="F57">
        <f>'Main Template'!H73</f>
        <v>0</v>
      </c>
    </row>
    <row r="58" spans="1:6">
      <c r="A58">
        <f>'Main Template'!I74</f>
        <v>57</v>
      </c>
      <c r="B58" t="str">
        <f>IFERROR(VLOOKUP(A58,'Main Template'!$C$18:$D$501,2,FALSE),"")</f>
        <v>Paxton Bach</v>
      </c>
      <c r="C58">
        <f>'Main Template'!E74</f>
        <v>1</v>
      </c>
      <c r="D58">
        <f>'Main Template'!F74</f>
        <v>0</v>
      </c>
      <c r="E58">
        <f>'Main Template'!G74</f>
        <v>1</v>
      </c>
      <c r="F58">
        <f>'Main Template'!H74</f>
        <v>0</v>
      </c>
    </row>
    <row r="59" spans="1:6">
      <c r="A59">
        <f>'Main Template'!I75</f>
        <v>58</v>
      </c>
      <c r="B59" t="str">
        <f>IFERROR(VLOOKUP(A59,'Main Template'!$C$18:$D$501,2,FALSE),"")</f>
        <v>Raymond Mak</v>
      </c>
      <c r="C59">
        <f>'Main Template'!E75</f>
        <v>0</v>
      </c>
      <c r="D59">
        <f>'Main Template'!F75</f>
        <v>0</v>
      </c>
      <c r="E59">
        <f>'Main Template'!G75</f>
        <v>0</v>
      </c>
      <c r="F59">
        <f>'Main Template'!H75</f>
        <v>1</v>
      </c>
    </row>
    <row r="60" spans="1:6">
      <c r="A60">
        <f>'Main Template'!I76</f>
        <v>59</v>
      </c>
      <c r="B60" t="str">
        <f>IFERROR(VLOOKUP(A60,'Main Template'!$C$18:$D$501,2,FALSE),"")</f>
        <v>Renee Janssen</v>
      </c>
      <c r="C60">
        <f>'Main Template'!E76</f>
        <v>0</v>
      </c>
      <c r="D60">
        <f>'Main Template'!F76</f>
        <v>0</v>
      </c>
      <c r="E60">
        <f>'Main Template'!G76</f>
        <v>0</v>
      </c>
      <c r="F60">
        <f>'Main Template'!H76</f>
        <v>1</v>
      </c>
    </row>
    <row r="61" spans="1:6">
      <c r="A61">
        <f>'Main Template'!I77</f>
        <v>60</v>
      </c>
      <c r="B61" t="str">
        <f>IFERROR(VLOOKUP(A61,'Main Template'!$C$18:$D$501,2,FALSE),"")</f>
        <v>Ritu Kumar</v>
      </c>
      <c r="C61">
        <f>'Main Template'!E77</f>
        <v>0</v>
      </c>
      <c r="D61">
        <f>'Main Template'!F77</f>
        <v>0</v>
      </c>
      <c r="E61">
        <f>'Main Template'!G77</f>
        <v>0</v>
      </c>
      <c r="F61">
        <f>'Main Template'!H77</f>
        <v>1</v>
      </c>
    </row>
    <row r="62" spans="1:6">
      <c r="A62">
        <f>'Main Template'!I78</f>
        <v>61</v>
      </c>
      <c r="B62" t="str">
        <f>IFERROR(VLOOKUP(A62,'Main Template'!$C$18:$D$501,2,FALSE),"")</f>
        <v>Rui Chen</v>
      </c>
      <c r="C62">
        <f>'Main Template'!E78</f>
        <v>0</v>
      </c>
      <c r="D62">
        <f>'Main Template'!F78</f>
        <v>0</v>
      </c>
      <c r="E62">
        <f>'Main Template'!G78</f>
        <v>0</v>
      </c>
      <c r="F62">
        <f>'Main Template'!H78</f>
        <v>1</v>
      </c>
    </row>
    <row r="63" spans="1:6">
      <c r="A63">
        <f>'Main Template'!I79</f>
        <v>62</v>
      </c>
      <c r="B63" t="str">
        <f>IFERROR(VLOOKUP(A63,'Main Template'!$C$18:$D$501,2,FALSE),"")</f>
        <v>Shi Yuan (Steven) Jiang</v>
      </c>
      <c r="C63">
        <f>'Main Template'!E79</f>
        <v>0</v>
      </c>
      <c r="D63">
        <f>'Main Template'!F79</f>
        <v>0</v>
      </c>
      <c r="E63">
        <f>'Main Template'!G79</f>
        <v>0</v>
      </c>
      <c r="F63">
        <f>'Main Template'!H79</f>
        <v>1</v>
      </c>
    </row>
    <row r="64" spans="1:6">
      <c r="A64">
        <f>'Main Template'!I80</f>
        <v>63</v>
      </c>
      <c r="B64" t="str">
        <f>IFERROR(VLOOKUP(A64,'Main Template'!$C$18:$D$501,2,FALSE),"")</f>
        <v>Simona Bar</v>
      </c>
      <c r="C64">
        <f>'Main Template'!E80</f>
        <v>0</v>
      </c>
      <c r="D64">
        <f>'Main Template'!F80</f>
        <v>0</v>
      </c>
      <c r="E64">
        <f>'Main Template'!G80</f>
        <v>0</v>
      </c>
      <c r="F64">
        <f>'Main Template'!H80</f>
        <v>1</v>
      </c>
    </row>
    <row r="65" spans="1:6">
      <c r="A65">
        <f>'Main Template'!I81</f>
        <v>64</v>
      </c>
      <c r="B65" t="str">
        <f>IFERROR(VLOOKUP(A65,'Main Template'!$C$18:$D$501,2,FALSE),"")</f>
        <v>Zachary Veitch</v>
      </c>
      <c r="C65">
        <f>'Main Template'!E81</f>
        <v>0</v>
      </c>
      <c r="D65">
        <f>'Main Template'!F81</f>
        <v>0</v>
      </c>
      <c r="E65">
        <f>'Main Template'!G81</f>
        <v>0</v>
      </c>
      <c r="F65">
        <f>'Main Template'!H81</f>
        <v>1</v>
      </c>
    </row>
    <row r="66" spans="1:6">
      <c r="A66">
        <f>'Main Template'!I82</f>
        <v>65</v>
      </c>
      <c r="B66" t="str">
        <f>IFERROR(VLOOKUP(A66,'Main Template'!$C$18:$D$501,2,FALSE),"")</f>
        <v>Aiza Waheed</v>
      </c>
      <c r="C66">
        <f>'Main Template'!E82</f>
        <v>0</v>
      </c>
      <c r="D66">
        <f>'Main Template'!F82</f>
        <v>1</v>
      </c>
      <c r="E66">
        <f>'Main Template'!G82</f>
        <v>0</v>
      </c>
      <c r="F66">
        <f>'Main Template'!H82</f>
        <v>1</v>
      </c>
    </row>
    <row r="67" spans="1:6">
      <c r="A67">
        <f>'Main Template'!I83</f>
        <v>66</v>
      </c>
      <c r="B67" t="str">
        <f>IFERROR(VLOOKUP(A67,'Main Template'!$C$18:$D$501,2,FALSE),"")</f>
        <v>Alice Mai</v>
      </c>
      <c r="C67">
        <f>'Main Template'!E83</f>
        <v>1</v>
      </c>
      <c r="D67">
        <f>'Main Template'!F83</f>
        <v>1</v>
      </c>
      <c r="E67">
        <f>'Main Template'!G83</f>
        <v>1</v>
      </c>
      <c r="F67">
        <f>'Main Template'!H83</f>
        <v>0</v>
      </c>
    </row>
    <row r="68" spans="1:6">
      <c r="A68">
        <f>'Main Template'!I84</f>
        <v>67</v>
      </c>
      <c r="B68" t="str">
        <f>IFERROR(VLOOKUP(A68,'Main Template'!$C$18:$D$501,2,FALSE),"")</f>
        <v>Constantine Shoults</v>
      </c>
      <c r="C68">
        <f>'Main Template'!E84</f>
        <v>0</v>
      </c>
      <c r="D68">
        <f>'Main Template'!F84</f>
        <v>0</v>
      </c>
      <c r="E68">
        <f>'Main Template'!G84</f>
        <v>0</v>
      </c>
      <c r="F68">
        <f>'Main Template'!H84</f>
        <v>1</v>
      </c>
    </row>
    <row r="69" spans="1:6">
      <c r="A69">
        <f>'Main Template'!I85</f>
        <v>68</v>
      </c>
      <c r="B69" t="str">
        <f>IFERROR(VLOOKUP(A69,'Main Template'!$C$18:$D$501,2,FALSE),"")</f>
        <v>Cvetan Trpkov</v>
      </c>
      <c r="C69">
        <f>'Main Template'!E85</f>
        <v>0</v>
      </c>
      <c r="D69">
        <f>'Main Template'!F85</f>
        <v>0</v>
      </c>
      <c r="E69">
        <f>'Main Template'!G85</f>
        <v>0</v>
      </c>
      <c r="F69">
        <f>'Main Template'!H85</f>
        <v>1</v>
      </c>
    </row>
    <row r="70" spans="1:6">
      <c r="A70">
        <f>'Main Template'!I86</f>
        <v>69</v>
      </c>
      <c r="B70" t="str">
        <f>IFERROR(VLOOKUP(A70,'Main Template'!$C$18:$D$501,2,FALSE),"")</f>
        <v>Dylan Stanger</v>
      </c>
      <c r="C70">
        <f>'Main Template'!E86</f>
        <v>0</v>
      </c>
      <c r="D70">
        <f>'Main Template'!F86</f>
        <v>0</v>
      </c>
      <c r="E70">
        <f>'Main Template'!G86</f>
        <v>0</v>
      </c>
      <c r="F70">
        <f>'Main Template'!H86</f>
        <v>1</v>
      </c>
    </row>
    <row r="71" spans="1:6">
      <c r="A71">
        <f>'Main Template'!I87</f>
        <v>70</v>
      </c>
      <c r="B71" t="str">
        <f>IFERROR(VLOOKUP(A71,'Main Template'!$C$18:$D$501,2,FALSE),"")</f>
        <v>Jesse Greiner</v>
      </c>
      <c r="C71">
        <f>'Main Template'!E87</f>
        <v>1</v>
      </c>
      <c r="D71">
        <f>'Main Template'!F87</f>
        <v>1</v>
      </c>
      <c r="E71">
        <f>'Main Template'!G87</f>
        <v>0</v>
      </c>
      <c r="F71">
        <f>'Main Template'!H87</f>
        <v>1</v>
      </c>
    </row>
    <row r="72" spans="1:6">
      <c r="A72">
        <f>'Main Template'!I88</f>
        <v>71</v>
      </c>
      <c r="B72" t="str">
        <f>IFERROR(VLOOKUP(A72,'Main Template'!$C$18:$D$501,2,FALSE),"")</f>
        <v>Safia Chatur</v>
      </c>
      <c r="C72">
        <f>'Main Template'!E88</f>
        <v>0</v>
      </c>
      <c r="D72">
        <f>'Main Template'!F88</f>
        <v>0</v>
      </c>
      <c r="E72">
        <f>'Main Template'!G88</f>
        <v>0</v>
      </c>
      <c r="F72">
        <f>'Main Template'!H88</f>
        <v>1</v>
      </c>
    </row>
    <row r="73" spans="1:6">
      <c r="A73">
        <f>'Main Template'!I89</f>
        <v>72</v>
      </c>
      <c r="B73" t="str">
        <f>IFERROR(VLOOKUP(A73,'Main Template'!$C$18:$D$501,2,FALSE),"")</f>
        <v>Yu Chiao Peter Chen</v>
      </c>
      <c r="C73">
        <f>'Main Template'!E89</f>
        <v>0</v>
      </c>
      <c r="D73">
        <f>'Main Template'!F89</f>
        <v>0</v>
      </c>
      <c r="E73">
        <f>'Main Template'!G89</f>
        <v>0</v>
      </c>
      <c r="F73">
        <f>'Main Template'!H89</f>
        <v>1</v>
      </c>
    </row>
    <row r="74" spans="1:6">
      <c r="A74">
        <f>'Main Template'!I90</f>
        <v>73</v>
      </c>
      <c r="B74" t="str">
        <f>IFERROR(VLOOKUP(A74,'Main Template'!$C$18:$D$501,2,FALSE),"")</f>
        <v>Angela Babuk</v>
      </c>
      <c r="C74">
        <f>'Main Template'!E90</f>
        <v>0</v>
      </c>
      <c r="D74">
        <f>'Main Template'!F90</f>
        <v>0</v>
      </c>
      <c r="E74">
        <f>'Main Template'!G90</f>
        <v>0</v>
      </c>
      <c r="F74">
        <f>'Main Template'!H90</f>
        <v>1</v>
      </c>
    </row>
    <row r="75" spans="1:6">
      <c r="A75">
        <f>'Main Template'!I91</f>
        <v>74</v>
      </c>
      <c r="B75" t="str">
        <f>IFERROR(VLOOKUP(A75,'Main Template'!$C$18:$D$501,2,FALSE),"")</f>
        <v>Kari-Jean McKenzie</v>
      </c>
      <c r="C75">
        <f>'Main Template'!E91</f>
        <v>0</v>
      </c>
      <c r="D75">
        <f>'Main Template'!F91</f>
        <v>0</v>
      </c>
      <c r="E75">
        <f>'Main Template'!G91</f>
        <v>0</v>
      </c>
      <c r="F75">
        <f>'Main Template'!H91</f>
        <v>1</v>
      </c>
    </row>
    <row r="76" spans="1:6">
      <c r="A76">
        <f>'Main Template'!I92</f>
        <v>75</v>
      </c>
      <c r="B76" t="str">
        <f>IFERROR(VLOOKUP(A76,'Main Template'!$C$18:$D$501,2,FALSE),"")</f>
        <v>Ying Wan</v>
      </c>
      <c r="C76">
        <f>'Main Template'!E92</f>
        <v>0</v>
      </c>
      <c r="D76">
        <f>'Main Template'!F92</f>
        <v>0</v>
      </c>
      <c r="E76">
        <f>'Main Template'!G92</f>
        <v>0</v>
      </c>
      <c r="F76">
        <f>'Main Template'!H92</f>
        <v>1</v>
      </c>
    </row>
    <row r="77" spans="1:6">
      <c r="A77">
        <f>'Main Template'!I93</f>
        <v>76</v>
      </c>
      <c r="B77" t="str">
        <f>IFERROR(VLOOKUP(A77,'Main Template'!$C$18:$D$501,2,FALSE),"")</f>
        <v>Adrienne Roos</v>
      </c>
      <c r="C77">
        <f>'Main Template'!E93</f>
        <v>1</v>
      </c>
      <c r="D77">
        <f>'Main Template'!F93</f>
        <v>1</v>
      </c>
      <c r="E77">
        <f>'Main Template'!G93</f>
        <v>1</v>
      </c>
      <c r="F77">
        <f>'Main Template'!H93</f>
        <v>0</v>
      </c>
    </row>
    <row r="78" spans="1:6">
      <c r="A78">
        <f>'Main Template'!I94</f>
        <v>77</v>
      </c>
      <c r="B78" t="str">
        <f>IFERROR(VLOOKUP(A78,'Main Template'!$C$18:$D$501,2,FALSE),"")</f>
        <v>Catherine Valerie Cheng</v>
      </c>
      <c r="C78">
        <f>'Main Template'!E94</f>
        <v>0</v>
      </c>
      <c r="D78">
        <f>'Main Template'!F94</f>
        <v>0</v>
      </c>
      <c r="E78">
        <f>'Main Template'!G94</f>
        <v>0</v>
      </c>
      <c r="F78">
        <f>'Main Template'!H94</f>
        <v>1</v>
      </c>
    </row>
    <row r="79" spans="1:6">
      <c r="A79">
        <f>'Main Template'!I95</f>
        <v>78</v>
      </c>
      <c r="B79" t="str">
        <f>IFERROR(VLOOKUP(A79,'Main Template'!$C$18:$D$501,2,FALSE),"")</f>
        <v>Hayden Rubensohn</v>
      </c>
      <c r="C79">
        <f>'Main Template'!E95</f>
        <v>0</v>
      </c>
      <c r="D79">
        <f>'Main Template'!F95</f>
        <v>1</v>
      </c>
      <c r="E79">
        <f>'Main Template'!G95</f>
        <v>1</v>
      </c>
      <c r="F79">
        <f>'Main Template'!H95</f>
        <v>0</v>
      </c>
    </row>
    <row r="80" spans="1:6">
      <c r="A80">
        <f>'Main Template'!I96</f>
        <v>79</v>
      </c>
      <c r="B80" t="str">
        <f>IFERROR(VLOOKUP(A80,'Main Template'!$C$18:$D$501,2,FALSE),"")</f>
        <v>Pol Darras</v>
      </c>
      <c r="C80">
        <f>'Main Template'!E96</f>
        <v>0</v>
      </c>
      <c r="D80">
        <f>'Main Template'!F96</f>
        <v>0</v>
      </c>
      <c r="E80">
        <f>'Main Template'!G96</f>
        <v>0</v>
      </c>
      <c r="F80">
        <f>'Main Template'!H96</f>
        <v>1</v>
      </c>
    </row>
    <row r="81" spans="1:6">
      <c r="A81">
        <f>'Main Template'!I97</f>
        <v>80</v>
      </c>
      <c r="B81" t="str">
        <f>IFERROR(VLOOKUP(A81,'Main Template'!$C$18:$D$501,2,FALSE),"")</f>
        <v>Raistlin Majere</v>
      </c>
      <c r="C81">
        <f>'Main Template'!E97</f>
        <v>0</v>
      </c>
      <c r="D81">
        <f>'Main Template'!F97</f>
        <v>1</v>
      </c>
      <c r="E81">
        <f>'Main Template'!G97</f>
        <v>1</v>
      </c>
      <c r="F81">
        <f>'Main Template'!H97</f>
        <v>0</v>
      </c>
    </row>
    <row r="82" spans="1:6">
      <c r="A82">
        <f>'Main Template'!I98</f>
        <v>81</v>
      </c>
      <c r="B82" t="str">
        <f>IFERROR(VLOOKUP(A82,'Main Template'!$C$18:$D$501,2,FALSE),"")</f>
        <v>Samantha Young</v>
      </c>
      <c r="C82">
        <f>'Main Template'!E98</f>
        <v>0</v>
      </c>
      <c r="D82">
        <f>'Main Template'!F98</f>
        <v>0</v>
      </c>
      <c r="E82">
        <f>'Main Template'!G98</f>
        <v>0</v>
      </c>
      <c r="F82">
        <f>'Main Template'!H98</f>
        <v>1</v>
      </c>
    </row>
    <row r="83" spans="1:6">
      <c r="A83">
        <f>'Main Template'!I99</f>
        <v>82</v>
      </c>
      <c r="B83" t="str">
        <f>IFERROR(VLOOKUP(A83,'Main Template'!$C$18:$D$501,2,FALSE),"")</f>
        <v>Goldis Mitra</v>
      </c>
      <c r="C83">
        <f>'Main Template'!E99</f>
        <v>0</v>
      </c>
      <c r="D83">
        <f>'Main Template'!F99</f>
        <v>0</v>
      </c>
      <c r="E83">
        <f>'Main Template'!G99</f>
        <v>0</v>
      </c>
      <c r="F83">
        <f>'Main Template'!H99</f>
        <v>1</v>
      </c>
    </row>
    <row r="84" spans="1:6">
      <c r="A84">
        <f>'Main Template'!I100</f>
        <v>83</v>
      </c>
      <c r="B84" t="str">
        <f>IFERROR(VLOOKUP(A84,'Main Template'!$C$18:$D$501,2,FALSE),"")</f>
        <v>Halem Al Ahwai</v>
      </c>
      <c r="C84">
        <f>'Main Template'!E100</f>
        <v>0</v>
      </c>
      <c r="D84">
        <f>'Main Template'!F100</f>
        <v>0</v>
      </c>
      <c r="E84">
        <f>'Main Template'!G100</f>
        <v>0</v>
      </c>
      <c r="F84">
        <f>'Main Template'!H100</f>
        <v>1</v>
      </c>
    </row>
    <row r="85" spans="1:6">
      <c r="A85">
        <f>'Main Template'!I101</f>
        <v>84</v>
      </c>
      <c r="B85" t="str">
        <f>IFERROR(VLOOKUP(A85,'Main Template'!$C$18:$D$501,2,FALSE),"")</f>
        <v>Mohammad Dairi</v>
      </c>
      <c r="C85">
        <f>'Main Template'!E101</f>
        <v>0</v>
      </c>
      <c r="D85">
        <f>'Main Template'!F101</f>
        <v>0</v>
      </c>
      <c r="E85">
        <f>'Main Template'!G101</f>
        <v>0</v>
      </c>
      <c r="F85">
        <f>'Main Template'!H101</f>
        <v>1</v>
      </c>
    </row>
    <row r="86" spans="1:6">
      <c r="A86">
        <f>'Main Template'!I102</f>
        <v>85</v>
      </c>
      <c r="B86" t="str">
        <f>IFERROR(VLOOKUP(A86,'Main Template'!$C$18:$D$501,2,FALSE),"")</f>
        <v>Aaron Rizzardo</v>
      </c>
      <c r="C86">
        <f>'Main Template'!E102</f>
        <v>0</v>
      </c>
      <c r="D86">
        <f>'Main Template'!F102</f>
        <v>0</v>
      </c>
      <c r="E86">
        <f>'Main Template'!G102</f>
        <v>0</v>
      </c>
      <c r="F86">
        <f>'Main Template'!H102</f>
        <v>1</v>
      </c>
    </row>
    <row r="87" spans="1:6">
      <c r="A87">
        <f>'Main Template'!I103</f>
        <v>86</v>
      </c>
      <c r="B87" t="str">
        <f>IFERROR(VLOOKUP(A87,'Main Template'!$C$18:$D$501,2,FALSE),"")</f>
        <v>Andrew Hulburt</v>
      </c>
      <c r="C87">
        <f>'Main Template'!E103</f>
        <v>0</v>
      </c>
      <c r="D87">
        <f>'Main Template'!F103</f>
        <v>0</v>
      </c>
      <c r="E87">
        <f>'Main Template'!G103</f>
        <v>0</v>
      </c>
      <c r="F87">
        <f>'Main Template'!H103</f>
        <v>1</v>
      </c>
    </row>
    <row r="88" spans="1:6">
      <c r="A88">
        <f>'Main Template'!I104</f>
        <v>87</v>
      </c>
      <c r="B88" t="str">
        <f>IFERROR(VLOOKUP(A88,'Main Template'!$C$18:$D$501,2,FALSE),"")</f>
        <v>Andrew Wilson</v>
      </c>
      <c r="C88">
        <f>'Main Template'!E104</f>
        <v>1</v>
      </c>
      <c r="D88">
        <f>'Main Template'!F104</f>
        <v>1</v>
      </c>
      <c r="E88">
        <f>'Main Template'!G104</f>
        <v>0</v>
      </c>
      <c r="F88">
        <f>'Main Template'!H104</f>
        <v>1</v>
      </c>
    </row>
    <row r="89" spans="1:6">
      <c r="A89">
        <f>'Main Template'!I105</f>
        <v>88</v>
      </c>
      <c r="B89" t="str">
        <f>IFERROR(VLOOKUP(A89,'Main Template'!$C$18:$D$501,2,FALSE),"")</f>
        <v>Angela Liu</v>
      </c>
      <c r="C89">
        <f>'Main Template'!E105</f>
        <v>0</v>
      </c>
      <c r="D89">
        <f>'Main Template'!F105</f>
        <v>0</v>
      </c>
      <c r="E89">
        <f>'Main Template'!G105</f>
        <v>0</v>
      </c>
      <c r="F89">
        <f>'Main Template'!H105</f>
        <v>1</v>
      </c>
    </row>
    <row r="90" spans="1:6">
      <c r="A90">
        <f>'Main Template'!I106</f>
        <v>89</v>
      </c>
      <c r="B90" t="str">
        <f>IFERROR(VLOOKUP(A90,'Main Template'!$C$18:$D$501,2,FALSE),"")</f>
        <v>Brice Nouthe</v>
      </c>
      <c r="C90">
        <f>'Main Template'!E106</f>
        <v>0</v>
      </c>
      <c r="D90">
        <f>'Main Template'!F106</f>
        <v>0</v>
      </c>
      <c r="E90">
        <f>'Main Template'!G106</f>
        <v>0</v>
      </c>
      <c r="F90">
        <f>'Main Template'!H106</f>
        <v>1</v>
      </c>
    </row>
    <row r="91" spans="1:6">
      <c r="A91">
        <f>'Main Template'!I107</f>
        <v>90</v>
      </c>
      <c r="B91" t="str">
        <f>IFERROR(VLOOKUP(A91,'Main Template'!$C$18:$D$501,2,FALSE),"")</f>
        <v>Hamzah Lari</v>
      </c>
      <c r="C91">
        <f>'Main Template'!E107</f>
        <v>0</v>
      </c>
      <c r="D91">
        <f>'Main Template'!F107</f>
        <v>0</v>
      </c>
      <c r="E91">
        <f>'Main Template'!G107</f>
        <v>0</v>
      </c>
      <c r="F91">
        <f>'Main Template'!H107</f>
        <v>1</v>
      </c>
    </row>
    <row r="92" spans="1:6">
      <c r="A92">
        <f>'Main Template'!I108</f>
        <v>91</v>
      </c>
      <c r="B92" t="str">
        <f>IFERROR(VLOOKUP(A92,'Main Template'!$C$18:$D$501,2,FALSE),"")</f>
        <v>Helena Lee</v>
      </c>
      <c r="C92">
        <f>'Main Template'!E108</f>
        <v>0</v>
      </c>
      <c r="D92">
        <f>'Main Template'!F108</f>
        <v>0</v>
      </c>
      <c r="E92">
        <f>'Main Template'!G108</f>
        <v>0</v>
      </c>
      <c r="F92">
        <f>'Main Template'!H108</f>
        <v>1</v>
      </c>
    </row>
    <row r="93" spans="1:6">
      <c r="A93">
        <f>'Main Template'!I109</f>
        <v>92</v>
      </c>
      <c r="B93" t="str">
        <f>IFERROR(VLOOKUP(A93,'Main Template'!$C$18:$D$501,2,FALSE),"")</f>
        <v>Indeep Sekhon</v>
      </c>
      <c r="C93">
        <f>'Main Template'!E109</f>
        <v>0</v>
      </c>
      <c r="D93">
        <f>'Main Template'!F109</f>
        <v>0</v>
      </c>
      <c r="E93">
        <f>'Main Template'!G109</f>
        <v>0</v>
      </c>
      <c r="F93">
        <f>'Main Template'!H109</f>
        <v>1</v>
      </c>
    </row>
    <row r="94" spans="1:6">
      <c r="A94">
        <f>'Main Template'!I110</f>
        <v>93</v>
      </c>
      <c r="B94" t="str">
        <f>IFERROR(VLOOKUP(A94,'Main Template'!$C$18:$D$501,2,FALSE),"")</f>
        <v>Justin Gill</v>
      </c>
      <c r="C94">
        <f>'Main Template'!E110</f>
        <v>0</v>
      </c>
      <c r="D94">
        <f>'Main Template'!F110</f>
        <v>0</v>
      </c>
      <c r="E94">
        <f>'Main Template'!G110</f>
        <v>0</v>
      </c>
      <c r="F94">
        <f>'Main Template'!H110</f>
        <v>1</v>
      </c>
    </row>
    <row r="95" spans="1:6">
      <c r="A95">
        <f>'Main Template'!I111</f>
        <v>94</v>
      </c>
      <c r="B95" t="str">
        <f>IFERROR(VLOOKUP(A95,'Main Template'!$C$18:$D$501,2,FALSE),"")</f>
        <v>Karmen Jongewaard</v>
      </c>
      <c r="C95">
        <f>'Main Template'!E111</f>
        <v>0</v>
      </c>
      <c r="D95">
        <f>'Main Template'!F111</f>
        <v>0</v>
      </c>
      <c r="E95">
        <f>'Main Template'!G111</f>
        <v>0</v>
      </c>
      <c r="F95">
        <f>'Main Template'!H111</f>
        <v>1</v>
      </c>
    </row>
    <row r="96" spans="1:6">
      <c r="A96">
        <f>'Main Template'!I112</f>
        <v>95</v>
      </c>
      <c r="B96" t="str">
        <f>IFERROR(VLOOKUP(A96,'Main Template'!$C$18:$D$501,2,FALSE),"")</f>
        <v>Michael Jansz</v>
      </c>
      <c r="C96">
        <f>'Main Template'!E112</f>
        <v>1</v>
      </c>
      <c r="D96">
        <f>'Main Template'!F112</f>
        <v>1</v>
      </c>
      <c r="E96">
        <f>'Main Template'!G112</f>
        <v>1</v>
      </c>
      <c r="F96">
        <f>'Main Template'!H112</f>
        <v>0</v>
      </c>
    </row>
    <row r="97" spans="1:6">
      <c r="A97">
        <f>'Main Template'!I113</f>
        <v>96</v>
      </c>
      <c r="B97" t="str">
        <f>IFERROR(VLOOKUP(A97,'Main Template'!$C$18:$D$501,2,FALSE),"")</f>
        <v>Mohammed Bardi</v>
      </c>
      <c r="C97">
        <f>'Main Template'!E113</f>
        <v>0</v>
      </c>
      <c r="D97">
        <f>'Main Template'!F113</f>
        <v>0</v>
      </c>
      <c r="E97">
        <f>'Main Template'!G113</f>
        <v>0</v>
      </c>
      <c r="F97">
        <f>'Main Template'!H113</f>
        <v>1</v>
      </c>
    </row>
    <row r="98" spans="1:6">
      <c r="A98">
        <f>'Main Template'!I114</f>
        <v>97</v>
      </c>
      <c r="B98" t="str">
        <f>IFERROR(VLOOKUP(A98,'Main Template'!$C$18:$D$501,2,FALSE),"")</f>
        <v>Zamzam Al Hashami</v>
      </c>
      <c r="C98">
        <f>'Main Template'!E114</f>
        <v>0</v>
      </c>
      <c r="D98">
        <f>'Main Template'!F114</f>
        <v>0</v>
      </c>
      <c r="E98">
        <f>'Main Template'!G114</f>
        <v>0</v>
      </c>
      <c r="F98">
        <f>'Main Template'!H114</f>
        <v>1</v>
      </c>
    </row>
    <row r="99" spans="1:6">
      <c r="A99">
        <f>'Main Template'!I115</f>
        <v>98</v>
      </c>
      <c r="B99" t="str">
        <f>IFERROR(VLOOKUP(A99,'Main Template'!$C$18:$D$501,2,FALSE),"")</f>
        <v>Abdullah Alamer</v>
      </c>
      <c r="C99">
        <f>'Main Template'!E115</f>
        <v>0</v>
      </c>
      <c r="D99">
        <f>'Main Template'!F115</f>
        <v>0</v>
      </c>
      <c r="E99">
        <f>'Main Template'!G115</f>
        <v>0</v>
      </c>
      <c r="F99">
        <f>'Main Template'!H115</f>
        <v>1</v>
      </c>
    </row>
    <row r="100" spans="1:6">
      <c r="A100">
        <f>'Main Template'!I116</f>
        <v>99</v>
      </c>
      <c r="B100" t="str">
        <f>IFERROR(VLOOKUP(A100,'Main Template'!$C$18:$D$501,2,FALSE),"")</f>
        <v>Afrah Sait Mohammed</v>
      </c>
      <c r="C100">
        <f>'Main Template'!E116</f>
        <v>0</v>
      </c>
      <c r="D100">
        <f>'Main Template'!F116</f>
        <v>0</v>
      </c>
      <c r="E100">
        <f>'Main Template'!G116</f>
        <v>0</v>
      </c>
      <c r="F100">
        <f>'Main Template'!H116</f>
        <v>1</v>
      </c>
    </row>
    <row r="101" spans="1:6">
      <c r="A101">
        <f>'Main Template'!I117</f>
        <v>100</v>
      </c>
      <c r="B101" t="str">
        <f>IFERROR(VLOOKUP(A101,'Main Template'!$C$18:$D$501,2,FALSE),"")</f>
        <v>Agoston Ke</v>
      </c>
      <c r="C101">
        <f>'Main Template'!E117</f>
        <v>0</v>
      </c>
      <c r="D101">
        <f>'Main Template'!F117</f>
        <v>0</v>
      </c>
      <c r="E101">
        <f>'Main Template'!G117</f>
        <v>0</v>
      </c>
      <c r="F101">
        <f>'Main Template'!H117</f>
        <v>1</v>
      </c>
    </row>
    <row r="102" spans="1:6">
      <c r="A102">
        <f>'Main Template'!I118</f>
        <v>101</v>
      </c>
      <c r="B102" t="str">
        <f>IFERROR(VLOOKUP(A102,'Main Template'!$C$18:$D$501,2,FALSE),"")</f>
        <v>Ahmed Kayai</v>
      </c>
      <c r="C102">
        <f>'Main Template'!E118</f>
        <v>0</v>
      </c>
      <c r="D102">
        <f>'Main Template'!F118</f>
        <v>0</v>
      </c>
      <c r="E102">
        <f>'Main Template'!G118</f>
        <v>0</v>
      </c>
      <c r="F102">
        <f>'Main Template'!H118</f>
        <v>1</v>
      </c>
    </row>
    <row r="103" spans="1:6">
      <c r="A103">
        <f>'Main Template'!I119</f>
        <v>102</v>
      </c>
      <c r="B103" t="str">
        <f>IFERROR(VLOOKUP(A103,'Main Template'!$C$18:$D$501,2,FALSE),"")</f>
        <v>Alan Yau</v>
      </c>
      <c r="C103">
        <f>'Main Template'!E119</f>
        <v>0</v>
      </c>
      <c r="D103">
        <f>'Main Template'!F119</f>
        <v>0</v>
      </c>
      <c r="E103">
        <f>'Main Template'!G119</f>
        <v>0</v>
      </c>
      <c r="F103">
        <f>'Main Template'!H119</f>
        <v>1</v>
      </c>
    </row>
    <row r="104" spans="1:6">
      <c r="A104">
        <f>'Main Template'!I120</f>
        <v>103</v>
      </c>
      <c r="B104" t="str">
        <f>IFERROR(VLOOKUP(A104,'Main Template'!$C$18:$D$501,2,FALSE),"")</f>
        <v>Alastair Teale</v>
      </c>
      <c r="C104">
        <f>'Main Template'!E120</f>
        <v>1</v>
      </c>
      <c r="D104">
        <f>'Main Template'!F120</f>
        <v>0</v>
      </c>
      <c r="E104">
        <f>'Main Template'!G120</f>
        <v>0</v>
      </c>
      <c r="F104">
        <f>'Main Template'!H120</f>
        <v>1</v>
      </c>
    </row>
    <row r="105" spans="1:6">
      <c r="A105">
        <f>'Main Template'!I121</f>
        <v>104</v>
      </c>
      <c r="B105" t="str">
        <f>IFERROR(VLOOKUP(A105,'Main Template'!$C$18:$D$501,2,FALSE),"")</f>
        <v>Alvin Cheung</v>
      </c>
      <c r="C105">
        <f>'Main Template'!E121</f>
        <v>0</v>
      </c>
      <c r="D105">
        <f>'Main Template'!F121</f>
        <v>0</v>
      </c>
      <c r="E105">
        <f>'Main Template'!G121</f>
        <v>0</v>
      </c>
      <c r="F105">
        <f>'Main Template'!H121</f>
        <v>1</v>
      </c>
    </row>
    <row r="106" spans="1:6">
      <c r="A106">
        <f>'Main Template'!I122</f>
        <v>105</v>
      </c>
      <c r="B106" t="str">
        <f>IFERROR(VLOOKUP(A106,'Main Template'!$C$18:$D$501,2,FALSE),"")</f>
        <v>Ashkan Parsa</v>
      </c>
      <c r="C106">
        <f>'Main Template'!E122</f>
        <v>0</v>
      </c>
      <c r="D106">
        <f>'Main Template'!F122</f>
        <v>0</v>
      </c>
      <c r="E106">
        <f>'Main Template'!G122</f>
        <v>0</v>
      </c>
      <c r="F106">
        <f>'Main Template'!H122</f>
        <v>1</v>
      </c>
    </row>
    <row r="107" spans="1:6">
      <c r="A107">
        <f>'Main Template'!I123</f>
        <v>106</v>
      </c>
      <c r="B107" t="str">
        <f>IFERROR(VLOOKUP(A107,'Main Template'!$C$18:$D$501,2,FALSE),"")</f>
        <v>Ayman Mukhtar</v>
      </c>
      <c r="C107">
        <f>'Main Template'!E123</f>
        <v>0</v>
      </c>
      <c r="D107">
        <f>'Main Template'!F123</f>
        <v>0</v>
      </c>
      <c r="E107">
        <f>'Main Template'!G123</f>
        <v>0</v>
      </c>
      <c r="F107">
        <f>'Main Template'!H123</f>
        <v>1</v>
      </c>
    </row>
    <row r="108" spans="1:6">
      <c r="A108">
        <f>'Main Template'!I124</f>
        <v>107</v>
      </c>
      <c r="B108" t="str">
        <f>IFERROR(VLOOKUP(A108,'Main Template'!$C$18:$D$501,2,FALSE),"")</f>
        <v>Behrad Besharatian</v>
      </c>
      <c r="C108">
        <f>'Main Template'!E124</f>
        <v>0</v>
      </c>
      <c r="D108">
        <f>'Main Template'!F124</f>
        <v>0</v>
      </c>
      <c r="E108">
        <f>'Main Template'!G124</f>
        <v>0</v>
      </c>
      <c r="F108">
        <f>'Main Template'!H124</f>
        <v>1</v>
      </c>
    </row>
    <row r="109" spans="1:6">
      <c r="A109">
        <f>'Main Template'!I125</f>
        <v>108</v>
      </c>
      <c r="B109" t="str">
        <f>IFERROR(VLOOKUP(A109,'Main Template'!$C$18:$D$501,2,FALSE),"")</f>
        <v>Behrouz Heidary</v>
      </c>
      <c r="C109">
        <f>'Main Template'!E125</f>
        <v>0</v>
      </c>
      <c r="D109">
        <f>'Main Template'!F125</f>
        <v>0</v>
      </c>
      <c r="E109">
        <f>'Main Template'!G125</f>
        <v>1</v>
      </c>
      <c r="F109">
        <f>'Main Template'!H125</f>
        <v>0</v>
      </c>
    </row>
    <row r="110" spans="1:6">
      <c r="A110">
        <f>'Main Template'!I126</f>
        <v>109</v>
      </c>
      <c r="B110" t="str">
        <f>IFERROR(VLOOKUP(A110,'Main Template'!$C$18:$D$501,2,FALSE),"")</f>
        <v>Blair Fulton</v>
      </c>
      <c r="C110">
        <f>'Main Template'!E126</f>
        <v>0</v>
      </c>
      <c r="D110">
        <f>'Main Template'!F126</f>
        <v>0</v>
      </c>
      <c r="E110">
        <f>'Main Template'!G126</f>
        <v>0</v>
      </c>
      <c r="F110">
        <f>'Main Template'!H126</f>
        <v>1</v>
      </c>
    </row>
    <row r="111" spans="1:6">
      <c r="A111">
        <f>'Main Template'!I127</f>
        <v>110</v>
      </c>
      <c r="B111" t="str">
        <f>IFERROR(VLOOKUP(A111,'Main Template'!$C$18:$D$501,2,FALSE),"")</f>
        <v>Calvin Ke</v>
      </c>
      <c r="C111">
        <f>'Main Template'!E127</f>
        <v>1</v>
      </c>
      <c r="D111">
        <f>'Main Template'!F127</f>
        <v>0</v>
      </c>
      <c r="E111">
        <f>'Main Template'!G127</f>
        <v>1</v>
      </c>
      <c r="F111">
        <f>'Main Template'!H127</f>
        <v>0</v>
      </c>
    </row>
    <row r="112" spans="1:6">
      <c r="A112">
        <f>'Main Template'!I128</f>
        <v>111</v>
      </c>
      <c r="B112" t="str">
        <f>IFERROR(VLOOKUP(A112,'Main Template'!$C$18:$D$501,2,FALSE),"")</f>
        <v>Carson Chin</v>
      </c>
      <c r="C112">
        <f>'Main Template'!E128</f>
        <v>0</v>
      </c>
      <c r="D112">
        <f>'Main Template'!F128</f>
        <v>0</v>
      </c>
      <c r="E112">
        <f>'Main Template'!G128</f>
        <v>0</v>
      </c>
      <c r="F112">
        <f>'Main Template'!H128</f>
        <v>1</v>
      </c>
    </row>
    <row r="113" spans="1:6">
      <c r="A113">
        <f>'Main Template'!I129</f>
        <v>112</v>
      </c>
      <c r="B113" t="str">
        <f>IFERROR(VLOOKUP(A113,'Main Template'!$C$18:$D$501,2,FALSE),"")</f>
        <v>Claire Harris</v>
      </c>
      <c r="C113">
        <f>'Main Template'!E129</f>
        <v>0</v>
      </c>
      <c r="D113">
        <f>'Main Template'!F129</f>
        <v>0</v>
      </c>
      <c r="E113">
        <f>'Main Template'!G129</f>
        <v>0</v>
      </c>
      <c r="F113">
        <f>'Main Template'!H129</f>
        <v>1</v>
      </c>
    </row>
    <row r="114" spans="1:6">
      <c r="A114">
        <f>'Main Template'!I130</f>
        <v>113</v>
      </c>
      <c r="B114" t="str">
        <f>IFERROR(VLOOKUP(A114,'Main Template'!$C$18:$D$501,2,FALSE),"")</f>
        <v>Courtney Young</v>
      </c>
      <c r="C114">
        <f>'Main Template'!E130</f>
        <v>0</v>
      </c>
      <c r="D114">
        <f>'Main Template'!F130</f>
        <v>0</v>
      </c>
      <c r="E114">
        <f>'Main Template'!G130</f>
        <v>0</v>
      </c>
      <c r="F114">
        <f>'Main Template'!H130</f>
        <v>1</v>
      </c>
    </row>
    <row r="115" spans="1:6">
      <c r="A115">
        <f>'Main Template'!I131</f>
        <v>114</v>
      </c>
      <c r="B115" t="str">
        <f>IFERROR(VLOOKUP(A115,'Main Template'!$C$18:$D$501,2,FALSE),"")</f>
        <v>Darwin Yeung</v>
      </c>
      <c r="C115">
        <f>'Main Template'!E131</f>
        <v>0</v>
      </c>
      <c r="D115">
        <f>'Main Template'!F131</f>
        <v>0</v>
      </c>
      <c r="E115">
        <f>'Main Template'!G131</f>
        <v>0</v>
      </c>
      <c r="F115">
        <f>'Main Template'!H131</f>
        <v>1</v>
      </c>
    </row>
    <row r="116" spans="1:6">
      <c r="A116">
        <f>'Main Template'!I132</f>
        <v>115</v>
      </c>
      <c r="B116" t="str">
        <f>IFERROR(VLOOKUP(A116,'Main Template'!$C$18:$D$501,2,FALSE),"")</f>
        <v>Dimas Yusuf</v>
      </c>
      <c r="C116">
        <f>'Main Template'!E132</f>
        <v>0</v>
      </c>
      <c r="D116">
        <f>'Main Template'!F132</f>
        <v>0</v>
      </c>
      <c r="E116">
        <f>'Main Template'!G132</f>
        <v>0</v>
      </c>
      <c r="F116">
        <f>'Main Template'!H132</f>
        <v>1</v>
      </c>
    </row>
    <row r="117" spans="1:6">
      <c r="A117">
        <f>'Main Template'!I133</f>
        <v>116</v>
      </c>
      <c r="B117" t="str">
        <f>IFERROR(VLOOKUP(A117,'Main Template'!$C$18:$D$501,2,FALSE),"")</f>
        <v>Emilie Stevens</v>
      </c>
      <c r="C117">
        <f>'Main Template'!E133</f>
        <v>0</v>
      </c>
      <c r="D117">
        <f>'Main Template'!F133</f>
        <v>0</v>
      </c>
      <c r="E117">
        <f>'Main Template'!G133</f>
        <v>0</v>
      </c>
      <c r="F117">
        <f>'Main Template'!H133</f>
        <v>1</v>
      </c>
    </row>
    <row r="118" spans="1:6">
      <c r="A118">
        <f>'Main Template'!I134</f>
        <v>117</v>
      </c>
      <c r="B118" t="str">
        <f>IFERROR(VLOOKUP(A118,'Main Template'!$C$18:$D$501,2,FALSE),"")</f>
        <v>Erin Rayner-Hartley</v>
      </c>
      <c r="C118">
        <f>'Main Template'!E134</f>
        <v>0</v>
      </c>
      <c r="D118">
        <f>'Main Template'!F134</f>
        <v>0</v>
      </c>
      <c r="E118">
        <f>'Main Template'!G134</f>
        <v>0</v>
      </c>
      <c r="F118">
        <f>'Main Template'!H134</f>
        <v>1</v>
      </c>
    </row>
    <row r="119" spans="1:6">
      <c r="A119">
        <f>'Main Template'!I135</f>
        <v>118</v>
      </c>
      <c r="B119" t="str">
        <f>IFERROR(VLOOKUP(A119,'Main Template'!$C$18:$D$501,2,FALSE),"")</f>
        <v>Farhad Nassiri Afshar</v>
      </c>
      <c r="C119">
        <f>'Main Template'!E135</f>
        <v>0</v>
      </c>
      <c r="D119">
        <f>'Main Template'!F135</f>
        <v>0</v>
      </c>
      <c r="E119">
        <f>'Main Template'!G135</f>
        <v>0</v>
      </c>
      <c r="F119">
        <f>'Main Template'!H135</f>
        <v>1</v>
      </c>
    </row>
    <row r="120" spans="1:6">
      <c r="A120">
        <f>'Main Template'!I136</f>
        <v>119</v>
      </c>
      <c r="B120" t="str">
        <f>IFERROR(VLOOKUP(A120,'Main Template'!$C$18:$D$501,2,FALSE),"")</f>
        <v>Geoffrey Walton</v>
      </c>
      <c r="C120">
        <f>'Main Template'!E136</f>
        <v>1</v>
      </c>
      <c r="D120">
        <f>'Main Template'!F136</f>
        <v>0</v>
      </c>
      <c r="E120">
        <f>'Main Template'!G136</f>
        <v>0</v>
      </c>
      <c r="F120">
        <f>'Main Template'!H136</f>
        <v>1</v>
      </c>
    </row>
    <row r="121" spans="1:6">
      <c r="A121">
        <f>'Main Template'!I137</f>
        <v>120</v>
      </c>
      <c r="B121" t="str">
        <f>IFERROR(VLOOKUP(A121,'Main Template'!$C$18:$D$501,2,FALSE),"")</f>
        <v>George Ou</v>
      </c>
      <c r="C121">
        <f>'Main Template'!E137</f>
        <v>0</v>
      </c>
      <c r="D121">
        <f>'Main Template'!F137</f>
        <v>0</v>
      </c>
      <c r="E121">
        <f>'Main Template'!G137</f>
        <v>0</v>
      </c>
      <c r="F121">
        <f>'Main Template'!H137</f>
        <v>1</v>
      </c>
    </row>
    <row r="122" spans="1:6">
      <c r="A122">
        <f>'Main Template'!I138</f>
        <v>121</v>
      </c>
      <c r="B122" t="str">
        <f>IFERROR(VLOOKUP(A122,'Main Template'!$C$18:$D$501,2,FALSE),"")</f>
        <v>Gordon Fitzpatrick</v>
      </c>
      <c r="C122">
        <f>'Main Template'!E138</f>
        <v>0</v>
      </c>
      <c r="D122">
        <f>'Main Template'!F138</f>
        <v>0</v>
      </c>
      <c r="E122">
        <f>'Main Template'!G138</f>
        <v>0</v>
      </c>
      <c r="F122">
        <f>'Main Template'!H138</f>
        <v>1</v>
      </c>
    </row>
    <row r="123" spans="1:6">
      <c r="A123">
        <f>'Main Template'!I139</f>
        <v>122</v>
      </c>
      <c r="B123" t="str">
        <f>IFERROR(VLOOKUP(A123,'Main Template'!$C$18:$D$501,2,FALSE),"")</f>
        <v>Hardeep Mahal</v>
      </c>
      <c r="C123">
        <f>'Main Template'!E139</f>
        <v>0</v>
      </c>
      <c r="D123">
        <f>'Main Template'!F139</f>
        <v>0</v>
      </c>
      <c r="E123">
        <f>'Main Template'!G139</f>
        <v>0</v>
      </c>
      <c r="F123">
        <f>'Main Template'!H139</f>
        <v>1</v>
      </c>
    </row>
    <row r="124" spans="1:6">
      <c r="A124">
        <f>'Main Template'!I140</f>
        <v>123</v>
      </c>
      <c r="B124" t="str">
        <f>IFERROR(VLOOKUP(A124,'Main Template'!$C$18:$D$501,2,FALSE),"")</f>
        <v>Hyungjoo Ham</v>
      </c>
      <c r="C124">
        <f>'Main Template'!E140</f>
        <v>0</v>
      </c>
      <c r="D124">
        <f>'Main Template'!F140</f>
        <v>0</v>
      </c>
      <c r="E124">
        <f>'Main Template'!G140</f>
        <v>0</v>
      </c>
      <c r="F124">
        <f>'Main Template'!H140</f>
        <v>1</v>
      </c>
    </row>
    <row r="125" spans="1:6">
      <c r="A125">
        <f>'Main Template'!I141</f>
        <v>124</v>
      </c>
      <c r="B125" t="str">
        <f>IFERROR(VLOOKUP(A125,'Main Template'!$C$18:$D$501,2,FALSE),"")</f>
        <v>Jane Hsieh</v>
      </c>
      <c r="C125">
        <f>'Main Template'!E141</f>
        <v>0</v>
      </c>
      <c r="D125">
        <f>'Main Template'!F141</f>
        <v>0</v>
      </c>
      <c r="E125">
        <f>'Main Template'!G141</f>
        <v>0</v>
      </c>
      <c r="F125">
        <f>'Main Template'!H141</f>
        <v>1</v>
      </c>
    </row>
    <row r="126" spans="1:6">
      <c r="A126">
        <f>'Main Template'!I142</f>
        <v>125</v>
      </c>
      <c r="B126" t="str">
        <f>IFERROR(VLOOKUP(A126,'Main Template'!$C$18:$D$501,2,FALSE),"")</f>
        <v>Jean-Michel Lavoie</v>
      </c>
      <c r="C126">
        <f>'Main Template'!E142</f>
        <v>0</v>
      </c>
      <c r="D126">
        <f>'Main Template'!F142</f>
        <v>0</v>
      </c>
      <c r="E126">
        <f>'Main Template'!G142</f>
        <v>0</v>
      </c>
      <c r="F126">
        <f>'Main Template'!H142</f>
        <v>1</v>
      </c>
    </row>
    <row r="127" spans="1:6">
      <c r="A127">
        <f>'Main Template'!I143</f>
        <v>126</v>
      </c>
      <c r="B127" t="str">
        <f>IFERROR(VLOOKUP(A127,'Main Template'!$C$18:$D$501,2,FALSE),"")</f>
        <v>Jesse Bittman</v>
      </c>
      <c r="C127">
        <f>'Main Template'!E143</f>
        <v>0</v>
      </c>
      <c r="D127">
        <f>'Main Template'!F143</f>
        <v>0</v>
      </c>
      <c r="E127">
        <f>'Main Template'!G143</f>
        <v>0</v>
      </c>
      <c r="F127">
        <f>'Main Template'!H143</f>
        <v>1</v>
      </c>
    </row>
    <row r="128" spans="1:6">
      <c r="A128">
        <f>'Main Template'!I144</f>
        <v>127</v>
      </c>
      <c r="B128" t="str">
        <f>IFERROR(VLOOKUP(A128,'Main Template'!$C$18:$D$501,2,FALSE),"")</f>
        <v>Joseph Leung</v>
      </c>
      <c r="C128">
        <f>'Main Template'!E144</f>
        <v>0</v>
      </c>
      <c r="D128">
        <f>'Main Template'!F144</f>
        <v>0</v>
      </c>
      <c r="E128">
        <f>'Main Template'!G144</f>
        <v>0</v>
      </c>
      <c r="F128">
        <f>'Main Template'!H144</f>
        <v>1</v>
      </c>
    </row>
    <row r="129" spans="1:6">
      <c r="A129">
        <f>'Main Template'!I145</f>
        <v>128</v>
      </c>
      <c r="B129" t="str">
        <f>IFERROR(VLOOKUP(A129,'Main Template'!$C$18:$D$501,2,FALSE),"")</f>
        <v>Joshua Budlovsky</v>
      </c>
      <c r="C129">
        <f>'Main Template'!E145</f>
        <v>0</v>
      </c>
      <c r="D129">
        <f>'Main Template'!F145</f>
        <v>0</v>
      </c>
      <c r="E129">
        <f>'Main Template'!G145</f>
        <v>0</v>
      </c>
      <c r="F129">
        <f>'Main Template'!H145</f>
        <v>1</v>
      </c>
    </row>
    <row r="130" spans="1:6">
      <c r="A130">
        <f>'Main Template'!I146</f>
        <v>129</v>
      </c>
      <c r="B130" t="str">
        <f>IFERROR(VLOOKUP(A130,'Main Template'!$C$18:$D$501,2,FALSE),"")</f>
        <v>Khalid Al Enezi</v>
      </c>
      <c r="C130">
        <f>'Main Template'!E146</f>
        <v>0</v>
      </c>
      <c r="D130">
        <f>'Main Template'!F146</f>
        <v>0</v>
      </c>
      <c r="E130">
        <f>'Main Template'!G146</f>
        <v>0</v>
      </c>
      <c r="F130">
        <f>'Main Template'!H146</f>
        <v>1</v>
      </c>
    </row>
    <row r="131" spans="1:6">
      <c r="A131">
        <f>'Main Template'!I147</f>
        <v>130</v>
      </c>
      <c r="B131" t="str">
        <f>IFERROR(VLOOKUP(A131,'Main Template'!$C$18:$D$501,2,FALSE),"")</f>
        <v>Kiley Cindrich</v>
      </c>
      <c r="C131">
        <f>'Main Template'!E147</f>
        <v>0</v>
      </c>
      <c r="D131">
        <f>'Main Template'!F147</f>
        <v>0</v>
      </c>
      <c r="E131">
        <f>'Main Template'!G147</f>
        <v>0</v>
      </c>
      <c r="F131">
        <f>'Main Template'!H147</f>
        <v>1</v>
      </c>
    </row>
    <row r="132" spans="1:6">
      <c r="A132">
        <f>'Main Template'!I148</f>
        <v>131</v>
      </c>
      <c r="B132" t="str">
        <f>IFERROR(VLOOKUP(A132,'Main Template'!$C$18:$D$501,2,FALSE),"")</f>
        <v>Kun Huang</v>
      </c>
      <c r="C132">
        <f>'Main Template'!E148</f>
        <v>0</v>
      </c>
      <c r="D132">
        <f>'Main Template'!F148</f>
        <v>0</v>
      </c>
      <c r="E132">
        <f>'Main Template'!G148</f>
        <v>0</v>
      </c>
      <c r="F132">
        <f>'Main Template'!H148</f>
        <v>1</v>
      </c>
    </row>
    <row r="133" spans="1:6">
      <c r="A133">
        <f>'Main Template'!I149</f>
        <v>132</v>
      </c>
      <c r="B133" t="str">
        <f>IFERROR(VLOOKUP(A133,'Main Template'!$C$18:$D$501,2,FALSE),"")</f>
        <v>Laila Al Dahneem</v>
      </c>
      <c r="C133">
        <f>'Main Template'!E149</f>
        <v>0</v>
      </c>
      <c r="D133">
        <f>'Main Template'!F149</f>
        <v>0</v>
      </c>
      <c r="E133">
        <f>'Main Template'!G149</f>
        <v>0</v>
      </c>
      <c r="F133">
        <f>'Main Template'!H149</f>
        <v>1</v>
      </c>
    </row>
    <row r="134" spans="1:6">
      <c r="A134">
        <f>'Main Template'!I150</f>
        <v>133</v>
      </c>
      <c r="B134" t="str">
        <f>IFERROR(VLOOKUP(A134,'Main Template'!$C$18:$D$501,2,FALSE),"")</f>
        <v>Leo Lai</v>
      </c>
      <c r="C134">
        <f>'Main Template'!E150</f>
        <v>1</v>
      </c>
      <c r="D134">
        <f>'Main Template'!F150</f>
        <v>0</v>
      </c>
      <c r="E134">
        <f>'Main Template'!G150</f>
        <v>0</v>
      </c>
      <c r="F134">
        <f>'Main Template'!H150</f>
        <v>1</v>
      </c>
    </row>
    <row r="135" spans="1:6">
      <c r="A135">
        <f>'Main Template'!I151</f>
        <v>134</v>
      </c>
      <c r="B135" t="str">
        <f>IFERROR(VLOOKUP(A135,'Main Template'!$C$18:$D$501,2,FALSE),"")</f>
        <v>Mandana Moosavi</v>
      </c>
      <c r="C135">
        <f>'Main Template'!E151</f>
        <v>1</v>
      </c>
      <c r="D135">
        <f>'Main Template'!F151</f>
        <v>0</v>
      </c>
      <c r="E135">
        <f>'Main Template'!G151</f>
        <v>0</v>
      </c>
      <c r="F135">
        <f>'Main Template'!H151</f>
        <v>1</v>
      </c>
    </row>
    <row r="136" spans="1:6">
      <c r="A136">
        <f>'Main Template'!I152</f>
        <v>135</v>
      </c>
      <c r="B136" t="str">
        <f>IFERROR(VLOOKUP(A136,'Main Template'!$C$18:$D$501,2,FALSE),"")</f>
        <v>Meghan Ho</v>
      </c>
      <c r="C136">
        <f>'Main Template'!E152</f>
        <v>0</v>
      </c>
      <c r="D136">
        <f>'Main Template'!F152</f>
        <v>0</v>
      </c>
      <c r="E136">
        <f>'Main Template'!G152</f>
        <v>0</v>
      </c>
      <c r="F136">
        <f>'Main Template'!H152</f>
        <v>1</v>
      </c>
    </row>
    <row r="137" spans="1:6">
      <c r="A137">
        <f>'Main Template'!I153</f>
        <v>136</v>
      </c>
      <c r="B137" t="str">
        <f>IFERROR(VLOOKUP(A137,'Main Template'!$C$18:$D$501,2,FALSE),"")</f>
        <v>Miriam Torchinsky</v>
      </c>
      <c r="C137">
        <f>'Main Template'!E153</f>
        <v>0</v>
      </c>
      <c r="D137">
        <f>'Main Template'!F153</f>
        <v>0</v>
      </c>
      <c r="E137">
        <f>'Main Template'!G153</f>
        <v>0</v>
      </c>
      <c r="F137">
        <f>'Main Template'!H153</f>
        <v>1</v>
      </c>
    </row>
    <row r="138" spans="1:6">
      <c r="A138">
        <f>'Main Template'!I154</f>
        <v>137</v>
      </c>
      <c r="B138" t="str">
        <f>IFERROR(VLOOKUP(A138,'Main Template'!$C$18:$D$501,2,FALSE),"")</f>
        <v>Morgan Lam</v>
      </c>
      <c r="C138">
        <f>'Main Template'!E154</f>
        <v>0</v>
      </c>
      <c r="D138">
        <f>'Main Template'!F154</f>
        <v>0</v>
      </c>
      <c r="E138">
        <f>'Main Template'!G154</f>
        <v>0</v>
      </c>
      <c r="F138">
        <f>'Main Template'!H154</f>
        <v>1</v>
      </c>
    </row>
    <row r="139" spans="1:6">
      <c r="A139">
        <f>'Main Template'!I155</f>
        <v>138</v>
      </c>
      <c r="B139" t="str">
        <f>IFERROR(VLOOKUP(A139,'Main Template'!$C$18:$D$501,2,FALSE),"")</f>
        <v>Neal Shahidi</v>
      </c>
      <c r="C139">
        <f>'Main Template'!E155</f>
        <v>1</v>
      </c>
      <c r="D139">
        <f>'Main Template'!F155</f>
        <v>0</v>
      </c>
      <c r="E139">
        <f>'Main Template'!G155</f>
        <v>0</v>
      </c>
      <c r="F139">
        <f>'Main Template'!H155</f>
        <v>1</v>
      </c>
    </row>
    <row r="140" spans="1:6">
      <c r="A140">
        <f>'Main Template'!I156</f>
        <v>139</v>
      </c>
      <c r="B140" t="str">
        <f>IFERROR(VLOOKUP(A140,'Main Template'!$C$18:$D$501,2,FALSE),"")</f>
        <v>Nicole Smith</v>
      </c>
      <c r="C140">
        <f>'Main Template'!E156</f>
        <v>0</v>
      </c>
      <c r="D140">
        <f>'Main Template'!F156</f>
        <v>0</v>
      </c>
      <c r="E140">
        <f>'Main Template'!G156</f>
        <v>0</v>
      </c>
      <c r="F140">
        <f>'Main Template'!H156</f>
        <v>1</v>
      </c>
    </row>
    <row r="141" spans="1:6">
      <c r="A141">
        <f>'Main Template'!I157</f>
        <v>140</v>
      </c>
      <c r="B141" t="str">
        <f>IFERROR(VLOOKUP(A141,'Main Template'!$C$18:$D$501,2,FALSE),"")</f>
        <v>Omid Kiamanesh</v>
      </c>
      <c r="C141">
        <f>'Main Template'!E157</f>
        <v>0</v>
      </c>
      <c r="D141">
        <f>'Main Template'!F157</f>
        <v>0</v>
      </c>
      <c r="E141">
        <f>'Main Template'!G157</f>
        <v>0</v>
      </c>
      <c r="F141">
        <f>'Main Template'!H157</f>
        <v>1</v>
      </c>
    </row>
    <row r="142" spans="1:6">
      <c r="A142">
        <f>'Main Template'!I158</f>
        <v>141</v>
      </c>
      <c r="B142" t="str">
        <f>IFERROR(VLOOKUP(A142,'Main Template'!$C$18:$D$501,2,FALSE),"")</f>
        <v>Persia Pourshahnazari</v>
      </c>
      <c r="C142">
        <f>'Main Template'!E158</f>
        <v>0</v>
      </c>
      <c r="D142">
        <f>'Main Template'!F158</f>
        <v>0</v>
      </c>
      <c r="E142">
        <f>'Main Template'!G158</f>
        <v>0</v>
      </c>
      <c r="F142">
        <f>'Main Template'!H158</f>
        <v>1</v>
      </c>
    </row>
    <row r="143" spans="1:6">
      <c r="A143">
        <f>'Main Template'!I159</f>
        <v>142</v>
      </c>
      <c r="B143" t="str">
        <f>IFERROR(VLOOKUP(A143,'Main Template'!$C$18:$D$501,2,FALSE),"")</f>
        <v>Pierre Camateros</v>
      </c>
      <c r="C143">
        <f>'Main Template'!E159</f>
        <v>0</v>
      </c>
      <c r="D143">
        <f>'Main Template'!F159</f>
        <v>0</v>
      </c>
      <c r="E143">
        <f>'Main Template'!G159</f>
        <v>1</v>
      </c>
      <c r="F143">
        <f>'Main Template'!H159</f>
        <v>0</v>
      </c>
    </row>
    <row r="144" spans="1:6">
      <c r="A144">
        <f>'Main Template'!I160</f>
        <v>143</v>
      </c>
      <c r="B144" t="str">
        <f>IFERROR(VLOOKUP(A144,'Main Template'!$C$18:$D$501,2,FALSE),"")</f>
        <v>Rodis Belinda</v>
      </c>
      <c r="C144">
        <f>'Main Template'!E160</f>
        <v>0</v>
      </c>
      <c r="D144">
        <f>'Main Template'!F160</f>
        <v>0</v>
      </c>
      <c r="E144">
        <f>'Main Template'!G160</f>
        <v>0</v>
      </c>
      <c r="F144">
        <f>'Main Template'!H160</f>
        <v>1</v>
      </c>
    </row>
    <row r="145" spans="1:6">
      <c r="A145">
        <f>'Main Template'!I161</f>
        <v>144</v>
      </c>
      <c r="B145" t="str">
        <f>IFERROR(VLOOKUP(A145,'Main Template'!$C$18:$D$501,2,FALSE),"")</f>
        <v>Sarah Ickowicz</v>
      </c>
      <c r="C145">
        <f>'Main Template'!E161</f>
        <v>0</v>
      </c>
      <c r="D145">
        <f>'Main Template'!F161</f>
        <v>0</v>
      </c>
      <c r="E145">
        <f>'Main Template'!G161</f>
        <v>0</v>
      </c>
      <c r="F145">
        <f>'Main Template'!H161</f>
        <v>1</v>
      </c>
    </row>
    <row r="146" spans="1:6">
      <c r="A146">
        <f>'Main Template'!I162</f>
        <v>145</v>
      </c>
      <c r="B146" t="str">
        <f>IFERROR(VLOOKUP(A146,'Main Template'!$C$18:$D$501,2,FALSE),"")</f>
        <v>Scott Apperley</v>
      </c>
      <c r="C146">
        <f>'Main Template'!E162</f>
        <v>0</v>
      </c>
      <c r="D146">
        <f>'Main Template'!F162</f>
        <v>0</v>
      </c>
      <c r="E146">
        <f>'Main Template'!G162</f>
        <v>0</v>
      </c>
      <c r="F146">
        <f>'Main Template'!H162</f>
        <v>1</v>
      </c>
    </row>
    <row r="147" spans="1:6">
      <c r="A147">
        <f>'Main Template'!I163</f>
        <v>146</v>
      </c>
      <c r="B147" t="str">
        <f>IFERROR(VLOOKUP(A147,'Main Template'!$C$18:$D$501,2,FALSE),"")</f>
        <v>Shannon Galway</v>
      </c>
      <c r="C147">
        <f>'Main Template'!E163</f>
        <v>0</v>
      </c>
      <c r="D147">
        <f>'Main Template'!F163</f>
        <v>0</v>
      </c>
      <c r="E147">
        <f>'Main Template'!G163</f>
        <v>0</v>
      </c>
      <c r="F147">
        <f>'Main Template'!H163</f>
        <v>1</v>
      </c>
    </row>
    <row r="148" spans="1:6">
      <c r="A148">
        <f>'Main Template'!I164</f>
        <v>147</v>
      </c>
      <c r="B148" t="str">
        <f>IFERROR(VLOOKUP(A148,'Main Template'!$C$18:$D$501,2,FALSE),"")</f>
        <v>Sharareh Sajjadi</v>
      </c>
      <c r="C148">
        <f>'Main Template'!E164</f>
        <v>0</v>
      </c>
      <c r="D148">
        <f>'Main Template'!F164</f>
        <v>0</v>
      </c>
      <c r="E148">
        <f>'Main Template'!G164</f>
        <v>0</v>
      </c>
      <c r="F148">
        <f>'Main Template'!H164</f>
        <v>1</v>
      </c>
    </row>
    <row r="149" spans="1:6">
      <c r="A149">
        <f>'Main Template'!I165</f>
        <v>148</v>
      </c>
      <c r="B149" t="str">
        <f>IFERROR(VLOOKUP(A149,'Main Template'!$C$18:$D$501,2,FALSE),"")</f>
        <v>Sina Kalikias</v>
      </c>
      <c r="C149">
        <f>'Main Template'!E165</f>
        <v>0</v>
      </c>
      <c r="D149">
        <f>'Main Template'!F165</f>
        <v>0</v>
      </c>
      <c r="E149">
        <f>'Main Template'!G165</f>
        <v>0</v>
      </c>
      <c r="F149">
        <f>'Main Template'!H165</f>
        <v>1</v>
      </c>
    </row>
    <row r="150" spans="1:6">
      <c r="A150">
        <f>'Main Template'!I166</f>
        <v>149</v>
      </c>
      <c r="B150" t="str">
        <f>IFERROR(VLOOKUP(A150,'Main Template'!$C$18:$D$501,2,FALSE),"")</f>
        <v>Sunjay Lakhi</v>
      </c>
      <c r="C150">
        <f>'Main Template'!E166</f>
        <v>0</v>
      </c>
      <c r="D150">
        <f>'Main Template'!F166</f>
        <v>0</v>
      </c>
      <c r="E150">
        <f>'Main Template'!G166</f>
        <v>0</v>
      </c>
      <c r="F150">
        <f>'Main Template'!H166</f>
        <v>1</v>
      </c>
    </row>
    <row r="151" spans="1:6">
      <c r="A151">
        <f>'Main Template'!I167</f>
        <v>150</v>
      </c>
      <c r="B151" t="str">
        <f>IFERROR(VLOOKUP(A151,'Main Template'!$C$18:$D$501,2,FALSE),"")</f>
        <v>Sylvie Galindo</v>
      </c>
      <c r="C151">
        <f>'Main Template'!E167</f>
        <v>1</v>
      </c>
      <c r="D151">
        <f>'Main Template'!F167</f>
        <v>0</v>
      </c>
      <c r="E151">
        <f>'Main Template'!G167</f>
        <v>0</v>
      </c>
      <c r="F151">
        <f>'Main Template'!H167</f>
        <v>1</v>
      </c>
    </row>
    <row r="152" spans="1:6">
      <c r="A152">
        <f>'Main Template'!I168</f>
        <v>151</v>
      </c>
      <c r="B152" t="str">
        <f>IFERROR(VLOOKUP(A152,'Main Template'!$C$18:$D$501,2,FALSE),"")</f>
        <v>Terence Yung</v>
      </c>
      <c r="C152">
        <f>'Main Template'!E168</f>
        <v>0</v>
      </c>
      <c r="D152">
        <f>'Main Template'!F168</f>
        <v>0</v>
      </c>
      <c r="E152">
        <f>'Main Template'!G168</f>
        <v>0</v>
      </c>
      <c r="F152">
        <f>'Main Template'!H168</f>
        <v>1</v>
      </c>
    </row>
    <row r="153" spans="1:6">
      <c r="A153">
        <f>'Main Template'!I169</f>
        <v>152</v>
      </c>
      <c r="B153" t="str">
        <f>IFERROR(VLOOKUP(A153,'Main Template'!$C$18:$D$501,2,FALSE),"")</f>
        <v>Tessa Chaworth-Musters</v>
      </c>
      <c r="C153">
        <f>'Main Template'!E169</f>
        <v>0</v>
      </c>
      <c r="D153">
        <f>'Main Template'!F169</f>
        <v>0</v>
      </c>
      <c r="E153">
        <f>'Main Template'!G169</f>
        <v>0</v>
      </c>
      <c r="F153">
        <f>'Main Template'!H169</f>
        <v>1</v>
      </c>
    </row>
    <row r="154" spans="1:6">
      <c r="A154">
        <f>'Main Template'!I170</f>
        <v>153</v>
      </c>
      <c r="B154" t="str">
        <f>IFERROR(VLOOKUP(A154,'Main Template'!$C$18:$D$501,2,FALSE),"")</f>
        <v>Tony Wan</v>
      </c>
      <c r="C154">
        <f>'Main Template'!E170</f>
        <v>0</v>
      </c>
      <c r="D154">
        <f>'Main Template'!F170</f>
        <v>0</v>
      </c>
      <c r="E154">
        <f>'Main Template'!G170</f>
        <v>1</v>
      </c>
      <c r="F154">
        <f>'Main Template'!H170</f>
        <v>0</v>
      </c>
    </row>
    <row r="155" spans="1:6">
      <c r="A155">
        <f>'Main Template'!I171</f>
        <v>154</v>
      </c>
      <c r="B155" t="str">
        <f>IFERROR(VLOOKUP(A155,'Main Template'!$C$18:$D$501,2,FALSE),"")</f>
        <v>Tracy Cannon</v>
      </c>
      <c r="C155">
        <f>'Main Template'!E171</f>
        <v>0</v>
      </c>
      <c r="D155">
        <f>'Main Template'!F171</f>
        <v>0</v>
      </c>
      <c r="E155">
        <f>'Main Template'!G171</f>
        <v>0</v>
      </c>
      <c r="F155">
        <f>'Main Template'!H171</f>
        <v>1</v>
      </c>
    </row>
    <row r="156" spans="1:6">
      <c r="A156">
        <f>'Main Template'!I172</f>
        <v>155</v>
      </c>
      <c r="B156" t="str">
        <f>IFERROR(VLOOKUP(A156,'Main Template'!$C$18:$D$501,2,FALSE),"")</f>
        <v>Tristen Gilchrist</v>
      </c>
      <c r="C156">
        <f>'Main Template'!E172</f>
        <v>0</v>
      </c>
      <c r="D156">
        <f>'Main Template'!F172</f>
        <v>0</v>
      </c>
      <c r="E156">
        <f>'Main Template'!G172</f>
        <v>0</v>
      </c>
      <c r="F156">
        <f>'Main Template'!H172</f>
        <v>1</v>
      </c>
    </row>
    <row r="157" spans="1:6">
      <c r="A157">
        <f>'Main Template'!I173</f>
        <v>156</v>
      </c>
      <c r="B157" t="str">
        <f>IFERROR(VLOOKUP(A157,'Main Template'!$C$18:$D$501,2,FALSE),"")</f>
        <v>Valeria Stoynova</v>
      </c>
      <c r="C157">
        <f>'Main Template'!E173</f>
        <v>0</v>
      </c>
      <c r="D157">
        <f>'Main Template'!F173</f>
        <v>0</v>
      </c>
      <c r="E157">
        <f>'Main Template'!G173</f>
        <v>0</v>
      </c>
      <c r="F157">
        <f>'Main Template'!H173</f>
        <v>1</v>
      </c>
    </row>
    <row r="158" spans="1:6">
      <c r="A158">
        <f>'Main Template'!I174</f>
        <v>157</v>
      </c>
      <c r="B158" t="str">
        <f>IFERROR(VLOOKUP(A158,'Main Template'!$C$18:$D$501,2,FALSE),"")</f>
        <v>Wendy Lin</v>
      </c>
      <c r="C158">
        <f>'Main Template'!E174</f>
        <v>0</v>
      </c>
      <c r="D158">
        <f>'Main Template'!F174</f>
        <v>0</v>
      </c>
      <c r="E158">
        <f>'Main Template'!G174</f>
        <v>0</v>
      </c>
      <c r="F158">
        <f>'Main Template'!H174</f>
        <v>1</v>
      </c>
    </row>
    <row r="159" spans="1:6">
      <c r="A159">
        <f>'Main Template'!I175</f>
        <v>0</v>
      </c>
      <c r="B159" t="str">
        <f>IFERROR(VLOOKUP(A159,'Main Template'!$C$18:$D$501,2,FALSE),"")</f>
        <v/>
      </c>
      <c r="C159">
        <f>'Main Template'!E175</f>
        <v>0</v>
      </c>
      <c r="D159">
        <f>'Main Template'!F175</f>
        <v>0</v>
      </c>
      <c r="E159">
        <f>'Main Template'!G175</f>
        <v>0</v>
      </c>
      <c r="F159">
        <f>'Main Template'!H175</f>
        <v>0</v>
      </c>
    </row>
    <row r="160" spans="1:6">
      <c r="A160">
        <f>'Main Template'!I176</f>
        <v>0</v>
      </c>
      <c r="B160" t="str">
        <f>IFERROR(VLOOKUP(A160,'Main Template'!$C$18:$D$501,2,FALSE),"")</f>
        <v/>
      </c>
      <c r="C160">
        <f>'Main Template'!E176</f>
        <v>0</v>
      </c>
      <c r="D160">
        <f>'Main Template'!F176</f>
        <v>0</v>
      </c>
      <c r="E160">
        <f>'Main Template'!G176</f>
        <v>0</v>
      </c>
      <c r="F160">
        <f>'Main Template'!H176</f>
        <v>0</v>
      </c>
    </row>
    <row r="161" spans="1:6">
      <c r="A161">
        <f>'Main Template'!I177</f>
        <v>0</v>
      </c>
      <c r="B161" t="str">
        <f>IFERROR(VLOOKUP(A161,'Main Template'!$C$18:$D$501,2,FALSE),"")</f>
        <v/>
      </c>
      <c r="C161">
        <f>'Main Template'!E177</f>
        <v>0</v>
      </c>
      <c r="D161">
        <f>'Main Template'!F177</f>
        <v>0</v>
      </c>
      <c r="E161">
        <f>'Main Template'!G177</f>
        <v>0</v>
      </c>
      <c r="F161">
        <f>'Main Template'!H177</f>
        <v>0</v>
      </c>
    </row>
    <row r="162" spans="1:6">
      <c r="A162">
        <f>'Main Template'!I178</f>
        <v>0</v>
      </c>
      <c r="B162" t="str">
        <f>IFERROR(VLOOKUP(A162,'Main Template'!$C$18:$D$501,2,FALSE),"")</f>
        <v/>
      </c>
      <c r="C162">
        <f>'Main Template'!E178</f>
        <v>0</v>
      </c>
      <c r="D162">
        <f>'Main Template'!F178</f>
        <v>0</v>
      </c>
      <c r="E162">
        <f>'Main Template'!G178</f>
        <v>0</v>
      </c>
      <c r="F162">
        <f>'Main Template'!H178</f>
        <v>0</v>
      </c>
    </row>
    <row r="163" spans="1:6">
      <c r="A163">
        <f>'Main Template'!I179</f>
        <v>0</v>
      </c>
      <c r="B163" t="str">
        <f>IFERROR(VLOOKUP(A163,'Main Template'!$C$18:$D$501,2,FALSE),"")</f>
        <v/>
      </c>
      <c r="C163">
        <f>'Main Template'!E179</f>
        <v>0</v>
      </c>
      <c r="D163">
        <f>'Main Template'!F179</f>
        <v>0</v>
      </c>
      <c r="E163">
        <f>'Main Template'!G179</f>
        <v>0</v>
      </c>
      <c r="F163">
        <f>'Main Template'!H179</f>
        <v>0</v>
      </c>
    </row>
    <row r="164" spans="1:6">
      <c r="A164">
        <f>'Main Template'!I180</f>
        <v>0</v>
      </c>
      <c r="B164" t="str">
        <f>IFERROR(VLOOKUP(A164,'Main Template'!$C$18:$D$501,2,FALSE),"")</f>
        <v/>
      </c>
      <c r="C164">
        <f>'Main Template'!E180</f>
        <v>0</v>
      </c>
      <c r="D164">
        <f>'Main Template'!F180</f>
        <v>0</v>
      </c>
      <c r="E164">
        <f>'Main Template'!G180</f>
        <v>0</v>
      </c>
      <c r="F164">
        <f>'Main Template'!H180</f>
        <v>0</v>
      </c>
    </row>
    <row r="165" spans="1:6">
      <c r="A165">
        <f>'Main Template'!I181</f>
        <v>0</v>
      </c>
      <c r="B165" t="str">
        <f>IFERROR(VLOOKUP(A165,'Main Template'!$C$18:$D$501,2,FALSE),"")</f>
        <v/>
      </c>
      <c r="C165">
        <f>'Main Template'!E181</f>
        <v>0</v>
      </c>
      <c r="D165">
        <f>'Main Template'!F181</f>
        <v>0</v>
      </c>
      <c r="E165">
        <f>'Main Template'!G181</f>
        <v>0</v>
      </c>
      <c r="F165">
        <f>'Main Template'!H181</f>
        <v>0</v>
      </c>
    </row>
    <row r="166" spans="1:6">
      <c r="A166">
        <f>'Main Template'!I182</f>
        <v>0</v>
      </c>
      <c r="B166" t="str">
        <f>IFERROR(VLOOKUP(A166,'Main Template'!$C$18:$D$501,2,FALSE),"")</f>
        <v/>
      </c>
      <c r="C166">
        <f>'Main Template'!E182</f>
        <v>0</v>
      </c>
      <c r="D166">
        <f>'Main Template'!F182</f>
        <v>0</v>
      </c>
      <c r="E166">
        <f>'Main Template'!G182</f>
        <v>0</v>
      </c>
      <c r="F166">
        <f>'Main Template'!H182</f>
        <v>0</v>
      </c>
    </row>
    <row r="167" spans="1:6">
      <c r="A167">
        <f>'Main Template'!I183</f>
        <v>0</v>
      </c>
      <c r="B167" t="str">
        <f>IFERROR(VLOOKUP(A167,'Main Template'!$C$18:$D$501,2,FALSE),"")</f>
        <v/>
      </c>
      <c r="C167">
        <f>'Main Template'!E183</f>
        <v>0</v>
      </c>
      <c r="D167">
        <f>'Main Template'!F183</f>
        <v>0</v>
      </c>
      <c r="E167">
        <f>'Main Template'!G183</f>
        <v>0</v>
      </c>
      <c r="F167">
        <f>'Main Template'!H183</f>
        <v>0</v>
      </c>
    </row>
    <row r="168" spans="1:6">
      <c r="A168">
        <f>'Main Template'!I184</f>
        <v>0</v>
      </c>
      <c r="B168" t="str">
        <f>IFERROR(VLOOKUP(A168,'Main Template'!$C$18:$D$501,2,FALSE),"")</f>
        <v/>
      </c>
      <c r="C168">
        <f>'Main Template'!E184</f>
        <v>0</v>
      </c>
      <c r="D168">
        <f>'Main Template'!F184</f>
        <v>0</v>
      </c>
      <c r="E168">
        <f>'Main Template'!G184</f>
        <v>0</v>
      </c>
      <c r="F168">
        <f>'Main Template'!H184</f>
        <v>0</v>
      </c>
    </row>
    <row r="169" spans="1:6">
      <c r="A169">
        <f>'Main Template'!I185</f>
        <v>0</v>
      </c>
      <c r="B169" t="str">
        <f>IFERROR(VLOOKUP(A169,'Main Template'!$C$18:$D$501,2,FALSE),"")</f>
        <v/>
      </c>
      <c r="C169">
        <f>'Main Template'!E185</f>
        <v>0</v>
      </c>
      <c r="D169">
        <f>'Main Template'!F185</f>
        <v>0</v>
      </c>
      <c r="E169">
        <f>'Main Template'!G185</f>
        <v>0</v>
      </c>
      <c r="F169">
        <f>'Main Template'!H185</f>
        <v>0</v>
      </c>
    </row>
    <row r="170" spans="1:6">
      <c r="A170">
        <f>'Main Template'!I186</f>
        <v>0</v>
      </c>
      <c r="B170" t="str">
        <f>IFERROR(VLOOKUP(A170,'Main Template'!$C$18:$D$501,2,FALSE),"")</f>
        <v/>
      </c>
      <c r="C170">
        <f>'Main Template'!E186</f>
        <v>0</v>
      </c>
      <c r="D170">
        <f>'Main Template'!F186</f>
        <v>0</v>
      </c>
      <c r="E170">
        <f>'Main Template'!G186</f>
        <v>0</v>
      </c>
      <c r="F170">
        <f>'Main Template'!H186</f>
        <v>0</v>
      </c>
    </row>
    <row r="171" spans="1:6">
      <c r="A171">
        <f>'Main Template'!I187</f>
        <v>0</v>
      </c>
      <c r="B171" t="str">
        <f>IFERROR(VLOOKUP(A171,'Main Template'!$C$18:$D$501,2,FALSE),"")</f>
        <v/>
      </c>
      <c r="C171">
        <f>'Main Template'!E187</f>
        <v>0</v>
      </c>
      <c r="D171">
        <f>'Main Template'!F187</f>
        <v>0</v>
      </c>
      <c r="E171">
        <f>'Main Template'!G187</f>
        <v>0</v>
      </c>
      <c r="F171">
        <f>'Main Template'!H187</f>
        <v>0</v>
      </c>
    </row>
    <row r="172" spans="1:6">
      <c r="A172">
        <f>'Main Template'!I188</f>
        <v>0</v>
      </c>
      <c r="B172" t="str">
        <f>IFERROR(VLOOKUP(A172,'Main Template'!$C$18:$D$501,2,FALSE),"")</f>
        <v/>
      </c>
      <c r="C172">
        <f>'Main Template'!E188</f>
        <v>0</v>
      </c>
      <c r="D172">
        <f>'Main Template'!F188</f>
        <v>0</v>
      </c>
      <c r="E172">
        <f>'Main Template'!G188</f>
        <v>0</v>
      </c>
      <c r="F172">
        <f>'Main Template'!H188</f>
        <v>0</v>
      </c>
    </row>
    <row r="173" spans="1:6">
      <c r="A173">
        <f>'Main Template'!I189</f>
        <v>0</v>
      </c>
      <c r="B173" t="str">
        <f>IFERROR(VLOOKUP(A173,'Main Template'!$C$18:$D$501,2,FALSE),"")</f>
        <v/>
      </c>
      <c r="C173">
        <f>'Main Template'!E189</f>
        <v>0</v>
      </c>
      <c r="D173">
        <f>'Main Template'!F189</f>
        <v>0</v>
      </c>
      <c r="E173">
        <f>'Main Template'!G189</f>
        <v>0</v>
      </c>
      <c r="F173">
        <f>'Main Template'!H189</f>
        <v>0</v>
      </c>
    </row>
    <row r="174" spans="1:6">
      <c r="A174">
        <f>'Main Template'!I190</f>
        <v>0</v>
      </c>
      <c r="B174" t="str">
        <f>IFERROR(VLOOKUP(A174,'Main Template'!$C$18:$D$501,2,FALSE),"")</f>
        <v/>
      </c>
      <c r="C174">
        <f>'Main Template'!E190</f>
        <v>0</v>
      </c>
      <c r="D174">
        <f>'Main Template'!F190</f>
        <v>0</v>
      </c>
      <c r="E174">
        <f>'Main Template'!G190</f>
        <v>0</v>
      </c>
      <c r="F174">
        <f>'Main Template'!H190</f>
        <v>0</v>
      </c>
    </row>
    <row r="175" spans="1:6">
      <c r="A175">
        <f>'Main Template'!I191</f>
        <v>0</v>
      </c>
      <c r="B175" t="str">
        <f>IFERROR(VLOOKUP(A175,'Main Template'!$C$18:$D$501,2,FALSE),"")</f>
        <v/>
      </c>
      <c r="C175">
        <f>'Main Template'!E191</f>
        <v>0</v>
      </c>
      <c r="D175">
        <f>'Main Template'!F191</f>
        <v>0</v>
      </c>
      <c r="E175">
        <f>'Main Template'!G191</f>
        <v>0</v>
      </c>
      <c r="F175">
        <f>'Main Template'!H191</f>
        <v>0</v>
      </c>
    </row>
    <row r="176" spans="1:6">
      <c r="A176">
        <f>'Main Template'!I192</f>
        <v>0</v>
      </c>
      <c r="B176" t="str">
        <f>IFERROR(VLOOKUP(A176,'Main Template'!$C$18:$D$501,2,FALSE),"")</f>
        <v/>
      </c>
      <c r="C176">
        <f>'Main Template'!E192</f>
        <v>0</v>
      </c>
      <c r="D176">
        <f>'Main Template'!F192</f>
        <v>0</v>
      </c>
      <c r="E176">
        <f>'Main Template'!G192</f>
        <v>0</v>
      </c>
      <c r="F176">
        <f>'Main Template'!H192</f>
        <v>0</v>
      </c>
    </row>
    <row r="177" spans="1:6">
      <c r="A177">
        <f>'Main Template'!I193</f>
        <v>0</v>
      </c>
      <c r="B177" t="str">
        <f>IFERROR(VLOOKUP(A177,'Main Template'!$C$18:$D$501,2,FALSE),"")</f>
        <v/>
      </c>
      <c r="C177">
        <f>'Main Template'!E193</f>
        <v>0</v>
      </c>
      <c r="D177">
        <f>'Main Template'!F193</f>
        <v>0</v>
      </c>
      <c r="E177">
        <f>'Main Template'!G193</f>
        <v>0</v>
      </c>
      <c r="F177">
        <f>'Main Template'!H193</f>
        <v>0</v>
      </c>
    </row>
    <row r="178" spans="1:6">
      <c r="A178">
        <f>'Main Template'!I194</f>
        <v>0</v>
      </c>
      <c r="B178" t="str">
        <f>IFERROR(VLOOKUP(A178,'Main Template'!$C$18:$D$501,2,FALSE),"")</f>
        <v/>
      </c>
      <c r="C178">
        <f>'Main Template'!E194</f>
        <v>0</v>
      </c>
      <c r="D178">
        <f>'Main Template'!F194</f>
        <v>0</v>
      </c>
      <c r="E178">
        <f>'Main Template'!G194</f>
        <v>0</v>
      </c>
      <c r="F178">
        <f>'Main Template'!H194</f>
        <v>0</v>
      </c>
    </row>
    <row r="179" spans="1:6">
      <c r="A179">
        <f>'Main Template'!I195</f>
        <v>0</v>
      </c>
      <c r="B179" t="str">
        <f>IFERROR(VLOOKUP(A179,'Main Template'!$C$18:$D$501,2,FALSE),"")</f>
        <v/>
      </c>
      <c r="C179">
        <f>'Main Template'!E195</f>
        <v>0</v>
      </c>
      <c r="D179">
        <f>'Main Template'!F195</f>
        <v>0</v>
      </c>
      <c r="E179">
        <f>'Main Template'!G195</f>
        <v>0</v>
      </c>
      <c r="F179">
        <f>'Main Template'!H195</f>
        <v>0</v>
      </c>
    </row>
    <row r="180" spans="1:6">
      <c r="A180">
        <f>'Main Template'!I196</f>
        <v>0</v>
      </c>
      <c r="B180" t="str">
        <f>IFERROR(VLOOKUP(A180,'Main Template'!$C$18:$D$501,2,FALSE),"")</f>
        <v/>
      </c>
      <c r="C180">
        <f>'Main Template'!E196</f>
        <v>0</v>
      </c>
      <c r="D180">
        <f>'Main Template'!F196</f>
        <v>0</v>
      </c>
      <c r="E180">
        <f>'Main Template'!G196</f>
        <v>0</v>
      </c>
      <c r="F180">
        <f>'Main Template'!H196</f>
        <v>0</v>
      </c>
    </row>
    <row r="181" spans="1:6">
      <c r="A181">
        <f>'Main Template'!I197</f>
        <v>0</v>
      </c>
      <c r="B181" t="str">
        <f>IFERROR(VLOOKUP(A181,'Main Template'!$C$18:$D$501,2,FALSE),"")</f>
        <v/>
      </c>
      <c r="C181">
        <f>'Main Template'!E197</f>
        <v>0</v>
      </c>
      <c r="D181">
        <f>'Main Template'!F197</f>
        <v>0</v>
      </c>
      <c r="E181">
        <f>'Main Template'!G197</f>
        <v>0</v>
      </c>
      <c r="F181">
        <f>'Main Template'!H197</f>
        <v>0</v>
      </c>
    </row>
    <row r="182" spans="1:6">
      <c r="A182">
        <f>'Main Template'!I198</f>
        <v>0</v>
      </c>
      <c r="B182" t="str">
        <f>IFERROR(VLOOKUP(A182,'Main Template'!$C$18:$D$501,2,FALSE),"")</f>
        <v/>
      </c>
      <c r="C182">
        <f>'Main Template'!E198</f>
        <v>0</v>
      </c>
      <c r="D182">
        <f>'Main Template'!F198</f>
        <v>0</v>
      </c>
      <c r="E182">
        <f>'Main Template'!G198</f>
        <v>0</v>
      </c>
      <c r="F182">
        <f>'Main Template'!H198</f>
        <v>0</v>
      </c>
    </row>
    <row r="183" spans="1:6">
      <c r="A183">
        <f>'Main Template'!I199</f>
        <v>0</v>
      </c>
      <c r="B183" t="str">
        <f>IFERROR(VLOOKUP(A183,'Main Template'!$C$18:$D$501,2,FALSE),"")</f>
        <v/>
      </c>
      <c r="C183">
        <f>'Main Template'!E199</f>
        <v>0</v>
      </c>
      <c r="D183">
        <f>'Main Template'!F199</f>
        <v>0</v>
      </c>
      <c r="E183">
        <f>'Main Template'!G199</f>
        <v>0</v>
      </c>
      <c r="F183">
        <f>'Main Template'!H199</f>
        <v>0</v>
      </c>
    </row>
    <row r="184" spans="1:6">
      <c r="A184">
        <f>'Main Template'!I200</f>
        <v>0</v>
      </c>
      <c r="B184" t="str">
        <f>IFERROR(VLOOKUP(A184,'Main Template'!$C$18:$D$501,2,FALSE),"")</f>
        <v/>
      </c>
      <c r="C184">
        <f>'Main Template'!E200</f>
        <v>0</v>
      </c>
      <c r="D184">
        <f>'Main Template'!F200</f>
        <v>0</v>
      </c>
      <c r="E184">
        <f>'Main Template'!G200</f>
        <v>0</v>
      </c>
      <c r="F184">
        <f>'Main Template'!H200</f>
        <v>0</v>
      </c>
    </row>
    <row r="185" spans="1:6">
      <c r="A185">
        <f>'Main Template'!I201</f>
        <v>0</v>
      </c>
      <c r="B185" t="str">
        <f>IFERROR(VLOOKUP(A185,'Main Template'!$C$18:$D$501,2,FALSE),"")</f>
        <v/>
      </c>
      <c r="C185">
        <f>'Main Template'!E201</f>
        <v>0</v>
      </c>
      <c r="D185">
        <f>'Main Template'!F201</f>
        <v>0</v>
      </c>
      <c r="E185">
        <f>'Main Template'!G201</f>
        <v>0</v>
      </c>
      <c r="F185">
        <f>'Main Template'!H201</f>
        <v>0</v>
      </c>
    </row>
    <row r="186" spans="1:6">
      <c r="A186">
        <f>'Main Template'!I202</f>
        <v>0</v>
      </c>
      <c r="B186" t="str">
        <f>IFERROR(VLOOKUP(A186,'Main Template'!$C$18:$D$501,2,FALSE),"")</f>
        <v/>
      </c>
      <c r="C186">
        <f>'Main Template'!E202</f>
        <v>0</v>
      </c>
      <c r="D186">
        <f>'Main Template'!F202</f>
        <v>0</v>
      </c>
      <c r="E186">
        <f>'Main Template'!G202</f>
        <v>0</v>
      </c>
      <c r="F186">
        <f>'Main Template'!H202</f>
        <v>0</v>
      </c>
    </row>
    <row r="187" spans="1:6">
      <c r="A187">
        <f>'Main Template'!I203</f>
        <v>0</v>
      </c>
      <c r="B187" t="str">
        <f>IFERROR(VLOOKUP(A187,'Main Template'!$C$18:$D$501,2,FALSE),"")</f>
        <v/>
      </c>
      <c r="C187">
        <f>'Main Template'!E203</f>
        <v>0</v>
      </c>
      <c r="D187">
        <f>'Main Template'!F203</f>
        <v>0</v>
      </c>
      <c r="E187">
        <f>'Main Template'!G203</f>
        <v>0</v>
      </c>
      <c r="F187">
        <f>'Main Template'!H203</f>
        <v>0</v>
      </c>
    </row>
    <row r="188" spans="1:6">
      <c r="A188">
        <f>'Main Template'!I204</f>
        <v>0</v>
      </c>
      <c r="B188" t="str">
        <f>IFERROR(VLOOKUP(A188,'Main Template'!$C$18:$D$501,2,FALSE),"")</f>
        <v/>
      </c>
      <c r="C188">
        <f>'Main Template'!E204</f>
        <v>0</v>
      </c>
      <c r="D188">
        <f>'Main Template'!F204</f>
        <v>0</v>
      </c>
      <c r="E188">
        <f>'Main Template'!G204</f>
        <v>0</v>
      </c>
      <c r="F188">
        <f>'Main Template'!H204</f>
        <v>0</v>
      </c>
    </row>
    <row r="189" spans="1:6">
      <c r="A189">
        <f>'Main Template'!I205</f>
        <v>0</v>
      </c>
      <c r="B189" t="str">
        <f>IFERROR(VLOOKUP(A189,'Main Template'!$C$18:$D$501,2,FALSE),"")</f>
        <v/>
      </c>
      <c r="C189">
        <f>'Main Template'!E205</f>
        <v>0</v>
      </c>
      <c r="D189">
        <f>'Main Template'!F205</f>
        <v>0</v>
      </c>
      <c r="E189">
        <f>'Main Template'!G205</f>
        <v>0</v>
      </c>
      <c r="F189">
        <f>'Main Template'!H205</f>
        <v>0</v>
      </c>
    </row>
    <row r="190" spans="1:6">
      <c r="A190">
        <f>'Main Template'!I206</f>
        <v>0</v>
      </c>
      <c r="B190" t="str">
        <f>IFERROR(VLOOKUP(A190,'Main Template'!$C$18:$D$501,2,FALSE),"")</f>
        <v/>
      </c>
      <c r="C190">
        <f>'Main Template'!E206</f>
        <v>0</v>
      </c>
      <c r="D190">
        <f>'Main Template'!F206</f>
        <v>0</v>
      </c>
      <c r="E190">
        <f>'Main Template'!G206</f>
        <v>0</v>
      </c>
      <c r="F190">
        <f>'Main Template'!H206</f>
        <v>0</v>
      </c>
    </row>
    <row r="191" spans="1:6">
      <c r="A191">
        <f>'Main Template'!I207</f>
        <v>0</v>
      </c>
      <c r="B191" t="str">
        <f>IFERROR(VLOOKUP(A191,'Main Template'!$C$18:$D$501,2,FALSE),"")</f>
        <v/>
      </c>
      <c r="C191">
        <f>'Main Template'!E207</f>
        <v>0</v>
      </c>
      <c r="D191">
        <f>'Main Template'!F207</f>
        <v>0</v>
      </c>
      <c r="E191">
        <f>'Main Template'!G207</f>
        <v>0</v>
      </c>
      <c r="F191">
        <f>'Main Template'!H207</f>
        <v>0</v>
      </c>
    </row>
    <row r="192" spans="1:6">
      <c r="A192">
        <f>'Main Template'!I208</f>
        <v>0</v>
      </c>
      <c r="B192" t="str">
        <f>IFERROR(VLOOKUP(A192,'Main Template'!$C$18:$D$501,2,FALSE),"")</f>
        <v/>
      </c>
      <c r="C192">
        <f>'Main Template'!E208</f>
        <v>0</v>
      </c>
      <c r="D192">
        <f>'Main Template'!F208</f>
        <v>0</v>
      </c>
      <c r="E192">
        <f>'Main Template'!G208</f>
        <v>0</v>
      </c>
      <c r="F192">
        <f>'Main Template'!H208</f>
        <v>0</v>
      </c>
    </row>
    <row r="193" spans="1:6">
      <c r="A193">
        <f>'Main Template'!I209</f>
        <v>0</v>
      </c>
      <c r="B193" t="str">
        <f>IFERROR(VLOOKUP(A193,'Main Template'!$C$18:$D$501,2,FALSE),"")</f>
        <v/>
      </c>
      <c r="C193">
        <f>'Main Template'!E209</f>
        <v>0</v>
      </c>
      <c r="D193">
        <f>'Main Template'!F209</f>
        <v>0</v>
      </c>
      <c r="E193">
        <f>'Main Template'!G209</f>
        <v>0</v>
      </c>
      <c r="F193">
        <f>'Main Template'!H209</f>
        <v>0</v>
      </c>
    </row>
    <row r="194" spans="1:6">
      <c r="A194">
        <f>'Main Template'!I210</f>
        <v>0</v>
      </c>
      <c r="B194" t="str">
        <f>IFERROR(VLOOKUP(A194,'Main Template'!$C$18:$D$501,2,FALSE),"")</f>
        <v/>
      </c>
      <c r="C194">
        <f>'Main Template'!E210</f>
        <v>0</v>
      </c>
      <c r="D194">
        <f>'Main Template'!F210</f>
        <v>0</v>
      </c>
      <c r="E194">
        <f>'Main Template'!G210</f>
        <v>0</v>
      </c>
      <c r="F194">
        <f>'Main Template'!H210</f>
        <v>0</v>
      </c>
    </row>
    <row r="195" spans="1:6">
      <c r="A195">
        <f>'Main Template'!I211</f>
        <v>0</v>
      </c>
      <c r="B195" t="str">
        <f>IFERROR(VLOOKUP(A195,'Main Template'!$C$18:$D$501,2,FALSE),"")</f>
        <v/>
      </c>
      <c r="C195">
        <f>'Main Template'!E211</f>
        <v>0</v>
      </c>
      <c r="D195">
        <f>'Main Template'!F211</f>
        <v>0</v>
      </c>
      <c r="E195">
        <f>'Main Template'!G211</f>
        <v>0</v>
      </c>
      <c r="F195">
        <f>'Main Template'!H211</f>
        <v>0</v>
      </c>
    </row>
    <row r="196" spans="1:6">
      <c r="A196">
        <f>'Main Template'!I212</f>
        <v>0</v>
      </c>
      <c r="B196" t="str">
        <f>IFERROR(VLOOKUP(A196,'Main Template'!$C$18:$D$501,2,FALSE),"")</f>
        <v/>
      </c>
      <c r="C196">
        <f>'Main Template'!E212</f>
        <v>0</v>
      </c>
      <c r="D196">
        <f>'Main Template'!F212</f>
        <v>0</v>
      </c>
      <c r="E196">
        <f>'Main Template'!G212</f>
        <v>0</v>
      </c>
      <c r="F196">
        <f>'Main Template'!H212</f>
        <v>0</v>
      </c>
    </row>
    <row r="197" spans="1:6">
      <c r="A197">
        <f>'Main Template'!I213</f>
        <v>0</v>
      </c>
      <c r="B197" t="str">
        <f>IFERROR(VLOOKUP(A197,'Main Template'!$C$18:$D$501,2,FALSE),"")</f>
        <v/>
      </c>
      <c r="C197">
        <f>'Main Template'!E213</f>
        <v>0</v>
      </c>
      <c r="D197">
        <f>'Main Template'!F213</f>
        <v>0</v>
      </c>
      <c r="E197">
        <f>'Main Template'!G213</f>
        <v>0</v>
      </c>
      <c r="F197">
        <f>'Main Template'!H213</f>
        <v>0</v>
      </c>
    </row>
    <row r="198" spans="1:6">
      <c r="A198">
        <f>'Main Template'!I214</f>
        <v>0</v>
      </c>
      <c r="B198" t="str">
        <f>IFERROR(VLOOKUP(A198,'Main Template'!$C$18:$D$501,2,FALSE),"")</f>
        <v/>
      </c>
      <c r="C198">
        <f>'Main Template'!E214</f>
        <v>0</v>
      </c>
      <c r="D198">
        <f>'Main Template'!F214</f>
        <v>0</v>
      </c>
      <c r="E198">
        <f>'Main Template'!G214</f>
        <v>0</v>
      </c>
      <c r="F198">
        <f>'Main Template'!H214</f>
        <v>0</v>
      </c>
    </row>
    <row r="199" spans="1:6">
      <c r="A199">
        <f>'Main Template'!I215</f>
        <v>0</v>
      </c>
      <c r="B199" t="str">
        <f>IFERROR(VLOOKUP(A199,'Main Template'!$C$18:$D$501,2,FALSE),"")</f>
        <v/>
      </c>
      <c r="C199">
        <f>'Main Template'!E215</f>
        <v>0</v>
      </c>
      <c r="D199">
        <f>'Main Template'!F215</f>
        <v>0</v>
      </c>
      <c r="E199">
        <f>'Main Template'!G215</f>
        <v>0</v>
      </c>
      <c r="F199">
        <f>'Main Template'!H215</f>
        <v>0</v>
      </c>
    </row>
    <row r="200" spans="1:6">
      <c r="A200">
        <f>'Main Template'!I216</f>
        <v>0</v>
      </c>
      <c r="B200" t="str">
        <f>IFERROR(VLOOKUP(A200,'Main Template'!$C$18:$D$501,2,FALSE),"")</f>
        <v/>
      </c>
      <c r="C200">
        <f>'Main Template'!E216</f>
        <v>0</v>
      </c>
      <c r="D200">
        <f>'Main Template'!F216</f>
        <v>0</v>
      </c>
      <c r="E200">
        <f>'Main Template'!G216</f>
        <v>0</v>
      </c>
      <c r="F200">
        <f>'Main Template'!H216</f>
        <v>0</v>
      </c>
    </row>
    <row r="201" spans="1:6">
      <c r="A201">
        <f>'Main Template'!I217</f>
        <v>0</v>
      </c>
      <c r="B201" t="str">
        <f>IFERROR(VLOOKUP(A201,'Main Template'!$C$18:$D$501,2,FALSE),"")</f>
        <v/>
      </c>
      <c r="C201">
        <f>'Main Template'!E217</f>
        <v>0</v>
      </c>
      <c r="D201">
        <f>'Main Template'!F217</f>
        <v>0</v>
      </c>
      <c r="E201">
        <f>'Main Template'!G217</f>
        <v>0</v>
      </c>
      <c r="F201">
        <f>'Main Template'!H217</f>
        <v>0</v>
      </c>
    </row>
    <row r="202" spans="1:6">
      <c r="A202">
        <f>'Main Template'!I218</f>
        <v>0</v>
      </c>
      <c r="B202" t="str">
        <f>IFERROR(VLOOKUP(A202,'Main Template'!$C$18:$D$501,2,FALSE),"")</f>
        <v/>
      </c>
      <c r="C202">
        <f>'Main Template'!E218</f>
        <v>0</v>
      </c>
      <c r="D202">
        <f>'Main Template'!F218</f>
        <v>0</v>
      </c>
      <c r="E202">
        <f>'Main Template'!G218</f>
        <v>0</v>
      </c>
      <c r="F202">
        <f>'Main Template'!H218</f>
        <v>0</v>
      </c>
    </row>
    <row r="203" spans="1:6">
      <c r="A203">
        <f>'Main Template'!I219</f>
        <v>0</v>
      </c>
      <c r="B203" t="str">
        <f>IFERROR(VLOOKUP(A203,'Main Template'!$C$18:$D$501,2,FALSE),"")</f>
        <v/>
      </c>
      <c r="C203">
        <f>'Main Template'!E219</f>
        <v>0</v>
      </c>
      <c r="D203">
        <f>'Main Template'!F219</f>
        <v>0</v>
      </c>
      <c r="E203">
        <f>'Main Template'!G219</f>
        <v>0</v>
      </c>
      <c r="F203">
        <f>'Main Template'!H219</f>
        <v>0</v>
      </c>
    </row>
    <row r="204" spans="1:6">
      <c r="A204">
        <f>'Main Template'!I220</f>
        <v>0</v>
      </c>
      <c r="B204" t="str">
        <f>IFERROR(VLOOKUP(A204,'Main Template'!$C$18:$D$501,2,FALSE),"")</f>
        <v/>
      </c>
      <c r="C204">
        <f>'Main Template'!E220</f>
        <v>0</v>
      </c>
      <c r="D204">
        <f>'Main Template'!F220</f>
        <v>0</v>
      </c>
      <c r="E204">
        <f>'Main Template'!G220</f>
        <v>0</v>
      </c>
      <c r="F204">
        <f>'Main Template'!H220</f>
        <v>0</v>
      </c>
    </row>
    <row r="205" spans="1:6">
      <c r="A205">
        <f>'Main Template'!I221</f>
        <v>0</v>
      </c>
      <c r="B205" t="str">
        <f>IFERROR(VLOOKUP(A205,'Main Template'!$C$18:$D$501,2,FALSE),"")</f>
        <v/>
      </c>
      <c r="C205">
        <f>'Main Template'!E221</f>
        <v>0</v>
      </c>
      <c r="D205">
        <f>'Main Template'!F221</f>
        <v>0</v>
      </c>
      <c r="E205">
        <f>'Main Template'!G221</f>
        <v>0</v>
      </c>
      <c r="F205">
        <f>'Main Template'!H221</f>
        <v>0</v>
      </c>
    </row>
    <row r="206" spans="1:6">
      <c r="A206">
        <f>'Main Template'!I222</f>
        <v>0</v>
      </c>
      <c r="B206" t="str">
        <f>IFERROR(VLOOKUP(A206,'Main Template'!$C$18:$D$501,2,FALSE),"")</f>
        <v/>
      </c>
      <c r="C206">
        <f>'Main Template'!E222</f>
        <v>0</v>
      </c>
      <c r="D206">
        <f>'Main Template'!F222</f>
        <v>0</v>
      </c>
      <c r="E206">
        <f>'Main Template'!G222</f>
        <v>0</v>
      </c>
      <c r="F206">
        <f>'Main Template'!H222</f>
        <v>0</v>
      </c>
    </row>
    <row r="207" spans="1:6">
      <c r="A207">
        <f>'Main Template'!I223</f>
        <v>0</v>
      </c>
      <c r="B207" t="str">
        <f>IFERROR(VLOOKUP(A207,'Main Template'!$C$18:$D$501,2,FALSE),"")</f>
        <v/>
      </c>
      <c r="C207">
        <f>'Main Template'!E223</f>
        <v>0</v>
      </c>
      <c r="D207">
        <f>'Main Template'!F223</f>
        <v>0</v>
      </c>
      <c r="E207">
        <f>'Main Template'!G223</f>
        <v>0</v>
      </c>
      <c r="F207">
        <f>'Main Template'!H223</f>
        <v>0</v>
      </c>
    </row>
    <row r="208" spans="1:6">
      <c r="A208">
        <f>'Main Template'!I224</f>
        <v>0</v>
      </c>
      <c r="B208" t="str">
        <f>IFERROR(VLOOKUP(A208,'Main Template'!$C$18:$D$501,2,FALSE),"")</f>
        <v/>
      </c>
      <c r="C208">
        <f>'Main Template'!E224</f>
        <v>0</v>
      </c>
      <c r="D208">
        <f>'Main Template'!F224</f>
        <v>0</v>
      </c>
      <c r="E208">
        <f>'Main Template'!G224</f>
        <v>0</v>
      </c>
      <c r="F208">
        <f>'Main Template'!H224</f>
        <v>0</v>
      </c>
    </row>
    <row r="209" spans="1:6">
      <c r="A209">
        <f>'Main Template'!I225</f>
        <v>0</v>
      </c>
      <c r="B209" t="str">
        <f>IFERROR(VLOOKUP(A209,'Main Template'!$C$18:$D$501,2,FALSE),"")</f>
        <v/>
      </c>
      <c r="C209">
        <f>'Main Template'!E225</f>
        <v>0</v>
      </c>
      <c r="D209">
        <f>'Main Template'!F225</f>
        <v>0</v>
      </c>
      <c r="E209">
        <f>'Main Template'!G225</f>
        <v>0</v>
      </c>
      <c r="F209">
        <f>'Main Template'!H225</f>
        <v>0</v>
      </c>
    </row>
    <row r="210" spans="1:6">
      <c r="A210">
        <f>'Main Template'!I226</f>
        <v>0</v>
      </c>
      <c r="B210" t="str">
        <f>IFERROR(VLOOKUP(A210,'Main Template'!$C$18:$D$501,2,FALSE),"")</f>
        <v/>
      </c>
      <c r="C210">
        <f>'Main Template'!E226</f>
        <v>0</v>
      </c>
      <c r="D210">
        <f>'Main Template'!F226</f>
        <v>0</v>
      </c>
      <c r="E210">
        <f>'Main Template'!G226</f>
        <v>0</v>
      </c>
      <c r="F210">
        <f>'Main Template'!H226</f>
        <v>0</v>
      </c>
    </row>
    <row r="211" spans="1:6">
      <c r="A211">
        <f>'Main Template'!I227</f>
        <v>0</v>
      </c>
      <c r="B211" t="str">
        <f>IFERROR(VLOOKUP(A211,'Main Template'!$C$18:$D$501,2,FALSE),"")</f>
        <v/>
      </c>
      <c r="C211">
        <f>'Main Template'!E227</f>
        <v>0</v>
      </c>
      <c r="D211">
        <f>'Main Template'!F227</f>
        <v>0</v>
      </c>
      <c r="E211">
        <f>'Main Template'!G227</f>
        <v>0</v>
      </c>
      <c r="F211">
        <f>'Main Template'!H227</f>
        <v>0</v>
      </c>
    </row>
    <row r="212" spans="1:6">
      <c r="A212">
        <f>'Main Template'!I228</f>
        <v>0</v>
      </c>
      <c r="B212" t="str">
        <f>IFERROR(VLOOKUP(A212,'Main Template'!$C$18:$D$501,2,FALSE),"")</f>
        <v/>
      </c>
      <c r="C212">
        <f>'Main Template'!E228</f>
        <v>0</v>
      </c>
      <c r="D212">
        <f>'Main Template'!F228</f>
        <v>0</v>
      </c>
      <c r="E212">
        <f>'Main Template'!G228</f>
        <v>0</v>
      </c>
      <c r="F212">
        <f>'Main Template'!H228</f>
        <v>0</v>
      </c>
    </row>
    <row r="213" spans="1:6">
      <c r="A213">
        <f>'Main Template'!I229</f>
        <v>0</v>
      </c>
      <c r="B213" t="str">
        <f>IFERROR(VLOOKUP(A213,'Main Template'!$C$18:$D$501,2,FALSE),"")</f>
        <v/>
      </c>
      <c r="C213">
        <f>'Main Template'!E229</f>
        <v>0</v>
      </c>
      <c r="D213">
        <f>'Main Template'!F229</f>
        <v>0</v>
      </c>
      <c r="E213">
        <f>'Main Template'!G229</f>
        <v>0</v>
      </c>
      <c r="F213">
        <f>'Main Template'!H229</f>
        <v>0</v>
      </c>
    </row>
    <row r="214" spans="1:6">
      <c r="A214">
        <f>'Main Template'!I230</f>
        <v>0</v>
      </c>
      <c r="B214" t="str">
        <f>IFERROR(VLOOKUP(A214,'Main Template'!$C$18:$D$501,2,FALSE),"")</f>
        <v/>
      </c>
      <c r="C214">
        <f>'Main Template'!E230</f>
        <v>0</v>
      </c>
      <c r="D214">
        <f>'Main Template'!F230</f>
        <v>0</v>
      </c>
      <c r="E214">
        <f>'Main Template'!G230</f>
        <v>0</v>
      </c>
      <c r="F214">
        <f>'Main Template'!H230</f>
        <v>0</v>
      </c>
    </row>
    <row r="215" spans="1:6">
      <c r="A215">
        <f>'Main Template'!I231</f>
        <v>0</v>
      </c>
      <c r="B215" t="str">
        <f>IFERROR(VLOOKUP(A215,'Main Template'!$C$18:$D$501,2,FALSE),"")</f>
        <v/>
      </c>
      <c r="C215">
        <f>'Main Template'!E231</f>
        <v>0</v>
      </c>
      <c r="D215">
        <f>'Main Template'!F231</f>
        <v>0</v>
      </c>
      <c r="E215">
        <f>'Main Template'!G231</f>
        <v>0</v>
      </c>
      <c r="F215">
        <f>'Main Template'!H231</f>
        <v>0</v>
      </c>
    </row>
    <row r="216" spans="1:6">
      <c r="A216">
        <f>'Main Template'!I232</f>
        <v>0</v>
      </c>
      <c r="B216" t="str">
        <f>IFERROR(VLOOKUP(A216,'Main Template'!$C$18:$D$501,2,FALSE),"")</f>
        <v/>
      </c>
      <c r="C216">
        <f>'Main Template'!E232</f>
        <v>0</v>
      </c>
      <c r="D216">
        <f>'Main Template'!F232</f>
        <v>0</v>
      </c>
      <c r="E216">
        <f>'Main Template'!G232</f>
        <v>0</v>
      </c>
      <c r="F216">
        <f>'Main Template'!H232</f>
        <v>0</v>
      </c>
    </row>
    <row r="217" spans="1:6">
      <c r="A217">
        <f>'Main Template'!I233</f>
        <v>0</v>
      </c>
      <c r="B217" t="str">
        <f>IFERROR(VLOOKUP(A217,'Main Template'!$C$18:$D$501,2,FALSE),"")</f>
        <v/>
      </c>
      <c r="C217">
        <f>'Main Template'!E233</f>
        <v>0</v>
      </c>
      <c r="D217">
        <f>'Main Template'!F233</f>
        <v>0</v>
      </c>
      <c r="E217">
        <f>'Main Template'!G233</f>
        <v>0</v>
      </c>
      <c r="F217">
        <f>'Main Template'!H233</f>
        <v>0</v>
      </c>
    </row>
    <row r="218" spans="1:6">
      <c r="A218">
        <f>'Main Template'!I234</f>
        <v>0</v>
      </c>
      <c r="B218" t="str">
        <f>IFERROR(VLOOKUP(A218,'Main Template'!$C$18:$D$501,2,FALSE),"")</f>
        <v/>
      </c>
      <c r="C218">
        <f>'Main Template'!E234</f>
        <v>0</v>
      </c>
      <c r="D218">
        <f>'Main Template'!F234</f>
        <v>0</v>
      </c>
      <c r="E218">
        <f>'Main Template'!G234</f>
        <v>0</v>
      </c>
      <c r="F218">
        <f>'Main Template'!H234</f>
        <v>0</v>
      </c>
    </row>
    <row r="219" spans="1:6">
      <c r="A219">
        <f>'Main Template'!I235</f>
        <v>0</v>
      </c>
      <c r="B219" t="str">
        <f>IFERROR(VLOOKUP(A219,'Main Template'!$C$18:$D$501,2,FALSE),"")</f>
        <v/>
      </c>
      <c r="C219">
        <f>'Main Template'!E235</f>
        <v>0</v>
      </c>
      <c r="D219">
        <f>'Main Template'!F235</f>
        <v>0</v>
      </c>
      <c r="E219">
        <f>'Main Template'!G235</f>
        <v>0</v>
      </c>
      <c r="F219">
        <f>'Main Template'!H235</f>
        <v>0</v>
      </c>
    </row>
    <row r="220" spans="1:6">
      <c r="A220">
        <f>'Main Template'!I236</f>
        <v>0</v>
      </c>
      <c r="B220" t="str">
        <f>IFERROR(VLOOKUP(A220,'Main Template'!$C$18:$D$501,2,FALSE),"")</f>
        <v/>
      </c>
      <c r="C220">
        <f>'Main Template'!E236</f>
        <v>0</v>
      </c>
      <c r="D220">
        <f>'Main Template'!F236</f>
        <v>0</v>
      </c>
      <c r="E220">
        <f>'Main Template'!G236</f>
        <v>0</v>
      </c>
      <c r="F220">
        <f>'Main Template'!H236</f>
        <v>0</v>
      </c>
    </row>
    <row r="221" spans="1:6">
      <c r="A221">
        <f>'Main Template'!I237</f>
        <v>0</v>
      </c>
      <c r="B221" t="str">
        <f>IFERROR(VLOOKUP(A221,'Main Template'!$C$18:$D$501,2,FALSE),"")</f>
        <v/>
      </c>
      <c r="C221">
        <f>'Main Template'!E237</f>
        <v>0</v>
      </c>
      <c r="D221">
        <f>'Main Template'!F237</f>
        <v>0</v>
      </c>
      <c r="E221">
        <f>'Main Template'!G237</f>
        <v>0</v>
      </c>
      <c r="F221">
        <f>'Main Template'!H237</f>
        <v>0</v>
      </c>
    </row>
    <row r="222" spans="1:6">
      <c r="A222">
        <f>'Main Template'!I238</f>
        <v>0</v>
      </c>
      <c r="B222" t="str">
        <f>IFERROR(VLOOKUP(A222,'Main Template'!$C$18:$D$501,2,FALSE),"")</f>
        <v/>
      </c>
      <c r="C222">
        <f>'Main Template'!E238</f>
        <v>0</v>
      </c>
      <c r="D222">
        <f>'Main Template'!F238</f>
        <v>0</v>
      </c>
      <c r="E222">
        <f>'Main Template'!G238</f>
        <v>0</v>
      </c>
      <c r="F222">
        <f>'Main Template'!H238</f>
        <v>0</v>
      </c>
    </row>
    <row r="223" spans="1:6">
      <c r="A223">
        <f>'Main Template'!I239</f>
        <v>0</v>
      </c>
      <c r="B223" t="str">
        <f>IFERROR(VLOOKUP(A223,'Main Template'!$C$18:$D$501,2,FALSE),"")</f>
        <v/>
      </c>
      <c r="C223">
        <f>'Main Template'!E239</f>
        <v>0</v>
      </c>
      <c r="D223">
        <f>'Main Template'!F239</f>
        <v>0</v>
      </c>
      <c r="E223">
        <f>'Main Template'!G239</f>
        <v>0</v>
      </c>
      <c r="F223">
        <f>'Main Template'!H239</f>
        <v>0</v>
      </c>
    </row>
    <row r="224" spans="1:6">
      <c r="A224">
        <f>'Main Template'!I240</f>
        <v>0</v>
      </c>
      <c r="B224" t="str">
        <f>IFERROR(VLOOKUP(A224,'Main Template'!$C$18:$D$501,2,FALSE),"")</f>
        <v/>
      </c>
      <c r="C224">
        <f>'Main Template'!E240</f>
        <v>0</v>
      </c>
      <c r="D224">
        <f>'Main Template'!F240</f>
        <v>0</v>
      </c>
      <c r="E224">
        <f>'Main Template'!G240</f>
        <v>0</v>
      </c>
      <c r="F224">
        <f>'Main Template'!H240</f>
        <v>0</v>
      </c>
    </row>
    <row r="225" spans="1:6">
      <c r="A225">
        <f>'Main Template'!I241</f>
        <v>0</v>
      </c>
      <c r="B225" t="str">
        <f>IFERROR(VLOOKUP(A225,'Main Template'!$C$18:$D$501,2,FALSE),"")</f>
        <v/>
      </c>
      <c r="C225">
        <f>'Main Template'!E241</f>
        <v>0</v>
      </c>
      <c r="D225">
        <f>'Main Template'!F241</f>
        <v>0</v>
      </c>
      <c r="E225">
        <f>'Main Template'!G241</f>
        <v>0</v>
      </c>
      <c r="F225">
        <f>'Main Template'!H241</f>
        <v>0</v>
      </c>
    </row>
    <row r="226" spans="1:6">
      <c r="A226">
        <f>'Main Template'!I242</f>
        <v>0</v>
      </c>
      <c r="B226" t="str">
        <f>IFERROR(VLOOKUP(A226,'Main Template'!$C$18:$D$501,2,FALSE),"")</f>
        <v/>
      </c>
      <c r="C226">
        <f>'Main Template'!E242</f>
        <v>0</v>
      </c>
      <c r="D226">
        <f>'Main Template'!F242</f>
        <v>0</v>
      </c>
      <c r="E226">
        <f>'Main Template'!G242</f>
        <v>0</v>
      </c>
      <c r="F226">
        <f>'Main Template'!H242</f>
        <v>0</v>
      </c>
    </row>
    <row r="227" spans="1:6">
      <c r="A227">
        <f>'Main Template'!I243</f>
        <v>0</v>
      </c>
      <c r="B227" t="str">
        <f>IFERROR(VLOOKUP(A227,'Main Template'!$C$18:$D$501,2,FALSE),"")</f>
        <v/>
      </c>
      <c r="C227">
        <f>'Main Template'!E243</f>
        <v>0</v>
      </c>
      <c r="D227">
        <f>'Main Template'!F243</f>
        <v>0</v>
      </c>
      <c r="E227">
        <f>'Main Template'!G243</f>
        <v>0</v>
      </c>
      <c r="F227">
        <f>'Main Template'!H243</f>
        <v>0</v>
      </c>
    </row>
    <row r="228" spans="1:6">
      <c r="A228">
        <f>'Main Template'!I244</f>
        <v>0</v>
      </c>
      <c r="B228" t="str">
        <f>IFERROR(VLOOKUP(A228,'Main Template'!$C$18:$D$501,2,FALSE),"")</f>
        <v/>
      </c>
      <c r="C228">
        <f>'Main Template'!E244</f>
        <v>0</v>
      </c>
      <c r="D228">
        <f>'Main Template'!F244</f>
        <v>0</v>
      </c>
      <c r="E228">
        <f>'Main Template'!G244</f>
        <v>0</v>
      </c>
      <c r="F228">
        <f>'Main Template'!H244</f>
        <v>0</v>
      </c>
    </row>
    <row r="229" spans="1:6">
      <c r="A229">
        <f>'Main Template'!I245</f>
        <v>0</v>
      </c>
      <c r="B229" t="str">
        <f>IFERROR(VLOOKUP(A229,'Main Template'!$C$18:$D$501,2,FALSE),"")</f>
        <v/>
      </c>
      <c r="C229">
        <f>'Main Template'!E245</f>
        <v>0</v>
      </c>
      <c r="D229">
        <f>'Main Template'!F245</f>
        <v>0</v>
      </c>
      <c r="E229">
        <f>'Main Template'!G245</f>
        <v>0</v>
      </c>
      <c r="F229">
        <f>'Main Template'!H245</f>
        <v>0</v>
      </c>
    </row>
    <row r="230" spans="1:6">
      <c r="A230">
        <f>'Main Template'!I246</f>
        <v>0</v>
      </c>
      <c r="B230" t="str">
        <f>IFERROR(VLOOKUP(A230,'Main Template'!$C$18:$D$501,2,FALSE),"")</f>
        <v/>
      </c>
      <c r="C230">
        <f>'Main Template'!E246</f>
        <v>0</v>
      </c>
      <c r="D230">
        <f>'Main Template'!F246</f>
        <v>0</v>
      </c>
      <c r="E230">
        <f>'Main Template'!G246</f>
        <v>0</v>
      </c>
      <c r="F230">
        <f>'Main Template'!H246</f>
        <v>0</v>
      </c>
    </row>
    <row r="231" spans="1:6">
      <c r="A231">
        <f>'Main Template'!I247</f>
        <v>0</v>
      </c>
      <c r="B231" t="str">
        <f>IFERROR(VLOOKUP(A231,'Main Template'!$C$18:$D$501,2,FALSE),"")</f>
        <v/>
      </c>
      <c r="C231">
        <f>'Main Template'!E247</f>
        <v>0</v>
      </c>
      <c r="D231">
        <f>'Main Template'!F247</f>
        <v>0</v>
      </c>
      <c r="E231">
        <f>'Main Template'!G247</f>
        <v>0</v>
      </c>
      <c r="F231">
        <f>'Main Template'!H247</f>
        <v>0</v>
      </c>
    </row>
    <row r="232" spans="1:6">
      <c r="A232">
        <f>'Main Template'!I248</f>
        <v>0</v>
      </c>
      <c r="B232" t="str">
        <f>IFERROR(VLOOKUP(A232,'Main Template'!$C$18:$D$501,2,FALSE),"")</f>
        <v/>
      </c>
      <c r="C232">
        <f>'Main Template'!E248</f>
        <v>0</v>
      </c>
      <c r="D232">
        <f>'Main Template'!F248</f>
        <v>0</v>
      </c>
      <c r="E232">
        <f>'Main Template'!G248</f>
        <v>0</v>
      </c>
      <c r="F232">
        <f>'Main Template'!H248</f>
        <v>0</v>
      </c>
    </row>
    <row r="233" spans="1:6">
      <c r="A233">
        <f>'Main Template'!I249</f>
        <v>0</v>
      </c>
      <c r="B233" t="str">
        <f>IFERROR(VLOOKUP(A233,'Main Template'!$C$18:$D$501,2,FALSE),"")</f>
        <v/>
      </c>
      <c r="C233">
        <f>'Main Template'!E249</f>
        <v>0</v>
      </c>
      <c r="D233">
        <f>'Main Template'!F249</f>
        <v>0</v>
      </c>
      <c r="E233">
        <f>'Main Template'!G249</f>
        <v>0</v>
      </c>
      <c r="F233">
        <f>'Main Template'!H249</f>
        <v>0</v>
      </c>
    </row>
    <row r="234" spans="1:6">
      <c r="A234">
        <f>'Main Template'!I250</f>
        <v>0</v>
      </c>
      <c r="B234" t="str">
        <f>IFERROR(VLOOKUP(A234,'Main Template'!$C$18:$D$501,2,FALSE),"")</f>
        <v/>
      </c>
      <c r="C234">
        <f>'Main Template'!E250</f>
        <v>0</v>
      </c>
      <c r="D234">
        <f>'Main Template'!F250</f>
        <v>0</v>
      </c>
      <c r="E234">
        <f>'Main Template'!G250</f>
        <v>0</v>
      </c>
      <c r="F234">
        <f>'Main Template'!H250</f>
        <v>0</v>
      </c>
    </row>
    <row r="235" spans="1:6">
      <c r="A235">
        <f>'Main Template'!I251</f>
        <v>0</v>
      </c>
      <c r="B235" t="str">
        <f>IFERROR(VLOOKUP(A235,'Main Template'!$C$18:$D$501,2,FALSE),"")</f>
        <v/>
      </c>
      <c r="C235">
        <f>'Main Template'!E251</f>
        <v>0</v>
      </c>
      <c r="D235">
        <f>'Main Template'!F251</f>
        <v>0</v>
      </c>
      <c r="E235">
        <f>'Main Template'!G251</f>
        <v>0</v>
      </c>
      <c r="F235">
        <f>'Main Template'!H251</f>
        <v>0</v>
      </c>
    </row>
    <row r="236" spans="1:6">
      <c r="A236">
        <f>'Main Template'!I252</f>
        <v>0</v>
      </c>
      <c r="B236" t="str">
        <f>IFERROR(VLOOKUP(A236,'Main Template'!$C$18:$D$501,2,FALSE),"")</f>
        <v/>
      </c>
      <c r="C236">
        <f>'Main Template'!E252</f>
        <v>0</v>
      </c>
      <c r="D236">
        <f>'Main Template'!F252</f>
        <v>0</v>
      </c>
      <c r="E236">
        <f>'Main Template'!G252</f>
        <v>0</v>
      </c>
      <c r="F236">
        <f>'Main Template'!H252</f>
        <v>0</v>
      </c>
    </row>
    <row r="237" spans="1:6">
      <c r="A237">
        <f>'Main Template'!I253</f>
        <v>0</v>
      </c>
      <c r="B237" t="str">
        <f>IFERROR(VLOOKUP(A237,'Main Template'!$C$18:$D$501,2,FALSE),"")</f>
        <v/>
      </c>
      <c r="C237">
        <f>'Main Template'!E253</f>
        <v>0</v>
      </c>
      <c r="D237">
        <f>'Main Template'!F253</f>
        <v>0</v>
      </c>
      <c r="E237">
        <f>'Main Template'!G253</f>
        <v>0</v>
      </c>
      <c r="F237">
        <f>'Main Template'!H253</f>
        <v>0</v>
      </c>
    </row>
    <row r="238" spans="1:6">
      <c r="A238">
        <f>'Main Template'!I254</f>
        <v>0</v>
      </c>
      <c r="B238" t="str">
        <f>IFERROR(VLOOKUP(A238,'Main Template'!$C$18:$D$501,2,FALSE),"")</f>
        <v/>
      </c>
      <c r="C238">
        <f>'Main Template'!E254</f>
        <v>0</v>
      </c>
      <c r="D238">
        <f>'Main Template'!F254</f>
        <v>0</v>
      </c>
      <c r="E238">
        <f>'Main Template'!G254</f>
        <v>0</v>
      </c>
      <c r="F238">
        <f>'Main Template'!H254</f>
        <v>0</v>
      </c>
    </row>
    <row r="239" spans="1:6">
      <c r="A239">
        <f>'Main Template'!I255</f>
        <v>0</v>
      </c>
      <c r="B239" t="str">
        <f>IFERROR(VLOOKUP(A239,'Main Template'!$C$18:$D$501,2,FALSE),"")</f>
        <v/>
      </c>
      <c r="C239">
        <f>'Main Template'!E255</f>
        <v>0</v>
      </c>
      <c r="D239">
        <f>'Main Template'!F255</f>
        <v>0</v>
      </c>
      <c r="E239">
        <f>'Main Template'!G255</f>
        <v>0</v>
      </c>
      <c r="F239">
        <f>'Main Template'!H255</f>
        <v>0</v>
      </c>
    </row>
    <row r="240" spans="1:6">
      <c r="A240">
        <f>'Main Template'!I256</f>
        <v>0</v>
      </c>
      <c r="B240" t="str">
        <f>IFERROR(VLOOKUP(A240,'Main Template'!$C$18:$D$501,2,FALSE),"")</f>
        <v/>
      </c>
      <c r="C240">
        <f>'Main Template'!E256</f>
        <v>0</v>
      </c>
      <c r="D240">
        <f>'Main Template'!F256</f>
        <v>0</v>
      </c>
      <c r="E240">
        <f>'Main Template'!G256</f>
        <v>0</v>
      </c>
      <c r="F240">
        <f>'Main Template'!H256</f>
        <v>0</v>
      </c>
    </row>
    <row r="241" spans="1:6">
      <c r="A241">
        <f>'Main Template'!I257</f>
        <v>0</v>
      </c>
      <c r="B241" t="str">
        <f>IFERROR(VLOOKUP(A241,'Main Template'!$C$18:$D$501,2,FALSE),"")</f>
        <v/>
      </c>
      <c r="C241">
        <f>'Main Template'!E257</f>
        <v>0</v>
      </c>
      <c r="D241">
        <f>'Main Template'!F257</f>
        <v>0</v>
      </c>
      <c r="E241">
        <f>'Main Template'!G257</f>
        <v>0</v>
      </c>
      <c r="F241">
        <f>'Main Template'!H257</f>
        <v>0</v>
      </c>
    </row>
    <row r="242" spans="1:6">
      <c r="A242">
        <f>'Main Template'!I258</f>
        <v>0</v>
      </c>
      <c r="B242" t="str">
        <f>IFERROR(VLOOKUP(A242,'Main Template'!$C$18:$D$501,2,FALSE),"")</f>
        <v/>
      </c>
      <c r="C242">
        <f>'Main Template'!E258</f>
        <v>0</v>
      </c>
      <c r="D242">
        <f>'Main Template'!F258</f>
        <v>0</v>
      </c>
      <c r="E242">
        <f>'Main Template'!G258</f>
        <v>0</v>
      </c>
      <c r="F242">
        <f>'Main Template'!H258</f>
        <v>0</v>
      </c>
    </row>
    <row r="243" spans="1:6">
      <c r="A243">
        <f>'Main Template'!I259</f>
        <v>0</v>
      </c>
      <c r="B243" t="str">
        <f>IFERROR(VLOOKUP(A243,'Main Template'!$C$18:$D$501,2,FALSE),"")</f>
        <v/>
      </c>
      <c r="C243">
        <f>'Main Template'!E259</f>
        <v>0</v>
      </c>
      <c r="D243">
        <f>'Main Template'!F259</f>
        <v>0</v>
      </c>
      <c r="E243">
        <f>'Main Template'!G259</f>
        <v>0</v>
      </c>
      <c r="F243">
        <f>'Main Template'!H259</f>
        <v>0</v>
      </c>
    </row>
    <row r="244" spans="1:6">
      <c r="A244">
        <f>'Main Template'!I260</f>
        <v>0</v>
      </c>
      <c r="B244" t="str">
        <f>IFERROR(VLOOKUP(A244,'Main Template'!$C$18:$D$501,2,FALSE),"")</f>
        <v/>
      </c>
      <c r="C244">
        <f>'Main Template'!E260</f>
        <v>0</v>
      </c>
      <c r="D244">
        <f>'Main Template'!F260</f>
        <v>0</v>
      </c>
      <c r="E244">
        <f>'Main Template'!G260</f>
        <v>0</v>
      </c>
      <c r="F244">
        <f>'Main Template'!H260</f>
        <v>0</v>
      </c>
    </row>
    <row r="245" spans="1:6">
      <c r="A245">
        <f>'Main Template'!I261</f>
        <v>0</v>
      </c>
      <c r="B245" t="str">
        <f>IFERROR(VLOOKUP(A245,'Main Template'!$C$18:$D$501,2,FALSE),"")</f>
        <v/>
      </c>
      <c r="C245">
        <f>'Main Template'!E261</f>
        <v>0</v>
      </c>
      <c r="D245">
        <f>'Main Template'!F261</f>
        <v>0</v>
      </c>
      <c r="E245">
        <f>'Main Template'!G261</f>
        <v>0</v>
      </c>
      <c r="F245">
        <f>'Main Template'!H261</f>
        <v>0</v>
      </c>
    </row>
    <row r="246" spans="1:6">
      <c r="A246">
        <f>'Main Template'!I262</f>
        <v>0</v>
      </c>
      <c r="B246" t="str">
        <f>IFERROR(VLOOKUP(A246,'Main Template'!$C$18:$D$501,2,FALSE),"")</f>
        <v/>
      </c>
      <c r="C246">
        <f>'Main Template'!E262</f>
        <v>0</v>
      </c>
      <c r="D246">
        <f>'Main Template'!F262</f>
        <v>0</v>
      </c>
      <c r="E246">
        <f>'Main Template'!G262</f>
        <v>0</v>
      </c>
      <c r="F246">
        <f>'Main Template'!H262</f>
        <v>0</v>
      </c>
    </row>
    <row r="247" spans="1:6">
      <c r="A247">
        <f>'Main Template'!I263</f>
        <v>0</v>
      </c>
      <c r="B247" t="str">
        <f>IFERROR(VLOOKUP(A247,'Main Template'!$C$18:$D$501,2,FALSE),"")</f>
        <v/>
      </c>
      <c r="C247">
        <f>'Main Template'!E263</f>
        <v>0</v>
      </c>
      <c r="D247">
        <f>'Main Template'!F263</f>
        <v>0</v>
      </c>
      <c r="E247">
        <f>'Main Template'!G263</f>
        <v>0</v>
      </c>
      <c r="F247">
        <f>'Main Template'!H263</f>
        <v>0</v>
      </c>
    </row>
    <row r="248" spans="1:6">
      <c r="A248">
        <f>'Main Template'!I264</f>
        <v>0</v>
      </c>
      <c r="B248" t="str">
        <f>IFERROR(VLOOKUP(A248,'Main Template'!$C$18:$D$501,2,FALSE),"")</f>
        <v/>
      </c>
      <c r="C248">
        <f>'Main Template'!E264</f>
        <v>0</v>
      </c>
      <c r="D248">
        <f>'Main Template'!F264</f>
        <v>0</v>
      </c>
      <c r="E248">
        <f>'Main Template'!G264</f>
        <v>0</v>
      </c>
      <c r="F248">
        <f>'Main Template'!H264</f>
        <v>0</v>
      </c>
    </row>
    <row r="249" spans="1:6">
      <c r="A249">
        <f>'Main Template'!I265</f>
        <v>0</v>
      </c>
      <c r="B249" t="str">
        <f>IFERROR(VLOOKUP(A249,'Main Template'!$C$18:$D$501,2,FALSE),"")</f>
        <v/>
      </c>
      <c r="C249">
        <f>'Main Template'!E265</f>
        <v>0</v>
      </c>
      <c r="D249">
        <f>'Main Template'!F265</f>
        <v>0</v>
      </c>
      <c r="E249">
        <f>'Main Template'!G265</f>
        <v>0</v>
      </c>
      <c r="F249">
        <f>'Main Template'!H265</f>
        <v>0</v>
      </c>
    </row>
    <row r="250" spans="1:6">
      <c r="A250">
        <f>'Main Template'!I266</f>
        <v>0</v>
      </c>
      <c r="B250" t="str">
        <f>IFERROR(VLOOKUP(A250,'Main Template'!$C$18:$D$501,2,FALSE),"")</f>
        <v/>
      </c>
      <c r="C250">
        <f>'Main Template'!E266</f>
        <v>0</v>
      </c>
      <c r="D250">
        <f>'Main Template'!F266</f>
        <v>0</v>
      </c>
      <c r="E250">
        <f>'Main Template'!G266</f>
        <v>0</v>
      </c>
      <c r="F250">
        <f>'Main Template'!H266</f>
        <v>0</v>
      </c>
    </row>
    <row r="251" spans="1:6">
      <c r="A251">
        <f>'Main Template'!I267</f>
        <v>0</v>
      </c>
      <c r="B251" t="str">
        <f>IFERROR(VLOOKUP(A251,'Main Template'!$C$18:$D$501,2,FALSE),"")</f>
        <v/>
      </c>
      <c r="C251">
        <f>'Main Template'!E267</f>
        <v>0</v>
      </c>
      <c r="D251">
        <f>'Main Template'!F267</f>
        <v>0</v>
      </c>
      <c r="E251">
        <f>'Main Template'!G267</f>
        <v>0</v>
      </c>
      <c r="F251">
        <f>'Main Template'!H267</f>
        <v>0</v>
      </c>
    </row>
    <row r="252" spans="1:6">
      <c r="A252">
        <f>'Main Template'!I268</f>
        <v>0</v>
      </c>
      <c r="B252" t="str">
        <f>IFERROR(VLOOKUP(A252,'Main Template'!$C$18:$D$501,2,FALSE),"")</f>
        <v/>
      </c>
      <c r="C252">
        <f>'Main Template'!E268</f>
        <v>0</v>
      </c>
      <c r="D252">
        <f>'Main Template'!F268</f>
        <v>0</v>
      </c>
      <c r="E252">
        <f>'Main Template'!G268</f>
        <v>0</v>
      </c>
      <c r="F252">
        <f>'Main Template'!H268</f>
        <v>0</v>
      </c>
    </row>
    <row r="253" spans="1:6">
      <c r="A253">
        <f>'Main Template'!I269</f>
        <v>0</v>
      </c>
      <c r="B253" t="str">
        <f>IFERROR(VLOOKUP(A253,'Main Template'!$C$18:$D$501,2,FALSE),"")</f>
        <v/>
      </c>
      <c r="C253">
        <f>'Main Template'!E269</f>
        <v>0</v>
      </c>
      <c r="D253">
        <f>'Main Template'!F269</f>
        <v>0</v>
      </c>
      <c r="E253">
        <f>'Main Template'!G269</f>
        <v>0</v>
      </c>
      <c r="F253">
        <f>'Main Template'!H269</f>
        <v>0</v>
      </c>
    </row>
    <row r="254" spans="1:6">
      <c r="A254">
        <f>'Main Template'!I270</f>
        <v>0</v>
      </c>
      <c r="B254" t="str">
        <f>IFERROR(VLOOKUP(A254,'Main Template'!$C$18:$D$501,2,FALSE),"")</f>
        <v/>
      </c>
      <c r="C254">
        <f>'Main Template'!E270</f>
        <v>0</v>
      </c>
      <c r="D254">
        <f>'Main Template'!F270</f>
        <v>0</v>
      </c>
      <c r="E254">
        <f>'Main Template'!G270</f>
        <v>0</v>
      </c>
      <c r="F254">
        <f>'Main Template'!H270</f>
        <v>0</v>
      </c>
    </row>
    <row r="255" spans="1:6">
      <c r="A255">
        <f>'Main Template'!I271</f>
        <v>0</v>
      </c>
      <c r="B255" t="str">
        <f>IFERROR(VLOOKUP(A255,'Main Template'!$C$18:$D$501,2,FALSE),"")</f>
        <v/>
      </c>
      <c r="C255">
        <f>'Main Template'!E271</f>
        <v>0</v>
      </c>
      <c r="D255">
        <f>'Main Template'!F271</f>
        <v>0</v>
      </c>
      <c r="E255">
        <f>'Main Template'!G271</f>
        <v>0</v>
      </c>
      <c r="F255">
        <f>'Main Template'!H271</f>
        <v>0</v>
      </c>
    </row>
    <row r="256" spans="1:6">
      <c r="A256">
        <f>'Main Template'!I272</f>
        <v>0</v>
      </c>
      <c r="B256" t="str">
        <f>IFERROR(VLOOKUP(A256,'Main Template'!$C$18:$D$501,2,FALSE),"")</f>
        <v/>
      </c>
      <c r="C256">
        <f>'Main Template'!E272</f>
        <v>0</v>
      </c>
      <c r="D256">
        <f>'Main Template'!F272</f>
        <v>0</v>
      </c>
      <c r="E256">
        <f>'Main Template'!G272</f>
        <v>0</v>
      </c>
      <c r="F256">
        <f>'Main Template'!H272</f>
        <v>0</v>
      </c>
    </row>
    <row r="257" spans="1:6">
      <c r="A257">
        <f>'Main Template'!I273</f>
        <v>0</v>
      </c>
      <c r="B257" t="str">
        <f>IFERROR(VLOOKUP(A257,'Main Template'!$C$18:$D$501,2,FALSE),"")</f>
        <v/>
      </c>
      <c r="C257">
        <f>'Main Template'!E273</f>
        <v>0</v>
      </c>
      <c r="D257">
        <f>'Main Template'!F273</f>
        <v>0</v>
      </c>
      <c r="E257">
        <f>'Main Template'!G273</f>
        <v>0</v>
      </c>
      <c r="F257">
        <f>'Main Template'!H273</f>
        <v>0</v>
      </c>
    </row>
    <row r="258" spans="1:6">
      <c r="A258">
        <f>'Main Template'!I274</f>
        <v>0</v>
      </c>
      <c r="B258" t="str">
        <f>IFERROR(VLOOKUP(A258,'Main Template'!$C$18:$D$501,2,FALSE),"")</f>
        <v/>
      </c>
      <c r="C258">
        <f>'Main Template'!E274</f>
        <v>0</v>
      </c>
      <c r="D258">
        <f>'Main Template'!F274</f>
        <v>0</v>
      </c>
      <c r="E258">
        <f>'Main Template'!G274</f>
        <v>0</v>
      </c>
      <c r="F258">
        <f>'Main Template'!H274</f>
        <v>0</v>
      </c>
    </row>
    <row r="259" spans="1:6">
      <c r="A259">
        <f>'Main Template'!I275</f>
        <v>0</v>
      </c>
      <c r="B259" t="str">
        <f>IFERROR(VLOOKUP(A259,'Main Template'!$C$18:$D$501,2,FALSE),"")</f>
        <v/>
      </c>
      <c r="C259">
        <f>'Main Template'!E275</f>
        <v>0</v>
      </c>
      <c r="D259">
        <f>'Main Template'!F275</f>
        <v>0</v>
      </c>
      <c r="E259">
        <f>'Main Template'!G275</f>
        <v>0</v>
      </c>
      <c r="F259">
        <f>'Main Template'!H275</f>
        <v>0</v>
      </c>
    </row>
    <row r="260" spans="1:6">
      <c r="A260">
        <f>'Main Template'!I276</f>
        <v>0</v>
      </c>
      <c r="B260" t="str">
        <f>IFERROR(VLOOKUP(A260,'Main Template'!$C$18:$D$501,2,FALSE),"")</f>
        <v/>
      </c>
      <c r="C260">
        <f>'Main Template'!E276</f>
        <v>0</v>
      </c>
      <c r="D260">
        <f>'Main Template'!F276</f>
        <v>0</v>
      </c>
      <c r="E260">
        <f>'Main Template'!G276</f>
        <v>0</v>
      </c>
      <c r="F260">
        <f>'Main Template'!H276</f>
        <v>0</v>
      </c>
    </row>
    <row r="261" spans="1:6">
      <c r="A261">
        <f>'Main Template'!I277</f>
        <v>0</v>
      </c>
      <c r="B261" t="str">
        <f>IFERROR(VLOOKUP(A261,'Main Template'!$C$18:$D$501,2,FALSE),"")</f>
        <v/>
      </c>
      <c r="C261">
        <f>'Main Template'!E277</f>
        <v>0</v>
      </c>
      <c r="D261">
        <f>'Main Template'!F277</f>
        <v>0</v>
      </c>
      <c r="E261">
        <f>'Main Template'!G277</f>
        <v>0</v>
      </c>
      <c r="F261">
        <f>'Main Template'!H277</f>
        <v>0</v>
      </c>
    </row>
    <row r="262" spans="1:6">
      <c r="A262">
        <f>'Main Template'!I278</f>
        <v>0</v>
      </c>
      <c r="B262" t="str">
        <f>IFERROR(VLOOKUP(A262,'Main Template'!$C$18:$D$501,2,FALSE),"")</f>
        <v/>
      </c>
      <c r="C262">
        <f>'Main Template'!E278</f>
        <v>0</v>
      </c>
      <c r="D262">
        <f>'Main Template'!F278</f>
        <v>0</v>
      </c>
      <c r="E262">
        <f>'Main Template'!G278</f>
        <v>0</v>
      </c>
      <c r="F262">
        <f>'Main Template'!H278</f>
        <v>0</v>
      </c>
    </row>
    <row r="263" spans="1:6">
      <c r="A263">
        <f>'Main Template'!I279</f>
        <v>0</v>
      </c>
      <c r="B263" t="str">
        <f>IFERROR(VLOOKUP(A263,'Main Template'!$C$18:$D$501,2,FALSE),"")</f>
        <v/>
      </c>
      <c r="C263">
        <f>'Main Template'!E279</f>
        <v>0</v>
      </c>
      <c r="D263">
        <f>'Main Template'!F279</f>
        <v>0</v>
      </c>
      <c r="E263">
        <f>'Main Template'!G279</f>
        <v>0</v>
      </c>
      <c r="F263">
        <f>'Main Template'!H279</f>
        <v>0</v>
      </c>
    </row>
    <row r="264" spans="1:6">
      <c r="A264">
        <f>'Main Template'!I280</f>
        <v>0</v>
      </c>
      <c r="B264" t="str">
        <f>IFERROR(VLOOKUP(A264,'Main Template'!$C$18:$D$501,2,FALSE),"")</f>
        <v/>
      </c>
      <c r="C264">
        <f>'Main Template'!E280</f>
        <v>0</v>
      </c>
      <c r="D264">
        <f>'Main Template'!F280</f>
        <v>0</v>
      </c>
      <c r="E264">
        <f>'Main Template'!G280</f>
        <v>0</v>
      </c>
      <c r="F264">
        <f>'Main Template'!H280</f>
        <v>0</v>
      </c>
    </row>
    <row r="265" spans="1:6">
      <c r="A265">
        <f>'Main Template'!I281</f>
        <v>0</v>
      </c>
      <c r="B265" t="str">
        <f>IFERROR(VLOOKUP(A265,'Main Template'!$C$18:$D$501,2,FALSE),"")</f>
        <v/>
      </c>
      <c r="C265">
        <f>'Main Template'!E281</f>
        <v>0</v>
      </c>
      <c r="D265">
        <f>'Main Template'!F281</f>
        <v>0</v>
      </c>
      <c r="E265">
        <f>'Main Template'!G281</f>
        <v>0</v>
      </c>
      <c r="F265">
        <f>'Main Template'!H281</f>
        <v>0</v>
      </c>
    </row>
    <row r="266" spans="1:6">
      <c r="A266">
        <f>'Main Template'!I282</f>
        <v>0</v>
      </c>
      <c r="B266" t="str">
        <f>IFERROR(VLOOKUP(A266,'Main Template'!$C$18:$D$501,2,FALSE),"")</f>
        <v/>
      </c>
      <c r="C266">
        <f>'Main Template'!E282</f>
        <v>0</v>
      </c>
      <c r="D266">
        <f>'Main Template'!F282</f>
        <v>0</v>
      </c>
      <c r="E266">
        <f>'Main Template'!G282</f>
        <v>0</v>
      </c>
      <c r="F266">
        <f>'Main Template'!H282</f>
        <v>0</v>
      </c>
    </row>
    <row r="267" spans="1:6">
      <c r="A267">
        <f>'Main Template'!I283</f>
        <v>0</v>
      </c>
      <c r="B267" t="str">
        <f>IFERROR(VLOOKUP(A267,'Main Template'!$C$18:$D$501,2,FALSE),"")</f>
        <v/>
      </c>
      <c r="C267">
        <f>'Main Template'!E283</f>
        <v>0</v>
      </c>
      <c r="D267">
        <f>'Main Template'!F283</f>
        <v>0</v>
      </c>
      <c r="E267">
        <f>'Main Template'!G283</f>
        <v>0</v>
      </c>
      <c r="F267">
        <f>'Main Template'!H283</f>
        <v>0</v>
      </c>
    </row>
    <row r="268" spans="1:6">
      <c r="A268">
        <f>'Main Template'!I284</f>
        <v>0</v>
      </c>
      <c r="B268" t="str">
        <f>IFERROR(VLOOKUP(A268,'Main Template'!$C$18:$D$501,2,FALSE),"")</f>
        <v/>
      </c>
      <c r="C268">
        <f>'Main Template'!E284</f>
        <v>0</v>
      </c>
      <c r="D268">
        <f>'Main Template'!F284</f>
        <v>0</v>
      </c>
      <c r="E268">
        <f>'Main Template'!G284</f>
        <v>0</v>
      </c>
      <c r="F268">
        <f>'Main Template'!H284</f>
        <v>0</v>
      </c>
    </row>
    <row r="269" spans="1:6">
      <c r="A269">
        <f>'Main Template'!I285</f>
        <v>0</v>
      </c>
      <c r="B269" t="str">
        <f>IFERROR(VLOOKUP(A269,'Main Template'!$C$18:$D$501,2,FALSE),"")</f>
        <v/>
      </c>
      <c r="C269">
        <f>'Main Template'!E285</f>
        <v>0</v>
      </c>
      <c r="D269">
        <f>'Main Template'!F285</f>
        <v>0</v>
      </c>
      <c r="E269">
        <f>'Main Template'!G285</f>
        <v>0</v>
      </c>
      <c r="F269">
        <f>'Main Template'!H285</f>
        <v>0</v>
      </c>
    </row>
    <row r="270" spans="1:6">
      <c r="A270">
        <f>'Main Template'!I286</f>
        <v>0</v>
      </c>
      <c r="B270" t="str">
        <f>IFERROR(VLOOKUP(A270,'Main Template'!$C$18:$D$501,2,FALSE),"")</f>
        <v/>
      </c>
      <c r="C270">
        <f>'Main Template'!E286</f>
        <v>0</v>
      </c>
      <c r="D270">
        <f>'Main Template'!F286</f>
        <v>0</v>
      </c>
      <c r="E270">
        <f>'Main Template'!G286</f>
        <v>0</v>
      </c>
      <c r="F270">
        <f>'Main Template'!H286</f>
        <v>0</v>
      </c>
    </row>
    <row r="271" spans="1:6">
      <c r="A271">
        <f>'Main Template'!I287</f>
        <v>0</v>
      </c>
      <c r="B271" t="str">
        <f>IFERROR(VLOOKUP(A271,'Main Template'!$C$18:$D$501,2,FALSE),"")</f>
        <v/>
      </c>
      <c r="C271">
        <f>'Main Template'!E287</f>
        <v>0</v>
      </c>
      <c r="D271">
        <f>'Main Template'!F287</f>
        <v>0</v>
      </c>
      <c r="E271">
        <f>'Main Template'!G287</f>
        <v>0</v>
      </c>
      <c r="F271">
        <f>'Main Template'!H287</f>
        <v>0</v>
      </c>
    </row>
    <row r="272" spans="1:6">
      <c r="A272">
        <f>'Main Template'!I288</f>
        <v>0</v>
      </c>
      <c r="B272" t="str">
        <f>IFERROR(VLOOKUP(A272,'Main Template'!$C$18:$D$501,2,FALSE),"")</f>
        <v/>
      </c>
      <c r="C272">
        <f>'Main Template'!E288</f>
        <v>0</v>
      </c>
      <c r="D272">
        <f>'Main Template'!F288</f>
        <v>0</v>
      </c>
      <c r="E272">
        <f>'Main Template'!G288</f>
        <v>0</v>
      </c>
      <c r="F272">
        <f>'Main Template'!H288</f>
        <v>0</v>
      </c>
    </row>
    <row r="273" spans="1:6">
      <c r="A273">
        <f>'Main Template'!I289</f>
        <v>0</v>
      </c>
      <c r="B273" t="str">
        <f>IFERROR(VLOOKUP(A273,'Main Template'!$C$18:$D$501,2,FALSE),"")</f>
        <v/>
      </c>
      <c r="C273">
        <f>'Main Template'!E289</f>
        <v>0</v>
      </c>
      <c r="D273">
        <f>'Main Template'!F289</f>
        <v>0</v>
      </c>
      <c r="E273">
        <f>'Main Template'!G289</f>
        <v>0</v>
      </c>
      <c r="F273">
        <f>'Main Template'!H289</f>
        <v>0</v>
      </c>
    </row>
    <row r="274" spans="1:6">
      <c r="A274">
        <f>'Main Template'!I290</f>
        <v>0</v>
      </c>
      <c r="B274" t="str">
        <f>IFERROR(VLOOKUP(A274,'Main Template'!$C$18:$D$501,2,FALSE),"")</f>
        <v/>
      </c>
      <c r="C274">
        <f>'Main Template'!E290</f>
        <v>0</v>
      </c>
      <c r="D274">
        <f>'Main Template'!F290</f>
        <v>0</v>
      </c>
      <c r="E274">
        <f>'Main Template'!G290</f>
        <v>0</v>
      </c>
      <c r="F274">
        <f>'Main Template'!H290</f>
        <v>0</v>
      </c>
    </row>
    <row r="275" spans="1:6">
      <c r="A275">
        <f>'Main Template'!I291</f>
        <v>0</v>
      </c>
      <c r="B275" t="str">
        <f>IFERROR(VLOOKUP(A275,'Main Template'!$C$18:$D$501,2,FALSE),"")</f>
        <v/>
      </c>
      <c r="C275">
        <f>'Main Template'!E291</f>
        <v>0</v>
      </c>
      <c r="D275">
        <f>'Main Template'!F291</f>
        <v>0</v>
      </c>
      <c r="E275">
        <f>'Main Template'!G291</f>
        <v>0</v>
      </c>
      <c r="F275">
        <f>'Main Template'!H291</f>
        <v>0</v>
      </c>
    </row>
    <row r="276" spans="1:6">
      <c r="A276">
        <f>'Main Template'!I292</f>
        <v>0</v>
      </c>
      <c r="B276" t="str">
        <f>IFERROR(VLOOKUP(A276,'Main Template'!$C$18:$D$501,2,FALSE),"")</f>
        <v/>
      </c>
      <c r="C276">
        <f>'Main Template'!E292</f>
        <v>0</v>
      </c>
      <c r="D276">
        <f>'Main Template'!F292</f>
        <v>0</v>
      </c>
      <c r="E276">
        <f>'Main Template'!G292</f>
        <v>0</v>
      </c>
      <c r="F276">
        <f>'Main Template'!H292</f>
        <v>0</v>
      </c>
    </row>
    <row r="277" spans="1:6">
      <c r="A277">
        <f>'Main Template'!I293</f>
        <v>0</v>
      </c>
      <c r="B277" t="str">
        <f>IFERROR(VLOOKUP(A277,'Main Template'!$C$18:$D$501,2,FALSE),"")</f>
        <v/>
      </c>
      <c r="C277">
        <f>'Main Template'!E293</f>
        <v>0</v>
      </c>
      <c r="D277">
        <f>'Main Template'!F293</f>
        <v>0</v>
      </c>
      <c r="E277">
        <f>'Main Template'!G293</f>
        <v>0</v>
      </c>
      <c r="F277">
        <f>'Main Template'!H293</f>
        <v>0</v>
      </c>
    </row>
    <row r="278" spans="1:6">
      <c r="A278">
        <f>'Main Template'!I294</f>
        <v>0</v>
      </c>
      <c r="B278" t="str">
        <f>IFERROR(VLOOKUP(A278,'Main Template'!$C$18:$D$501,2,FALSE),"")</f>
        <v/>
      </c>
      <c r="C278">
        <f>'Main Template'!E294</f>
        <v>0</v>
      </c>
      <c r="D278">
        <f>'Main Template'!F294</f>
        <v>0</v>
      </c>
      <c r="E278">
        <f>'Main Template'!G294</f>
        <v>0</v>
      </c>
      <c r="F278">
        <f>'Main Template'!H294</f>
        <v>0</v>
      </c>
    </row>
    <row r="279" spans="1:6">
      <c r="A279">
        <f>'Main Template'!I295</f>
        <v>0</v>
      </c>
      <c r="B279" t="str">
        <f>IFERROR(VLOOKUP(A279,'Main Template'!$C$18:$D$501,2,FALSE),"")</f>
        <v/>
      </c>
      <c r="C279">
        <f>'Main Template'!E295</f>
        <v>0</v>
      </c>
      <c r="D279">
        <f>'Main Template'!F295</f>
        <v>0</v>
      </c>
      <c r="E279">
        <f>'Main Template'!G295</f>
        <v>0</v>
      </c>
      <c r="F279">
        <f>'Main Template'!H295</f>
        <v>0</v>
      </c>
    </row>
    <row r="280" spans="1:6">
      <c r="A280">
        <f>'Main Template'!I296</f>
        <v>0</v>
      </c>
      <c r="B280" t="str">
        <f>IFERROR(VLOOKUP(A280,'Main Template'!$C$18:$D$501,2,FALSE),"")</f>
        <v/>
      </c>
      <c r="C280">
        <f>'Main Template'!E296</f>
        <v>0</v>
      </c>
      <c r="D280">
        <f>'Main Template'!F296</f>
        <v>0</v>
      </c>
      <c r="E280">
        <f>'Main Template'!G296</f>
        <v>0</v>
      </c>
      <c r="F280">
        <f>'Main Template'!H296</f>
        <v>0</v>
      </c>
    </row>
    <row r="281" spans="1:6">
      <c r="A281">
        <f>'Main Template'!I297</f>
        <v>0</v>
      </c>
      <c r="B281" t="str">
        <f>IFERROR(VLOOKUP(A281,'Main Template'!$C$18:$D$501,2,FALSE),"")</f>
        <v/>
      </c>
      <c r="C281">
        <f>'Main Template'!E297</f>
        <v>0</v>
      </c>
      <c r="D281">
        <f>'Main Template'!F297</f>
        <v>0</v>
      </c>
      <c r="E281">
        <f>'Main Template'!G297</f>
        <v>0</v>
      </c>
      <c r="F281">
        <f>'Main Template'!H297</f>
        <v>0</v>
      </c>
    </row>
    <row r="282" spans="1:6">
      <c r="A282">
        <f>'Main Template'!I298</f>
        <v>0</v>
      </c>
      <c r="B282" t="str">
        <f>IFERROR(VLOOKUP(A282,'Main Template'!$C$18:$D$501,2,FALSE),"")</f>
        <v/>
      </c>
      <c r="C282">
        <f>'Main Template'!E298</f>
        <v>0</v>
      </c>
      <c r="D282">
        <f>'Main Template'!F298</f>
        <v>0</v>
      </c>
      <c r="E282">
        <f>'Main Template'!G298</f>
        <v>0</v>
      </c>
      <c r="F282">
        <f>'Main Template'!H298</f>
        <v>0</v>
      </c>
    </row>
    <row r="283" spans="1:6">
      <c r="A283">
        <f>'Main Template'!I299</f>
        <v>0</v>
      </c>
      <c r="B283" t="str">
        <f>IFERROR(VLOOKUP(A283,'Main Template'!$C$18:$D$501,2,FALSE),"")</f>
        <v/>
      </c>
      <c r="C283">
        <f>'Main Template'!E299</f>
        <v>0</v>
      </c>
      <c r="D283">
        <f>'Main Template'!F299</f>
        <v>0</v>
      </c>
      <c r="E283">
        <f>'Main Template'!G299</f>
        <v>0</v>
      </c>
      <c r="F283">
        <f>'Main Template'!H299</f>
        <v>0</v>
      </c>
    </row>
    <row r="284" spans="1:6">
      <c r="A284">
        <f>'Main Template'!I300</f>
        <v>0</v>
      </c>
      <c r="B284" t="str">
        <f>IFERROR(VLOOKUP(A284,'Main Template'!$C$18:$D$501,2,FALSE),"")</f>
        <v/>
      </c>
      <c r="C284">
        <f>'Main Template'!E300</f>
        <v>0</v>
      </c>
      <c r="D284">
        <f>'Main Template'!F300</f>
        <v>0</v>
      </c>
      <c r="E284">
        <f>'Main Template'!G300</f>
        <v>0</v>
      </c>
      <c r="F284">
        <f>'Main Template'!H300</f>
        <v>0</v>
      </c>
    </row>
    <row r="285" spans="1:6">
      <c r="A285">
        <f>'Main Template'!I301</f>
        <v>0</v>
      </c>
      <c r="B285" t="str">
        <f>IFERROR(VLOOKUP(A285,'Main Template'!$C$18:$D$501,2,FALSE),"")</f>
        <v/>
      </c>
      <c r="C285">
        <f>'Main Template'!E301</f>
        <v>0</v>
      </c>
      <c r="D285">
        <f>'Main Template'!F301</f>
        <v>0</v>
      </c>
      <c r="E285">
        <f>'Main Template'!G301</f>
        <v>0</v>
      </c>
      <c r="F285">
        <f>'Main Template'!H301</f>
        <v>0</v>
      </c>
    </row>
    <row r="286" spans="1:6">
      <c r="A286">
        <f>'Main Template'!I302</f>
        <v>0</v>
      </c>
      <c r="B286" t="str">
        <f>IFERROR(VLOOKUP(A286,'Main Template'!$C$18:$D$501,2,FALSE),"")</f>
        <v/>
      </c>
      <c r="C286">
        <f>'Main Template'!E302</f>
        <v>0</v>
      </c>
      <c r="D286">
        <f>'Main Template'!F302</f>
        <v>0</v>
      </c>
      <c r="E286">
        <f>'Main Template'!G302</f>
        <v>0</v>
      </c>
      <c r="F286">
        <f>'Main Template'!H302</f>
        <v>0</v>
      </c>
    </row>
    <row r="287" spans="1:6">
      <c r="A287">
        <f>'Main Template'!I303</f>
        <v>0</v>
      </c>
      <c r="B287" t="str">
        <f>IFERROR(VLOOKUP(A287,'Main Template'!$C$18:$D$501,2,FALSE),"")</f>
        <v/>
      </c>
      <c r="C287">
        <f>'Main Template'!E303</f>
        <v>0</v>
      </c>
      <c r="D287">
        <f>'Main Template'!F303</f>
        <v>0</v>
      </c>
      <c r="E287">
        <f>'Main Template'!G303</f>
        <v>0</v>
      </c>
      <c r="F287">
        <f>'Main Template'!H303</f>
        <v>0</v>
      </c>
    </row>
    <row r="288" spans="1:6">
      <c r="A288">
        <f>'Main Template'!I304</f>
        <v>0</v>
      </c>
      <c r="B288" t="str">
        <f>IFERROR(VLOOKUP(A288,'Main Template'!$C$18:$D$501,2,FALSE),"")</f>
        <v/>
      </c>
      <c r="C288">
        <f>'Main Template'!E304</f>
        <v>0</v>
      </c>
      <c r="D288">
        <f>'Main Template'!F304</f>
        <v>0</v>
      </c>
      <c r="E288">
        <f>'Main Template'!G304</f>
        <v>0</v>
      </c>
      <c r="F288">
        <f>'Main Template'!H304</f>
        <v>0</v>
      </c>
    </row>
    <row r="289" spans="1:6">
      <c r="A289">
        <f>'Main Template'!I305</f>
        <v>0</v>
      </c>
      <c r="B289" t="str">
        <f>IFERROR(VLOOKUP(A289,'Main Template'!$C$18:$D$501,2,FALSE),"")</f>
        <v/>
      </c>
      <c r="C289">
        <f>'Main Template'!E305</f>
        <v>0</v>
      </c>
      <c r="D289">
        <f>'Main Template'!F305</f>
        <v>0</v>
      </c>
      <c r="E289">
        <f>'Main Template'!G305</f>
        <v>0</v>
      </c>
      <c r="F289">
        <f>'Main Template'!H305</f>
        <v>0</v>
      </c>
    </row>
    <row r="290" spans="1:6">
      <c r="A290">
        <f>'Main Template'!I306</f>
        <v>0</v>
      </c>
      <c r="B290" t="str">
        <f>IFERROR(VLOOKUP(A290,'Main Template'!$C$18:$D$501,2,FALSE),"")</f>
        <v/>
      </c>
      <c r="C290">
        <f>'Main Template'!E306</f>
        <v>0</v>
      </c>
      <c r="D290">
        <f>'Main Template'!F306</f>
        <v>0</v>
      </c>
      <c r="E290">
        <f>'Main Template'!G306</f>
        <v>0</v>
      </c>
      <c r="F290">
        <f>'Main Template'!H306</f>
        <v>0</v>
      </c>
    </row>
    <row r="291" spans="1:6">
      <c r="A291">
        <f>'Main Template'!I307</f>
        <v>0</v>
      </c>
      <c r="B291" t="str">
        <f>IFERROR(VLOOKUP(A291,'Main Template'!$C$18:$D$501,2,FALSE),"")</f>
        <v/>
      </c>
      <c r="C291">
        <f>'Main Template'!E307</f>
        <v>0</v>
      </c>
      <c r="D291">
        <f>'Main Template'!F307</f>
        <v>0</v>
      </c>
      <c r="E291">
        <f>'Main Template'!G307</f>
        <v>0</v>
      </c>
      <c r="F291">
        <f>'Main Template'!H307</f>
        <v>0</v>
      </c>
    </row>
    <row r="292" spans="1:6">
      <c r="A292">
        <f>'Main Template'!I308</f>
        <v>0</v>
      </c>
      <c r="B292" t="str">
        <f>IFERROR(VLOOKUP(A292,'Main Template'!$C$18:$D$501,2,FALSE),"")</f>
        <v/>
      </c>
      <c r="C292">
        <f>'Main Template'!E308</f>
        <v>0</v>
      </c>
      <c r="D292">
        <f>'Main Template'!F308</f>
        <v>0</v>
      </c>
      <c r="E292">
        <f>'Main Template'!G308</f>
        <v>0</v>
      </c>
      <c r="F292">
        <f>'Main Template'!H308</f>
        <v>0</v>
      </c>
    </row>
    <row r="293" spans="1:6">
      <c r="A293">
        <f>'Main Template'!I309</f>
        <v>0</v>
      </c>
      <c r="B293" t="str">
        <f>IFERROR(VLOOKUP(A293,'Main Template'!$C$18:$D$501,2,FALSE),"")</f>
        <v/>
      </c>
      <c r="C293">
        <f>'Main Template'!E309</f>
        <v>0</v>
      </c>
      <c r="D293">
        <f>'Main Template'!F309</f>
        <v>0</v>
      </c>
      <c r="E293">
        <f>'Main Template'!G309</f>
        <v>0</v>
      </c>
      <c r="F293">
        <f>'Main Template'!H309</f>
        <v>0</v>
      </c>
    </row>
    <row r="294" spans="1:6">
      <c r="A294">
        <f>'Main Template'!I310</f>
        <v>0</v>
      </c>
      <c r="B294" t="str">
        <f>IFERROR(VLOOKUP(A294,'Main Template'!$C$18:$D$501,2,FALSE),"")</f>
        <v/>
      </c>
      <c r="C294">
        <f>'Main Template'!E310</f>
        <v>0</v>
      </c>
      <c r="D294">
        <f>'Main Template'!F310</f>
        <v>0</v>
      </c>
      <c r="E294">
        <f>'Main Template'!G310</f>
        <v>0</v>
      </c>
      <c r="F294">
        <f>'Main Template'!H310</f>
        <v>0</v>
      </c>
    </row>
    <row r="295" spans="1:6">
      <c r="A295">
        <f>'Main Template'!I311</f>
        <v>0</v>
      </c>
      <c r="B295" t="str">
        <f>IFERROR(VLOOKUP(A295,'Main Template'!$C$18:$D$501,2,FALSE),"")</f>
        <v/>
      </c>
      <c r="C295">
        <f>'Main Template'!E311</f>
        <v>0</v>
      </c>
      <c r="D295">
        <f>'Main Template'!F311</f>
        <v>0</v>
      </c>
      <c r="E295">
        <f>'Main Template'!G311</f>
        <v>0</v>
      </c>
      <c r="F295">
        <f>'Main Template'!H311</f>
        <v>0</v>
      </c>
    </row>
    <row r="296" spans="1:6">
      <c r="A296">
        <f>'Main Template'!I312</f>
        <v>0</v>
      </c>
      <c r="B296" t="str">
        <f>IFERROR(VLOOKUP(A296,'Main Template'!$C$18:$D$501,2,FALSE),"")</f>
        <v/>
      </c>
      <c r="C296">
        <f>'Main Template'!E312</f>
        <v>0</v>
      </c>
      <c r="D296">
        <f>'Main Template'!F312</f>
        <v>0</v>
      </c>
      <c r="E296">
        <f>'Main Template'!G312</f>
        <v>0</v>
      </c>
      <c r="F296">
        <f>'Main Template'!H312</f>
        <v>0</v>
      </c>
    </row>
    <row r="297" spans="1:6">
      <c r="A297">
        <f>'Main Template'!I313</f>
        <v>0</v>
      </c>
      <c r="B297" t="str">
        <f>IFERROR(VLOOKUP(A297,'Main Template'!$C$18:$D$501,2,FALSE),"")</f>
        <v/>
      </c>
      <c r="C297">
        <f>'Main Template'!E313</f>
        <v>0</v>
      </c>
      <c r="D297">
        <f>'Main Template'!F313</f>
        <v>0</v>
      </c>
      <c r="E297">
        <f>'Main Template'!G313</f>
        <v>0</v>
      </c>
      <c r="F297">
        <f>'Main Template'!H313</f>
        <v>0</v>
      </c>
    </row>
    <row r="298" spans="1:6">
      <c r="A298">
        <f>'Main Template'!I314</f>
        <v>0</v>
      </c>
      <c r="B298" t="str">
        <f>IFERROR(VLOOKUP(A298,'Main Template'!$C$18:$D$501,2,FALSE),"")</f>
        <v/>
      </c>
      <c r="C298">
        <f>'Main Template'!E314</f>
        <v>0</v>
      </c>
      <c r="D298">
        <f>'Main Template'!F314</f>
        <v>0</v>
      </c>
      <c r="E298">
        <f>'Main Template'!G314</f>
        <v>0</v>
      </c>
      <c r="F298">
        <f>'Main Template'!H314</f>
        <v>0</v>
      </c>
    </row>
    <row r="299" spans="1:6">
      <c r="A299">
        <f>'Main Template'!I315</f>
        <v>0</v>
      </c>
      <c r="B299" t="str">
        <f>IFERROR(VLOOKUP(A299,'Main Template'!$C$18:$D$501,2,FALSE),"")</f>
        <v/>
      </c>
      <c r="C299">
        <f>'Main Template'!E315</f>
        <v>0</v>
      </c>
      <c r="D299">
        <f>'Main Template'!F315</f>
        <v>0</v>
      </c>
      <c r="E299">
        <f>'Main Template'!G315</f>
        <v>0</v>
      </c>
      <c r="F299">
        <f>'Main Template'!H315</f>
        <v>0</v>
      </c>
    </row>
    <row r="300" spans="1:6">
      <c r="A300">
        <f>'Main Template'!I316</f>
        <v>0</v>
      </c>
      <c r="B300" t="str">
        <f>IFERROR(VLOOKUP(A300,'Main Template'!$C$18:$D$501,2,FALSE),"")</f>
        <v/>
      </c>
      <c r="C300">
        <f>'Main Template'!E316</f>
        <v>0</v>
      </c>
      <c r="D300">
        <f>'Main Template'!F316</f>
        <v>0</v>
      </c>
      <c r="E300">
        <f>'Main Template'!G316</f>
        <v>0</v>
      </c>
      <c r="F300">
        <f>'Main Template'!H316</f>
        <v>0</v>
      </c>
    </row>
    <row r="301" spans="1:6">
      <c r="A301">
        <f>'Main Template'!I317</f>
        <v>0</v>
      </c>
      <c r="B301" t="str">
        <f>IFERROR(VLOOKUP(A301,'Main Template'!$C$18:$D$501,2,FALSE),"")</f>
        <v/>
      </c>
      <c r="C301">
        <f>'Main Template'!E317</f>
        <v>0</v>
      </c>
      <c r="D301">
        <f>'Main Template'!F317</f>
        <v>0</v>
      </c>
      <c r="E301">
        <f>'Main Template'!G317</f>
        <v>0</v>
      </c>
      <c r="F301">
        <f>'Main Template'!H317</f>
        <v>0</v>
      </c>
    </row>
    <row r="302" spans="1:6">
      <c r="A302">
        <f>'Main Template'!I318</f>
        <v>0</v>
      </c>
      <c r="B302" t="str">
        <f>IFERROR(VLOOKUP(A302,'Main Template'!$C$18:$D$501,2,FALSE),"")</f>
        <v/>
      </c>
      <c r="C302">
        <f>'Main Template'!E318</f>
        <v>0</v>
      </c>
      <c r="D302">
        <f>'Main Template'!F318</f>
        <v>0</v>
      </c>
      <c r="E302">
        <f>'Main Template'!G318</f>
        <v>0</v>
      </c>
      <c r="F302">
        <f>'Main Template'!H318</f>
        <v>0</v>
      </c>
    </row>
    <row r="303" spans="1:6">
      <c r="A303">
        <f>'Main Template'!I319</f>
        <v>0</v>
      </c>
      <c r="B303" t="str">
        <f>IFERROR(VLOOKUP(A303,'Main Template'!$C$18:$D$501,2,FALSE),"")</f>
        <v/>
      </c>
      <c r="C303">
        <f>'Main Template'!E319</f>
        <v>0</v>
      </c>
      <c r="D303">
        <f>'Main Template'!F319</f>
        <v>0</v>
      </c>
      <c r="E303">
        <f>'Main Template'!G319</f>
        <v>0</v>
      </c>
      <c r="F303">
        <f>'Main Template'!H319</f>
        <v>0</v>
      </c>
    </row>
    <row r="304" spans="1:6">
      <c r="A304">
        <f>'Main Template'!I320</f>
        <v>0</v>
      </c>
      <c r="B304" t="str">
        <f>IFERROR(VLOOKUP(A304,'Main Template'!$C$18:$D$501,2,FALSE),"")</f>
        <v/>
      </c>
      <c r="C304">
        <f>'Main Template'!E320</f>
        <v>0</v>
      </c>
      <c r="D304">
        <f>'Main Template'!F320</f>
        <v>0</v>
      </c>
      <c r="E304">
        <f>'Main Template'!G320</f>
        <v>0</v>
      </c>
      <c r="F304">
        <f>'Main Template'!H320</f>
        <v>0</v>
      </c>
    </row>
    <row r="305" spans="1:6">
      <c r="A305">
        <f>'Main Template'!I321</f>
        <v>0</v>
      </c>
      <c r="B305" t="str">
        <f>IFERROR(VLOOKUP(A305,'Main Template'!$C$18:$D$501,2,FALSE),"")</f>
        <v/>
      </c>
      <c r="C305">
        <f>'Main Template'!E321</f>
        <v>0</v>
      </c>
      <c r="D305">
        <f>'Main Template'!F321</f>
        <v>0</v>
      </c>
      <c r="E305">
        <f>'Main Template'!G321</f>
        <v>0</v>
      </c>
      <c r="F305">
        <f>'Main Template'!H321</f>
        <v>0</v>
      </c>
    </row>
    <row r="306" spans="1:6">
      <c r="A306">
        <f>'Main Template'!I322</f>
        <v>0</v>
      </c>
      <c r="B306" t="str">
        <f>IFERROR(VLOOKUP(A306,'Main Template'!$C$18:$D$501,2,FALSE),"")</f>
        <v/>
      </c>
      <c r="C306">
        <f>'Main Template'!E322</f>
        <v>0</v>
      </c>
      <c r="D306">
        <f>'Main Template'!F322</f>
        <v>0</v>
      </c>
      <c r="E306">
        <f>'Main Template'!G322</f>
        <v>0</v>
      </c>
      <c r="F306">
        <f>'Main Template'!H322</f>
        <v>0</v>
      </c>
    </row>
    <row r="307" spans="1:6">
      <c r="A307">
        <f>'Main Template'!I323</f>
        <v>0</v>
      </c>
      <c r="B307" t="str">
        <f>IFERROR(VLOOKUP(A307,'Main Template'!$C$18:$D$501,2,FALSE),"")</f>
        <v/>
      </c>
      <c r="C307">
        <f>'Main Template'!E323</f>
        <v>0</v>
      </c>
      <c r="D307">
        <f>'Main Template'!F323</f>
        <v>0</v>
      </c>
      <c r="E307">
        <f>'Main Template'!G323</f>
        <v>0</v>
      </c>
      <c r="F307">
        <f>'Main Template'!H323</f>
        <v>0</v>
      </c>
    </row>
    <row r="308" spans="1:6">
      <c r="A308">
        <f>'Main Template'!I324</f>
        <v>0</v>
      </c>
      <c r="B308" t="str">
        <f>IFERROR(VLOOKUP(A308,'Main Template'!$C$18:$D$501,2,FALSE),"")</f>
        <v/>
      </c>
      <c r="C308">
        <f>'Main Template'!E324</f>
        <v>0</v>
      </c>
      <c r="D308">
        <f>'Main Template'!F324</f>
        <v>0</v>
      </c>
      <c r="E308">
        <f>'Main Template'!G324</f>
        <v>0</v>
      </c>
      <c r="F308">
        <f>'Main Template'!H324</f>
        <v>0</v>
      </c>
    </row>
    <row r="309" spans="1:6">
      <c r="A309">
        <f>'Main Template'!I325</f>
        <v>0</v>
      </c>
      <c r="B309" t="str">
        <f>IFERROR(VLOOKUP(A309,'Main Template'!$C$18:$D$501,2,FALSE),"")</f>
        <v/>
      </c>
      <c r="C309">
        <f>'Main Template'!E325</f>
        <v>0</v>
      </c>
      <c r="D309">
        <f>'Main Template'!F325</f>
        <v>0</v>
      </c>
      <c r="E309">
        <f>'Main Template'!G325</f>
        <v>0</v>
      </c>
      <c r="F309">
        <f>'Main Template'!H325</f>
        <v>0</v>
      </c>
    </row>
    <row r="310" spans="1:6">
      <c r="A310">
        <f>'Main Template'!I326</f>
        <v>0</v>
      </c>
      <c r="B310" t="str">
        <f>IFERROR(VLOOKUP(A310,'Main Template'!$C$18:$D$501,2,FALSE),"")</f>
        <v/>
      </c>
      <c r="C310">
        <f>'Main Template'!E326</f>
        <v>0</v>
      </c>
      <c r="D310">
        <f>'Main Template'!F326</f>
        <v>0</v>
      </c>
      <c r="E310">
        <f>'Main Template'!G326</f>
        <v>0</v>
      </c>
      <c r="F310">
        <f>'Main Template'!H326</f>
        <v>0</v>
      </c>
    </row>
    <row r="311" spans="1:6">
      <c r="A311">
        <f>'Main Template'!I327</f>
        <v>0</v>
      </c>
      <c r="B311" t="str">
        <f>IFERROR(VLOOKUP(A311,'Main Template'!$C$18:$D$501,2,FALSE),"")</f>
        <v/>
      </c>
      <c r="C311">
        <f>'Main Template'!E327</f>
        <v>0</v>
      </c>
      <c r="D311">
        <f>'Main Template'!F327</f>
        <v>0</v>
      </c>
      <c r="E311">
        <f>'Main Template'!G327</f>
        <v>0</v>
      </c>
      <c r="F311">
        <f>'Main Template'!H327</f>
        <v>0</v>
      </c>
    </row>
    <row r="312" spans="1:6">
      <c r="A312">
        <f>'Main Template'!I328</f>
        <v>0</v>
      </c>
      <c r="B312" t="str">
        <f>IFERROR(VLOOKUP(A312,'Main Template'!$C$18:$D$501,2,FALSE),"")</f>
        <v/>
      </c>
      <c r="C312">
        <f>'Main Template'!E328</f>
        <v>0</v>
      </c>
      <c r="D312">
        <f>'Main Template'!F328</f>
        <v>0</v>
      </c>
      <c r="E312">
        <f>'Main Template'!G328</f>
        <v>0</v>
      </c>
      <c r="F312">
        <f>'Main Template'!H328</f>
        <v>0</v>
      </c>
    </row>
    <row r="313" spans="1:6">
      <c r="A313">
        <f>'Main Template'!I329</f>
        <v>0</v>
      </c>
      <c r="B313" t="str">
        <f>IFERROR(VLOOKUP(A313,'Main Template'!$C$18:$D$501,2,FALSE),"")</f>
        <v/>
      </c>
      <c r="C313">
        <f>'Main Template'!E329</f>
        <v>0</v>
      </c>
      <c r="D313">
        <f>'Main Template'!F329</f>
        <v>0</v>
      </c>
      <c r="E313">
        <f>'Main Template'!G329</f>
        <v>0</v>
      </c>
      <c r="F313">
        <f>'Main Template'!H329</f>
        <v>0</v>
      </c>
    </row>
    <row r="314" spans="1:6">
      <c r="A314">
        <f>'Main Template'!I330</f>
        <v>0</v>
      </c>
      <c r="B314" t="str">
        <f>IFERROR(VLOOKUP(A314,'Main Template'!$C$18:$D$501,2,FALSE),"")</f>
        <v/>
      </c>
      <c r="C314">
        <f>'Main Template'!E330</f>
        <v>0</v>
      </c>
      <c r="D314">
        <f>'Main Template'!F330</f>
        <v>0</v>
      </c>
      <c r="E314">
        <f>'Main Template'!G330</f>
        <v>0</v>
      </c>
      <c r="F314">
        <f>'Main Template'!H330</f>
        <v>0</v>
      </c>
    </row>
    <row r="315" spans="1:6">
      <c r="A315">
        <f>'Main Template'!I331</f>
        <v>0</v>
      </c>
      <c r="B315" t="str">
        <f>IFERROR(VLOOKUP(A315,'Main Template'!$C$18:$D$501,2,FALSE),"")</f>
        <v/>
      </c>
      <c r="C315">
        <f>'Main Template'!E331</f>
        <v>0</v>
      </c>
      <c r="D315">
        <f>'Main Template'!F331</f>
        <v>0</v>
      </c>
      <c r="E315">
        <f>'Main Template'!G331</f>
        <v>0</v>
      </c>
      <c r="F315">
        <f>'Main Template'!H331</f>
        <v>0</v>
      </c>
    </row>
    <row r="316" spans="1:6">
      <c r="A316">
        <f>'Main Template'!I332</f>
        <v>0</v>
      </c>
      <c r="B316" t="str">
        <f>IFERROR(VLOOKUP(A316,'Main Template'!$C$18:$D$501,2,FALSE),"")</f>
        <v/>
      </c>
      <c r="C316">
        <f>'Main Template'!E332</f>
        <v>0</v>
      </c>
      <c r="D316">
        <f>'Main Template'!F332</f>
        <v>0</v>
      </c>
      <c r="E316">
        <f>'Main Template'!G332</f>
        <v>0</v>
      </c>
      <c r="F316">
        <f>'Main Template'!H332</f>
        <v>0</v>
      </c>
    </row>
    <row r="317" spans="1:6">
      <c r="A317">
        <f>'Main Template'!I333</f>
        <v>0</v>
      </c>
      <c r="B317" t="str">
        <f>IFERROR(VLOOKUP(A317,'Main Template'!$C$18:$D$501,2,FALSE),"")</f>
        <v/>
      </c>
      <c r="C317">
        <f>'Main Template'!E333</f>
        <v>0</v>
      </c>
      <c r="D317">
        <f>'Main Template'!F333</f>
        <v>0</v>
      </c>
      <c r="E317">
        <f>'Main Template'!G333</f>
        <v>0</v>
      </c>
      <c r="F317">
        <f>'Main Template'!H333</f>
        <v>0</v>
      </c>
    </row>
    <row r="318" spans="1:6">
      <c r="A318">
        <f>'Main Template'!I334</f>
        <v>0</v>
      </c>
      <c r="B318" t="str">
        <f>IFERROR(VLOOKUP(A318,'Main Template'!$C$18:$D$501,2,FALSE),"")</f>
        <v/>
      </c>
      <c r="C318">
        <f>'Main Template'!E334</f>
        <v>0</v>
      </c>
      <c r="D318">
        <f>'Main Template'!F334</f>
        <v>0</v>
      </c>
      <c r="E318">
        <f>'Main Template'!G334</f>
        <v>0</v>
      </c>
      <c r="F318">
        <f>'Main Template'!H334</f>
        <v>0</v>
      </c>
    </row>
    <row r="319" spans="1:6">
      <c r="A319">
        <f>'Main Template'!I335</f>
        <v>0</v>
      </c>
      <c r="B319" t="str">
        <f>IFERROR(VLOOKUP(A319,'Main Template'!$C$18:$D$501,2,FALSE),"")</f>
        <v/>
      </c>
      <c r="C319">
        <f>'Main Template'!E335</f>
        <v>0</v>
      </c>
      <c r="D319">
        <f>'Main Template'!F335</f>
        <v>0</v>
      </c>
      <c r="E319">
        <f>'Main Template'!G335</f>
        <v>0</v>
      </c>
      <c r="F319">
        <f>'Main Template'!H335</f>
        <v>0</v>
      </c>
    </row>
    <row r="320" spans="1:6">
      <c r="A320">
        <f>'Main Template'!I336</f>
        <v>0</v>
      </c>
      <c r="B320" t="str">
        <f>IFERROR(VLOOKUP(A320,'Main Template'!$C$18:$D$501,2,FALSE),"")</f>
        <v/>
      </c>
      <c r="C320">
        <f>'Main Template'!E336</f>
        <v>0</v>
      </c>
      <c r="D320">
        <f>'Main Template'!F336</f>
        <v>0</v>
      </c>
      <c r="E320">
        <f>'Main Template'!G336</f>
        <v>0</v>
      </c>
      <c r="F320">
        <f>'Main Template'!H336</f>
        <v>0</v>
      </c>
    </row>
    <row r="321" spans="1:6">
      <c r="A321">
        <f>'Main Template'!I337</f>
        <v>0</v>
      </c>
      <c r="B321" t="str">
        <f>IFERROR(VLOOKUP(A321,'Main Template'!$C$18:$D$501,2,FALSE),"")</f>
        <v/>
      </c>
      <c r="C321">
        <f>'Main Template'!E337</f>
        <v>0</v>
      </c>
      <c r="D321">
        <f>'Main Template'!F337</f>
        <v>0</v>
      </c>
      <c r="E321">
        <f>'Main Template'!G337</f>
        <v>0</v>
      </c>
      <c r="F321">
        <f>'Main Template'!H337</f>
        <v>0</v>
      </c>
    </row>
    <row r="322" spans="1:6">
      <c r="A322">
        <f>'Main Template'!I338</f>
        <v>0</v>
      </c>
      <c r="B322" t="str">
        <f>IFERROR(VLOOKUP(A322,'Main Template'!$C$18:$D$501,2,FALSE),"")</f>
        <v/>
      </c>
      <c r="C322">
        <f>'Main Template'!E338</f>
        <v>0</v>
      </c>
      <c r="D322">
        <f>'Main Template'!F338</f>
        <v>0</v>
      </c>
      <c r="E322">
        <f>'Main Template'!G338</f>
        <v>0</v>
      </c>
      <c r="F322">
        <f>'Main Template'!H338</f>
        <v>0</v>
      </c>
    </row>
    <row r="323" spans="1:6">
      <c r="A323">
        <f>'Main Template'!I339</f>
        <v>0</v>
      </c>
      <c r="B323" t="str">
        <f>IFERROR(VLOOKUP(A323,'Main Template'!$C$18:$D$501,2,FALSE),"")</f>
        <v/>
      </c>
      <c r="C323">
        <f>'Main Template'!E339</f>
        <v>0</v>
      </c>
      <c r="D323">
        <f>'Main Template'!F339</f>
        <v>0</v>
      </c>
      <c r="E323">
        <f>'Main Template'!G339</f>
        <v>0</v>
      </c>
      <c r="F323">
        <f>'Main Template'!H339</f>
        <v>0</v>
      </c>
    </row>
    <row r="324" spans="1:6">
      <c r="A324">
        <f>'Main Template'!I340</f>
        <v>0</v>
      </c>
      <c r="B324" t="str">
        <f>IFERROR(VLOOKUP(A324,'Main Template'!$C$18:$D$501,2,FALSE),"")</f>
        <v/>
      </c>
      <c r="C324">
        <f>'Main Template'!E340</f>
        <v>0</v>
      </c>
      <c r="D324">
        <f>'Main Template'!F340</f>
        <v>0</v>
      </c>
      <c r="E324">
        <f>'Main Template'!G340</f>
        <v>0</v>
      </c>
      <c r="F324">
        <f>'Main Template'!H340</f>
        <v>0</v>
      </c>
    </row>
    <row r="325" spans="1:6">
      <c r="A325">
        <f>'Main Template'!I341</f>
        <v>0</v>
      </c>
      <c r="B325" t="str">
        <f>IFERROR(VLOOKUP(A325,'Main Template'!$C$18:$D$501,2,FALSE),"")</f>
        <v/>
      </c>
      <c r="C325">
        <f>'Main Template'!E341</f>
        <v>0</v>
      </c>
      <c r="D325">
        <f>'Main Template'!F341</f>
        <v>0</v>
      </c>
      <c r="E325">
        <f>'Main Template'!G341</f>
        <v>0</v>
      </c>
      <c r="F325">
        <f>'Main Template'!H341</f>
        <v>0</v>
      </c>
    </row>
    <row r="326" spans="1:6">
      <c r="A326">
        <f>'Main Template'!I342</f>
        <v>0</v>
      </c>
      <c r="B326" t="str">
        <f>IFERROR(VLOOKUP(A326,'Main Template'!$C$18:$D$501,2,FALSE),"")</f>
        <v/>
      </c>
      <c r="C326">
        <f>'Main Template'!E342</f>
        <v>0</v>
      </c>
      <c r="D326">
        <f>'Main Template'!F342</f>
        <v>0</v>
      </c>
      <c r="E326">
        <f>'Main Template'!G342</f>
        <v>0</v>
      </c>
      <c r="F326">
        <f>'Main Template'!H342</f>
        <v>0</v>
      </c>
    </row>
    <row r="327" spans="1:6">
      <c r="A327">
        <f>'Main Template'!I343</f>
        <v>0</v>
      </c>
      <c r="B327" t="str">
        <f>IFERROR(VLOOKUP(A327,'Main Template'!$C$18:$D$501,2,FALSE),"")</f>
        <v/>
      </c>
      <c r="C327">
        <f>'Main Template'!E343</f>
        <v>0</v>
      </c>
      <c r="D327">
        <f>'Main Template'!F343</f>
        <v>0</v>
      </c>
      <c r="E327">
        <f>'Main Template'!G343</f>
        <v>0</v>
      </c>
      <c r="F327">
        <f>'Main Template'!H343</f>
        <v>0</v>
      </c>
    </row>
    <row r="328" spans="1:6">
      <c r="A328">
        <f>'Main Template'!I344</f>
        <v>0</v>
      </c>
      <c r="B328" t="str">
        <f>IFERROR(VLOOKUP(A328,'Main Template'!$C$18:$D$501,2,FALSE),"")</f>
        <v/>
      </c>
      <c r="C328">
        <f>'Main Template'!E344</f>
        <v>0</v>
      </c>
      <c r="D328">
        <f>'Main Template'!F344</f>
        <v>0</v>
      </c>
      <c r="E328">
        <f>'Main Template'!G344</f>
        <v>0</v>
      </c>
      <c r="F328">
        <f>'Main Template'!H344</f>
        <v>0</v>
      </c>
    </row>
    <row r="329" spans="1:6">
      <c r="A329">
        <f>'Main Template'!I345</f>
        <v>0</v>
      </c>
      <c r="B329" t="str">
        <f>IFERROR(VLOOKUP(A329,'Main Template'!$C$18:$D$501,2,FALSE),"")</f>
        <v/>
      </c>
      <c r="C329">
        <f>'Main Template'!E345</f>
        <v>0</v>
      </c>
      <c r="D329">
        <f>'Main Template'!F345</f>
        <v>0</v>
      </c>
      <c r="E329">
        <f>'Main Template'!G345</f>
        <v>0</v>
      </c>
      <c r="F329">
        <f>'Main Template'!H345</f>
        <v>0</v>
      </c>
    </row>
    <row r="330" spans="1:6">
      <c r="A330">
        <f>'Main Template'!I346</f>
        <v>0</v>
      </c>
      <c r="B330" t="str">
        <f>IFERROR(VLOOKUP(A330,'Main Template'!$C$18:$D$501,2,FALSE),"")</f>
        <v/>
      </c>
      <c r="C330">
        <f>'Main Template'!E346</f>
        <v>0</v>
      </c>
      <c r="D330">
        <f>'Main Template'!F346</f>
        <v>0</v>
      </c>
      <c r="E330">
        <f>'Main Template'!G346</f>
        <v>0</v>
      </c>
      <c r="F330">
        <f>'Main Template'!H346</f>
        <v>0</v>
      </c>
    </row>
    <row r="331" spans="1:6">
      <c r="A331">
        <f>'Main Template'!I347</f>
        <v>0</v>
      </c>
      <c r="B331" t="str">
        <f>IFERROR(VLOOKUP(A331,'Main Template'!$C$18:$D$501,2,FALSE),"")</f>
        <v/>
      </c>
      <c r="C331">
        <f>'Main Template'!E347</f>
        <v>0</v>
      </c>
      <c r="D331">
        <f>'Main Template'!F347</f>
        <v>0</v>
      </c>
      <c r="E331">
        <f>'Main Template'!G347</f>
        <v>0</v>
      </c>
      <c r="F331">
        <f>'Main Template'!H347</f>
        <v>0</v>
      </c>
    </row>
    <row r="332" spans="1:6">
      <c r="A332">
        <f>'Main Template'!I348</f>
        <v>0</v>
      </c>
      <c r="B332" t="str">
        <f>IFERROR(VLOOKUP(A332,'Main Template'!$C$18:$D$501,2,FALSE),"")</f>
        <v/>
      </c>
      <c r="C332">
        <f>'Main Template'!E348</f>
        <v>0</v>
      </c>
      <c r="D332">
        <f>'Main Template'!F348</f>
        <v>0</v>
      </c>
      <c r="E332">
        <f>'Main Template'!G348</f>
        <v>0</v>
      </c>
      <c r="F332">
        <f>'Main Template'!H348</f>
        <v>0</v>
      </c>
    </row>
    <row r="333" spans="1:6">
      <c r="A333">
        <f>'Main Template'!I349</f>
        <v>0</v>
      </c>
      <c r="B333" t="str">
        <f>IFERROR(VLOOKUP(A333,'Main Template'!$C$18:$D$501,2,FALSE),"")</f>
        <v/>
      </c>
      <c r="C333">
        <f>'Main Template'!E349</f>
        <v>0</v>
      </c>
      <c r="D333">
        <f>'Main Template'!F349</f>
        <v>0</v>
      </c>
      <c r="E333">
        <f>'Main Template'!G349</f>
        <v>0</v>
      </c>
      <c r="F333">
        <f>'Main Template'!H349</f>
        <v>0</v>
      </c>
    </row>
    <row r="334" spans="1:6">
      <c r="A334">
        <f>'Main Template'!I350</f>
        <v>0</v>
      </c>
      <c r="B334" t="str">
        <f>IFERROR(VLOOKUP(A334,'Main Template'!$C$18:$D$501,2,FALSE),"")</f>
        <v/>
      </c>
      <c r="C334">
        <f>'Main Template'!E350</f>
        <v>0</v>
      </c>
      <c r="D334">
        <f>'Main Template'!F350</f>
        <v>0</v>
      </c>
      <c r="E334">
        <f>'Main Template'!G350</f>
        <v>0</v>
      </c>
      <c r="F334">
        <f>'Main Template'!H350</f>
        <v>0</v>
      </c>
    </row>
    <row r="335" spans="1:6">
      <c r="A335">
        <f>'Main Template'!I351</f>
        <v>0</v>
      </c>
      <c r="B335" t="str">
        <f>IFERROR(VLOOKUP(A335,'Main Template'!$C$18:$D$501,2,FALSE),"")</f>
        <v/>
      </c>
      <c r="C335">
        <f>'Main Template'!E351</f>
        <v>0</v>
      </c>
      <c r="D335">
        <f>'Main Template'!F351</f>
        <v>0</v>
      </c>
      <c r="E335">
        <f>'Main Template'!G351</f>
        <v>0</v>
      </c>
      <c r="F335">
        <f>'Main Template'!H351</f>
        <v>0</v>
      </c>
    </row>
    <row r="336" spans="1:6">
      <c r="A336">
        <f>'Main Template'!I352</f>
        <v>0</v>
      </c>
      <c r="B336" t="str">
        <f>IFERROR(VLOOKUP(A336,'Main Template'!$C$18:$D$501,2,FALSE),"")</f>
        <v/>
      </c>
      <c r="C336">
        <f>'Main Template'!E352</f>
        <v>0</v>
      </c>
      <c r="D336">
        <f>'Main Template'!F352</f>
        <v>0</v>
      </c>
      <c r="E336">
        <f>'Main Template'!G352</f>
        <v>0</v>
      </c>
      <c r="F336">
        <f>'Main Template'!H352</f>
        <v>0</v>
      </c>
    </row>
    <row r="337" spans="1:6">
      <c r="A337">
        <f>'Main Template'!I353</f>
        <v>0</v>
      </c>
      <c r="B337" t="str">
        <f>IFERROR(VLOOKUP(A337,'Main Template'!$C$18:$D$501,2,FALSE),"")</f>
        <v/>
      </c>
      <c r="C337">
        <f>'Main Template'!E353</f>
        <v>0</v>
      </c>
      <c r="D337">
        <f>'Main Template'!F353</f>
        <v>0</v>
      </c>
      <c r="E337">
        <f>'Main Template'!G353</f>
        <v>0</v>
      </c>
      <c r="F337">
        <f>'Main Template'!H353</f>
        <v>0</v>
      </c>
    </row>
    <row r="338" spans="1:6">
      <c r="A338">
        <f>'Main Template'!I354</f>
        <v>0</v>
      </c>
      <c r="B338" t="str">
        <f>IFERROR(VLOOKUP(A338,'Main Template'!$C$18:$D$501,2,FALSE),"")</f>
        <v/>
      </c>
      <c r="C338">
        <f>'Main Template'!E354</f>
        <v>0</v>
      </c>
      <c r="D338">
        <f>'Main Template'!F354</f>
        <v>0</v>
      </c>
      <c r="E338">
        <f>'Main Template'!G354</f>
        <v>0</v>
      </c>
      <c r="F338">
        <f>'Main Template'!H354</f>
        <v>0</v>
      </c>
    </row>
    <row r="339" spans="1:6">
      <c r="A339">
        <f>'Main Template'!I355</f>
        <v>0</v>
      </c>
      <c r="B339" t="str">
        <f>IFERROR(VLOOKUP(A339,'Main Template'!$C$18:$D$501,2,FALSE),"")</f>
        <v/>
      </c>
      <c r="C339">
        <f>'Main Template'!E355</f>
        <v>0</v>
      </c>
      <c r="D339">
        <f>'Main Template'!F355</f>
        <v>0</v>
      </c>
      <c r="E339">
        <f>'Main Template'!G355</f>
        <v>0</v>
      </c>
      <c r="F339">
        <f>'Main Template'!H355</f>
        <v>0</v>
      </c>
    </row>
    <row r="340" spans="1:6">
      <c r="A340">
        <f>'Main Template'!I356</f>
        <v>0</v>
      </c>
      <c r="B340" t="str">
        <f>IFERROR(VLOOKUP(A340,'Main Template'!$C$18:$D$501,2,FALSE),"")</f>
        <v/>
      </c>
      <c r="C340">
        <f>'Main Template'!E356</f>
        <v>0</v>
      </c>
      <c r="D340">
        <f>'Main Template'!F356</f>
        <v>0</v>
      </c>
      <c r="E340">
        <f>'Main Template'!G356</f>
        <v>0</v>
      </c>
      <c r="F340">
        <f>'Main Template'!H356</f>
        <v>0</v>
      </c>
    </row>
    <row r="341" spans="1:6">
      <c r="A341">
        <f>'Main Template'!I357</f>
        <v>0</v>
      </c>
      <c r="B341" t="str">
        <f>IFERROR(VLOOKUP(A341,'Main Template'!$C$18:$D$501,2,FALSE),"")</f>
        <v/>
      </c>
      <c r="C341">
        <f>'Main Template'!E357</f>
        <v>0</v>
      </c>
      <c r="D341">
        <f>'Main Template'!F357</f>
        <v>0</v>
      </c>
      <c r="E341">
        <f>'Main Template'!G357</f>
        <v>0</v>
      </c>
      <c r="F341">
        <f>'Main Template'!H357</f>
        <v>0</v>
      </c>
    </row>
    <row r="342" spans="1:6">
      <c r="A342">
        <f>'Main Template'!I358</f>
        <v>0</v>
      </c>
      <c r="B342" t="str">
        <f>IFERROR(VLOOKUP(A342,'Main Template'!$C$18:$D$501,2,FALSE),"")</f>
        <v/>
      </c>
      <c r="C342">
        <f>'Main Template'!E358</f>
        <v>0</v>
      </c>
      <c r="D342">
        <f>'Main Template'!F358</f>
        <v>0</v>
      </c>
      <c r="E342">
        <f>'Main Template'!G358</f>
        <v>0</v>
      </c>
      <c r="F342">
        <f>'Main Template'!H358</f>
        <v>0</v>
      </c>
    </row>
    <row r="343" spans="1:6">
      <c r="A343">
        <f>'Main Template'!I359</f>
        <v>0</v>
      </c>
      <c r="B343" t="str">
        <f>IFERROR(VLOOKUP(A343,'Main Template'!$C$18:$D$501,2,FALSE),"")</f>
        <v/>
      </c>
      <c r="C343">
        <f>'Main Template'!E359</f>
        <v>0</v>
      </c>
      <c r="D343">
        <f>'Main Template'!F359</f>
        <v>0</v>
      </c>
      <c r="E343">
        <f>'Main Template'!G359</f>
        <v>0</v>
      </c>
      <c r="F343">
        <f>'Main Template'!H359</f>
        <v>0</v>
      </c>
    </row>
    <row r="344" spans="1:6">
      <c r="A344">
        <f>'Main Template'!I360</f>
        <v>0</v>
      </c>
      <c r="B344" t="str">
        <f>IFERROR(VLOOKUP(A344,'Main Template'!$C$18:$D$501,2,FALSE),"")</f>
        <v/>
      </c>
      <c r="C344">
        <f>'Main Template'!E360</f>
        <v>0</v>
      </c>
      <c r="D344">
        <f>'Main Template'!F360</f>
        <v>0</v>
      </c>
      <c r="E344">
        <f>'Main Template'!G360</f>
        <v>0</v>
      </c>
      <c r="F344">
        <f>'Main Template'!H360</f>
        <v>0</v>
      </c>
    </row>
    <row r="345" spans="1:6">
      <c r="A345">
        <f>'Main Template'!I361</f>
        <v>0</v>
      </c>
      <c r="B345" t="str">
        <f>IFERROR(VLOOKUP(A345,'Main Template'!$C$18:$D$501,2,FALSE),"")</f>
        <v/>
      </c>
      <c r="C345">
        <f>'Main Template'!E361</f>
        <v>0</v>
      </c>
      <c r="D345">
        <f>'Main Template'!F361</f>
        <v>0</v>
      </c>
      <c r="E345">
        <f>'Main Template'!G361</f>
        <v>0</v>
      </c>
      <c r="F345">
        <f>'Main Template'!H361</f>
        <v>0</v>
      </c>
    </row>
    <row r="346" spans="1:6">
      <c r="A346">
        <f>'Main Template'!I362</f>
        <v>0</v>
      </c>
      <c r="B346" t="str">
        <f>IFERROR(VLOOKUP(A346,'Main Template'!$C$18:$D$501,2,FALSE),"")</f>
        <v/>
      </c>
      <c r="C346">
        <f>'Main Template'!E362</f>
        <v>0</v>
      </c>
      <c r="D346">
        <f>'Main Template'!F362</f>
        <v>0</v>
      </c>
      <c r="E346">
        <f>'Main Template'!G362</f>
        <v>0</v>
      </c>
      <c r="F346">
        <f>'Main Template'!H362</f>
        <v>0</v>
      </c>
    </row>
    <row r="347" spans="1:6">
      <c r="A347">
        <f>'Main Template'!I363</f>
        <v>0</v>
      </c>
      <c r="B347" t="str">
        <f>IFERROR(VLOOKUP(A347,'Main Template'!$C$18:$D$501,2,FALSE),"")</f>
        <v/>
      </c>
      <c r="C347">
        <f>'Main Template'!E363</f>
        <v>0</v>
      </c>
      <c r="D347">
        <f>'Main Template'!F363</f>
        <v>0</v>
      </c>
      <c r="E347">
        <f>'Main Template'!G363</f>
        <v>0</v>
      </c>
      <c r="F347">
        <f>'Main Template'!H363</f>
        <v>0</v>
      </c>
    </row>
    <row r="348" spans="1:6">
      <c r="A348">
        <f>'Main Template'!I364</f>
        <v>0</v>
      </c>
      <c r="B348" t="str">
        <f>IFERROR(VLOOKUP(A348,'Main Template'!$C$18:$D$501,2,FALSE),"")</f>
        <v/>
      </c>
      <c r="C348">
        <f>'Main Template'!E364</f>
        <v>0</v>
      </c>
      <c r="D348">
        <f>'Main Template'!F364</f>
        <v>0</v>
      </c>
      <c r="E348">
        <f>'Main Template'!G364</f>
        <v>0</v>
      </c>
      <c r="F348">
        <f>'Main Template'!H364</f>
        <v>0</v>
      </c>
    </row>
    <row r="349" spans="1:6">
      <c r="A349">
        <f>'Main Template'!I365</f>
        <v>0</v>
      </c>
      <c r="B349" t="str">
        <f>IFERROR(VLOOKUP(A349,'Main Template'!$C$18:$D$501,2,FALSE),"")</f>
        <v/>
      </c>
      <c r="C349">
        <f>'Main Template'!E365</f>
        <v>0</v>
      </c>
      <c r="D349">
        <f>'Main Template'!F365</f>
        <v>0</v>
      </c>
      <c r="E349">
        <f>'Main Template'!G365</f>
        <v>0</v>
      </c>
      <c r="F349">
        <f>'Main Template'!H365</f>
        <v>0</v>
      </c>
    </row>
    <row r="350" spans="1:6">
      <c r="A350">
        <f>'Main Template'!I366</f>
        <v>0</v>
      </c>
      <c r="B350" t="str">
        <f>IFERROR(VLOOKUP(A350,'Main Template'!$C$18:$D$501,2,FALSE),"")</f>
        <v/>
      </c>
      <c r="C350">
        <f>'Main Template'!E366</f>
        <v>0</v>
      </c>
      <c r="D350">
        <f>'Main Template'!F366</f>
        <v>0</v>
      </c>
      <c r="E350">
        <f>'Main Template'!G366</f>
        <v>0</v>
      </c>
      <c r="F350">
        <f>'Main Template'!H366</f>
        <v>0</v>
      </c>
    </row>
    <row r="351" spans="1:6">
      <c r="A351">
        <f>'Main Template'!I367</f>
        <v>0</v>
      </c>
      <c r="B351" t="str">
        <f>IFERROR(VLOOKUP(A351,'Main Template'!$C$18:$D$501,2,FALSE),"")</f>
        <v/>
      </c>
      <c r="C351">
        <f>'Main Template'!E367</f>
        <v>0</v>
      </c>
      <c r="D351">
        <f>'Main Template'!F367</f>
        <v>0</v>
      </c>
      <c r="E351">
        <f>'Main Template'!G367</f>
        <v>0</v>
      </c>
      <c r="F351">
        <f>'Main Template'!H367</f>
        <v>0</v>
      </c>
    </row>
    <row r="352" spans="1:6">
      <c r="A352">
        <f>'Main Template'!I368</f>
        <v>0</v>
      </c>
      <c r="B352" t="str">
        <f>IFERROR(VLOOKUP(A352,'Main Template'!$C$18:$D$501,2,FALSE),"")</f>
        <v/>
      </c>
      <c r="C352">
        <f>'Main Template'!E368</f>
        <v>0</v>
      </c>
      <c r="D352">
        <f>'Main Template'!F368</f>
        <v>0</v>
      </c>
      <c r="E352">
        <f>'Main Template'!G368</f>
        <v>0</v>
      </c>
      <c r="F352">
        <f>'Main Template'!H368</f>
        <v>0</v>
      </c>
    </row>
    <row r="353" spans="1:6">
      <c r="A353">
        <f>'Main Template'!I369</f>
        <v>0</v>
      </c>
      <c r="B353" t="str">
        <f>IFERROR(VLOOKUP(A353,'Main Template'!$C$18:$D$501,2,FALSE),"")</f>
        <v/>
      </c>
      <c r="C353">
        <f>'Main Template'!E369</f>
        <v>0</v>
      </c>
      <c r="D353">
        <f>'Main Template'!F369</f>
        <v>0</v>
      </c>
      <c r="E353">
        <f>'Main Template'!G369</f>
        <v>0</v>
      </c>
      <c r="F353">
        <f>'Main Template'!H369</f>
        <v>0</v>
      </c>
    </row>
    <row r="354" spans="1:6">
      <c r="A354">
        <f>'Main Template'!I370</f>
        <v>0</v>
      </c>
      <c r="B354" t="str">
        <f>IFERROR(VLOOKUP(A354,'Main Template'!$C$18:$D$501,2,FALSE),"")</f>
        <v/>
      </c>
      <c r="C354">
        <f>'Main Template'!E370</f>
        <v>0</v>
      </c>
      <c r="D354">
        <f>'Main Template'!F370</f>
        <v>0</v>
      </c>
      <c r="E354">
        <f>'Main Template'!G370</f>
        <v>0</v>
      </c>
      <c r="F354">
        <f>'Main Template'!H370</f>
        <v>0</v>
      </c>
    </row>
    <row r="355" spans="1:6">
      <c r="A355">
        <f>'Main Template'!I371</f>
        <v>0</v>
      </c>
      <c r="B355" t="str">
        <f>IFERROR(VLOOKUP(A355,'Main Template'!$C$18:$D$501,2,FALSE),"")</f>
        <v/>
      </c>
      <c r="C355">
        <f>'Main Template'!E371</f>
        <v>0</v>
      </c>
      <c r="D355">
        <f>'Main Template'!F371</f>
        <v>0</v>
      </c>
      <c r="E355">
        <f>'Main Template'!G371</f>
        <v>0</v>
      </c>
      <c r="F355">
        <f>'Main Template'!H371</f>
        <v>0</v>
      </c>
    </row>
    <row r="356" spans="1:6">
      <c r="A356">
        <f>'Main Template'!I372</f>
        <v>0</v>
      </c>
      <c r="B356" t="str">
        <f>IFERROR(VLOOKUP(A356,'Main Template'!$C$18:$D$501,2,FALSE),"")</f>
        <v/>
      </c>
      <c r="C356">
        <f>'Main Template'!E372</f>
        <v>0</v>
      </c>
      <c r="D356">
        <f>'Main Template'!F372</f>
        <v>0</v>
      </c>
      <c r="E356">
        <f>'Main Template'!G372</f>
        <v>0</v>
      </c>
      <c r="F356">
        <f>'Main Template'!H372</f>
        <v>0</v>
      </c>
    </row>
    <row r="357" spans="1:6">
      <c r="A357">
        <f>'Main Template'!I373</f>
        <v>0</v>
      </c>
      <c r="B357" t="str">
        <f>IFERROR(VLOOKUP(A357,'Main Template'!$C$18:$D$501,2,FALSE),"")</f>
        <v/>
      </c>
      <c r="C357">
        <f>'Main Template'!E373</f>
        <v>0</v>
      </c>
      <c r="D357">
        <f>'Main Template'!F373</f>
        <v>0</v>
      </c>
      <c r="E357">
        <f>'Main Template'!G373</f>
        <v>0</v>
      </c>
      <c r="F357">
        <f>'Main Template'!H373</f>
        <v>0</v>
      </c>
    </row>
    <row r="358" spans="1:6">
      <c r="A358">
        <f>'Main Template'!I374</f>
        <v>0</v>
      </c>
      <c r="B358" t="str">
        <f>IFERROR(VLOOKUP(A358,'Main Template'!$C$18:$D$501,2,FALSE),"")</f>
        <v/>
      </c>
      <c r="C358">
        <f>'Main Template'!E374</f>
        <v>0</v>
      </c>
      <c r="D358">
        <f>'Main Template'!F374</f>
        <v>0</v>
      </c>
      <c r="E358">
        <f>'Main Template'!G374</f>
        <v>0</v>
      </c>
      <c r="F358">
        <f>'Main Template'!H374</f>
        <v>0</v>
      </c>
    </row>
    <row r="359" spans="1:6">
      <c r="A359">
        <f>'Main Template'!I375</f>
        <v>0</v>
      </c>
      <c r="B359" t="str">
        <f>IFERROR(VLOOKUP(A359,'Main Template'!$C$18:$D$501,2,FALSE),"")</f>
        <v/>
      </c>
      <c r="C359">
        <f>'Main Template'!E375</f>
        <v>0</v>
      </c>
      <c r="D359">
        <f>'Main Template'!F375</f>
        <v>0</v>
      </c>
      <c r="E359">
        <f>'Main Template'!G375</f>
        <v>0</v>
      </c>
      <c r="F359">
        <f>'Main Template'!H375</f>
        <v>0</v>
      </c>
    </row>
    <row r="360" spans="1:6">
      <c r="A360">
        <f>'Main Template'!I376</f>
        <v>0</v>
      </c>
      <c r="B360" t="str">
        <f>IFERROR(VLOOKUP(A360,'Main Template'!$C$18:$D$501,2,FALSE),"")</f>
        <v/>
      </c>
      <c r="C360">
        <f>'Main Template'!E376</f>
        <v>0</v>
      </c>
      <c r="D360">
        <f>'Main Template'!F376</f>
        <v>0</v>
      </c>
      <c r="E360">
        <f>'Main Template'!G376</f>
        <v>0</v>
      </c>
      <c r="F360">
        <f>'Main Template'!H376</f>
        <v>0</v>
      </c>
    </row>
    <row r="361" spans="1:6">
      <c r="A361">
        <f>'Main Template'!I377</f>
        <v>0</v>
      </c>
      <c r="B361" t="str">
        <f>IFERROR(VLOOKUP(A361,'Main Template'!$C$18:$D$501,2,FALSE),"")</f>
        <v/>
      </c>
      <c r="C361">
        <f>'Main Template'!E377</f>
        <v>0</v>
      </c>
      <c r="D361">
        <f>'Main Template'!F377</f>
        <v>0</v>
      </c>
      <c r="E361">
        <f>'Main Template'!G377</f>
        <v>0</v>
      </c>
      <c r="F361">
        <f>'Main Template'!H377</f>
        <v>0</v>
      </c>
    </row>
    <row r="362" spans="1:6">
      <c r="A362">
        <f>'Main Template'!I378</f>
        <v>0</v>
      </c>
      <c r="B362" t="str">
        <f>IFERROR(VLOOKUP(A362,'Main Template'!$C$18:$D$501,2,FALSE),"")</f>
        <v/>
      </c>
      <c r="C362">
        <f>'Main Template'!E378</f>
        <v>0</v>
      </c>
      <c r="D362">
        <f>'Main Template'!F378</f>
        <v>0</v>
      </c>
      <c r="E362">
        <f>'Main Template'!G378</f>
        <v>0</v>
      </c>
      <c r="F362">
        <f>'Main Template'!H378</f>
        <v>0</v>
      </c>
    </row>
    <row r="363" spans="1:6">
      <c r="A363">
        <f>'Main Template'!I379</f>
        <v>0</v>
      </c>
      <c r="B363" t="str">
        <f>IFERROR(VLOOKUP(A363,'Main Template'!$C$18:$D$501,2,FALSE),"")</f>
        <v/>
      </c>
      <c r="C363">
        <f>'Main Template'!E379</f>
        <v>0</v>
      </c>
      <c r="D363">
        <f>'Main Template'!F379</f>
        <v>0</v>
      </c>
      <c r="E363">
        <f>'Main Template'!G379</f>
        <v>0</v>
      </c>
      <c r="F363">
        <f>'Main Template'!H379</f>
        <v>0</v>
      </c>
    </row>
    <row r="364" spans="1:6">
      <c r="A364">
        <f>'Main Template'!I380</f>
        <v>0</v>
      </c>
      <c r="B364" t="str">
        <f>IFERROR(VLOOKUP(A364,'Main Template'!$C$18:$D$501,2,FALSE),"")</f>
        <v/>
      </c>
      <c r="C364">
        <f>'Main Template'!E380</f>
        <v>0</v>
      </c>
      <c r="D364">
        <f>'Main Template'!F380</f>
        <v>0</v>
      </c>
      <c r="E364">
        <f>'Main Template'!G380</f>
        <v>0</v>
      </c>
      <c r="F364">
        <f>'Main Template'!H380</f>
        <v>0</v>
      </c>
    </row>
    <row r="365" spans="1:6">
      <c r="A365">
        <f>'Main Template'!I381</f>
        <v>0</v>
      </c>
      <c r="B365" t="str">
        <f>IFERROR(VLOOKUP(A365,'Main Template'!$C$18:$D$501,2,FALSE),"")</f>
        <v/>
      </c>
      <c r="C365">
        <f>'Main Template'!E381</f>
        <v>0</v>
      </c>
      <c r="D365">
        <f>'Main Template'!F381</f>
        <v>0</v>
      </c>
      <c r="E365">
        <f>'Main Template'!G381</f>
        <v>0</v>
      </c>
      <c r="F365">
        <f>'Main Template'!H381</f>
        <v>0</v>
      </c>
    </row>
    <row r="366" spans="1:6">
      <c r="A366">
        <f>'Main Template'!I382</f>
        <v>0</v>
      </c>
      <c r="B366" t="str">
        <f>IFERROR(VLOOKUP(A366,'Main Template'!$C$18:$D$501,2,FALSE),"")</f>
        <v/>
      </c>
      <c r="C366">
        <f>'Main Template'!E382</f>
        <v>0</v>
      </c>
      <c r="D366">
        <f>'Main Template'!F382</f>
        <v>0</v>
      </c>
      <c r="E366">
        <f>'Main Template'!G382</f>
        <v>0</v>
      </c>
      <c r="F366">
        <f>'Main Template'!H382</f>
        <v>0</v>
      </c>
    </row>
    <row r="367" spans="1:6">
      <c r="A367">
        <f>'Main Template'!I383</f>
        <v>0</v>
      </c>
      <c r="B367" t="str">
        <f>IFERROR(VLOOKUP(A367,'Main Template'!$C$18:$D$501,2,FALSE),"")</f>
        <v/>
      </c>
      <c r="C367">
        <f>'Main Template'!E383</f>
        <v>0</v>
      </c>
      <c r="D367">
        <f>'Main Template'!F383</f>
        <v>0</v>
      </c>
      <c r="E367">
        <f>'Main Template'!G383</f>
        <v>0</v>
      </c>
      <c r="F367">
        <f>'Main Template'!H383</f>
        <v>0</v>
      </c>
    </row>
    <row r="368" spans="1:6">
      <c r="A368">
        <f>'Main Template'!I384</f>
        <v>0</v>
      </c>
      <c r="B368" t="str">
        <f>IFERROR(VLOOKUP(A368,'Main Template'!$C$18:$D$501,2,FALSE),"")</f>
        <v/>
      </c>
      <c r="C368">
        <f>'Main Template'!E384</f>
        <v>0</v>
      </c>
      <c r="D368">
        <f>'Main Template'!F384</f>
        <v>0</v>
      </c>
      <c r="E368">
        <f>'Main Template'!G384</f>
        <v>0</v>
      </c>
      <c r="F368">
        <f>'Main Template'!H384</f>
        <v>0</v>
      </c>
    </row>
    <row r="369" spans="1:6">
      <c r="A369">
        <f>'Main Template'!I385</f>
        <v>0</v>
      </c>
      <c r="B369" t="str">
        <f>IFERROR(VLOOKUP(A369,'Main Template'!$C$18:$D$501,2,FALSE),"")</f>
        <v/>
      </c>
      <c r="C369">
        <f>'Main Template'!E385</f>
        <v>0</v>
      </c>
      <c r="D369">
        <f>'Main Template'!F385</f>
        <v>0</v>
      </c>
      <c r="E369">
        <f>'Main Template'!G385</f>
        <v>0</v>
      </c>
      <c r="F369">
        <f>'Main Template'!H385</f>
        <v>0</v>
      </c>
    </row>
    <row r="370" spans="1:6">
      <c r="A370">
        <f>'Main Template'!I386</f>
        <v>0</v>
      </c>
      <c r="B370" t="str">
        <f>IFERROR(VLOOKUP(A370,'Main Template'!$C$18:$D$501,2,FALSE),"")</f>
        <v/>
      </c>
      <c r="C370">
        <f>'Main Template'!E386</f>
        <v>0</v>
      </c>
      <c r="D370">
        <f>'Main Template'!F386</f>
        <v>0</v>
      </c>
      <c r="E370">
        <f>'Main Template'!G386</f>
        <v>0</v>
      </c>
      <c r="F370">
        <f>'Main Template'!H386</f>
        <v>0</v>
      </c>
    </row>
    <row r="371" spans="1:6">
      <c r="A371">
        <f>'Main Template'!I387</f>
        <v>0</v>
      </c>
      <c r="B371" t="str">
        <f>IFERROR(VLOOKUP(A371,'Main Template'!$C$18:$D$501,2,FALSE),"")</f>
        <v/>
      </c>
      <c r="C371">
        <f>'Main Template'!E387</f>
        <v>0</v>
      </c>
      <c r="D371">
        <f>'Main Template'!F387</f>
        <v>0</v>
      </c>
      <c r="E371">
        <f>'Main Template'!G387</f>
        <v>0</v>
      </c>
      <c r="F371">
        <f>'Main Template'!H387</f>
        <v>0</v>
      </c>
    </row>
    <row r="372" spans="1:6">
      <c r="A372">
        <f>'Main Template'!I388</f>
        <v>0</v>
      </c>
      <c r="B372" t="str">
        <f>IFERROR(VLOOKUP(A372,'Main Template'!$C$18:$D$501,2,FALSE),"")</f>
        <v/>
      </c>
      <c r="C372">
        <f>'Main Template'!E388</f>
        <v>0</v>
      </c>
      <c r="D372">
        <f>'Main Template'!F388</f>
        <v>0</v>
      </c>
      <c r="E372">
        <f>'Main Template'!G388</f>
        <v>0</v>
      </c>
      <c r="F372">
        <f>'Main Template'!H388</f>
        <v>0</v>
      </c>
    </row>
    <row r="373" spans="1:6">
      <c r="A373">
        <f>'Main Template'!I389</f>
        <v>0</v>
      </c>
      <c r="B373" t="str">
        <f>IFERROR(VLOOKUP(A373,'Main Template'!$C$18:$D$501,2,FALSE),"")</f>
        <v/>
      </c>
      <c r="C373">
        <f>'Main Template'!E389</f>
        <v>0</v>
      </c>
      <c r="D373">
        <f>'Main Template'!F389</f>
        <v>0</v>
      </c>
      <c r="E373">
        <f>'Main Template'!G389</f>
        <v>0</v>
      </c>
      <c r="F373">
        <f>'Main Template'!H389</f>
        <v>0</v>
      </c>
    </row>
    <row r="374" spans="1:6">
      <c r="A374">
        <f>'Main Template'!I390</f>
        <v>0</v>
      </c>
      <c r="B374" t="str">
        <f>IFERROR(VLOOKUP(A374,'Main Template'!$C$18:$D$501,2,FALSE),"")</f>
        <v/>
      </c>
      <c r="C374">
        <f>'Main Template'!E390</f>
        <v>0</v>
      </c>
      <c r="D374">
        <f>'Main Template'!F390</f>
        <v>0</v>
      </c>
      <c r="E374">
        <f>'Main Template'!G390</f>
        <v>0</v>
      </c>
      <c r="F374">
        <f>'Main Template'!H390</f>
        <v>0</v>
      </c>
    </row>
    <row r="375" spans="1:6">
      <c r="A375">
        <f>'Main Template'!I391</f>
        <v>0</v>
      </c>
      <c r="B375" t="str">
        <f>IFERROR(VLOOKUP(A375,'Main Template'!$C$18:$D$501,2,FALSE),"")</f>
        <v/>
      </c>
      <c r="C375">
        <f>'Main Template'!E391</f>
        <v>0</v>
      </c>
      <c r="D375">
        <f>'Main Template'!F391</f>
        <v>0</v>
      </c>
      <c r="E375">
        <f>'Main Template'!G391</f>
        <v>0</v>
      </c>
      <c r="F375">
        <f>'Main Template'!H391</f>
        <v>0</v>
      </c>
    </row>
    <row r="376" spans="1:6">
      <c r="A376">
        <f>'Main Template'!I392</f>
        <v>0</v>
      </c>
      <c r="B376" t="str">
        <f>IFERROR(VLOOKUP(A376,'Main Template'!$C$18:$D$501,2,FALSE),"")</f>
        <v/>
      </c>
      <c r="C376">
        <f>'Main Template'!E392</f>
        <v>0</v>
      </c>
      <c r="D376">
        <f>'Main Template'!F392</f>
        <v>0</v>
      </c>
      <c r="E376">
        <f>'Main Template'!G392</f>
        <v>0</v>
      </c>
      <c r="F376">
        <f>'Main Template'!H392</f>
        <v>0</v>
      </c>
    </row>
    <row r="377" spans="1:6">
      <c r="A377">
        <f>'Main Template'!I393</f>
        <v>0</v>
      </c>
      <c r="B377" t="str">
        <f>IFERROR(VLOOKUP(A377,'Main Template'!$C$18:$D$501,2,FALSE),"")</f>
        <v/>
      </c>
      <c r="C377">
        <f>'Main Template'!E393</f>
        <v>0</v>
      </c>
      <c r="D377">
        <f>'Main Template'!F393</f>
        <v>0</v>
      </c>
      <c r="E377">
        <f>'Main Template'!G393</f>
        <v>0</v>
      </c>
      <c r="F377">
        <f>'Main Template'!H393</f>
        <v>0</v>
      </c>
    </row>
    <row r="378" spans="1:6">
      <c r="A378">
        <f>'Main Template'!I394</f>
        <v>0</v>
      </c>
      <c r="B378" t="str">
        <f>IFERROR(VLOOKUP(A378,'Main Template'!$C$18:$D$501,2,FALSE),"")</f>
        <v/>
      </c>
      <c r="C378">
        <f>'Main Template'!E394</f>
        <v>0</v>
      </c>
      <c r="D378">
        <f>'Main Template'!F394</f>
        <v>0</v>
      </c>
      <c r="E378">
        <f>'Main Template'!G394</f>
        <v>0</v>
      </c>
      <c r="F378">
        <f>'Main Template'!H394</f>
        <v>0</v>
      </c>
    </row>
    <row r="379" spans="1:6">
      <c r="A379">
        <f>'Main Template'!I395</f>
        <v>0</v>
      </c>
      <c r="B379" t="str">
        <f>IFERROR(VLOOKUP(A379,'Main Template'!$C$18:$D$501,2,FALSE),"")</f>
        <v/>
      </c>
      <c r="C379">
        <f>'Main Template'!E395</f>
        <v>0</v>
      </c>
      <c r="D379">
        <f>'Main Template'!F395</f>
        <v>0</v>
      </c>
      <c r="E379">
        <f>'Main Template'!G395</f>
        <v>0</v>
      </c>
      <c r="F379">
        <f>'Main Template'!H395</f>
        <v>0</v>
      </c>
    </row>
    <row r="380" spans="1:6">
      <c r="A380">
        <f>'Main Template'!I396</f>
        <v>0</v>
      </c>
      <c r="B380" t="str">
        <f>IFERROR(VLOOKUP(A380,'Main Template'!$C$18:$D$501,2,FALSE),"")</f>
        <v/>
      </c>
      <c r="C380">
        <f>'Main Template'!E396</f>
        <v>0</v>
      </c>
      <c r="D380">
        <f>'Main Template'!F396</f>
        <v>0</v>
      </c>
      <c r="E380">
        <f>'Main Template'!G396</f>
        <v>0</v>
      </c>
      <c r="F380">
        <f>'Main Template'!H396</f>
        <v>0</v>
      </c>
    </row>
    <row r="381" spans="1:6">
      <c r="A381">
        <f>'Main Template'!I397</f>
        <v>0</v>
      </c>
      <c r="B381" t="str">
        <f>IFERROR(VLOOKUP(A381,'Main Template'!$C$18:$D$501,2,FALSE),"")</f>
        <v/>
      </c>
      <c r="C381">
        <f>'Main Template'!E397</f>
        <v>0</v>
      </c>
      <c r="D381">
        <f>'Main Template'!F397</f>
        <v>0</v>
      </c>
      <c r="E381">
        <f>'Main Template'!G397</f>
        <v>0</v>
      </c>
      <c r="F381">
        <f>'Main Template'!H397</f>
        <v>0</v>
      </c>
    </row>
    <row r="382" spans="1:6">
      <c r="A382">
        <f>'Main Template'!I398</f>
        <v>0</v>
      </c>
      <c r="B382" t="str">
        <f>IFERROR(VLOOKUP(A382,'Main Template'!$C$18:$D$501,2,FALSE),"")</f>
        <v/>
      </c>
      <c r="C382">
        <f>'Main Template'!E398</f>
        <v>0</v>
      </c>
      <c r="D382">
        <f>'Main Template'!F398</f>
        <v>0</v>
      </c>
      <c r="E382">
        <f>'Main Template'!G398</f>
        <v>0</v>
      </c>
      <c r="F382">
        <f>'Main Template'!H398</f>
        <v>0</v>
      </c>
    </row>
    <row r="383" spans="1:6">
      <c r="A383">
        <f>'Main Template'!I399</f>
        <v>0</v>
      </c>
      <c r="B383" t="str">
        <f>IFERROR(VLOOKUP(A383,'Main Template'!$C$18:$D$501,2,FALSE),"")</f>
        <v/>
      </c>
      <c r="C383">
        <f>'Main Template'!E399</f>
        <v>0</v>
      </c>
      <c r="D383">
        <f>'Main Template'!F399</f>
        <v>0</v>
      </c>
      <c r="E383">
        <f>'Main Template'!G399</f>
        <v>0</v>
      </c>
      <c r="F383">
        <f>'Main Template'!H399</f>
        <v>0</v>
      </c>
    </row>
    <row r="384" spans="1:6">
      <c r="A384">
        <f>'Main Template'!I400</f>
        <v>0</v>
      </c>
      <c r="B384" t="str">
        <f>IFERROR(VLOOKUP(A384,'Main Template'!$C$18:$D$501,2,FALSE),"")</f>
        <v/>
      </c>
      <c r="C384">
        <f>'Main Template'!E400</f>
        <v>0</v>
      </c>
      <c r="D384">
        <f>'Main Template'!F400</f>
        <v>0</v>
      </c>
      <c r="E384">
        <f>'Main Template'!G400</f>
        <v>0</v>
      </c>
      <c r="F384">
        <f>'Main Template'!H400</f>
        <v>0</v>
      </c>
    </row>
    <row r="385" spans="1:6">
      <c r="A385">
        <f>'Main Template'!I401</f>
        <v>0</v>
      </c>
      <c r="B385" t="str">
        <f>IFERROR(VLOOKUP(A385,'Main Template'!$C$18:$D$501,2,FALSE),"")</f>
        <v/>
      </c>
      <c r="C385">
        <f>'Main Template'!E401</f>
        <v>0</v>
      </c>
      <c r="D385">
        <f>'Main Template'!F401</f>
        <v>0</v>
      </c>
      <c r="E385">
        <f>'Main Template'!G401</f>
        <v>0</v>
      </c>
      <c r="F385">
        <f>'Main Template'!H401</f>
        <v>0</v>
      </c>
    </row>
    <row r="386" spans="1:6">
      <c r="A386">
        <f>'Main Template'!I402</f>
        <v>0</v>
      </c>
      <c r="B386" t="str">
        <f>IFERROR(VLOOKUP(A386,'Main Template'!$C$18:$D$501,2,FALSE),"")</f>
        <v/>
      </c>
      <c r="C386">
        <f>'Main Template'!E402</f>
        <v>0</v>
      </c>
      <c r="D386">
        <f>'Main Template'!F402</f>
        <v>0</v>
      </c>
      <c r="E386">
        <f>'Main Template'!G402</f>
        <v>0</v>
      </c>
      <c r="F386">
        <f>'Main Template'!H402</f>
        <v>0</v>
      </c>
    </row>
    <row r="387" spans="1:6">
      <c r="A387">
        <f>'Main Template'!I403</f>
        <v>0</v>
      </c>
      <c r="B387" t="str">
        <f>IFERROR(VLOOKUP(A387,'Main Template'!$C$18:$D$501,2,FALSE),"")</f>
        <v/>
      </c>
      <c r="C387">
        <f>'Main Template'!E403</f>
        <v>0</v>
      </c>
      <c r="D387">
        <f>'Main Template'!F403</f>
        <v>0</v>
      </c>
      <c r="E387">
        <f>'Main Template'!G403</f>
        <v>0</v>
      </c>
      <c r="F387">
        <f>'Main Template'!H403</f>
        <v>0</v>
      </c>
    </row>
    <row r="388" spans="1:6">
      <c r="A388">
        <f>'Main Template'!I404</f>
        <v>0</v>
      </c>
      <c r="B388" t="str">
        <f>IFERROR(VLOOKUP(A388,'Main Template'!$C$18:$D$501,2,FALSE),"")</f>
        <v/>
      </c>
      <c r="C388">
        <f>'Main Template'!E404</f>
        <v>0</v>
      </c>
      <c r="D388">
        <f>'Main Template'!F404</f>
        <v>0</v>
      </c>
      <c r="E388">
        <f>'Main Template'!G404</f>
        <v>0</v>
      </c>
      <c r="F388">
        <f>'Main Template'!H404</f>
        <v>0</v>
      </c>
    </row>
    <row r="389" spans="1:6">
      <c r="A389">
        <f>'Main Template'!I405</f>
        <v>0</v>
      </c>
      <c r="B389" t="str">
        <f>IFERROR(VLOOKUP(A389,'Main Template'!$C$18:$D$501,2,FALSE),"")</f>
        <v/>
      </c>
      <c r="C389">
        <f>'Main Template'!E405</f>
        <v>0</v>
      </c>
      <c r="D389">
        <f>'Main Template'!F405</f>
        <v>0</v>
      </c>
      <c r="E389">
        <f>'Main Template'!G405</f>
        <v>0</v>
      </c>
      <c r="F389">
        <f>'Main Template'!H405</f>
        <v>0</v>
      </c>
    </row>
    <row r="390" spans="1:6">
      <c r="A390">
        <f>'Main Template'!I406</f>
        <v>0</v>
      </c>
      <c r="B390" t="str">
        <f>IFERROR(VLOOKUP(A390,'Main Template'!$C$18:$D$501,2,FALSE),"")</f>
        <v/>
      </c>
      <c r="C390">
        <f>'Main Template'!E406</f>
        <v>0</v>
      </c>
      <c r="D390">
        <f>'Main Template'!F406</f>
        <v>0</v>
      </c>
      <c r="E390">
        <f>'Main Template'!G406</f>
        <v>0</v>
      </c>
      <c r="F390">
        <f>'Main Template'!H406</f>
        <v>0</v>
      </c>
    </row>
    <row r="391" spans="1:6">
      <c r="A391">
        <f>'Main Template'!I407</f>
        <v>0</v>
      </c>
      <c r="B391" t="str">
        <f>IFERROR(VLOOKUP(A391,'Main Template'!$C$18:$D$501,2,FALSE),"")</f>
        <v/>
      </c>
      <c r="C391">
        <f>'Main Template'!E407</f>
        <v>0</v>
      </c>
      <c r="D391">
        <f>'Main Template'!F407</f>
        <v>0</v>
      </c>
      <c r="E391">
        <f>'Main Template'!G407</f>
        <v>0</v>
      </c>
      <c r="F391">
        <f>'Main Template'!H407</f>
        <v>0</v>
      </c>
    </row>
    <row r="392" spans="1:6">
      <c r="A392">
        <f>'Main Template'!I408</f>
        <v>0</v>
      </c>
      <c r="B392" t="str">
        <f>IFERROR(VLOOKUP(A392,'Main Template'!$C$18:$D$501,2,FALSE),"")</f>
        <v/>
      </c>
      <c r="C392">
        <f>'Main Template'!E408</f>
        <v>0</v>
      </c>
      <c r="D392">
        <f>'Main Template'!F408</f>
        <v>0</v>
      </c>
      <c r="E392">
        <f>'Main Template'!G408</f>
        <v>0</v>
      </c>
      <c r="F392">
        <f>'Main Template'!H408</f>
        <v>0</v>
      </c>
    </row>
    <row r="393" spans="1:6">
      <c r="A393">
        <f>'Main Template'!I409</f>
        <v>0</v>
      </c>
      <c r="B393" t="str">
        <f>IFERROR(VLOOKUP(A393,'Main Template'!$C$18:$D$501,2,FALSE),"")</f>
        <v/>
      </c>
      <c r="C393">
        <f>'Main Template'!E409</f>
        <v>0</v>
      </c>
      <c r="D393">
        <f>'Main Template'!F409</f>
        <v>0</v>
      </c>
      <c r="E393">
        <f>'Main Template'!G409</f>
        <v>0</v>
      </c>
      <c r="F393">
        <f>'Main Template'!H409</f>
        <v>0</v>
      </c>
    </row>
    <row r="394" spans="1:6">
      <c r="A394">
        <f>'Main Template'!I410</f>
        <v>0</v>
      </c>
      <c r="B394" t="str">
        <f>IFERROR(VLOOKUP(A394,'Main Template'!$C$18:$D$501,2,FALSE),"")</f>
        <v/>
      </c>
      <c r="C394">
        <f>'Main Template'!E410</f>
        <v>0</v>
      </c>
      <c r="D394">
        <f>'Main Template'!F410</f>
        <v>0</v>
      </c>
      <c r="E394">
        <f>'Main Template'!G410</f>
        <v>0</v>
      </c>
      <c r="F394">
        <f>'Main Template'!H410</f>
        <v>0</v>
      </c>
    </row>
    <row r="395" spans="1:6">
      <c r="A395">
        <f>'Main Template'!I411</f>
        <v>0</v>
      </c>
      <c r="B395" t="str">
        <f>IFERROR(VLOOKUP(A395,'Main Template'!$C$18:$D$501,2,FALSE),"")</f>
        <v/>
      </c>
      <c r="C395">
        <f>'Main Template'!E411</f>
        <v>0</v>
      </c>
      <c r="D395">
        <f>'Main Template'!F411</f>
        <v>0</v>
      </c>
      <c r="E395">
        <f>'Main Template'!G411</f>
        <v>0</v>
      </c>
      <c r="F395">
        <f>'Main Template'!H411</f>
        <v>0</v>
      </c>
    </row>
    <row r="396" spans="1:6">
      <c r="A396">
        <f>'Main Template'!I412</f>
        <v>0</v>
      </c>
      <c r="B396" t="str">
        <f>IFERROR(VLOOKUP(A396,'Main Template'!$C$18:$D$501,2,FALSE),"")</f>
        <v/>
      </c>
      <c r="C396">
        <f>'Main Template'!E412</f>
        <v>0</v>
      </c>
      <c r="D396">
        <f>'Main Template'!F412</f>
        <v>0</v>
      </c>
      <c r="E396">
        <f>'Main Template'!G412</f>
        <v>0</v>
      </c>
      <c r="F396">
        <f>'Main Template'!H412</f>
        <v>0</v>
      </c>
    </row>
    <row r="397" spans="1:6">
      <c r="A397">
        <f>'Main Template'!I413</f>
        <v>0</v>
      </c>
      <c r="B397" t="str">
        <f>IFERROR(VLOOKUP(A397,'Main Template'!$C$18:$D$501,2,FALSE),"")</f>
        <v/>
      </c>
      <c r="C397">
        <f>'Main Template'!E413</f>
        <v>0</v>
      </c>
      <c r="D397">
        <f>'Main Template'!F413</f>
        <v>0</v>
      </c>
      <c r="E397">
        <f>'Main Template'!G413</f>
        <v>0</v>
      </c>
      <c r="F397">
        <f>'Main Template'!H413</f>
        <v>0</v>
      </c>
    </row>
    <row r="398" spans="1:6">
      <c r="A398">
        <f>'Main Template'!I414</f>
        <v>0</v>
      </c>
      <c r="B398" t="str">
        <f>IFERROR(VLOOKUP(A398,'Main Template'!$C$18:$D$501,2,FALSE),"")</f>
        <v/>
      </c>
      <c r="C398">
        <f>'Main Template'!E414</f>
        <v>0</v>
      </c>
      <c r="D398">
        <f>'Main Template'!F414</f>
        <v>0</v>
      </c>
      <c r="E398">
        <f>'Main Template'!G414</f>
        <v>0</v>
      </c>
      <c r="F398">
        <f>'Main Template'!H414</f>
        <v>0</v>
      </c>
    </row>
    <row r="399" spans="1:6">
      <c r="A399">
        <f>'Main Template'!I415</f>
        <v>0</v>
      </c>
      <c r="B399" t="str">
        <f>IFERROR(VLOOKUP(A399,'Main Template'!$C$18:$D$501,2,FALSE),"")</f>
        <v/>
      </c>
      <c r="C399">
        <f>'Main Template'!E415</f>
        <v>0</v>
      </c>
      <c r="D399">
        <f>'Main Template'!F415</f>
        <v>0</v>
      </c>
      <c r="E399">
        <f>'Main Template'!G415</f>
        <v>0</v>
      </c>
      <c r="F399">
        <f>'Main Template'!H415</f>
        <v>0</v>
      </c>
    </row>
    <row r="400" spans="1:6">
      <c r="A400">
        <f>'Main Template'!I416</f>
        <v>0</v>
      </c>
      <c r="B400" t="str">
        <f>IFERROR(VLOOKUP(A400,'Main Template'!$C$18:$D$501,2,FALSE),"")</f>
        <v/>
      </c>
      <c r="C400">
        <f>'Main Template'!E416</f>
        <v>0</v>
      </c>
      <c r="D400">
        <f>'Main Template'!F416</f>
        <v>0</v>
      </c>
      <c r="E400">
        <f>'Main Template'!G416</f>
        <v>0</v>
      </c>
      <c r="F400">
        <f>'Main Template'!H416</f>
        <v>0</v>
      </c>
    </row>
    <row r="401" spans="1:6">
      <c r="A401">
        <f>'Main Template'!I417</f>
        <v>0</v>
      </c>
      <c r="B401" t="str">
        <f>IFERROR(VLOOKUP(A401,'Main Template'!$C$18:$D$501,2,FALSE),"")</f>
        <v/>
      </c>
      <c r="C401">
        <f>'Main Template'!E417</f>
        <v>0</v>
      </c>
      <c r="D401">
        <f>'Main Template'!F417</f>
        <v>0</v>
      </c>
      <c r="E401">
        <f>'Main Template'!G417</f>
        <v>0</v>
      </c>
      <c r="F401">
        <f>'Main Template'!H417</f>
        <v>0</v>
      </c>
    </row>
    <row r="402" spans="1:6">
      <c r="A402">
        <f>'Main Template'!I418</f>
        <v>0</v>
      </c>
      <c r="B402" t="str">
        <f>IFERROR(VLOOKUP(A402,'Main Template'!$C$18:$D$501,2,FALSE),"")</f>
        <v/>
      </c>
      <c r="C402">
        <f>'Main Template'!E418</f>
        <v>0</v>
      </c>
      <c r="D402">
        <f>'Main Template'!F418</f>
        <v>0</v>
      </c>
      <c r="E402">
        <f>'Main Template'!G418</f>
        <v>0</v>
      </c>
      <c r="F402">
        <f>'Main Template'!H418</f>
        <v>0</v>
      </c>
    </row>
    <row r="403" spans="1:6">
      <c r="A403">
        <f>'Main Template'!I419</f>
        <v>0</v>
      </c>
      <c r="B403" t="str">
        <f>IFERROR(VLOOKUP(A403,'Main Template'!$C$18:$D$501,2,FALSE),"")</f>
        <v/>
      </c>
      <c r="C403">
        <f>'Main Template'!E419</f>
        <v>0</v>
      </c>
      <c r="D403">
        <f>'Main Template'!F419</f>
        <v>0</v>
      </c>
      <c r="E403">
        <f>'Main Template'!G419</f>
        <v>0</v>
      </c>
      <c r="F403">
        <f>'Main Template'!H419</f>
        <v>0</v>
      </c>
    </row>
    <row r="404" spans="1:6">
      <c r="A404">
        <f>'Main Template'!I420</f>
        <v>0</v>
      </c>
      <c r="B404" t="str">
        <f>IFERROR(VLOOKUP(A404,'Main Template'!$C$18:$D$501,2,FALSE),"")</f>
        <v/>
      </c>
      <c r="C404">
        <f>'Main Template'!E420</f>
        <v>0</v>
      </c>
      <c r="D404">
        <f>'Main Template'!F420</f>
        <v>0</v>
      </c>
      <c r="E404">
        <f>'Main Template'!G420</f>
        <v>0</v>
      </c>
      <c r="F404">
        <f>'Main Template'!H420</f>
        <v>0</v>
      </c>
    </row>
    <row r="405" spans="1:6">
      <c r="A405">
        <f>'Main Template'!I421</f>
        <v>0</v>
      </c>
      <c r="B405" t="str">
        <f>IFERROR(VLOOKUP(A405,'Main Template'!$C$18:$D$501,2,FALSE),"")</f>
        <v/>
      </c>
      <c r="C405">
        <f>'Main Template'!E421</f>
        <v>0</v>
      </c>
      <c r="D405">
        <f>'Main Template'!F421</f>
        <v>0</v>
      </c>
      <c r="E405">
        <f>'Main Template'!G421</f>
        <v>0</v>
      </c>
      <c r="F405">
        <f>'Main Template'!H421</f>
        <v>0</v>
      </c>
    </row>
    <row r="406" spans="1:6">
      <c r="A406">
        <f>'Main Template'!I422</f>
        <v>0</v>
      </c>
      <c r="B406" t="str">
        <f>IFERROR(VLOOKUP(A406,'Main Template'!$C$18:$D$501,2,FALSE),"")</f>
        <v/>
      </c>
      <c r="C406">
        <f>'Main Template'!E422</f>
        <v>0</v>
      </c>
      <c r="D406">
        <f>'Main Template'!F422</f>
        <v>0</v>
      </c>
      <c r="E406">
        <f>'Main Template'!G422</f>
        <v>0</v>
      </c>
      <c r="F406">
        <f>'Main Template'!H422</f>
        <v>0</v>
      </c>
    </row>
    <row r="407" spans="1:6">
      <c r="A407">
        <f>'Main Template'!I423</f>
        <v>0</v>
      </c>
      <c r="B407" t="str">
        <f>IFERROR(VLOOKUP(A407,'Main Template'!$C$18:$D$501,2,FALSE),"")</f>
        <v/>
      </c>
      <c r="C407">
        <f>'Main Template'!E423</f>
        <v>0</v>
      </c>
      <c r="D407">
        <f>'Main Template'!F423</f>
        <v>0</v>
      </c>
      <c r="E407">
        <f>'Main Template'!G423</f>
        <v>0</v>
      </c>
      <c r="F407">
        <f>'Main Template'!H423</f>
        <v>0</v>
      </c>
    </row>
    <row r="408" spans="1:6">
      <c r="A408">
        <f>'Main Template'!I424</f>
        <v>0</v>
      </c>
      <c r="B408" t="str">
        <f>IFERROR(VLOOKUP(A408,'Main Template'!$C$18:$D$501,2,FALSE),"")</f>
        <v/>
      </c>
      <c r="C408">
        <f>'Main Template'!E424</f>
        <v>0</v>
      </c>
      <c r="D408">
        <f>'Main Template'!F424</f>
        <v>0</v>
      </c>
      <c r="E408">
        <f>'Main Template'!G424</f>
        <v>0</v>
      </c>
      <c r="F408">
        <f>'Main Template'!H424</f>
        <v>0</v>
      </c>
    </row>
    <row r="409" spans="1:6">
      <c r="A409">
        <f>'Main Template'!I425</f>
        <v>0</v>
      </c>
      <c r="B409" t="str">
        <f>IFERROR(VLOOKUP(A409,'Main Template'!$C$18:$D$501,2,FALSE),"")</f>
        <v/>
      </c>
      <c r="C409">
        <f>'Main Template'!E425</f>
        <v>0</v>
      </c>
      <c r="D409">
        <f>'Main Template'!F425</f>
        <v>0</v>
      </c>
      <c r="E409">
        <f>'Main Template'!G425</f>
        <v>0</v>
      </c>
      <c r="F409">
        <f>'Main Template'!H425</f>
        <v>0</v>
      </c>
    </row>
    <row r="410" spans="1:6">
      <c r="A410">
        <f>'Main Template'!I426</f>
        <v>0</v>
      </c>
      <c r="B410" t="str">
        <f>IFERROR(VLOOKUP(A410,'Main Template'!$C$18:$D$501,2,FALSE),"")</f>
        <v/>
      </c>
      <c r="C410">
        <f>'Main Template'!E426</f>
        <v>0</v>
      </c>
      <c r="D410">
        <f>'Main Template'!F426</f>
        <v>0</v>
      </c>
      <c r="E410">
        <f>'Main Template'!G426</f>
        <v>0</v>
      </c>
      <c r="F410">
        <f>'Main Template'!H426</f>
        <v>0</v>
      </c>
    </row>
    <row r="411" spans="1:6">
      <c r="A411">
        <f>'Main Template'!I427</f>
        <v>0</v>
      </c>
      <c r="B411" t="str">
        <f>IFERROR(VLOOKUP(A411,'Main Template'!$C$18:$D$501,2,FALSE),"")</f>
        <v/>
      </c>
      <c r="C411">
        <f>'Main Template'!E427</f>
        <v>0</v>
      </c>
      <c r="D411">
        <f>'Main Template'!F427</f>
        <v>0</v>
      </c>
      <c r="E411">
        <f>'Main Template'!G427</f>
        <v>0</v>
      </c>
      <c r="F411">
        <f>'Main Template'!H427</f>
        <v>0</v>
      </c>
    </row>
    <row r="412" spans="1:6">
      <c r="A412">
        <f>'Main Template'!I428</f>
        <v>0</v>
      </c>
      <c r="B412" t="str">
        <f>IFERROR(VLOOKUP(A412,'Main Template'!$C$18:$D$501,2,FALSE),"")</f>
        <v/>
      </c>
      <c r="C412">
        <f>'Main Template'!E428</f>
        <v>0</v>
      </c>
      <c r="D412">
        <f>'Main Template'!F428</f>
        <v>0</v>
      </c>
      <c r="E412">
        <f>'Main Template'!G428</f>
        <v>0</v>
      </c>
      <c r="F412">
        <f>'Main Template'!H428</f>
        <v>0</v>
      </c>
    </row>
    <row r="413" spans="1:6">
      <c r="A413">
        <f>'Main Template'!I429</f>
        <v>0</v>
      </c>
      <c r="B413" t="str">
        <f>IFERROR(VLOOKUP(A413,'Main Template'!$C$18:$D$501,2,FALSE),"")</f>
        <v/>
      </c>
      <c r="C413">
        <f>'Main Template'!E429</f>
        <v>0</v>
      </c>
      <c r="D413">
        <f>'Main Template'!F429</f>
        <v>0</v>
      </c>
      <c r="E413">
        <f>'Main Template'!G429</f>
        <v>0</v>
      </c>
      <c r="F413">
        <f>'Main Template'!H429</f>
        <v>0</v>
      </c>
    </row>
    <row r="414" spans="1:6">
      <c r="A414">
        <f>'Main Template'!I430</f>
        <v>0</v>
      </c>
      <c r="B414" t="str">
        <f>IFERROR(VLOOKUP(A414,'Main Template'!$C$18:$D$501,2,FALSE),"")</f>
        <v/>
      </c>
      <c r="C414">
        <f>'Main Template'!E430</f>
        <v>0</v>
      </c>
      <c r="D414">
        <f>'Main Template'!F430</f>
        <v>0</v>
      </c>
      <c r="E414">
        <f>'Main Template'!G430</f>
        <v>0</v>
      </c>
      <c r="F414">
        <f>'Main Template'!H430</f>
        <v>0</v>
      </c>
    </row>
    <row r="415" spans="1:6">
      <c r="A415">
        <f>'Main Template'!I431</f>
        <v>0</v>
      </c>
      <c r="B415" t="str">
        <f>IFERROR(VLOOKUP(A415,'Main Template'!$C$18:$D$501,2,FALSE),"")</f>
        <v/>
      </c>
      <c r="C415">
        <f>'Main Template'!E431</f>
        <v>0</v>
      </c>
      <c r="D415">
        <f>'Main Template'!F431</f>
        <v>0</v>
      </c>
      <c r="E415">
        <f>'Main Template'!G431</f>
        <v>0</v>
      </c>
      <c r="F415">
        <f>'Main Template'!H431</f>
        <v>0</v>
      </c>
    </row>
    <row r="416" spans="1:6">
      <c r="A416">
        <f>'Main Template'!I432</f>
        <v>0</v>
      </c>
      <c r="B416" t="str">
        <f>IFERROR(VLOOKUP(A416,'Main Template'!$C$18:$D$501,2,FALSE),"")</f>
        <v/>
      </c>
      <c r="C416">
        <f>'Main Template'!E432</f>
        <v>0</v>
      </c>
      <c r="D416">
        <f>'Main Template'!F432</f>
        <v>0</v>
      </c>
      <c r="E416">
        <f>'Main Template'!G432</f>
        <v>0</v>
      </c>
      <c r="F416">
        <f>'Main Template'!H432</f>
        <v>0</v>
      </c>
    </row>
    <row r="417" spans="1:6">
      <c r="A417">
        <f>'Main Template'!I433</f>
        <v>0</v>
      </c>
      <c r="B417" t="str">
        <f>IFERROR(VLOOKUP(A417,'Main Template'!$C$18:$D$501,2,FALSE),"")</f>
        <v/>
      </c>
      <c r="C417">
        <f>'Main Template'!E433</f>
        <v>0</v>
      </c>
      <c r="D417">
        <f>'Main Template'!F433</f>
        <v>0</v>
      </c>
      <c r="E417">
        <f>'Main Template'!G433</f>
        <v>0</v>
      </c>
      <c r="F417">
        <f>'Main Template'!H433</f>
        <v>0</v>
      </c>
    </row>
    <row r="418" spans="1:6">
      <c r="A418">
        <f>'Main Template'!I434</f>
        <v>0</v>
      </c>
      <c r="B418" t="str">
        <f>IFERROR(VLOOKUP(A418,'Main Template'!$C$18:$D$501,2,FALSE),"")</f>
        <v/>
      </c>
      <c r="C418">
        <f>'Main Template'!E434</f>
        <v>0</v>
      </c>
      <c r="D418">
        <f>'Main Template'!F434</f>
        <v>0</v>
      </c>
      <c r="E418">
        <f>'Main Template'!G434</f>
        <v>0</v>
      </c>
      <c r="F418">
        <f>'Main Template'!H434</f>
        <v>0</v>
      </c>
    </row>
    <row r="419" spans="1:6">
      <c r="A419">
        <f>'Main Template'!I435</f>
        <v>0</v>
      </c>
      <c r="B419" t="str">
        <f>IFERROR(VLOOKUP(A419,'Main Template'!$C$18:$D$501,2,FALSE),"")</f>
        <v/>
      </c>
      <c r="C419">
        <f>'Main Template'!E435</f>
        <v>0</v>
      </c>
      <c r="D419">
        <f>'Main Template'!F435</f>
        <v>0</v>
      </c>
      <c r="E419">
        <f>'Main Template'!G435</f>
        <v>0</v>
      </c>
      <c r="F419">
        <f>'Main Template'!H435</f>
        <v>0</v>
      </c>
    </row>
    <row r="420" spans="1:6">
      <c r="A420">
        <f>'Main Template'!I436</f>
        <v>0</v>
      </c>
      <c r="B420" t="str">
        <f>IFERROR(VLOOKUP(A420,'Main Template'!$C$18:$D$501,2,FALSE),"")</f>
        <v/>
      </c>
      <c r="C420">
        <f>'Main Template'!E436</f>
        <v>0</v>
      </c>
      <c r="D420">
        <f>'Main Template'!F436</f>
        <v>0</v>
      </c>
      <c r="E420">
        <f>'Main Template'!G436</f>
        <v>0</v>
      </c>
      <c r="F420">
        <f>'Main Template'!H436</f>
        <v>0</v>
      </c>
    </row>
    <row r="421" spans="1:6">
      <c r="A421">
        <f>'Main Template'!I437</f>
        <v>0</v>
      </c>
      <c r="B421" t="str">
        <f>IFERROR(VLOOKUP(A421,'Main Template'!$C$18:$D$501,2,FALSE),"")</f>
        <v/>
      </c>
      <c r="C421">
        <f>'Main Template'!E437</f>
        <v>0</v>
      </c>
      <c r="D421">
        <f>'Main Template'!F437</f>
        <v>0</v>
      </c>
      <c r="E421">
        <f>'Main Template'!G437</f>
        <v>0</v>
      </c>
      <c r="F421">
        <f>'Main Template'!H437</f>
        <v>0</v>
      </c>
    </row>
    <row r="422" spans="1:6">
      <c r="A422">
        <f>'Main Template'!I438</f>
        <v>0</v>
      </c>
      <c r="B422" t="str">
        <f>IFERROR(VLOOKUP(A422,'Main Template'!$C$18:$D$501,2,FALSE),"")</f>
        <v/>
      </c>
      <c r="C422">
        <f>'Main Template'!E438</f>
        <v>0</v>
      </c>
      <c r="D422">
        <f>'Main Template'!F438</f>
        <v>0</v>
      </c>
      <c r="E422">
        <f>'Main Template'!G438</f>
        <v>0</v>
      </c>
      <c r="F422">
        <f>'Main Template'!H438</f>
        <v>0</v>
      </c>
    </row>
    <row r="423" spans="1:6">
      <c r="A423">
        <f>'Main Template'!I439</f>
        <v>0</v>
      </c>
      <c r="B423" t="str">
        <f>IFERROR(VLOOKUP(A423,'Main Template'!$C$18:$D$501,2,FALSE),"")</f>
        <v/>
      </c>
      <c r="C423">
        <f>'Main Template'!E439</f>
        <v>0</v>
      </c>
      <c r="D423">
        <f>'Main Template'!F439</f>
        <v>0</v>
      </c>
      <c r="E423">
        <f>'Main Template'!G439</f>
        <v>0</v>
      </c>
      <c r="F423">
        <f>'Main Template'!H439</f>
        <v>0</v>
      </c>
    </row>
    <row r="424" spans="1:6">
      <c r="A424">
        <f>'Main Template'!I440</f>
        <v>0</v>
      </c>
      <c r="B424" t="str">
        <f>IFERROR(VLOOKUP(A424,'Main Template'!$C$18:$D$501,2,FALSE),"")</f>
        <v/>
      </c>
      <c r="C424">
        <f>'Main Template'!E440</f>
        <v>0</v>
      </c>
      <c r="D424">
        <f>'Main Template'!F440</f>
        <v>0</v>
      </c>
      <c r="E424">
        <f>'Main Template'!G440</f>
        <v>0</v>
      </c>
      <c r="F424">
        <f>'Main Template'!H440</f>
        <v>0</v>
      </c>
    </row>
    <row r="425" spans="1:6">
      <c r="A425">
        <f>'Main Template'!I441</f>
        <v>0</v>
      </c>
      <c r="B425" t="str">
        <f>IFERROR(VLOOKUP(A425,'Main Template'!$C$18:$D$501,2,FALSE),"")</f>
        <v/>
      </c>
      <c r="C425">
        <f>'Main Template'!E441</f>
        <v>0</v>
      </c>
      <c r="D425">
        <f>'Main Template'!F441</f>
        <v>0</v>
      </c>
      <c r="E425">
        <f>'Main Template'!G441</f>
        <v>0</v>
      </c>
      <c r="F425">
        <f>'Main Template'!H441</f>
        <v>0</v>
      </c>
    </row>
    <row r="426" spans="1:6">
      <c r="A426">
        <f>'Main Template'!I442</f>
        <v>0</v>
      </c>
      <c r="B426" t="str">
        <f>IFERROR(VLOOKUP(A426,'Main Template'!$C$18:$D$501,2,FALSE),"")</f>
        <v/>
      </c>
      <c r="C426">
        <f>'Main Template'!E442</f>
        <v>0</v>
      </c>
      <c r="D426">
        <f>'Main Template'!F442</f>
        <v>0</v>
      </c>
      <c r="E426">
        <f>'Main Template'!G442</f>
        <v>0</v>
      </c>
      <c r="F426">
        <f>'Main Template'!H442</f>
        <v>0</v>
      </c>
    </row>
    <row r="427" spans="1:6">
      <c r="A427">
        <f>'Main Template'!I443</f>
        <v>0</v>
      </c>
      <c r="B427" t="str">
        <f>IFERROR(VLOOKUP(A427,'Main Template'!$C$18:$D$501,2,FALSE),"")</f>
        <v/>
      </c>
      <c r="C427">
        <f>'Main Template'!E443</f>
        <v>0</v>
      </c>
      <c r="D427">
        <f>'Main Template'!F443</f>
        <v>0</v>
      </c>
      <c r="E427">
        <f>'Main Template'!G443</f>
        <v>0</v>
      </c>
      <c r="F427">
        <f>'Main Template'!H443</f>
        <v>0</v>
      </c>
    </row>
    <row r="428" spans="1:6">
      <c r="A428">
        <f>'Main Template'!I444</f>
        <v>0</v>
      </c>
      <c r="B428" t="str">
        <f>IFERROR(VLOOKUP(A428,'Main Template'!$C$18:$D$501,2,FALSE),"")</f>
        <v/>
      </c>
      <c r="C428">
        <f>'Main Template'!E444</f>
        <v>0</v>
      </c>
      <c r="D428">
        <f>'Main Template'!F444</f>
        <v>0</v>
      </c>
      <c r="E428">
        <f>'Main Template'!G444</f>
        <v>0</v>
      </c>
      <c r="F428">
        <f>'Main Template'!H444</f>
        <v>0</v>
      </c>
    </row>
    <row r="429" spans="1:6">
      <c r="A429">
        <f>'Main Template'!I445</f>
        <v>0</v>
      </c>
      <c r="B429" t="str">
        <f>IFERROR(VLOOKUP(A429,'Main Template'!$C$18:$D$501,2,FALSE),"")</f>
        <v/>
      </c>
      <c r="C429">
        <f>'Main Template'!E445</f>
        <v>0</v>
      </c>
      <c r="D429">
        <f>'Main Template'!F445</f>
        <v>0</v>
      </c>
      <c r="E429">
        <f>'Main Template'!G445</f>
        <v>0</v>
      </c>
      <c r="F429">
        <f>'Main Template'!H445</f>
        <v>0</v>
      </c>
    </row>
    <row r="430" spans="1:6">
      <c r="A430">
        <f>'Main Template'!I446</f>
        <v>0</v>
      </c>
      <c r="B430" t="str">
        <f>IFERROR(VLOOKUP(A430,'Main Template'!$C$18:$D$501,2,FALSE),"")</f>
        <v/>
      </c>
      <c r="C430">
        <f>'Main Template'!E446</f>
        <v>0</v>
      </c>
      <c r="D430">
        <f>'Main Template'!F446</f>
        <v>0</v>
      </c>
      <c r="E430">
        <f>'Main Template'!G446</f>
        <v>0</v>
      </c>
      <c r="F430">
        <f>'Main Template'!H446</f>
        <v>0</v>
      </c>
    </row>
    <row r="431" spans="1:6">
      <c r="A431">
        <f>'Main Template'!I447</f>
        <v>0</v>
      </c>
      <c r="B431" t="str">
        <f>IFERROR(VLOOKUP(A431,'Main Template'!$C$18:$D$501,2,FALSE),"")</f>
        <v/>
      </c>
      <c r="C431">
        <f>'Main Template'!E447</f>
        <v>0</v>
      </c>
      <c r="D431">
        <f>'Main Template'!F447</f>
        <v>0</v>
      </c>
      <c r="E431">
        <f>'Main Template'!G447</f>
        <v>0</v>
      </c>
      <c r="F431">
        <f>'Main Template'!H447</f>
        <v>0</v>
      </c>
    </row>
    <row r="432" spans="1:6">
      <c r="A432">
        <f>'Main Template'!I448</f>
        <v>0</v>
      </c>
      <c r="B432" t="str">
        <f>IFERROR(VLOOKUP(A432,'Main Template'!$C$18:$D$501,2,FALSE),"")</f>
        <v/>
      </c>
      <c r="C432">
        <f>'Main Template'!E448</f>
        <v>0</v>
      </c>
      <c r="D432">
        <f>'Main Template'!F448</f>
        <v>0</v>
      </c>
      <c r="E432">
        <f>'Main Template'!G448</f>
        <v>0</v>
      </c>
      <c r="F432">
        <f>'Main Template'!H448</f>
        <v>0</v>
      </c>
    </row>
    <row r="433" spans="1:6">
      <c r="A433">
        <f>'Main Template'!I449</f>
        <v>0</v>
      </c>
      <c r="B433" t="str">
        <f>IFERROR(VLOOKUP(A433,'Main Template'!$C$18:$D$501,2,FALSE),"")</f>
        <v/>
      </c>
      <c r="C433">
        <f>'Main Template'!E449</f>
        <v>0</v>
      </c>
      <c r="D433">
        <f>'Main Template'!F449</f>
        <v>0</v>
      </c>
      <c r="E433">
        <f>'Main Template'!G449</f>
        <v>0</v>
      </c>
      <c r="F433">
        <f>'Main Template'!H449</f>
        <v>0</v>
      </c>
    </row>
    <row r="434" spans="1:6">
      <c r="A434">
        <f>'Main Template'!I450</f>
        <v>0</v>
      </c>
      <c r="B434" t="str">
        <f>IFERROR(VLOOKUP(A434,'Main Template'!$C$18:$D$501,2,FALSE),"")</f>
        <v/>
      </c>
      <c r="C434">
        <f>'Main Template'!E450</f>
        <v>0</v>
      </c>
      <c r="D434">
        <f>'Main Template'!F450</f>
        <v>0</v>
      </c>
      <c r="E434">
        <f>'Main Template'!G450</f>
        <v>0</v>
      </c>
      <c r="F434">
        <f>'Main Template'!H450</f>
        <v>0</v>
      </c>
    </row>
    <row r="435" spans="1:6">
      <c r="A435">
        <f>'Main Template'!I451</f>
        <v>0</v>
      </c>
      <c r="B435" t="str">
        <f>IFERROR(VLOOKUP(A435,'Main Template'!$C$18:$D$501,2,FALSE),"")</f>
        <v/>
      </c>
      <c r="C435">
        <f>'Main Template'!E451</f>
        <v>0</v>
      </c>
      <c r="D435">
        <f>'Main Template'!F451</f>
        <v>0</v>
      </c>
      <c r="E435">
        <f>'Main Template'!G451</f>
        <v>0</v>
      </c>
      <c r="F435">
        <f>'Main Template'!H451</f>
        <v>0</v>
      </c>
    </row>
    <row r="436" spans="1:6">
      <c r="A436">
        <f>'Main Template'!I452</f>
        <v>0</v>
      </c>
      <c r="B436" t="str">
        <f>IFERROR(VLOOKUP(A436,'Main Template'!$C$18:$D$501,2,FALSE),"")</f>
        <v/>
      </c>
      <c r="C436">
        <f>'Main Template'!E452</f>
        <v>0</v>
      </c>
      <c r="D436">
        <f>'Main Template'!F452</f>
        <v>0</v>
      </c>
      <c r="E436">
        <f>'Main Template'!G452</f>
        <v>0</v>
      </c>
      <c r="F436">
        <f>'Main Template'!H452</f>
        <v>0</v>
      </c>
    </row>
    <row r="437" spans="1:6">
      <c r="A437">
        <f>'Main Template'!I453</f>
        <v>0</v>
      </c>
      <c r="B437" t="str">
        <f>IFERROR(VLOOKUP(A437,'Main Template'!$C$18:$D$501,2,FALSE),"")</f>
        <v/>
      </c>
      <c r="C437">
        <f>'Main Template'!E453</f>
        <v>0</v>
      </c>
      <c r="D437">
        <f>'Main Template'!F453</f>
        <v>0</v>
      </c>
      <c r="E437">
        <f>'Main Template'!G453</f>
        <v>0</v>
      </c>
      <c r="F437">
        <f>'Main Template'!H453</f>
        <v>0</v>
      </c>
    </row>
    <row r="438" spans="1:6">
      <c r="A438">
        <f>'Main Template'!I454</f>
        <v>0</v>
      </c>
      <c r="B438" t="str">
        <f>IFERROR(VLOOKUP(A438,'Main Template'!$C$18:$D$501,2,FALSE),"")</f>
        <v/>
      </c>
      <c r="C438">
        <f>'Main Template'!E454</f>
        <v>0</v>
      </c>
      <c r="D438">
        <f>'Main Template'!F454</f>
        <v>0</v>
      </c>
      <c r="E438">
        <f>'Main Template'!G454</f>
        <v>0</v>
      </c>
      <c r="F438">
        <f>'Main Template'!H454</f>
        <v>0</v>
      </c>
    </row>
    <row r="439" spans="1:6">
      <c r="A439">
        <f>'Main Template'!I455</f>
        <v>0</v>
      </c>
      <c r="B439" t="str">
        <f>IFERROR(VLOOKUP(A439,'Main Template'!$C$18:$D$501,2,FALSE),"")</f>
        <v/>
      </c>
      <c r="C439">
        <f>'Main Template'!E455</f>
        <v>0</v>
      </c>
      <c r="D439">
        <f>'Main Template'!F455</f>
        <v>0</v>
      </c>
      <c r="E439">
        <f>'Main Template'!G455</f>
        <v>0</v>
      </c>
      <c r="F439">
        <f>'Main Template'!H455</f>
        <v>0</v>
      </c>
    </row>
    <row r="440" spans="1:6">
      <c r="A440">
        <f>'Main Template'!I456</f>
        <v>0</v>
      </c>
      <c r="B440" t="str">
        <f>IFERROR(VLOOKUP(A440,'Main Template'!$C$18:$D$501,2,FALSE),"")</f>
        <v/>
      </c>
      <c r="C440">
        <f>'Main Template'!E456</f>
        <v>0</v>
      </c>
      <c r="D440">
        <f>'Main Template'!F456</f>
        <v>0</v>
      </c>
      <c r="E440">
        <f>'Main Template'!G456</f>
        <v>0</v>
      </c>
      <c r="F440">
        <f>'Main Template'!H456</f>
        <v>0</v>
      </c>
    </row>
    <row r="441" spans="1:6">
      <c r="A441">
        <f>'Main Template'!I457</f>
        <v>0</v>
      </c>
      <c r="B441" t="str">
        <f>IFERROR(VLOOKUP(A441,'Main Template'!$C$18:$D$501,2,FALSE),"")</f>
        <v/>
      </c>
      <c r="C441">
        <f>'Main Template'!E457</f>
        <v>0</v>
      </c>
      <c r="D441">
        <f>'Main Template'!F457</f>
        <v>0</v>
      </c>
      <c r="E441">
        <f>'Main Template'!G457</f>
        <v>0</v>
      </c>
      <c r="F441">
        <f>'Main Template'!H457</f>
        <v>0</v>
      </c>
    </row>
    <row r="442" spans="1:6">
      <c r="A442">
        <f>'Main Template'!I458</f>
        <v>0</v>
      </c>
      <c r="B442" t="str">
        <f>IFERROR(VLOOKUP(A442,'Main Template'!$C$18:$D$501,2,FALSE),"")</f>
        <v/>
      </c>
      <c r="C442">
        <f>'Main Template'!E458</f>
        <v>0</v>
      </c>
      <c r="D442">
        <f>'Main Template'!F458</f>
        <v>0</v>
      </c>
      <c r="E442">
        <f>'Main Template'!G458</f>
        <v>0</v>
      </c>
      <c r="F442">
        <f>'Main Template'!H458</f>
        <v>0</v>
      </c>
    </row>
    <row r="443" spans="1:6">
      <c r="A443">
        <f>'Main Template'!I459</f>
        <v>0</v>
      </c>
      <c r="B443" t="str">
        <f>IFERROR(VLOOKUP(A443,'Main Template'!$C$18:$D$501,2,FALSE),"")</f>
        <v/>
      </c>
      <c r="C443">
        <f>'Main Template'!E459</f>
        <v>0</v>
      </c>
      <c r="D443">
        <f>'Main Template'!F459</f>
        <v>0</v>
      </c>
      <c r="E443">
        <f>'Main Template'!G459</f>
        <v>0</v>
      </c>
      <c r="F443">
        <f>'Main Template'!H459</f>
        <v>0</v>
      </c>
    </row>
    <row r="444" spans="1:6">
      <c r="A444">
        <f>'Main Template'!I460</f>
        <v>0</v>
      </c>
      <c r="B444" t="str">
        <f>IFERROR(VLOOKUP(A444,'Main Template'!$C$18:$D$501,2,FALSE),"")</f>
        <v/>
      </c>
      <c r="C444">
        <f>'Main Template'!E460</f>
        <v>0</v>
      </c>
      <c r="D444">
        <f>'Main Template'!F460</f>
        <v>0</v>
      </c>
      <c r="E444">
        <f>'Main Template'!G460</f>
        <v>0</v>
      </c>
      <c r="F444">
        <f>'Main Template'!H460</f>
        <v>0</v>
      </c>
    </row>
    <row r="445" spans="1:6">
      <c r="A445">
        <f>'Main Template'!I461</f>
        <v>0</v>
      </c>
      <c r="B445" t="str">
        <f>IFERROR(VLOOKUP(A445,'Main Template'!$C$18:$D$501,2,FALSE),"")</f>
        <v/>
      </c>
      <c r="C445">
        <f>'Main Template'!E461</f>
        <v>0</v>
      </c>
      <c r="D445">
        <f>'Main Template'!F461</f>
        <v>0</v>
      </c>
      <c r="E445">
        <f>'Main Template'!G461</f>
        <v>0</v>
      </c>
      <c r="F445">
        <f>'Main Template'!H461</f>
        <v>0</v>
      </c>
    </row>
    <row r="446" spans="1:6">
      <c r="A446">
        <f>'Main Template'!I462</f>
        <v>0</v>
      </c>
      <c r="B446" t="str">
        <f>IFERROR(VLOOKUP(A446,'Main Template'!$C$18:$D$501,2,FALSE),"")</f>
        <v/>
      </c>
      <c r="C446">
        <f>'Main Template'!E462</f>
        <v>0</v>
      </c>
      <c r="D446">
        <f>'Main Template'!F462</f>
        <v>0</v>
      </c>
      <c r="E446">
        <f>'Main Template'!G462</f>
        <v>0</v>
      </c>
      <c r="F446">
        <f>'Main Template'!H462</f>
        <v>0</v>
      </c>
    </row>
    <row r="447" spans="1:6">
      <c r="A447">
        <f>'Main Template'!I463</f>
        <v>0</v>
      </c>
      <c r="B447" t="str">
        <f>IFERROR(VLOOKUP(A447,'Main Template'!$C$18:$D$501,2,FALSE),"")</f>
        <v/>
      </c>
      <c r="C447">
        <f>'Main Template'!E463</f>
        <v>0</v>
      </c>
      <c r="D447">
        <f>'Main Template'!F463</f>
        <v>0</v>
      </c>
      <c r="E447">
        <f>'Main Template'!G463</f>
        <v>0</v>
      </c>
      <c r="F447">
        <f>'Main Template'!H463</f>
        <v>0</v>
      </c>
    </row>
    <row r="448" spans="1:6">
      <c r="A448">
        <f>'Main Template'!I464</f>
        <v>0</v>
      </c>
      <c r="B448" t="str">
        <f>IFERROR(VLOOKUP(A448,'Main Template'!$C$18:$D$501,2,FALSE),"")</f>
        <v/>
      </c>
      <c r="C448">
        <f>'Main Template'!E464</f>
        <v>0</v>
      </c>
      <c r="D448">
        <f>'Main Template'!F464</f>
        <v>0</v>
      </c>
      <c r="E448">
        <f>'Main Template'!G464</f>
        <v>0</v>
      </c>
      <c r="F448">
        <f>'Main Template'!H464</f>
        <v>0</v>
      </c>
    </row>
    <row r="449" spans="1:6">
      <c r="A449">
        <f>'Main Template'!I465</f>
        <v>0</v>
      </c>
      <c r="B449" t="str">
        <f>IFERROR(VLOOKUP(A449,'Main Template'!$C$18:$D$501,2,FALSE),"")</f>
        <v/>
      </c>
      <c r="C449">
        <f>'Main Template'!E465</f>
        <v>0</v>
      </c>
      <c r="D449">
        <f>'Main Template'!F465</f>
        <v>0</v>
      </c>
      <c r="E449">
        <f>'Main Template'!G465</f>
        <v>0</v>
      </c>
      <c r="F449">
        <f>'Main Template'!H465</f>
        <v>0</v>
      </c>
    </row>
    <row r="450" spans="1:6">
      <c r="A450">
        <f>'Main Template'!I466</f>
        <v>0</v>
      </c>
      <c r="B450" t="str">
        <f>IFERROR(VLOOKUP(A450,'Main Template'!$C$18:$D$501,2,FALSE),"")</f>
        <v/>
      </c>
      <c r="C450">
        <f>'Main Template'!E466</f>
        <v>0</v>
      </c>
      <c r="D450">
        <f>'Main Template'!F466</f>
        <v>0</v>
      </c>
      <c r="E450">
        <f>'Main Template'!G466</f>
        <v>0</v>
      </c>
      <c r="F450">
        <f>'Main Template'!H466</f>
        <v>0</v>
      </c>
    </row>
    <row r="451" spans="1:6">
      <c r="A451">
        <f>'Main Template'!I467</f>
        <v>0</v>
      </c>
      <c r="B451" t="str">
        <f>IFERROR(VLOOKUP(A451,'Main Template'!$C$18:$D$501,2,FALSE),"")</f>
        <v/>
      </c>
      <c r="C451">
        <f>'Main Template'!E467</f>
        <v>0</v>
      </c>
      <c r="D451">
        <f>'Main Template'!F467</f>
        <v>0</v>
      </c>
      <c r="E451">
        <f>'Main Template'!G467</f>
        <v>0</v>
      </c>
      <c r="F451">
        <f>'Main Template'!H467</f>
        <v>0</v>
      </c>
    </row>
    <row r="452" spans="1:6">
      <c r="A452">
        <f>'Main Template'!I468</f>
        <v>0</v>
      </c>
      <c r="B452" t="str">
        <f>IFERROR(VLOOKUP(A452,'Main Template'!$C$18:$D$501,2,FALSE),"")</f>
        <v/>
      </c>
      <c r="C452">
        <f>'Main Template'!E468</f>
        <v>0</v>
      </c>
      <c r="D452">
        <f>'Main Template'!F468</f>
        <v>0</v>
      </c>
      <c r="E452">
        <f>'Main Template'!G468</f>
        <v>0</v>
      </c>
      <c r="F452">
        <f>'Main Template'!H468</f>
        <v>0</v>
      </c>
    </row>
    <row r="453" spans="1:6">
      <c r="A453">
        <f>'Main Template'!I469</f>
        <v>0</v>
      </c>
      <c r="B453" t="str">
        <f>IFERROR(VLOOKUP(A453,'Main Template'!$C$18:$D$501,2,FALSE),"")</f>
        <v/>
      </c>
      <c r="C453">
        <f>'Main Template'!E469</f>
        <v>0</v>
      </c>
      <c r="D453">
        <f>'Main Template'!F469</f>
        <v>0</v>
      </c>
      <c r="E453">
        <f>'Main Template'!G469</f>
        <v>0</v>
      </c>
      <c r="F453">
        <f>'Main Template'!H469</f>
        <v>0</v>
      </c>
    </row>
    <row r="454" spans="1:6">
      <c r="A454">
        <f>'Main Template'!I470</f>
        <v>0</v>
      </c>
      <c r="B454" t="str">
        <f>IFERROR(VLOOKUP(A454,'Main Template'!$C$18:$D$501,2,FALSE),"")</f>
        <v/>
      </c>
      <c r="C454">
        <f>'Main Template'!E470</f>
        <v>0</v>
      </c>
      <c r="D454">
        <f>'Main Template'!F470</f>
        <v>0</v>
      </c>
      <c r="E454">
        <f>'Main Template'!G470</f>
        <v>0</v>
      </c>
      <c r="F454">
        <f>'Main Template'!H470</f>
        <v>0</v>
      </c>
    </row>
    <row r="455" spans="1:6">
      <c r="A455">
        <f>'Main Template'!I471</f>
        <v>0</v>
      </c>
      <c r="B455" t="str">
        <f>IFERROR(VLOOKUP(A455,'Main Template'!$C$18:$D$501,2,FALSE),"")</f>
        <v/>
      </c>
      <c r="C455">
        <f>'Main Template'!E471</f>
        <v>0</v>
      </c>
      <c r="D455">
        <f>'Main Template'!F471</f>
        <v>0</v>
      </c>
      <c r="E455">
        <f>'Main Template'!G471</f>
        <v>0</v>
      </c>
      <c r="F455">
        <f>'Main Template'!H471</f>
        <v>0</v>
      </c>
    </row>
    <row r="456" spans="1:6">
      <c r="A456">
        <f>'Main Template'!I472</f>
        <v>0</v>
      </c>
      <c r="B456" t="str">
        <f>IFERROR(VLOOKUP(A456,'Main Template'!$C$18:$D$501,2,FALSE),"")</f>
        <v/>
      </c>
      <c r="C456">
        <f>'Main Template'!E472</f>
        <v>0</v>
      </c>
      <c r="D456">
        <f>'Main Template'!F472</f>
        <v>0</v>
      </c>
      <c r="E456">
        <f>'Main Template'!G472</f>
        <v>0</v>
      </c>
      <c r="F456">
        <f>'Main Template'!H472</f>
        <v>0</v>
      </c>
    </row>
    <row r="457" spans="1:6">
      <c r="A457">
        <f>'Main Template'!I473</f>
        <v>0</v>
      </c>
      <c r="B457" t="str">
        <f>IFERROR(VLOOKUP(A457,'Main Template'!$C$18:$D$501,2,FALSE),"")</f>
        <v/>
      </c>
      <c r="C457">
        <f>'Main Template'!E473</f>
        <v>0</v>
      </c>
      <c r="D457">
        <f>'Main Template'!F473</f>
        <v>0</v>
      </c>
      <c r="E457">
        <f>'Main Template'!G473</f>
        <v>0</v>
      </c>
      <c r="F457">
        <f>'Main Template'!H473</f>
        <v>0</v>
      </c>
    </row>
    <row r="458" spans="1:6">
      <c r="A458">
        <f>'Main Template'!I474</f>
        <v>0</v>
      </c>
      <c r="B458" t="str">
        <f>IFERROR(VLOOKUP(A458,'Main Template'!$C$18:$D$501,2,FALSE),"")</f>
        <v/>
      </c>
      <c r="C458">
        <f>'Main Template'!E474</f>
        <v>0</v>
      </c>
      <c r="D458">
        <f>'Main Template'!F474</f>
        <v>0</v>
      </c>
      <c r="E458">
        <f>'Main Template'!G474</f>
        <v>0</v>
      </c>
      <c r="F458">
        <f>'Main Template'!H474</f>
        <v>0</v>
      </c>
    </row>
    <row r="459" spans="1:6">
      <c r="A459">
        <f>'Main Template'!I475</f>
        <v>0</v>
      </c>
      <c r="B459" t="str">
        <f>IFERROR(VLOOKUP(A459,'Main Template'!$C$18:$D$501,2,FALSE),"")</f>
        <v/>
      </c>
      <c r="C459">
        <f>'Main Template'!E475</f>
        <v>0</v>
      </c>
      <c r="D459">
        <f>'Main Template'!F475</f>
        <v>0</v>
      </c>
      <c r="E459">
        <f>'Main Template'!G475</f>
        <v>0</v>
      </c>
      <c r="F459">
        <f>'Main Template'!H475</f>
        <v>0</v>
      </c>
    </row>
    <row r="460" spans="1:6">
      <c r="A460">
        <f>'Main Template'!I476</f>
        <v>0</v>
      </c>
      <c r="B460" t="str">
        <f>IFERROR(VLOOKUP(A460,'Main Template'!$C$18:$D$501,2,FALSE),"")</f>
        <v/>
      </c>
      <c r="C460">
        <f>'Main Template'!E476</f>
        <v>0</v>
      </c>
      <c r="D460">
        <f>'Main Template'!F476</f>
        <v>0</v>
      </c>
      <c r="E460">
        <f>'Main Template'!G476</f>
        <v>0</v>
      </c>
      <c r="F460">
        <f>'Main Template'!H476</f>
        <v>0</v>
      </c>
    </row>
    <row r="461" spans="1:6">
      <c r="A461">
        <f>'Main Template'!I477</f>
        <v>0</v>
      </c>
      <c r="B461" t="str">
        <f>IFERROR(VLOOKUP(A461,'Main Template'!$C$18:$D$501,2,FALSE),"")</f>
        <v/>
      </c>
      <c r="C461">
        <f>'Main Template'!E477</f>
        <v>0</v>
      </c>
      <c r="D461">
        <f>'Main Template'!F477</f>
        <v>0</v>
      </c>
      <c r="E461">
        <f>'Main Template'!G477</f>
        <v>0</v>
      </c>
      <c r="F461">
        <f>'Main Template'!H477</f>
        <v>0</v>
      </c>
    </row>
    <row r="462" spans="1:6">
      <c r="A462">
        <f>'Main Template'!I478</f>
        <v>0</v>
      </c>
      <c r="B462" t="str">
        <f>IFERROR(VLOOKUP(A462,'Main Template'!$C$18:$D$501,2,FALSE),"")</f>
        <v/>
      </c>
      <c r="C462">
        <f>'Main Template'!E478</f>
        <v>0</v>
      </c>
      <c r="D462">
        <f>'Main Template'!F478</f>
        <v>0</v>
      </c>
      <c r="E462">
        <f>'Main Template'!G478</f>
        <v>0</v>
      </c>
      <c r="F462">
        <f>'Main Template'!H478</f>
        <v>0</v>
      </c>
    </row>
    <row r="463" spans="1:6">
      <c r="A463">
        <f>'Main Template'!I479</f>
        <v>0</v>
      </c>
      <c r="B463" t="str">
        <f>IFERROR(VLOOKUP(A463,'Main Template'!$C$18:$D$501,2,FALSE),"")</f>
        <v/>
      </c>
      <c r="C463">
        <f>'Main Template'!E479</f>
        <v>0</v>
      </c>
      <c r="D463">
        <f>'Main Template'!F479</f>
        <v>0</v>
      </c>
      <c r="E463">
        <f>'Main Template'!G479</f>
        <v>0</v>
      </c>
      <c r="F463">
        <f>'Main Template'!H479</f>
        <v>0</v>
      </c>
    </row>
    <row r="464" spans="1:6">
      <c r="A464">
        <f>'Main Template'!I480</f>
        <v>0</v>
      </c>
      <c r="B464" t="str">
        <f>IFERROR(VLOOKUP(A464,'Main Template'!$C$18:$D$501,2,FALSE),"")</f>
        <v/>
      </c>
      <c r="C464">
        <f>'Main Template'!E480</f>
        <v>0</v>
      </c>
      <c r="D464">
        <f>'Main Template'!F480</f>
        <v>0</v>
      </c>
      <c r="E464">
        <f>'Main Template'!G480</f>
        <v>0</v>
      </c>
      <c r="F464">
        <f>'Main Template'!H480</f>
        <v>0</v>
      </c>
    </row>
    <row r="465" spans="1:6">
      <c r="A465">
        <f>'Main Template'!I481</f>
        <v>0</v>
      </c>
      <c r="B465" t="str">
        <f>IFERROR(VLOOKUP(A465,'Main Template'!$C$18:$D$501,2,FALSE),"")</f>
        <v/>
      </c>
      <c r="C465">
        <f>'Main Template'!E481</f>
        <v>0</v>
      </c>
      <c r="D465">
        <f>'Main Template'!F481</f>
        <v>0</v>
      </c>
      <c r="E465">
        <f>'Main Template'!G481</f>
        <v>0</v>
      </c>
      <c r="F465">
        <f>'Main Template'!H481</f>
        <v>0</v>
      </c>
    </row>
    <row r="466" spans="1:6">
      <c r="A466">
        <f>'Main Template'!I482</f>
        <v>0</v>
      </c>
      <c r="B466" t="str">
        <f>IFERROR(VLOOKUP(A466,'Main Template'!$C$18:$D$501,2,FALSE),"")</f>
        <v/>
      </c>
      <c r="C466">
        <f>'Main Template'!E482</f>
        <v>0</v>
      </c>
      <c r="D466">
        <f>'Main Template'!F482</f>
        <v>0</v>
      </c>
      <c r="E466">
        <f>'Main Template'!G482</f>
        <v>0</v>
      </c>
      <c r="F466">
        <f>'Main Template'!H482</f>
        <v>0</v>
      </c>
    </row>
    <row r="467" spans="1:6">
      <c r="A467">
        <f>'Main Template'!I483</f>
        <v>0</v>
      </c>
      <c r="B467" t="str">
        <f>IFERROR(VLOOKUP(A467,'Main Template'!$C$18:$D$501,2,FALSE),"")</f>
        <v/>
      </c>
      <c r="C467">
        <f>'Main Template'!E483</f>
        <v>0</v>
      </c>
      <c r="D467">
        <f>'Main Template'!F483</f>
        <v>0</v>
      </c>
      <c r="E467">
        <f>'Main Template'!G483</f>
        <v>0</v>
      </c>
      <c r="F467">
        <f>'Main Template'!H483</f>
        <v>0</v>
      </c>
    </row>
    <row r="468" spans="1:6">
      <c r="A468">
        <f>'Main Template'!I484</f>
        <v>0</v>
      </c>
      <c r="B468" t="str">
        <f>IFERROR(VLOOKUP(A468,'Main Template'!$C$18:$D$501,2,FALSE),"")</f>
        <v/>
      </c>
      <c r="C468">
        <f>'Main Template'!E484</f>
        <v>0</v>
      </c>
      <c r="D468">
        <f>'Main Template'!F484</f>
        <v>0</v>
      </c>
      <c r="E468">
        <f>'Main Template'!G484</f>
        <v>0</v>
      </c>
      <c r="F468">
        <f>'Main Template'!H484</f>
        <v>0</v>
      </c>
    </row>
    <row r="469" spans="1:6">
      <c r="A469">
        <f>'Main Template'!I485</f>
        <v>0</v>
      </c>
      <c r="B469" t="str">
        <f>IFERROR(VLOOKUP(A469,'Main Template'!$C$18:$D$501,2,FALSE),"")</f>
        <v/>
      </c>
      <c r="C469">
        <f>'Main Template'!E485</f>
        <v>0</v>
      </c>
      <c r="D469">
        <f>'Main Template'!F485</f>
        <v>0</v>
      </c>
      <c r="E469">
        <f>'Main Template'!G485</f>
        <v>0</v>
      </c>
      <c r="F469">
        <f>'Main Template'!H485</f>
        <v>0</v>
      </c>
    </row>
    <row r="470" spans="1:6">
      <c r="A470">
        <f>'Main Template'!I486</f>
        <v>0</v>
      </c>
      <c r="B470" t="str">
        <f>IFERROR(VLOOKUP(A470,'Main Template'!$C$18:$D$501,2,FALSE),"")</f>
        <v/>
      </c>
      <c r="C470">
        <f>'Main Template'!E486</f>
        <v>0</v>
      </c>
      <c r="D470">
        <f>'Main Template'!F486</f>
        <v>0</v>
      </c>
      <c r="E470">
        <f>'Main Template'!G486</f>
        <v>0</v>
      </c>
      <c r="F470">
        <f>'Main Template'!H486</f>
        <v>0</v>
      </c>
    </row>
    <row r="471" spans="1:6">
      <c r="A471">
        <f>'Main Template'!I487</f>
        <v>0</v>
      </c>
      <c r="B471" t="str">
        <f>IFERROR(VLOOKUP(A471,'Main Template'!$C$18:$D$501,2,FALSE),"")</f>
        <v/>
      </c>
      <c r="C471">
        <f>'Main Template'!E487</f>
        <v>0</v>
      </c>
      <c r="D471">
        <f>'Main Template'!F487</f>
        <v>0</v>
      </c>
      <c r="E471">
        <f>'Main Template'!G487</f>
        <v>0</v>
      </c>
      <c r="F471">
        <f>'Main Template'!H487</f>
        <v>0</v>
      </c>
    </row>
    <row r="472" spans="1:6">
      <c r="A472">
        <f>'Main Template'!I488</f>
        <v>0</v>
      </c>
      <c r="B472" t="str">
        <f>IFERROR(VLOOKUP(A472,'Main Template'!$C$18:$D$501,2,FALSE),"")</f>
        <v/>
      </c>
      <c r="C472">
        <f>'Main Template'!E488</f>
        <v>0</v>
      </c>
      <c r="D472">
        <f>'Main Template'!F488</f>
        <v>0</v>
      </c>
      <c r="E472">
        <f>'Main Template'!G488</f>
        <v>0</v>
      </c>
      <c r="F472">
        <f>'Main Template'!H488</f>
        <v>0</v>
      </c>
    </row>
    <row r="473" spans="1:6">
      <c r="A473">
        <f>'Main Template'!I489</f>
        <v>0</v>
      </c>
      <c r="B473" t="str">
        <f>IFERROR(VLOOKUP(A473,'Main Template'!$C$18:$D$501,2,FALSE),"")</f>
        <v/>
      </c>
      <c r="C473">
        <f>'Main Template'!E489</f>
        <v>0</v>
      </c>
      <c r="D473">
        <f>'Main Template'!F489</f>
        <v>0</v>
      </c>
      <c r="E473">
        <f>'Main Template'!G489</f>
        <v>0</v>
      </c>
      <c r="F473">
        <f>'Main Template'!H489</f>
        <v>0</v>
      </c>
    </row>
    <row r="474" spans="1:6">
      <c r="A474">
        <f>'Main Template'!I490</f>
        <v>0</v>
      </c>
      <c r="B474" t="str">
        <f>IFERROR(VLOOKUP(A474,'Main Template'!$C$18:$D$501,2,FALSE),"")</f>
        <v/>
      </c>
      <c r="C474">
        <f>'Main Template'!E490</f>
        <v>0</v>
      </c>
      <c r="D474">
        <f>'Main Template'!F490</f>
        <v>0</v>
      </c>
      <c r="E474">
        <f>'Main Template'!G490</f>
        <v>0</v>
      </c>
      <c r="F474">
        <f>'Main Template'!H490</f>
        <v>0</v>
      </c>
    </row>
    <row r="475" spans="1:6">
      <c r="A475">
        <f>'Main Template'!I491</f>
        <v>0</v>
      </c>
      <c r="B475" t="str">
        <f>IFERROR(VLOOKUP(A475,'Main Template'!$C$18:$D$501,2,FALSE),"")</f>
        <v/>
      </c>
      <c r="C475">
        <f>'Main Template'!E491</f>
        <v>0</v>
      </c>
      <c r="D475">
        <f>'Main Template'!F491</f>
        <v>0</v>
      </c>
      <c r="E475">
        <f>'Main Template'!G491</f>
        <v>0</v>
      </c>
      <c r="F475">
        <f>'Main Template'!H491</f>
        <v>0</v>
      </c>
    </row>
    <row r="476" spans="1:6">
      <c r="A476">
        <f>'Main Template'!I492</f>
        <v>0</v>
      </c>
      <c r="B476" t="str">
        <f>IFERROR(VLOOKUP(A476,'Main Template'!$C$18:$D$501,2,FALSE),"")</f>
        <v/>
      </c>
      <c r="C476">
        <f>'Main Template'!E492</f>
        <v>0</v>
      </c>
      <c r="D476">
        <f>'Main Template'!F492</f>
        <v>0</v>
      </c>
      <c r="E476">
        <f>'Main Template'!G492</f>
        <v>0</v>
      </c>
      <c r="F476">
        <f>'Main Template'!H492</f>
        <v>0</v>
      </c>
    </row>
    <row r="477" spans="1:6">
      <c r="A477">
        <f>'Main Template'!I493</f>
        <v>0</v>
      </c>
      <c r="B477" t="str">
        <f>IFERROR(VLOOKUP(A477,'Main Template'!$C$18:$D$501,2,FALSE),"")</f>
        <v/>
      </c>
      <c r="C477">
        <f>'Main Template'!E493</f>
        <v>0</v>
      </c>
      <c r="D477">
        <f>'Main Template'!F493</f>
        <v>0</v>
      </c>
      <c r="E477">
        <f>'Main Template'!G493</f>
        <v>0</v>
      </c>
      <c r="F477">
        <f>'Main Template'!H493</f>
        <v>0</v>
      </c>
    </row>
    <row r="478" spans="1:6">
      <c r="A478">
        <f>'Main Template'!I494</f>
        <v>0</v>
      </c>
      <c r="B478" t="str">
        <f>IFERROR(VLOOKUP(A478,'Main Template'!$C$18:$D$501,2,FALSE),"")</f>
        <v/>
      </c>
      <c r="C478">
        <f>'Main Template'!E494</f>
        <v>0</v>
      </c>
      <c r="D478">
        <f>'Main Template'!F494</f>
        <v>0</v>
      </c>
      <c r="E478">
        <f>'Main Template'!G494</f>
        <v>0</v>
      </c>
      <c r="F478">
        <f>'Main Template'!H494</f>
        <v>0</v>
      </c>
    </row>
    <row r="479" spans="1:6">
      <c r="A479">
        <f>'Main Template'!I495</f>
        <v>0</v>
      </c>
      <c r="B479" t="str">
        <f>IFERROR(VLOOKUP(A479,'Main Template'!$C$18:$D$501,2,FALSE),"")</f>
        <v/>
      </c>
      <c r="C479">
        <f>'Main Template'!E495</f>
        <v>0</v>
      </c>
      <c r="D479">
        <f>'Main Template'!F495</f>
        <v>0</v>
      </c>
      <c r="E479">
        <f>'Main Template'!G495</f>
        <v>0</v>
      </c>
      <c r="F479">
        <f>'Main Template'!H495</f>
        <v>0</v>
      </c>
    </row>
    <row r="480" spans="1:6">
      <c r="A480">
        <f>'Main Template'!I496</f>
        <v>0</v>
      </c>
      <c r="B480" t="str">
        <f>IFERROR(VLOOKUP(A480,'Main Template'!$C$18:$D$501,2,FALSE),"")</f>
        <v/>
      </c>
      <c r="C480">
        <f>'Main Template'!E496</f>
        <v>0</v>
      </c>
      <c r="D480">
        <f>'Main Template'!F496</f>
        <v>0</v>
      </c>
      <c r="E480">
        <f>'Main Template'!G496</f>
        <v>0</v>
      </c>
      <c r="F480">
        <f>'Main Template'!H496</f>
        <v>0</v>
      </c>
    </row>
    <row r="481" spans="1:6">
      <c r="A481">
        <f>'Main Template'!I497</f>
        <v>0</v>
      </c>
      <c r="B481" t="str">
        <f>IFERROR(VLOOKUP(A481,'Main Template'!$C$18:$D$501,2,FALSE),"")</f>
        <v/>
      </c>
      <c r="C481">
        <f>'Main Template'!E497</f>
        <v>0</v>
      </c>
      <c r="D481">
        <f>'Main Template'!F497</f>
        <v>0</v>
      </c>
      <c r="E481">
        <f>'Main Template'!G497</f>
        <v>0</v>
      </c>
      <c r="F481">
        <f>'Main Template'!H497</f>
        <v>0</v>
      </c>
    </row>
    <row r="482" spans="1:6">
      <c r="A482">
        <f>'Main Template'!I498</f>
        <v>0</v>
      </c>
      <c r="B482" t="str">
        <f>IFERROR(VLOOKUP(A482,'Main Template'!$C$18:$D$501,2,FALSE),"")</f>
        <v/>
      </c>
      <c r="C482">
        <f>'Main Template'!E498</f>
        <v>0</v>
      </c>
      <c r="D482">
        <f>'Main Template'!F498</f>
        <v>0</v>
      </c>
      <c r="E482">
        <f>'Main Template'!G498</f>
        <v>0</v>
      </c>
      <c r="F482">
        <f>'Main Template'!H498</f>
        <v>0</v>
      </c>
    </row>
    <row r="483" spans="1:6">
      <c r="A483">
        <f>'Main Template'!I499</f>
        <v>0</v>
      </c>
      <c r="B483" t="str">
        <f>IFERROR(VLOOKUP(A483,'Main Template'!$C$18:$D$501,2,FALSE),"")</f>
        <v/>
      </c>
      <c r="C483">
        <f>'Main Template'!E499</f>
        <v>0</v>
      </c>
      <c r="D483">
        <f>'Main Template'!F499</f>
        <v>0</v>
      </c>
      <c r="E483">
        <f>'Main Template'!G499</f>
        <v>0</v>
      </c>
      <c r="F483">
        <f>'Main Template'!H499</f>
        <v>0</v>
      </c>
    </row>
    <row r="484" spans="1:6">
      <c r="A484">
        <f>'Main Template'!I500</f>
        <v>0</v>
      </c>
      <c r="B484" t="str">
        <f>IFERROR(VLOOKUP(A484,'Main Template'!$C$18:$D$501,2,FALSE),"")</f>
        <v/>
      </c>
      <c r="C484">
        <f>'Main Template'!E500</f>
        <v>0</v>
      </c>
      <c r="D484">
        <f>'Main Template'!F500</f>
        <v>0</v>
      </c>
      <c r="E484">
        <f>'Main Template'!G500</f>
        <v>0</v>
      </c>
      <c r="F484">
        <f>'Main Template'!H500</f>
        <v>0</v>
      </c>
    </row>
    <row r="485" spans="1:6">
      <c r="A485">
        <f>'Main Template'!I501</f>
        <v>0</v>
      </c>
      <c r="B485" t="str">
        <f>IFERROR(VLOOKUP(A485,'Main Template'!$C$18:$D$501,2,FALSE),"")</f>
        <v/>
      </c>
      <c r="C485">
        <f>'Main Template'!E501</f>
        <v>0</v>
      </c>
      <c r="D485">
        <f>'Main Template'!F501</f>
        <v>0</v>
      </c>
      <c r="E485">
        <f>'Main Template'!G501</f>
        <v>0</v>
      </c>
      <c r="F485">
        <f>'Main Template'!H501</f>
        <v>0</v>
      </c>
    </row>
    <row r="486" spans="1:6">
      <c r="A486">
        <f>'Main Template'!I502</f>
        <v>0</v>
      </c>
      <c r="B486" t="str">
        <f>IFERROR(VLOOKUP(A486,'Main Template'!$C$18:$D$501,2,FALSE),"")</f>
        <v/>
      </c>
      <c r="C486">
        <f>'Main Template'!E502</f>
        <v>0</v>
      </c>
      <c r="D486">
        <f>'Main Template'!F502</f>
        <v>0</v>
      </c>
      <c r="E486">
        <f>'Main Template'!G502</f>
        <v>0</v>
      </c>
      <c r="F486">
        <f>'Main Template'!H502</f>
        <v>0</v>
      </c>
    </row>
    <row r="487" spans="1:6">
      <c r="A487">
        <f>'Main Template'!I503</f>
        <v>0</v>
      </c>
      <c r="B487" t="str">
        <f>IFERROR(VLOOKUP(A487,'Main Template'!$C$18:$D$501,2,FALSE),"")</f>
        <v/>
      </c>
      <c r="C487">
        <f>'Main Template'!E503</f>
        <v>0</v>
      </c>
      <c r="D487">
        <f>'Main Template'!F503</f>
        <v>0</v>
      </c>
      <c r="E487">
        <f>'Main Template'!G503</f>
        <v>0</v>
      </c>
      <c r="F487">
        <f>'Main Template'!H503</f>
        <v>0</v>
      </c>
    </row>
    <row r="488" spans="1:6">
      <c r="A488">
        <f>'Main Template'!I504</f>
        <v>0</v>
      </c>
      <c r="B488" t="str">
        <f>IFERROR(VLOOKUP(A488,'Main Template'!$C$18:$D$501,2,FALSE),"")</f>
        <v/>
      </c>
      <c r="C488">
        <f>'Main Template'!E504</f>
        <v>0</v>
      </c>
      <c r="D488">
        <f>'Main Template'!F504</f>
        <v>0</v>
      </c>
      <c r="E488">
        <f>'Main Template'!G504</f>
        <v>0</v>
      </c>
      <c r="F488">
        <f>'Main Template'!H504</f>
        <v>0</v>
      </c>
    </row>
    <row r="489" spans="1:6">
      <c r="A489">
        <f>'Main Template'!I505</f>
        <v>0</v>
      </c>
      <c r="B489" t="str">
        <f>IFERROR(VLOOKUP(A489,'Main Template'!$C$18:$D$501,2,FALSE),"")</f>
        <v/>
      </c>
      <c r="C489">
        <f>'Main Template'!E505</f>
        <v>0</v>
      </c>
      <c r="D489">
        <f>'Main Template'!F505</f>
        <v>0</v>
      </c>
      <c r="E489">
        <f>'Main Template'!G505</f>
        <v>0</v>
      </c>
      <c r="F489">
        <f>'Main Template'!H505</f>
        <v>0</v>
      </c>
    </row>
    <row r="490" spans="1:6">
      <c r="A490">
        <f>'Main Template'!I506</f>
        <v>0</v>
      </c>
      <c r="B490" t="str">
        <f>IFERROR(VLOOKUP(A490,'Main Template'!$C$18:$D$501,2,FALSE),"")</f>
        <v/>
      </c>
      <c r="C490">
        <f>'Main Template'!E506</f>
        <v>0</v>
      </c>
      <c r="D490">
        <f>'Main Template'!F506</f>
        <v>0</v>
      </c>
      <c r="E490">
        <f>'Main Template'!G506</f>
        <v>0</v>
      </c>
      <c r="F490">
        <f>'Main Template'!H506</f>
        <v>0</v>
      </c>
    </row>
    <row r="491" spans="1:6">
      <c r="A491">
        <f>'Main Template'!I507</f>
        <v>0</v>
      </c>
      <c r="B491" t="str">
        <f>IFERROR(VLOOKUP(A491,'Main Template'!$C$18:$D$501,2,FALSE),"")</f>
        <v/>
      </c>
      <c r="C491">
        <f>'Main Template'!E507</f>
        <v>0</v>
      </c>
      <c r="D491">
        <f>'Main Template'!F507</f>
        <v>0</v>
      </c>
      <c r="E491">
        <f>'Main Template'!G507</f>
        <v>0</v>
      </c>
      <c r="F491">
        <f>'Main Template'!H507</f>
        <v>0</v>
      </c>
    </row>
    <row r="492" spans="1:6">
      <c r="A492">
        <f>'Main Template'!I508</f>
        <v>0</v>
      </c>
      <c r="B492" t="str">
        <f>IFERROR(VLOOKUP(A492,'Main Template'!$C$18:$D$501,2,FALSE),"")</f>
        <v/>
      </c>
      <c r="C492">
        <f>'Main Template'!E508</f>
        <v>0</v>
      </c>
      <c r="D492">
        <f>'Main Template'!F508</f>
        <v>0</v>
      </c>
      <c r="E492">
        <f>'Main Template'!G508</f>
        <v>0</v>
      </c>
      <c r="F492">
        <f>'Main Template'!H508</f>
        <v>0</v>
      </c>
    </row>
    <row r="493" spans="1:6">
      <c r="A493">
        <f>'Main Template'!I509</f>
        <v>0</v>
      </c>
      <c r="B493" t="str">
        <f>IFERROR(VLOOKUP(A493,'Main Template'!$C$18:$D$501,2,FALSE),"")</f>
        <v/>
      </c>
      <c r="C493">
        <f>'Main Template'!E509</f>
        <v>0</v>
      </c>
      <c r="D493">
        <f>'Main Template'!F509</f>
        <v>0</v>
      </c>
      <c r="E493">
        <f>'Main Template'!G509</f>
        <v>0</v>
      </c>
      <c r="F493">
        <f>'Main Template'!H509</f>
        <v>0</v>
      </c>
    </row>
    <row r="494" spans="1:6">
      <c r="A494">
        <f>'Main Template'!I510</f>
        <v>0</v>
      </c>
      <c r="B494" t="str">
        <f>IFERROR(VLOOKUP(A494,'Main Template'!$C$18:$D$501,2,FALSE),"")</f>
        <v/>
      </c>
      <c r="C494">
        <f>'Main Template'!E510</f>
        <v>0</v>
      </c>
      <c r="D494">
        <f>'Main Template'!F510</f>
        <v>0</v>
      </c>
      <c r="E494">
        <f>'Main Template'!G510</f>
        <v>0</v>
      </c>
      <c r="F494">
        <f>'Main Template'!H510</f>
        <v>0</v>
      </c>
    </row>
    <row r="495" spans="1:6">
      <c r="A495">
        <f>'Main Template'!I511</f>
        <v>0</v>
      </c>
      <c r="B495" t="str">
        <f>IFERROR(VLOOKUP(A495,'Main Template'!$C$18:$D$501,2,FALSE),"")</f>
        <v/>
      </c>
      <c r="C495">
        <f>'Main Template'!E511</f>
        <v>0</v>
      </c>
      <c r="D495">
        <f>'Main Template'!F511</f>
        <v>0</v>
      </c>
      <c r="E495">
        <f>'Main Template'!G511</f>
        <v>0</v>
      </c>
      <c r="F495">
        <f>'Main Template'!H511</f>
        <v>0</v>
      </c>
    </row>
    <row r="496" spans="1:6">
      <c r="A496">
        <f>'Main Template'!I512</f>
        <v>0</v>
      </c>
      <c r="B496" t="str">
        <f>IFERROR(VLOOKUP(A496,'Main Template'!$C$18:$D$501,2,FALSE),"")</f>
        <v/>
      </c>
      <c r="C496">
        <f>'Main Template'!E512</f>
        <v>0</v>
      </c>
      <c r="D496">
        <f>'Main Template'!F512</f>
        <v>0</v>
      </c>
      <c r="E496">
        <f>'Main Template'!G512</f>
        <v>0</v>
      </c>
      <c r="F496">
        <f>'Main Template'!H512</f>
        <v>0</v>
      </c>
    </row>
    <row r="497" spans="1:6">
      <c r="A497">
        <f>'Main Template'!I513</f>
        <v>0</v>
      </c>
      <c r="B497" t="str">
        <f>IFERROR(VLOOKUP(A497,'Main Template'!$C$18:$D$501,2,FALSE),"")</f>
        <v/>
      </c>
      <c r="C497">
        <f>'Main Template'!E513</f>
        <v>0</v>
      </c>
      <c r="D497">
        <f>'Main Template'!F513</f>
        <v>0</v>
      </c>
      <c r="E497">
        <f>'Main Template'!G513</f>
        <v>0</v>
      </c>
      <c r="F497">
        <f>'Main Template'!H513</f>
        <v>0</v>
      </c>
    </row>
    <row r="498" spans="1:6">
      <c r="A498">
        <f>'Main Template'!I514</f>
        <v>0</v>
      </c>
      <c r="B498" t="str">
        <f>IFERROR(VLOOKUP(A498,'Main Template'!$C$18:$D$501,2,FALSE),"")</f>
        <v/>
      </c>
      <c r="C498">
        <f>'Main Template'!E514</f>
        <v>0</v>
      </c>
      <c r="D498">
        <f>'Main Template'!F514</f>
        <v>0</v>
      </c>
      <c r="E498">
        <f>'Main Template'!G514</f>
        <v>0</v>
      </c>
      <c r="F498">
        <f>'Main Template'!H514</f>
        <v>0</v>
      </c>
    </row>
    <row r="499" spans="1:6">
      <c r="A499">
        <f>'Main Template'!I515</f>
        <v>0</v>
      </c>
      <c r="B499" t="str">
        <f>IFERROR(VLOOKUP(A499,'Main Template'!$C$18:$D$501,2,FALSE),"")</f>
        <v/>
      </c>
      <c r="C499">
        <f>'Main Template'!E515</f>
        <v>0</v>
      </c>
      <c r="D499">
        <f>'Main Template'!F515</f>
        <v>0</v>
      </c>
      <c r="E499">
        <f>'Main Template'!G515</f>
        <v>0</v>
      </c>
      <c r="F499">
        <f>'Main Template'!H515</f>
        <v>0</v>
      </c>
    </row>
    <row r="500" spans="1:6">
      <c r="A500">
        <f>'Main Template'!I516</f>
        <v>0</v>
      </c>
      <c r="B500" t="str">
        <f>IFERROR(VLOOKUP(A500,'Main Template'!$C$18:$D$501,2,FALSE),"")</f>
        <v/>
      </c>
      <c r="C500">
        <f>'Main Template'!E516</f>
        <v>0</v>
      </c>
      <c r="D500">
        <f>'Main Template'!F516</f>
        <v>0</v>
      </c>
      <c r="E500">
        <f>'Main Template'!G516</f>
        <v>0</v>
      </c>
      <c r="F500">
        <f>'Main Template'!H516</f>
        <v>0</v>
      </c>
    </row>
    <row r="501" spans="1:6">
      <c r="A501">
        <f>'Main Template'!I517</f>
        <v>0</v>
      </c>
      <c r="B501" t="str">
        <f>IFERROR(VLOOKUP(A501,'Main Template'!$C$18:$D$501,2,FALSE),"")</f>
        <v/>
      </c>
      <c r="C501">
        <f>'Main Template'!E517</f>
        <v>0</v>
      </c>
      <c r="D501">
        <f>'Main Template'!F517</f>
        <v>0</v>
      </c>
      <c r="E501">
        <f>'Main Template'!G517</f>
        <v>0</v>
      </c>
      <c r="F501">
        <f>'Main Template'!H517</f>
        <v>0</v>
      </c>
    </row>
    <row r="502" spans="1:6">
      <c r="A502">
        <f>'Main Template'!I518</f>
        <v>0</v>
      </c>
      <c r="B502" t="str">
        <f>IFERROR(VLOOKUP(A502,'Main Template'!$C$18:$D$501,2,FALSE),"")</f>
        <v/>
      </c>
      <c r="C502">
        <f>'Main Template'!E518</f>
        <v>0</v>
      </c>
      <c r="D502">
        <f>'Main Template'!F518</f>
        <v>0</v>
      </c>
      <c r="E502">
        <f>'Main Template'!G518</f>
        <v>0</v>
      </c>
      <c r="F502">
        <f>'Main Template'!H518</f>
        <v>0</v>
      </c>
    </row>
    <row r="503" spans="1:6">
      <c r="A503">
        <f>'Main Template'!I519</f>
        <v>0</v>
      </c>
      <c r="B503" t="str">
        <f>IFERROR(VLOOKUP(A503,'Main Template'!$C$18:$D$501,2,FALSE),"")</f>
        <v/>
      </c>
      <c r="C503">
        <f>'Main Template'!E519</f>
        <v>0</v>
      </c>
      <c r="D503">
        <f>'Main Template'!F519</f>
        <v>0</v>
      </c>
      <c r="E503">
        <f>'Main Template'!G519</f>
        <v>0</v>
      </c>
      <c r="F503">
        <f>'Main Template'!H519</f>
        <v>0</v>
      </c>
    </row>
    <row r="504" spans="1:6">
      <c r="A504">
        <f>'Main Template'!I520</f>
        <v>0</v>
      </c>
      <c r="B504" t="str">
        <f>IFERROR(VLOOKUP(A504,'Main Template'!$C$18:$D$501,2,FALSE),"")</f>
        <v/>
      </c>
      <c r="C504">
        <f>'Main Template'!E520</f>
        <v>0</v>
      </c>
      <c r="D504">
        <f>'Main Template'!F520</f>
        <v>0</v>
      </c>
      <c r="E504">
        <f>'Main Template'!G520</f>
        <v>0</v>
      </c>
      <c r="F504">
        <f>'Main Template'!H520</f>
        <v>0</v>
      </c>
    </row>
    <row r="505" spans="1:6">
      <c r="A505">
        <f>'Main Template'!I521</f>
        <v>0</v>
      </c>
      <c r="B505" t="str">
        <f>IFERROR(VLOOKUP(A505,'Main Template'!$C$18:$D$501,2,FALSE),"")</f>
        <v/>
      </c>
      <c r="C505">
        <f>'Main Template'!E521</f>
        <v>0</v>
      </c>
      <c r="D505">
        <f>'Main Template'!F521</f>
        <v>0</v>
      </c>
      <c r="E505">
        <f>'Main Template'!G521</f>
        <v>0</v>
      </c>
      <c r="F505">
        <f>'Main Template'!H521</f>
        <v>0</v>
      </c>
    </row>
    <row r="506" spans="1:6">
      <c r="A506">
        <f>'Main Template'!I522</f>
        <v>0</v>
      </c>
      <c r="B506" t="str">
        <f>IFERROR(VLOOKUP(A506,'Main Template'!$C$18:$D$501,2,FALSE),"")</f>
        <v/>
      </c>
      <c r="C506">
        <f>'Main Template'!E522</f>
        <v>0</v>
      </c>
      <c r="D506">
        <f>'Main Template'!F522</f>
        <v>0</v>
      </c>
      <c r="E506">
        <f>'Main Template'!G522</f>
        <v>0</v>
      </c>
      <c r="F506">
        <f>'Main Template'!H522</f>
        <v>0</v>
      </c>
    </row>
    <row r="507" spans="1:6">
      <c r="A507">
        <f>'Main Template'!I523</f>
        <v>0</v>
      </c>
      <c r="B507" t="str">
        <f>IFERROR(VLOOKUP(A507,'Main Template'!$C$18:$D$501,2,FALSE),"")</f>
        <v/>
      </c>
      <c r="C507">
        <f>'Main Template'!E523</f>
        <v>0</v>
      </c>
      <c r="D507">
        <f>'Main Template'!F523</f>
        <v>0</v>
      </c>
      <c r="E507">
        <f>'Main Template'!G523</f>
        <v>0</v>
      </c>
      <c r="F507">
        <f>'Main Template'!H523</f>
        <v>0</v>
      </c>
    </row>
    <row r="508" spans="1:6">
      <c r="A508">
        <f>'Main Template'!I524</f>
        <v>0</v>
      </c>
      <c r="B508" t="str">
        <f>IFERROR(VLOOKUP(A508,'Main Template'!$C$18:$D$501,2,FALSE),"")</f>
        <v/>
      </c>
      <c r="C508">
        <f>'Main Template'!E524</f>
        <v>0</v>
      </c>
      <c r="D508">
        <f>'Main Template'!F524</f>
        <v>0</v>
      </c>
      <c r="E508">
        <f>'Main Template'!G524</f>
        <v>0</v>
      </c>
      <c r="F508">
        <f>'Main Template'!H524</f>
        <v>0</v>
      </c>
    </row>
    <row r="509" spans="1:6">
      <c r="A509">
        <f>'Main Template'!I525</f>
        <v>0</v>
      </c>
      <c r="B509" t="str">
        <f>IFERROR(VLOOKUP(A509,'Main Template'!$C$18:$D$501,2,FALSE),"")</f>
        <v/>
      </c>
      <c r="C509">
        <f>'Main Template'!E525</f>
        <v>0</v>
      </c>
      <c r="D509">
        <f>'Main Template'!F525</f>
        <v>0</v>
      </c>
      <c r="E509">
        <f>'Main Template'!G525</f>
        <v>0</v>
      </c>
      <c r="F509">
        <f>'Main Template'!H525</f>
        <v>0</v>
      </c>
    </row>
    <row r="510" spans="1:6">
      <c r="A510">
        <f>'Main Template'!I526</f>
        <v>0</v>
      </c>
      <c r="B510" t="str">
        <f>IFERROR(VLOOKUP(A510,'Main Template'!$C$18:$D$501,2,FALSE),"")</f>
        <v/>
      </c>
      <c r="C510">
        <f>'Main Template'!E526</f>
        <v>0</v>
      </c>
      <c r="D510">
        <f>'Main Template'!F526</f>
        <v>0</v>
      </c>
      <c r="E510">
        <f>'Main Template'!G526</f>
        <v>0</v>
      </c>
      <c r="F510">
        <f>'Main Template'!H526</f>
        <v>0</v>
      </c>
    </row>
    <row r="511" spans="1:6">
      <c r="A511">
        <f>'Main Template'!I527</f>
        <v>0</v>
      </c>
      <c r="B511" t="str">
        <f>IFERROR(VLOOKUP(A511,'Main Template'!$C$18:$D$501,2,FALSE),"")</f>
        <v/>
      </c>
      <c r="C511">
        <f>'Main Template'!E527</f>
        <v>0</v>
      </c>
      <c r="D511">
        <f>'Main Template'!F527</f>
        <v>0</v>
      </c>
      <c r="E511">
        <f>'Main Template'!G527</f>
        <v>0</v>
      </c>
      <c r="F511">
        <f>'Main Template'!H527</f>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24" workbookViewId="0">
      <selection activeCell="A32" sqref="A32:XFD32"/>
    </sheetView>
  </sheetViews>
  <sheetFormatPr baseColWidth="10" defaultRowHeight="15" x14ac:dyDescent="0"/>
  <sheetData>
    <row r="1" spans="1:4">
      <c r="A1" t="s">
        <v>344</v>
      </c>
    </row>
    <row r="2" spans="1:4">
      <c r="A2" t="s">
        <v>342</v>
      </c>
      <c r="B2" t="s">
        <v>345</v>
      </c>
      <c r="C2" t="s">
        <v>346</v>
      </c>
      <c r="D2" t="s">
        <v>347</v>
      </c>
    </row>
    <row r="3" spans="1:4">
      <c r="A3">
        <v>1</v>
      </c>
      <c r="B3">
        <v>46</v>
      </c>
      <c r="C3">
        <v>57</v>
      </c>
      <c r="D3">
        <v>63</v>
      </c>
    </row>
    <row r="4" spans="1:4">
      <c r="A4">
        <v>2</v>
      </c>
      <c r="B4">
        <v>44</v>
      </c>
      <c r="C4">
        <v>51</v>
      </c>
      <c r="D4">
        <v>59</v>
      </c>
    </row>
    <row r="5" spans="1:4">
      <c r="A5">
        <v>3</v>
      </c>
      <c r="B5">
        <v>41</v>
      </c>
      <c r="C5">
        <v>50</v>
      </c>
      <c r="D5">
        <v>62</v>
      </c>
    </row>
    <row r="6" spans="1:4">
      <c r="A6">
        <v>4</v>
      </c>
      <c r="B6">
        <v>40</v>
      </c>
      <c r="C6">
        <v>53</v>
      </c>
      <c r="D6">
        <v>63</v>
      </c>
    </row>
    <row r="7" spans="1:4">
      <c r="A7">
        <v>5</v>
      </c>
      <c r="B7">
        <v>49</v>
      </c>
      <c r="C7">
        <v>64</v>
      </c>
    </row>
    <row r="8" spans="1:4">
      <c r="A8">
        <v>6</v>
      </c>
      <c r="B8">
        <v>39</v>
      </c>
      <c r="C8">
        <v>62</v>
      </c>
    </row>
    <row r="9" spans="1:4">
      <c r="A9">
        <v>7</v>
      </c>
      <c r="B9">
        <v>40</v>
      </c>
      <c r="C9">
        <v>50</v>
      </c>
    </row>
    <row r="10" spans="1:4">
      <c r="A10">
        <v>8</v>
      </c>
      <c r="B10">
        <v>41</v>
      </c>
      <c r="C10">
        <v>49</v>
      </c>
      <c r="D10">
        <v>63</v>
      </c>
    </row>
    <row r="11" spans="1:4">
      <c r="A11">
        <v>9</v>
      </c>
      <c r="B11">
        <v>43</v>
      </c>
      <c r="C11">
        <v>54</v>
      </c>
      <c r="D11">
        <v>62</v>
      </c>
    </row>
    <row r="12" spans="1:4">
      <c r="A12">
        <v>10</v>
      </c>
      <c r="B12">
        <v>39</v>
      </c>
      <c r="C12">
        <v>57</v>
      </c>
      <c r="D12">
        <v>64</v>
      </c>
    </row>
    <row r="13" spans="1:4">
      <c r="A13">
        <v>11</v>
      </c>
      <c r="B13">
        <v>45</v>
      </c>
      <c r="C13">
        <v>49</v>
      </c>
      <c r="D13">
        <v>58</v>
      </c>
    </row>
    <row r="14" spans="1:4">
      <c r="A14">
        <v>12</v>
      </c>
      <c r="B14">
        <v>43</v>
      </c>
      <c r="C14">
        <v>51</v>
      </c>
    </row>
    <row r="15" spans="1:4">
      <c r="A15">
        <v>13</v>
      </c>
      <c r="B15">
        <v>42</v>
      </c>
      <c r="C15">
        <v>52</v>
      </c>
    </row>
    <row r="16" spans="1:4">
      <c r="A16">
        <v>14</v>
      </c>
      <c r="B16">
        <v>41</v>
      </c>
      <c r="C16">
        <v>58</v>
      </c>
    </row>
    <row r="17" spans="1:4">
      <c r="A17">
        <v>15</v>
      </c>
      <c r="B17">
        <v>44</v>
      </c>
      <c r="C17">
        <v>51</v>
      </c>
      <c r="D17">
        <v>59</v>
      </c>
    </row>
    <row r="18" spans="1:4">
      <c r="A18">
        <v>16</v>
      </c>
      <c r="B18">
        <v>45</v>
      </c>
      <c r="C18">
        <v>53</v>
      </c>
      <c r="D18">
        <v>56</v>
      </c>
    </row>
    <row r="19" spans="1:4">
      <c r="A19">
        <v>17</v>
      </c>
      <c r="B19">
        <v>46</v>
      </c>
      <c r="C19">
        <v>52</v>
      </c>
      <c r="D19">
        <v>60</v>
      </c>
    </row>
    <row r="20" spans="1:4">
      <c r="A20">
        <v>18</v>
      </c>
      <c r="B20">
        <v>47</v>
      </c>
      <c r="C20">
        <v>61</v>
      </c>
      <c r="D20">
        <v>64</v>
      </c>
    </row>
    <row r="21" spans="1:4">
      <c r="A21">
        <v>19</v>
      </c>
      <c r="B21">
        <v>44</v>
      </c>
      <c r="C21">
        <v>54</v>
      </c>
    </row>
    <row r="22" spans="1:4">
      <c r="A22">
        <v>20</v>
      </c>
      <c r="B22">
        <v>45</v>
      </c>
      <c r="C22">
        <v>56</v>
      </c>
    </row>
    <row r="23" spans="1:4">
      <c r="A23">
        <v>21</v>
      </c>
      <c r="B23">
        <v>47</v>
      </c>
      <c r="C23">
        <v>60</v>
      </c>
    </row>
    <row r="24" spans="1:4">
      <c r="A24">
        <v>22</v>
      </c>
      <c r="B24">
        <v>42</v>
      </c>
      <c r="C24">
        <v>55</v>
      </c>
      <c r="D24">
        <v>61</v>
      </c>
    </row>
    <row r="25" spans="1:4">
      <c r="A25">
        <v>23</v>
      </c>
      <c r="B25">
        <v>43</v>
      </c>
      <c r="C25">
        <v>52</v>
      </c>
      <c r="D25">
        <v>56</v>
      </c>
    </row>
    <row r="26" spans="1:4">
      <c r="A26">
        <v>24</v>
      </c>
      <c r="B26">
        <v>48</v>
      </c>
      <c r="C26">
        <v>57</v>
      </c>
      <c r="D26">
        <v>58</v>
      </c>
    </row>
    <row r="27" spans="1:4">
      <c r="A27">
        <v>25</v>
      </c>
      <c r="B27">
        <v>47</v>
      </c>
      <c r="C27">
        <v>54</v>
      </c>
      <c r="D27">
        <v>61</v>
      </c>
    </row>
    <row r="28" spans="1:4">
      <c r="A28">
        <v>26</v>
      </c>
      <c r="B28">
        <v>2</v>
      </c>
      <c r="C28">
        <v>55</v>
      </c>
    </row>
    <row r="29" spans="1:4">
      <c r="A29">
        <v>27</v>
      </c>
      <c r="B29">
        <v>48</v>
      </c>
      <c r="C29">
        <v>53</v>
      </c>
    </row>
    <row r="30" spans="1:4">
      <c r="A30">
        <v>28</v>
      </c>
      <c r="B30">
        <v>1</v>
      </c>
      <c r="C30">
        <v>9</v>
      </c>
    </row>
    <row r="31" spans="1:4">
      <c r="A31">
        <v>29</v>
      </c>
      <c r="B31">
        <v>10</v>
      </c>
      <c r="C31">
        <v>46</v>
      </c>
    </row>
    <row r="35" spans="1:4">
      <c r="A35" t="s">
        <v>348</v>
      </c>
    </row>
    <row r="36" spans="1:4">
      <c r="A36" t="s">
        <v>342</v>
      </c>
      <c r="B36" t="s">
        <v>349</v>
      </c>
      <c r="C36" t="s">
        <v>350</v>
      </c>
      <c r="D36" t="s">
        <v>351</v>
      </c>
    </row>
    <row r="37" spans="1:4">
      <c r="A37">
        <v>1</v>
      </c>
      <c r="B37">
        <v>21</v>
      </c>
      <c r="C37">
        <v>26</v>
      </c>
      <c r="D37">
        <v>38</v>
      </c>
    </row>
    <row r="38" spans="1:4">
      <c r="A38">
        <v>2</v>
      </c>
      <c r="B38">
        <v>18</v>
      </c>
      <c r="C38">
        <v>28</v>
      </c>
      <c r="D38">
        <v>35</v>
      </c>
    </row>
    <row r="39" spans="1:4">
      <c r="A39">
        <v>3</v>
      </c>
      <c r="B39">
        <v>13</v>
      </c>
      <c r="C39">
        <v>23</v>
      </c>
      <c r="D39">
        <v>37</v>
      </c>
    </row>
    <row r="40" spans="1:4">
      <c r="A40">
        <v>4</v>
      </c>
      <c r="B40">
        <v>14</v>
      </c>
      <c r="C40">
        <v>24</v>
      </c>
      <c r="D40">
        <v>33</v>
      </c>
    </row>
    <row r="41" spans="1:4">
      <c r="A41">
        <v>5</v>
      </c>
      <c r="B41">
        <v>7</v>
      </c>
      <c r="C41">
        <v>22</v>
      </c>
    </row>
    <row r="42" spans="1:4">
      <c r="A42">
        <v>6</v>
      </c>
      <c r="B42">
        <v>8</v>
      </c>
      <c r="C42">
        <v>13</v>
      </c>
    </row>
    <row r="43" spans="1:4">
      <c r="A43">
        <v>7</v>
      </c>
      <c r="B43">
        <v>16</v>
      </c>
      <c r="C43">
        <v>38</v>
      </c>
    </row>
    <row r="44" spans="1:4">
      <c r="A44">
        <v>8</v>
      </c>
      <c r="B44">
        <v>22</v>
      </c>
      <c r="C44">
        <v>25</v>
      </c>
      <c r="D44">
        <v>27</v>
      </c>
    </row>
    <row r="45" spans="1:4">
      <c r="A45">
        <v>9</v>
      </c>
      <c r="B45">
        <v>15</v>
      </c>
      <c r="C45">
        <v>26</v>
      </c>
      <c r="D45">
        <v>34</v>
      </c>
    </row>
    <row r="46" spans="1:4">
      <c r="A46">
        <v>10</v>
      </c>
      <c r="B46">
        <v>16</v>
      </c>
      <c r="C46">
        <v>30</v>
      </c>
      <c r="D46">
        <v>33</v>
      </c>
    </row>
    <row r="47" spans="1:4">
      <c r="A47">
        <v>11</v>
      </c>
      <c r="B47">
        <v>17</v>
      </c>
      <c r="C47">
        <v>32</v>
      </c>
      <c r="D47">
        <v>37</v>
      </c>
    </row>
    <row r="48" spans="1:4">
      <c r="A48">
        <v>12</v>
      </c>
      <c r="B48">
        <v>12</v>
      </c>
      <c r="C48">
        <v>26</v>
      </c>
    </row>
    <row r="49" spans="1:4">
      <c r="A49">
        <v>13</v>
      </c>
      <c r="B49">
        <v>23</v>
      </c>
      <c r="C49">
        <v>28</v>
      </c>
    </row>
    <row r="50" spans="1:4">
      <c r="A50">
        <v>14</v>
      </c>
      <c r="B50">
        <v>19</v>
      </c>
      <c r="C50">
        <v>34</v>
      </c>
    </row>
    <row r="51" spans="1:4">
      <c r="A51">
        <v>15</v>
      </c>
      <c r="B51">
        <v>17</v>
      </c>
      <c r="C51">
        <v>29</v>
      </c>
      <c r="D51">
        <v>35</v>
      </c>
    </row>
    <row r="52" spans="1:4">
      <c r="A52">
        <v>16</v>
      </c>
      <c r="B52">
        <v>13</v>
      </c>
      <c r="C52">
        <v>23</v>
      </c>
      <c r="D52">
        <v>25</v>
      </c>
    </row>
    <row r="53" spans="1:4">
      <c r="A53">
        <v>17</v>
      </c>
      <c r="B53">
        <v>20</v>
      </c>
      <c r="C53">
        <v>24</v>
      </c>
      <c r="D53">
        <v>34</v>
      </c>
    </row>
    <row r="54" spans="1:4">
      <c r="A54">
        <v>18</v>
      </c>
      <c r="B54">
        <v>19</v>
      </c>
      <c r="C54">
        <v>30</v>
      </c>
      <c r="D54">
        <v>31</v>
      </c>
    </row>
    <row r="55" spans="1:4">
      <c r="A55">
        <v>19</v>
      </c>
      <c r="B55">
        <v>11</v>
      </c>
      <c r="C55">
        <v>33</v>
      </c>
    </row>
    <row r="56" spans="1:4">
      <c r="A56">
        <v>20</v>
      </c>
      <c r="B56">
        <v>18</v>
      </c>
      <c r="C56">
        <v>32</v>
      </c>
    </row>
    <row r="57" spans="1:4">
      <c r="A57">
        <v>21</v>
      </c>
      <c r="B57">
        <v>20</v>
      </c>
      <c r="C57">
        <v>27</v>
      </c>
    </row>
    <row r="58" spans="1:4">
      <c r="A58">
        <v>22</v>
      </c>
      <c r="B58">
        <v>35</v>
      </c>
      <c r="C58">
        <v>36</v>
      </c>
      <c r="D58">
        <v>37</v>
      </c>
    </row>
    <row r="59" spans="1:4">
      <c r="A59">
        <v>23</v>
      </c>
      <c r="B59">
        <v>28</v>
      </c>
      <c r="C59">
        <v>29</v>
      </c>
      <c r="D59">
        <v>38</v>
      </c>
    </row>
    <row r="60" spans="1:4">
      <c r="A60">
        <v>24</v>
      </c>
      <c r="B60">
        <v>22</v>
      </c>
      <c r="C60">
        <v>27</v>
      </c>
      <c r="D60">
        <v>31</v>
      </c>
    </row>
    <row r="61" spans="1:4">
      <c r="A61">
        <v>25</v>
      </c>
      <c r="B61">
        <v>21</v>
      </c>
      <c r="C61">
        <v>25</v>
      </c>
      <c r="D61">
        <v>36</v>
      </c>
    </row>
    <row r="62" spans="1:4">
      <c r="A62">
        <v>26</v>
      </c>
      <c r="B62">
        <v>24</v>
      </c>
      <c r="C62">
        <v>29</v>
      </c>
    </row>
    <row r="63" spans="1:4">
      <c r="A63">
        <v>27</v>
      </c>
      <c r="B63">
        <v>6</v>
      </c>
      <c r="C63">
        <v>31</v>
      </c>
    </row>
    <row r="64" spans="1:4">
      <c r="A64">
        <v>28</v>
      </c>
      <c r="B64">
        <v>15</v>
      </c>
      <c r="C64">
        <v>36</v>
      </c>
    </row>
    <row r="65" spans="1:3">
      <c r="A65">
        <v>29</v>
      </c>
      <c r="B65">
        <v>14</v>
      </c>
      <c r="C65">
        <v>30</v>
      </c>
    </row>
    <row r="66" spans="1:3">
      <c r="A66">
        <v>29</v>
      </c>
      <c r="B66">
        <v>10</v>
      </c>
      <c r="C66">
        <v>30</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2"/>
  <sheetViews>
    <sheetView tabSelected="1" topLeftCell="C1" workbookViewId="0">
      <selection activeCell="I25" sqref="I25"/>
    </sheetView>
  </sheetViews>
  <sheetFormatPr baseColWidth="10" defaultRowHeight="15" x14ac:dyDescent="0"/>
  <cols>
    <col min="1" max="1" width="18.83203125" bestFit="1" customWidth="1"/>
    <col min="2" max="2" width="20" bestFit="1" customWidth="1"/>
    <col min="3" max="4" width="20.1640625" bestFit="1" customWidth="1"/>
  </cols>
  <sheetData>
    <row r="2" spans="1:8">
      <c r="A2" t="s">
        <v>344</v>
      </c>
      <c r="F2" t="s">
        <v>357</v>
      </c>
    </row>
    <row r="3" spans="1:8">
      <c r="A3" t="s">
        <v>342</v>
      </c>
      <c r="B3" t="s">
        <v>345</v>
      </c>
      <c r="C3" t="s">
        <v>346</v>
      </c>
      <c r="D3" t="s">
        <v>347</v>
      </c>
      <c r="F3" t="s">
        <v>345</v>
      </c>
      <c r="G3" t="s">
        <v>346</v>
      </c>
      <c r="H3" t="s">
        <v>347</v>
      </c>
    </row>
    <row r="4" spans="1:8">
      <c r="A4" s="1">
        <f>'Main Template'!$D$13</f>
        <v>42044</v>
      </c>
      <c r="B4" t="str">
        <f>IFERROR(VLOOKUP('Dump Program Output Here'!B3,Block_Key!$A$2:$B$500,2,FALSE),"")</f>
        <v>Mona Habibi</v>
      </c>
      <c r="C4" t="str">
        <f>IFERROR(VLOOKUP('Dump Program Output Here'!C3,Block_Key!$A$2:$B$500,2,FALSE),"")</f>
        <v>Paxton Bach</v>
      </c>
      <c r="D4" t="str">
        <f>IFERROR(VLOOKUP('Dump Program Output Here'!D3,Block_Key!$A$2:$B$500,2,FALSE),"")</f>
        <v>Simona Bar</v>
      </c>
      <c r="F4" t="str">
        <f>IFERROR(IF(VLOOKUP('Dump Program Output Here'!B3,Block_Key!$A$2:$F$500,3,FALSE)=1,IF(VLOOKUP('Dump Program Output Here'!B3,Block_Key!$A$2:$F$500,4,FALSE)=1,"Junior","Senior"),""),"")</f>
        <v/>
      </c>
      <c r="G4" t="str">
        <f>IFERROR(IF(VLOOKUP('Dump Program Output Here'!C3,Block_Key!$A$2:$F$500,3,FALSE)=1,IF(VLOOKUP('Dump Program Output Here'!C3,Block_Key!$A$2:$F$500,4,FALSE)=1,"Junior","Senior"),""),"")</f>
        <v>Senior</v>
      </c>
      <c r="H4" t="str">
        <f>IFERROR(IF(VLOOKUP('Dump Program Output Here'!D3,Block_Key!$A$2:$F$500,3,FALSE)=1,IF(VLOOKUP('Dump Program Output Here'!D3,Block_Key!$A$2:$F$500,4,FALSE)=1,"Junior","Senior"),""),"")</f>
        <v/>
      </c>
    </row>
    <row r="5" spans="1:8">
      <c r="A5" s="1">
        <f>IF(B5="","",A4+1)</f>
        <v>42045</v>
      </c>
      <c r="B5" t="str">
        <f>IFERROR(VLOOKUP('Dump Program Output Here'!B4,Block_Key!$A$2:$B$500,2,FALSE),"")</f>
        <v>Leslie Chin</v>
      </c>
      <c r="C5" t="str">
        <f>IFERROR(VLOOKUP('Dump Program Output Here'!C4,Block_Key!$A$2:$B$500,2,FALSE),"")</f>
        <v>Bradly Biagioni</v>
      </c>
      <c r="D5" t="str">
        <f>IFERROR(VLOOKUP('Dump Program Output Here'!D4,Block_Key!$A$2:$B$500,2,FALSE),"")</f>
        <v>Renee Janssen</v>
      </c>
      <c r="F5" t="str">
        <f>IFERROR(IF(VLOOKUP('Dump Program Output Here'!B4,Block_Key!$A$2:$F$500,3,FALSE)=1,IF(VLOOKUP('Dump Program Output Here'!B4,Block_Key!$A$2:$F$500,4,FALSE)=1,"Junior","Senior"),""),"")</f>
        <v/>
      </c>
      <c r="G5" t="str">
        <f>IFERROR(IF(VLOOKUP('Dump Program Output Here'!C4,Block_Key!$A$2:$F$500,3,FALSE)=1,IF(VLOOKUP('Dump Program Output Here'!C4,Block_Key!$A$2:$F$500,4,FALSE)=1,"Junior","Senior"),""),"")</f>
        <v/>
      </c>
      <c r="H5" t="str">
        <f>IFERROR(IF(VLOOKUP('Dump Program Output Here'!D4,Block_Key!$A$2:$F$500,3,FALSE)=1,IF(VLOOKUP('Dump Program Output Here'!D4,Block_Key!$A$2:$F$500,4,FALSE)=1,"Junior","Senior"),""),"")</f>
        <v/>
      </c>
    </row>
    <row r="6" spans="1:8">
      <c r="A6" s="1">
        <f t="shared" ref="A6:A32" si="0">IF(B6="","",A5+1)</f>
        <v>42046</v>
      </c>
      <c r="B6" t="str">
        <f>IFERROR(VLOOKUP('Dump Program Output Here'!B5,Block_Key!$A$2:$B$500,2,FALSE),"")</f>
        <v>Katie Wiskar</v>
      </c>
      <c r="C6" t="str">
        <f>IFERROR(VLOOKUP('Dump Program Output Here'!C5,Block_Key!$A$2:$B$500,2,FALSE),"")</f>
        <v>Anish Mitra</v>
      </c>
      <c r="D6" t="str">
        <f>IFERROR(VLOOKUP('Dump Program Output Here'!D5,Block_Key!$A$2:$B$500,2,FALSE),"")</f>
        <v>Shi Yuan (Steven) Jiang</v>
      </c>
      <c r="F6" t="str">
        <f>IFERROR(IF(VLOOKUP('Dump Program Output Here'!B5,Block_Key!$A$2:$F$500,3,FALSE)=1,IF(VLOOKUP('Dump Program Output Here'!B5,Block_Key!$A$2:$F$500,4,FALSE)=1,"Junior","Senior"),""),"")</f>
        <v/>
      </c>
      <c r="G6" t="str">
        <f>IFERROR(IF(VLOOKUP('Dump Program Output Here'!C5,Block_Key!$A$2:$F$500,3,FALSE)=1,IF(VLOOKUP('Dump Program Output Here'!C5,Block_Key!$A$2:$F$500,4,FALSE)=1,"Junior","Senior"),""),"")</f>
        <v/>
      </c>
      <c r="H6" t="str">
        <f>IFERROR(IF(VLOOKUP('Dump Program Output Here'!D5,Block_Key!$A$2:$F$500,3,FALSE)=1,IF(VLOOKUP('Dump Program Output Here'!D5,Block_Key!$A$2:$F$500,4,FALSE)=1,"Junior","Senior"),""),"")</f>
        <v/>
      </c>
    </row>
    <row r="7" spans="1:8">
      <c r="A7" s="1">
        <f t="shared" si="0"/>
        <v>42047</v>
      </c>
      <c r="B7" t="str">
        <f>IFERROR(VLOOKUP('Dump Program Output Here'!B6,Block_Key!$A$2:$B$500,2,FALSE),"")</f>
        <v>Katherine Shoults</v>
      </c>
      <c r="C7" t="str">
        <f>IFERROR(VLOOKUP('Dump Program Output Here'!C6,Block_Key!$A$2:$B$500,2,FALSE),"")</f>
        <v>Christopher Cheung</v>
      </c>
      <c r="D7" t="str">
        <f>IFERROR(VLOOKUP('Dump Program Output Here'!D6,Block_Key!$A$2:$B$500,2,FALSE),"")</f>
        <v>Simona Bar</v>
      </c>
      <c r="F7" t="str">
        <f>IFERROR(IF(VLOOKUP('Dump Program Output Here'!B6,Block_Key!$A$2:$F$500,3,FALSE)=1,IF(VLOOKUP('Dump Program Output Here'!B6,Block_Key!$A$2:$F$500,4,FALSE)=1,"Junior","Senior"),""),"")</f>
        <v/>
      </c>
      <c r="G7" t="str">
        <f>IFERROR(IF(VLOOKUP('Dump Program Output Here'!C6,Block_Key!$A$2:$F$500,3,FALSE)=1,IF(VLOOKUP('Dump Program Output Here'!C6,Block_Key!$A$2:$F$500,4,FALSE)=1,"Junior","Senior"),""),"")</f>
        <v/>
      </c>
      <c r="H7" t="str">
        <f>IFERROR(IF(VLOOKUP('Dump Program Output Here'!D6,Block_Key!$A$2:$F$500,3,FALSE)=1,IF(VLOOKUP('Dump Program Output Here'!D6,Block_Key!$A$2:$F$500,4,FALSE)=1,"Junior","Senior"),""),"")</f>
        <v/>
      </c>
    </row>
    <row r="8" spans="1:8">
      <c r="A8" s="1">
        <f t="shared" si="0"/>
        <v>42048</v>
      </c>
      <c r="B8" t="str">
        <f>IFERROR(VLOOKUP('Dump Program Output Here'!B7,Block_Key!$A$2:$B$500,2,FALSE),"")</f>
        <v>Alyson Wong</v>
      </c>
      <c r="C8" t="str">
        <f>IFERROR(VLOOKUP('Dump Program Output Here'!C7,Block_Key!$A$2:$B$500,2,FALSE),"")</f>
        <v>Zachary Veitch</v>
      </c>
      <c r="D8" t="str">
        <f>IFERROR(VLOOKUP('Dump Program Output Here'!D7,Block_Key!$A$2:$B$500,2,FALSE),"")</f>
        <v/>
      </c>
      <c r="F8" t="str">
        <f>IFERROR(IF(VLOOKUP('Dump Program Output Here'!B7,Block_Key!$A$2:$F$500,3,FALSE)=1,IF(VLOOKUP('Dump Program Output Here'!B7,Block_Key!$A$2:$F$500,4,FALSE)=1,"Junior","Senior"),""),"")</f>
        <v/>
      </c>
      <c r="G8" t="str">
        <f>IFERROR(IF(VLOOKUP('Dump Program Output Here'!C7,Block_Key!$A$2:$F$500,3,FALSE)=1,IF(VLOOKUP('Dump Program Output Here'!C7,Block_Key!$A$2:$F$500,4,FALSE)=1,"Junior","Senior"),""),"")</f>
        <v/>
      </c>
      <c r="H8" t="str">
        <f>IFERROR(IF(VLOOKUP('Dump Program Output Here'!D7,Block_Key!$A$2:$F$500,3,FALSE)=1,IF(VLOOKUP('Dump Program Output Here'!D7,Block_Key!$A$2:$F$500,4,FALSE)=1,"Junior","Senior"),""),"")</f>
        <v/>
      </c>
    </row>
    <row r="9" spans="1:8">
      <c r="A9" s="1">
        <f t="shared" si="0"/>
        <v>42049</v>
      </c>
      <c r="B9" t="str">
        <f>IFERROR(VLOOKUP('Dump Program Output Here'!B8,Block_Key!$A$2:$B$500,2,FALSE),"")</f>
        <v>Eric Leung</v>
      </c>
      <c r="C9" t="str">
        <f>IFERROR(VLOOKUP('Dump Program Output Here'!C8,Block_Key!$A$2:$B$500,2,FALSE),"")</f>
        <v>Shi Yuan (Steven) Jiang</v>
      </c>
      <c r="D9" t="str">
        <f>IFERROR(VLOOKUP('Dump Program Output Here'!D8,Block_Key!$A$2:$B$500,2,FALSE),"")</f>
        <v/>
      </c>
      <c r="F9" t="str">
        <f>IFERROR(IF(VLOOKUP('Dump Program Output Here'!B8,Block_Key!$A$2:$F$500,3,FALSE)=1,IF(VLOOKUP('Dump Program Output Here'!B8,Block_Key!$A$2:$F$500,4,FALSE)=1,"Junior","Senior"),""),"")</f>
        <v/>
      </c>
      <c r="G9" t="str">
        <f>IFERROR(IF(VLOOKUP('Dump Program Output Here'!C8,Block_Key!$A$2:$F$500,3,FALSE)=1,IF(VLOOKUP('Dump Program Output Here'!C8,Block_Key!$A$2:$F$500,4,FALSE)=1,"Junior","Senior"),""),"")</f>
        <v/>
      </c>
      <c r="H9" t="str">
        <f>IFERROR(IF(VLOOKUP('Dump Program Output Here'!D8,Block_Key!$A$2:$F$500,3,FALSE)=1,IF(VLOOKUP('Dump Program Output Here'!D8,Block_Key!$A$2:$F$500,4,FALSE)=1,"Junior","Senior"),""),"")</f>
        <v/>
      </c>
    </row>
    <row r="10" spans="1:8">
      <c r="A10" s="1">
        <f t="shared" si="0"/>
        <v>42050</v>
      </c>
      <c r="B10" t="str">
        <f>IFERROR(VLOOKUP('Dump Program Output Here'!B9,Block_Key!$A$2:$B$500,2,FALSE),"")</f>
        <v>Katherine Shoults</v>
      </c>
      <c r="C10" t="str">
        <f>IFERROR(VLOOKUP('Dump Program Output Here'!C9,Block_Key!$A$2:$B$500,2,FALSE),"")</f>
        <v>Anish Mitra</v>
      </c>
      <c r="D10" t="str">
        <f>IFERROR(VLOOKUP('Dump Program Output Here'!D9,Block_Key!$A$2:$B$500,2,FALSE),"")</f>
        <v/>
      </c>
      <c r="F10" t="str">
        <f>IFERROR(IF(VLOOKUP('Dump Program Output Here'!B9,Block_Key!$A$2:$F$500,3,FALSE)=1,IF(VLOOKUP('Dump Program Output Here'!B9,Block_Key!$A$2:$F$500,4,FALSE)=1,"Junior","Senior"),""),"")</f>
        <v/>
      </c>
      <c r="G10" t="str">
        <f>IFERROR(IF(VLOOKUP('Dump Program Output Here'!C9,Block_Key!$A$2:$F$500,3,FALSE)=1,IF(VLOOKUP('Dump Program Output Here'!C9,Block_Key!$A$2:$F$500,4,FALSE)=1,"Junior","Senior"),""),"")</f>
        <v/>
      </c>
      <c r="H10" t="str">
        <f>IFERROR(IF(VLOOKUP('Dump Program Output Here'!D9,Block_Key!$A$2:$F$500,3,FALSE)=1,IF(VLOOKUP('Dump Program Output Here'!D9,Block_Key!$A$2:$F$500,4,FALSE)=1,"Junior","Senior"),""),"")</f>
        <v/>
      </c>
    </row>
    <row r="11" spans="1:8">
      <c r="A11" s="1">
        <f t="shared" si="0"/>
        <v>42051</v>
      </c>
      <c r="B11" t="str">
        <f>IFERROR(VLOOKUP('Dump Program Output Here'!B10,Block_Key!$A$2:$B$500,2,FALSE),"")</f>
        <v>Katie Wiskar</v>
      </c>
      <c r="C11" t="str">
        <f>IFERROR(VLOOKUP('Dump Program Output Here'!C10,Block_Key!$A$2:$B$500,2,FALSE),"")</f>
        <v>Alyson Wong</v>
      </c>
      <c r="D11" t="str">
        <f>IFERROR(VLOOKUP('Dump Program Output Here'!D10,Block_Key!$A$2:$B$500,2,FALSE),"")</f>
        <v>Simona Bar</v>
      </c>
      <c r="F11" t="str">
        <f>IFERROR(IF(VLOOKUP('Dump Program Output Here'!B10,Block_Key!$A$2:$F$500,3,FALSE)=1,IF(VLOOKUP('Dump Program Output Here'!B10,Block_Key!$A$2:$F$500,4,FALSE)=1,"Junior","Senior"),""),"")</f>
        <v/>
      </c>
      <c r="G11" t="str">
        <f>IFERROR(IF(VLOOKUP('Dump Program Output Here'!C10,Block_Key!$A$2:$F$500,3,FALSE)=1,IF(VLOOKUP('Dump Program Output Here'!C10,Block_Key!$A$2:$F$500,4,FALSE)=1,"Junior","Senior"),""),"")</f>
        <v/>
      </c>
      <c r="H11" t="str">
        <f>IFERROR(IF(VLOOKUP('Dump Program Output Here'!D10,Block_Key!$A$2:$F$500,3,FALSE)=1,IF(VLOOKUP('Dump Program Output Here'!D10,Block_Key!$A$2:$F$500,4,FALSE)=1,"Junior","Senior"),""),"")</f>
        <v/>
      </c>
    </row>
    <row r="12" spans="1:8">
      <c r="A12" s="1">
        <f t="shared" si="0"/>
        <v>42052</v>
      </c>
      <c r="B12" t="str">
        <f>IFERROR(VLOOKUP('Dump Program Output Here'!B11,Block_Key!$A$2:$B$500,2,FALSE),"")</f>
        <v>Lawrance Chow</v>
      </c>
      <c r="C12" t="str">
        <f>IFERROR(VLOOKUP('Dump Program Output Here'!C11,Block_Key!$A$2:$B$500,2,FALSE),"")</f>
        <v>Dan Le</v>
      </c>
      <c r="D12" t="str">
        <f>IFERROR(VLOOKUP('Dump Program Output Here'!D11,Block_Key!$A$2:$B$500,2,FALSE),"")</f>
        <v>Shi Yuan (Steven) Jiang</v>
      </c>
      <c r="F12" t="str">
        <f>IFERROR(IF(VLOOKUP('Dump Program Output Here'!B11,Block_Key!$A$2:$F$500,3,FALSE)=1,IF(VLOOKUP('Dump Program Output Here'!B11,Block_Key!$A$2:$F$500,4,FALSE)=1,"Junior","Senior"),""),"")</f>
        <v/>
      </c>
      <c r="G12" t="str">
        <f>IFERROR(IF(VLOOKUP('Dump Program Output Here'!C11,Block_Key!$A$2:$F$500,3,FALSE)=1,IF(VLOOKUP('Dump Program Output Here'!C11,Block_Key!$A$2:$F$500,4,FALSE)=1,"Junior","Senior"),""),"")</f>
        <v/>
      </c>
      <c r="H12" t="str">
        <f>IFERROR(IF(VLOOKUP('Dump Program Output Here'!D11,Block_Key!$A$2:$F$500,3,FALSE)=1,IF(VLOOKUP('Dump Program Output Here'!D11,Block_Key!$A$2:$F$500,4,FALSE)=1,"Junior","Senior"),""),"")</f>
        <v/>
      </c>
    </row>
    <row r="13" spans="1:8">
      <c r="A13" s="1">
        <f t="shared" si="0"/>
        <v>42053</v>
      </c>
      <c r="B13" t="str">
        <f>IFERROR(VLOOKUP('Dump Program Output Here'!B12,Block_Key!$A$2:$B$500,2,FALSE),"")</f>
        <v>Eric Leung</v>
      </c>
      <c r="C13" t="str">
        <f>IFERROR(VLOOKUP('Dump Program Output Here'!C12,Block_Key!$A$2:$B$500,2,FALSE),"")</f>
        <v>Paxton Bach</v>
      </c>
      <c r="D13" t="str">
        <f>IFERROR(VLOOKUP('Dump Program Output Here'!D12,Block_Key!$A$2:$B$500,2,FALSE),"")</f>
        <v>Zachary Veitch</v>
      </c>
      <c r="F13" t="str">
        <f>IFERROR(IF(VLOOKUP('Dump Program Output Here'!B12,Block_Key!$A$2:$F$500,3,FALSE)=1,IF(VLOOKUP('Dump Program Output Here'!B12,Block_Key!$A$2:$F$500,4,FALSE)=1,"Junior","Senior"),""),"")</f>
        <v/>
      </c>
      <c r="G13" t="str">
        <f>IFERROR(IF(VLOOKUP('Dump Program Output Here'!C12,Block_Key!$A$2:$F$500,3,FALSE)=1,IF(VLOOKUP('Dump Program Output Here'!C12,Block_Key!$A$2:$F$500,4,FALSE)=1,"Junior","Senior"),""),"")</f>
        <v>Senior</v>
      </c>
      <c r="H13" t="str">
        <f>IFERROR(IF(VLOOKUP('Dump Program Output Here'!D12,Block_Key!$A$2:$F$500,3,FALSE)=1,IF(VLOOKUP('Dump Program Output Here'!D12,Block_Key!$A$2:$F$500,4,FALSE)=1,"Junior","Senior"),""),"")</f>
        <v/>
      </c>
    </row>
    <row r="14" spans="1:8">
      <c r="A14" s="1">
        <f t="shared" si="0"/>
        <v>42054</v>
      </c>
      <c r="B14" t="str">
        <f>IFERROR(VLOOKUP('Dump Program Output Here'!B13,Block_Key!$A$2:$B$500,2,FALSE),"")</f>
        <v>Mohammed Al Babtain</v>
      </c>
      <c r="C14" t="str">
        <f>IFERROR(VLOOKUP('Dump Program Output Here'!C13,Block_Key!$A$2:$B$500,2,FALSE),"")</f>
        <v>Alyson Wong</v>
      </c>
      <c r="D14" t="str">
        <f>IFERROR(VLOOKUP('Dump Program Output Here'!D13,Block_Key!$A$2:$B$500,2,FALSE),"")</f>
        <v>Raymond Mak</v>
      </c>
      <c r="F14" t="str">
        <f>IFERROR(IF(VLOOKUP('Dump Program Output Here'!B13,Block_Key!$A$2:$F$500,3,FALSE)=1,IF(VLOOKUP('Dump Program Output Here'!B13,Block_Key!$A$2:$F$500,4,FALSE)=1,"Junior","Senior"),""),"")</f>
        <v/>
      </c>
      <c r="G14" t="str">
        <f>IFERROR(IF(VLOOKUP('Dump Program Output Here'!C13,Block_Key!$A$2:$F$500,3,FALSE)=1,IF(VLOOKUP('Dump Program Output Here'!C13,Block_Key!$A$2:$F$500,4,FALSE)=1,"Junior","Senior"),""),"")</f>
        <v/>
      </c>
      <c r="H14" t="str">
        <f>IFERROR(IF(VLOOKUP('Dump Program Output Here'!D13,Block_Key!$A$2:$F$500,3,FALSE)=1,IF(VLOOKUP('Dump Program Output Here'!D13,Block_Key!$A$2:$F$500,4,FALSE)=1,"Junior","Senior"),""),"")</f>
        <v/>
      </c>
    </row>
    <row r="15" spans="1:8">
      <c r="A15" s="1">
        <f t="shared" si="0"/>
        <v>42055</v>
      </c>
      <c r="B15" t="str">
        <f>IFERROR(VLOOKUP('Dump Program Output Here'!B14,Block_Key!$A$2:$B$500,2,FALSE),"")</f>
        <v>Lawrance Chow</v>
      </c>
      <c r="C15" t="str">
        <f>IFERROR(VLOOKUP('Dump Program Output Here'!C14,Block_Key!$A$2:$B$500,2,FALSE),"")</f>
        <v>Bradly Biagioni</v>
      </c>
      <c r="D15" t="str">
        <f>IFERROR(VLOOKUP('Dump Program Output Here'!D14,Block_Key!$A$2:$B$500,2,FALSE),"")</f>
        <v/>
      </c>
      <c r="F15" t="str">
        <f>IFERROR(IF(VLOOKUP('Dump Program Output Here'!B14,Block_Key!$A$2:$F$500,3,FALSE)=1,IF(VLOOKUP('Dump Program Output Here'!B14,Block_Key!$A$2:$F$500,4,FALSE)=1,"Junior","Senior"),""),"")</f>
        <v/>
      </c>
      <c r="G15" t="str">
        <f>IFERROR(IF(VLOOKUP('Dump Program Output Here'!C14,Block_Key!$A$2:$F$500,3,FALSE)=1,IF(VLOOKUP('Dump Program Output Here'!C14,Block_Key!$A$2:$F$500,4,FALSE)=1,"Junior","Senior"),""),"")</f>
        <v/>
      </c>
      <c r="H15" t="str">
        <f>IFERROR(IF(VLOOKUP('Dump Program Output Here'!D14,Block_Key!$A$2:$F$500,3,FALSE)=1,IF(VLOOKUP('Dump Program Output Here'!D14,Block_Key!$A$2:$F$500,4,FALSE)=1,"Junior","Senior"),""),"")</f>
        <v/>
      </c>
    </row>
    <row r="16" spans="1:8">
      <c r="A16" s="1">
        <f t="shared" si="0"/>
        <v>42056</v>
      </c>
      <c r="B16" t="str">
        <f>IFERROR(VLOOKUP('Dump Program Output Here'!B15,Block_Key!$A$2:$B$500,2,FALSE),"")</f>
        <v>Laura Fraser</v>
      </c>
      <c r="C16" t="str">
        <f>IFERROR(VLOOKUP('Dump Program Output Here'!C15,Block_Key!$A$2:$B$500,2,FALSE),"")</f>
        <v>Braedon McDonald</v>
      </c>
      <c r="D16" t="str">
        <f>IFERROR(VLOOKUP('Dump Program Output Here'!D15,Block_Key!$A$2:$B$500,2,FALSE),"")</f>
        <v/>
      </c>
      <c r="F16" t="str">
        <f>IFERROR(IF(VLOOKUP('Dump Program Output Here'!B15,Block_Key!$A$2:$F$500,3,FALSE)=1,IF(VLOOKUP('Dump Program Output Here'!B15,Block_Key!$A$2:$F$500,4,FALSE)=1,"Junior","Senior"),""),"")</f>
        <v/>
      </c>
      <c r="G16" t="str">
        <f>IFERROR(IF(VLOOKUP('Dump Program Output Here'!C15,Block_Key!$A$2:$F$500,3,FALSE)=1,IF(VLOOKUP('Dump Program Output Here'!C15,Block_Key!$A$2:$F$500,4,FALSE)=1,"Junior","Senior"),""),"")</f>
        <v/>
      </c>
      <c r="H16" t="str">
        <f>IFERROR(IF(VLOOKUP('Dump Program Output Here'!D15,Block_Key!$A$2:$F$500,3,FALSE)=1,IF(VLOOKUP('Dump Program Output Here'!D15,Block_Key!$A$2:$F$500,4,FALSE)=1,"Junior","Senior"),""),"")</f>
        <v/>
      </c>
    </row>
    <row r="17" spans="1:8">
      <c r="A17" s="1">
        <f t="shared" si="0"/>
        <v>42057</v>
      </c>
      <c r="B17" t="str">
        <f>IFERROR(VLOOKUP('Dump Program Output Here'!B16,Block_Key!$A$2:$B$500,2,FALSE),"")</f>
        <v>Katie Wiskar</v>
      </c>
      <c r="C17" t="str">
        <f>IFERROR(VLOOKUP('Dump Program Output Here'!C16,Block_Key!$A$2:$B$500,2,FALSE),"")</f>
        <v>Raymond Mak</v>
      </c>
      <c r="D17" t="str">
        <f>IFERROR(VLOOKUP('Dump Program Output Here'!D16,Block_Key!$A$2:$B$500,2,FALSE),"")</f>
        <v/>
      </c>
      <c r="F17" t="str">
        <f>IFERROR(IF(VLOOKUP('Dump Program Output Here'!B16,Block_Key!$A$2:$F$500,3,FALSE)=1,IF(VLOOKUP('Dump Program Output Here'!B16,Block_Key!$A$2:$F$500,4,FALSE)=1,"Junior","Senior"),""),"")</f>
        <v/>
      </c>
      <c r="G17" t="str">
        <f>IFERROR(IF(VLOOKUP('Dump Program Output Here'!C16,Block_Key!$A$2:$F$500,3,FALSE)=1,IF(VLOOKUP('Dump Program Output Here'!C16,Block_Key!$A$2:$F$500,4,FALSE)=1,"Junior","Senior"),""),"")</f>
        <v/>
      </c>
      <c r="H17" t="str">
        <f>IFERROR(IF(VLOOKUP('Dump Program Output Here'!D16,Block_Key!$A$2:$F$500,3,FALSE)=1,IF(VLOOKUP('Dump Program Output Here'!D16,Block_Key!$A$2:$F$500,4,FALSE)=1,"Junior","Senior"),""),"")</f>
        <v/>
      </c>
    </row>
    <row r="18" spans="1:8">
      <c r="A18" s="1">
        <f t="shared" si="0"/>
        <v>42058</v>
      </c>
      <c r="B18" t="str">
        <f>IFERROR(VLOOKUP('Dump Program Output Here'!B17,Block_Key!$A$2:$B$500,2,FALSE),"")</f>
        <v>Leslie Chin</v>
      </c>
      <c r="C18" t="str">
        <f>IFERROR(VLOOKUP('Dump Program Output Here'!C17,Block_Key!$A$2:$B$500,2,FALSE),"")</f>
        <v>Bradly Biagioni</v>
      </c>
      <c r="D18" t="str">
        <f>IFERROR(VLOOKUP('Dump Program Output Here'!D17,Block_Key!$A$2:$B$500,2,FALSE),"")</f>
        <v>Renee Janssen</v>
      </c>
      <c r="F18" t="str">
        <f>IFERROR(IF(VLOOKUP('Dump Program Output Here'!B17,Block_Key!$A$2:$F$500,3,FALSE)=1,IF(VLOOKUP('Dump Program Output Here'!B17,Block_Key!$A$2:$F$500,4,FALSE)=1,"Junior","Senior"),""),"")</f>
        <v/>
      </c>
      <c r="G18" t="str">
        <f>IFERROR(IF(VLOOKUP('Dump Program Output Here'!C17,Block_Key!$A$2:$F$500,3,FALSE)=1,IF(VLOOKUP('Dump Program Output Here'!C17,Block_Key!$A$2:$F$500,4,FALSE)=1,"Junior","Senior"),""),"")</f>
        <v/>
      </c>
      <c r="H18" t="str">
        <f>IFERROR(IF(VLOOKUP('Dump Program Output Here'!D17,Block_Key!$A$2:$F$500,3,FALSE)=1,IF(VLOOKUP('Dump Program Output Here'!D17,Block_Key!$A$2:$F$500,4,FALSE)=1,"Junior","Senior"),""),"")</f>
        <v/>
      </c>
    </row>
    <row r="19" spans="1:8">
      <c r="A19" s="1">
        <f t="shared" si="0"/>
        <v>42059</v>
      </c>
      <c r="B19" t="str">
        <f>IFERROR(VLOOKUP('Dump Program Output Here'!B18,Block_Key!$A$2:$B$500,2,FALSE),"")</f>
        <v>Mohammed Al Babtain</v>
      </c>
      <c r="C19" t="str">
        <f>IFERROR(VLOOKUP('Dump Program Output Here'!C18,Block_Key!$A$2:$B$500,2,FALSE),"")</f>
        <v>Christopher Cheung</v>
      </c>
      <c r="D19" t="str">
        <f>IFERROR(VLOOKUP('Dump Program Output Here'!D18,Block_Key!$A$2:$B$500,2,FALSE),"")</f>
        <v>Marion Mackay-Dunn</v>
      </c>
      <c r="F19" t="str">
        <f>IFERROR(IF(VLOOKUP('Dump Program Output Here'!B18,Block_Key!$A$2:$F$500,3,FALSE)=1,IF(VLOOKUP('Dump Program Output Here'!B18,Block_Key!$A$2:$F$500,4,FALSE)=1,"Junior","Senior"),""),"")</f>
        <v/>
      </c>
      <c r="G19" t="str">
        <f>IFERROR(IF(VLOOKUP('Dump Program Output Here'!C18,Block_Key!$A$2:$F$500,3,FALSE)=1,IF(VLOOKUP('Dump Program Output Here'!C18,Block_Key!$A$2:$F$500,4,FALSE)=1,"Junior","Senior"),""),"")</f>
        <v/>
      </c>
      <c r="H19" t="str">
        <f>IFERROR(IF(VLOOKUP('Dump Program Output Here'!D18,Block_Key!$A$2:$F$500,3,FALSE)=1,IF(VLOOKUP('Dump Program Output Here'!D18,Block_Key!$A$2:$F$500,4,FALSE)=1,"Junior","Senior"),""),"")</f>
        <v/>
      </c>
    </row>
    <row r="20" spans="1:8">
      <c r="A20" s="1">
        <f t="shared" si="0"/>
        <v>42060</v>
      </c>
      <c r="B20" t="str">
        <f>IFERROR(VLOOKUP('Dump Program Output Here'!B19,Block_Key!$A$2:$B$500,2,FALSE),"")</f>
        <v>Mona Habibi</v>
      </c>
      <c r="C20" t="str">
        <f>IFERROR(VLOOKUP('Dump Program Output Here'!C19,Block_Key!$A$2:$B$500,2,FALSE),"")</f>
        <v>Braedon McDonald</v>
      </c>
      <c r="D20" t="str">
        <f>IFERROR(VLOOKUP('Dump Program Output Here'!D19,Block_Key!$A$2:$B$500,2,FALSE),"")</f>
        <v>Ritu Kumar</v>
      </c>
      <c r="F20" t="str">
        <f>IFERROR(IF(VLOOKUP('Dump Program Output Here'!B19,Block_Key!$A$2:$F$500,3,FALSE)=1,IF(VLOOKUP('Dump Program Output Here'!B19,Block_Key!$A$2:$F$500,4,FALSE)=1,"Junior","Senior"),""),"")</f>
        <v/>
      </c>
      <c r="G20" t="str">
        <f>IFERROR(IF(VLOOKUP('Dump Program Output Here'!C19,Block_Key!$A$2:$F$500,3,FALSE)=1,IF(VLOOKUP('Dump Program Output Here'!C19,Block_Key!$A$2:$F$500,4,FALSE)=1,"Junior","Senior"),""),"")</f>
        <v/>
      </c>
      <c r="H20" t="str">
        <f>IFERROR(IF(VLOOKUP('Dump Program Output Here'!D19,Block_Key!$A$2:$F$500,3,FALSE)=1,IF(VLOOKUP('Dump Program Output Here'!D19,Block_Key!$A$2:$F$500,4,FALSE)=1,"Junior","Senior"),""),"")</f>
        <v/>
      </c>
    </row>
    <row r="21" spans="1:8">
      <c r="A21" s="1">
        <f t="shared" si="0"/>
        <v>42061</v>
      </c>
      <c r="B21" t="str">
        <f>IFERROR(VLOOKUP('Dump Program Output Here'!B20,Block_Key!$A$2:$B$500,2,FALSE),"")</f>
        <v>Sonny Thiara</v>
      </c>
      <c r="C21" t="str">
        <f>IFERROR(VLOOKUP('Dump Program Output Here'!C20,Block_Key!$A$2:$B$500,2,FALSE),"")</f>
        <v>Rui Chen</v>
      </c>
      <c r="D21" t="str">
        <f>IFERROR(VLOOKUP('Dump Program Output Here'!D20,Block_Key!$A$2:$B$500,2,FALSE),"")</f>
        <v>Zachary Veitch</v>
      </c>
      <c r="F21" t="str">
        <f>IFERROR(IF(VLOOKUP('Dump Program Output Here'!B20,Block_Key!$A$2:$F$500,3,FALSE)=1,IF(VLOOKUP('Dump Program Output Here'!B20,Block_Key!$A$2:$F$500,4,FALSE)=1,"Junior","Senior"),""),"")</f>
        <v/>
      </c>
      <c r="G21" t="str">
        <f>IFERROR(IF(VLOOKUP('Dump Program Output Here'!C20,Block_Key!$A$2:$F$500,3,FALSE)=1,IF(VLOOKUP('Dump Program Output Here'!C20,Block_Key!$A$2:$F$500,4,FALSE)=1,"Junior","Senior"),""),"")</f>
        <v/>
      </c>
      <c r="H21" t="str">
        <f>IFERROR(IF(VLOOKUP('Dump Program Output Here'!D20,Block_Key!$A$2:$F$500,3,FALSE)=1,IF(VLOOKUP('Dump Program Output Here'!D20,Block_Key!$A$2:$F$500,4,FALSE)=1,"Junior","Senior"),""),"")</f>
        <v/>
      </c>
    </row>
    <row r="22" spans="1:8">
      <c r="A22" s="1">
        <f t="shared" si="0"/>
        <v>42062</v>
      </c>
      <c r="B22" t="str">
        <f>IFERROR(VLOOKUP('Dump Program Output Here'!B21,Block_Key!$A$2:$B$500,2,FALSE),"")</f>
        <v>Leslie Chin</v>
      </c>
      <c r="C22" t="str">
        <f>IFERROR(VLOOKUP('Dump Program Output Here'!C21,Block_Key!$A$2:$B$500,2,FALSE),"")</f>
        <v>Dan Le</v>
      </c>
      <c r="D22" t="str">
        <f>IFERROR(VLOOKUP('Dump Program Output Here'!D21,Block_Key!$A$2:$B$500,2,FALSE),"")</f>
        <v/>
      </c>
      <c r="F22" t="str">
        <f>IFERROR(IF(VLOOKUP('Dump Program Output Here'!B21,Block_Key!$A$2:$F$500,3,FALSE)=1,IF(VLOOKUP('Dump Program Output Here'!B21,Block_Key!$A$2:$F$500,4,FALSE)=1,"Junior","Senior"),""),"")</f>
        <v/>
      </c>
      <c r="G22" t="str">
        <f>IFERROR(IF(VLOOKUP('Dump Program Output Here'!C21,Block_Key!$A$2:$F$500,3,FALSE)=1,IF(VLOOKUP('Dump Program Output Here'!C21,Block_Key!$A$2:$F$500,4,FALSE)=1,"Junior","Senior"),""),"")</f>
        <v/>
      </c>
      <c r="H22" t="str">
        <f>IFERROR(IF(VLOOKUP('Dump Program Output Here'!D21,Block_Key!$A$2:$F$500,3,FALSE)=1,IF(VLOOKUP('Dump Program Output Here'!D21,Block_Key!$A$2:$F$500,4,FALSE)=1,"Junior","Senior"),""),"")</f>
        <v/>
      </c>
    </row>
    <row r="23" spans="1:8">
      <c r="A23" s="1">
        <f t="shared" si="0"/>
        <v>42063</v>
      </c>
      <c r="B23" t="str">
        <f>IFERROR(VLOOKUP('Dump Program Output Here'!B22,Block_Key!$A$2:$B$500,2,FALSE),"")</f>
        <v>Mohammed Al Babtain</v>
      </c>
      <c r="C23" t="str">
        <f>IFERROR(VLOOKUP('Dump Program Output Here'!C22,Block_Key!$A$2:$B$500,2,FALSE),"")</f>
        <v>Marion Mackay-Dunn</v>
      </c>
      <c r="D23" t="str">
        <f>IFERROR(VLOOKUP('Dump Program Output Here'!D22,Block_Key!$A$2:$B$500,2,FALSE),"")</f>
        <v/>
      </c>
      <c r="F23" t="str">
        <f>IFERROR(IF(VLOOKUP('Dump Program Output Here'!B22,Block_Key!$A$2:$F$500,3,FALSE)=1,IF(VLOOKUP('Dump Program Output Here'!B22,Block_Key!$A$2:$F$500,4,FALSE)=1,"Junior","Senior"),""),"")</f>
        <v/>
      </c>
      <c r="G23" t="str">
        <f>IFERROR(IF(VLOOKUP('Dump Program Output Here'!C22,Block_Key!$A$2:$F$500,3,FALSE)=1,IF(VLOOKUP('Dump Program Output Here'!C22,Block_Key!$A$2:$F$500,4,FALSE)=1,"Junior","Senior"),""),"")</f>
        <v/>
      </c>
      <c r="H23" t="str">
        <f>IFERROR(IF(VLOOKUP('Dump Program Output Here'!D22,Block_Key!$A$2:$F$500,3,FALSE)=1,IF(VLOOKUP('Dump Program Output Here'!D22,Block_Key!$A$2:$F$500,4,FALSE)=1,"Junior","Senior"),""),"")</f>
        <v/>
      </c>
    </row>
    <row r="24" spans="1:8">
      <c r="A24" s="1">
        <f t="shared" si="0"/>
        <v>42064</v>
      </c>
      <c r="B24" t="str">
        <f>IFERROR(VLOOKUP('Dump Program Output Here'!B23,Block_Key!$A$2:$B$500,2,FALSE),"")</f>
        <v>Sonny Thiara</v>
      </c>
      <c r="C24" t="str">
        <f>IFERROR(VLOOKUP('Dump Program Output Here'!C23,Block_Key!$A$2:$B$500,2,FALSE),"")</f>
        <v>Ritu Kumar</v>
      </c>
      <c r="D24" t="str">
        <f>IFERROR(VLOOKUP('Dump Program Output Here'!D23,Block_Key!$A$2:$B$500,2,FALSE),"")</f>
        <v/>
      </c>
      <c r="F24" t="str">
        <f>IFERROR(IF(VLOOKUP('Dump Program Output Here'!B23,Block_Key!$A$2:$F$500,3,FALSE)=1,IF(VLOOKUP('Dump Program Output Here'!B23,Block_Key!$A$2:$F$500,4,FALSE)=1,"Junior","Senior"),""),"")</f>
        <v/>
      </c>
      <c r="G24" t="str">
        <f>IFERROR(IF(VLOOKUP('Dump Program Output Here'!C23,Block_Key!$A$2:$F$500,3,FALSE)=1,IF(VLOOKUP('Dump Program Output Here'!C23,Block_Key!$A$2:$F$500,4,FALSE)=1,"Junior","Senior"),""),"")</f>
        <v/>
      </c>
      <c r="H24" t="str">
        <f>IFERROR(IF(VLOOKUP('Dump Program Output Here'!D23,Block_Key!$A$2:$F$500,3,FALSE)=1,IF(VLOOKUP('Dump Program Output Here'!D23,Block_Key!$A$2:$F$500,4,FALSE)=1,"Junior","Senior"),""),"")</f>
        <v/>
      </c>
    </row>
    <row r="25" spans="1:8">
      <c r="A25" s="1">
        <f t="shared" si="0"/>
        <v>42065</v>
      </c>
      <c r="B25" t="str">
        <f>IFERROR(VLOOKUP('Dump Program Output Here'!B24,Block_Key!$A$2:$B$500,2,FALSE),"")</f>
        <v>Laura Fraser</v>
      </c>
      <c r="C25" t="str">
        <f>IFERROR(VLOOKUP('Dump Program Output Here'!C24,Block_Key!$A$2:$B$500,2,FALSE),"")</f>
        <v>Kate Milne</v>
      </c>
      <c r="D25" t="str">
        <f>IFERROR(VLOOKUP('Dump Program Output Here'!D24,Block_Key!$A$2:$B$500,2,FALSE),"")</f>
        <v>Rui Chen</v>
      </c>
      <c r="F25" t="str">
        <f>IFERROR(IF(VLOOKUP('Dump Program Output Here'!B24,Block_Key!$A$2:$F$500,3,FALSE)=1,IF(VLOOKUP('Dump Program Output Here'!B24,Block_Key!$A$2:$F$500,4,FALSE)=1,"Junior","Senior"),""),"")</f>
        <v/>
      </c>
      <c r="G25" t="str">
        <f>IFERROR(IF(VLOOKUP('Dump Program Output Here'!C24,Block_Key!$A$2:$F$500,3,FALSE)=1,IF(VLOOKUP('Dump Program Output Here'!C24,Block_Key!$A$2:$F$500,4,FALSE)=1,"Junior","Senior"),""),"")</f>
        <v/>
      </c>
      <c r="H25" t="str">
        <f>IFERROR(IF(VLOOKUP('Dump Program Output Here'!D24,Block_Key!$A$2:$F$500,3,FALSE)=1,IF(VLOOKUP('Dump Program Output Here'!D24,Block_Key!$A$2:$F$500,4,FALSE)=1,"Junior","Senior"),""),"")</f>
        <v/>
      </c>
    </row>
    <row r="26" spans="1:8">
      <c r="A26" s="1">
        <f t="shared" si="0"/>
        <v>42066</v>
      </c>
      <c r="B26" t="str">
        <f>IFERROR(VLOOKUP('Dump Program Output Here'!B25,Block_Key!$A$2:$B$500,2,FALSE),"")</f>
        <v>Lawrance Chow</v>
      </c>
      <c r="C26" t="str">
        <f>IFERROR(VLOOKUP('Dump Program Output Here'!C25,Block_Key!$A$2:$B$500,2,FALSE),"")</f>
        <v>Braedon McDonald</v>
      </c>
      <c r="D26" t="str">
        <f>IFERROR(VLOOKUP('Dump Program Output Here'!D25,Block_Key!$A$2:$B$500,2,FALSE),"")</f>
        <v>Marion Mackay-Dunn</v>
      </c>
      <c r="F26" t="str">
        <f>IFERROR(IF(VLOOKUP('Dump Program Output Here'!B25,Block_Key!$A$2:$F$500,3,FALSE)=1,IF(VLOOKUP('Dump Program Output Here'!B25,Block_Key!$A$2:$F$500,4,FALSE)=1,"Junior","Senior"),""),"")</f>
        <v/>
      </c>
      <c r="G26" t="str">
        <f>IFERROR(IF(VLOOKUP('Dump Program Output Here'!C25,Block_Key!$A$2:$F$500,3,FALSE)=1,IF(VLOOKUP('Dump Program Output Here'!C25,Block_Key!$A$2:$F$500,4,FALSE)=1,"Junior","Senior"),""),"")</f>
        <v/>
      </c>
      <c r="H26" t="str">
        <f>IFERROR(IF(VLOOKUP('Dump Program Output Here'!D25,Block_Key!$A$2:$F$500,3,FALSE)=1,IF(VLOOKUP('Dump Program Output Here'!D25,Block_Key!$A$2:$F$500,4,FALSE)=1,"Junior","Senior"),""),"")</f>
        <v/>
      </c>
    </row>
    <row r="27" spans="1:8">
      <c r="A27" s="1">
        <f t="shared" si="0"/>
        <v>42067</v>
      </c>
      <c r="B27" t="str">
        <f>IFERROR(VLOOKUP('Dump Program Output Here'!B26,Block_Key!$A$2:$B$500,2,FALSE),"")</f>
        <v>Thomas Roston</v>
      </c>
      <c r="C27" t="str">
        <f>IFERROR(VLOOKUP('Dump Program Output Here'!C26,Block_Key!$A$2:$B$500,2,FALSE),"")</f>
        <v>Paxton Bach</v>
      </c>
      <c r="D27" t="str">
        <f>IFERROR(VLOOKUP('Dump Program Output Here'!D26,Block_Key!$A$2:$B$500,2,FALSE),"")</f>
        <v>Raymond Mak</v>
      </c>
      <c r="F27" t="str">
        <f>IFERROR(IF(VLOOKUP('Dump Program Output Here'!B26,Block_Key!$A$2:$F$500,3,FALSE)=1,IF(VLOOKUP('Dump Program Output Here'!B26,Block_Key!$A$2:$F$500,4,FALSE)=1,"Junior","Senior"),""),"")</f>
        <v/>
      </c>
      <c r="G27" t="str">
        <f>IFERROR(IF(VLOOKUP('Dump Program Output Here'!C26,Block_Key!$A$2:$F$500,3,FALSE)=1,IF(VLOOKUP('Dump Program Output Here'!C26,Block_Key!$A$2:$F$500,4,FALSE)=1,"Junior","Senior"),""),"")</f>
        <v>Senior</v>
      </c>
      <c r="H27" t="str">
        <f>IFERROR(IF(VLOOKUP('Dump Program Output Here'!D26,Block_Key!$A$2:$F$500,3,FALSE)=1,IF(VLOOKUP('Dump Program Output Here'!D26,Block_Key!$A$2:$F$500,4,FALSE)=1,"Junior","Senior"),""),"")</f>
        <v/>
      </c>
    </row>
    <row r="28" spans="1:8">
      <c r="A28" s="1">
        <f t="shared" si="0"/>
        <v>42068</v>
      </c>
      <c r="B28" t="str">
        <f>IFERROR(VLOOKUP('Dump Program Output Here'!B27,Block_Key!$A$2:$B$500,2,FALSE),"")</f>
        <v>Sonny Thiara</v>
      </c>
      <c r="C28" t="str">
        <f>IFERROR(VLOOKUP('Dump Program Output Here'!C27,Block_Key!$A$2:$B$500,2,FALSE),"")</f>
        <v>Dan Le</v>
      </c>
      <c r="D28" t="str">
        <f>IFERROR(VLOOKUP('Dump Program Output Here'!D27,Block_Key!$A$2:$B$500,2,FALSE),"")</f>
        <v>Rui Chen</v>
      </c>
      <c r="F28" t="str">
        <f>IFERROR(IF(VLOOKUP('Dump Program Output Here'!B27,Block_Key!$A$2:$F$500,3,FALSE)=1,IF(VLOOKUP('Dump Program Output Here'!B27,Block_Key!$A$2:$F$500,4,FALSE)=1,"Junior","Senior"),""),"")</f>
        <v/>
      </c>
      <c r="G28" t="str">
        <f>IFERROR(IF(VLOOKUP('Dump Program Output Here'!C27,Block_Key!$A$2:$F$500,3,FALSE)=1,IF(VLOOKUP('Dump Program Output Here'!C27,Block_Key!$A$2:$F$500,4,FALSE)=1,"Junior","Senior"),""),"")</f>
        <v/>
      </c>
      <c r="H28" t="str">
        <f>IFERROR(IF(VLOOKUP('Dump Program Output Here'!D27,Block_Key!$A$2:$F$500,3,FALSE)=1,IF(VLOOKUP('Dump Program Output Here'!D27,Block_Key!$A$2:$F$500,4,FALSE)=1,"Junior","Senior"),""),"")</f>
        <v/>
      </c>
    </row>
    <row r="29" spans="1:8">
      <c r="A29" s="1">
        <f t="shared" si="0"/>
        <v>42069</v>
      </c>
      <c r="B29" t="str">
        <f>IFERROR(VLOOKUP('Dump Program Output Here'!B28,Block_Key!$A$2:$B$500,2,FALSE),"")</f>
        <v>Genevieve Kerkerian</v>
      </c>
      <c r="C29" t="str">
        <f>IFERROR(VLOOKUP('Dump Program Output Here'!C28,Block_Key!$A$2:$B$500,2,FALSE),"")</f>
        <v>Kate Milne</v>
      </c>
      <c r="D29" t="str">
        <f>IFERROR(VLOOKUP('Dump Program Output Here'!D28,Block_Key!$A$2:$B$500,2,FALSE),"")</f>
        <v/>
      </c>
      <c r="F29" t="str">
        <f>IFERROR(IF(VLOOKUP('Dump Program Output Here'!B28,Block_Key!$A$2:$F$500,3,FALSE)=1,IF(VLOOKUP('Dump Program Output Here'!B28,Block_Key!$A$2:$F$500,4,FALSE)=1,"Junior","Senior"),""),"")</f>
        <v/>
      </c>
      <c r="G29" t="str">
        <f>IFERROR(IF(VLOOKUP('Dump Program Output Here'!C28,Block_Key!$A$2:$F$500,3,FALSE)=1,IF(VLOOKUP('Dump Program Output Here'!C28,Block_Key!$A$2:$F$500,4,FALSE)=1,"Junior","Senior"),""),"")</f>
        <v/>
      </c>
      <c r="H29" t="str">
        <f>IFERROR(IF(VLOOKUP('Dump Program Output Here'!D28,Block_Key!$A$2:$F$500,3,FALSE)=1,IF(VLOOKUP('Dump Program Output Here'!D28,Block_Key!$A$2:$F$500,4,FALSE)=1,"Junior","Senior"),""),"")</f>
        <v/>
      </c>
    </row>
    <row r="30" spans="1:8">
      <c r="A30" s="1">
        <f t="shared" si="0"/>
        <v>42070</v>
      </c>
      <c r="B30" t="str">
        <f>IFERROR(VLOOKUP('Dump Program Output Here'!B29,Block_Key!$A$2:$B$500,2,FALSE),"")</f>
        <v>Thomas Roston</v>
      </c>
      <c r="C30" t="str">
        <f>IFERROR(VLOOKUP('Dump Program Output Here'!C29,Block_Key!$A$2:$B$500,2,FALSE),"")</f>
        <v>Christopher Cheung</v>
      </c>
      <c r="D30" t="str">
        <f>IFERROR(VLOOKUP('Dump Program Output Here'!D29,Block_Key!$A$2:$B$500,2,FALSE),"")</f>
        <v/>
      </c>
      <c r="F30" t="str">
        <f>IFERROR(IF(VLOOKUP('Dump Program Output Here'!B29,Block_Key!$A$2:$F$500,3,FALSE)=1,IF(VLOOKUP('Dump Program Output Here'!B29,Block_Key!$A$2:$F$500,4,FALSE)=1,"Junior","Senior"),""),"")</f>
        <v/>
      </c>
      <c r="G30" t="str">
        <f>IFERROR(IF(VLOOKUP('Dump Program Output Here'!C29,Block_Key!$A$2:$F$500,3,FALSE)=1,IF(VLOOKUP('Dump Program Output Here'!C29,Block_Key!$A$2:$F$500,4,FALSE)=1,"Junior","Senior"),""),"")</f>
        <v/>
      </c>
      <c r="H30" t="str">
        <f>IFERROR(IF(VLOOKUP('Dump Program Output Here'!D29,Block_Key!$A$2:$F$500,3,FALSE)=1,IF(VLOOKUP('Dump Program Output Here'!D29,Block_Key!$A$2:$F$500,4,FALSE)=1,"Junior","Senior"),""),"")</f>
        <v/>
      </c>
    </row>
    <row r="31" spans="1:8">
      <c r="A31" s="1">
        <f t="shared" si="0"/>
        <v>42071</v>
      </c>
      <c r="B31" t="str">
        <f>IFERROR(VLOOKUP('Dump Program Output Here'!B30,Block_Key!$A$2:$B$500,2,FALSE),"")</f>
        <v>Alison Nakanishi</v>
      </c>
      <c r="C31" t="str">
        <f>IFERROR(VLOOKUP('Dump Program Output Here'!C30,Block_Key!$A$2:$B$500,2,FALSE),"")</f>
        <v>Greg Marcotte</v>
      </c>
      <c r="D31" t="str">
        <f>IFERROR(VLOOKUP('Dump Program Output Here'!D30,Block_Key!$A$2:$B$500,2,FALSE),"")</f>
        <v/>
      </c>
      <c r="F31" t="str">
        <f>IFERROR(IF(VLOOKUP('Dump Program Output Here'!B30,Block_Key!$A$2:$F$500,3,FALSE)=1,IF(VLOOKUP('Dump Program Output Here'!B30,Block_Key!$A$2:$F$500,4,FALSE)=1,"Junior","Senior"),""),"")</f>
        <v/>
      </c>
      <c r="G31" t="str">
        <f>IFERROR(IF(VLOOKUP('Dump Program Output Here'!C30,Block_Key!$A$2:$F$500,3,FALSE)=1,IF(VLOOKUP('Dump Program Output Here'!C30,Block_Key!$A$2:$F$500,4,FALSE)=1,"Junior","Senior"),""),"")</f>
        <v/>
      </c>
      <c r="H31" t="str">
        <f>IFERROR(IF(VLOOKUP('Dump Program Output Here'!D30,Block_Key!$A$2:$F$500,3,FALSE)=1,IF(VLOOKUP('Dump Program Output Here'!D30,Block_Key!$A$2:$F$500,4,FALSE)=1,"Junior","Senior"),""),"")</f>
        <v/>
      </c>
    </row>
    <row r="32" spans="1:8">
      <c r="A32" s="1">
        <f t="shared" si="0"/>
        <v>42072</v>
      </c>
      <c r="B32" t="str">
        <f>IFERROR(VLOOKUP('Dump Program Output Here'!B31,Block_Key!$A$2:$B$500,2,FALSE),"")</f>
        <v>Lea Harper</v>
      </c>
      <c r="C32" t="str">
        <f>IFERROR(VLOOKUP('Dump Program Output Here'!C31,Block_Key!$A$2:$B$500,2,FALSE),"")</f>
        <v>Mona Habibi</v>
      </c>
      <c r="D32" t="str">
        <f>IFERROR(VLOOKUP('Dump Program Output Here'!D31,Block_Key!$A$2:$B$500,2,FALSE),"")</f>
        <v/>
      </c>
      <c r="F32" t="str">
        <f>IFERROR(IF(VLOOKUP('Dump Program Output Here'!B31,Block_Key!$A$2:$F$500,3,FALSE)=1,IF(VLOOKUP('Dump Program Output Here'!B31,Block_Key!$A$2:$F$500,4,FALSE)=1,"Junior","Senior"),""),"")</f>
        <v/>
      </c>
      <c r="G32" t="str">
        <f>IFERROR(IF(VLOOKUP('Dump Program Output Here'!C31,Block_Key!$A$2:$F$500,3,FALSE)=1,IF(VLOOKUP('Dump Program Output Here'!C31,Block_Key!$A$2:$F$500,4,FALSE)=1,"Junior","Senior"),""),"")</f>
        <v/>
      </c>
      <c r="H32" t="str">
        <f>IFERROR(IF(VLOOKUP('Dump Program Output Here'!D31,Block_Key!$A$2:$F$500,3,FALSE)=1,IF(VLOOKUP('Dump Program Output Here'!D31,Block_Key!$A$2:$F$500,4,FALSE)=1,"Junior","Senior"),""),"")</f>
        <v/>
      </c>
    </row>
    <row r="33" spans="1:8">
      <c r="A33" s="1" t="str">
        <f t="shared" ref="A33:A34" si="1">IF(B33="","",A32+1)</f>
        <v/>
      </c>
      <c r="B33" t="str">
        <f>IFERROR(VLOOKUP('Dump Program Output Here'!B35,Block_Key!$A$2:$B$500,2,FALSE),"")</f>
        <v/>
      </c>
      <c r="C33" t="str">
        <f>IFERROR(VLOOKUP('Dump Program Output Here'!C35,Block_Key!$A$2:$B$500,2,FALSE),"")</f>
        <v/>
      </c>
      <c r="D33" t="str">
        <f>IFERROR(VLOOKUP('Dump Program Output Here'!D35,Block_Key!$A$2:$B$500,2,FALSE),"")</f>
        <v/>
      </c>
      <c r="F33" t="str">
        <f>IFERROR(IF(VLOOKUP('Dump Program Output Here'!B35,Block_Key!$A$2:$F$500,3,FALSE)=1,IF(VLOOKUP('Dump Program Output Here'!B35,Block_Key!$A$2:$F$500,4,FALSE)=1,"Junior","Senior"),""),"")</f>
        <v/>
      </c>
      <c r="G33" t="str">
        <f>IFERROR(IF(VLOOKUP('Dump Program Output Here'!C35,Block_Key!$A$2:$F$500,3,FALSE)=1,IF(VLOOKUP('Dump Program Output Here'!C35,Block_Key!$A$2:$F$500,4,FALSE)=1,"Junior","Senior"),""),"")</f>
        <v/>
      </c>
    </row>
    <row r="34" spans="1:8">
      <c r="A34" s="1" t="str">
        <f t="shared" si="1"/>
        <v/>
      </c>
      <c r="B34" t="str">
        <f>IFERROR(VLOOKUP('Dump Program Output Here'!B36,Block_Key!$A$2:$B$500,2,FALSE),"")</f>
        <v/>
      </c>
      <c r="C34" t="str">
        <f>IFERROR(VLOOKUP('Dump Program Output Here'!C36,Block_Key!$A$2:$B$500,2,FALSE),"")</f>
        <v/>
      </c>
      <c r="D34" t="str">
        <f>IFERROR(VLOOKUP('Dump Program Output Here'!D36,Block_Key!$A$2:$B$500,2,FALSE),"")</f>
        <v/>
      </c>
      <c r="F34" t="str">
        <f>IFERROR(IF(VLOOKUP('Dump Program Output Here'!B36,Block_Key!$A$2:$F$500,3,FALSE)=1,IF(VLOOKUP('Dump Program Output Here'!B36,Block_Key!$A$2:$F$500,4,FALSE)=1,"Junior","Senior"),""),"")</f>
        <v/>
      </c>
      <c r="G34" t="str">
        <f>IFERROR(IF(VLOOKUP('Dump Program Output Here'!C36,Block_Key!$A$2:$F$500,3,FALSE)=1,IF(VLOOKUP('Dump Program Output Here'!C36,Block_Key!$A$2:$F$500,4,FALSE)=1,"Junior","Senior"),""),"")</f>
        <v/>
      </c>
    </row>
    <row r="35" spans="1:8">
      <c r="A35" s="1"/>
    </row>
    <row r="36" spans="1:8">
      <c r="A36" s="1"/>
    </row>
    <row r="37" spans="1:8">
      <c r="A37" s="1"/>
    </row>
    <row r="38" spans="1:8">
      <c r="A38" s="1"/>
    </row>
    <row r="39" spans="1:8">
      <c r="A39" t="s">
        <v>348</v>
      </c>
      <c r="F39" t="s">
        <v>357</v>
      </c>
      <c r="G39" t="str">
        <f>IFERROR(IF(VLOOKUP('Dump Program Output Here'!C35,Block_Key!$A$2:$F$500,3,FALSE)=1,IF(VLOOKUP('Dump Program Output Here'!C35,Block_Key!$A$2:$F$500,4,FALSE)=1,"Junior","Senior"),""),"")</f>
        <v/>
      </c>
      <c r="H39" t="str">
        <f>IFERROR(IF(VLOOKUP('Dump Program Output Here'!D35,Block_Key!$A$2:$F$500,3,FALSE)=1,IF(VLOOKUP('Dump Program Output Here'!D35,Block_Key!$A$2:$F$500,4,FALSE)=1,"Junior","Senior"),""),"")</f>
        <v/>
      </c>
    </row>
    <row r="40" spans="1:8">
      <c r="A40" t="s">
        <v>342</v>
      </c>
      <c r="B40" t="s">
        <v>349</v>
      </c>
      <c r="C40" t="s">
        <v>350</v>
      </c>
      <c r="D40" t="s">
        <v>351</v>
      </c>
      <c r="F40" t="s">
        <v>358</v>
      </c>
      <c r="G40" t="s">
        <v>346</v>
      </c>
      <c r="H40" t="s">
        <v>359</v>
      </c>
    </row>
    <row r="41" spans="1:8">
      <c r="A41" s="1">
        <f t="shared" ref="A41:A71" si="2">A4</f>
        <v>42044</v>
      </c>
      <c r="B41" t="str">
        <f>IFERROR(VLOOKUP('Dump Program Output Here'!B37,Block_Key!$A$2:$B$500,2,FALSE),"")</f>
        <v>Yiannis Himaras</v>
      </c>
      <c r="C41" t="str">
        <f>IFERROR(VLOOKUP('Dump Program Output Here'!C37,Block_Key!$A$2:$B$500,2,FALSE),"")</f>
        <v>Fergus To</v>
      </c>
      <c r="D41" t="str">
        <f>IFERROR(VLOOKUP('Dump Program Output Here'!D37,Block_Key!$A$2:$B$500,2,FALSE),"")</f>
        <v>Yousef Al Ramezi</v>
      </c>
      <c r="F41" t="str">
        <f>IFERROR(IF(VLOOKUP('Dump Program Output Here'!B37,Block_Key!$A$2:$F$500,3,FALSE)=1,IF(VLOOKUP('Dump Program Output Here'!B37,Block_Key!$A$2:$F$500,4,FALSE)=1,"Junior","Senior"),""),"")</f>
        <v/>
      </c>
      <c r="G41" t="str">
        <f>IFERROR(IF(VLOOKUP('Dump Program Output Here'!C37,Block_Key!$A$2:$F$500,3,FALSE)=1,IF(VLOOKUP('Dump Program Output Here'!C37,Block_Key!$A$2:$F$500,4,FALSE)=1,"Junior","Senior"),""),"")</f>
        <v/>
      </c>
      <c r="H41" t="str">
        <f>IFERROR(IF(VLOOKUP('Dump Program Output Here'!D37,Block_Key!$A$2:$F$500,3,FALSE)=1,IF(VLOOKUP('Dump Program Output Here'!D37,Block_Key!$A$2:$F$500,4,FALSE)=1,"Junior","Senior"),""),"")</f>
        <v/>
      </c>
    </row>
    <row r="42" spans="1:8">
      <c r="A42" s="1">
        <f t="shared" si="2"/>
        <v>42045</v>
      </c>
      <c r="B42" t="str">
        <f>IFERROR(VLOOKUP('Dump Program Output Here'!B38,Block_Key!$A$2:$B$500,2,FALSE),"")</f>
        <v>Robert Mitchell</v>
      </c>
      <c r="C42" t="str">
        <f>IFERROR(VLOOKUP('Dump Program Output Here'!C38,Block_Key!$A$2:$B$500,2,FALSE),"")</f>
        <v>Karanvir Sali</v>
      </c>
      <c r="D42" t="str">
        <f>IFERROR(VLOOKUP('Dump Program Output Here'!D38,Block_Key!$A$2:$B$500,2,FALSE),"")</f>
        <v>Suzana Gilmour</v>
      </c>
      <c r="F42" t="str">
        <f>IFERROR(IF(VLOOKUP('Dump Program Output Here'!B38,Block_Key!$A$2:$F$500,3,FALSE)=1,IF(VLOOKUP('Dump Program Output Here'!B38,Block_Key!$A$2:$F$500,4,FALSE)=1,"Junior","Senior"),""),"")</f>
        <v/>
      </c>
      <c r="G42" t="str">
        <f>IFERROR(IF(VLOOKUP('Dump Program Output Here'!C38,Block_Key!$A$2:$F$500,3,FALSE)=1,IF(VLOOKUP('Dump Program Output Here'!C38,Block_Key!$A$2:$F$500,4,FALSE)=1,"Junior","Senior"),""),"")</f>
        <v/>
      </c>
      <c r="H42" t="str">
        <f>IFERROR(IF(VLOOKUP('Dump Program Output Here'!D38,Block_Key!$A$2:$F$500,3,FALSE)=1,IF(VLOOKUP('Dump Program Output Here'!D38,Block_Key!$A$2:$F$500,4,FALSE)=1,"Junior","Senior"),""),"")</f>
        <v/>
      </c>
    </row>
    <row r="43" spans="1:8">
      <c r="A43" s="1">
        <f t="shared" si="2"/>
        <v>42046</v>
      </c>
      <c r="B43" t="str">
        <f>IFERROR(VLOOKUP('Dump Program Output Here'!B39,Block_Key!$A$2:$B$500,2,FALSE),"")</f>
        <v>Calvin Ka Tong</v>
      </c>
      <c r="C43" t="str">
        <f>IFERROR(VLOOKUP('Dump Program Output Here'!C39,Block_Key!$A$2:$B$500,2,FALSE),"")</f>
        <v>Daniel Enns</v>
      </c>
      <c r="D43" t="str">
        <f>IFERROR(VLOOKUP('Dump Program Output Here'!D39,Block_Key!$A$2:$B$500,2,FALSE),"")</f>
        <v>Yashar Tashaktor</v>
      </c>
      <c r="F43" t="str">
        <f>IFERROR(IF(VLOOKUP('Dump Program Output Here'!B39,Block_Key!$A$2:$F$500,3,FALSE)=1,IF(VLOOKUP('Dump Program Output Here'!B39,Block_Key!$A$2:$F$500,4,FALSE)=1,"Junior","Senior"),""),"")</f>
        <v/>
      </c>
      <c r="G43" t="str">
        <f>IFERROR(IF(VLOOKUP('Dump Program Output Here'!C39,Block_Key!$A$2:$F$500,3,FALSE)=1,IF(VLOOKUP('Dump Program Output Here'!C39,Block_Key!$A$2:$F$500,4,FALSE)=1,"Junior","Senior"),""),"")</f>
        <v/>
      </c>
      <c r="H43" t="str">
        <f>IFERROR(IF(VLOOKUP('Dump Program Output Here'!D39,Block_Key!$A$2:$F$500,3,FALSE)=1,IF(VLOOKUP('Dump Program Output Here'!D39,Block_Key!$A$2:$F$500,4,FALSE)=1,"Junior","Senior"),""),"")</f>
        <v/>
      </c>
    </row>
    <row r="44" spans="1:8">
      <c r="A44" s="1">
        <f t="shared" si="2"/>
        <v>42047</v>
      </c>
      <c r="B44" t="str">
        <f>IFERROR(VLOOKUP('Dump Program Output Here'!B40,Block_Key!$A$2:$B$500,2,FALSE),"")</f>
        <v>Kateryna Vostretsova</v>
      </c>
      <c r="C44" t="str">
        <f>IFERROR(VLOOKUP('Dump Program Output Here'!C40,Block_Key!$A$2:$B$500,2,FALSE),"")</f>
        <v>Alaa Al Zaki</v>
      </c>
      <c r="D44" t="str">
        <f>IFERROR(VLOOKUP('Dump Program Output Here'!D40,Block_Key!$A$2:$B$500,2,FALSE),"")</f>
        <v>Shawna Mann</v>
      </c>
      <c r="F44" t="str">
        <f>IFERROR(IF(VLOOKUP('Dump Program Output Here'!B40,Block_Key!$A$2:$F$500,3,FALSE)=1,IF(VLOOKUP('Dump Program Output Here'!B40,Block_Key!$A$2:$F$500,4,FALSE)=1,"Junior","Senior"),""),"")</f>
        <v/>
      </c>
      <c r="G44" t="str">
        <f>IFERROR(IF(VLOOKUP('Dump Program Output Here'!C40,Block_Key!$A$2:$F$500,3,FALSE)=1,IF(VLOOKUP('Dump Program Output Here'!C40,Block_Key!$A$2:$F$500,4,FALSE)=1,"Junior","Senior"),""),"")</f>
        <v/>
      </c>
      <c r="H44" t="str">
        <f>IFERROR(IF(VLOOKUP('Dump Program Output Here'!D40,Block_Key!$A$2:$F$500,3,FALSE)=1,IF(VLOOKUP('Dump Program Output Here'!D40,Block_Key!$A$2:$F$500,4,FALSE)=1,"Junior","Senior"),""),"")</f>
        <v/>
      </c>
    </row>
    <row r="45" spans="1:8">
      <c r="A45" s="1">
        <f t="shared" si="2"/>
        <v>42048</v>
      </c>
      <c r="B45" t="str">
        <f>IFERROR(VLOOKUP('Dump Program Output Here'!B41,Block_Key!$A$2:$B$500,2,FALSE),"")</f>
        <v>Ana Laura Aruajo</v>
      </c>
      <c r="C45" t="str">
        <f>IFERROR(VLOOKUP('Dump Program Output Here'!C41,Block_Key!$A$2:$B$500,2,FALSE),"")</f>
        <v>Ola Tarabzuni</v>
      </c>
      <c r="D45" t="str">
        <f>IFERROR(VLOOKUP('Dump Program Output Here'!D41,Block_Key!$A$2:$B$500,2,FALSE),"")</f>
        <v/>
      </c>
      <c r="F45" t="str">
        <f>IFERROR(IF(VLOOKUP('Dump Program Output Here'!B41,Block_Key!$A$2:$F$500,3,FALSE)=1,IF(VLOOKUP('Dump Program Output Here'!B41,Block_Key!$A$2:$F$500,4,FALSE)=1,"Junior","Senior"),""),"")</f>
        <v/>
      </c>
      <c r="G45" t="str">
        <f>IFERROR(IF(VLOOKUP('Dump Program Output Here'!C41,Block_Key!$A$2:$F$500,3,FALSE)=1,IF(VLOOKUP('Dump Program Output Here'!C41,Block_Key!$A$2:$F$500,4,FALSE)=1,"Junior","Senior"),""),"")</f>
        <v/>
      </c>
      <c r="H45" t="str">
        <f>IFERROR(IF(VLOOKUP('Dump Program Output Here'!D41,Block_Key!$A$2:$F$500,3,FALSE)=1,IF(VLOOKUP('Dump Program Output Here'!D41,Block_Key!$A$2:$F$500,4,FALSE)=1,"Junior","Senior"),""),"")</f>
        <v/>
      </c>
    </row>
    <row r="46" spans="1:8">
      <c r="A46" s="1">
        <f t="shared" si="2"/>
        <v>42049</v>
      </c>
      <c r="B46" t="str">
        <f>IFERROR(VLOOKUP('Dump Program Output Here'!B42,Block_Key!$A$2:$B$500,2,FALSE),"")</f>
        <v>Bashaar Al Ibrahim</v>
      </c>
      <c r="C46" t="str">
        <f>IFERROR(VLOOKUP('Dump Program Output Here'!C42,Block_Key!$A$2:$B$500,2,FALSE),"")</f>
        <v>Calvin Ka Tong</v>
      </c>
      <c r="D46" t="str">
        <f>IFERROR(VLOOKUP('Dump Program Output Here'!D42,Block_Key!$A$2:$B$500,2,FALSE),"")</f>
        <v/>
      </c>
      <c r="F46" t="str">
        <f>IFERROR(IF(VLOOKUP('Dump Program Output Here'!B42,Block_Key!$A$2:$F$500,3,FALSE)=1,IF(VLOOKUP('Dump Program Output Here'!B42,Block_Key!$A$2:$F$500,4,FALSE)=1,"Junior","Senior"),""),"")</f>
        <v/>
      </c>
      <c r="G46" t="str">
        <f>IFERROR(IF(VLOOKUP('Dump Program Output Here'!C42,Block_Key!$A$2:$F$500,3,FALSE)=1,IF(VLOOKUP('Dump Program Output Here'!C42,Block_Key!$A$2:$F$500,4,FALSE)=1,"Junior","Senior"),""),"")</f>
        <v/>
      </c>
      <c r="H46" t="str">
        <f>IFERROR(IF(VLOOKUP('Dump Program Output Here'!D42,Block_Key!$A$2:$F$500,3,FALSE)=1,IF(VLOOKUP('Dump Program Output Here'!D42,Block_Key!$A$2:$F$500,4,FALSE)=1,"Junior","Senior"),""),"")</f>
        <v/>
      </c>
    </row>
    <row r="47" spans="1:8">
      <c r="A47" s="1">
        <f t="shared" si="2"/>
        <v>42050</v>
      </c>
      <c r="B47" t="str">
        <f>IFERROR(VLOOKUP('Dump Program Output Here'!B43,Block_Key!$A$2:$B$500,2,FALSE),"")</f>
        <v>Mina Aziz</v>
      </c>
      <c r="C47" t="str">
        <f>IFERROR(VLOOKUP('Dump Program Output Here'!C43,Block_Key!$A$2:$B$500,2,FALSE),"")</f>
        <v>Yousef Al Ramezi</v>
      </c>
      <c r="D47" t="str">
        <f>IFERROR(VLOOKUP('Dump Program Output Here'!D43,Block_Key!$A$2:$B$500,2,FALSE),"")</f>
        <v/>
      </c>
      <c r="F47" t="str">
        <f>IFERROR(IF(VLOOKUP('Dump Program Output Here'!B43,Block_Key!$A$2:$F$500,3,FALSE)=1,IF(VLOOKUP('Dump Program Output Here'!B43,Block_Key!$A$2:$F$500,4,FALSE)=1,"Junior","Senior"),""),"")</f>
        <v>Junior</v>
      </c>
      <c r="G47" t="str">
        <f>IFERROR(IF(VLOOKUP('Dump Program Output Here'!C43,Block_Key!$A$2:$F$500,3,FALSE)=1,IF(VLOOKUP('Dump Program Output Here'!C43,Block_Key!$A$2:$F$500,4,FALSE)=1,"Junior","Senior"),""),"")</f>
        <v/>
      </c>
      <c r="H47" t="str">
        <f>IFERROR(IF(VLOOKUP('Dump Program Output Here'!D43,Block_Key!$A$2:$F$500,3,FALSE)=1,IF(VLOOKUP('Dump Program Output Here'!D43,Block_Key!$A$2:$F$500,4,FALSE)=1,"Junior","Senior"),""),"")</f>
        <v/>
      </c>
    </row>
    <row r="48" spans="1:8">
      <c r="A48" s="1">
        <f t="shared" si="2"/>
        <v>42051</v>
      </c>
      <c r="B48" t="str">
        <f>IFERROR(VLOOKUP('Dump Program Output Here'!B44,Block_Key!$A$2:$B$500,2,FALSE),"")</f>
        <v>Ola Tarabzuni</v>
      </c>
      <c r="C48" t="str">
        <f>IFERROR(VLOOKUP('Dump Program Output Here'!C44,Block_Key!$A$2:$B$500,2,FALSE),"")</f>
        <v>Anna Hayden</v>
      </c>
      <c r="D48" t="str">
        <f>IFERROR(VLOOKUP('Dump Program Output Here'!D44,Block_Key!$A$2:$B$500,2,FALSE),"")</f>
        <v>Julian MacKenzie Feder</v>
      </c>
      <c r="F48" t="str">
        <f>IFERROR(IF(VLOOKUP('Dump Program Output Here'!B44,Block_Key!$A$2:$F$500,3,FALSE)=1,IF(VLOOKUP('Dump Program Output Here'!B44,Block_Key!$A$2:$F$500,4,FALSE)=1,"Junior","Senior"),""),"")</f>
        <v/>
      </c>
      <c r="G48" t="str">
        <f>IFERROR(IF(VLOOKUP('Dump Program Output Here'!C44,Block_Key!$A$2:$F$500,3,FALSE)=1,IF(VLOOKUP('Dump Program Output Here'!C44,Block_Key!$A$2:$F$500,4,FALSE)=1,"Junior","Senior"),""),"")</f>
        <v/>
      </c>
      <c r="H48" t="str">
        <f>IFERROR(IF(VLOOKUP('Dump Program Output Here'!D44,Block_Key!$A$2:$F$500,3,FALSE)=1,IF(VLOOKUP('Dump Program Output Here'!D44,Block_Key!$A$2:$F$500,4,FALSE)=1,"Junior","Senior"),""),"")</f>
        <v/>
      </c>
    </row>
    <row r="49" spans="1:8">
      <c r="A49" s="1">
        <f t="shared" si="2"/>
        <v>42052</v>
      </c>
      <c r="B49" t="str">
        <f>IFERROR(VLOOKUP('Dump Program Output Here'!B45,Block_Key!$A$2:$B$500,2,FALSE),"")</f>
        <v>Laurie Cloutier-Gill</v>
      </c>
      <c r="C49" t="str">
        <f>IFERROR(VLOOKUP('Dump Program Output Here'!C45,Block_Key!$A$2:$B$500,2,FALSE),"")</f>
        <v>Fergus To</v>
      </c>
      <c r="D49" t="str">
        <f>IFERROR(VLOOKUP('Dump Program Output Here'!D45,Block_Key!$A$2:$B$500,2,FALSE),"")</f>
        <v>Stephen Parkin</v>
      </c>
      <c r="F49" t="str">
        <f>IFERROR(IF(VLOOKUP('Dump Program Output Here'!B45,Block_Key!$A$2:$F$500,3,FALSE)=1,IF(VLOOKUP('Dump Program Output Here'!B45,Block_Key!$A$2:$F$500,4,FALSE)=1,"Junior","Senior"),""),"")</f>
        <v/>
      </c>
      <c r="G49" t="str">
        <f>IFERROR(IF(VLOOKUP('Dump Program Output Here'!C45,Block_Key!$A$2:$F$500,3,FALSE)=1,IF(VLOOKUP('Dump Program Output Here'!C45,Block_Key!$A$2:$F$500,4,FALSE)=1,"Junior","Senior"),""),"")</f>
        <v/>
      </c>
      <c r="H49" t="str">
        <f>IFERROR(IF(VLOOKUP('Dump Program Output Here'!D45,Block_Key!$A$2:$F$500,3,FALSE)=1,IF(VLOOKUP('Dump Program Output Here'!D45,Block_Key!$A$2:$F$500,4,FALSE)=1,"Junior","Senior"),""),"")</f>
        <v/>
      </c>
    </row>
    <row r="50" spans="1:8">
      <c r="A50" s="1">
        <f t="shared" si="2"/>
        <v>42053</v>
      </c>
      <c r="B50" t="str">
        <f>IFERROR(VLOOKUP('Dump Program Output Here'!B46,Block_Key!$A$2:$B$500,2,FALSE),"")</f>
        <v>Mina Aziz</v>
      </c>
      <c r="C50" t="str">
        <f>IFERROR(VLOOKUP('Dump Program Output Here'!C46,Block_Key!$A$2:$B$500,2,FALSE),"")</f>
        <v>Matthew Cooper</v>
      </c>
      <c r="D50" t="str">
        <f>IFERROR(VLOOKUP('Dump Program Output Here'!D46,Block_Key!$A$2:$B$500,2,FALSE),"")</f>
        <v>Shawna Mann</v>
      </c>
      <c r="F50" t="str">
        <f>IFERROR(IF(VLOOKUP('Dump Program Output Here'!B46,Block_Key!$A$2:$F$500,3,FALSE)=1,IF(VLOOKUP('Dump Program Output Here'!B46,Block_Key!$A$2:$F$500,4,FALSE)=1,"Junior","Senior"),""),"")</f>
        <v>Junior</v>
      </c>
      <c r="G50" t="str">
        <f>IFERROR(IF(VLOOKUP('Dump Program Output Here'!C46,Block_Key!$A$2:$F$500,3,FALSE)=1,IF(VLOOKUP('Dump Program Output Here'!C46,Block_Key!$A$2:$F$500,4,FALSE)=1,"Junior","Senior"),""),"")</f>
        <v/>
      </c>
      <c r="H50" t="str">
        <f>IFERROR(IF(VLOOKUP('Dump Program Output Here'!D46,Block_Key!$A$2:$F$500,3,FALSE)=1,IF(VLOOKUP('Dump Program Output Here'!D46,Block_Key!$A$2:$F$500,4,FALSE)=1,"Junior","Senior"),""),"")</f>
        <v/>
      </c>
    </row>
    <row r="51" spans="1:8">
      <c r="A51" s="1">
        <f t="shared" si="2"/>
        <v>42054</v>
      </c>
      <c r="B51" t="str">
        <f>IFERROR(VLOOKUP('Dump Program Output Here'!B47,Block_Key!$A$2:$B$500,2,FALSE),"")</f>
        <v>Nadia Mousa</v>
      </c>
      <c r="C51" t="str">
        <f>IFERROR(VLOOKUP('Dump Program Output Here'!C47,Block_Key!$A$2:$B$500,2,FALSE),"")</f>
        <v>Sawyer Huget-Penner</v>
      </c>
      <c r="D51" t="str">
        <f>IFERROR(VLOOKUP('Dump Program Output Here'!D47,Block_Key!$A$2:$B$500,2,FALSE),"")</f>
        <v>Yashar Tashaktor</v>
      </c>
      <c r="F51" t="str">
        <f>IFERROR(IF(VLOOKUP('Dump Program Output Here'!B47,Block_Key!$A$2:$F$500,3,FALSE)=1,IF(VLOOKUP('Dump Program Output Here'!B47,Block_Key!$A$2:$F$500,4,FALSE)=1,"Junior","Senior"),""),"")</f>
        <v/>
      </c>
      <c r="G51" t="str">
        <f>IFERROR(IF(VLOOKUP('Dump Program Output Here'!C47,Block_Key!$A$2:$F$500,3,FALSE)=1,IF(VLOOKUP('Dump Program Output Here'!C47,Block_Key!$A$2:$F$500,4,FALSE)=1,"Junior","Senior"),""),"")</f>
        <v/>
      </c>
      <c r="H51" t="str">
        <f>IFERROR(IF(VLOOKUP('Dump Program Output Here'!D47,Block_Key!$A$2:$F$500,3,FALSE)=1,IF(VLOOKUP('Dump Program Output Here'!D47,Block_Key!$A$2:$F$500,4,FALSE)=1,"Junior","Senior"),""),"")</f>
        <v/>
      </c>
    </row>
    <row r="52" spans="1:8">
      <c r="A52" s="1">
        <f t="shared" si="2"/>
        <v>42055</v>
      </c>
      <c r="B52" t="str">
        <f>IFERROR(VLOOKUP('Dump Program Output Here'!B48,Block_Key!$A$2:$B$500,2,FALSE),"")</f>
        <v>Sally Chui Mei Lau</v>
      </c>
      <c r="C52" t="str">
        <f>IFERROR(VLOOKUP('Dump Program Output Here'!C48,Block_Key!$A$2:$B$500,2,FALSE),"")</f>
        <v>Fergus To</v>
      </c>
      <c r="D52" t="str">
        <f>IFERROR(VLOOKUP('Dump Program Output Here'!D48,Block_Key!$A$2:$B$500,2,FALSE),"")</f>
        <v/>
      </c>
      <c r="F52" t="str">
        <f>IFERROR(IF(VLOOKUP('Dump Program Output Here'!B48,Block_Key!$A$2:$F$500,3,FALSE)=1,IF(VLOOKUP('Dump Program Output Here'!B48,Block_Key!$A$2:$F$500,4,FALSE)=1,"Junior","Senior"),""),"")</f>
        <v/>
      </c>
      <c r="G52" t="str">
        <f>IFERROR(IF(VLOOKUP('Dump Program Output Here'!C48,Block_Key!$A$2:$F$500,3,FALSE)=1,IF(VLOOKUP('Dump Program Output Here'!C48,Block_Key!$A$2:$F$500,4,FALSE)=1,"Junior","Senior"),""),"")</f>
        <v/>
      </c>
      <c r="H52" t="str">
        <f>IFERROR(IF(VLOOKUP('Dump Program Output Here'!D48,Block_Key!$A$2:$F$500,3,FALSE)=1,IF(VLOOKUP('Dump Program Output Here'!D48,Block_Key!$A$2:$F$500,4,FALSE)=1,"Junior","Senior"),""),"")</f>
        <v/>
      </c>
    </row>
    <row r="53" spans="1:8">
      <c r="A53" s="1">
        <f t="shared" si="2"/>
        <v>42056</v>
      </c>
      <c r="B53" t="str">
        <f>IFERROR(VLOOKUP('Dump Program Output Here'!B49,Block_Key!$A$2:$B$500,2,FALSE),"")</f>
        <v>Daniel Enns</v>
      </c>
      <c r="C53" t="str">
        <f>IFERROR(VLOOKUP('Dump Program Output Here'!C49,Block_Key!$A$2:$B$500,2,FALSE),"")</f>
        <v>Karanvir Sali</v>
      </c>
      <c r="D53" t="str">
        <f>IFERROR(VLOOKUP('Dump Program Output Here'!D49,Block_Key!$A$2:$B$500,2,FALSE),"")</f>
        <v/>
      </c>
      <c r="F53" t="str">
        <f>IFERROR(IF(VLOOKUP('Dump Program Output Here'!B49,Block_Key!$A$2:$F$500,3,FALSE)=1,IF(VLOOKUP('Dump Program Output Here'!B49,Block_Key!$A$2:$F$500,4,FALSE)=1,"Junior","Senior"),""),"")</f>
        <v/>
      </c>
      <c r="G53" t="str">
        <f>IFERROR(IF(VLOOKUP('Dump Program Output Here'!C49,Block_Key!$A$2:$F$500,3,FALSE)=1,IF(VLOOKUP('Dump Program Output Here'!C49,Block_Key!$A$2:$F$500,4,FALSE)=1,"Junior","Senior"),""),"")</f>
        <v/>
      </c>
      <c r="H53" t="str">
        <f>IFERROR(IF(VLOOKUP('Dump Program Output Here'!D49,Block_Key!$A$2:$F$500,3,FALSE)=1,IF(VLOOKUP('Dump Program Output Here'!D49,Block_Key!$A$2:$F$500,4,FALSE)=1,"Junior","Senior"),""),"")</f>
        <v/>
      </c>
    </row>
    <row r="54" spans="1:8">
      <c r="A54" s="1">
        <f t="shared" si="2"/>
        <v>42057</v>
      </c>
      <c r="B54" t="str">
        <f>IFERROR(VLOOKUP('Dump Program Output Here'!B50,Block_Key!$A$2:$B$500,2,FALSE),"")</f>
        <v>Sarah Sy</v>
      </c>
      <c r="C54" t="str">
        <f>IFERROR(VLOOKUP('Dump Program Output Here'!C50,Block_Key!$A$2:$B$500,2,FALSE),"")</f>
        <v>Stephen Parkin</v>
      </c>
      <c r="D54" t="str">
        <f>IFERROR(VLOOKUP('Dump Program Output Here'!D50,Block_Key!$A$2:$B$500,2,FALSE),"")</f>
        <v/>
      </c>
      <c r="F54" t="str">
        <f>IFERROR(IF(VLOOKUP('Dump Program Output Here'!B50,Block_Key!$A$2:$F$500,3,FALSE)=1,IF(VLOOKUP('Dump Program Output Here'!B50,Block_Key!$A$2:$F$500,4,FALSE)=1,"Junior","Senior"),""),"")</f>
        <v/>
      </c>
      <c r="G54" t="str">
        <f>IFERROR(IF(VLOOKUP('Dump Program Output Here'!C50,Block_Key!$A$2:$F$500,3,FALSE)=1,IF(VLOOKUP('Dump Program Output Here'!C50,Block_Key!$A$2:$F$500,4,FALSE)=1,"Junior","Senior"),""),"")</f>
        <v/>
      </c>
      <c r="H54" t="str">
        <f>IFERROR(IF(VLOOKUP('Dump Program Output Here'!D50,Block_Key!$A$2:$F$500,3,FALSE)=1,IF(VLOOKUP('Dump Program Output Here'!D50,Block_Key!$A$2:$F$500,4,FALSE)=1,"Junior","Senior"),""),"")</f>
        <v/>
      </c>
    </row>
    <row r="55" spans="1:8">
      <c r="A55" s="1">
        <f t="shared" si="2"/>
        <v>42058</v>
      </c>
      <c r="B55" t="str">
        <f>IFERROR(VLOOKUP('Dump Program Output Here'!B51,Block_Key!$A$2:$B$500,2,FALSE),"")</f>
        <v>Nadia Mousa</v>
      </c>
      <c r="C55" t="str">
        <f>IFERROR(VLOOKUP('Dump Program Output Here'!C51,Block_Key!$A$2:$B$500,2,FALSE),"")</f>
        <v>Lauren Lee</v>
      </c>
      <c r="D55" t="str">
        <f>IFERROR(VLOOKUP('Dump Program Output Here'!D51,Block_Key!$A$2:$B$500,2,FALSE),"")</f>
        <v>Suzana Gilmour</v>
      </c>
      <c r="F55" t="str">
        <f>IFERROR(IF(VLOOKUP('Dump Program Output Here'!B51,Block_Key!$A$2:$F$500,3,FALSE)=1,IF(VLOOKUP('Dump Program Output Here'!B51,Block_Key!$A$2:$F$500,4,FALSE)=1,"Junior","Senior"),""),"")</f>
        <v/>
      </c>
      <c r="G55" t="str">
        <f>IFERROR(IF(VLOOKUP('Dump Program Output Here'!C51,Block_Key!$A$2:$F$500,3,FALSE)=1,IF(VLOOKUP('Dump Program Output Here'!C51,Block_Key!$A$2:$F$500,4,FALSE)=1,"Junior","Senior"),""),"")</f>
        <v/>
      </c>
      <c r="H55" t="str">
        <f>IFERROR(IF(VLOOKUP('Dump Program Output Here'!D51,Block_Key!$A$2:$F$500,3,FALSE)=1,IF(VLOOKUP('Dump Program Output Here'!D51,Block_Key!$A$2:$F$500,4,FALSE)=1,"Junior","Senior"),""),"")</f>
        <v/>
      </c>
    </row>
    <row r="56" spans="1:8">
      <c r="A56" s="1">
        <f t="shared" si="2"/>
        <v>42059</v>
      </c>
      <c r="B56" t="str">
        <f>IFERROR(VLOOKUP('Dump Program Output Here'!B52,Block_Key!$A$2:$B$500,2,FALSE),"")</f>
        <v>Calvin Ka Tong</v>
      </c>
      <c r="C56" t="str">
        <f>IFERROR(VLOOKUP('Dump Program Output Here'!C52,Block_Key!$A$2:$B$500,2,FALSE),"")</f>
        <v>Daniel Enns</v>
      </c>
      <c r="D56" t="str">
        <f>IFERROR(VLOOKUP('Dump Program Output Here'!D52,Block_Key!$A$2:$B$500,2,FALSE),"")</f>
        <v>Anna Hayden</v>
      </c>
      <c r="F56" t="str">
        <f>IFERROR(IF(VLOOKUP('Dump Program Output Here'!B52,Block_Key!$A$2:$F$500,3,FALSE)=1,IF(VLOOKUP('Dump Program Output Here'!B52,Block_Key!$A$2:$F$500,4,FALSE)=1,"Junior","Senior"),""),"")</f>
        <v/>
      </c>
      <c r="G56" t="str">
        <f>IFERROR(IF(VLOOKUP('Dump Program Output Here'!C52,Block_Key!$A$2:$F$500,3,FALSE)=1,IF(VLOOKUP('Dump Program Output Here'!C52,Block_Key!$A$2:$F$500,4,FALSE)=1,"Junior","Senior"),""),"")</f>
        <v/>
      </c>
      <c r="H56" t="str">
        <f>IFERROR(IF(VLOOKUP('Dump Program Output Here'!D52,Block_Key!$A$2:$F$500,3,FALSE)=1,IF(VLOOKUP('Dump Program Output Here'!D52,Block_Key!$A$2:$F$500,4,FALSE)=1,"Junior","Senior"),""),"")</f>
        <v/>
      </c>
    </row>
    <row r="57" spans="1:8">
      <c r="A57" s="1">
        <f t="shared" si="2"/>
        <v>42060</v>
      </c>
      <c r="B57" t="str">
        <f>IFERROR(VLOOKUP('Dump Program Output Here'!B53,Block_Key!$A$2:$B$500,2,FALSE),"")</f>
        <v>Sicong Huang</v>
      </c>
      <c r="C57" t="str">
        <f>IFERROR(VLOOKUP('Dump Program Output Here'!C53,Block_Key!$A$2:$B$500,2,FALSE),"")</f>
        <v>Alaa Al Zaki</v>
      </c>
      <c r="D57" t="str">
        <f>IFERROR(VLOOKUP('Dump Program Output Here'!D53,Block_Key!$A$2:$B$500,2,FALSE),"")</f>
        <v>Stephen Parkin</v>
      </c>
      <c r="F57" t="str">
        <f>IFERROR(IF(VLOOKUP('Dump Program Output Here'!B53,Block_Key!$A$2:$F$500,3,FALSE)=1,IF(VLOOKUP('Dump Program Output Here'!B53,Block_Key!$A$2:$F$500,4,FALSE)=1,"Junior","Senior"),""),"")</f>
        <v/>
      </c>
      <c r="G57" t="str">
        <f>IFERROR(IF(VLOOKUP('Dump Program Output Here'!C53,Block_Key!$A$2:$F$500,3,FALSE)=1,IF(VLOOKUP('Dump Program Output Here'!C53,Block_Key!$A$2:$F$500,4,FALSE)=1,"Junior","Senior"),""),"")</f>
        <v/>
      </c>
      <c r="H57" t="str">
        <f>IFERROR(IF(VLOOKUP('Dump Program Output Here'!D53,Block_Key!$A$2:$F$500,3,FALSE)=1,IF(VLOOKUP('Dump Program Output Here'!D53,Block_Key!$A$2:$F$500,4,FALSE)=1,"Junior","Senior"),""),"")</f>
        <v/>
      </c>
    </row>
    <row r="58" spans="1:8">
      <c r="A58" s="1">
        <f t="shared" si="2"/>
        <v>42061</v>
      </c>
      <c r="B58" t="str">
        <f>IFERROR(VLOOKUP('Dump Program Output Here'!B54,Block_Key!$A$2:$B$500,2,FALSE),"")</f>
        <v>Sarah Sy</v>
      </c>
      <c r="C58" t="str">
        <f>IFERROR(VLOOKUP('Dump Program Output Here'!C54,Block_Key!$A$2:$B$500,2,FALSE),"")</f>
        <v>Matthew Cooper</v>
      </c>
      <c r="D58" t="str">
        <f>IFERROR(VLOOKUP('Dump Program Output Here'!D54,Block_Key!$A$2:$B$500,2,FALSE),"")</f>
        <v>Peter Birks</v>
      </c>
      <c r="F58" t="str">
        <f>IFERROR(IF(VLOOKUP('Dump Program Output Here'!B54,Block_Key!$A$2:$F$500,3,FALSE)=1,IF(VLOOKUP('Dump Program Output Here'!B54,Block_Key!$A$2:$F$500,4,FALSE)=1,"Junior","Senior"),""),"")</f>
        <v/>
      </c>
      <c r="G58" t="str">
        <f>IFERROR(IF(VLOOKUP('Dump Program Output Here'!C54,Block_Key!$A$2:$F$500,3,FALSE)=1,IF(VLOOKUP('Dump Program Output Here'!C54,Block_Key!$A$2:$F$500,4,FALSE)=1,"Junior","Senior"),""),"")</f>
        <v/>
      </c>
      <c r="H58" t="str">
        <f>IFERROR(IF(VLOOKUP('Dump Program Output Here'!D54,Block_Key!$A$2:$F$500,3,FALSE)=1,IF(VLOOKUP('Dump Program Output Here'!D54,Block_Key!$A$2:$F$500,4,FALSE)=1,"Junior","Senior"),""),"")</f>
        <v/>
      </c>
    </row>
    <row r="59" spans="1:8">
      <c r="A59" s="1">
        <f t="shared" si="2"/>
        <v>42062</v>
      </c>
      <c r="B59" t="str">
        <f>IFERROR(VLOOKUP('Dump Program Output Here'!B55,Block_Key!$A$2:$B$500,2,FALSE),"")</f>
        <v>Miriam Harris</v>
      </c>
      <c r="C59" t="str">
        <f>IFERROR(VLOOKUP('Dump Program Output Here'!C55,Block_Key!$A$2:$B$500,2,FALSE),"")</f>
        <v>Shawna Mann</v>
      </c>
      <c r="D59" t="str">
        <f>IFERROR(VLOOKUP('Dump Program Output Here'!D55,Block_Key!$A$2:$B$500,2,FALSE),"")</f>
        <v/>
      </c>
      <c r="F59" t="str">
        <f>IFERROR(IF(VLOOKUP('Dump Program Output Here'!B55,Block_Key!$A$2:$F$500,3,FALSE)=1,IF(VLOOKUP('Dump Program Output Here'!B55,Block_Key!$A$2:$F$500,4,FALSE)=1,"Junior","Senior"),""),"")</f>
        <v/>
      </c>
      <c r="G59" t="str">
        <f>IFERROR(IF(VLOOKUP('Dump Program Output Here'!C55,Block_Key!$A$2:$F$500,3,FALSE)=1,IF(VLOOKUP('Dump Program Output Here'!C55,Block_Key!$A$2:$F$500,4,FALSE)=1,"Junior","Senior"),""),"")</f>
        <v/>
      </c>
      <c r="H59" t="str">
        <f>IFERROR(IF(VLOOKUP('Dump Program Output Here'!D55,Block_Key!$A$2:$F$500,3,FALSE)=1,IF(VLOOKUP('Dump Program Output Here'!D55,Block_Key!$A$2:$F$500,4,FALSE)=1,"Junior","Senior"),""),"")</f>
        <v/>
      </c>
    </row>
    <row r="60" spans="1:8">
      <c r="A60" s="1">
        <f t="shared" si="2"/>
        <v>42063</v>
      </c>
      <c r="B60" t="str">
        <f>IFERROR(VLOOKUP('Dump Program Output Here'!B56,Block_Key!$A$2:$B$500,2,FALSE),"")</f>
        <v>Robert Mitchell</v>
      </c>
      <c r="C60" t="str">
        <f>IFERROR(VLOOKUP('Dump Program Output Here'!C56,Block_Key!$A$2:$B$500,2,FALSE),"")</f>
        <v>Sawyer Huget-Penner</v>
      </c>
      <c r="D60" t="str">
        <f>IFERROR(VLOOKUP('Dump Program Output Here'!D56,Block_Key!$A$2:$B$500,2,FALSE),"")</f>
        <v/>
      </c>
      <c r="F60" t="str">
        <f>IFERROR(IF(VLOOKUP('Dump Program Output Here'!B56,Block_Key!$A$2:$F$500,3,FALSE)=1,IF(VLOOKUP('Dump Program Output Here'!B56,Block_Key!$A$2:$F$500,4,FALSE)=1,"Junior","Senior"),""),"")</f>
        <v/>
      </c>
      <c r="G60" t="str">
        <f>IFERROR(IF(VLOOKUP('Dump Program Output Here'!C56,Block_Key!$A$2:$F$500,3,FALSE)=1,IF(VLOOKUP('Dump Program Output Here'!C56,Block_Key!$A$2:$F$500,4,FALSE)=1,"Junior","Senior"),""),"")</f>
        <v/>
      </c>
      <c r="H60" t="str">
        <f>IFERROR(IF(VLOOKUP('Dump Program Output Here'!D56,Block_Key!$A$2:$F$500,3,FALSE)=1,IF(VLOOKUP('Dump Program Output Here'!D56,Block_Key!$A$2:$F$500,4,FALSE)=1,"Junior","Senior"),""),"")</f>
        <v/>
      </c>
    </row>
    <row r="61" spans="1:8">
      <c r="A61" s="1">
        <f t="shared" si="2"/>
        <v>42064</v>
      </c>
      <c r="B61" t="str">
        <f>IFERROR(VLOOKUP('Dump Program Output Here'!B57,Block_Key!$A$2:$B$500,2,FALSE),"")</f>
        <v>Sicong Huang</v>
      </c>
      <c r="C61" t="str">
        <f>IFERROR(VLOOKUP('Dump Program Output Here'!C57,Block_Key!$A$2:$B$500,2,FALSE),"")</f>
        <v>Julian MacKenzie Feder</v>
      </c>
      <c r="D61" t="str">
        <f>IFERROR(VLOOKUP('Dump Program Output Here'!D57,Block_Key!$A$2:$B$500,2,FALSE),"")</f>
        <v/>
      </c>
      <c r="F61" t="str">
        <f>IFERROR(IF(VLOOKUP('Dump Program Output Here'!B57,Block_Key!$A$2:$F$500,3,FALSE)=1,IF(VLOOKUP('Dump Program Output Here'!B57,Block_Key!$A$2:$F$500,4,FALSE)=1,"Junior","Senior"),""),"")</f>
        <v/>
      </c>
      <c r="G61" t="str">
        <f>IFERROR(IF(VLOOKUP('Dump Program Output Here'!C57,Block_Key!$A$2:$F$500,3,FALSE)=1,IF(VLOOKUP('Dump Program Output Here'!C57,Block_Key!$A$2:$F$500,4,FALSE)=1,"Junior","Senior"),""),"")</f>
        <v/>
      </c>
      <c r="H61" t="str">
        <f>IFERROR(IF(VLOOKUP('Dump Program Output Here'!D57,Block_Key!$A$2:$F$500,3,FALSE)=1,IF(VLOOKUP('Dump Program Output Here'!D57,Block_Key!$A$2:$F$500,4,FALSE)=1,"Junior","Senior"),""),"")</f>
        <v/>
      </c>
    </row>
    <row r="62" spans="1:8">
      <c r="A62" s="1">
        <f t="shared" si="2"/>
        <v>42065</v>
      </c>
      <c r="B62" t="str">
        <f>IFERROR(VLOOKUP('Dump Program Output Here'!B58,Block_Key!$A$2:$B$500,2,FALSE),"")</f>
        <v>Suzana Gilmour</v>
      </c>
      <c r="C62" t="str">
        <f>IFERROR(VLOOKUP('Dump Program Output Here'!C58,Block_Key!$A$2:$B$500,2,FALSE),"")</f>
        <v>Xavier Thompson</v>
      </c>
      <c r="D62" t="str">
        <f>IFERROR(VLOOKUP('Dump Program Output Here'!D58,Block_Key!$A$2:$B$500,2,FALSE),"")</f>
        <v>Yashar Tashaktor</v>
      </c>
      <c r="F62" t="str">
        <f>IFERROR(IF(VLOOKUP('Dump Program Output Here'!B58,Block_Key!$A$2:$F$500,3,FALSE)=1,IF(VLOOKUP('Dump Program Output Here'!B58,Block_Key!$A$2:$F$500,4,FALSE)=1,"Junior","Senior"),""),"")</f>
        <v/>
      </c>
      <c r="G62" t="str">
        <f>IFERROR(IF(VLOOKUP('Dump Program Output Here'!C58,Block_Key!$A$2:$F$500,3,FALSE)=1,IF(VLOOKUP('Dump Program Output Here'!C58,Block_Key!$A$2:$F$500,4,FALSE)=1,"Junior","Senior"),""),"")</f>
        <v/>
      </c>
      <c r="H62" t="str">
        <f>IFERROR(IF(VLOOKUP('Dump Program Output Here'!D58,Block_Key!$A$2:$F$500,3,FALSE)=1,IF(VLOOKUP('Dump Program Output Here'!D58,Block_Key!$A$2:$F$500,4,FALSE)=1,"Junior","Senior"),""),"")</f>
        <v/>
      </c>
    </row>
    <row r="63" spans="1:8">
      <c r="A63" s="1">
        <f t="shared" si="2"/>
        <v>42066</v>
      </c>
      <c r="B63" t="str">
        <f>IFERROR(VLOOKUP('Dump Program Output Here'!B59,Block_Key!$A$2:$B$500,2,FALSE),"")</f>
        <v>Karanvir Sali</v>
      </c>
      <c r="C63" t="str">
        <f>IFERROR(VLOOKUP('Dump Program Output Here'!C59,Block_Key!$A$2:$B$500,2,FALSE),"")</f>
        <v>Lauren Lee</v>
      </c>
      <c r="D63" t="str">
        <f>IFERROR(VLOOKUP('Dump Program Output Here'!D59,Block_Key!$A$2:$B$500,2,FALSE),"")</f>
        <v>Yousef Al Ramezi</v>
      </c>
      <c r="F63" t="str">
        <f>IFERROR(IF(VLOOKUP('Dump Program Output Here'!B59,Block_Key!$A$2:$F$500,3,FALSE)=1,IF(VLOOKUP('Dump Program Output Here'!B59,Block_Key!$A$2:$F$500,4,FALSE)=1,"Junior","Senior"),""),"")</f>
        <v/>
      </c>
      <c r="G63" t="str">
        <f>IFERROR(IF(VLOOKUP('Dump Program Output Here'!C59,Block_Key!$A$2:$F$500,3,FALSE)=1,IF(VLOOKUP('Dump Program Output Here'!C59,Block_Key!$A$2:$F$500,4,FALSE)=1,"Junior","Senior"),""),"")</f>
        <v/>
      </c>
      <c r="H63" t="str">
        <f>IFERROR(IF(VLOOKUP('Dump Program Output Here'!D59,Block_Key!$A$2:$F$500,3,FALSE)=1,IF(VLOOKUP('Dump Program Output Here'!D59,Block_Key!$A$2:$F$500,4,FALSE)=1,"Junior","Senior"),""),"")</f>
        <v/>
      </c>
    </row>
    <row r="64" spans="1:8">
      <c r="A64" s="1">
        <f t="shared" si="2"/>
        <v>42067</v>
      </c>
      <c r="B64" t="str">
        <f>IFERROR(VLOOKUP('Dump Program Output Here'!B60,Block_Key!$A$2:$B$500,2,FALSE),"")</f>
        <v>Ola Tarabzuni</v>
      </c>
      <c r="C64" t="str">
        <f>IFERROR(VLOOKUP('Dump Program Output Here'!C60,Block_Key!$A$2:$B$500,2,FALSE),"")</f>
        <v>Julian MacKenzie Feder</v>
      </c>
      <c r="D64" t="str">
        <f>IFERROR(VLOOKUP('Dump Program Output Here'!D60,Block_Key!$A$2:$B$500,2,FALSE),"")</f>
        <v>Peter Birks</v>
      </c>
      <c r="F64" t="str">
        <f>IFERROR(IF(VLOOKUP('Dump Program Output Here'!B60,Block_Key!$A$2:$F$500,3,FALSE)=1,IF(VLOOKUP('Dump Program Output Here'!B60,Block_Key!$A$2:$F$500,4,FALSE)=1,"Junior","Senior"),""),"")</f>
        <v/>
      </c>
      <c r="G64" t="str">
        <f>IFERROR(IF(VLOOKUP('Dump Program Output Here'!C60,Block_Key!$A$2:$F$500,3,FALSE)=1,IF(VLOOKUP('Dump Program Output Here'!C60,Block_Key!$A$2:$F$500,4,FALSE)=1,"Junior","Senior"),""),"")</f>
        <v/>
      </c>
      <c r="H64" t="str">
        <f>IFERROR(IF(VLOOKUP('Dump Program Output Here'!D60,Block_Key!$A$2:$F$500,3,FALSE)=1,IF(VLOOKUP('Dump Program Output Here'!D60,Block_Key!$A$2:$F$500,4,FALSE)=1,"Junior","Senior"),""),"")</f>
        <v/>
      </c>
    </row>
    <row r="65" spans="1:8">
      <c r="A65" s="1">
        <f t="shared" si="2"/>
        <v>42068</v>
      </c>
      <c r="B65" t="str">
        <f>IFERROR(VLOOKUP('Dump Program Output Here'!B61,Block_Key!$A$2:$B$500,2,FALSE),"")</f>
        <v>Yiannis Himaras</v>
      </c>
      <c r="C65" t="str">
        <f>IFERROR(VLOOKUP('Dump Program Output Here'!C61,Block_Key!$A$2:$B$500,2,FALSE),"")</f>
        <v>Anna Hayden</v>
      </c>
      <c r="D65" t="str">
        <f>IFERROR(VLOOKUP('Dump Program Output Here'!D61,Block_Key!$A$2:$B$500,2,FALSE),"")</f>
        <v>Xavier Thompson</v>
      </c>
      <c r="F65" t="str">
        <f>IFERROR(IF(VLOOKUP('Dump Program Output Here'!B61,Block_Key!$A$2:$F$500,3,FALSE)=1,IF(VLOOKUP('Dump Program Output Here'!B61,Block_Key!$A$2:$F$500,4,FALSE)=1,"Junior","Senior"),""),"")</f>
        <v/>
      </c>
      <c r="G65" t="str">
        <f>IFERROR(IF(VLOOKUP('Dump Program Output Here'!C61,Block_Key!$A$2:$F$500,3,FALSE)=1,IF(VLOOKUP('Dump Program Output Here'!C61,Block_Key!$A$2:$F$500,4,FALSE)=1,"Junior","Senior"),""),"")</f>
        <v/>
      </c>
      <c r="H65" t="str">
        <f>IFERROR(IF(VLOOKUP('Dump Program Output Here'!D61,Block_Key!$A$2:$F$500,3,FALSE)=1,IF(VLOOKUP('Dump Program Output Here'!D61,Block_Key!$A$2:$F$500,4,FALSE)=1,"Junior","Senior"),""),"")</f>
        <v/>
      </c>
    </row>
    <row r="66" spans="1:8">
      <c r="A66" s="1">
        <f t="shared" si="2"/>
        <v>42069</v>
      </c>
      <c r="B66" t="str">
        <f>IFERROR(VLOOKUP('Dump Program Output Here'!B62,Block_Key!$A$2:$B$500,2,FALSE),"")</f>
        <v>Alaa Al Zaki</v>
      </c>
      <c r="C66" t="str">
        <f>IFERROR(VLOOKUP('Dump Program Output Here'!C62,Block_Key!$A$2:$B$500,2,FALSE),"")</f>
        <v>Lauren Lee</v>
      </c>
      <c r="D66" t="str">
        <f>IFERROR(VLOOKUP('Dump Program Output Here'!D62,Block_Key!$A$2:$B$500,2,FALSE),"")</f>
        <v/>
      </c>
      <c r="F66" t="str">
        <f>IFERROR(IF(VLOOKUP('Dump Program Output Here'!B62,Block_Key!$A$2:$F$500,3,FALSE)=1,IF(VLOOKUP('Dump Program Output Here'!B62,Block_Key!$A$2:$F$500,4,FALSE)=1,"Junior","Senior"),""),"")</f>
        <v/>
      </c>
      <c r="G66" t="str">
        <f>IFERROR(IF(VLOOKUP('Dump Program Output Here'!C62,Block_Key!$A$2:$F$500,3,FALSE)=1,IF(VLOOKUP('Dump Program Output Here'!C62,Block_Key!$A$2:$F$500,4,FALSE)=1,"Junior","Senior"),""),"")</f>
        <v/>
      </c>
      <c r="H66" t="str">
        <f>IFERROR(IF(VLOOKUP('Dump Program Output Here'!D62,Block_Key!$A$2:$F$500,3,FALSE)=1,IF(VLOOKUP('Dump Program Output Here'!D62,Block_Key!$A$2:$F$500,4,FALSE)=1,"Junior","Senior"),""),"")</f>
        <v/>
      </c>
    </row>
    <row r="67" spans="1:8">
      <c r="A67" s="1">
        <f t="shared" si="2"/>
        <v>42070</v>
      </c>
      <c r="B67" t="str">
        <f>IFERROR(VLOOKUP('Dump Program Output Here'!B63,Block_Key!$A$2:$B$500,2,FALSE),"")</f>
        <v>Stephen Taylor</v>
      </c>
      <c r="C67" t="str">
        <f>IFERROR(VLOOKUP('Dump Program Output Here'!C63,Block_Key!$A$2:$B$500,2,FALSE),"")</f>
        <v>Peter Birks</v>
      </c>
      <c r="D67" t="str">
        <f>IFERROR(VLOOKUP('Dump Program Output Here'!D63,Block_Key!$A$2:$B$500,2,FALSE),"")</f>
        <v/>
      </c>
      <c r="F67" t="str">
        <f>IFERROR(IF(VLOOKUP('Dump Program Output Here'!B63,Block_Key!$A$2:$F$500,3,FALSE)=1,IF(VLOOKUP('Dump Program Output Here'!B63,Block_Key!$A$2:$F$500,4,FALSE)=1,"Junior","Senior"),""),"")</f>
        <v/>
      </c>
      <c r="G67" t="str">
        <f>IFERROR(IF(VLOOKUP('Dump Program Output Here'!C63,Block_Key!$A$2:$F$500,3,FALSE)=1,IF(VLOOKUP('Dump Program Output Here'!C63,Block_Key!$A$2:$F$500,4,FALSE)=1,"Junior","Senior"),""),"")</f>
        <v/>
      </c>
      <c r="H67" t="str">
        <f>IFERROR(IF(VLOOKUP('Dump Program Output Here'!D63,Block_Key!$A$2:$F$500,3,FALSE)=1,IF(VLOOKUP('Dump Program Output Here'!D63,Block_Key!$A$2:$F$500,4,FALSE)=1,"Junior","Senior"),""),"")</f>
        <v/>
      </c>
    </row>
    <row r="68" spans="1:8">
      <c r="A68" s="1">
        <f t="shared" si="2"/>
        <v>42071</v>
      </c>
      <c r="B68" t="str">
        <f>IFERROR(VLOOKUP('Dump Program Output Here'!B64,Block_Key!$A$2:$B$500,2,FALSE),"")</f>
        <v>Laurie Cloutier-Gill</v>
      </c>
      <c r="C68" t="str">
        <f>IFERROR(VLOOKUP('Dump Program Output Here'!C64,Block_Key!$A$2:$B$500,2,FALSE),"")</f>
        <v>Xavier Thompson</v>
      </c>
      <c r="D68" t="str">
        <f>IFERROR(VLOOKUP('Dump Program Output Here'!D64,Block_Key!$A$2:$B$500,2,FALSE),"")</f>
        <v/>
      </c>
      <c r="F68" t="str">
        <f>IFERROR(IF(VLOOKUP('Dump Program Output Here'!B64,Block_Key!$A$2:$F$500,3,FALSE)=1,IF(VLOOKUP('Dump Program Output Here'!B64,Block_Key!$A$2:$F$500,4,FALSE)=1,"Junior","Senior"),""),"")</f>
        <v/>
      </c>
      <c r="G68" t="str">
        <f>IFERROR(IF(VLOOKUP('Dump Program Output Here'!C64,Block_Key!$A$2:$F$500,3,FALSE)=1,IF(VLOOKUP('Dump Program Output Here'!C64,Block_Key!$A$2:$F$500,4,FALSE)=1,"Junior","Senior"),""),"")</f>
        <v/>
      </c>
      <c r="H68" t="str">
        <f>IFERROR(IF(VLOOKUP('Dump Program Output Here'!D64,Block_Key!$A$2:$F$500,3,FALSE)=1,IF(VLOOKUP('Dump Program Output Here'!D64,Block_Key!$A$2:$F$500,4,FALSE)=1,"Junior","Senior"),""),"")</f>
        <v/>
      </c>
    </row>
    <row r="69" spans="1:8">
      <c r="A69" s="1">
        <f t="shared" si="2"/>
        <v>42072</v>
      </c>
      <c r="B69" t="str">
        <f>IFERROR(VLOOKUP('Dump Program Output Here'!B65,Block_Key!$A$2:$B$500,2,FALSE),"")</f>
        <v>Kateryna Vostretsova</v>
      </c>
      <c r="C69" t="str">
        <f>IFERROR(VLOOKUP('Dump Program Output Here'!C65,Block_Key!$A$2:$B$500,2,FALSE),"")</f>
        <v>Matthew Cooper</v>
      </c>
      <c r="D69" t="str">
        <f>IFERROR(VLOOKUP('Dump Program Output Here'!D65,Block_Key!$A$2:$B$500,2,FALSE),"")</f>
        <v/>
      </c>
      <c r="F69" t="str">
        <f>IFERROR(IF(VLOOKUP('Dump Program Output Here'!B65,Block_Key!$A$2:$F$500,3,FALSE)=1,IF(VLOOKUP('Dump Program Output Here'!B65,Block_Key!$A$2:$F$500,4,FALSE)=1,"Junior","Senior"),""),"")</f>
        <v/>
      </c>
      <c r="G69" t="str">
        <f>IFERROR(IF(VLOOKUP('Dump Program Output Here'!C65,Block_Key!$A$2:$F$500,3,FALSE)=1,IF(VLOOKUP('Dump Program Output Here'!C65,Block_Key!$A$2:$F$500,4,FALSE)=1,"Junior","Senior"),""),"")</f>
        <v/>
      </c>
      <c r="H69" t="str">
        <f>IFERROR(IF(VLOOKUP('Dump Program Output Here'!D65,Block_Key!$A$2:$F$500,3,FALSE)=1,IF(VLOOKUP('Dump Program Output Here'!D65,Block_Key!$A$2:$F$500,4,FALSE)=1,"Junior","Senior"),""),"")</f>
        <v/>
      </c>
    </row>
    <row r="70" spans="1:8">
      <c r="A70" s="1" t="str">
        <f t="shared" si="2"/>
        <v/>
      </c>
    </row>
    <row r="71" spans="1:8">
      <c r="A71" s="1" t="str">
        <f t="shared" si="2"/>
        <v/>
      </c>
    </row>
    <row r="72" spans="1:8">
      <c r="A72" s="1"/>
    </row>
  </sheetData>
  <conditionalFormatting sqref="F4:H38 F40:H69 G39:H39">
    <cfRule type="cellIs" dxfId="0" priority="1" operator="equal">
      <formula>"Junior"</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0"/>
  <sheetViews>
    <sheetView workbookViewId="0">
      <selection activeCell="C2" sqref="C2"/>
    </sheetView>
  </sheetViews>
  <sheetFormatPr baseColWidth="10" defaultRowHeight="15" x14ac:dyDescent="0"/>
  <cols>
    <col min="1" max="1" width="13.33203125" bestFit="1" customWidth="1"/>
    <col min="2" max="2" width="21.5" bestFit="1" customWidth="1"/>
    <col min="3" max="6" width="21.5" customWidth="1"/>
    <col min="7" max="7" width="12" bestFit="1" customWidth="1"/>
    <col min="8" max="9" width="12" customWidth="1"/>
    <col min="10" max="10" width="18.33203125" bestFit="1" customWidth="1"/>
    <col min="11" max="11" width="7.6640625" bestFit="1" customWidth="1"/>
  </cols>
  <sheetData>
    <row r="1" spans="1:10">
      <c r="A1" t="s">
        <v>9</v>
      </c>
      <c r="B1" t="s">
        <v>3</v>
      </c>
      <c r="C1" t="s">
        <v>10</v>
      </c>
      <c r="D1" t="s">
        <v>0</v>
      </c>
      <c r="E1" t="s">
        <v>1</v>
      </c>
      <c r="F1" t="s">
        <v>2</v>
      </c>
      <c r="G1" t="s">
        <v>352</v>
      </c>
      <c r="H1" t="s">
        <v>354</v>
      </c>
      <c r="I1" t="s">
        <v>355</v>
      </c>
      <c r="J1" t="s">
        <v>353</v>
      </c>
    </row>
    <row r="2" spans="1:10">
      <c r="A2">
        <f>'Main Template'!C18</f>
        <v>1</v>
      </c>
      <c r="B2" t="str">
        <f>'Main Template'!D18</f>
        <v>Alison Nakanishi</v>
      </c>
      <c r="C2">
        <f>'Main Template'!E18</f>
        <v>0</v>
      </c>
      <c r="D2">
        <f>'Main Template'!F18</f>
        <v>0</v>
      </c>
      <c r="E2">
        <f>'Main Template'!G18</f>
        <v>0</v>
      </c>
      <c r="F2">
        <f>'Main Template'!H18</f>
        <v>1</v>
      </c>
      <c r="G2">
        <f>COUNTIF(The_Schedule!$B$4:$D$69,Reports!B2)</f>
        <v>1</v>
      </c>
      <c r="H2">
        <f>COUNTIF(The_Schedule!$B$41:$D$69,Reports!B2)</f>
        <v>0</v>
      </c>
      <c r="I2">
        <f>G2-H2</f>
        <v>1</v>
      </c>
      <c r="J2" t="str">
        <f>IF(C2=1,IF(AND(F2=1,SUM(H2:I2)&gt;1),"Off Site Violation",IF(AND(E2=1,I2&gt;0),"VGH at SPH Violation",IF(AND(E2=0,F2=0,H2&gt;0),"SPH at VGH Violation","Ok"))),"Ignore")</f>
        <v>Ignore</v>
      </c>
    </row>
    <row r="3" spans="1:10">
      <c r="A3">
        <f>'Main Template'!C19</f>
        <v>2</v>
      </c>
      <c r="B3" t="str">
        <f>'Main Template'!D19</f>
        <v>Genevieve Kerkerian</v>
      </c>
      <c r="C3">
        <f>'Main Template'!E19</f>
        <v>0</v>
      </c>
      <c r="D3">
        <f>'Main Template'!F19</f>
        <v>0</v>
      </c>
      <c r="E3">
        <f>'Main Template'!G19</f>
        <v>0</v>
      </c>
      <c r="F3">
        <f>'Main Template'!H19</f>
        <v>1</v>
      </c>
      <c r="G3">
        <f>COUNTIF(The_Schedule!$B$4:$D$69,Reports!B3)</f>
        <v>1</v>
      </c>
      <c r="H3">
        <f>COUNTIF(The_Schedule!$B$41:$D$69,Reports!B3)</f>
        <v>0</v>
      </c>
      <c r="I3">
        <f t="shared" ref="I3:I66" si="0">G3-H3</f>
        <v>1</v>
      </c>
      <c r="J3" t="str">
        <f t="shared" ref="J3:J66" si="1">IF(C3=1,IF(AND(F3=1,SUM(H3:I3)&gt;1),"Off Site Violation",IF(AND(E3=1,I3&gt;0),"VGH at SPH Violation",IF(AND(E3=0,F3=0,H3&gt;0),"SPH at VGH Violation","Ok"))),"Ignore")</f>
        <v>Ignore</v>
      </c>
    </row>
    <row r="4" spans="1:10">
      <c r="A4">
        <f>'Main Template'!C20</f>
        <v>3</v>
      </c>
      <c r="B4" t="str">
        <f>'Main Template'!D20</f>
        <v>Hamed Nazzari</v>
      </c>
      <c r="C4">
        <f>'Main Template'!E20</f>
        <v>1</v>
      </c>
      <c r="D4">
        <f>'Main Template'!F20</f>
        <v>1</v>
      </c>
      <c r="E4">
        <f>'Main Template'!G20</f>
        <v>1</v>
      </c>
      <c r="F4">
        <f>'Main Template'!H20</f>
        <v>0</v>
      </c>
      <c r="G4">
        <f>COUNTIF(The_Schedule!$B$4:$D$69,Reports!B4)</f>
        <v>0</v>
      </c>
      <c r="H4">
        <f>COUNTIF(The_Schedule!$B$41:$D$69,Reports!B4)</f>
        <v>0</v>
      </c>
      <c r="I4">
        <f t="shared" si="0"/>
        <v>0</v>
      </c>
      <c r="J4" t="str">
        <f t="shared" si="1"/>
        <v>Ok</v>
      </c>
    </row>
    <row r="5" spans="1:10">
      <c r="A5">
        <f>'Main Template'!C21</f>
        <v>4</v>
      </c>
      <c r="B5" t="str">
        <f>'Main Template'!D21</f>
        <v>Hasandeep Kular</v>
      </c>
      <c r="C5">
        <f>'Main Template'!E21</f>
        <v>0</v>
      </c>
      <c r="D5">
        <f>'Main Template'!F21</f>
        <v>0</v>
      </c>
      <c r="E5">
        <f>'Main Template'!G21</f>
        <v>0</v>
      </c>
      <c r="F5">
        <f>'Main Template'!H21</f>
        <v>1</v>
      </c>
      <c r="G5">
        <f>COUNTIF(The_Schedule!$B$4:$D$69,Reports!B5)</f>
        <v>0</v>
      </c>
      <c r="H5">
        <f>COUNTIF(The_Schedule!$B$41:$D$69,Reports!B5)</f>
        <v>0</v>
      </c>
      <c r="I5">
        <f t="shared" si="0"/>
        <v>0</v>
      </c>
      <c r="J5" t="str">
        <f t="shared" si="1"/>
        <v>Ignore</v>
      </c>
    </row>
    <row r="6" spans="1:10">
      <c r="A6">
        <f>'Main Template'!C22</f>
        <v>5</v>
      </c>
      <c r="B6" t="str">
        <f>'Main Template'!D22</f>
        <v>Sara Moore</v>
      </c>
      <c r="C6">
        <f>'Main Template'!E22</f>
        <v>1</v>
      </c>
      <c r="D6">
        <f>'Main Template'!F22</f>
        <v>1</v>
      </c>
      <c r="E6">
        <f>'Main Template'!G22</f>
        <v>0</v>
      </c>
      <c r="F6">
        <f>'Main Template'!H22</f>
        <v>1</v>
      </c>
      <c r="G6">
        <f>COUNTIF(The_Schedule!$B$4:$D$69,Reports!B6)</f>
        <v>0</v>
      </c>
      <c r="H6">
        <f>COUNTIF(The_Schedule!$B$41:$D$69,Reports!B6)</f>
        <v>0</v>
      </c>
      <c r="I6">
        <f t="shared" si="0"/>
        <v>0</v>
      </c>
      <c r="J6" t="str">
        <f t="shared" si="1"/>
        <v>Ok</v>
      </c>
    </row>
    <row r="7" spans="1:10">
      <c r="A7">
        <f>'Main Template'!C23</f>
        <v>6</v>
      </c>
      <c r="B7" t="str">
        <f>'Main Template'!D23</f>
        <v>Stephen Taylor</v>
      </c>
      <c r="C7">
        <f>'Main Template'!E23</f>
        <v>0</v>
      </c>
      <c r="D7">
        <f>'Main Template'!F23</f>
        <v>0</v>
      </c>
      <c r="E7">
        <f>'Main Template'!G23</f>
        <v>0</v>
      </c>
      <c r="F7">
        <f>'Main Template'!H23</f>
        <v>1</v>
      </c>
      <c r="G7">
        <f>COUNTIF(The_Schedule!$B$4:$D$69,Reports!B7)</f>
        <v>1</v>
      </c>
      <c r="H7">
        <f>COUNTIF(The_Schedule!$B$41:$D$69,Reports!B7)</f>
        <v>1</v>
      </c>
      <c r="I7">
        <f t="shared" si="0"/>
        <v>0</v>
      </c>
      <c r="J7" t="str">
        <f t="shared" si="1"/>
        <v>Ignore</v>
      </c>
    </row>
    <row r="8" spans="1:10">
      <c r="A8">
        <f>'Main Template'!C24</f>
        <v>7</v>
      </c>
      <c r="B8" t="str">
        <f>'Main Template'!D24</f>
        <v>Ana Laura Aruajo</v>
      </c>
      <c r="C8">
        <f>'Main Template'!E24</f>
        <v>0</v>
      </c>
      <c r="D8">
        <f>'Main Template'!F24</f>
        <v>0</v>
      </c>
      <c r="E8">
        <f>'Main Template'!G24</f>
        <v>0</v>
      </c>
      <c r="F8">
        <f>'Main Template'!H24</f>
        <v>1</v>
      </c>
      <c r="G8">
        <f>COUNTIF(The_Schedule!$B$4:$D$69,Reports!B8)</f>
        <v>1</v>
      </c>
      <c r="H8">
        <f>COUNTIF(The_Schedule!$B$41:$D$69,Reports!B8)</f>
        <v>1</v>
      </c>
      <c r="I8">
        <f t="shared" si="0"/>
        <v>0</v>
      </c>
      <c r="J8" t="str">
        <f t="shared" si="1"/>
        <v>Ignore</v>
      </c>
    </row>
    <row r="9" spans="1:10">
      <c r="A9">
        <f>'Main Template'!C25</f>
        <v>8</v>
      </c>
      <c r="B9" t="str">
        <f>'Main Template'!D25</f>
        <v>Bashaar Al Ibrahim</v>
      </c>
      <c r="C9">
        <f>'Main Template'!E25</f>
        <v>0</v>
      </c>
      <c r="D9">
        <f>'Main Template'!F25</f>
        <v>0</v>
      </c>
      <c r="E9">
        <f>'Main Template'!G25</f>
        <v>0</v>
      </c>
      <c r="F9">
        <f>'Main Template'!H25</f>
        <v>1</v>
      </c>
      <c r="G9">
        <f>COUNTIF(The_Schedule!$B$4:$D$69,Reports!B9)</f>
        <v>1</v>
      </c>
      <c r="H9">
        <f>COUNTIF(The_Schedule!$B$41:$D$69,Reports!B9)</f>
        <v>1</v>
      </c>
      <c r="I9">
        <f t="shared" si="0"/>
        <v>0</v>
      </c>
      <c r="J9" t="str">
        <f t="shared" si="1"/>
        <v>Ignore</v>
      </c>
    </row>
    <row r="10" spans="1:10">
      <c r="A10">
        <f>'Main Template'!C26</f>
        <v>9</v>
      </c>
      <c r="B10" t="str">
        <f>'Main Template'!D26</f>
        <v>Greg Marcotte</v>
      </c>
      <c r="C10">
        <f>'Main Template'!E26</f>
        <v>0</v>
      </c>
      <c r="D10">
        <f>'Main Template'!F26</f>
        <v>0</v>
      </c>
      <c r="E10">
        <f>'Main Template'!G26</f>
        <v>0</v>
      </c>
      <c r="F10">
        <f>'Main Template'!H26</f>
        <v>1</v>
      </c>
      <c r="G10">
        <f>COUNTIF(The_Schedule!$B$4:$D$69,Reports!B10)</f>
        <v>1</v>
      </c>
      <c r="H10">
        <f>COUNTIF(The_Schedule!$B$41:$D$69,Reports!B10)</f>
        <v>0</v>
      </c>
      <c r="I10">
        <f t="shared" si="0"/>
        <v>1</v>
      </c>
      <c r="J10" t="str">
        <f t="shared" si="1"/>
        <v>Ignore</v>
      </c>
    </row>
    <row r="11" spans="1:10">
      <c r="A11">
        <f>'Main Template'!C27</f>
        <v>10</v>
      </c>
      <c r="B11" t="str">
        <f>'Main Template'!D27</f>
        <v>Lea Harper</v>
      </c>
      <c r="C11">
        <f>'Main Template'!E27</f>
        <v>0</v>
      </c>
      <c r="D11">
        <f>'Main Template'!F27</f>
        <v>0</v>
      </c>
      <c r="E11">
        <f>'Main Template'!G27</f>
        <v>0</v>
      </c>
      <c r="F11">
        <f>'Main Template'!H27</f>
        <v>1</v>
      </c>
      <c r="G11">
        <f>COUNTIF(The_Schedule!$B$4:$D$69,Reports!B11)</f>
        <v>1</v>
      </c>
      <c r="H11">
        <f>COUNTIF(The_Schedule!$B$41:$D$69,Reports!B11)</f>
        <v>0</v>
      </c>
      <c r="I11">
        <f t="shared" si="0"/>
        <v>1</v>
      </c>
      <c r="J11" t="str">
        <f t="shared" si="1"/>
        <v>Ignore</v>
      </c>
    </row>
    <row r="12" spans="1:10">
      <c r="A12">
        <f>'Main Template'!C28</f>
        <v>11</v>
      </c>
      <c r="B12" t="str">
        <f>'Main Template'!D28</f>
        <v>Miriam Harris</v>
      </c>
      <c r="C12">
        <f>'Main Template'!E28</f>
        <v>0</v>
      </c>
      <c r="D12">
        <f>'Main Template'!F28</f>
        <v>0</v>
      </c>
      <c r="E12">
        <f>'Main Template'!G28</f>
        <v>0</v>
      </c>
      <c r="F12">
        <f>'Main Template'!H28</f>
        <v>1</v>
      </c>
      <c r="G12">
        <f>COUNTIF(The_Schedule!$B$4:$D$69,Reports!B12)</f>
        <v>1</v>
      </c>
      <c r="H12">
        <f>COUNTIF(The_Schedule!$B$41:$D$69,Reports!B12)</f>
        <v>1</v>
      </c>
      <c r="I12">
        <f t="shared" si="0"/>
        <v>0</v>
      </c>
      <c r="J12" t="str">
        <f t="shared" si="1"/>
        <v>Ignore</v>
      </c>
    </row>
    <row r="13" spans="1:10">
      <c r="A13">
        <f>'Main Template'!C29</f>
        <v>12</v>
      </c>
      <c r="B13" t="str">
        <f>'Main Template'!D29</f>
        <v>Sally Chui Mei Lau</v>
      </c>
      <c r="C13">
        <f>'Main Template'!E29</f>
        <v>0</v>
      </c>
      <c r="D13">
        <f>'Main Template'!F29</f>
        <v>0</v>
      </c>
      <c r="E13">
        <f>'Main Template'!G29</f>
        <v>0</v>
      </c>
      <c r="F13">
        <f>'Main Template'!H29</f>
        <v>1</v>
      </c>
      <c r="G13">
        <f>COUNTIF(The_Schedule!$B$4:$D$69,Reports!B13)</f>
        <v>1</v>
      </c>
      <c r="H13">
        <f>COUNTIF(The_Schedule!$B$41:$D$69,Reports!B13)</f>
        <v>1</v>
      </c>
      <c r="I13">
        <f t="shared" si="0"/>
        <v>0</v>
      </c>
      <c r="J13" t="str">
        <f t="shared" si="1"/>
        <v>Ignore</v>
      </c>
    </row>
    <row r="14" spans="1:10">
      <c r="A14">
        <f>'Main Template'!C30</f>
        <v>13</v>
      </c>
      <c r="B14" t="str">
        <f>'Main Template'!D30</f>
        <v>Calvin Ka Tong</v>
      </c>
      <c r="C14">
        <f>'Main Template'!E30</f>
        <v>0</v>
      </c>
      <c r="D14">
        <f>'Main Template'!F30</f>
        <v>0</v>
      </c>
      <c r="E14">
        <f>'Main Template'!G30</f>
        <v>0</v>
      </c>
      <c r="F14">
        <f>'Main Template'!H30</f>
        <v>1</v>
      </c>
      <c r="G14">
        <f>COUNTIF(The_Schedule!$B$4:$D$69,Reports!B14)</f>
        <v>3</v>
      </c>
      <c r="H14">
        <f>COUNTIF(The_Schedule!$B$41:$D$69,Reports!B14)</f>
        <v>3</v>
      </c>
      <c r="I14">
        <f t="shared" si="0"/>
        <v>0</v>
      </c>
      <c r="J14" t="str">
        <f t="shared" si="1"/>
        <v>Ignore</v>
      </c>
    </row>
    <row r="15" spans="1:10">
      <c r="A15">
        <f>'Main Template'!C31</f>
        <v>14</v>
      </c>
      <c r="B15" t="str">
        <f>'Main Template'!D31</f>
        <v>Kateryna Vostretsova</v>
      </c>
      <c r="C15">
        <f>'Main Template'!E31</f>
        <v>0</v>
      </c>
      <c r="D15">
        <f>'Main Template'!F31</f>
        <v>0</v>
      </c>
      <c r="E15">
        <f>'Main Template'!G31</f>
        <v>0</v>
      </c>
      <c r="F15">
        <f>'Main Template'!H31</f>
        <v>1</v>
      </c>
      <c r="G15">
        <f>COUNTIF(The_Schedule!$B$4:$D$69,Reports!B15)</f>
        <v>2</v>
      </c>
      <c r="H15">
        <f>COUNTIF(The_Schedule!$B$41:$D$69,Reports!B15)</f>
        <v>2</v>
      </c>
      <c r="I15">
        <f t="shared" si="0"/>
        <v>0</v>
      </c>
      <c r="J15" t="str">
        <f t="shared" si="1"/>
        <v>Ignore</v>
      </c>
    </row>
    <row r="16" spans="1:10">
      <c r="A16">
        <f>'Main Template'!C32</f>
        <v>15</v>
      </c>
      <c r="B16" t="str">
        <f>'Main Template'!D32</f>
        <v>Laurie Cloutier-Gill</v>
      </c>
      <c r="C16">
        <f>'Main Template'!E32</f>
        <v>0</v>
      </c>
      <c r="D16">
        <f>'Main Template'!F32</f>
        <v>0</v>
      </c>
      <c r="E16">
        <f>'Main Template'!G32</f>
        <v>0</v>
      </c>
      <c r="F16">
        <f>'Main Template'!H32</f>
        <v>1</v>
      </c>
      <c r="G16">
        <f>COUNTIF(The_Schedule!$B$4:$D$69,Reports!B16)</f>
        <v>2</v>
      </c>
      <c r="H16">
        <f>COUNTIF(The_Schedule!$B$41:$D$69,Reports!B16)</f>
        <v>2</v>
      </c>
      <c r="I16">
        <f t="shared" si="0"/>
        <v>0</v>
      </c>
      <c r="J16" t="str">
        <f t="shared" si="1"/>
        <v>Ignore</v>
      </c>
    </row>
    <row r="17" spans="1:10">
      <c r="A17">
        <f>'Main Template'!C33</f>
        <v>16</v>
      </c>
      <c r="B17" t="str">
        <f>'Main Template'!D33</f>
        <v>Mina Aziz</v>
      </c>
      <c r="C17">
        <f>'Main Template'!E33</f>
        <v>1</v>
      </c>
      <c r="D17">
        <f>'Main Template'!F33</f>
        <v>1</v>
      </c>
      <c r="E17">
        <f>'Main Template'!G33</f>
        <v>0</v>
      </c>
      <c r="F17">
        <f>'Main Template'!H33</f>
        <v>1</v>
      </c>
      <c r="G17">
        <f>COUNTIF(The_Schedule!$B$4:$D$69,Reports!B17)</f>
        <v>2</v>
      </c>
      <c r="H17">
        <f>COUNTIF(The_Schedule!$B$41:$D$69,Reports!B17)</f>
        <v>2</v>
      </c>
      <c r="I17">
        <f t="shared" si="0"/>
        <v>0</v>
      </c>
      <c r="J17" t="str">
        <f t="shared" si="1"/>
        <v>Off Site Violation</v>
      </c>
    </row>
    <row r="18" spans="1:10">
      <c r="A18">
        <f>'Main Template'!C34</f>
        <v>17</v>
      </c>
      <c r="B18" t="str">
        <f>'Main Template'!D34</f>
        <v>Nadia Mousa</v>
      </c>
      <c r="C18">
        <f>'Main Template'!E34</f>
        <v>0</v>
      </c>
      <c r="D18">
        <f>'Main Template'!F34</f>
        <v>0</v>
      </c>
      <c r="E18">
        <f>'Main Template'!G34</f>
        <v>0</v>
      </c>
      <c r="F18">
        <f>'Main Template'!H34</f>
        <v>1</v>
      </c>
      <c r="G18">
        <f>COUNTIF(The_Schedule!$B$4:$D$69,Reports!B18)</f>
        <v>2</v>
      </c>
      <c r="H18">
        <f>COUNTIF(The_Schedule!$B$41:$D$69,Reports!B18)</f>
        <v>2</v>
      </c>
      <c r="I18">
        <f t="shared" si="0"/>
        <v>0</v>
      </c>
      <c r="J18" t="str">
        <f t="shared" si="1"/>
        <v>Ignore</v>
      </c>
    </row>
    <row r="19" spans="1:10">
      <c r="A19">
        <f>'Main Template'!C35</f>
        <v>18</v>
      </c>
      <c r="B19" t="str">
        <f>'Main Template'!D35</f>
        <v>Robert Mitchell</v>
      </c>
      <c r="C19">
        <f>'Main Template'!E35</f>
        <v>0</v>
      </c>
      <c r="D19">
        <f>'Main Template'!F35</f>
        <v>0</v>
      </c>
      <c r="E19">
        <f>'Main Template'!G35</f>
        <v>0</v>
      </c>
      <c r="F19">
        <f>'Main Template'!H35</f>
        <v>1</v>
      </c>
      <c r="G19">
        <f>COUNTIF(The_Schedule!$B$4:$D$69,Reports!B19)</f>
        <v>2</v>
      </c>
      <c r="H19">
        <f>COUNTIF(The_Schedule!$B$41:$D$69,Reports!B19)</f>
        <v>2</v>
      </c>
      <c r="I19">
        <f t="shared" si="0"/>
        <v>0</v>
      </c>
      <c r="J19" t="str">
        <f t="shared" si="1"/>
        <v>Ignore</v>
      </c>
    </row>
    <row r="20" spans="1:10">
      <c r="A20">
        <f>'Main Template'!C36</f>
        <v>19</v>
      </c>
      <c r="B20" t="str">
        <f>'Main Template'!D36</f>
        <v>Sarah Sy</v>
      </c>
      <c r="C20">
        <f>'Main Template'!E36</f>
        <v>0</v>
      </c>
      <c r="D20">
        <f>'Main Template'!F36</f>
        <v>1</v>
      </c>
      <c r="E20">
        <f>'Main Template'!G36</f>
        <v>0</v>
      </c>
      <c r="F20">
        <f>'Main Template'!H36</f>
        <v>1</v>
      </c>
      <c r="G20">
        <f>COUNTIF(The_Schedule!$B$4:$D$69,Reports!B20)</f>
        <v>2</v>
      </c>
      <c r="H20">
        <f>COUNTIF(The_Schedule!$B$41:$D$69,Reports!B20)</f>
        <v>2</v>
      </c>
      <c r="I20">
        <f t="shared" si="0"/>
        <v>0</v>
      </c>
      <c r="J20" t="str">
        <f t="shared" si="1"/>
        <v>Ignore</v>
      </c>
    </row>
    <row r="21" spans="1:10">
      <c r="A21">
        <f>'Main Template'!C37</f>
        <v>20</v>
      </c>
      <c r="B21" t="str">
        <f>'Main Template'!D37</f>
        <v>Sicong Huang</v>
      </c>
      <c r="C21">
        <f>'Main Template'!E37</f>
        <v>0</v>
      </c>
      <c r="D21">
        <f>'Main Template'!F37</f>
        <v>0</v>
      </c>
      <c r="E21">
        <f>'Main Template'!G37</f>
        <v>0</v>
      </c>
      <c r="F21">
        <f>'Main Template'!H37</f>
        <v>1</v>
      </c>
      <c r="G21">
        <f>COUNTIF(The_Schedule!$B$4:$D$69,Reports!B21)</f>
        <v>2</v>
      </c>
      <c r="H21">
        <f>COUNTIF(The_Schedule!$B$41:$D$69,Reports!B21)</f>
        <v>2</v>
      </c>
      <c r="I21">
        <f t="shared" si="0"/>
        <v>0</v>
      </c>
      <c r="J21" t="str">
        <f t="shared" si="1"/>
        <v>Ignore</v>
      </c>
    </row>
    <row r="22" spans="1:10">
      <c r="A22">
        <f>'Main Template'!C38</f>
        <v>21</v>
      </c>
      <c r="B22" t="str">
        <f>'Main Template'!D38</f>
        <v>Yiannis Himaras</v>
      </c>
      <c r="C22">
        <f>'Main Template'!E38</f>
        <v>0</v>
      </c>
      <c r="D22">
        <f>'Main Template'!F38</f>
        <v>0</v>
      </c>
      <c r="E22">
        <f>'Main Template'!G38</f>
        <v>0</v>
      </c>
      <c r="F22">
        <f>'Main Template'!H38</f>
        <v>1</v>
      </c>
      <c r="G22">
        <f>COUNTIF(The_Schedule!$B$4:$D$69,Reports!B22)</f>
        <v>2</v>
      </c>
      <c r="H22">
        <f>COUNTIF(The_Schedule!$B$41:$D$69,Reports!B22)</f>
        <v>2</v>
      </c>
      <c r="I22">
        <f t="shared" si="0"/>
        <v>0</v>
      </c>
      <c r="J22" t="str">
        <f t="shared" si="1"/>
        <v>Ignore</v>
      </c>
    </row>
    <row r="23" spans="1:10">
      <c r="A23">
        <f>'Main Template'!C39</f>
        <v>22</v>
      </c>
      <c r="B23" t="str">
        <f>'Main Template'!D39</f>
        <v>Ola Tarabzuni</v>
      </c>
      <c r="C23">
        <f>'Main Template'!E39</f>
        <v>0</v>
      </c>
      <c r="D23">
        <f>'Main Template'!F39</f>
        <v>0</v>
      </c>
      <c r="E23">
        <f>'Main Template'!G39</f>
        <v>0</v>
      </c>
      <c r="F23">
        <f>'Main Template'!H39</f>
        <v>1</v>
      </c>
      <c r="G23">
        <f>COUNTIF(The_Schedule!$B$4:$D$69,Reports!B23)</f>
        <v>3</v>
      </c>
      <c r="H23">
        <f>COUNTIF(The_Schedule!$B$41:$D$69,Reports!B23)</f>
        <v>3</v>
      </c>
      <c r="I23">
        <f t="shared" si="0"/>
        <v>0</v>
      </c>
      <c r="J23" t="str">
        <f t="shared" si="1"/>
        <v>Ignore</v>
      </c>
    </row>
    <row r="24" spans="1:10">
      <c r="A24">
        <f>'Main Template'!C40</f>
        <v>23</v>
      </c>
      <c r="B24" t="str">
        <f>'Main Template'!D40</f>
        <v>Daniel Enns</v>
      </c>
      <c r="C24">
        <f>'Main Template'!E40</f>
        <v>0</v>
      </c>
      <c r="D24">
        <f>'Main Template'!F40</f>
        <v>0</v>
      </c>
      <c r="E24">
        <f>'Main Template'!G40</f>
        <v>0</v>
      </c>
      <c r="F24">
        <f>'Main Template'!H40</f>
        <v>1</v>
      </c>
      <c r="G24">
        <f>COUNTIF(The_Schedule!$B$4:$D$69,Reports!B24)</f>
        <v>3</v>
      </c>
      <c r="H24">
        <f>COUNTIF(The_Schedule!$B$41:$D$69,Reports!B24)</f>
        <v>3</v>
      </c>
      <c r="I24">
        <f t="shared" si="0"/>
        <v>0</v>
      </c>
      <c r="J24" t="str">
        <f t="shared" si="1"/>
        <v>Ignore</v>
      </c>
    </row>
    <row r="25" spans="1:10">
      <c r="A25">
        <f>'Main Template'!C41</f>
        <v>24</v>
      </c>
      <c r="B25" t="str">
        <f>'Main Template'!D41</f>
        <v>Alaa Al Zaki</v>
      </c>
      <c r="C25">
        <f>'Main Template'!E41</f>
        <v>0</v>
      </c>
      <c r="D25">
        <f>'Main Template'!F41</f>
        <v>0</v>
      </c>
      <c r="E25">
        <f>'Main Template'!G41</f>
        <v>0</v>
      </c>
      <c r="F25">
        <f>'Main Template'!H41</f>
        <v>1</v>
      </c>
      <c r="G25">
        <f>COUNTIF(The_Schedule!$B$4:$D$69,Reports!B25)</f>
        <v>3</v>
      </c>
      <c r="H25">
        <f>COUNTIF(The_Schedule!$B$41:$D$69,Reports!B25)</f>
        <v>3</v>
      </c>
      <c r="I25">
        <f t="shared" si="0"/>
        <v>0</v>
      </c>
      <c r="J25" t="str">
        <f t="shared" si="1"/>
        <v>Ignore</v>
      </c>
    </row>
    <row r="26" spans="1:10">
      <c r="A26">
        <f>'Main Template'!C42</f>
        <v>25</v>
      </c>
      <c r="B26" t="str">
        <f>'Main Template'!D42</f>
        <v>Anna Hayden</v>
      </c>
      <c r="C26">
        <f>'Main Template'!E42</f>
        <v>0</v>
      </c>
      <c r="D26">
        <f>'Main Template'!F42</f>
        <v>0</v>
      </c>
      <c r="E26">
        <f>'Main Template'!G42</f>
        <v>0</v>
      </c>
      <c r="F26">
        <f>'Main Template'!H42</f>
        <v>1</v>
      </c>
      <c r="G26">
        <f>COUNTIF(The_Schedule!$B$4:$D$69,Reports!B26)</f>
        <v>3</v>
      </c>
      <c r="H26">
        <f>COUNTIF(The_Schedule!$B$41:$D$69,Reports!B26)</f>
        <v>3</v>
      </c>
      <c r="I26">
        <f t="shared" si="0"/>
        <v>0</v>
      </c>
      <c r="J26" t="str">
        <f t="shared" si="1"/>
        <v>Ignore</v>
      </c>
    </row>
    <row r="27" spans="1:10">
      <c r="A27">
        <f>'Main Template'!C43</f>
        <v>26</v>
      </c>
      <c r="B27" t="str">
        <f>'Main Template'!D43</f>
        <v>Fergus To</v>
      </c>
      <c r="C27">
        <f>'Main Template'!E43</f>
        <v>0</v>
      </c>
      <c r="D27">
        <f>'Main Template'!F43</f>
        <v>0</v>
      </c>
      <c r="E27">
        <f>'Main Template'!G43</f>
        <v>0</v>
      </c>
      <c r="F27">
        <f>'Main Template'!H43</f>
        <v>1</v>
      </c>
      <c r="G27">
        <f>COUNTIF(The_Schedule!$B$4:$D$69,Reports!B27)</f>
        <v>3</v>
      </c>
      <c r="H27">
        <f>COUNTIF(The_Schedule!$B$41:$D$69,Reports!B27)</f>
        <v>3</v>
      </c>
      <c r="I27">
        <f t="shared" si="0"/>
        <v>0</v>
      </c>
      <c r="J27" t="str">
        <f t="shared" si="1"/>
        <v>Ignore</v>
      </c>
    </row>
    <row r="28" spans="1:10">
      <c r="A28">
        <f>'Main Template'!C44</f>
        <v>27</v>
      </c>
      <c r="B28" t="str">
        <f>'Main Template'!D44</f>
        <v>Julian MacKenzie Feder</v>
      </c>
      <c r="C28">
        <f>'Main Template'!E44</f>
        <v>0</v>
      </c>
      <c r="D28">
        <f>'Main Template'!F44</f>
        <v>0</v>
      </c>
      <c r="E28">
        <f>'Main Template'!G44</f>
        <v>0</v>
      </c>
      <c r="F28">
        <f>'Main Template'!H44</f>
        <v>1</v>
      </c>
      <c r="G28">
        <f>COUNTIF(The_Schedule!$B$4:$D$69,Reports!B28)</f>
        <v>3</v>
      </c>
      <c r="H28">
        <f>COUNTIF(The_Schedule!$B$41:$D$69,Reports!B28)</f>
        <v>3</v>
      </c>
      <c r="I28">
        <f t="shared" si="0"/>
        <v>0</v>
      </c>
      <c r="J28" t="str">
        <f t="shared" si="1"/>
        <v>Ignore</v>
      </c>
    </row>
    <row r="29" spans="1:10">
      <c r="A29">
        <f>'Main Template'!C45</f>
        <v>28</v>
      </c>
      <c r="B29" t="str">
        <f>'Main Template'!D45</f>
        <v>Karanvir Sali</v>
      </c>
      <c r="C29">
        <f>'Main Template'!E45</f>
        <v>0</v>
      </c>
      <c r="D29">
        <f>'Main Template'!F45</f>
        <v>0</v>
      </c>
      <c r="E29">
        <f>'Main Template'!G45</f>
        <v>0</v>
      </c>
      <c r="F29">
        <f>'Main Template'!H45</f>
        <v>1</v>
      </c>
      <c r="G29">
        <f>COUNTIF(The_Schedule!$B$4:$D$69,Reports!B29)</f>
        <v>3</v>
      </c>
      <c r="H29">
        <f>COUNTIF(The_Schedule!$B$41:$D$69,Reports!B29)</f>
        <v>3</v>
      </c>
      <c r="I29">
        <f t="shared" si="0"/>
        <v>0</v>
      </c>
      <c r="J29" t="str">
        <f t="shared" si="1"/>
        <v>Ignore</v>
      </c>
    </row>
    <row r="30" spans="1:10">
      <c r="A30">
        <f>'Main Template'!C46</f>
        <v>29</v>
      </c>
      <c r="B30" t="str">
        <f>'Main Template'!D46</f>
        <v>Lauren Lee</v>
      </c>
      <c r="C30">
        <f>'Main Template'!E46</f>
        <v>0</v>
      </c>
      <c r="D30">
        <f>'Main Template'!F46</f>
        <v>0</v>
      </c>
      <c r="E30">
        <f>'Main Template'!G46</f>
        <v>0</v>
      </c>
      <c r="F30">
        <f>'Main Template'!H46</f>
        <v>1</v>
      </c>
      <c r="G30">
        <f>COUNTIF(The_Schedule!$B$4:$D$69,Reports!B30)</f>
        <v>3</v>
      </c>
      <c r="H30">
        <f>COUNTIF(The_Schedule!$B$41:$D$69,Reports!B30)</f>
        <v>3</v>
      </c>
      <c r="I30">
        <f t="shared" si="0"/>
        <v>0</v>
      </c>
      <c r="J30" t="str">
        <f t="shared" si="1"/>
        <v>Ignore</v>
      </c>
    </row>
    <row r="31" spans="1:10">
      <c r="A31">
        <f>'Main Template'!C47</f>
        <v>30</v>
      </c>
      <c r="B31" t="str">
        <f>'Main Template'!D47</f>
        <v>Matthew Cooper</v>
      </c>
      <c r="C31">
        <f>'Main Template'!E47</f>
        <v>0</v>
      </c>
      <c r="D31">
        <f>'Main Template'!F47</f>
        <v>0</v>
      </c>
      <c r="E31">
        <f>'Main Template'!G47</f>
        <v>1</v>
      </c>
      <c r="F31">
        <f>'Main Template'!H47</f>
        <v>0</v>
      </c>
      <c r="G31">
        <f>COUNTIF(The_Schedule!$B$4:$D$69,Reports!B31)</f>
        <v>3</v>
      </c>
      <c r="H31">
        <f>COUNTIF(The_Schedule!$B$41:$D$69,Reports!B31)</f>
        <v>3</v>
      </c>
      <c r="I31">
        <f t="shared" si="0"/>
        <v>0</v>
      </c>
      <c r="J31" t="str">
        <f t="shared" si="1"/>
        <v>Ignore</v>
      </c>
    </row>
    <row r="32" spans="1:10">
      <c r="A32">
        <f>'Main Template'!C48</f>
        <v>31</v>
      </c>
      <c r="B32" t="str">
        <f>'Main Template'!D48</f>
        <v>Peter Birks</v>
      </c>
      <c r="C32">
        <f>'Main Template'!E48</f>
        <v>0</v>
      </c>
      <c r="D32">
        <f>'Main Template'!F48</f>
        <v>0</v>
      </c>
      <c r="E32">
        <f>'Main Template'!G48</f>
        <v>1</v>
      </c>
      <c r="F32">
        <f>'Main Template'!H48</f>
        <v>0</v>
      </c>
      <c r="G32">
        <f>COUNTIF(The_Schedule!$B$4:$D$69,Reports!B32)</f>
        <v>3</v>
      </c>
      <c r="H32">
        <f>COUNTIF(The_Schedule!$B$41:$D$69,Reports!B32)</f>
        <v>3</v>
      </c>
      <c r="I32">
        <f t="shared" si="0"/>
        <v>0</v>
      </c>
      <c r="J32" t="str">
        <f t="shared" si="1"/>
        <v>Ignore</v>
      </c>
    </row>
    <row r="33" spans="1:10">
      <c r="A33">
        <f>'Main Template'!C49</f>
        <v>32</v>
      </c>
      <c r="B33" t="str">
        <f>'Main Template'!D49</f>
        <v>Sawyer Huget-Penner</v>
      </c>
      <c r="C33">
        <f>'Main Template'!E49</f>
        <v>0</v>
      </c>
      <c r="D33">
        <f>'Main Template'!F49</f>
        <v>0</v>
      </c>
      <c r="E33">
        <f>'Main Template'!G49</f>
        <v>0</v>
      </c>
      <c r="F33">
        <f>'Main Template'!H49</f>
        <v>1</v>
      </c>
      <c r="G33">
        <f>COUNTIF(The_Schedule!$B$4:$D$69,Reports!B33)</f>
        <v>2</v>
      </c>
      <c r="H33">
        <f>COUNTIF(The_Schedule!$B$41:$D$69,Reports!B33)</f>
        <v>2</v>
      </c>
      <c r="I33">
        <f t="shared" si="0"/>
        <v>0</v>
      </c>
      <c r="J33" t="str">
        <f t="shared" si="1"/>
        <v>Ignore</v>
      </c>
    </row>
    <row r="34" spans="1:10">
      <c r="A34">
        <f>'Main Template'!C50</f>
        <v>33</v>
      </c>
      <c r="B34" t="str">
        <f>'Main Template'!D50</f>
        <v>Shawna Mann</v>
      </c>
      <c r="C34">
        <f>'Main Template'!E50</f>
        <v>0</v>
      </c>
      <c r="D34">
        <f>'Main Template'!F50</f>
        <v>0</v>
      </c>
      <c r="E34">
        <f>'Main Template'!G50</f>
        <v>0</v>
      </c>
      <c r="F34">
        <f>'Main Template'!H50</f>
        <v>1</v>
      </c>
      <c r="G34">
        <f>COUNTIF(The_Schedule!$B$4:$D$69,Reports!B34)</f>
        <v>3</v>
      </c>
      <c r="H34">
        <f>COUNTIF(The_Schedule!$B$41:$D$69,Reports!B34)</f>
        <v>3</v>
      </c>
      <c r="I34">
        <f t="shared" si="0"/>
        <v>0</v>
      </c>
      <c r="J34" t="str">
        <f t="shared" si="1"/>
        <v>Ignore</v>
      </c>
    </row>
    <row r="35" spans="1:10">
      <c r="A35">
        <f>'Main Template'!C51</f>
        <v>34</v>
      </c>
      <c r="B35" t="str">
        <f>'Main Template'!D51</f>
        <v>Stephen Parkin</v>
      </c>
      <c r="C35">
        <f>'Main Template'!E51</f>
        <v>0</v>
      </c>
      <c r="D35">
        <f>'Main Template'!F51</f>
        <v>0</v>
      </c>
      <c r="E35">
        <f>'Main Template'!G51</f>
        <v>0</v>
      </c>
      <c r="F35">
        <f>'Main Template'!H51</f>
        <v>1</v>
      </c>
      <c r="G35">
        <f>COUNTIF(The_Schedule!$B$4:$D$69,Reports!B35)</f>
        <v>3</v>
      </c>
      <c r="H35">
        <f>COUNTIF(The_Schedule!$B$41:$D$69,Reports!B35)</f>
        <v>3</v>
      </c>
      <c r="I35">
        <f t="shared" si="0"/>
        <v>0</v>
      </c>
      <c r="J35" t="str">
        <f t="shared" si="1"/>
        <v>Ignore</v>
      </c>
    </row>
    <row r="36" spans="1:10">
      <c r="A36">
        <f>'Main Template'!C52</f>
        <v>35</v>
      </c>
      <c r="B36" t="str">
        <f>'Main Template'!D52</f>
        <v>Suzana Gilmour</v>
      </c>
      <c r="C36">
        <f>'Main Template'!E52</f>
        <v>0</v>
      </c>
      <c r="D36">
        <f>'Main Template'!F52</f>
        <v>0</v>
      </c>
      <c r="E36">
        <f>'Main Template'!G52</f>
        <v>0</v>
      </c>
      <c r="F36">
        <f>'Main Template'!H52</f>
        <v>1</v>
      </c>
      <c r="G36">
        <f>COUNTIF(The_Schedule!$B$4:$D$69,Reports!B36)</f>
        <v>3</v>
      </c>
      <c r="H36">
        <f>COUNTIF(The_Schedule!$B$41:$D$69,Reports!B36)</f>
        <v>3</v>
      </c>
      <c r="I36">
        <f t="shared" si="0"/>
        <v>0</v>
      </c>
      <c r="J36" t="str">
        <f t="shared" si="1"/>
        <v>Ignore</v>
      </c>
    </row>
    <row r="37" spans="1:10">
      <c r="A37">
        <f>'Main Template'!C53</f>
        <v>36</v>
      </c>
      <c r="B37" t="str">
        <f>'Main Template'!D53</f>
        <v>Xavier Thompson</v>
      </c>
      <c r="C37">
        <f>'Main Template'!E53</f>
        <v>0</v>
      </c>
      <c r="D37">
        <f>'Main Template'!F53</f>
        <v>0</v>
      </c>
      <c r="E37">
        <f>'Main Template'!G53</f>
        <v>0</v>
      </c>
      <c r="F37">
        <f>'Main Template'!H53</f>
        <v>1</v>
      </c>
      <c r="G37">
        <f>COUNTIF(The_Schedule!$B$4:$D$69,Reports!B37)</f>
        <v>3</v>
      </c>
      <c r="H37">
        <f>COUNTIF(The_Schedule!$B$41:$D$69,Reports!B37)</f>
        <v>3</v>
      </c>
      <c r="I37">
        <f t="shared" si="0"/>
        <v>0</v>
      </c>
      <c r="J37" t="str">
        <f t="shared" si="1"/>
        <v>Ignore</v>
      </c>
    </row>
    <row r="38" spans="1:10">
      <c r="A38">
        <f>'Main Template'!C54</f>
        <v>37</v>
      </c>
      <c r="B38" t="str">
        <f>'Main Template'!D54</f>
        <v>Yashar Tashaktor</v>
      </c>
      <c r="C38">
        <f>'Main Template'!E54</f>
        <v>0</v>
      </c>
      <c r="D38">
        <f>'Main Template'!F54</f>
        <v>0</v>
      </c>
      <c r="E38">
        <f>'Main Template'!G54</f>
        <v>0</v>
      </c>
      <c r="F38">
        <f>'Main Template'!H54</f>
        <v>1</v>
      </c>
      <c r="G38">
        <f>COUNTIF(The_Schedule!$B$4:$D$69,Reports!B38)</f>
        <v>3</v>
      </c>
      <c r="H38">
        <f>COUNTIF(The_Schedule!$B$41:$D$69,Reports!B38)</f>
        <v>3</v>
      </c>
      <c r="I38">
        <f t="shared" si="0"/>
        <v>0</v>
      </c>
      <c r="J38" t="str">
        <f t="shared" si="1"/>
        <v>Ignore</v>
      </c>
    </row>
    <row r="39" spans="1:10">
      <c r="A39">
        <f>'Main Template'!C55</f>
        <v>38</v>
      </c>
      <c r="B39" t="str">
        <f>'Main Template'!D55</f>
        <v>Yousef Al Ramezi</v>
      </c>
      <c r="C39">
        <f>'Main Template'!E55</f>
        <v>0</v>
      </c>
      <c r="D39">
        <f>'Main Template'!F55</f>
        <v>0</v>
      </c>
      <c r="E39">
        <f>'Main Template'!G55</f>
        <v>0</v>
      </c>
      <c r="F39">
        <f>'Main Template'!H55</f>
        <v>1</v>
      </c>
      <c r="G39">
        <f>COUNTIF(The_Schedule!$B$4:$D$69,Reports!B39)</f>
        <v>3</v>
      </c>
      <c r="H39">
        <f>COUNTIF(The_Schedule!$B$41:$D$69,Reports!B39)</f>
        <v>3</v>
      </c>
      <c r="I39">
        <f t="shared" si="0"/>
        <v>0</v>
      </c>
      <c r="J39" t="str">
        <f t="shared" si="1"/>
        <v>Ignore</v>
      </c>
    </row>
    <row r="40" spans="1:10">
      <c r="A40">
        <f>'Main Template'!C56</f>
        <v>39</v>
      </c>
      <c r="B40" t="str">
        <f>'Main Template'!D56</f>
        <v>Eric Leung</v>
      </c>
      <c r="C40">
        <f>'Main Template'!E56</f>
        <v>0</v>
      </c>
      <c r="D40">
        <f>'Main Template'!F56</f>
        <v>1</v>
      </c>
      <c r="E40">
        <f>'Main Template'!G56</f>
        <v>0</v>
      </c>
      <c r="F40">
        <f>'Main Template'!H56</f>
        <v>1</v>
      </c>
      <c r="G40">
        <f>COUNTIF(The_Schedule!$B$4:$D$69,Reports!B40)</f>
        <v>2</v>
      </c>
      <c r="H40">
        <f>COUNTIF(The_Schedule!$B$41:$D$69,Reports!B40)</f>
        <v>0</v>
      </c>
      <c r="I40">
        <f t="shared" si="0"/>
        <v>2</v>
      </c>
      <c r="J40" t="str">
        <f t="shared" si="1"/>
        <v>Ignore</v>
      </c>
    </row>
    <row r="41" spans="1:10">
      <c r="A41">
        <f>'Main Template'!C57</f>
        <v>40</v>
      </c>
      <c r="B41" t="str">
        <f>'Main Template'!D57</f>
        <v>Katherine Shoults</v>
      </c>
      <c r="C41">
        <f>'Main Template'!E57</f>
        <v>0</v>
      </c>
      <c r="D41">
        <f>'Main Template'!F57</f>
        <v>0</v>
      </c>
      <c r="E41">
        <f>'Main Template'!G57</f>
        <v>0</v>
      </c>
      <c r="F41">
        <f>'Main Template'!H57</f>
        <v>1</v>
      </c>
      <c r="G41">
        <f>COUNTIF(The_Schedule!$B$4:$D$69,Reports!B41)</f>
        <v>2</v>
      </c>
      <c r="H41">
        <f>COUNTIF(The_Schedule!$B$41:$D$69,Reports!B41)</f>
        <v>0</v>
      </c>
      <c r="I41">
        <f t="shared" si="0"/>
        <v>2</v>
      </c>
      <c r="J41" t="str">
        <f t="shared" si="1"/>
        <v>Ignore</v>
      </c>
    </row>
    <row r="42" spans="1:10">
      <c r="A42">
        <f>'Main Template'!C58</f>
        <v>41</v>
      </c>
      <c r="B42" t="str">
        <f>'Main Template'!D58</f>
        <v>Katie Wiskar</v>
      </c>
      <c r="C42">
        <f>'Main Template'!E58</f>
        <v>0</v>
      </c>
      <c r="D42">
        <f>'Main Template'!F58</f>
        <v>1</v>
      </c>
      <c r="E42">
        <f>'Main Template'!G58</f>
        <v>0</v>
      </c>
      <c r="F42">
        <f>'Main Template'!H58</f>
        <v>1</v>
      </c>
      <c r="G42">
        <f>COUNTIF(The_Schedule!$B$4:$D$69,Reports!B42)</f>
        <v>3</v>
      </c>
      <c r="H42">
        <f>COUNTIF(The_Schedule!$B$41:$D$69,Reports!B42)</f>
        <v>0</v>
      </c>
      <c r="I42">
        <f t="shared" si="0"/>
        <v>3</v>
      </c>
      <c r="J42" t="str">
        <f t="shared" si="1"/>
        <v>Ignore</v>
      </c>
    </row>
    <row r="43" spans="1:10">
      <c r="A43">
        <f>'Main Template'!C59</f>
        <v>42</v>
      </c>
      <c r="B43" t="str">
        <f>'Main Template'!D59</f>
        <v>Laura Fraser</v>
      </c>
      <c r="C43">
        <f>'Main Template'!E59</f>
        <v>0</v>
      </c>
      <c r="D43">
        <f>'Main Template'!F59</f>
        <v>0</v>
      </c>
      <c r="E43">
        <f>'Main Template'!G59</f>
        <v>0</v>
      </c>
      <c r="F43">
        <f>'Main Template'!H59</f>
        <v>1</v>
      </c>
      <c r="G43">
        <f>COUNTIF(The_Schedule!$B$4:$D$69,Reports!B43)</f>
        <v>2</v>
      </c>
      <c r="H43">
        <f>COUNTIF(The_Schedule!$B$41:$D$69,Reports!B43)</f>
        <v>0</v>
      </c>
      <c r="I43">
        <f t="shared" si="0"/>
        <v>2</v>
      </c>
      <c r="J43" t="str">
        <f t="shared" si="1"/>
        <v>Ignore</v>
      </c>
    </row>
    <row r="44" spans="1:10">
      <c r="A44">
        <f>'Main Template'!C60</f>
        <v>43</v>
      </c>
      <c r="B44" t="str">
        <f>'Main Template'!D60</f>
        <v>Lawrance Chow</v>
      </c>
      <c r="C44">
        <f>'Main Template'!E60</f>
        <v>0</v>
      </c>
      <c r="D44">
        <f>'Main Template'!F60</f>
        <v>0</v>
      </c>
      <c r="E44">
        <f>'Main Template'!G60</f>
        <v>0</v>
      </c>
      <c r="F44">
        <f>'Main Template'!H60</f>
        <v>1</v>
      </c>
      <c r="G44">
        <f>COUNTIF(The_Schedule!$B$4:$D$69,Reports!B44)</f>
        <v>3</v>
      </c>
      <c r="H44">
        <f>COUNTIF(The_Schedule!$B$41:$D$69,Reports!B44)</f>
        <v>0</v>
      </c>
      <c r="I44">
        <f t="shared" si="0"/>
        <v>3</v>
      </c>
      <c r="J44" t="str">
        <f t="shared" si="1"/>
        <v>Ignore</v>
      </c>
    </row>
    <row r="45" spans="1:10">
      <c r="A45">
        <f>'Main Template'!C61</f>
        <v>44</v>
      </c>
      <c r="B45" t="str">
        <f>'Main Template'!D61</f>
        <v>Leslie Chin</v>
      </c>
      <c r="C45">
        <f>'Main Template'!E61</f>
        <v>0</v>
      </c>
      <c r="D45">
        <f>'Main Template'!F61</f>
        <v>0</v>
      </c>
      <c r="E45">
        <f>'Main Template'!G61</f>
        <v>0</v>
      </c>
      <c r="F45">
        <f>'Main Template'!H61</f>
        <v>1</v>
      </c>
      <c r="G45">
        <f>COUNTIF(The_Schedule!$B$4:$D$69,Reports!B45)</f>
        <v>3</v>
      </c>
      <c r="H45">
        <f>COUNTIF(The_Schedule!$B$41:$D$69,Reports!B45)</f>
        <v>0</v>
      </c>
      <c r="I45">
        <f t="shared" si="0"/>
        <v>3</v>
      </c>
      <c r="J45" t="str">
        <f t="shared" si="1"/>
        <v>Ignore</v>
      </c>
    </row>
    <row r="46" spans="1:10">
      <c r="A46">
        <f>'Main Template'!C62</f>
        <v>45</v>
      </c>
      <c r="B46" t="str">
        <f>'Main Template'!D62</f>
        <v>Mohammed Al Babtain</v>
      </c>
      <c r="C46">
        <f>'Main Template'!E62</f>
        <v>0</v>
      </c>
      <c r="D46">
        <f>'Main Template'!F62</f>
        <v>0</v>
      </c>
      <c r="E46">
        <f>'Main Template'!G62</f>
        <v>0</v>
      </c>
      <c r="F46">
        <f>'Main Template'!H62</f>
        <v>1</v>
      </c>
      <c r="G46">
        <f>COUNTIF(The_Schedule!$B$4:$D$69,Reports!B46)</f>
        <v>3</v>
      </c>
      <c r="H46">
        <f>COUNTIF(The_Schedule!$B$41:$D$69,Reports!B46)</f>
        <v>0</v>
      </c>
      <c r="I46">
        <f t="shared" si="0"/>
        <v>3</v>
      </c>
      <c r="J46" t="str">
        <f t="shared" si="1"/>
        <v>Ignore</v>
      </c>
    </row>
    <row r="47" spans="1:10">
      <c r="A47">
        <f>'Main Template'!C63</f>
        <v>46</v>
      </c>
      <c r="B47" t="str">
        <f>'Main Template'!D63</f>
        <v>Mona Habibi</v>
      </c>
      <c r="C47">
        <f>'Main Template'!E63</f>
        <v>0</v>
      </c>
      <c r="D47">
        <f>'Main Template'!F63</f>
        <v>1</v>
      </c>
      <c r="E47">
        <f>'Main Template'!G63</f>
        <v>1</v>
      </c>
      <c r="F47">
        <f>'Main Template'!H63</f>
        <v>0</v>
      </c>
      <c r="G47">
        <f>COUNTIF(The_Schedule!$B$4:$D$69,Reports!B47)</f>
        <v>3</v>
      </c>
      <c r="H47">
        <f>COUNTIF(The_Schedule!$B$41:$D$69,Reports!B47)</f>
        <v>0</v>
      </c>
      <c r="I47">
        <f t="shared" si="0"/>
        <v>3</v>
      </c>
      <c r="J47" t="str">
        <f t="shared" si="1"/>
        <v>Ignore</v>
      </c>
    </row>
    <row r="48" spans="1:10">
      <c r="A48">
        <f>'Main Template'!C64</f>
        <v>47</v>
      </c>
      <c r="B48" t="str">
        <f>'Main Template'!D64</f>
        <v>Sonny Thiara</v>
      </c>
      <c r="C48">
        <f>'Main Template'!E64</f>
        <v>0</v>
      </c>
      <c r="D48">
        <f>'Main Template'!F64</f>
        <v>1</v>
      </c>
      <c r="E48">
        <f>'Main Template'!G64</f>
        <v>0</v>
      </c>
      <c r="F48">
        <f>'Main Template'!H64</f>
        <v>1</v>
      </c>
      <c r="G48">
        <f>COUNTIF(The_Schedule!$B$4:$D$69,Reports!B48)</f>
        <v>3</v>
      </c>
      <c r="H48">
        <f>COUNTIF(The_Schedule!$B$41:$D$69,Reports!B48)</f>
        <v>0</v>
      </c>
      <c r="I48">
        <f t="shared" si="0"/>
        <v>3</v>
      </c>
      <c r="J48" t="str">
        <f t="shared" si="1"/>
        <v>Ignore</v>
      </c>
    </row>
    <row r="49" spans="1:10">
      <c r="A49">
        <f>'Main Template'!C65</f>
        <v>48</v>
      </c>
      <c r="B49" t="str">
        <f>'Main Template'!D65</f>
        <v>Thomas Roston</v>
      </c>
      <c r="C49">
        <f>'Main Template'!E65</f>
        <v>0</v>
      </c>
      <c r="D49">
        <f>'Main Template'!F65</f>
        <v>1</v>
      </c>
      <c r="E49">
        <f>'Main Template'!G65</f>
        <v>0</v>
      </c>
      <c r="F49">
        <f>'Main Template'!H65</f>
        <v>1</v>
      </c>
      <c r="G49">
        <f>COUNTIF(The_Schedule!$B$4:$D$69,Reports!B49)</f>
        <v>2</v>
      </c>
      <c r="H49">
        <f>COUNTIF(The_Schedule!$B$41:$D$69,Reports!B49)</f>
        <v>0</v>
      </c>
      <c r="I49">
        <f t="shared" si="0"/>
        <v>2</v>
      </c>
      <c r="J49" t="str">
        <f t="shared" si="1"/>
        <v>Ignore</v>
      </c>
    </row>
    <row r="50" spans="1:10">
      <c r="A50">
        <f>'Main Template'!C66</f>
        <v>49</v>
      </c>
      <c r="B50" t="str">
        <f>'Main Template'!D66</f>
        <v>Alyson Wong</v>
      </c>
      <c r="C50">
        <f>'Main Template'!E66</f>
        <v>0</v>
      </c>
      <c r="D50">
        <f>'Main Template'!F66</f>
        <v>0</v>
      </c>
      <c r="E50">
        <f>'Main Template'!G66</f>
        <v>0</v>
      </c>
      <c r="F50">
        <f>'Main Template'!H66</f>
        <v>1</v>
      </c>
      <c r="G50">
        <f>COUNTIF(The_Schedule!$B$4:$D$69,Reports!B50)</f>
        <v>3</v>
      </c>
      <c r="H50">
        <f>COUNTIF(The_Schedule!$B$41:$D$69,Reports!B50)</f>
        <v>0</v>
      </c>
      <c r="I50">
        <f t="shared" si="0"/>
        <v>3</v>
      </c>
      <c r="J50" t="str">
        <f t="shared" si="1"/>
        <v>Ignore</v>
      </c>
    </row>
    <row r="51" spans="1:10">
      <c r="A51">
        <f>'Main Template'!C67</f>
        <v>50</v>
      </c>
      <c r="B51" t="str">
        <f>'Main Template'!D67</f>
        <v>Anish Mitra</v>
      </c>
      <c r="C51">
        <f>'Main Template'!E67</f>
        <v>0</v>
      </c>
      <c r="D51">
        <f>'Main Template'!F67</f>
        <v>0</v>
      </c>
      <c r="E51">
        <f>'Main Template'!G67</f>
        <v>1</v>
      </c>
      <c r="F51">
        <f>'Main Template'!H67</f>
        <v>0</v>
      </c>
      <c r="G51">
        <f>COUNTIF(The_Schedule!$B$4:$D$69,Reports!B51)</f>
        <v>2</v>
      </c>
      <c r="H51">
        <f>COUNTIF(The_Schedule!$B$41:$D$69,Reports!B51)</f>
        <v>0</v>
      </c>
      <c r="I51">
        <f t="shared" si="0"/>
        <v>2</v>
      </c>
      <c r="J51" t="str">
        <f t="shared" si="1"/>
        <v>Ignore</v>
      </c>
    </row>
    <row r="52" spans="1:10">
      <c r="A52">
        <f>'Main Template'!C68</f>
        <v>51</v>
      </c>
      <c r="B52" t="str">
        <f>'Main Template'!D68</f>
        <v>Bradly Biagioni</v>
      </c>
      <c r="C52">
        <f>'Main Template'!E68</f>
        <v>0</v>
      </c>
      <c r="D52">
        <f>'Main Template'!F68</f>
        <v>0</v>
      </c>
      <c r="E52">
        <f>'Main Template'!G68</f>
        <v>0</v>
      </c>
      <c r="F52">
        <f>'Main Template'!H68</f>
        <v>1</v>
      </c>
      <c r="G52">
        <f>COUNTIF(The_Schedule!$B$4:$D$69,Reports!B52)</f>
        <v>3</v>
      </c>
      <c r="H52">
        <f>COUNTIF(The_Schedule!$B$41:$D$69,Reports!B52)</f>
        <v>0</v>
      </c>
      <c r="I52">
        <f t="shared" si="0"/>
        <v>3</v>
      </c>
      <c r="J52" t="str">
        <f t="shared" si="1"/>
        <v>Ignore</v>
      </c>
    </row>
    <row r="53" spans="1:10">
      <c r="A53">
        <f>'Main Template'!C69</f>
        <v>52</v>
      </c>
      <c r="B53" t="str">
        <f>'Main Template'!D69</f>
        <v>Braedon McDonald</v>
      </c>
      <c r="C53">
        <f>'Main Template'!E69</f>
        <v>0</v>
      </c>
      <c r="D53">
        <f>'Main Template'!F69</f>
        <v>0</v>
      </c>
      <c r="E53">
        <f>'Main Template'!G69</f>
        <v>0</v>
      </c>
      <c r="F53">
        <f>'Main Template'!H69</f>
        <v>1</v>
      </c>
      <c r="G53">
        <f>COUNTIF(The_Schedule!$B$4:$D$69,Reports!B53)</f>
        <v>3</v>
      </c>
      <c r="H53">
        <f>COUNTIF(The_Schedule!$B$41:$D$69,Reports!B53)</f>
        <v>0</v>
      </c>
      <c r="I53">
        <f t="shared" si="0"/>
        <v>3</v>
      </c>
      <c r="J53" t="str">
        <f t="shared" si="1"/>
        <v>Ignore</v>
      </c>
    </row>
    <row r="54" spans="1:10">
      <c r="A54">
        <f>'Main Template'!C70</f>
        <v>53</v>
      </c>
      <c r="B54" t="str">
        <f>'Main Template'!D70</f>
        <v>Christopher Cheung</v>
      </c>
      <c r="C54">
        <f>'Main Template'!E70</f>
        <v>0</v>
      </c>
      <c r="D54">
        <f>'Main Template'!F70</f>
        <v>0</v>
      </c>
      <c r="E54">
        <f>'Main Template'!G70</f>
        <v>0</v>
      </c>
      <c r="F54">
        <f>'Main Template'!H70</f>
        <v>1</v>
      </c>
      <c r="G54">
        <f>COUNTIF(The_Schedule!$B$4:$D$69,Reports!B54)</f>
        <v>3</v>
      </c>
      <c r="H54">
        <f>COUNTIF(The_Schedule!$B$41:$D$69,Reports!B54)</f>
        <v>0</v>
      </c>
      <c r="I54">
        <f t="shared" si="0"/>
        <v>3</v>
      </c>
      <c r="J54" t="str">
        <f t="shared" si="1"/>
        <v>Ignore</v>
      </c>
    </row>
    <row r="55" spans="1:10">
      <c r="A55">
        <f>'Main Template'!C71</f>
        <v>54</v>
      </c>
      <c r="B55" t="str">
        <f>'Main Template'!D71</f>
        <v>Dan Le</v>
      </c>
      <c r="C55">
        <f>'Main Template'!E71</f>
        <v>0</v>
      </c>
      <c r="D55">
        <f>'Main Template'!F71</f>
        <v>0</v>
      </c>
      <c r="E55">
        <f>'Main Template'!G71</f>
        <v>0</v>
      </c>
      <c r="F55">
        <f>'Main Template'!H71</f>
        <v>1</v>
      </c>
      <c r="G55">
        <f>COUNTIF(The_Schedule!$B$4:$D$69,Reports!B55)</f>
        <v>3</v>
      </c>
      <c r="H55">
        <f>COUNTIF(The_Schedule!$B$41:$D$69,Reports!B55)</f>
        <v>0</v>
      </c>
      <c r="I55">
        <f t="shared" si="0"/>
        <v>3</v>
      </c>
      <c r="J55" t="str">
        <f t="shared" si="1"/>
        <v>Ignore</v>
      </c>
    </row>
    <row r="56" spans="1:10">
      <c r="A56">
        <f>'Main Template'!C72</f>
        <v>55</v>
      </c>
      <c r="B56" t="str">
        <f>'Main Template'!D72</f>
        <v>Kate Milne</v>
      </c>
      <c r="C56">
        <f>'Main Template'!E72</f>
        <v>0</v>
      </c>
      <c r="D56">
        <f>'Main Template'!F72</f>
        <v>0</v>
      </c>
      <c r="E56">
        <f>'Main Template'!G72</f>
        <v>1</v>
      </c>
      <c r="F56">
        <f>'Main Template'!H72</f>
        <v>0</v>
      </c>
      <c r="G56">
        <f>COUNTIF(The_Schedule!$B$4:$D$69,Reports!B56)</f>
        <v>2</v>
      </c>
      <c r="H56">
        <f>COUNTIF(The_Schedule!$B$41:$D$69,Reports!B56)</f>
        <v>0</v>
      </c>
      <c r="I56">
        <f t="shared" si="0"/>
        <v>2</v>
      </c>
      <c r="J56" t="str">
        <f t="shared" si="1"/>
        <v>Ignore</v>
      </c>
    </row>
    <row r="57" spans="1:10">
      <c r="A57">
        <f>'Main Template'!C73</f>
        <v>56</v>
      </c>
      <c r="B57" t="str">
        <f>'Main Template'!D73</f>
        <v>Marion Mackay-Dunn</v>
      </c>
      <c r="C57">
        <f>'Main Template'!E73</f>
        <v>0</v>
      </c>
      <c r="D57">
        <f>'Main Template'!F73</f>
        <v>0</v>
      </c>
      <c r="E57">
        <f>'Main Template'!G73</f>
        <v>1</v>
      </c>
      <c r="F57">
        <f>'Main Template'!H73</f>
        <v>0</v>
      </c>
      <c r="G57">
        <f>COUNTIF(The_Schedule!$B$4:$D$69,Reports!B57)</f>
        <v>3</v>
      </c>
      <c r="H57">
        <f>COUNTIF(The_Schedule!$B$41:$D$69,Reports!B57)</f>
        <v>0</v>
      </c>
      <c r="I57">
        <f t="shared" si="0"/>
        <v>3</v>
      </c>
      <c r="J57" t="str">
        <f t="shared" si="1"/>
        <v>Ignore</v>
      </c>
    </row>
    <row r="58" spans="1:10">
      <c r="A58">
        <f>'Main Template'!C74</f>
        <v>57</v>
      </c>
      <c r="B58" t="str">
        <f>'Main Template'!D74</f>
        <v>Paxton Bach</v>
      </c>
      <c r="C58">
        <f>'Main Template'!E74</f>
        <v>1</v>
      </c>
      <c r="D58">
        <f>'Main Template'!F74</f>
        <v>0</v>
      </c>
      <c r="E58">
        <f>'Main Template'!G74</f>
        <v>1</v>
      </c>
      <c r="F58">
        <f>'Main Template'!H74</f>
        <v>0</v>
      </c>
      <c r="G58">
        <f>COUNTIF(The_Schedule!$B$4:$D$69,Reports!B58)</f>
        <v>3</v>
      </c>
      <c r="H58">
        <f>COUNTIF(The_Schedule!$B$41:$D$69,Reports!B58)</f>
        <v>0</v>
      </c>
      <c r="I58">
        <f t="shared" si="0"/>
        <v>3</v>
      </c>
      <c r="J58" t="str">
        <f t="shared" si="1"/>
        <v>VGH at SPH Violation</v>
      </c>
    </row>
    <row r="59" spans="1:10">
      <c r="A59">
        <f>'Main Template'!C75</f>
        <v>58</v>
      </c>
      <c r="B59" t="str">
        <f>'Main Template'!D75</f>
        <v>Raymond Mak</v>
      </c>
      <c r="C59">
        <f>'Main Template'!E75</f>
        <v>0</v>
      </c>
      <c r="D59">
        <f>'Main Template'!F75</f>
        <v>0</v>
      </c>
      <c r="E59">
        <f>'Main Template'!G75</f>
        <v>0</v>
      </c>
      <c r="F59">
        <f>'Main Template'!H75</f>
        <v>1</v>
      </c>
      <c r="G59">
        <f>COUNTIF(The_Schedule!$B$4:$D$69,Reports!B59)</f>
        <v>3</v>
      </c>
      <c r="H59">
        <f>COUNTIF(The_Schedule!$B$41:$D$69,Reports!B59)</f>
        <v>0</v>
      </c>
      <c r="I59">
        <f t="shared" si="0"/>
        <v>3</v>
      </c>
      <c r="J59" t="str">
        <f t="shared" si="1"/>
        <v>Ignore</v>
      </c>
    </row>
    <row r="60" spans="1:10">
      <c r="A60">
        <f>'Main Template'!C76</f>
        <v>59</v>
      </c>
      <c r="B60" t="str">
        <f>'Main Template'!D76</f>
        <v>Renee Janssen</v>
      </c>
      <c r="C60">
        <f>'Main Template'!E76</f>
        <v>0</v>
      </c>
      <c r="D60">
        <f>'Main Template'!F76</f>
        <v>0</v>
      </c>
      <c r="E60">
        <f>'Main Template'!G76</f>
        <v>0</v>
      </c>
      <c r="F60">
        <f>'Main Template'!H76</f>
        <v>1</v>
      </c>
      <c r="G60">
        <f>COUNTIF(The_Schedule!$B$4:$D$69,Reports!B60)</f>
        <v>2</v>
      </c>
      <c r="H60">
        <f>COUNTIF(The_Schedule!$B$41:$D$69,Reports!B60)</f>
        <v>0</v>
      </c>
      <c r="I60">
        <f t="shared" si="0"/>
        <v>2</v>
      </c>
      <c r="J60" t="str">
        <f t="shared" si="1"/>
        <v>Ignore</v>
      </c>
    </row>
    <row r="61" spans="1:10">
      <c r="A61">
        <f>'Main Template'!C77</f>
        <v>60</v>
      </c>
      <c r="B61" t="str">
        <f>'Main Template'!D77</f>
        <v>Ritu Kumar</v>
      </c>
      <c r="C61">
        <f>'Main Template'!E77</f>
        <v>0</v>
      </c>
      <c r="D61">
        <f>'Main Template'!F77</f>
        <v>0</v>
      </c>
      <c r="E61">
        <f>'Main Template'!G77</f>
        <v>0</v>
      </c>
      <c r="F61">
        <f>'Main Template'!H77</f>
        <v>1</v>
      </c>
      <c r="G61">
        <f>COUNTIF(The_Schedule!$B$4:$D$69,Reports!B61)</f>
        <v>2</v>
      </c>
      <c r="H61">
        <f>COUNTIF(The_Schedule!$B$41:$D$69,Reports!B61)</f>
        <v>0</v>
      </c>
      <c r="I61">
        <f t="shared" si="0"/>
        <v>2</v>
      </c>
      <c r="J61" t="str">
        <f t="shared" si="1"/>
        <v>Ignore</v>
      </c>
    </row>
    <row r="62" spans="1:10">
      <c r="A62">
        <f>'Main Template'!C78</f>
        <v>61</v>
      </c>
      <c r="B62" t="str">
        <f>'Main Template'!D78</f>
        <v>Rui Chen</v>
      </c>
      <c r="C62">
        <f>'Main Template'!E78</f>
        <v>0</v>
      </c>
      <c r="D62">
        <f>'Main Template'!F78</f>
        <v>0</v>
      </c>
      <c r="E62">
        <f>'Main Template'!G78</f>
        <v>0</v>
      </c>
      <c r="F62">
        <f>'Main Template'!H78</f>
        <v>1</v>
      </c>
      <c r="G62">
        <f>COUNTIF(The_Schedule!$B$4:$D$69,Reports!B62)</f>
        <v>3</v>
      </c>
      <c r="H62">
        <f>COUNTIF(The_Schedule!$B$41:$D$69,Reports!B62)</f>
        <v>0</v>
      </c>
      <c r="I62">
        <f t="shared" si="0"/>
        <v>3</v>
      </c>
      <c r="J62" t="str">
        <f t="shared" si="1"/>
        <v>Ignore</v>
      </c>
    </row>
    <row r="63" spans="1:10">
      <c r="A63">
        <f>'Main Template'!C79</f>
        <v>62</v>
      </c>
      <c r="B63" t="str">
        <f>'Main Template'!D79</f>
        <v>Shi Yuan (Steven) Jiang</v>
      </c>
      <c r="C63">
        <f>'Main Template'!E79</f>
        <v>0</v>
      </c>
      <c r="D63">
        <f>'Main Template'!F79</f>
        <v>0</v>
      </c>
      <c r="E63">
        <f>'Main Template'!G79</f>
        <v>0</v>
      </c>
      <c r="F63">
        <f>'Main Template'!H79</f>
        <v>1</v>
      </c>
      <c r="G63">
        <f>COUNTIF(The_Schedule!$B$4:$D$69,Reports!B63)</f>
        <v>3</v>
      </c>
      <c r="H63">
        <f>COUNTIF(The_Schedule!$B$41:$D$69,Reports!B63)</f>
        <v>0</v>
      </c>
      <c r="I63">
        <f t="shared" si="0"/>
        <v>3</v>
      </c>
      <c r="J63" t="str">
        <f t="shared" si="1"/>
        <v>Ignore</v>
      </c>
    </row>
    <row r="64" spans="1:10">
      <c r="A64">
        <f>'Main Template'!C80</f>
        <v>63</v>
      </c>
      <c r="B64" t="str">
        <f>'Main Template'!D80</f>
        <v>Simona Bar</v>
      </c>
      <c r="C64">
        <f>'Main Template'!E80</f>
        <v>0</v>
      </c>
      <c r="D64">
        <f>'Main Template'!F80</f>
        <v>0</v>
      </c>
      <c r="E64">
        <f>'Main Template'!G80</f>
        <v>0</v>
      </c>
      <c r="F64">
        <f>'Main Template'!H80</f>
        <v>1</v>
      </c>
      <c r="G64">
        <f>COUNTIF(The_Schedule!$B$4:$D$69,Reports!B64)</f>
        <v>3</v>
      </c>
      <c r="H64">
        <f>COUNTIF(The_Schedule!$B$41:$D$69,Reports!B64)</f>
        <v>0</v>
      </c>
      <c r="I64">
        <f t="shared" si="0"/>
        <v>3</v>
      </c>
      <c r="J64" t="str">
        <f t="shared" si="1"/>
        <v>Ignore</v>
      </c>
    </row>
    <row r="65" spans="1:10">
      <c r="A65">
        <f>'Main Template'!C81</f>
        <v>64</v>
      </c>
      <c r="B65" t="str">
        <f>'Main Template'!D81</f>
        <v>Zachary Veitch</v>
      </c>
      <c r="C65">
        <f>'Main Template'!E81</f>
        <v>0</v>
      </c>
      <c r="D65">
        <f>'Main Template'!F81</f>
        <v>0</v>
      </c>
      <c r="E65">
        <f>'Main Template'!G81</f>
        <v>0</v>
      </c>
      <c r="F65">
        <f>'Main Template'!H81</f>
        <v>1</v>
      </c>
      <c r="G65">
        <f>COUNTIF(The_Schedule!$B$4:$D$69,Reports!B65)</f>
        <v>3</v>
      </c>
      <c r="H65">
        <f>COUNTIF(The_Schedule!$B$41:$D$69,Reports!B65)</f>
        <v>0</v>
      </c>
      <c r="I65">
        <f t="shared" si="0"/>
        <v>3</v>
      </c>
      <c r="J65" t="str">
        <f t="shared" si="1"/>
        <v>Ignore</v>
      </c>
    </row>
    <row r="66" spans="1:10">
      <c r="A66">
        <f>'Main Template'!C82</f>
        <v>65</v>
      </c>
      <c r="B66" t="str">
        <f>'Main Template'!D82</f>
        <v>Aiza Waheed</v>
      </c>
      <c r="C66">
        <f>'Main Template'!E82</f>
        <v>0</v>
      </c>
      <c r="D66">
        <f>'Main Template'!F82</f>
        <v>1</v>
      </c>
      <c r="E66">
        <f>'Main Template'!G82</f>
        <v>0</v>
      </c>
      <c r="F66">
        <f>'Main Template'!H82</f>
        <v>1</v>
      </c>
      <c r="G66">
        <f>COUNTIF(The_Schedule!$B$4:$D$69,Reports!B66)</f>
        <v>0</v>
      </c>
      <c r="H66">
        <f>COUNTIF(The_Schedule!$B$41:$D$69,Reports!B66)</f>
        <v>0</v>
      </c>
      <c r="I66">
        <f t="shared" si="0"/>
        <v>0</v>
      </c>
      <c r="J66" t="str">
        <f t="shared" si="1"/>
        <v>Ignore</v>
      </c>
    </row>
    <row r="67" spans="1:10">
      <c r="A67">
        <f>'Main Template'!C83</f>
        <v>66</v>
      </c>
      <c r="B67" t="str">
        <f>'Main Template'!D83</f>
        <v>Alice Mai</v>
      </c>
      <c r="C67">
        <f>'Main Template'!E83</f>
        <v>1</v>
      </c>
      <c r="D67">
        <f>'Main Template'!F83</f>
        <v>1</v>
      </c>
      <c r="E67">
        <f>'Main Template'!G83</f>
        <v>1</v>
      </c>
      <c r="F67">
        <f>'Main Template'!H83</f>
        <v>0</v>
      </c>
      <c r="G67">
        <f>COUNTIF(The_Schedule!$B$4:$D$69,Reports!B67)</f>
        <v>0</v>
      </c>
      <c r="H67">
        <f>COUNTIF(The_Schedule!$B$41:$D$69,Reports!B67)</f>
        <v>0</v>
      </c>
      <c r="I67">
        <f t="shared" ref="I67:I130" si="2">G67-H67</f>
        <v>0</v>
      </c>
      <c r="J67" t="str">
        <f t="shared" ref="J67:J130" si="3">IF(C67=1,IF(AND(F67=1,SUM(H67:I67)&gt;1),"Off Site Violation",IF(AND(E67=1,I67&gt;0),"VGH at SPH Violation",IF(AND(E67=0,F67=0,H67&gt;0),"SPH at VGH Violation","Ok"))),"Ignore")</f>
        <v>Ok</v>
      </c>
    </row>
    <row r="68" spans="1:10">
      <c r="A68">
        <f>'Main Template'!C84</f>
        <v>67</v>
      </c>
      <c r="B68" t="str">
        <f>'Main Template'!D84</f>
        <v>Constantine Shoults</v>
      </c>
      <c r="C68">
        <f>'Main Template'!E84</f>
        <v>0</v>
      </c>
      <c r="D68">
        <f>'Main Template'!F84</f>
        <v>0</v>
      </c>
      <c r="E68">
        <f>'Main Template'!G84</f>
        <v>0</v>
      </c>
      <c r="F68">
        <f>'Main Template'!H84</f>
        <v>1</v>
      </c>
      <c r="G68">
        <f>COUNTIF(The_Schedule!$B$4:$D$69,Reports!B68)</f>
        <v>0</v>
      </c>
      <c r="H68">
        <f>COUNTIF(The_Schedule!$B$41:$D$69,Reports!B68)</f>
        <v>0</v>
      </c>
      <c r="I68">
        <f t="shared" si="2"/>
        <v>0</v>
      </c>
      <c r="J68" t="str">
        <f t="shared" si="3"/>
        <v>Ignore</v>
      </c>
    </row>
    <row r="69" spans="1:10">
      <c r="A69">
        <f>'Main Template'!C85</f>
        <v>68</v>
      </c>
      <c r="B69" t="str">
        <f>'Main Template'!D85</f>
        <v>Cvetan Trpkov</v>
      </c>
      <c r="C69">
        <f>'Main Template'!E85</f>
        <v>0</v>
      </c>
      <c r="D69">
        <f>'Main Template'!F85</f>
        <v>0</v>
      </c>
      <c r="E69">
        <f>'Main Template'!G85</f>
        <v>0</v>
      </c>
      <c r="F69">
        <f>'Main Template'!H85</f>
        <v>1</v>
      </c>
      <c r="G69">
        <f>COUNTIF(The_Schedule!$B$4:$D$69,Reports!B69)</f>
        <v>0</v>
      </c>
      <c r="H69">
        <f>COUNTIF(The_Schedule!$B$41:$D$69,Reports!B69)</f>
        <v>0</v>
      </c>
      <c r="I69">
        <f t="shared" si="2"/>
        <v>0</v>
      </c>
      <c r="J69" t="str">
        <f t="shared" si="3"/>
        <v>Ignore</v>
      </c>
    </row>
    <row r="70" spans="1:10">
      <c r="A70">
        <f>'Main Template'!C86</f>
        <v>69</v>
      </c>
      <c r="B70" t="str">
        <f>'Main Template'!D86</f>
        <v>Dylan Stanger</v>
      </c>
      <c r="C70">
        <f>'Main Template'!E86</f>
        <v>0</v>
      </c>
      <c r="D70">
        <f>'Main Template'!F86</f>
        <v>0</v>
      </c>
      <c r="E70">
        <f>'Main Template'!G86</f>
        <v>0</v>
      </c>
      <c r="F70">
        <f>'Main Template'!H86</f>
        <v>1</v>
      </c>
      <c r="G70">
        <f>COUNTIF(The_Schedule!$B$4:$D$69,Reports!B70)</f>
        <v>0</v>
      </c>
      <c r="H70">
        <f>COUNTIF(The_Schedule!$B$41:$D$69,Reports!B70)</f>
        <v>0</v>
      </c>
      <c r="I70">
        <f t="shared" si="2"/>
        <v>0</v>
      </c>
      <c r="J70" t="str">
        <f t="shared" si="3"/>
        <v>Ignore</v>
      </c>
    </row>
    <row r="71" spans="1:10">
      <c r="A71">
        <f>'Main Template'!C87</f>
        <v>70</v>
      </c>
      <c r="B71" t="str">
        <f>'Main Template'!D87</f>
        <v>Jesse Greiner</v>
      </c>
      <c r="C71">
        <f>'Main Template'!E87</f>
        <v>1</v>
      </c>
      <c r="D71">
        <f>'Main Template'!F87</f>
        <v>1</v>
      </c>
      <c r="E71">
        <f>'Main Template'!G87</f>
        <v>0</v>
      </c>
      <c r="F71">
        <f>'Main Template'!H87</f>
        <v>1</v>
      </c>
      <c r="G71">
        <f>COUNTIF(The_Schedule!$B$4:$D$69,Reports!B71)</f>
        <v>0</v>
      </c>
      <c r="H71">
        <f>COUNTIF(The_Schedule!$B$41:$D$69,Reports!B71)</f>
        <v>0</v>
      </c>
      <c r="I71">
        <f t="shared" si="2"/>
        <v>0</v>
      </c>
      <c r="J71" t="str">
        <f t="shared" si="3"/>
        <v>Ok</v>
      </c>
    </row>
    <row r="72" spans="1:10">
      <c r="A72">
        <f>'Main Template'!C88</f>
        <v>71</v>
      </c>
      <c r="B72" t="str">
        <f>'Main Template'!D88</f>
        <v>Safia Chatur</v>
      </c>
      <c r="C72">
        <f>'Main Template'!E88</f>
        <v>0</v>
      </c>
      <c r="D72">
        <f>'Main Template'!F88</f>
        <v>0</v>
      </c>
      <c r="E72">
        <f>'Main Template'!G88</f>
        <v>0</v>
      </c>
      <c r="F72">
        <f>'Main Template'!H88</f>
        <v>1</v>
      </c>
      <c r="G72">
        <f>COUNTIF(The_Schedule!$B$4:$D$69,Reports!B72)</f>
        <v>0</v>
      </c>
      <c r="H72">
        <f>COUNTIF(The_Schedule!$B$41:$D$69,Reports!B72)</f>
        <v>0</v>
      </c>
      <c r="I72">
        <f t="shared" si="2"/>
        <v>0</v>
      </c>
      <c r="J72" t="str">
        <f t="shared" si="3"/>
        <v>Ignore</v>
      </c>
    </row>
    <row r="73" spans="1:10">
      <c r="A73">
        <f>'Main Template'!C89</f>
        <v>72</v>
      </c>
      <c r="B73" t="str">
        <f>'Main Template'!D89</f>
        <v>Yu Chiao Peter Chen</v>
      </c>
      <c r="C73">
        <f>'Main Template'!E89</f>
        <v>0</v>
      </c>
      <c r="D73">
        <f>'Main Template'!F89</f>
        <v>0</v>
      </c>
      <c r="E73">
        <f>'Main Template'!G89</f>
        <v>0</v>
      </c>
      <c r="F73">
        <f>'Main Template'!H89</f>
        <v>1</v>
      </c>
      <c r="G73">
        <f>COUNTIF(The_Schedule!$B$4:$D$69,Reports!B73)</f>
        <v>0</v>
      </c>
      <c r="H73">
        <f>COUNTIF(The_Schedule!$B$41:$D$69,Reports!B73)</f>
        <v>0</v>
      </c>
      <c r="I73">
        <f t="shared" si="2"/>
        <v>0</v>
      </c>
      <c r="J73" t="str">
        <f t="shared" si="3"/>
        <v>Ignore</v>
      </c>
    </row>
    <row r="74" spans="1:10">
      <c r="A74">
        <f>'Main Template'!C90</f>
        <v>73</v>
      </c>
      <c r="B74" t="str">
        <f>'Main Template'!D90</f>
        <v>Angela Babuk</v>
      </c>
      <c r="C74">
        <f>'Main Template'!E90</f>
        <v>0</v>
      </c>
      <c r="D74">
        <f>'Main Template'!F90</f>
        <v>0</v>
      </c>
      <c r="E74">
        <f>'Main Template'!G90</f>
        <v>0</v>
      </c>
      <c r="F74">
        <f>'Main Template'!H90</f>
        <v>1</v>
      </c>
      <c r="G74">
        <f>COUNTIF(The_Schedule!$B$4:$D$69,Reports!B74)</f>
        <v>0</v>
      </c>
      <c r="H74">
        <f>COUNTIF(The_Schedule!$B$41:$D$69,Reports!B74)</f>
        <v>0</v>
      </c>
      <c r="I74">
        <f t="shared" si="2"/>
        <v>0</v>
      </c>
      <c r="J74" t="str">
        <f t="shared" si="3"/>
        <v>Ignore</v>
      </c>
    </row>
    <row r="75" spans="1:10">
      <c r="A75">
        <f>'Main Template'!C91</f>
        <v>74</v>
      </c>
      <c r="B75" t="str">
        <f>'Main Template'!D91</f>
        <v>Kari-Jean McKenzie</v>
      </c>
      <c r="C75">
        <f>'Main Template'!E91</f>
        <v>0</v>
      </c>
      <c r="D75">
        <f>'Main Template'!F91</f>
        <v>0</v>
      </c>
      <c r="E75">
        <f>'Main Template'!G91</f>
        <v>0</v>
      </c>
      <c r="F75">
        <f>'Main Template'!H91</f>
        <v>1</v>
      </c>
      <c r="G75">
        <f>COUNTIF(The_Schedule!$B$4:$D$69,Reports!B75)</f>
        <v>0</v>
      </c>
      <c r="H75">
        <f>COUNTIF(The_Schedule!$B$41:$D$69,Reports!B75)</f>
        <v>0</v>
      </c>
      <c r="I75">
        <f t="shared" si="2"/>
        <v>0</v>
      </c>
      <c r="J75" t="str">
        <f t="shared" si="3"/>
        <v>Ignore</v>
      </c>
    </row>
    <row r="76" spans="1:10">
      <c r="A76">
        <f>'Main Template'!C92</f>
        <v>75</v>
      </c>
      <c r="B76" t="str">
        <f>'Main Template'!D92</f>
        <v>Ying Wan</v>
      </c>
      <c r="C76">
        <f>'Main Template'!E92</f>
        <v>0</v>
      </c>
      <c r="D76">
        <f>'Main Template'!F92</f>
        <v>0</v>
      </c>
      <c r="E76">
        <f>'Main Template'!G92</f>
        <v>0</v>
      </c>
      <c r="F76">
        <f>'Main Template'!H92</f>
        <v>1</v>
      </c>
      <c r="G76">
        <f>COUNTIF(The_Schedule!$B$4:$D$69,Reports!B76)</f>
        <v>0</v>
      </c>
      <c r="H76">
        <f>COUNTIF(The_Schedule!$B$41:$D$69,Reports!B76)</f>
        <v>0</v>
      </c>
      <c r="I76">
        <f t="shared" si="2"/>
        <v>0</v>
      </c>
      <c r="J76" t="str">
        <f t="shared" si="3"/>
        <v>Ignore</v>
      </c>
    </row>
    <row r="77" spans="1:10">
      <c r="A77">
        <f>'Main Template'!C93</f>
        <v>76</v>
      </c>
      <c r="B77" t="str">
        <f>'Main Template'!D93</f>
        <v>Adrienne Roos</v>
      </c>
      <c r="C77">
        <f>'Main Template'!E93</f>
        <v>1</v>
      </c>
      <c r="D77">
        <f>'Main Template'!F93</f>
        <v>1</v>
      </c>
      <c r="E77">
        <f>'Main Template'!G93</f>
        <v>1</v>
      </c>
      <c r="F77">
        <f>'Main Template'!H93</f>
        <v>0</v>
      </c>
      <c r="G77">
        <f>COUNTIF(The_Schedule!$B$4:$D$69,Reports!B77)</f>
        <v>0</v>
      </c>
      <c r="H77">
        <f>COUNTIF(The_Schedule!$B$41:$D$69,Reports!B77)</f>
        <v>0</v>
      </c>
      <c r="I77">
        <f t="shared" si="2"/>
        <v>0</v>
      </c>
      <c r="J77" t="str">
        <f t="shared" si="3"/>
        <v>Ok</v>
      </c>
    </row>
    <row r="78" spans="1:10">
      <c r="A78">
        <f>'Main Template'!C94</f>
        <v>77</v>
      </c>
      <c r="B78" t="str">
        <f>'Main Template'!D94</f>
        <v>Catherine Valerie Cheng</v>
      </c>
      <c r="C78">
        <f>'Main Template'!E94</f>
        <v>0</v>
      </c>
      <c r="D78">
        <f>'Main Template'!F94</f>
        <v>0</v>
      </c>
      <c r="E78">
        <f>'Main Template'!G94</f>
        <v>0</v>
      </c>
      <c r="F78">
        <f>'Main Template'!H94</f>
        <v>1</v>
      </c>
      <c r="G78">
        <f>COUNTIF(The_Schedule!$B$4:$D$69,Reports!B78)</f>
        <v>0</v>
      </c>
      <c r="H78">
        <f>COUNTIF(The_Schedule!$B$41:$D$69,Reports!B78)</f>
        <v>0</v>
      </c>
      <c r="I78">
        <f t="shared" si="2"/>
        <v>0</v>
      </c>
      <c r="J78" t="str">
        <f t="shared" si="3"/>
        <v>Ignore</v>
      </c>
    </row>
    <row r="79" spans="1:10">
      <c r="A79">
        <f>'Main Template'!C95</f>
        <v>78</v>
      </c>
      <c r="B79" t="str">
        <f>'Main Template'!D95</f>
        <v>Hayden Rubensohn</v>
      </c>
      <c r="C79">
        <f>'Main Template'!E95</f>
        <v>0</v>
      </c>
      <c r="D79">
        <f>'Main Template'!F95</f>
        <v>1</v>
      </c>
      <c r="E79">
        <f>'Main Template'!G95</f>
        <v>1</v>
      </c>
      <c r="F79">
        <f>'Main Template'!H95</f>
        <v>0</v>
      </c>
      <c r="G79">
        <f>COUNTIF(The_Schedule!$B$4:$D$69,Reports!B79)</f>
        <v>0</v>
      </c>
      <c r="H79">
        <f>COUNTIF(The_Schedule!$B$41:$D$69,Reports!B79)</f>
        <v>0</v>
      </c>
      <c r="I79">
        <f t="shared" si="2"/>
        <v>0</v>
      </c>
      <c r="J79" t="str">
        <f t="shared" si="3"/>
        <v>Ignore</v>
      </c>
    </row>
    <row r="80" spans="1:10">
      <c r="A80">
        <f>'Main Template'!C96</f>
        <v>79</v>
      </c>
      <c r="B80" t="str">
        <f>'Main Template'!D96</f>
        <v>Pol Darras</v>
      </c>
      <c r="C80">
        <f>'Main Template'!E96</f>
        <v>0</v>
      </c>
      <c r="D80">
        <f>'Main Template'!F96</f>
        <v>0</v>
      </c>
      <c r="E80">
        <f>'Main Template'!G96</f>
        <v>0</v>
      </c>
      <c r="F80">
        <f>'Main Template'!H96</f>
        <v>1</v>
      </c>
      <c r="G80">
        <f>COUNTIF(The_Schedule!$B$4:$D$69,Reports!B80)</f>
        <v>0</v>
      </c>
      <c r="H80">
        <f>COUNTIF(The_Schedule!$B$41:$D$69,Reports!B80)</f>
        <v>0</v>
      </c>
      <c r="I80">
        <f t="shared" si="2"/>
        <v>0</v>
      </c>
      <c r="J80" t="str">
        <f t="shared" si="3"/>
        <v>Ignore</v>
      </c>
    </row>
    <row r="81" spans="1:10">
      <c r="A81">
        <f>'Main Template'!C97</f>
        <v>80</v>
      </c>
      <c r="B81" t="str">
        <f>'Main Template'!D97</f>
        <v>Raistlin Majere</v>
      </c>
      <c r="C81">
        <f>'Main Template'!E97</f>
        <v>0</v>
      </c>
      <c r="D81">
        <f>'Main Template'!F97</f>
        <v>1</v>
      </c>
      <c r="E81">
        <f>'Main Template'!G97</f>
        <v>1</v>
      </c>
      <c r="F81">
        <f>'Main Template'!H97</f>
        <v>0</v>
      </c>
      <c r="G81">
        <f>COUNTIF(The_Schedule!$B$4:$D$69,Reports!B81)</f>
        <v>0</v>
      </c>
      <c r="H81">
        <f>COUNTIF(The_Schedule!$B$41:$D$69,Reports!B81)</f>
        <v>0</v>
      </c>
      <c r="I81">
        <f t="shared" si="2"/>
        <v>0</v>
      </c>
      <c r="J81" t="str">
        <f t="shared" si="3"/>
        <v>Ignore</v>
      </c>
    </row>
    <row r="82" spans="1:10">
      <c r="A82">
        <f>'Main Template'!C98</f>
        <v>81</v>
      </c>
      <c r="B82" t="str">
        <f>'Main Template'!D98</f>
        <v>Samantha Young</v>
      </c>
      <c r="C82">
        <f>'Main Template'!E98</f>
        <v>0</v>
      </c>
      <c r="D82">
        <f>'Main Template'!F98</f>
        <v>0</v>
      </c>
      <c r="E82">
        <f>'Main Template'!G98</f>
        <v>0</v>
      </c>
      <c r="F82">
        <f>'Main Template'!H98</f>
        <v>1</v>
      </c>
      <c r="G82">
        <f>COUNTIF(The_Schedule!$B$4:$D$69,Reports!B82)</f>
        <v>0</v>
      </c>
      <c r="H82">
        <f>COUNTIF(The_Schedule!$B$41:$D$69,Reports!B82)</f>
        <v>0</v>
      </c>
      <c r="I82">
        <f t="shared" si="2"/>
        <v>0</v>
      </c>
      <c r="J82" t="str">
        <f t="shared" si="3"/>
        <v>Ignore</v>
      </c>
    </row>
    <row r="83" spans="1:10">
      <c r="A83">
        <f>'Main Template'!C99</f>
        <v>82</v>
      </c>
      <c r="B83" t="str">
        <f>'Main Template'!D99</f>
        <v>Goldis Mitra</v>
      </c>
      <c r="C83">
        <f>'Main Template'!E99</f>
        <v>0</v>
      </c>
      <c r="D83">
        <f>'Main Template'!F99</f>
        <v>0</v>
      </c>
      <c r="E83">
        <f>'Main Template'!G99</f>
        <v>0</v>
      </c>
      <c r="F83">
        <f>'Main Template'!H99</f>
        <v>1</v>
      </c>
      <c r="G83">
        <f>COUNTIF(The_Schedule!$B$4:$D$69,Reports!B83)</f>
        <v>0</v>
      </c>
      <c r="H83">
        <f>COUNTIF(The_Schedule!$B$41:$D$69,Reports!B83)</f>
        <v>0</v>
      </c>
      <c r="I83">
        <f t="shared" si="2"/>
        <v>0</v>
      </c>
      <c r="J83" t="str">
        <f t="shared" si="3"/>
        <v>Ignore</v>
      </c>
    </row>
    <row r="84" spans="1:10">
      <c r="A84">
        <f>'Main Template'!C100</f>
        <v>83</v>
      </c>
      <c r="B84" t="str">
        <f>'Main Template'!D100</f>
        <v>Halem Al Ahwai</v>
      </c>
      <c r="C84">
        <f>'Main Template'!E100</f>
        <v>0</v>
      </c>
      <c r="D84">
        <f>'Main Template'!F100</f>
        <v>0</v>
      </c>
      <c r="E84">
        <f>'Main Template'!G100</f>
        <v>0</v>
      </c>
      <c r="F84">
        <f>'Main Template'!H100</f>
        <v>1</v>
      </c>
      <c r="G84">
        <f>COUNTIF(The_Schedule!$B$4:$D$69,Reports!B84)</f>
        <v>0</v>
      </c>
      <c r="H84">
        <f>COUNTIF(The_Schedule!$B$41:$D$69,Reports!B84)</f>
        <v>0</v>
      </c>
      <c r="I84">
        <f t="shared" si="2"/>
        <v>0</v>
      </c>
      <c r="J84" t="str">
        <f t="shared" si="3"/>
        <v>Ignore</v>
      </c>
    </row>
    <row r="85" spans="1:10">
      <c r="A85">
        <f>'Main Template'!C101</f>
        <v>84</v>
      </c>
      <c r="B85" t="str">
        <f>'Main Template'!D101</f>
        <v>Mohammad Dairi</v>
      </c>
      <c r="C85">
        <f>'Main Template'!E101</f>
        <v>0</v>
      </c>
      <c r="D85">
        <f>'Main Template'!F101</f>
        <v>0</v>
      </c>
      <c r="E85">
        <f>'Main Template'!G101</f>
        <v>0</v>
      </c>
      <c r="F85">
        <f>'Main Template'!H101</f>
        <v>1</v>
      </c>
      <c r="G85">
        <f>COUNTIF(The_Schedule!$B$4:$D$69,Reports!B85)</f>
        <v>0</v>
      </c>
      <c r="H85">
        <f>COUNTIF(The_Schedule!$B$41:$D$69,Reports!B85)</f>
        <v>0</v>
      </c>
      <c r="I85">
        <f t="shared" si="2"/>
        <v>0</v>
      </c>
      <c r="J85" t="str">
        <f t="shared" si="3"/>
        <v>Ignore</v>
      </c>
    </row>
    <row r="86" spans="1:10">
      <c r="A86">
        <f>'Main Template'!C102</f>
        <v>85</v>
      </c>
      <c r="B86" t="str">
        <f>'Main Template'!D102</f>
        <v>Aaron Rizzardo</v>
      </c>
      <c r="C86">
        <f>'Main Template'!E102</f>
        <v>0</v>
      </c>
      <c r="D86">
        <f>'Main Template'!F102</f>
        <v>0</v>
      </c>
      <c r="E86">
        <f>'Main Template'!G102</f>
        <v>0</v>
      </c>
      <c r="F86">
        <f>'Main Template'!H102</f>
        <v>1</v>
      </c>
      <c r="G86">
        <f>COUNTIF(The_Schedule!$B$4:$D$69,Reports!B86)</f>
        <v>0</v>
      </c>
      <c r="H86">
        <f>COUNTIF(The_Schedule!$B$41:$D$69,Reports!B86)</f>
        <v>0</v>
      </c>
      <c r="I86">
        <f t="shared" si="2"/>
        <v>0</v>
      </c>
      <c r="J86" t="str">
        <f t="shared" si="3"/>
        <v>Ignore</v>
      </c>
    </row>
    <row r="87" spans="1:10">
      <c r="A87">
        <f>'Main Template'!C103</f>
        <v>86</v>
      </c>
      <c r="B87" t="str">
        <f>'Main Template'!D103</f>
        <v>Andrew Hulburt</v>
      </c>
      <c r="C87">
        <f>'Main Template'!E103</f>
        <v>0</v>
      </c>
      <c r="D87">
        <f>'Main Template'!F103</f>
        <v>0</v>
      </c>
      <c r="E87">
        <f>'Main Template'!G103</f>
        <v>0</v>
      </c>
      <c r="F87">
        <f>'Main Template'!H103</f>
        <v>1</v>
      </c>
      <c r="G87">
        <f>COUNTIF(The_Schedule!$B$4:$D$69,Reports!B87)</f>
        <v>0</v>
      </c>
      <c r="H87">
        <f>COUNTIF(The_Schedule!$B$41:$D$69,Reports!B87)</f>
        <v>0</v>
      </c>
      <c r="I87">
        <f t="shared" si="2"/>
        <v>0</v>
      </c>
      <c r="J87" t="str">
        <f t="shared" si="3"/>
        <v>Ignore</v>
      </c>
    </row>
    <row r="88" spans="1:10">
      <c r="A88">
        <f>'Main Template'!C104</f>
        <v>87</v>
      </c>
      <c r="B88" t="str">
        <f>'Main Template'!D104</f>
        <v>Andrew Wilson</v>
      </c>
      <c r="C88">
        <f>'Main Template'!E104</f>
        <v>1</v>
      </c>
      <c r="D88">
        <f>'Main Template'!F104</f>
        <v>1</v>
      </c>
      <c r="E88">
        <f>'Main Template'!G104</f>
        <v>0</v>
      </c>
      <c r="F88">
        <f>'Main Template'!H104</f>
        <v>1</v>
      </c>
      <c r="G88">
        <f>COUNTIF(The_Schedule!$B$4:$D$69,Reports!B88)</f>
        <v>0</v>
      </c>
      <c r="H88">
        <f>COUNTIF(The_Schedule!$B$41:$D$69,Reports!B88)</f>
        <v>0</v>
      </c>
      <c r="I88">
        <f t="shared" si="2"/>
        <v>0</v>
      </c>
      <c r="J88" t="str">
        <f t="shared" si="3"/>
        <v>Ok</v>
      </c>
    </row>
    <row r="89" spans="1:10">
      <c r="A89">
        <f>'Main Template'!C105</f>
        <v>88</v>
      </c>
      <c r="B89" t="str">
        <f>'Main Template'!D105</f>
        <v>Angela Liu</v>
      </c>
      <c r="C89">
        <f>'Main Template'!E105</f>
        <v>0</v>
      </c>
      <c r="D89">
        <f>'Main Template'!F105</f>
        <v>0</v>
      </c>
      <c r="E89">
        <f>'Main Template'!G105</f>
        <v>0</v>
      </c>
      <c r="F89">
        <f>'Main Template'!H105</f>
        <v>1</v>
      </c>
      <c r="G89">
        <f>COUNTIF(The_Schedule!$B$4:$D$69,Reports!B89)</f>
        <v>0</v>
      </c>
      <c r="H89">
        <f>COUNTIF(The_Schedule!$B$41:$D$69,Reports!B89)</f>
        <v>0</v>
      </c>
      <c r="I89">
        <f t="shared" si="2"/>
        <v>0</v>
      </c>
      <c r="J89" t="str">
        <f t="shared" si="3"/>
        <v>Ignore</v>
      </c>
    </row>
    <row r="90" spans="1:10">
      <c r="A90">
        <f>'Main Template'!C106</f>
        <v>89</v>
      </c>
      <c r="B90" t="str">
        <f>'Main Template'!D106</f>
        <v>Brice Nouthe</v>
      </c>
      <c r="C90">
        <f>'Main Template'!E106</f>
        <v>0</v>
      </c>
      <c r="D90">
        <f>'Main Template'!F106</f>
        <v>0</v>
      </c>
      <c r="E90">
        <f>'Main Template'!G106</f>
        <v>0</v>
      </c>
      <c r="F90">
        <f>'Main Template'!H106</f>
        <v>1</v>
      </c>
      <c r="G90">
        <f>COUNTIF(The_Schedule!$B$4:$D$69,Reports!B90)</f>
        <v>0</v>
      </c>
      <c r="H90">
        <f>COUNTIF(The_Schedule!$B$41:$D$69,Reports!B90)</f>
        <v>0</v>
      </c>
      <c r="I90">
        <f t="shared" si="2"/>
        <v>0</v>
      </c>
      <c r="J90" t="str">
        <f t="shared" si="3"/>
        <v>Ignore</v>
      </c>
    </row>
    <row r="91" spans="1:10">
      <c r="A91">
        <f>'Main Template'!C107</f>
        <v>90</v>
      </c>
      <c r="B91" t="str">
        <f>'Main Template'!D107</f>
        <v>Hamzah Lari</v>
      </c>
      <c r="C91">
        <f>'Main Template'!E107</f>
        <v>0</v>
      </c>
      <c r="D91">
        <f>'Main Template'!F107</f>
        <v>0</v>
      </c>
      <c r="E91">
        <f>'Main Template'!G107</f>
        <v>0</v>
      </c>
      <c r="F91">
        <f>'Main Template'!H107</f>
        <v>1</v>
      </c>
      <c r="G91">
        <f>COUNTIF(The_Schedule!$B$4:$D$69,Reports!B91)</f>
        <v>0</v>
      </c>
      <c r="H91">
        <f>COUNTIF(The_Schedule!$B$41:$D$69,Reports!B91)</f>
        <v>0</v>
      </c>
      <c r="I91">
        <f t="shared" si="2"/>
        <v>0</v>
      </c>
      <c r="J91" t="str">
        <f t="shared" si="3"/>
        <v>Ignore</v>
      </c>
    </row>
    <row r="92" spans="1:10">
      <c r="A92">
        <f>'Main Template'!C108</f>
        <v>91</v>
      </c>
      <c r="B92" t="str">
        <f>'Main Template'!D108</f>
        <v>Helena Lee</v>
      </c>
      <c r="C92">
        <f>'Main Template'!E108</f>
        <v>0</v>
      </c>
      <c r="D92">
        <f>'Main Template'!F108</f>
        <v>0</v>
      </c>
      <c r="E92">
        <f>'Main Template'!G108</f>
        <v>0</v>
      </c>
      <c r="F92">
        <f>'Main Template'!H108</f>
        <v>1</v>
      </c>
      <c r="G92">
        <f>COUNTIF(The_Schedule!$B$4:$D$69,Reports!B92)</f>
        <v>0</v>
      </c>
      <c r="H92">
        <f>COUNTIF(The_Schedule!$B$41:$D$69,Reports!B92)</f>
        <v>0</v>
      </c>
      <c r="I92">
        <f t="shared" si="2"/>
        <v>0</v>
      </c>
      <c r="J92" t="str">
        <f t="shared" si="3"/>
        <v>Ignore</v>
      </c>
    </row>
    <row r="93" spans="1:10">
      <c r="A93">
        <f>'Main Template'!C109</f>
        <v>92</v>
      </c>
      <c r="B93" t="str">
        <f>'Main Template'!D109</f>
        <v>Indeep Sekhon</v>
      </c>
      <c r="C93">
        <f>'Main Template'!E109</f>
        <v>0</v>
      </c>
      <c r="D93">
        <f>'Main Template'!F109</f>
        <v>0</v>
      </c>
      <c r="E93">
        <f>'Main Template'!G109</f>
        <v>0</v>
      </c>
      <c r="F93">
        <f>'Main Template'!H109</f>
        <v>1</v>
      </c>
      <c r="G93">
        <f>COUNTIF(The_Schedule!$B$4:$D$69,Reports!B93)</f>
        <v>0</v>
      </c>
      <c r="H93">
        <f>COUNTIF(The_Schedule!$B$41:$D$69,Reports!B93)</f>
        <v>0</v>
      </c>
      <c r="I93">
        <f t="shared" si="2"/>
        <v>0</v>
      </c>
      <c r="J93" t="str">
        <f t="shared" si="3"/>
        <v>Ignore</v>
      </c>
    </row>
    <row r="94" spans="1:10">
      <c r="A94">
        <f>'Main Template'!C110</f>
        <v>93</v>
      </c>
      <c r="B94" t="str">
        <f>'Main Template'!D110</f>
        <v>Justin Gill</v>
      </c>
      <c r="C94">
        <f>'Main Template'!E110</f>
        <v>0</v>
      </c>
      <c r="D94">
        <f>'Main Template'!F110</f>
        <v>0</v>
      </c>
      <c r="E94">
        <f>'Main Template'!G110</f>
        <v>0</v>
      </c>
      <c r="F94">
        <f>'Main Template'!H110</f>
        <v>1</v>
      </c>
      <c r="G94">
        <f>COUNTIF(The_Schedule!$B$4:$D$69,Reports!B94)</f>
        <v>0</v>
      </c>
      <c r="H94">
        <f>COUNTIF(The_Schedule!$B$41:$D$69,Reports!B94)</f>
        <v>0</v>
      </c>
      <c r="I94">
        <f t="shared" si="2"/>
        <v>0</v>
      </c>
      <c r="J94" t="str">
        <f t="shared" si="3"/>
        <v>Ignore</v>
      </c>
    </row>
    <row r="95" spans="1:10">
      <c r="A95">
        <f>'Main Template'!C111</f>
        <v>94</v>
      </c>
      <c r="B95" t="str">
        <f>'Main Template'!D111</f>
        <v>Karmen Jongewaard</v>
      </c>
      <c r="C95">
        <f>'Main Template'!E111</f>
        <v>0</v>
      </c>
      <c r="D95">
        <f>'Main Template'!F111</f>
        <v>0</v>
      </c>
      <c r="E95">
        <f>'Main Template'!G111</f>
        <v>0</v>
      </c>
      <c r="F95">
        <f>'Main Template'!H111</f>
        <v>1</v>
      </c>
      <c r="G95">
        <f>COUNTIF(The_Schedule!$B$4:$D$69,Reports!B95)</f>
        <v>0</v>
      </c>
      <c r="H95">
        <f>COUNTIF(The_Schedule!$B$41:$D$69,Reports!B95)</f>
        <v>0</v>
      </c>
      <c r="I95">
        <f t="shared" si="2"/>
        <v>0</v>
      </c>
      <c r="J95" t="str">
        <f t="shared" si="3"/>
        <v>Ignore</v>
      </c>
    </row>
    <row r="96" spans="1:10">
      <c r="A96">
        <f>'Main Template'!C112</f>
        <v>95</v>
      </c>
      <c r="B96" t="str">
        <f>'Main Template'!D112</f>
        <v>Michael Jansz</v>
      </c>
      <c r="C96">
        <f>'Main Template'!E112</f>
        <v>1</v>
      </c>
      <c r="D96">
        <f>'Main Template'!F112</f>
        <v>1</v>
      </c>
      <c r="E96">
        <f>'Main Template'!G112</f>
        <v>1</v>
      </c>
      <c r="F96">
        <f>'Main Template'!H112</f>
        <v>0</v>
      </c>
      <c r="G96">
        <f>COUNTIF(The_Schedule!$B$4:$D$69,Reports!B96)</f>
        <v>0</v>
      </c>
      <c r="H96">
        <f>COUNTIF(The_Schedule!$B$41:$D$69,Reports!B96)</f>
        <v>0</v>
      </c>
      <c r="I96">
        <f t="shared" si="2"/>
        <v>0</v>
      </c>
      <c r="J96" t="str">
        <f t="shared" si="3"/>
        <v>Ok</v>
      </c>
    </row>
    <row r="97" spans="1:10">
      <c r="A97">
        <f>'Main Template'!C113</f>
        <v>96</v>
      </c>
      <c r="B97" t="str">
        <f>'Main Template'!D113</f>
        <v>Mohammed Bardi</v>
      </c>
      <c r="C97">
        <f>'Main Template'!E113</f>
        <v>0</v>
      </c>
      <c r="D97">
        <f>'Main Template'!F113</f>
        <v>0</v>
      </c>
      <c r="E97">
        <f>'Main Template'!G113</f>
        <v>0</v>
      </c>
      <c r="F97">
        <f>'Main Template'!H113</f>
        <v>1</v>
      </c>
      <c r="G97">
        <f>COUNTIF(The_Schedule!$B$4:$D$69,Reports!B97)</f>
        <v>0</v>
      </c>
      <c r="H97">
        <f>COUNTIF(The_Schedule!$B$41:$D$69,Reports!B97)</f>
        <v>0</v>
      </c>
      <c r="I97">
        <f t="shared" si="2"/>
        <v>0</v>
      </c>
      <c r="J97" t="str">
        <f t="shared" si="3"/>
        <v>Ignore</v>
      </c>
    </row>
    <row r="98" spans="1:10">
      <c r="A98">
        <f>'Main Template'!C114</f>
        <v>97</v>
      </c>
      <c r="B98" t="str">
        <f>'Main Template'!D114</f>
        <v>Zamzam Al Hashami</v>
      </c>
      <c r="C98">
        <f>'Main Template'!E114</f>
        <v>0</v>
      </c>
      <c r="D98">
        <f>'Main Template'!F114</f>
        <v>0</v>
      </c>
      <c r="E98">
        <f>'Main Template'!G114</f>
        <v>0</v>
      </c>
      <c r="F98">
        <f>'Main Template'!H114</f>
        <v>1</v>
      </c>
      <c r="G98">
        <f>COUNTIF(The_Schedule!$B$4:$D$69,Reports!B98)</f>
        <v>0</v>
      </c>
      <c r="H98">
        <f>COUNTIF(The_Schedule!$B$41:$D$69,Reports!B98)</f>
        <v>0</v>
      </c>
      <c r="I98">
        <f t="shared" si="2"/>
        <v>0</v>
      </c>
      <c r="J98" t="str">
        <f t="shared" si="3"/>
        <v>Ignore</v>
      </c>
    </row>
    <row r="99" spans="1:10">
      <c r="A99">
        <f>'Main Template'!C115</f>
        <v>98</v>
      </c>
      <c r="B99" t="str">
        <f>'Main Template'!D115</f>
        <v>Abdullah Alamer</v>
      </c>
      <c r="C99">
        <f>'Main Template'!E115</f>
        <v>0</v>
      </c>
      <c r="D99">
        <f>'Main Template'!F115</f>
        <v>0</v>
      </c>
      <c r="E99">
        <f>'Main Template'!G115</f>
        <v>0</v>
      </c>
      <c r="F99">
        <f>'Main Template'!H115</f>
        <v>1</v>
      </c>
      <c r="G99">
        <f>COUNTIF(The_Schedule!$B$4:$D$69,Reports!B99)</f>
        <v>0</v>
      </c>
      <c r="H99">
        <f>COUNTIF(The_Schedule!$B$41:$D$69,Reports!B99)</f>
        <v>0</v>
      </c>
      <c r="I99">
        <f t="shared" si="2"/>
        <v>0</v>
      </c>
      <c r="J99" t="str">
        <f t="shared" si="3"/>
        <v>Ignore</v>
      </c>
    </row>
    <row r="100" spans="1:10">
      <c r="A100">
        <f>'Main Template'!C116</f>
        <v>99</v>
      </c>
      <c r="B100" t="str">
        <f>'Main Template'!D116</f>
        <v>Afrah Sait Mohammed</v>
      </c>
      <c r="C100">
        <f>'Main Template'!E116</f>
        <v>0</v>
      </c>
      <c r="D100">
        <f>'Main Template'!F116</f>
        <v>0</v>
      </c>
      <c r="E100">
        <f>'Main Template'!G116</f>
        <v>0</v>
      </c>
      <c r="F100">
        <f>'Main Template'!H116</f>
        <v>1</v>
      </c>
      <c r="G100">
        <f>COUNTIF(The_Schedule!$B$4:$D$69,Reports!B100)</f>
        <v>0</v>
      </c>
      <c r="H100">
        <f>COUNTIF(The_Schedule!$B$41:$D$69,Reports!B100)</f>
        <v>0</v>
      </c>
      <c r="I100">
        <f t="shared" si="2"/>
        <v>0</v>
      </c>
      <c r="J100" t="str">
        <f t="shared" si="3"/>
        <v>Ignore</v>
      </c>
    </row>
    <row r="101" spans="1:10">
      <c r="A101">
        <f>'Main Template'!C117</f>
        <v>100</v>
      </c>
      <c r="B101" t="str">
        <f>'Main Template'!D117</f>
        <v>Agoston Ke</v>
      </c>
      <c r="C101">
        <f>'Main Template'!E117</f>
        <v>0</v>
      </c>
      <c r="D101">
        <f>'Main Template'!F117</f>
        <v>0</v>
      </c>
      <c r="E101">
        <f>'Main Template'!G117</f>
        <v>0</v>
      </c>
      <c r="F101">
        <f>'Main Template'!H117</f>
        <v>1</v>
      </c>
      <c r="G101">
        <f>COUNTIF(The_Schedule!$B$4:$D$69,Reports!B101)</f>
        <v>0</v>
      </c>
      <c r="H101">
        <f>COUNTIF(The_Schedule!$B$41:$D$69,Reports!B101)</f>
        <v>0</v>
      </c>
      <c r="I101">
        <f t="shared" si="2"/>
        <v>0</v>
      </c>
      <c r="J101" t="str">
        <f t="shared" si="3"/>
        <v>Ignore</v>
      </c>
    </row>
    <row r="102" spans="1:10">
      <c r="A102">
        <f>'Main Template'!C118</f>
        <v>101</v>
      </c>
      <c r="B102" t="str">
        <f>'Main Template'!D118</f>
        <v>Ahmed Kayai</v>
      </c>
      <c r="C102">
        <f>'Main Template'!E118</f>
        <v>0</v>
      </c>
      <c r="D102">
        <f>'Main Template'!F118</f>
        <v>0</v>
      </c>
      <c r="E102">
        <f>'Main Template'!G118</f>
        <v>0</v>
      </c>
      <c r="F102">
        <f>'Main Template'!H118</f>
        <v>1</v>
      </c>
      <c r="G102">
        <f>COUNTIF(The_Schedule!$B$4:$D$69,Reports!B102)</f>
        <v>0</v>
      </c>
      <c r="H102">
        <f>COUNTIF(The_Schedule!$B$41:$D$69,Reports!B102)</f>
        <v>0</v>
      </c>
      <c r="I102">
        <f t="shared" si="2"/>
        <v>0</v>
      </c>
      <c r="J102" t="str">
        <f t="shared" si="3"/>
        <v>Ignore</v>
      </c>
    </row>
    <row r="103" spans="1:10">
      <c r="A103">
        <f>'Main Template'!C119</f>
        <v>102</v>
      </c>
      <c r="B103" t="str">
        <f>'Main Template'!D119</f>
        <v>Alan Yau</v>
      </c>
      <c r="C103">
        <f>'Main Template'!E119</f>
        <v>0</v>
      </c>
      <c r="D103">
        <f>'Main Template'!F119</f>
        <v>0</v>
      </c>
      <c r="E103">
        <f>'Main Template'!G119</f>
        <v>0</v>
      </c>
      <c r="F103">
        <f>'Main Template'!H119</f>
        <v>1</v>
      </c>
      <c r="G103">
        <f>COUNTIF(The_Schedule!$B$4:$D$69,Reports!B103)</f>
        <v>0</v>
      </c>
      <c r="H103">
        <f>COUNTIF(The_Schedule!$B$41:$D$69,Reports!B103)</f>
        <v>0</v>
      </c>
      <c r="I103">
        <f t="shared" si="2"/>
        <v>0</v>
      </c>
      <c r="J103" t="str">
        <f t="shared" si="3"/>
        <v>Ignore</v>
      </c>
    </row>
    <row r="104" spans="1:10">
      <c r="A104">
        <f>'Main Template'!C120</f>
        <v>103</v>
      </c>
      <c r="B104" t="str">
        <f>'Main Template'!D120</f>
        <v>Alastair Teale</v>
      </c>
      <c r="C104">
        <f>'Main Template'!E120</f>
        <v>1</v>
      </c>
      <c r="D104">
        <f>'Main Template'!F120</f>
        <v>0</v>
      </c>
      <c r="E104">
        <f>'Main Template'!G120</f>
        <v>0</v>
      </c>
      <c r="F104">
        <f>'Main Template'!H120</f>
        <v>1</v>
      </c>
      <c r="G104">
        <f>COUNTIF(The_Schedule!$B$4:$D$69,Reports!B104)</f>
        <v>0</v>
      </c>
      <c r="H104">
        <f>COUNTIF(The_Schedule!$B$41:$D$69,Reports!B104)</f>
        <v>0</v>
      </c>
      <c r="I104">
        <f t="shared" si="2"/>
        <v>0</v>
      </c>
      <c r="J104" t="str">
        <f t="shared" si="3"/>
        <v>Ok</v>
      </c>
    </row>
    <row r="105" spans="1:10">
      <c r="A105">
        <f>'Main Template'!C121</f>
        <v>104</v>
      </c>
      <c r="B105" t="str">
        <f>'Main Template'!D121</f>
        <v>Alvin Cheung</v>
      </c>
      <c r="C105">
        <f>'Main Template'!E121</f>
        <v>0</v>
      </c>
      <c r="D105">
        <f>'Main Template'!F121</f>
        <v>0</v>
      </c>
      <c r="E105">
        <f>'Main Template'!G121</f>
        <v>0</v>
      </c>
      <c r="F105">
        <f>'Main Template'!H121</f>
        <v>1</v>
      </c>
      <c r="G105">
        <f>COUNTIF(The_Schedule!$B$4:$D$69,Reports!B105)</f>
        <v>0</v>
      </c>
      <c r="H105">
        <f>COUNTIF(The_Schedule!$B$41:$D$69,Reports!B105)</f>
        <v>0</v>
      </c>
      <c r="I105">
        <f t="shared" si="2"/>
        <v>0</v>
      </c>
      <c r="J105" t="str">
        <f t="shared" si="3"/>
        <v>Ignore</v>
      </c>
    </row>
    <row r="106" spans="1:10">
      <c r="A106">
        <f>'Main Template'!C122</f>
        <v>105</v>
      </c>
      <c r="B106" t="str">
        <f>'Main Template'!D122</f>
        <v>Ashkan Parsa</v>
      </c>
      <c r="C106">
        <f>'Main Template'!E122</f>
        <v>0</v>
      </c>
      <c r="D106">
        <f>'Main Template'!F122</f>
        <v>0</v>
      </c>
      <c r="E106">
        <f>'Main Template'!G122</f>
        <v>0</v>
      </c>
      <c r="F106">
        <f>'Main Template'!H122</f>
        <v>1</v>
      </c>
      <c r="G106">
        <f>COUNTIF(The_Schedule!$B$4:$D$69,Reports!B106)</f>
        <v>0</v>
      </c>
      <c r="H106">
        <f>COUNTIF(The_Schedule!$B$41:$D$69,Reports!B106)</f>
        <v>0</v>
      </c>
      <c r="I106">
        <f t="shared" si="2"/>
        <v>0</v>
      </c>
      <c r="J106" t="str">
        <f t="shared" si="3"/>
        <v>Ignore</v>
      </c>
    </row>
    <row r="107" spans="1:10">
      <c r="A107">
        <f>'Main Template'!C123</f>
        <v>106</v>
      </c>
      <c r="B107" t="str">
        <f>'Main Template'!D123</f>
        <v>Ayman Mukhtar</v>
      </c>
      <c r="C107">
        <f>'Main Template'!E123</f>
        <v>0</v>
      </c>
      <c r="D107">
        <f>'Main Template'!F123</f>
        <v>0</v>
      </c>
      <c r="E107">
        <f>'Main Template'!G123</f>
        <v>0</v>
      </c>
      <c r="F107">
        <f>'Main Template'!H123</f>
        <v>1</v>
      </c>
      <c r="G107">
        <f>COUNTIF(The_Schedule!$B$4:$D$69,Reports!B107)</f>
        <v>0</v>
      </c>
      <c r="H107">
        <f>COUNTIF(The_Schedule!$B$41:$D$69,Reports!B107)</f>
        <v>0</v>
      </c>
      <c r="I107">
        <f t="shared" si="2"/>
        <v>0</v>
      </c>
      <c r="J107" t="str">
        <f t="shared" si="3"/>
        <v>Ignore</v>
      </c>
    </row>
    <row r="108" spans="1:10">
      <c r="A108">
        <f>'Main Template'!C124</f>
        <v>107</v>
      </c>
      <c r="B108" t="str">
        <f>'Main Template'!D124</f>
        <v>Behrad Besharatian</v>
      </c>
      <c r="C108">
        <f>'Main Template'!E124</f>
        <v>0</v>
      </c>
      <c r="D108">
        <f>'Main Template'!F124</f>
        <v>0</v>
      </c>
      <c r="E108">
        <f>'Main Template'!G124</f>
        <v>0</v>
      </c>
      <c r="F108">
        <f>'Main Template'!H124</f>
        <v>1</v>
      </c>
      <c r="G108">
        <f>COUNTIF(The_Schedule!$B$4:$D$69,Reports!B108)</f>
        <v>0</v>
      </c>
      <c r="H108">
        <f>COUNTIF(The_Schedule!$B$41:$D$69,Reports!B108)</f>
        <v>0</v>
      </c>
      <c r="I108">
        <f t="shared" si="2"/>
        <v>0</v>
      </c>
      <c r="J108" t="str">
        <f t="shared" si="3"/>
        <v>Ignore</v>
      </c>
    </row>
    <row r="109" spans="1:10">
      <c r="A109">
        <f>'Main Template'!C125</f>
        <v>108</v>
      </c>
      <c r="B109" t="str">
        <f>'Main Template'!D125</f>
        <v>Behrouz Heidary</v>
      </c>
      <c r="C109">
        <f>'Main Template'!E125</f>
        <v>0</v>
      </c>
      <c r="D109">
        <f>'Main Template'!F125</f>
        <v>0</v>
      </c>
      <c r="E109">
        <f>'Main Template'!G125</f>
        <v>1</v>
      </c>
      <c r="F109">
        <f>'Main Template'!H125</f>
        <v>0</v>
      </c>
      <c r="G109">
        <f>COUNTIF(The_Schedule!$B$4:$D$69,Reports!B109)</f>
        <v>0</v>
      </c>
      <c r="H109">
        <f>COUNTIF(The_Schedule!$B$41:$D$69,Reports!B109)</f>
        <v>0</v>
      </c>
      <c r="I109">
        <f t="shared" si="2"/>
        <v>0</v>
      </c>
      <c r="J109" t="str">
        <f t="shared" si="3"/>
        <v>Ignore</v>
      </c>
    </row>
    <row r="110" spans="1:10">
      <c r="A110">
        <f>'Main Template'!C126</f>
        <v>109</v>
      </c>
      <c r="B110" t="str">
        <f>'Main Template'!D126</f>
        <v>Blair Fulton</v>
      </c>
      <c r="C110">
        <f>'Main Template'!E126</f>
        <v>0</v>
      </c>
      <c r="D110">
        <f>'Main Template'!F126</f>
        <v>0</v>
      </c>
      <c r="E110">
        <f>'Main Template'!G126</f>
        <v>0</v>
      </c>
      <c r="F110">
        <f>'Main Template'!H126</f>
        <v>1</v>
      </c>
      <c r="G110">
        <f>COUNTIF(The_Schedule!$B$4:$D$69,Reports!B110)</f>
        <v>0</v>
      </c>
      <c r="H110">
        <f>COUNTIF(The_Schedule!$B$41:$D$69,Reports!B110)</f>
        <v>0</v>
      </c>
      <c r="I110">
        <f t="shared" si="2"/>
        <v>0</v>
      </c>
      <c r="J110" t="str">
        <f t="shared" si="3"/>
        <v>Ignore</v>
      </c>
    </row>
    <row r="111" spans="1:10">
      <c r="A111">
        <f>'Main Template'!C127</f>
        <v>110</v>
      </c>
      <c r="B111" t="str">
        <f>'Main Template'!D127</f>
        <v>Calvin Ke</v>
      </c>
      <c r="C111">
        <f>'Main Template'!E127</f>
        <v>1</v>
      </c>
      <c r="D111">
        <f>'Main Template'!F127</f>
        <v>0</v>
      </c>
      <c r="E111">
        <f>'Main Template'!G127</f>
        <v>1</v>
      </c>
      <c r="F111">
        <f>'Main Template'!H127</f>
        <v>0</v>
      </c>
      <c r="G111">
        <f>COUNTIF(The_Schedule!$B$4:$D$69,Reports!B111)</f>
        <v>0</v>
      </c>
      <c r="H111">
        <f>COUNTIF(The_Schedule!$B$41:$D$69,Reports!B111)</f>
        <v>0</v>
      </c>
      <c r="I111">
        <f t="shared" si="2"/>
        <v>0</v>
      </c>
      <c r="J111" t="str">
        <f t="shared" si="3"/>
        <v>Ok</v>
      </c>
    </row>
    <row r="112" spans="1:10">
      <c r="A112">
        <f>'Main Template'!C128</f>
        <v>111</v>
      </c>
      <c r="B112" t="str">
        <f>'Main Template'!D128</f>
        <v>Carson Chin</v>
      </c>
      <c r="C112">
        <f>'Main Template'!E128</f>
        <v>0</v>
      </c>
      <c r="D112">
        <f>'Main Template'!F128</f>
        <v>0</v>
      </c>
      <c r="E112">
        <f>'Main Template'!G128</f>
        <v>0</v>
      </c>
      <c r="F112">
        <f>'Main Template'!H128</f>
        <v>1</v>
      </c>
      <c r="G112">
        <f>COUNTIF(The_Schedule!$B$4:$D$69,Reports!B112)</f>
        <v>0</v>
      </c>
      <c r="H112">
        <f>COUNTIF(The_Schedule!$B$41:$D$69,Reports!B112)</f>
        <v>0</v>
      </c>
      <c r="I112">
        <f t="shared" si="2"/>
        <v>0</v>
      </c>
      <c r="J112" t="str">
        <f t="shared" si="3"/>
        <v>Ignore</v>
      </c>
    </row>
    <row r="113" spans="1:10">
      <c r="A113">
        <f>'Main Template'!C129</f>
        <v>112</v>
      </c>
      <c r="B113" t="str">
        <f>'Main Template'!D129</f>
        <v>Claire Harris</v>
      </c>
      <c r="C113">
        <f>'Main Template'!E129</f>
        <v>0</v>
      </c>
      <c r="D113">
        <f>'Main Template'!F129</f>
        <v>0</v>
      </c>
      <c r="E113">
        <f>'Main Template'!G129</f>
        <v>0</v>
      </c>
      <c r="F113">
        <f>'Main Template'!H129</f>
        <v>1</v>
      </c>
      <c r="G113">
        <f>COUNTIF(The_Schedule!$B$4:$D$69,Reports!B113)</f>
        <v>0</v>
      </c>
      <c r="H113">
        <f>COUNTIF(The_Schedule!$B$41:$D$69,Reports!B113)</f>
        <v>0</v>
      </c>
      <c r="I113">
        <f t="shared" si="2"/>
        <v>0</v>
      </c>
      <c r="J113" t="str">
        <f t="shared" si="3"/>
        <v>Ignore</v>
      </c>
    </row>
    <row r="114" spans="1:10">
      <c r="A114">
        <f>'Main Template'!C130</f>
        <v>113</v>
      </c>
      <c r="B114" t="str">
        <f>'Main Template'!D130</f>
        <v>Courtney Young</v>
      </c>
      <c r="C114">
        <f>'Main Template'!E130</f>
        <v>0</v>
      </c>
      <c r="D114">
        <f>'Main Template'!F130</f>
        <v>0</v>
      </c>
      <c r="E114">
        <f>'Main Template'!G130</f>
        <v>0</v>
      </c>
      <c r="F114">
        <f>'Main Template'!H130</f>
        <v>1</v>
      </c>
      <c r="G114">
        <f>COUNTIF(The_Schedule!$B$4:$D$69,Reports!B114)</f>
        <v>0</v>
      </c>
      <c r="H114">
        <f>COUNTIF(The_Schedule!$B$41:$D$69,Reports!B114)</f>
        <v>0</v>
      </c>
      <c r="I114">
        <f t="shared" si="2"/>
        <v>0</v>
      </c>
      <c r="J114" t="str">
        <f t="shared" si="3"/>
        <v>Ignore</v>
      </c>
    </row>
    <row r="115" spans="1:10">
      <c r="A115">
        <f>'Main Template'!C131</f>
        <v>114</v>
      </c>
      <c r="B115" t="str">
        <f>'Main Template'!D131</f>
        <v>Darwin Yeung</v>
      </c>
      <c r="C115">
        <f>'Main Template'!E131</f>
        <v>0</v>
      </c>
      <c r="D115">
        <f>'Main Template'!F131</f>
        <v>0</v>
      </c>
      <c r="E115">
        <f>'Main Template'!G131</f>
        <v>0</v>
      </c>
      <c r="F115">
        <f>'Main Template'!H131</f>
        <v>1</v>
      </c>
      <c r="G115">
        <f>COUNTIF(The_Schedule!$B$4:$D$69,Reports!B115)</f>
        <v>0</v>
      </c>
      <c r="H115">
        <f>COUNTIF(The_Schedule!$B$41:$D$69,Reports!B115)</f>
        <v>0</v>
      </c>
      <c r="I115">
        <f t="shared" si="2"/>
        <v>0</v>
      </c>
      <c r="J115" t="str">
        <f t="shared" si="3"/>
        <v>Ignore</v>
      </c>
    </row>
    <row r="116" spans="1:10">
      <c r="A116">
        <f>'Main Template'!C132</f>
        <v>115</v>
      </c>
      <c r="B116" t="str">
        <f>'Main Template'!D132</f>
        <v>Dimas Yusuf</v>
      </c>
      <c r="C116">
        <f>'Main Template'!E132</f>
        <v>0</v>
      </c>
      <c r="D116">
        <f>'Main Template'!F132</f>
        <v>0</v>
      </c>
      <c r="E116">
        <f>'Main Template'!G132</f>
        <v>0</v>
      </c>
      <c r="F116">
        <f>'Main Template'!H132</f>
        <v>1</v>
      </c>
      <c r="G116">
        <f>COUNTIF(The_Schedule!$B$4:$D$69,Reports!B116)</f>
        <v>0</v>
      </c>
      <c r="H116">
        <f>COUNTIF(The_Schedule!$B$41:$D$69,Reports!B116)</f>
        <v>0</v>
      </c>
      <c r="I116">
        <f t="shared" si="2"/>
        <v>0</v>
      </c>
      <c r="J116" t="str">
        <f t="shared" si="3"/>
        <v>Ignore</v>
      </c>
    </row>
    <row r="117" spans="1:10">
      <c r="A117">
        <f>'Main Template'!C133</f>
        <v>116</v>
      </c>
      <c r="B117" t="str">
        <f>'Main Template'!D133</f>
        <v>Emilie Stevens</v>
      </c>
      <c r="C117">
        <f>'Main Template'!E133</f>
        <v>0</v>
      </c>
      <c r="D117">
        <f>'Main Template'!F133</f>
        <v>0</v>
      </c>
      <c r="E117">
        <f>'Main Template'!G133</f>
        <v>0</v>
      </c>
      <c r="F117">
        <f>'Main Template'!H133</f>
        <v>1</v>
      </c>
      <c r="G117">
        <f>COUNTIF(The_Schedule!$B$4:$D$69,Reports!B117)</f>
        <v>0</v>
      </c>
      <c r="H117">
        <f>COUNTIF(The_Schedule!$B$41:$D$69,Reports!B117)</f>
        <v>0</v>
      </c>
      <c r="I117">
        <f t="shared" si="2"/>
        <v>0</v>
      </c>
      <c r="J117" t="str">
        <f t="shared" si="3"/>
        <v>Ignore</v>
      </c>
    </row>
    <row r="118" spans="1:10">
      <c r="A118">
        <f>'Main Template'!C134</f>
        <v>117</v>
      </c>
      <c r="B118" t="str">
        <f>'Main Template'!D134</f>
        <v>Erin Rayner-Hartley</v>
      </c>
      <c r="C118">
        <f>'Main Template'!E134</f>
        <v>0</v>
      </c>
      <c r="D118">
        <f>'Main Template'!F134</f>
        <v>0</v>
      </c>
      <c r="E118">
        <f>'Main Template'!G134</f>
        <v>0</v>
      </c>
      <c r="F118">
        <f>'Main Template'!H134</f>
        <v>1</v>
      </c>
      <c r="G118">
        <f>COUNTIF(The_Schedule!$B$4:$D$69,Reports!B118)</f>
        <v>0</v>
      </c>
      <c r="H118">
        <f>COUNTIF(The_Schedule!$B$41:$D$69,Reports!B118)</f>
        <v>0</v>
      </c>
      <c r="I118">
        <f t="shared" si="2"/>
        <v>0</v>
      </c>
      <c r="J118" t="str">
        <f t="shared" si="3"/>
        <v>Ignore</v>
      </c>
    </row>
    <row r="119" spans="1:10">
      <c r="A119">
        <f>'Main Template'!C135</f>
        <v>118</v>
      </c>
      <c r="B119" t="str">
        <f>'Main Template'!D135</f>
        <v>Farhad Nassiri Afshar</v>
      </c>
      <c r="C119">
        <f>'Main Template'!E135</f>
        <v>0</v>
      </c>
      <c r="D119">
        <f>'Main Template'!F135</f>
        <v>0</v>
      </c>
      <c r="E119">
        <f>'Main Template'!G135</f>
        <v>0</v>
      </c>
      <c r="F119">
        <f>'Main Template'!H135</f>
        <v>1</v>
      </c>
      <c r="G119">
        <f>COUNTIF(The_Schedule!$B$4:$D$69,Reports!B119)</f>
        <v>0</v>
      </c>
      <c r="H119">
        <f>COUNTIF(The_Schedule!$B$41:$D$69,Reports!B119)</f>
        <v>0</v>
      </c>
      <c r="I119">
        <f t="shared" si="2"/>
        <v>0</v>
      </c>
      <c r="J119" t="str">
        <f t="shared" si="3"/>
        <v>Ignore</v>
      </c>
    </row>
    <row r="120" spans="1:10">
      <c r="A120">
        <f>'Main Template'!C136</f>
        <v>119</v>
      </c>
      <c r="B120" t="str">
        <f>'Main Template'!D136</f>
        <v>Geoffrey Walton</v>
      </c>
      <c r="C120">
        <f>'Main Template'!E136</f>
        <v>1</v>
      </c>
      <c r="D120">
        <f>'Main Template'!F136</f>
        <v>0</v>
      </c>
      <c r="E120">
        <f>'Main Template'!G136</f>
        <v>0</v>
      </c>
      <c r="F120">
        <f>'Main Template'!H136</f>
        <v>1</v>
      </c>
      <c r="G120">
        <f>COUNTIF(The_Schedule!$B$4:$D$69,Reports!B120)</f>
        <v>0</v>
      </c>
      <c r="H120">
        <f>COUNTIF(The_Schedule!$B$41:$D$69,Reports!B120)</f>
        <v>0</v>
      </c>
      <c r="I120">
        <f t="shared" si="2"/>
        <v>0</v>
      </c>
      <c r="J120" t="str">
        <f t="shared" si="3"/>
        <v>Ok</v>
      </c>
    </row>
    <row r="121" spans="1:10">
      <c r="A121">
        <f>'Main Template'!C137</f>
        <v>120</v>
      </c>
      <c r="B121" t="str">
        <f>'Main Template'!D137</f>
        <v>George Ou</v>
      </c>
      <c r="C121">
        <f>'Main Template'!E137</f>
        <v>0</v>
      </c>
      <c r="D121">
        <f>'Main Template'!F137</f>
        <v>0</v>
      </c>
      <c r="E121">
        <f>'Main Template'!G137</f>
        <v>0</v>
      </c>
      <c r="F121">
        <f>'Main Template'!H137</f>
        <v>1</v>
      </c>
      <c r="G121">
        <f>COUNTIF(The_Schedule!$B$4:$D$69,Reports!B121)</f>
        <v>0</v>
      </c>
      <c r="H121">
        <f>COUNTIF(The_Schedule!$B$41:$D$69,Reports!B121)</f>
        <v>0</v>
      </c>
      <c r="I121">
        <f t="shared" si="2"/>
        <v>0</v>
      </c>
      <c r="J121" t="str">
        <f t="shared" si="3"/>
        <v>Ignore</v>
      </c>
    </row>
    <row r="122" spans="1:10">
      <c r="A122">
        <f>'Main Template'!C138</f>
        <v>121</v>
      </c>
      <c r="B122" t="str">
        <f>'Main Template'!D138</f>
        <v>Gordon Fitzpatrick</v>
      </c>
      <c r="C122">
        <f>'Main Template'!E138</f>
        <v>0</v>
      </c>
      <c r="D122">
        <f>'Main Template'!F138</f>
        <v>0</v>
      </c>
      <c r="E122">
        <f>'Main Template'!G138</f>
        <v>0</v>
      </c>
      <c r="F122">
        <f>'Main Template'!H138</f>
        <v>1</v>
      </c>
      <c r="G122">
        <f>COUNTIF(The_Schedule!$B$4:$D$69,Reports!B122)</f>
        <v>0</v>
      </c>
      <c r="H122">
        <f>COUNTIF(The_Schedule!$B$41:$D$69,Reports!B122)</f>
        <v>0</v>
      </c>
      <c r="I122">
        <f t="shared" si="2"/>
        <v>0</v>
      </c>
      <c r="J122" t="str">
        <f t="shared" si="3"/>
        <v>Ignore</v>
      </c>
    </row>
    <row r="123" spans="1:10">
      <c r="A123">
        <f>'Main Template'!C139</f>
        <v>122</v>
      </c>
      <c r="B123" t="str">
        <f>'Main Template'!D139</f>
        <v>Hardeep Mahal</v>
      </c>
      <c r="C123">
        <f>'Main Template'!E139</f>
        <v>0</v>
      </c>
      <c r="D123">
        <f>'Main Template'!F139</f>
        <v>0</v>
      </c>
      <c r="E123">
        <f>'Main Template'!G139</f>
        <v>0</v>
      </c>
      <c r="F123">
        <f>'Main Template'!H139</f>
        <v>1</v>
      </c>
      <c r="G123">
        <f>COUNTIF(The_Schedule!$B$4:$D$69,Reports!B123)</f>
        <v>0</v>
      </c>
      <c r="H123">
        <f>COUNTIF(The_Schedule!$B$41:$D$69,Reports!B123)</f>
        <v>0</v>
      </c>
      <c r="I123">
        <f t="shared" si="2"/>
        <v>0</v>
      </c>
      <c r="J123" t="str">
        <f t="shared" si="3"/>
        <v>Ignore</v>
      </c>
    </row>
    <row r="124" spans="1:10">
      <c r="A124">
        <f>'Main Template'!C140</f>
        <v>123</v>
      </c>
      <c r="B124" t="str">
        <f>'Main Template'!D140</f>
        <v>Hyungjoo Ham</v>
      </c>
      <c r="C124">
        <f>'Main Template'!E140</f>
        <v>0</v>
      </c>
      <c r="D124">
        <f>'Main Template'!F140</f>
        <v>0</v>
      </c>
      <c r="E124">
        <f>'Main Template'!G140</f>
        <v>0</v>
      </c>
      <c r="F124">
        <f>'Main Template'!H140</f>
        <v>1</v>
      </c>
      <c r="G124">
        <f>COUNTIF(The_Schedule!$B$4:$D$69,Reports!B124)</f>
        <v>0</v>
      </c>
      <c r="H124">
        <f>COUNTIF(The_Schedule!$B$41:$D$69,Reports!B124)</f>
        <v>0</v>
      </c>
      <c r="I124">
        <f t="shared" si="2"/>
        <v>0</v>
      </c>
      <c r="J124" t="str">
        <f t="shared" si="3"/>
        <v>Ignore</v>
      </c>
    </row>
    <row r="125" spans="1:10">
      <c r="A125">
        <f>'Main Template'!C141</f>
        <v>124</v>
      </c>
      <c r="B125" t="str">
        <f>'Main Template'!D141</f>
        <v>Jane Hsieh</v>
      </c>
      <c r="C125">
        <f>'Main Template'!E141</f>
        <v>0</v>
      </c>
      <c r="D125">
        <f>'Main Template'!F141</f>
        <v>0</v>
      </c>
      <c r="E125">
        <f>'Main Template'!G141</f>
        <v>0</v>
      </c>
      <c r="F125">
        <f>'Main Template'!H141</f>
        <v>1</v>
      </c>
      <c r="G125">
        <f>COUNTIF(The_Schedule!$B$4:$D$69,Reports!B125)</f>
        <v>0</v>
      </c>
      <c r="H125">
        <f>COUNTIF(The_Schedule!$B$41:$D$69,Reports!B125)</f>
        <v>0</v>
      </c>
      <c r="I125">
        <f t="shared" si="2"/>
        <v>0</v>
      </c>
      <c r="J125" t="str">
        <f t="shared" si="3"/>
        <v>Ignore</v>
      </c>
    </row>
    <row r="126" spans="1:10">
      <c r="A126">
        <f>'Main Template'!C142</f>
        <v>125</v>
      </c>
      <c r="B126" t="str">
        <f>'Main Template'!D142</f>
        <v>Jean-Michel Lavoie</v>
      </c>
      <c r="C126">
        <f>'Main Template'!E142</f>
        <v>0</v>
      </c>
      <c r="D126">
        <f>'Main Template'!F142</f>
        <v>0</v>
      </c>
      <c r="E126">
        <f>'Main Template'!G142</f>
        <v>0</v>
      </c>
      <c r="F126">
        <f>'Main Template'!H142</f>
        <v>1</v>
      </c>
      <c r="G126">
        <f>COUNTIF(The_Schedule!$B$4:$D$69,Reports!B126)</f>
        <v>0</v>
      </c>
      <c r="H126">
        <f>COUNTIF(The_Schedule!$B$41:$D$69,Reports!B126)</f>
        <v>0</v>
      </c>
      <c r="I126">
        <f t="shared" si="2"/>
        <v>0</v>
      </c>
      <c r="J126" t="str">
        <f t="shared" si="3"/>
        <v>Ignore</v>
      </c>
    </row>
    <row r="127" spans="1:10">
      <c r="A127">
        <f>'Main Template'!C143</f>
        <v>126</v>
      </c>
      <c r="B127" t="str">
        <f>'Main Template'!D143</f>
        <v>Jesse Bittman</v>
      </c>
      <c r="C127">
        <f>'Main Template'!E143</f>
        <v>0</v>
      </c>
      <c r="D127">
        <f>'Main Template'!F143</f>
        <v>0</v>
      </c>
      <c r="E127">
        <f>'Main Template'!G143</f>
        <v>0</v>
      </c>
      <c r="F127">
        <f>'Main Template'!H143</f>
        <v>1</v>
      </c>
      <c r="G127">
        <f>COUNTIF(The_Schedule!$B$4:$D$69,Reports!B127)</f>
        <v>0</v>
      </c>
      <c r="H127">
        <f>COUNTIF(The_Schedule!$B$41:$D$69,Reports!B127)</f>
        <v>0</v>
      </c>
      <c r="I127">
        <f t="shared" si="2"/>
        <v>0</v>
      </c>
      <c r="J127" t="str">
        <f t="shared" si="3"/>
        <v>Ignore</v>
      </c>
    </row>
    <row r="128" spans="1:10">
      <c r="A128">
        <f>'Main Template'!C144</f>
        <v>127</v>
      </c>
      <c r="B128" t="str">
        <f>'Main Template'!D144</f>
        <v>Joseph Leung</v>
      </c>
      <c r="C128">
        <f>'Main Template'!E144</f>
        <v>0</v>
      </c>
      <c r="D128">
        <f>'Main Template'!F144</f>
        <v>0</v>
      </c>
      <c r="E128">
        <f>'Main Template'!G144</f>
        <v>0</v>
      </c>
      <c r="F128">
        <f>'Main Template'!H144</f>
        <v>1</v>
      </c>
      <c r="G128">
        <f>COUNTIF(The_Schedule!$B$4:$D$69,Reports!B128)</f>
        <v>0</v>
      </c>
      <c r="H128">
        <f>COUNTIF(The_Schedule!$B$41:$D$69,Reports!B128)</f>
        <v>0</v>
      </c>
      <c r="I128">
        <f t="shared" si="2"/>
        <v>0</v>
      </c>
      <c r="J128" t="str">
        <f t="shared" si="3"/>
        <v>Ignore</v>
      </c>
    </row>
    <row r="129" spans="1:10">
      <c r="A129">
        <f>'Main Template'!C145</f>
        <v>128</v>
      </c>
      <c r="B129" t="str">
        <f>'Main Template'!D145</f>
        <v>Joshua Budlovsky</v>
      </c>
      <c r="C129">
        <f>'Main Template'!E145</f>
        <v>0</v>
      </c>
      <c r="D129">
        <f>'Main Template'!F145</f>
        <v>0</v>
      </c>
      <c r="E129">
        <f>'Main Template'!G145</f>
        <v>0</v>
      </c>
      <c r="F129">
        <f>'Main Template'!H145</f>
        <v>1</v>
      </c>
      <c r="G129">
        <f>COUNTIF(The_Schedule!$B$4:$D$69,Reports!B129)</f>
        <v>0</v>
      </c>
      <c r="H129">
        <f>COUNTIF(The_Schedule!$B$41:$D$69,Reports!B129)</f>
        <v>0</v>
      </c>
      <c r="I129">
        <f t="shared" si="2"/>
        <v>0</v>
      </c>
      <c r="J129" t="str">
        <f t="shared" si="3"/>
        <v>Ignore</v>
      </c>
    </row>
    <row r="130" spans="1:10">
      <c r="A130">
        <f>'Main Template'!C146</f>
        <v>129</v>
      </c>
      <c r="B130" t="str">
        <f>'Main Template'!D146</f>
        <v>Khalid Al Enezi</v>
      </c>
      <c r="C130">
        <f>'Main Template'!E146</f>
        <v>0</v>
      </c>
      <c r="D130">
        <f>'Main Template'!F146</f>
        <v>0</v>
      </c>
      <c r="E130">
        <f>'Main Template'!G146</f>
        <v>0</v>
      </c>
      <c r="F130">
        <f>'Main Template'!H146</f>
        <v>1</v>
      </c>
      <c r="G130">
        <f>COUNTIF(The_Schedule!$B$4:$D$69,Reports!B130)</f>
        <v>0</v>
      </c>
      <c r="H130">
        <f>COUNTIF(The_Schedule!$B$41:$D$69,Reports!B130)</f>
        <v>0</v>
      </c>
      <c r="I130">
        <f t="shared" si="2"/>
        <v>0</v>
      </c>
      <c r="J130" t="str">
        <f t="shared" si="3"/>
        <v>Ignore</v>
      </c>
    </row>
    <row r="131" spans="1:10">
      <c r="A131">
        <f>'Main Template'!C147</f>
        <v>130</v>
      </c>
      <c r="B131" t="str">
        <f>'Main Template'!D147</f>
        <v>Kiley Cindrich</v>
      </c>
      <c r="C131">
        <f>'Main Template'!E147</f>
        <v>0</v>
      </c>
      <c r="D131">
        <f>'Main Template'!F147</f>
        <v>0</v>
      </c>
      <c r="E131">
        <f>'Main Template'!G147</f>
        <v>0</v>
      </c>
      <c r="F131">
        <f>'Main Template'!H147</f>
        <v>1</v>
      </c>
      <c r="G131">
        <f>COUNTIF(The_Schedule!$B$4:$D$69,Reports!B131)</f>
        <v>0</v>
      </c>
      <c r="H131">
        <f>COUNTIF(The_Schedule!$B$41:$D$69,Reports!B131)</f>
        <v>0</v>
      </c>
      <c r="I131">
        <f t="shared" ref="I131:I194" si="4">G131-H131</f>
        <v>0</v>
      </c>
      <c r="J131" t="str">
        <f t="shared" ref="J131:J194" si="5">IF(C131=1,IF(AND(F131=1,SUM(H131:I131)&gt;1),"Off Site Violation",IF(AND(E131=1,I131&gt;0),"VGH at SPH Violation",IF(AND(E131=0,F131=0,H131&gt;0),"SPH at VGH Violation","Ok"))),"Ignore")</f>
        <v>Ignore</v>
      </c>
    </row>
    <row r="132" spans="1:10">
      <c r="A132">
        <f>'Main Template'!C148</f>
        <v>131</v>
      </c>
      <c r="B132" t="str">
        <f>'Main Template'!D148</f>
        <v>Kun Huang</v>
      </c>
      <c r="C132">
        <f>'Main Template'!E148</f>
        <v>0</v>
      </c>
      <c r="D132">
        <f>'Main Template'!F148</f>
        <v>0</v>
      </c>
      <c r="E132">
        <f>'Main Template'!G148</f>
        <v>0</v>
      </c>
      <c r="F132">
        <f>'Main Template'!H148</f>
        <v>1</v>
      </c>
      <c r="G132">
        <f>COUNTIF(The_Schedule!$B$4:$D$69,Reports!B132)</f>
        <v>0</v>
      </c>
      <c r="H132">
        <f>COUNTIF(The_Schedule!$B$41:$D$69,Reports!B132)</f>
        <v>0</v>
      </c>
      <c r="I132">
        <f t="shared" si="4"/>
        <v>0</v>
      </c>
      <c r="J132" t="str">
        <f t="shared" si="5"/>
        <v>Ignore</v>
      </c>
    </row>
    <row r="133" spans="1:10">
      <c r="A133">
        <f>'Main Template'!C149</f>
        <v>132</v>
      </c>
      <c r="B133" t="str">
        <f>'Main Template'!D149</f>
        <v>Laila Al Dahneem</v>
      </c>
      <c r="C133">
        <f>'Main Template'!E149</f>
        <v>0</v>
      </c>
      <c r="D133">
        <f>'Main Template'!F149</f>
        <v>0</v>
      </c>
      <c r="E133">
        <f>'Main Template'!G149</f>
        <v>0</v>
      </c>
      <c r="F133">
        <f>'Main Template'!H149</f>
        <v>1</v>
      </c>
      <c r="G133">
        <f>COUNTIF(The_Schedule!$B$4:$D$69,Reports!B133)</f>
        <v>0</v>
      </c>
      <c r="H133">
        <f>COUNTIF(The_Schedule!$B$41:$D$69,Reports!B133)</f>
        <v>0</v>
      </c>
      <c r="I133">
        <f t="shared" si="4"/>
        <v>0</v>
      </c>
      <c r="J133" t="str">
        <f t="shared" si="5"/>
        <v>Ignore</v>
      </c>
    </row>
    <row r="134" spans="1:10">
      <c r="A134">
        <f>'Main Template'!C150</f>
        <v>133</v>
      </c>
      <c r="B134" t="str">
        <f>'Main Template'!D150</f>
        <v>Leo Lai</v>
      </c>
      <c r="C134">
        <f>'Main Template'!E150</f>
        <v>1</v>
      </c>
      <c r="D134">
        <f>'Main Template'!F150</f>
        <v>0</v>
      </c>
      <c r="E134">
        <f>'Main Template'!G150</f>
        <v>0</v>
      </c>
      <c r="F134">
        <f>'Main Template'!H150</f>
        <v>1</v>
      </c>
      <c r="G134">
        <f>COUNTIF(The_Schedule!$B$4:$D$69,Reports!B134)</f>
        <v>0</v>
      </c>
      <c r="H134">
        <f>COUNTIF(The_Schedule!$B$41:$D$69,Reports!B134)</f>
        <v>0</v>
      </c>
      <c r="I134">
        <f t="shared" si="4"/>
        <v>0</v>
      </c>
      <c r="J134" t="str">
        <f t="shared" si="5"/>
        <v>Ok</v>
      </c>
    </row>
    <row r="135" spans="1:10">
      <c r="A135">
        <f>'Main Template'!C151</f>
        <v>134</v>
      </c>
      <c r="B135" t="str">
        <f>'Main Template'!D151</f>
        <v>Mandana Moosavi</v>
      </c>
      <c r="C135">
        <f>'Main Template'!E151</f>
        <v>1</v>
      </c>
      <c r="D135">
        <f>'Main Template'!F151</f>
        <v>0</v>
      </c>
      <c r="E135">
        <f>'Main Template'!G151</f>
        <v>0</v>
      </c>
      <c r="F135">
        <f>'Main Template'!H151</f>
        <v>1</v>
      </c>
      <c r="G135">
        <f>COUNTIF(The_Schedule!$B$4:$D$69,Reports!B135)</f>
        <v>0</v>
      </c>
      <c r="H135">
        <f>COUNTIF(The_Schedule!$B$41:$D$69,Reports!B135)</f>
        <v>0</v>
      </c>
      <c r="I135">
        <f t="shared" si="4"/>
        <v>0</v>
      </c>
      <c r="J135" t="str">
        <f t="shared" si="5"/>
        <v>Ok</v>
      </c>
    </row>
    <row r="136" spans="1:10">
      <c r="A136">
        <f>'Main Template'!C152</f>
        <v>135</v>
      </c>
      <c r="B136" t="str">
        <f>'Main Template'!D152</f>
        <v>Meghan Ho</v>
      </c>
      <c r="C136">
        <f>'Main Template'!E152</f>
        <v>0</v>
      </c>
      <c r="D136">
        <f>'Main Template'!F152</f>
        <v>0</v>
      </c>
      <c r="E136">
        <f>'Main Template'!G152</f>
        <v>0</v>
      </c>
      <c r="F136">
        <f>'Main Template'!H152</f>
        <v>1</v>
      </c>
      <c r="G136">
        <f>COUNTIF(The_Schedule!$B$4:$D$69,Reports!B136)</f>
        <v>0</v>
      </c>
      <c r="H136">
        <f>COUNTIF(The_Schedule!$B$41:$D$69,Reports!B136)</f>
        <v>0</v>
      </c>
      <c r="I136">
        <f t="shared" si="4"/>
        <v>0</v>
      </c>
      <c r="J136" t="str">
        <f t="shared" si="5"/>
        <v>Ignore</v>
      </c>
    </row>
    <row r="137" spans="1:10">
      <c r="A137">
        <f>'Main Template'!C153</f>
        <v>136</v>
      </c>
      <c r="B137" t="str">
        <f>'Main Template'!D153</f>
        <v>Miriam Torchinsky</v>
      </c>
      <c r="C137">
        <f>'Main Template'!E153</f>
        <v>0</v>
      </c>
      <c r="D137">
        <f>'Main Template'!F153</f>
        <v>0</v>
      </c>
      <c r="E137">
        <f>'Main Template'!G153</f>
        <v>0</v>
      </c>
      <c r="F137">
        <f>'Main Template'!H153</f>
        <v>1</v>
      </c>
      <c r="G137">
        <f>COUNTIF(The_Schedule!$B$4:$D$69,Reports!B137)</f>
        <v>0</v>
      </c>
      <c r="H137">
        <f>COUNTIF(The_Schedule!$B$41:$D$69,Reports!B137)</f>
        <v>0</v>
      </c>
      <c r="I137">
        <f t="shared" si="4"/>
        <v>0</v>
      </c>
      <c r="J137" t="str">
        <f t="shared" si="5"/>
        <v>Ignore</v>
      </c>
    </row>
    <row r="138" spans="1:10">
      <c r="A138">
        <f>'Main Template'!C154</f>
        <v>137</v>
      </c>
      <c r="B138" t="str">
        <f>'Main Template'!D154</f>
        <v>Morgan Lam</v>
      </c>
      <c r="C138">
        <f>'Main Template'!E154</f>
        <v>0</v>
      </c>
      <c r="D138">
        <f>'Main Template'!F154</f>
        <v>0</v>
      </c>
      <c r="E138">
        <f>'Main Template'!G154</f>
        <v>0</v>
      </c>
      <c r="F138">
        <f>'Main Template'!H154</f>
        <v>1</v>
      </c>
      <c r="G138">
        <f>COUNTIF(The_Schedule!$B$4:$D$69,Reports!B138)</f>
        <v>0</v>
      </c>
      <c r="H138">
        <f>COUNTIF(The_Schedule!$B$41:$D$69,Reports!B138)</f>
        <v>0</v>
      </c>
      <c r="I138">
        <f t="shared" si="4"/>
        <v>0</v>
      </c>
      <c r="J138" t="str">
        <f t="shared" si="5"/>
        <v>Ignore</v>
      </c>
    </row>
    <row r="139" spans="1:10">
      <c r="A139">
        <f>'Main Template'!C155</f>
        <v>138</v>
      </c>
      <c r="B139" t="str">
        <f>'Main Template'!D155</f>
        <v>Neal Shahidi</v>
      </c>
      <c r="C139">
        <f>'Main Template'!E155</f>
        <v>1</v>
      </c>
      <c r="D139">
        <f>'Main Template'!F155</f>
        <v>0</v>
      </c>
      <c r="E139">
        <f>'Main Template'!G155</f>
        <v>0</v>
      </c>
      <c r="F139">
        <f>'Main Template'!H155</f>
        <v>1</v>
      </c>
      <c r="G139">
        <f>COUNTIF(The_Schedule!$B$4:$D$69,Reports!B139)</f>
        <v>0</v>
      </c>
      <c r="H139">
        <f>COUNTIF(The_Schedule!$B$41:$D$69,Reports!B139)</f>
        <v>0</v>
      </c>
      <c r="I139">
        <f t="shared" si="4"/>
        <v>0</v>
      </c>
      <c r="J139" t="str">
        <f t="shared" si="5"/>
        <v>Ok</v>
      </c>
    </row>
    <row r="140" spans="1:10">
      <c r="A140">
        <f>'Main Template'!C156</f>
        <v>139</v>
      </c>
      <c r="B140" t="str">
        <f>'Main Template'!D156</f>
        <v>Nicole Smith</v>
      </c>
      <c r="C140">
        <f>'Main Template'!E156</f>
        <v>0</v>
      </c>
      <c r="D140">
        <f>'Main Template'!F156</f>
        <v>0</v>
      </c>
      <c r="E140">
        <f>'Main Template'!G156</f>
        <v>0</v>
      </c>
      <c r="F140">
        <f>'Main Template'!H156</f>
        <v>1</v>
      </c>
      <c r="G140">
        <f>COUNTIF(The_Schedule!$B$4:$D$69,Reports!B140)</f>
        <v>0</v>
      </c>
      <c r="H140">
        <f>COUNTIF(The_Schedule!$B$41:$D$69,Reports!B140)</f>
        <v>0</v>
      </c>
      <c r="I140">
        <f t="shared" si="4"/>
        <v>0</v>
      </c>
      <c r="J140" t="str">
        <f t="shared" si="5"/>
        <v>Ignore</v>
      </c>
    </row>
    <row r="141" spans="1:10">
      <c r="A141">
        <f>'Main Template'!C157</f>
        <v>140</v>
      </c>
      <c r="B141" t="str">
        <f>'Main Template'!D157</f>
        <v>Omid Kiamanesh</v>
      </c>
      <c r="C141">
        <f>'Main Template'!E157</f>
        <v>0</v>
      </c>
      <c r="D141">
        <f>'Main Template'!F157</f>
        <v>0</v>
      </c>
      <c r="E141">
        <f>'Main Template'!G157</f>
        <v>0</v>
      </c>
      <c r="F141">
        <f>'Main Template'!H157</f>
        <v>1</v>
      </c>
      <c r="G141">
        <f>COUNTIF(The_Schedule!$B$4:$D$69,Reports!B141)</f>
        <v>0</v>
      </c>
      <c r="H141">
        <f>COUNTIF(The_Schedule!$B$41:$D$69,Reports!B141)</f>
        <v>0</v>
      </c>
      <c r="I141">
        <f t="shared" si="4"/>
        <v>0</v>
      </c>
      <c r="J141" t="str">
        <f t="shared" si="5"/>
        <v>Ignore</v>
      </c>
    </row>
    <row r="142" spans="1:10">
      <c r="A142">
        <f>'Main Template'!C158</f>
        <v>141</v>
      </c>
      <c r="B142" t="str">
        <f>'Main Template'!D158</f>
        <v>Persia Pourshahnazari</v>
      </c>
      <c r="C142">
        <f>'Main Template'!E158</f>
        <v>0</v>
      </c>
      <c r="D142">
        <f>'Main Template'!F158</f>
        <v>0</v>
      </c>
      <c r="E142">
        <f>'Main Template'!G158</f>
        <v>0</v>
      </c>
      <c r="F142">
        <f>'Main Template'!H158</f>
        <v>1</v>
      </c>
      <c r="G142">
        <f>COUNTIF(The_Schedule!$B$4:$D$69,Reports!B142)</f>
        <v>0</v>
      </c>
      <c r="H142">
        <f>COUNTIF(The_Schedule!$B$41:$D$69,Reports!B142)</f>
        <v>0</v>
      </c>
      <c r="I142">
        <f t="shared" si="4"/>
        <v>0</v>
      </c>
      <c r="J142" t="str">
        <f t="shared" si="5"/>
        <v>Ignore</v>
      </c>
    </row>
    <row r="143" spans="1:10">
      <c r="A143">
        <f>'Main Template'!C159</f>
        <v>142</v>
      </c>
      <c r="B143" t="str">
        <f>'Main Template'!D159</f>
        <v>Pierre Camateros</v>
      </c>
      <c r="C143">
        <f>'Main Template'!E159</f>
        <v>0</v>
      </c>
      <c r="D143">
        <f>'Main Template'!F159</f>
        <v>0</v>
      </c>
      <c r="E143">
        <f>'Main Template'!G159</f>
        <v>1</v>
      </c>
      <c r="F143">
        <f>'Main Template'!H159</f>
        <v>0</v>
      </c>
      <c r="G143">
        <f>COUNTIF(The_Schedule!$B$4:$D$69,Reports!B143)</f>
        <v>0</v>
      </c>
      <c r="H143">
        <f>COUNTIF(The_Schedule!$B$41:$D$69,Reports!B143)</f>
        <v>0</v>
      </c>
      <c r="I143">
        <f t="shared" si="4"/>
        <v>0</v>
      </c>
      <c r="J143" t="str">
        <f t="shared" si="5"/>
        <v>Ignore</v>
      </c>
    </row>
    <row r="144" spans="1:10">
      <c r="A144">
        <f>'Main Template'!C160</f>
        <v>143</v>
      </c>
      <c r="B144" t="str">
        <f>'Main Template'!D160</f>
        <v>Rodis Belinda</v>
      </c>
      <c r="C144">
        <f>'Main Template'!E160</f>
        <v>0</v>
      </c>
      <c r="D144">
        <f>'Main Template'!F160</f>
        <v>0</v>
      </c>
      <c r="E144">
        <f>'Main Template'!G160</f>
        <v>0</v>
      </c>
      <c r="F144">
        <f>'Main Template'!H160</f>
        <v>1</v>
      </c>
      <c r="G144">
        <f>COUNTIF(The_Schedule!$B$4:$D$69,Reports!B144)</f>
        <v>0</v>
      </c>
      <c r="H144">
        <f>COUNTIF(The_Schedule!$B$41:$D$69,Reports!B144)</f>
        <v>0</v>
      </c>
      <c r="I144">
        <f t="shared" si="4"/>
        <v>0</v>
      </c>
      <c r="J144" t="str">
        <f t="shared" si="5"/>
        <v>Ignore</v>
      </c>
    </row>
    <row r="145" spans="1:10">
      <c r="A145">
        <f>'Main Template'!C161</f>
        <v>144</v>
      </c>
      <c r="B145" t="str">
        <f>'Main Template'!D161</f>
        <v>Sarah Ickowicz</v>
      </c>
      <c r="C145">
        <f>'Main Template'!E161</f>
        <v>0</v>
      </c>
      <c r="D145">
        <f>'Main Template'!F161</f>
        <v>0</v>
      </c>
      <c r="E145">
        <f>'Main Template'!G161</f>
        <v>0</v>
      </c>
      <c r="F145">
        <f>'Main Template'!H161</f>
        <v>1</v>
      </c>
      <c r="G145">
        <f>COUNTIF(The_Schedule!$B$4:$D$69,Reports!B145)</f>
        <v>0</v>
      </c>
      <c r="H145">
        <f>COUNTIF(The_Schedule!$B$41:$D$69,Reports!B145)</f>
        <v>0</v>
      </c>
      <c r="I145">
        <f t="shared" si="4"/>
        <v>0</v>
      </c>
      <c r="J145" t="str">
        <f t="shared" si="5"/>
        <v>Ignore</v>
      </c>
    </row>
    <row r="146" spans="1:10">
      <c r="A146">
        <f>'Main Template'!C162</f>
        <v>145</v>
      </c>
      <c r="B146" t="str">
        <f>'Main Template'!D162</f>
        <v>Scott Apperley</v>
      </c>
      <c r="C146">
        <f>'Main Template'!E162</f>
        <v>0</v>
      </c>
      <c r="D146">
        <f>'Main Template'!F162</f>
        <v>0</v>
      </c>
      <c r="E146">
        <f>'Main Template'!G162</f>
        <v>0</v>
      </c>
      <c r="F146">
        <f>'Main Template'!H162</f>
        <v>1</v>
      </c>
      <c r="G146">
        <f>COUNTIF(The_Schedule!$B$4:$D$69,Reports!B146)</f>
        <v>0</v>
      </c>
      <c r="H146">
        <f>COUNTIF(The_Schedule!$B$41:$D$69,Reports!B146)</f>
        <v>0</v>
      </c>
      <c r="I146">
        <f t="shared" si="4"/>
        <v>0</v>
      </c>
      <c r="J146" t="str">
        <f t="shared" si="5"/>
        <v>Ignore</v>
      </c>
    </row>
    <row r="147" spans="1:10">
      <c r="A147">
        <f>'Main Template'!C163</f>
        <v>146</v>
      </c>
      <c r="B147" t="str">
        <f>'Main Template'!D163</f>
        <v>Shannon Galway</v>
      </c>
      <c r="C147">
        <f>'Main Template'!E163</f>
        <v>0</v>
      </c>
      <c r="D147">
        <f>'Main Template'!F163</f>
        <v>0</v>
      </c>
      <c r="E147">
        <f>'Main Template'!G163</f>
        <v>0</v>
      </c>
      <c r="F147">
        <f>'Main Template'!H163</f>
        <v>1</v>
      </c>
      <c r="G147">
        <f>COUNTIF(The_Schedule!$B$4:$D$69,Reports!B147)</f>
        <v>0</v>
      </c>
      <c r="H147">
        <f>COUNTIF(The_Schedule!$B$41:$D$69,Reports!B147)</f>
        <v>0</v>
      </c>
      <c r="I147">
        <f t="shared" si="4"/>
        <v>0</v>
      </c>
      <c r="J147" t="str">
        <f t="shared" si="5"/>
        <v>Ignore</v>
      </c>
    </row>
    <row r="148" spans="1:10">
      <c r="A148">
        <f>'Main Template'!C164</f>
        <v>147</v>
      </c>
      <c r="B148" t="str">
        <f>'Main Template'!D164</f>
        <v>Sharareh Sajjadi</v>
      </c>
      <c r="C148">
        <f>'Main Template'!E164</f>
        <v>0</v>
      </c>
      <c r="D148">
        <f>'Main Template'!F164</f>
        <v>0</v>
      </c>
      <c r="E148">
        <f>'Main Template'!G164</f>
        <v>0</v>
      </c>
      <c r="F148">
        <f>'Main Template'!H164</f>
        <v>1</v>
      </c>
      <c r="G148">
        <f>COUNTIF(The_Schedule!$B$4:$D$69,Reports!B148)</f>
        <v>0</v>
      </c>
      <c r="H148">
        <f>COUNTIF(The_Schedule!$B$41:$D$69,Reports!B148)</f>
        <v>0</v>
      </c>
      <c r="I148">
        <f t="shared" si="4"/>
        <v>0</v>
      </c>
      <c r="J148" t="str">
        <f t="shared" si="5"/>
        <v>Ignore</v>
      </c>
    </row>
    <row r="149" spans="1:10">
      <c r="A149">
        <f>'Main Template'!C165</f>
        <v>148</v>
      </c>
      <c r="B149" t="str">
        <f>'Main Template'!D165</f>
        <v>Sina Kalikias</v>
      </c>
      <c r="C149">
        <f>'Main Template'!E165</f>
        <v>0</v>
      </c>
      <c r="D149">
        <f>'Main Template'!F165</f>
        <v>0</v>
      </c>
      <c r="E149">
        <f>'Main Template'!G165</f>
        <v>0</v>
      </c>
      <c r="F149">
        <f>'Main Template'!H165</f>
        <v>1</v>
      </c>
      <c r="G149">
        <f>COUNTIF(The_Schedule!$B$4:$D$69,Reports!B149)</f>
        <v>0</v>
      </c>
      <c r="H149">
        <f>COUNTIF(The_Schedule!$B$41:$D$69,Reports!B149)</f>
        <v>0</v>
      </c>
      <c r="I149">
        <f t="shared" si="4"/>
        <v>0</v>
      </c>
      <c r="J149" t="str">
        <f t="shared" si="5"/>
        <v>Ignore</v>
      </c>
    </row>
    <row r="150" spans="1:10">
      <c r="A150">
        <f>'Main Template'!C166</f>
        <v>149</v>
      </c>
      <c r="B150" t="str">
        <f>'Main Template'!D166</f>
        <v>Sunjay Lakhi</v>
      </c>
      <c r="C150">
        <f>'Main Template'!E166</f>
        <v>0</v>
      </c>
      <c r="D150">
        <f>'Main Template'!F166</f>
        <v>0</v>
      </c>
      <c r="E150">
        <f>'Main Template'!G166</f>
        <v>0</v>
      </c>
      <c r="F150">
        <f>'Main Template'!H166</f>
        <v>1</v>
      </c>
      <c r="G150">
        <f>COUNTIF(The_Schedule!$B$4:$D$69,Reports!B150)</f>
        <v>0</v>
      </c>
      <c r="H150">
        <f>COUNTIF(The_Schedule!$B$41:$D$69,Reports!B150)</f>
        <v>0</v>
      </c>
      <c r="I150">
        <f t="shared" si="4"/>
        <v>0</v>
      </c>
      <c r="J150" t="str">
        <f t="shared" si="5"/>
        <v>Ignore</v>
      </c>
    </row>
    <row r="151" spans="1:10">
      <c r="A151">
        <f>'Main Template'!C167</f>
        <v>150</v>
      </c>
      <c r="B151" t="str">
        <f>'Main Template'!D167</f>
        <v>Sylvie Galindo</v>
      </c>
      <c r="C151">
        <f>'Main Template'!E167</f>
        <v>1</v>
      </c>
      <c r="D151">
        <f>'Main Template'!F167</f>
        <v>0</v>
      </c>
      <c r="E151">
        <f>'Main Template'!G167</f>
        <v>0</v>
      </c>
      <c r="F151">
        <f>'Main Template'!H167</f>
        <v>1</v>
      </c>
      <c r="G151">
        <f>COUNTIF(The_Schedule!$B$4:$D$69,Reports!B151)</f>
        <v>0</v>
      </c>
      <c r="H151">
        <f>COUNTIF(The_Schedule!$B$41:$D$69,Reports!B151)</f>
        <v>0</v>
      </c>
      <c r="I151">
        <f t="shared" si="4"/>
        <v>0</v>
      </c>
      <c r="J151" t="str">
        <f t="shared" si="5"/>
        <v>Ok</v>
      </c>
    </row>
    <row r="152" spans="1:10">
      <c r="A152">
        <f>'Main Template'!C168</f>
        <v>151</v>
      </c>
      <c r="B152" t="str">
        <f>'Main Template'!D168</f>
        <v>Terence Yung</v>
      </c>
      <c r="C152">
        <f>'Main Template'!E168</f>
        <v>0</v>
      </c>
      <c r="D152">
        <f>'Main Template'!F168</f>
        <v>0</v>
      </c>
      <c r="E152">
        <f>'Main Template'!G168</f>
        <v>0</v>
      </c>
      <c r="F152">
        <f>'Main Template'!H168</f>
        <v>1</v>
      </c>
      <c r="G152">
        <f>COUNTIF(The_Schedule!$B$4:$D$69,Reports!B152)</f>
        <v>0</v>
      </c>
      <c r="H152">
        <f>COUNTIF(The_Schedule!$B$41:$D$69,Reports!B152)</f>
        <v>0</v>
      </c>
      <c r="I152">
        <f t="shared" si="4"/>
        <v>0</v>
      </c>
      <c r="J152" t="str">
        <f t="shared" si="5"/>
        <v>Ignore</v>
      </c>
    </row>
    <row r="153" spans="1:10">
      <c r="A153">
        <f>'Main Template'!C169</f>
        <v>152</v>
      </c>
      <c r="B153" t="str">
        <f>'Main Template'!D169</f>
        <v>Tessa Chaworth-Musters</v>
      </c>
      <c r="C153">
        <f>'Main Template'!E169</f>
        <v>0</v>
      </c>
      <c r="D153">
        <f>'Main Template'!F169</f>
        <v>0</v>
      </c>
      <c r="E153">
        <f>'Main Template'!G169</f>
        <v>0</v>
      </c>
      <c r="F153">
        <f>'Main Template'!H169</f>
        <v>1</v>
      </c>
      <c r="G153">
        <f>COUNTIF(The_Schedule!$B$4:$D$69,Reports!B153)</f>
        <v>0</v>
      </c>
      <c r="H153">
        <f>COUNTIF(The_Schedule!$B$41:$D$69,Reports!B153)</f>
        <v>0</v>
      </c>
      <c r="I153">
        <f t="shared" si="4"/>
        <v>0</v>
      </c>
      <c r="J153" t="str">
        <f t="shared" si="5"/>
        <v>Ignore</v>
      </c>
    </row>
    <row r="154" spans="1:10">
      <c r="A154">
        <f>'Main Template'!C170</f>
        <v>153</v>
      </c>
      <c r="B154" t="str">
        <f>'Main Template'!D170</f>
        <v>Tony Wan</v>
      </c>
      <c r="C154">
        <f>'Main Template'!E170</f>
        <v>0</v>
      </c>
      <c r="D154">
        <f>'Main Template'!F170</f>
        <v>0</v>
      </c>
      <c r="E154">
        <f>'Main Template'!G170</f>
        <v>1</v>
      </c>
      <c r="F154">
        <f>'Main Template'!H170</f>
        <v>0</v>
      </c>
      <c r="G154">
        <f>COUNTIF(The_Schedule!$B$4:$D$69,Reports!B154)</f>
        <v>0</v>
      </c>
      <c r="H154">
        <f>COUNTIF(The_Schedule!$B$41:$D$69,Reports!B154)</f>
        <v>0</v>
      </c>
      <c r="I154">
        <f t="shared" si="4"/>
        <v>0</v>
      </c>
      <c r="J154" t="str">
        <f t="shared" si="5"/>
        <v>Ignore</v>
      </c>
    </row>
    <row r="155" spans="1:10">
      <c r="A155">
        <f>'Main Template'!C171</f>
        <v>154</v>
      </c>
      <c r="B155" t="str">
        <f>'Main Template'!D171</f>
        <v>Tracy Cannon</v>
      </c>
      <c r="C155">
        <f>'Main Template'!E171</f>
        <v>0</v>
      </c>
      <c r="D155">
        <f>'Main Template'!F171</f>
        <v>0</v>
      </c>
      <c r="E155">
        <f>'Main Template'!G171</f>
        <v>0</v>
      </c>
      <c r="F155">
        <f>'Main Template'!H171</f>
        <v>1</v>
      </c>
      <c r="G155">
        <f>COUNTIF(The_Schedule!$B$4:$D$69,Reports!B155)</f>
        <v>0</v>
      </c>
      <c r="H155">
        <f>COUNTIF(The_Schedule!$B$41:$D$69,Reports!B155)</f>
        <v>0</v>
      </c>
      <c r="I155">
        <f t="shared" si="4"/>
        <v>0</v>
      </c>
      <c r="J155" t="str">
        <f t="shared" si="5"/>
        <v>Ignore</v>
      </c>
    </row>
    <row r="156" spans="1:10">
      <c r="A156">
        <f>'Main Template'!C172</f>
        <v>155</v>
      </c>
      <c r="B156" t="str">
        <f>'Main Template'!D172</f>
        <v>Tristen Gilchrist</v>
      </c>
      <c r="C156">
        <f>'Main Template'!E172</f>
        <v>0</v>
      </c>
      <c r="D156">
        <f>'Main Template'!F172</f>
        <v>0</v>
      </c>
      <c r="E156">
        <f>'Main Template'!G172</f>
        <v>0</v>
      </c>
      <c r="F156">
        <f>'Main Template'!H172</f>
        <v>1</v>
      </c>
      <c r="G156">
        <f>COUNTIF(The_Schedule!$B$4:$D$69,Reports!B156)</f>
        <v>0</v>
      </c>
      <c r="H156">
        <f>COUNTIF(The_Schedule!$B$41:$D$69,Reports!B156)</f>
        <v>0</v>
      </c>
      <c r="I156">
        <f t="shared" si="4"/>
        <v>0</v>
      </c>
      <c r="J156" t="str">
        <f t="shared" si="5"/>
        <v>Ignore</v>
      </c>
    </row>
    <row r="157" spans="1:10">
      <c r="A157">
        <f>'Main Template'!C173</f>
        <v>156</v>
      </c>
      <c r="B157" t="str">
        <f>'Main Template'!D173</f>
        <v>Valeria Stoynova</v>
      </c>
      <c r="C157">
        <f>'Main Template'!E173</f>
        <v>0</v>
      </c>
      <c r="D157">
        <f>'Main Template'!F173</f>
        <v>0</v>
      </c>
      <c r="E157">
        <f>'Main Template'!G173</f>
        <v>0</v>
      </c>
      <c r="F157">
        <f>'Main Template'!H173</f>
        <v>1</v>
      </c>
      <c r="G157">
        <f>COUNTIF(The_Schedule!$B$4:$D$69,Reports!B157)</f>
        <v>0</v>
      </c>
      <c r="H157">
        <f>COUNTIF(The_Schedule!$B$41:$D$69,Reports!B157)</f>
        <v>0</v>
      </c>
      <c r="I157">
        <f t="shared" si="4"/>
        <v>0</v>
      </c>
      <c r="J157" t="str">
        <f t="shared" si="5"/>
        <v>Ignore</v>
      </c>
    </row>
    <row r="158" spans="1:10">
      <c r="A158">
        <f>'Main Template'!C174</f>
        <v>157</v>
      </c>
      <c r="B158" t="str">
        <f>'Main Template'!D174</f>
        <v>Wendy Lin</v>
      </c>
      <c r="C158">
        <f>'Main Template'!E174</f>
        <v>0</v>
      </c>
      <c r="D158">
        <f>'Main Template'!F174</f>
        <v>0</v>
      </c>
      <c r="E158">
        <f>'Main Template'!G174</f>
        <v>0</v>
      </c>
      <c r="F158">
        <f>'Main Template'!H174</f>
        <v>1</v>
      </c>
      <c r="G158">
        <f>COUNTIF(The_Schedule!$B$4:$D$69,Reports!B158)</f>
        <v>0</v>
      </c>
      <c r="H158">
        <f>COUNTIF(The_Schedule!$B$41:$D$69,Reports!B158)</f>
        <v>0</v>
      </c>
      <c r="I158">
        <f t="shared" si="4"/>
        <v>0</v>
      </c>
      <c r="J158" t="str">
        <f t="shared" si="5"/>
        <v>Ignore</v>
      </c>
    </row>
    <row r="159" spans="1:10">
      <c r="A159">
        <f>'Main Template'!C175</f>
        <v>0</v>
      </c>
      <c r="B159">
        <f>'Main Template'!D175</f>
        <v>0</v>
      </c>
      <c r="C159">
        <f>'Main Template'!E175</f>
        <v>0</v>
      </c>
      <c r="D159">
        <f>'Main Template'!F175</f>
        <v>0</v>
      </c>
      <c r="E159">
        <f>'Main Template'!G175</f>
        <v>0</v>
      </c>
      <c r="F159">
        <f>'Main Template'!H175</f>
        <v>0</v>
      </c>
      <c r="G159">
        <f>COUNTIF(The_Schedule!$B$4:$D$69,Reports!B159)</f>
        <v>0</v>
      </c>
      <c r="H159">
        <f>COUNTIF(The_Schedule!$B$41:$D$69,Reports!B159)</f>
        <v>0</v>
      </c>
      <c r="I159">
        <f t="shared" si="4"/>
        <v>0</v>
      </c>
      <c r="J159" t="str">
        <f t="shared" si="5"/>
        <v>Ignore</v>
      </c>
    </row>
    <row r="160" spans="1:10">
      <c r="A160">
        <f>'Main Template'!C176</f>
        <v>0</v>
      </c>
      <c r="B160">
        <f>'Main Template'!D176</f>
        <v>0</v>
      </c>
      <c r="C160">
        <f>'Main Template'!E176</f>
        <v>0</v>
      </c>
      <c r="D160">
        <f>'Main Template'!F176</f>
        <v>0</v>
      </c>
      <c r="E160">
        <f>'Main Template'!G176</f>
        <v>0</v>
      </c>
      <c r="F160">
        <f>'Main Template'!H176</f>
        <v>0</v>
      </c>
      <c r="G160">
        <f>COUNTIF(The_Schedule!$B$4:$D$69,Reports!B160)</f>
        <v>0</v>
      </c>
      <c r="H160">
        <f>COUNTIF(The_Schedule!$B$41:$D$69,Reports!B160)</f>
        <v>0</v>
      </c>
      <c r="I160">
        <f t="shared" si="4"/>
        <v>0</v>
      </c>
      <c r="J160" t="str">
        <f t="shared" si="5"/>
        <v>Ignore</v>
      </c>
    </row>
    <row r="161" spans="1:10">
      <c r="A161">
        <f>'Main Template'!C177</f>
        <v>0</v>
      </c>
      <c r="B161">
        <f>'Main Template'!D177</f>
        <v>0</v>
      </c>
      <c r="C161">
        <f>'Main Template'!E177</f>
        <v>0</v>
      </c>
      <c r="D161">
        <f>'Main Template'!F177</f>
        <v>0</v>
      </c>
      <c r="E161">
        <f>'Main Template'!G177</f>
        <v>0</v>
      </c>
      <c r="F161">
        <f>'Main Template'!H177</f>
        <v>0</v>
      </c>
      <c r="G161">
        <f>COUNTIF(The_Schedule!$B$4:$D$69,Reports!B161)</f>
        <v>0</v>
      </c>
      <c r="H161">
        <f>COUNTIF(The_Schedule!$B$41:$D$69,Reports!B161)</f>
        <v>0</v>
      </c>
      <c r="I161">
        <f t="shared" si="4"/>
        <v>0</v>
      </c>
      <c r="J161" t="str">
        <f t="shared" si="5"/>
        <v>Ignore</v>
      </c>
    </row>
    <row r="162" spans="1:10">
      <c r="A162">
        <f>'Main Template'!C178</f>
        <v>0</v>
      </c>
      <c r="B162">
        <f>'Main Template'!D178</f>
        <v>0</v>
      </c>
      <c r="C162">
        <f>'Main Template'!E178</f>
        <v>0</v>
      </c>
      <c r="D162">
        <f>'Main Template'!F178</f>
        <v>0</v>
      </c>
      <c r="E162">
        <f>'Main Template'!G178</f>
        <v>0</v>
      </c>
      <c r="F162">
        <f>'Main Template'!H178</f>
        <v>0</v>
      </c>
      <c r="G162">
        <f>COUNTIF(The_Schedule!$B$4:$D$69,Reports!B162)</f>
        <v>0</v>
      </c>
      <c r="H162">
        <f>COUNTIF(The_Schedule!$B$41:$D$69,Reports!B162)</f>
        <v>0</v>
      </c>
      <c r="I162">
        <f t="shared" si="4"/>
        <v>0</v>
      </c>
      <c r="J162" t="str">
        <f t="shared" si="5"/>
        <v>Ignore</v>
      </c>
    </row>
    <row r="163" spans="1:10">
      <c r="A163">
        <f>'Main Template'!C179</f>
        <v>0</v>
      </c>
      <c r="B163">
        <f>'Main Template'!D179</f>
        <v>0</v>
      </c>
      <c r="C163">
        <f>'Main Template'!E179</f>
        <v>0</v>
      </c>
      <c r="D163">
        <f>'Main Template'!F179</f>
        <v>0</v>
      </c>
      <c r="E163">
        <f>'Main Template'!G179</f>
        <v>0</v>
      </c>
      <c r="F163">
        <f>'Main Template'!H179</f>
        <v>0</v>
      </c>
      <c r="G163">
        <f>COUNTIF(The_Schedule!$B$4:$D$69,Reports!B163)</f>
        <v>0</v>
      </c>
      <c r="H163">
        <f>COUNTIF(The_Schedule!$B$41:$D$69,Reports!B163)</f>
        <v>0</v>
      </c>
      <c r="I163">
        <f t="shared" si="4"/>
        <v>0</v>
      </c>
      <c r="J163" t="str">
        <f t="shared" si="5"/>
        <v>Ignore</v>
      </c>
    </row>
    <row r="164" spans="1:10">
      <c r="A164">
        <f>'Main Template'!C180</f>
        <v>0</v>
      </c>
      <c r="B164">
        <f>'Main Template'!D180</f>
        <v>0</v>
      </c>
      <c r="C164">
        <f>'Main Template'!E180</f>
        <v>0</v>
      </c>
      <c r="D164">
        <f>'Main Template'!F180</f>
        <v>0</v>
      </c>
      <c r="E164">
        <f>'Main Template'!G180</f>
        <v>0</v>
      </c>
      <c r="F164">
        <f>'Main Template'!H180</f>
        <v>0</v>
      </c>
      <c r="G164">
        <f>COUNTIF(The_Schedule!$B$4:$D$69,Reports!B164)</f>
        <v>0</v>
      </c>
      <c r="H164">
        <f>COUNTIF(The_Schedule!$B$41:$D$69,Reports!B164)</f>
        <v>0</v>
      </c>
      <c r="I164">
        <f t="shared" si="4"/>
        <v>0</v>
      </c>
      <c r="J164" t="str">
        <f t="shared" si="5"/>
        <v>Ignore</v>
      </c>
    </row>
    <row r="165" spans="1:10">
      <c r="A165">
        <f>'Main Template'!C181</f>
        <v>0</v>
      </c>
      <c r="B165">
        <f>'Main Template'!D181</f>
        <v>0</v>
      </c>
      <c r="C165">
        <f>'Main Template'!E181</f>
        <v>0</v>
      </c>
      <c r="D165">
        <f>'Main Template'!F181</f>
        <v>0</v>
      </c>
      <c r="E165">
        <f>'Main Template'!G181</f>
        <v>0</v>
      </c>
      <c r="F165">
        <f>'Main Template'!H181</f>
        <v>0</v>
      </c>
      <c r="G165">
        <f>COUNTIF(The_Schedule!$B$4:$D$69,Reports!B165)</f>
        <v>0</v>
      </c>
      <c r="H165">
        <f>COUNTIF(The_Schedule!$B$41:$D$69,Reports!B165)</f>
        <v>0</v>
      </c>
      <c r="I165">
        <f t="shared" si="4"/>
        <v>0</v>
      </c>
      <c r="J165" t="str">
        <f t="shared" si="5"/>
        <v>Ignore</v>
      </c>
    </row>
    <row r="166" spans="1:10">
      <c r="A166">
        <f>'Main Template'!C182</f>
        <v>0</v>
      </c>
      <c r="B166">
        <f>'Main Template'!D182</f>
        <v>0</v>
      </c>
      <c r="C166">
        <f>'Main Template'!E182</f>
        <v>0</v>
      </c>
      <c r="D166">
        <f>'Main Template'!F182</f>
        <v>0</v>
      </c>
      <c r="E166">
        <f>'Main Template'!G182</f>
        <v>0</v>
      </c>
      <c r="F166">
        <f>'Main Template'!H182</f>
        <v>0</v>
      </c>
      <c r="G166">
        <f>COUNTIF(The_Schedule!$B$4:$D$69,Reports!B166)</f>
        <v>0</v>
      </c>
      <c r="H166">
        <f>COUNTIF(The_Schedule!$B$41:$D$69,Reports!B166)</f>
        <v>0</v>
      </c>
      <c r="I166">
        <f t="shared" si="4"/>
        <v>0</v>
      </c>
      <c r="J166" t="str">
        <f t="shared" si="5"/>
        <v>Ignore</v>
      </c>
    </row>
    <row r="167" spans="1:10">
      <c r="A167">
        <f>'Main Template'!C183</f>
        <v>0</v>
      </c>
      <c r="B167">
        <f>'Main Template'!D183</f>
        <v>0</v>
      </c>
      <c r="C167">
        <f>'Main Template'!E183</f>
        <v>0</v>
      </c>
      <c r="D167">
        <f>'Main Template'!F183</f>
        <v>0</v>
      </c>
      <c r="E167">
        <f>'Main Template'!G183</f>
        <v>0</v>
      </c>
      <c r="F167">
        <f>'Main Template'!H183</f>
        <v>0</v>
      </c>
      <c r="G167">
        <f>COUNTIF(The_Schedule!$B$4:$D$69,Reports!B167)</f>
        <v>0</v>
      </c>
      <c r="H167">
        <f>COUNTIF(The_Schedule!$B$41:$D$69,Reports!B167)</f>
        <v>0</v>
      </c>
      <c r="I167">
        <f t="shared" si="4"/>
        <v>0</v>
      </c>
      <c r="J167" t="str">
        <f t="shared" si="5"/>
        <v>Ignore</v>
      </c>
    </row>
    <row r="168" spans="1:10">
      <c r="A168">
        <f>'Main Template'!C184</f>
        <v>0</v>
      </c>
      <c r="B168">
        <f>'Main Template'!D184</f>
        <v>0</v>
      </c>
      <c r="C168">
        <f>'Main Template'!E184</f>
        <v>0</v>
      </c>
      <c r="D168">
        <f>'Main Template'!F184</f>
        <v>0</v>
      </c>
      <c r="E168">
        <f>'Main Template'!G184</f>
        <v>0</v>
      </c>
      <c r="F168">
        <f>'Main Template'!H184</f>
        <v>0</v>
      </c>
      <c r="G168">
        <f>COUNTIF(The_Schedule!$B$4:$D$69,Reports!B168)</f>
        <v>0</v>
      </c>
      <c r="H168">
        <f>COUNTIF(The_Schedule!$B$41:$D$69,Reports!B168)</f>
        <v>0</v>
      </c>
      <c r="I168">
        <f t="shared" si="4"/>
        <v>0</v>
      </c>
      <c r="J168" t="str">
        <f t="shared" si="5"/>
        <v>Ignore</v>
      </c>
    </row>
    <row r="169" spans="1:10">
      <c r="A169">
        <f>'Main Template'!C185</f>
        <v>0</v>
      </c>
      <c r="B169">
        <f>'Main Template'!D185</f>
        <v>0</v>
      </c>
      <c r="C169">
        <f>'Main Template'!E185</f>
        <v>0</v>
      </c>
      <c r="D169">
        <f>'Main Template'!F185</f>
        <v>0</v>
      </c>
      <c r="E169">
        <f>'Main Template'!G185</f>
        <v>0</v>
      </c>
      <c r="F169">
        <f>'Main Template'!H185</f>
        <v>0</v>
      </c>
      <c r="G169">
        <f>COUNTIF(The_Schedule!$B$4:$D$69,Reports!B169)</f>
        <v>0</v>
      </c>
      <c r="H169">
        <f>COUNTIF(The_Schedule!$B$41:$D$69,Reports!B169)</f>
        <v>0</v>
      </c>
      <c r="I169">
        <f t="shared" si="4"/>
        <v>0</v>
      </c>
      <c r="J169" t="str">
        <f t="shared" si="5"/>
        <v>Ignore</v>
      </c>
    </row>
    <row r="170" spans="1:10">
      <c r="A170">
        <f>'Main Template'!C186</f>
        <v>0</v>
      </c>
      <c r="B170">
        <f>'Main Template'!D186</f>
        <v>0</v>
      </c>
      <c r="C170">
        <f>'Main Template'!E186</f>
        <v>0</v>
      </c>
      <c r="D170">
        <f>'Main Template'!F186</f>
        <v>0</v>
      </c>
      <c r="E170">
        <f>'Main Template'!G186</f>
        <v>0</v>
      </c>
      <c r="F170">
        <f>'Main Template'!H186</f>
        <v>0</v>
      </c>
      <c r="G170">
        <f>COUNTIF(The_Schedule!$B$4:$D$69,Reports!B170)</f>
        <v>0</v>
      </c>
      <c r="H170">
        <f>COUNTIF(The_Schedule!$B$41:$D$69,Reports!B170)</f>
        <v>0</v>
      </c>
      <c r="I170">
        <f t="shared" si="4"/>
        <v>0</v>
      </c>
      <c r="J170" t="str">
        <f t="shared" si="5"/>
        <v>Ignore</v>
      </c>
    </row>
    <row r="171" spans="1:10">
      <c r="A171">
        <f>'Main Template'!C187</f>
        <v>0</v>
      </c>
      <c r="B171">
        <f>'Main Template'!D187</f>
        <v>0</v>
      </c>
      <c r="C171">
        <f>'Main Template'!E187</f>
        <v>0</v>
      </c>
      <c r="D171">
        <f>'Main Template'!F187</f>
        <v>0</v>
      </c>
      <c r="E171">
        <f>'Main Template'!G187</f>
        <v>0</v>
      </c>
      <c r="F171">
        <f>'Main Template'!H187</f>
        <v>0</v>
      </c>
      <c r="G171">
        <f>COUNTIF(The_Schedule!$B$4:$D$69,Reports!B171)</f>
        <v>0</v>
      </c>
      <c r="H171">
        <f>COUNTIF(The_Schedule!$B$41:$D$69,Reports!B171)</f>
        <v>0</v>
      </c>
      <c r="I171">
        <f t="shared" si="4"/>
        <v>0</v>
      </c>
      <c r="J171" t="str">
        <f t="shared" si="5"/>
        <v>Ignore</v>
      </c>
    </row>
    <row r="172" spans="1:10">
      <c r="A172">
        <f>'Main Template'!C188</f>
        <v>0</v>
      </c>
      <c r="B172">
        <f>'Main Template'!D188</f>
        <v>0</v>
      </c>
      <c r="C172">
        <f>'Main Template'!E188</f>
        <v>0</v>
      </c>
      <c r="D172">
        <f>'Main Template'!F188</f>
        <v>0</v>
      </c>
      <c r="E172">
        <f>'Main Template'!G188</f>
        <v>0</v>
      </c>
      <c r="F172">
        <f>'Main Template'!H188</f>
        <v>0</v>
      </c>
      <c r="G172">
        <f>COUNTIF(The_Schedule!$B$4:$D$69,Reports!B172)</f>
        <v>0</v>
      </c>
      <c r="H172">
        <f>COUNTIF(The_Schedule!$B$41:$D$69,Reports!B172)</f>
        <v>0</v>
      </c>
      <c r="I172">
        <f t="shared" si="4"/>
        <v>0</v>
      </c>
      <c r="J172" t="str">
        <f t="shared" si="5"/>
        <v>Ignore</v>
      </c>
    </row>
    <row r="173" spans="1:10">
      <c r="A173">
        <f>'Main Template'!C189</f>
        <v>0</v>
      </c>
      <c r="B173">
        <f>'Main Template'!D189</f>
        <v>0</v>
      </c>
      <c r="C173">
        <f>'Main Template'!E189</f>
        <v>0</v>
      </c>
      <c r="D173">
        <f>'Main Template'!F189</f>
        <v>0</v>
      </c>
      <c r="E173">
        <f>'Main Template'!G189</f>
        <v>0</v>
      </c>
      <c r="F173">
        <f>'Main Template'!H189</f>
        <v>0</v>
      </c>
      <c r="G173">
        <f>COUNTIF(The_Schedule!$B$4:$D$69,Reports!B173)</f>
        <v>0</v>
      </c>
      <c r="H173">
        <f>COUNTIF(The_Schedule!$B$41:$D$69,Reports!B173)</f>
        <v>0</v>
      </c>
      <c r="I173">
        <f t="shared" si="4"/>
        <v>0</v>
      </c>
      <c r="J173" t="str">
        <f t="shared" si="5"/>
        <v>Ignore</v>
      </c>
    </row>
    <row r="174" spans="1:10">
      <c r="A174">
        <f>'Main Template'!C190</f>
        <v>0</v>
      </c>
      <c r="B174">
        <f>'Main Template'!D190</f>
        <v>0</v>
      </c>
      <c r="C174">
        <f>'Main Template'!E190</f>
        <v>0</v>
      </c>
      <c r="D174">
        <f>'Main Template'!F190</f>
        <v>0</v>
      </c>
      <c r="E174">
        <f>'Main Template'!G190</f>
        <v>0</v>
      </c>
      <c r="F174">
        <f>'Main Template'!H190</f>
        <v>0</v>
      </c>
      <c r="G174">
        <f>COUNTIF(The_Schedule!$B$4:$D$69,Reports!B174)</f>
        <v>0</v>
      </c>
      <c r="H174">
        <f>COUNTIF(The_Schedule!$B$41:$D$69,Reports!B174)</f>
        <v>0</v>
      </c>
      <c r="I174">
        <f t="shared" si="4"/>
        <v>0</v>
      </c>
      <c r="J174" t="str">
        <f t="shared" si="5"/>
        <v>Ignore</v>
      </c>
    </row>
    <row r="175" spans="1:10">
      <c r="A175">
        <f>'Main Template'!C191</f>
        <v>0</v>
      </c>
      <c r="B175">
        <f>'Main Template'!D191</f>
        <v>0</v>
      </c>
      <c r="C175">
        <f>'Main Template'!E191</f>
        <v>0</v>
      </c>
      <c r="D175">
        <f>'Main Template'!F191</f>
        <v>0</v>
      </c>
      <c r="E175">
        <f>'Main Template'!G191</f>
        <v>0</v>
      </c>
      <c r="F175">
        <f>'Main Template'!H191</f>
        <v>0</v>
      </c>
      <c r="G175">
        <f>COUNTIF(The_Schedule!$B$4:$D$69,Reports!B175)</f>
        <v>0</v>
      </c>
      <c r="H175">
        <f>COUNTIF(The_Schedule!$B$41:$D$69,Reports!B175)</f>
        <v>0</v>
      </c>
      <c r="I175">
        <f t="shared" si="4"/>
        <v>0</v>
      </c>
      <c r="J175" t="str">
        <f t="shared" si="5"/>
        <v>Ignore</v>
      </c>
    </row>
    <row r="176" spans="1:10">
      <c r="A176">
        <f>'Main Template'!C192</f>
        <v>0</v>
      </c>
      <c r="B176">
        <f>'Main Template'!D192</f>
        <v>0</v>
      </c>
      <c r="C176">
        <f>'Main Template'!E192</f>
        <v>0</v>
      </c>
      <c r="D176">
        <f>'Main Template'!F192</f>
        <v>0</v>
      </c>
      <c r="E176">
        <f>'Main Template'!G192</f>
        <v>0</v>
      </c>
      <c r="F176">
        <f>'Main Template'!H192</f>
        <v>0</v>
      </c>
      <c r="G176">
        <f>COUNTIF(The_Schedule!$B$4:$D$69,Reports!B176)</f>
        <v>0</v>
      </c>
      <c r="H176">
        <f>COUNTIF(The_Schedule!$B$41:$D$69,Reports!B176)</f>
        <v>0</v>
      </c>
      <c r="I176">
        <f t="shared" si="4"/>
        <v>0</v>
      </c>
      <c r="J176" t="str">
        <f t="shared" si="5"/>
        <v>Ignore</v>
      </c>
    </row>
    <row r="177" spans="1:10">
      <c r="A177">
        <f>'Main Template'!C193</f>
        <v>0</v>
      </c>
      <c r="B177">
        <f>'Main Template'!D193</f>
        <v>0</v>
      </c>
      <c r="C177">
        <f>'Main Template'!E193</f>
        <v>0</v>
      </c>
      <c r="D177">
        <f>'Main Template'!F193</f>
        <v>0</v>
      </c>
      <c r="E177">
        <f>'Main Template'!G193</f>
        <v>0</v>
      </c>
      <c r="F177">
        <f>'Main Template'!H193</f>
        <v>0</v>
      </c>
      <c r="G177">
        <f>COUNTIF(The_Schedule!$B$4:$D$69,Reports!B177)</f>
        <v>0</v>
      </c>
      <c r="H177">
        <f>COUNTIF(The_Schedule!$B$41:$D$69,Reports!B177)</f>
        <v>0</v>
      </c>
      <c r="I177">
        <f t="shared" si="4"/>
        <v>0</v>
      </c>
      <c r="J177" t="str">
        <f t="shared" si="5"/>
        <v>Ignore</v>
      </c>
    </row>
    <row r="178" spans="1:10">
      <c r="A178">
        <f>'Main Template'!C194</f>
        <v>0</v>
      </c>
      <c r="B178">
        <f>'Main Template'!D194</f>
        <v>0</v>
      </c>
      <c r="C178">
        <f>'Main Template'!E194</f>
        <v>0</v>
      </c>
      <c r="D178">
        <f>'Main Template'!F194</f>
        <v>0</v>
      </c>
      <c r="E178">
        <f>'Main Template'!G194</f>
        <v>0</v>
      </c>
      <c r="F178">
        <f>'Main Template'!H194</f>
        <v>0</v>
      </c>
      <c r="G178">
        <f>COUNTIF(The_Schedule!$B$4:$D$69,Reports!B178)</f>
        <v>0</v>
      </c>
      <c r="H178">
        <f>COUNTIF(The_Schedule!$B$41:$D$69,Reports!B178)</f>
        <v>0</v>
      </c>
      <c r="I178">
        <f t="shared" si="4"/>
        <v>0</v>
      </c>
      <c r="J178" t="str">
        <f t="shared" si="5"/>
        <v>Ignore</v>
      </c>
    </row>
    <row r="179" spans="1:10">
      <c r="A179">
        <f>'Main Template'!C195</f>
        <v>0</v>
      </c>
      <c r="B179">
        <f>'Main Template'!D195</f>
        <v>0</v>
      </c>
      <c r="C179">
        <f>'Main Template'!E195</f>
        <v>0</v>
      </c>
      <c r="D179">
        <f>'Main Template'!F195</f>
        <v>0</v>
      </c>
      <c r="E179">
        <f>'Main Template'!G195</f>
        <v>0</v>
      </c>
      <c r="F179">
        <f>'Main Template'!H195</f>
        <v>0</v>
      </c>
      <c r="G179">
        <f>COUNTIF(The_Schedule!$B$4:$D$69,Reports!B179)</f>
        <v>0</v>
      </c>
      <c r="H179">
        <f>COUNTIF(The_Schedule!$B$41:$D$69,Reports!B179)</f>
        <v>0</v>
      </c>
      <c r="I179">
        <f t="shared" si="4"/>
        <v>0</v>
      </c>
      <c r="J179" t="str">
        <f t="shared" si="5"/>
        <v>Ignore</v>
      </c>
    </row>
    <row r="180" spans="1:10">
      <c r="A180">
        <f>'Main Template'!C196</f>
        <v>0</v>
      </c>
      <c r="B180">
        <f>'Main Template'!D196</f>
        <v>0</v>
      </c>
      <c r="C180">
        <f>'Main Template'!E196</f>
        <v>0</v>
      </c>
      <c r="D180">
        <f>'Main Template'!F196</f>
        <v>0</v>
      </c>
      <c r="E180">
        <f>'Main Template'!G196</f>
        <v>0</v>
      </c>
      <c r="F180">
        <f>'Main Template'!H196</f>
        <v>0</v>
      </c>
      <c r="G180">
        <f>COUNTIF(The_Schedule!$B$4:$D$69,Reports!B180)</f>
        <v>0</v>
      </c>
      <c r="H180">
        <f>COUNTIF(The_Schedule!$B$41:$D$69,Reports!B180)</f>
        <v>0</v>
      </c>
      <c r="I180">
        <f t="shared" si="4"/>
        <v>0</v>
      </c>
      <c r="J180" t="str">
        <f t="shared" si="5"/>
        <v>Ignore</v>
      </c>
    </row>
    <row r="181" spans="1:10">
      <c r="A181">
        <f>'Main Template'!C197</f>
        <v>0</v>
      </c>
      <c r="B181">
        <f>'Main Template'!D197</f>
        <v>0</v>
      </c>
      <c r="C181">
        <f>'Main Template'!E197</f>
        <v>0</v>
      </c>
      <c r="D181">
        <f>'Main Template'!F197</f>
        <v>0</v>
      </c>
      <c r="E181">
        <f>'Main Template'!G197</f>
        <v>0</v>
      </c>
      <c r="F181">
        <f>'Main Template'!H197</f>
        <v>0</v>
      </c>
      <c r="G181">
        <f>COUNTIF(The_Schedule!$B$4:$D$69,Reports!B181)</f>
        <v>0</v>
      </c>
      <c r="H181">
        <f>COUNTIF(The_Schedule!$B$41:$D$69,Reports!B181)</f>
        <v>0</v>
      </c>
      <c r="I181">
        <f t="shared" si="4"/>
        <v>0</v>
      </c>
      <c r="J181" t="str">
        <f t="shared" si="5"/>
        <v>Ignore</v>
      </c>
    </row>
    <row r="182" spans="1:10">
      <c r="A182">
        <f>'Main Template'!C198</f>
        <v>0</v>
      </c>
      <c r="B182">
        <f>'Main Template'!D198</f>
        <v>0</v>
      </c>
      <c r="C182">
        <f>'Main Template'!E198</f>
        <v>0</v>
      </c>
      <c r="D182">
        <f>'Main Template'!F198</f>
        <v>0</v>
      </c>
      <c r="E182">
        <f>'Main Template'!G198</f>
        <v>0</v>
      </c>
      <c r="F182">
        <f>'Main Template'!H198</f>
        <v>0</v>
      </c>
      <c r="G182">
        <f>COUNTIF(The_Schedule!$B$4:$D$69,Reports!B182)</f>
        <v>0</v>
      </c>
      <c r="H182">
        <f>COUNTIF(The_Schedule!$B$41:$D$69,Reports!B182)</f>
        <v>0</v>
      </c>
      <c r="I182">
        <f t="shared" si="4"/>
        <v>0</v>
      </c>
      <c r="J182" t="str">
        <f t="shared" si="5"/>
        <v>Ignore</v>
      </c>
    </row>
    <row r="183" spans="1:10">
      <c r="A183">
        <f>'Main Template'!C199</f>
        <v>0</v>
      </c>
      <c r="B183">
        <f>'Main Template'!D199</f>
        <v>0</v>
      </c>
      <c r="C183">
        <f>'Main Template'!E199</f>
        <v>0</v>
      </c>
      <c r="D183">
        <f>'Main Template'!F199</f>
        <v>0</v>
      </c>
      <c r="E183">
        <f>'Main Template'!G199</f>
        <v>0</v>
      </c>
      <c r="F183">
        <f>'Main Template'!H199</f>
        <v>0</v>
      </c>
      <c r="G183">
        <f>COUNTIF(The_Schedule!$B$4:$D$69,Reports!B183)</f>
        <v>0</v>
      </c>
      <c r="H183">
        <f>COUNTIF(The_Schedule!$B$41:$D$69,Reports!B183)</f>
        <v>0</v>
      </c>
      <c r="I183">
        <f t="shared" si="4"/>
        <v>0</v>
      </c>
      <c r="J183" t="str">
        <f t="shared" si="5"/>
        <v>Ignore</v>
      </c>
    </row>
    <row r="184" spans="1:10">
      <c r="A184">
        <f>'Main Template'!C200</f>
        <v>0</v>
      </c>
      <c r="B184">
        <f>'Main Template'!D200</f>
        <v>0</v>
      </c>
      <c r="C184">
        <f>'Main Template'!E200</f>
        <v>0</v>
      </c>
      <c r="D184">
        <f>'Main Template'!F200</f>
        <v>0</v>
      </c>
      <c r="E184">
        <f>'Main Template'!G200</f>
        <v>0</v>
      </c>
      <c r="F184">
        <f>'Main Template'!H200</f>
        <v>0</v>
      </c>
      <c r="G184">
        <f>COUNTIF(The_Schedule!$B$4:$D$69,Reports!B184)</f>
        <v>0</v>
      </c>
      <c r="H184">
        <f>COUNTIF(The_Schedule!$B$41:$D$69,Reports!B184)</f>
        <v>0</v>
      </c>
      <c r="I184">
        <f t="shared" si="4"/>
        <v>0</v>
      </c>
      <c r="J184" t="str">
        <f t="shared" si="5"/>
        <v>Ignore</v>
      </c>
    </row>
    <row r="185" spans="1:10">
      <c r="A185">
        <f>'Main Template'!C201</f>
        <v>0</v>
      </c>
      <c r="B185">
        <f>'Main Template'!D201</f>
        <v>0</v>
      </c>
      <c r="C185">
        <f>'Main Template'!E201</f>
        <v>0</v>
      </c>
      <c r="D185">
        <f>'Main Template'!F201</f>
        <v>0</v>
      </c>
      <c r="E185">
        <f>'Main Template'!G201</f>
        <v>0</v>
      </c>
      <c r="F185">
        <f>'Main Template'!H201</f>
        <v>0</v>
      </c>
      <c r="G185">
        <f>COUNTIF(The_Schedule!$B$4:$D$69,Reports!B185)</f>
        <v>0</v>
      </c>
      <c r="H185">
        <f>COUNTIF(The_Schedule!$B$41:$D$69,Reports!B185)</f>
        <v>0</v>
      </c>
      <c r="I185">
        <f t="shared" si="4"/>
        <v>0</v>
      </c>
      <c r="J185" t="str">
        <f t="shared" si="5"/>
        <v>Ignore</v>
      </c>
    </row>
    <row r="186" spans="1:10">
      <c r="A186">
        <f>'Main Template'!C202</f>
        <v>0</v>
      </c>
      <c r="B186">
        <f>'Main Template'!D202</f>
        <v>0</v>
      </c>
      <c r="C186">
        <f>'Main Template'!E202</f>
        <v>0</v>
      </c>
      <c r="D186">
        <f>'Main Template'!F202</f>
        <v>0</v>
      </c>
      <c r="E186">
        <f>'Main Template'!G202</f>
        <v>0</v>
      </c>
      <c r="F186">
        <f>'Main Template'!H202</f>
        <v>0</v>
      </c>
      <c r="G186">
        <f>COUNTIF(The_Schedule!$B$4:$D$69,Reports!B186)</f>
        <v>0</v>
      </c>
      <c r="H186">
        <f>COUNTIF(The_Schedule!$B$41:$D$69,Reports!B186)</f>
        <v>0</v>
      </c>
      <c r="I186">
        <f t="shared" si="4"/>
        <v>0</v>
      </c>
      <c r="J186" t="str">
        <f t="shared" si="5"/>
        <v>Ignore</v>
      </c>
    </row>
    <row r="187" spans="1:10">
      <c r="A187">
        <f>'Main Template'!C203</f>
        <v>0</v>
      </c>
      <c r="B187">
        <f>'Main Template'!D203</f>
        <v>0</v>
      </c>
      <c r="C187">
        <f>'Main Template'!E203</f>
        <v>0</v>
      </c>
      <c r="D187">
        <f>'Main Template'!F203</f>
        <v>0</v>
      </c>
      <c r="E187">
        <f>'Main Template'!G203</f>
        <v>0</v>
      </c>
      <c r="F187">
        <f>'Main Template'!H203</f>
        <v>0</v>
      </c>
      <c r="G187">
        <f>COUNTIF(The_Schedule!$B$4:$D$69,Reports!B187)</f>
        <v>0</v>
      </c>
      <c r="H187">
        <f>COUNTIF(The_Schedule!$B$41:$D$69,Reports!B187)</f>
        <v>0</v>
      </c>
      <c r="I187">
        <f t="shared" si="4"/>
        <v>0</v>
      </c>
      <c r="J187" t="str">
        <f t="shared" si="5"/>
        <v>Ignore</v>
      </c>
    </row>
    <row r="188" spans="1:10">
      <c r="A188">
        <f>'Main Template'!C204</f>
        <v>0</v>
      </c>
      <c r="B188">
        <f>'Main Template'!D204</f>
        <v>0</v>
      </c>
      <c r="C188">
        <f>'Main Template'!E204</f>
        <v>0</v>
      </c>
      <c r="D188">
        <f>'Main Template'!F204</f>
        <v>0</v>
      </c>
      <c r="E188">
        <f>'Main Template'!G204</f>
        <v>0</v>
      </c>
      <c r="F188">
        <f>'Main Template'!H204</f>
        <v>0</v>
      </c>
      <c r="G188">
        <f>COUNTIF(The_Schedule!$B$4:$D$69,Reports!B188)</f>
        <v>0</v>
      </c>
      <c r="H188">
        <f>COUNTIF(The_Schedule!$B$41:$D$69,Reports!B188)</f>
        <v>0</v>
      </c>
      <c r="I188">
        <f t="shared" si="4"/>
        <v>0</v>
      </c>
      <c r="J188" t="str">
        <f t="shared" si="5"/>
        <v>Ignore</v>
      </c>
    </row>
    <row r="189" spans="1:10">
      <c r="A189">
        <f>'Main Template'!C205</f>
        <v>0</v>
      </c>
      <c r="B189">
        <f>'Main Template'!D205</f>
        <v>0</v>
      </c>
      <c r="C189">
        <f>'Main Template'!E205</f>
        <v>0</v>
      </c>
      <c r="D189">
        <f>'Main Template'!F205</f>
        <v>0</v>
      </c>
      <c r="E189">
        <f>'Main Template'!G205</f>
        <v>0</v>
      </c>
      <c r="F189">
        <f>'Main Template'!H205</f>
        <v>0</v>
      </c>
      <c r="G189">
        <f>COUNTIF(The_Schedule!$B$4:$D$69,Reports!B189)</f>
        <v>0</v>
      </c>
      <c r="H189">
        <f>COUNTIF(The_Schedule!$B$41:$D$69,Reports!B189)</f>
        <v>0</v>
      </c>
      <c r="I189">
        <f t="shared" si="4"/>
        <v>0</v>
      </c>
      <c r="J189" t="str">
        <f t="shared" si="5"/>
        <v>Ignore</v>
      </c>
    </row>
    <row r="190" spans="1:10">
      <c r="A190">
        <f>'Main Template'!C206</f>
        <v>0</v>
      </c>
      <c r="B190">
        <f>'Main Template'!D206</f>
        <v>0</v>
      </c>
      <c r="C190">
        <f>'Main Template'!E206</f>
        <v>0</v>
      </c>
      <c r="D190">
        <f>'Main Template'!F206</f>
        <v>0</v>
      </c>
      <c r="E190">
        <f>'Main Template'!G206</f>
        <v>0</v>
      </c>
      <c r="F190">
        <f>'Main Template'!H206</f>
        <v>0</v>
      </c>
      <c r="G190">
        <f>COUNTIF(The_Schedule!$B$4:$D$69,Reports!B190)</f>
        <v>0</v>
      </c>
      <c r="H190">
        <f>COUNTIF(The_Schedule!$B$41:$D$69,Reports!B190)</f>
        <v>0</v>
      </c>
      <c r="I190">
        <f t="shared" si="4"/>
        <v>0</v>
      </c>
      <c r="J190" t="str">
        <f t="shared" si="5"/>
        <v>Ignore</v>
      </c>
    </row>
    <row r="191" spans="1:10">
      <c r="A191">
        <f>'Main Template'!C207</f>
        <v>0</v>
      </c>
      <c r="B191">
        <f>'Main Template'!D207</f>
        <v>0</v>
      </c>
      <c r="C191">
        <f>'Main Template'!E207</f>
        <v>0</v>
      </c>
      <c r="D191">
        <f>'Main Template'!F207</f>
        <v>0</v>
      </c>
      <c r="E191">
        <f>'Main Template'!G207</f>
        <v>0</v>
      </c>
      <c r="F191">
        <f>'Main Template'!H207</f>
        <v>0</v>
      </c>
      <c r="G191">
        <f>COUNTIF(The_Schedule!$B$4:$D$69,Reports!B191)</f>
        <v>0</v>
      </c>
      <c r="H191">
        <f>COUNTIF(The_Schedule!$B$41:$D$69,Reports!B191)</f>
        <v>0</v>
      </c>
      <c r="I191">
        <f t="shared" si="4"/>
        <v>0</v>
      </c>
      <c r="J191" t="str">
        <f t="shared" si="5"/>
        <v>Ignore</v>
      </c>
    </row>
    <row r="192" spans="1:10">
      <c r="A192">
        <f>'Main Template'!C208</f>
        <v>0</v>
      </c>
      <c r="B192">
        <f>'Main Template'!D208</f>
        <v>0</v>
      </c>
      <c r="C192">
        <f>'Main Template'!E208</f>
        <v>0</v>
      </c>
      <c r="D192">
        <f>'Main Template'!F208</f>
        <v>0</v>
      </c>
      <c r="E192">
        <f>'Main Template'!G208</f>
        <v>0</v>
      </c>
      <c r="F192">
        <f>'Main Template'!H208</f>
        <v>0</v>
      </c>
      <c r="G192">
        <f>COUNTIF(The_Schedule!$B$4:$D$69,Reports!B192)</f>
        <v>0</v>
      </c>
      <c r="H192">
        <f>COUNTIF(The_Schedule!$B$41:$D$69,Reports!B192)</f>
        <v>0</v>
      </c>
      <c r="I192">
        <f t="shared" si="4"/>
        <v>0</v>
      </c>
      <c r="J192" t="str">
        <f t="shared" si="5"/>
        <v>Ignore</v>
      </c>
    </row>
    <row r="193" spans="1:10">
      <c r="A193">
        <f>'Main Template'!C209</f>
        <v>0</v>
      </c>
      <c r="B193">
        <f>'Main Template'!D209</f>
        <v>0</v>
      </c>
      <c r="C193">
        <f>'Main Template'!E209</f>
        <v>0</v>
      </c>
      <c r="D193">
        <f>'Main Template'!F209</f>
        <v>0</v>
      </c>
      <c r="E193">
        <f>'Main Template'!G209</f>
        <v>0</v>
      </c>
      <c r="F193">
        <f>'Main Template'!H209</f>
        <v>0</v>
      </c>
      <c r="G193">
        <f>COUNTIF(The_Schedule!$B$4:$D$69,Reports!B193)</f>
        <v>0</v>
      </c>
      <c r="H193">
        <f>COUNTIF(The_Schedule!$B$41:$D$69,Reports!B193)</f>
        <v>0</v>
      </c>
      <c r="I193">
        <f t="shared" si="4"/>
        <v>0</v>
      </c>
      <c r="J193" t="str">
        <f t="shared" si="5"/>
        <v>Ignore</v>
      </c>
    </row>
    <row r="194" spans="1:10">
      <c r="A194">
        <f>'Main Template'!C210</f>
        <v>0</v>
      </c>
      <c r="B194">
        <f>'Main Template'!D210</f>
        <v>0</v>
      </c>
      <c r="C194">
        <f>'Main Template'!E210</f>
        <v>0</v>
      </c>
      <c r="D194">
        <f>'Main Template'!F210</f>
        <v>0</v>
      </c>
      <c r="E194">
        <f>'Main Template'!G210</f>
        <v>0</v>
      </c>
      <c r="F194">
        <f>'Main Template'!H210</f>
        <v>0</v>
      </c>
      <c r="G194">
        <f>COUNTIF(The_Schedule!$B$4:$D$69,Reports!B194)</f>
        <v>0</v>
      </c>
      <c r="H194">
        <f>COUNTIF(The_Schedule!$B$41:$D$69,Reports!B194)</f>
        <v>0</v>
      </c>
      <c r="I194">
        <f t="shared" si="4"/>
        <v>0</v>
      </c>
      <c r="J194" t="str">
        <f t="shared" si="5"/>
        <v>Ignore</v>
      </c>
    </row>
    <row r="195" spans="1:10">
      <c r="A195">
        <f>'Main Template'!C211</f>
        <v>0</v>
      </c>
      <c r="B195">
        <f>'Main Template'!D211</f>
        <v>0</v>
      </c>
      <c r="C195">
        <f>'Main Template'!E211</f>
        <v>0</v>
      </c>
      <c r="D195">
        <f>'Main Template'!F211</f>
        <v>0</v>
      </c>
      <c r="E195">
        <f>'Main Template'!G211</f>
        <v>0</v>
      </c>
      <c r="F195">
        <f>'Main Template'!H211</f>
        <v>0</v>
      </c>
      <c r="G195">
        <f>COUNTIF(The_Schedule!$B$4:$D$69,Reports!B195)</f>
        <v>0</v>
      </c>
      <c r="H195">
        <f>COUNTIF(The_Schedule!$B$41:$D$69,Reports!B195)</f>
        <v>0</v>
      </c>
      <c r="I195">
        <f t="shared" ref="I195:I258" si="6">G195-H195</f>
        <v>0</v>
      </c>
      <c r="J195" t="str">
        <f t="shared" ref="J195:J258" si="7">IF(C195=1,IF(AND(F195=1,SUM(H195:I195)&gt;1),"Off Site Violation",IF(AND(E195=1,I195&gt;0),"VGH at SPH Violation",IF(AND(E195=0,F195=0,H195&gt;0),"SPH at VGH Violation","Ok"))),"Ignore")</f>
        <v>Ignore</v>
      </c>
    </row>
    <row r="196" spans="1:10">
      <c r="A196">
        <f>'Main Template'!C212</f>
        <v>0</v>
      </c>
      <c r="B196">
        <f>'Main Template'!D212</f>
        <v>0</v>
      </c>
      <c r="C196">
        <f>'Main Template'!E212</f>
        <v>0</v>
      </c>
      <c r="D196">
        <f>'Main Template'!F212</f>
        <v>0</v>
      </c>
      <c r="E196">
        <f>'Main Template'!G212</f>
        <v>0</v>
      </c>
      <c r="F196">
        <f>'Main Template'!H212</f>
        <v>0</v>
      </c>
      <c r="G196">
        <f>COUNTIF(The_Schedule!$B$4:$D$69,Reports!B196)</f>
        <v>0</v>
      </c>
      <c r="H196">
        <f>COUNTIF(The_Schedule!$B$41:$D$69,Reports!B196)</f>
        <v>0</v>
      </c>
      <c r="I196">
        <f t="shared" si="6"/>
        <v>0</v>
      </c>
      <c r="J196" t="str">
        <f t="shared" si="7"/>
        <v>Ignore</v>
      </c>
    </row>
    <row r="197" spans="1:10">
      <c r="A197">
        <f>'Main Template'!C213</f>
        <v>0</v>
      </c>
      <c r="B197">
        <f>'Main Template'!D213</f>
        <v>0</v>
      </c>
      <c r="C197">
        <f>'Main Template'!E213</f>
        <v>0</v>
      </c>
      <c r="D197">
        <f>'Main Template'!F213</f>
        <v>0</v>
      </c>
      <c r="E197">
        <f>'Main Template'!G213</f>
        <v>0</v>
      </c>
      <c r="F197">
        <f>'Main Template'!H213</f>
        <v>0</v>
      </c>
      <c r="G197">
        <f>COUNTIF(The_Schedule!$B$4:$D$69,Reports!B197)</f>
        <v>0</v>
      </c>
      <c r="H197">
        <f>COUNTIF(The_Schedule!$B$41:$D$69,Reports!B197)</f>
        <v>0</v>
      </c>
      <c r="I197">
        <f t="shared" si="6"/>
        <v>0</v>
      </c>
      <c r="J197" t="str">
        <f t="shared" si="7"/>
        <v>Ignore</v>
      </c>
    </row>
    <row r="198" spans="1:10">
      <c r="A198">
        <f>'Main Template'!C214</f>
        <v>0</v>
      </c>
      <c r="B198">
        <f>'Main Template'!D214</f>
        <v>0</v>
      </c>
      <c r="C198">
        <f>'Main Template'!E214</f>
        <v>0</v>
      </c>
      <c r="D198">
        <f>'Main Template'!F214</f>
        <v>0</v>
      </c>
      <c r="E198">
        <f>'Main Template'!G214</f>
        <v>0</v>
      </c>
      <c r="F198">
        <f>'Main Template'!H214</f>
        <v>0</v>
      </c>
      <c r="G198">
        <f>COUNTIF(The_Schedule!$B$4:$D$69,Reports!B198)</f>
        <v>0</v>
      </c>
      <c r="H198">
        <f>COUNTIF(The_Schedule!$B$41:$D$69,Reports!B198)</f>
        <v>0</v>
      </c>
      <c r="I198">
        <f t="shared" si="6"/>
        <v>0</v>
      </c>
      <c r="J198" t="str">
        <f t="shared" si="7"/>
        <v>Ignore</v>
      </c>
    </row>
    <row r="199" spans="1:10">
      <c r="A199">
        <f>'Main Template'!C215</f>
        <v>0</v>
      </c>
      <c r="B199">
        <f>'Main Template'!D215</f>
        <v>0</v>
      </c>
      <c r="C199">
        <f>'Main Template'!E215</f>
        <v>0</v>
      </c>
      <c r="D199">
        <f>'Main Template'!F215</f>
        <v>0</v>
      </c>
      <c r="E199">
        <f>'Main Template'!G215</f>
        <v>0</v>
      </c>
      <c r="F199">
        <f>'Main Template'!H215</f>
        <v>0</v>
      </c>
      <c r="G199">
        <f>COUNTIF(The_Schedule!$B$4:$D$69,Reports!B199)</f>
        <v>0</v>
      </c>
      <c r="H199">
        <f>COUNTIF(The_Schedule!$B$41:$D$69,Reports!B199)</f>
        <v>0</v>
      </c>
      <c r="I199">
        <f t="shared" si="6"/>
        <v>0</v>
      </c>
      <c r="J199" t="str">
        <f t="shared" si="7"/>
        <v>Ignore</v>
      </c>
    </row>
    <row r="200" spans="1:10">
      <c r="A200">
        <f>'Main Template'!C216</f>
        <v>0</v>
      </c>
      <c r="B200">
        <f>'Main Template'!D216</f>
        <v>0</v>
      </c>
      <c r="C200">
        <f>'Main Template'!E216</f>
        <v>0</v>
      </c>
      <c r="D200">
        <f>'Main Template'!F216</f>
        <v>0</v>
      </c>
      <c r="E200">
        <f>'Main Template'!G216</f>
        <v>0</v>
      </c>
      <c r="F200">
        <f>'Main Template'!H216</f>
        <v>0</v>
      </c>
      <c r="G200">
        <f>COUNTIF(The_Schedule!$B$4:$D$69,Reports!B200)</f>
        <v>0</v>
      </c>
      <c r="H200">
        <f>COUNTIF(The_Schedule!$B$41:$D$69,Reports!B200)</f>
        <v>0</v>
      </c>
      <c r="I200">
        <f t="shared" si="6"/>
        <v>0</v>
      </c>
      <c r="J200" t="str">
        <f t="shared" si="7"/>
        <v>Ignore</v>
      </c>
    </row>
    <row r="201" spans="1:10">
      <c r="A201">
        <f>'Main Template'!C217</f>
        <v>0</v>
      </c>
      <c r="B201">
        <f>'Main Template'!D217</f>
        <v>0</v>
      </c>
      <c r="C201">
        <f>'Main Template'!E217</f>
        <v>0</v>
      </c>
      <c r="D201">
        <f>'Main Template'!F217</f>
        <v>0</v>
      </c>
      <c r="E201">
        <f>'Main Template'!G217</f>
        <v>0</v>
      </c>
      <c r="F201">
        <f>'Main Template'!H217</f>
        <v>0</v>
      </c>
      <c r="G201">
        <f>COUNTIF(The_Schedule!$B$4:$D$69,Reports!B201)</f>
        <v>0</v>
      </c>
      <c r="H201">
        <f>COUNTIF(The_Schedule!$B$41:$D$69,Reports!B201)</f>
        <v>0</v>
      </c>
      <c r="I201">
        <f t="shared" si="6"/>
        <v>0</v>
      </c>
      <c r="J201" t="str">
        <f t="shared" si="7"/>
        <v>Ignore</v>
      </c>
    </row>
    <row r="202" spans="1:10">
      <c r="A202">
        <f>'Main Template'!C218</f>
        <v>0</v>
      </c>
      <c r="B202">
        <f>'Main Template'!D218</f>
        <v>0</v>
      </c>
      <c r="C202">
        <f>'Main Template'!E218</f>
        <v>0</v>
      </c>
      <c r="D202">
        <f>'Main Template'!F218</f>
        <v>0</v>
      </c>
      <c r="E202">
        <f>'Main Template'!G218</f>
        <v>0</v>
      </c>
      <c r="F202">
        <f>'Main Template'!H218</f>
        <v>0</v>
      </c>
      <c r="G202">
        <f>COUNTIF(The_Schedule!$B$4:$D$69,Reports!B202)</f>
        <v>0</v>
      </c>
      <c r="H202">
        <f>COUNTIF(The_Schedule!$B$41:$D$69,Reports!B202)</f>
        <v>0</v>
      </c>
      <c r="I202">
        <f t="shared" si="6"/>
        <v>0</v>
      </c>
      <c r="J202" t="str">
        <f t="shared" si="7"/>
        <v>Ignore</v>
      </c>
    </row>
    <row r="203" spans="1:10">
      <c r="A203">
        <f>'Main Template'!C219</f>
        <v>0</v>
      </c>
      <c r="B203">
        <f>'Main Template'!D219</f>
        <v>0</v>
      </c>
      <c r="C203">
        <f>'Main Template'!E219</f>
        <v>0</v>
      </c>
      <c r="D203">
        <f>'Main Template'!F219</f>
        <v>0</v>
      </c>
      <c r="E203">
        <f>'Main Template'!G219</f>
        <v>0</v>
      </c>
      <c r="F203">
        <f>'Main Template'!H219</f>
        <v>0</v>
      </c>
      <c r="G203">
        <f>COUNTIF(The_Schedule!$B$4:$D$69,Reports!B203)</f>
        <v>0</v>
      </c>
      <c r="H203">
        <f>COUNTIF(The_Schedule!$B$41:$D$69,Reports!B203)</f>
        <v>0</v>
      </c>
      <c r="I203">
        <f t="shared" si="6"/>
        <v>0</v>
      </c>
      <c r="J203" t="str">
        <f t="shared" si="7"/>
        <v>Ignore</v>
      </c>
    </row>
    <row r="204" spans="1:10">
      <c r="A204">
        <f>'Main Template'!C220</f>
        <v>0</v>
      </c>
      <c r="B204">
        <f>'Main Template'!D220</f>
        <v>0</v>
      </c>
      <c r="C204">
        <f>'Main Template'!E220</f>
        <v>0</v>
      </c>
      <c r="D204">
        <f>'Main Template'!F220</f>
        <v>0</v>
      </c>
      <c r="E204">
        <f>'Main Template'!G220</f>
        <v>0</v>
      </c>
      <c r="F204">
        <f>'Main Template'!H220</f>
        <v>0</v>
      </c>
      <c r="G204">
        <f>COUNTIF(The_Schedule!$B$4:$D$69,Reports!B204)</f>
        <v>0</v>
      </c>
      <c r="H204">
        <f>COUNTIF(The_Schedule!$B$41:$D$69,Reports!B204)</f>
        <v>0</v>
      </c>
      <c r="I204">
        <f t="shared" si="6"/>
        <v>0</v>
      </c>
      <c r="J204" t="str">
        <f t="shared" si="7"/>
        <v>Ignore</v>
      </c>
    </row>
    <row r="205" spans="1:10">
      <c r="A205">
        <f>'Main Template'!C221</f>
        <v>0</v>
      </c>
      <c r="B205">
        <f>'Main Template'!D221</f>
        <v>0</v>
      </c>
      <c r="C205">
        <f>'Main Template'!E221</f>
        <v>0</v>
      </c>
      <c r="D205">
        <f>'Main Template'!F221</f>
        <v>0</v>
      </c>
      <c r="E205">
        <f>'Main Template'!G221</f>
        <v>0</v>
      </c>
      <c r="F205">
        <f>'Main Template'!H221</f>
        <v>0</v>
      </c>
      <c r="G205">
        <f>COUNTIF(The_Schedule!$B$4:$D$69,Reports!B205)</f>
        <v>0</v>
      </c>
      <c r="H205">
        <f>COUNTIF(The_Schedule!$B$41:$D$69,Reports!B205)</f>
        <v>0</v>
      </c>
      <c r="I205">
        <f t="shared" si="6"/>
        <v>0</v>
      </c>
      <c r="J205" t="str">
        <f t="shared" si="7"/>
        <v>Ignore</v>
      </c>
    </row>
    <row r="206" spans="1:10">
      <c r="A206">
        <f>'Main Template'!C222</f>
        <v>0</v>
      </c>
      <c r="B206">
        <f>'Main Template'!D222</f>
        <v>0</v>
      </c>
      <c r="C206">
        <f>'Main Template'!E222</f>
        <v>0</v>
      </c>
      <c r="D206">
        <f>'Main Template'!F222</f>
        <v>0</v>
      </c>
      <c r="E206">
        <f>'Main Template'!G222</f>
        <v>0</v>
      </c>
      <c r="F206">
        <f>'Main Template'!H222</f>
        <v>0</v>
      </c>
      <c r="G206">
        <f>COUNTIF(The_Schedule!$B$4:$D$69,Reports!B206)</f>
        <v>0</v>
      </c>
      <c r="H206">
        <f>COUNTIF(The_Schedule!$B$41:$D$69,Reports!B206)</f>
        <v>0</v>
      </c>
      <c r="I206">
        <f t="shared" si="6"/>
        <v>0</v>
      </c>
      <c r="J206" t="str">
        <f t="shared" si="7"/>
        <v>Ignore</v>
      </c>
    </row>
    <row r="207" spans="1:10">
      <c r="A207">
        <f>'Main Template'!C223</f>
        <v>0</v>
      </c>
      <c r="B207">
        <f>'Main Template'!D223</f>
        <v>0</v>
      </c>
      <c r="C207">
        <f>'Main Template'!E223</f>
        <v>0</v>
      </c>
      <c r="D207">
        <f>'Main Template'!F223</f>
        <v>0</v>
      </c>
      <c r="E207">
        <f>'Main Template'!G223</f>
        <v>0</v>
      </c>
      <c r="F207">
        <f>'Main Template'!H223</f>
        <v>0</v>
      </c>
      <c r="G207">
        <f>COUNTIF(The_Schedule!$B$4:$D$69,Reports!B207)</f>
        <v>0</v>
      </c>
      <c r="H207">
        <f>COUNTIF(The_Schedule!$B$41:$D$69,Reports!B207)</f>
        <v>0</v>
      </c>
      <c r="I207">
        <f t="shared" si="6"/>
        <v>0</v>
      </c>
      <c r="J207" t="str">
        <f t="shared" si="7"/>
        <v>Ignore</v>
      </c>
    </row>
    <row r="208" spans="1:10">
      <c r="A208">
        <f>'Main Template'!C224</f>
        <v>0</v>
      </c>
      <c r="B208">
        <f>'Main Template'!D224</f>
        <v>0</v>
      </c>
      <c r="C208">
        <f>'Main Template'!E224</f>
        <v>0</v>
      </c>
      <c r="D208">
        <f>'Main Template'!F224</f>
        <v>0</v>
      </c>
      <c r="E208">
        <f>'Main Template'!G224</f>
        <v>0</v>
      </c>
      <c r="F208">
        <f>'Main Template'!H224</f>
        <v>0</v>
      </c>
      <c r="G208">
        <f>COUNTIF(The_Schedule!$B$4:$D$69,Reports!B208)</f>
        <v>0</v>
      </c>
      <c r="H208">
        <f>COUNTIF(The_Schedule!$B$41:$D$69,Reports!B208)</f>
        <v>0</v>
      </c>
      <c r="I208">
        <f t="shared" si="6"/>
        <v>0</v>
      </c>
      <c r="J208" t="str">
        <f t="shared" si="7"/>
        <v>Ignore</v>
      </c>
    </row>
    <row r="209" spans="1:10">
      <c r="A209">
        <f>'Main Template'!C225</f>
        <v>0</v>
      </c>
      <c r="B209">
        <f>'Main Template'!D225</f>
        <v>0</v>
      </c>
      <c r="C209">
        <f>'Main Template'!E225</f>
        <v>0</v>
      </c>
      <c r="D209">
        <f>'Main Template'!F225</f>
        <v>0</v>
      </c>
      <c r="E209">
        <f>'Main Template'!G225</f>
        <v>0</v>
      </c>
      <c r="F209">
        <f>'Main Template'!H225</f>
        <v>0</v>
      </c>
      <c r="G209">
        <f>COUNTIF(The_Schedule!$B$4:$D$69,Reports!B209)</f>
        <v>0</v>
      </c>
      <c r="H209">
        <f>COUNTIF(The_Schedule!$B$41:$D$69,Reports!B209)</f>
        <v>0</v>
      </c>
      <c r="I209">
        <f t="shared" si="6"/>
        <v>0</v>
      </c>
      <c r="J209" t="str">
        <f t="shared" si="7"/>
        <v>Ignore</v>
      </c>
    </row>
    <row r="210" spans="1:10">
      <c r="A210">
        <f>'Main Template'!C226</f>
        <v>0</v>
      </c>
      <c r="B210">
        <f>'Main Template'!D226</f>
        <v>0</v>
      </c>
      <c r="C210">
        <f>'Main Template'!E226</f>
        <v>0</v>
      </c>
      <c r="D210">
        <f>'Main Template'!F226</f>
        <v>0</v>
      </c>
      <c r="E210">
        <f>'Main Template'!G226</f>
        <v>0</v>
      </c>
      <c r="F210">
        <f>'Main Template'!H226</f>
        <v>0</v>
      </c>
      <c r="G210">
        <f>COUNTIF(The_Schedule!$B$4:$D$69,Reports!B210)</f>
        <v>0</v>
      </c>
      <c r="H210">
        <f>COUNTIF(The_Schedule!$B$41:$D$69,Reports!B210)</f>
        <v>0</v>
      </c>
      <c r="I210">
        <f t="shared" si="6"/>
        <v>0</v>
      </c>
      <c r="J210" t="str">
        <f t="shared" si="7"/>
        <v>Ignore</v>
      </c>
    </row>
    <row r="211" spans="1:10">
      <c r="A211">
        <f>'Main Template'!C227</f>
        <v>0</v>
      </c>
      <c r="B211">
        <f>'Main Template'!D227</f>
        <v>0</v>
      </c>
      <c r="C211">
        <f>'Main Template'!E227</f>
        <v>0</v>
      </c>
      <c r="D211">
        <f>'Main Template'!F227</f>
        <v>0</v>
      </c>
      <c r="E211">
        <f>'Main Template'!G227</f>
        <v>0</v>
      </c>
      <c r="F211">
        <f>'Main Template'!H227</f>
        <v>0</v>
      </c>
      <c r="G211">
        <f>COUNTIF(The_Schedule!$B$4:$D$69,Reports!B211)</f>
        <v>0</v>
      </c>
      <c r="H211">
        <f>COUNTIF(The_Schedule!$B$41:$D$69,Reports!B211)</f>
        <v>0</v>
      </c>
      <c r="I211">
        <f t="shared" si="6"/>
        <v>0</v>
      </c>
      <c r="J211" t="str">
        <f t="shared" si="7"/>
        <v>Ignore</v>
      </c>
    </row>
    <row r="212" spans="1:10">
      <c r="A212">
        <f>'Main Template'!C228</f>
        <v>0</v>
      </c>
      <c r="B212">
        <f>'Main Template'!D228</f>
        <v>0</v>
      </c>
      <c r="C212">
        <f>'Main Template'!E228</f>
        <v>0</v>
      </c>
      <c r="D212">
        <f>'Main Template'!F228</f>
        <v>0</v>
      </c>
      <c r="E212">
        <f>'Main Template'!G228</f>
        <v>0</v>
      </c>
      <c r="F212">
        <f>'Main Template'!H228</f>
        <v>0</v>
      </c>
      <c r="G212">
        <f>COUNTIF(The_Schedule!$B$4:$D$69,Reports!B212)</f>
        <v>0</v>
      </c>
      <c r="H212">
        <f>COUNTIF(The_Schedule!$B$41:$D$69,Reports!B212)</f>
        <v>0</v>
      </c>
      <c r="I212">
        <f t="shared" si="6"/>
        <v>0</v>
      </c>
      <c r="J212" t="str">
        <f t="shared" si="7"/>
        <v>Ignore</v>
      </c>
    </row>
    <row r="213" spans="1:10">
      <c r="A213">
        <f>'Main Template'!C229</f>
        <v>0</v>
      </c>
      <c r="B213">
        <f>'Main Template'!D229</f>
        <v>0</v>
      </c>
      <c r="C213">
        <f>'Main Template'!E229</f>
        <v>0</v>
      </c>
      <c r="D213">
        <f>'Main Template'!F229</f>
        <v>0</v>
      </c>
      <c r="E213">
        <f>'Main Template'!G229</f>
        <v>0</v>
      </c>
      <c r="F213">
        <f>'Main Template'!H229</f>
        <v>0</v>
      </c>
      <c r="G213">
        <f>COUNTIF(The_Schedule!$B$4:$D$69,Reports!B213)</f>
        <v>0</v>
      </c>
      <c r="H213">
        <f>COUNTIF(The_Schedule!$B$41:$D$69,Reports!B213)</f>
        <v>0</v>
      </c>
      <c r="I213">
        <f t="shared" si="6"/>
        <v>0</v>
      </c>
      <c r="J213" t="str">
        <f t="shared" si="7"/>
        <v>Ignore</v>
      </c>
    </row>
    <row r="214" spans="1:10">
      <c r="A214">
        <f>'Main Template'!C230</f>
        <v>0</v>
      </c>
      <c r="B214">
        <f>'Main Template'!D230</f>
        <v>0</v>
      </c>
      <c r="C214">
        <f>'Main Template'!E230</f>
        <v>0</v>
      </c>
      <c r="D214">
        <f>'Main Template'!F230</f>
        <v>0</v>
      </c>
      <c r="E214">
        <f>'Main Template'!G230</f>
        <v>0</v>
      </c>
      <c r="F214">
        <f>'Main Template'!H230</f>
        <v>0</v>
      </c>
      <c r="G214">
        <f>COUNTIF(The_Schedule!$B$4:$D$69,Reports!B214)</f>
        <v>0</v>
      </c>
      <c r="H214">
        <f>COUNTIF(The_Schedule!$B$41:$D$69,Reports!B214)</f>
        <v>0</v>
      </c>
      <c r="I214">
        <f t="shared" si="6"/>
        <v>0</v>
      </c>
      <c r="J214" t="str">
        <f t="shared" si="7"/>
        <v>Ignore</v>
      </c>
    </row>
    <row r="215" spans="1:10">
      <c r="A215">
        <f>'Main Template'!C231</f>
        <v>0</v>
      </c>
      <c r="B215">
        <f>'Main Template'!D231</f>
        <v>0</v>
      </c>
      <c r="C215">
        <f>'Main Template'!E231</f>
        <v>0</v>
      </c>
      <c r="D215">
        <f>'Main Template'!F231</f>
        <v>0</v>
      </c>
      <c r="E215">
        <f>'Main Template'!G231</f>
        <v>0</v>
      </c>
      <c r="F215">
        <f>'Main Template'!H231</f>
        <v>0</v>
      </c>
      <c r="G215">
        <f>COUNTIF(The_Schedule!$B$4:$D$69,Reports!B215)</f>
        <v>0</v>
      </c>
      <c r="H215">
        <f>COUNTIF(The_Schedule!$B$41:$D$69,Reports!B215)</f>
        <v>0</v>
      </c>
      <c r="I215">
        <f t="shared" si="6"/>
        <v>0</v>
      </c>
      <c r="J215" t="str">
        <f t="shared" si="7"/>
        <v>Ignore</v>
      </c>
    </row>
    <row r="216" spans="1:10">
      <c r="A216">
        <f>'Main Template'!C232</f>
        <v>0</v>
      </c>
      <c r="B216">
        <f>'Main Template'!D232</f>
        <v>0</v>
      </c>
      <c r="C216">
        <f>'Main Template'!E232</f>
        <v>0</v>
      </c>
      <c r="D216">
        <f>'Main Template'!F232</f>
        <v>0</v>
      </c>
      <c r="E216">
        <f>'Main Template'!G232</f>
        <v>0</v>
      </c>
      <c r="F216">
        <f>'Main Template'!H232</f>
        <v>0</v>
      </c>
      <c r="G216">
        <f>COUNTIF(The_Schedule!$B$4:$D$69,Reports!B216)</f>
        <v>0</v>
      </c>
      <c r="H216">
        <f>COUNTIF(The_Schedule!$B$41:$D$69,Reports!B216)</f>
        <v>0</v>
      </c>
      <c r="I216">
        <f t="shared" si="6"/>
        <v>0</v>
      </c>
      <c r="J216" t="str">
        <f t="shared" si="7"/>
        <v>Ignore</v>
      </c>
    </row>
    <row r="217" spans="1:10">
      <c r="A217">
        <f>'Main Template'!C233</f>
        <v>0</v>
      </c>
      <c r="B217">
        <f>'Main Template'!D233</f>
        <v>0</v>
      </c>
      <c r="C217">
        <f>'Main Template'!E233</f>
        <v>0</v>
      </c>
      <c r="D217">
        <f>'Main Template'!F233</f>
        <v>0</v>
      </c>
      <c r="E217">
        <f>'Main Template'!G233</f>
        <v>0</v>
      </c>
      <c r="F217">
        <f>'Main Template'!H233</f>
        <v>0</v>
      </c>
      <c r="G217">
        <f>COUNTIF(The_Schedule!$B$4:$D$69,Reports!B217)</f>
        <v>0</v>
      </c>
      <c r="H217">
        <f>COUNTIF(The_Schedule!$B$41:$D$69,Reports!B217)</f>
        <v>0</v>
      </c>
      <c r="I217">
        <f t="shared" si="6"/>
        <v>0</v>
      </c>
      <c r="J217" t="str">
        <f t="shared" si="7"/>
        <v>Ignore</v>
      </c>
    </row>
    <row r="218" spans="1:10">
      <c r="A218">
        <f>'Main Template'!C234</f>
        <v>0</v>
      </c>
      <c r="B218">
        <f>'Main Template'!D234</f>
        <v>0</v>
      </c>
      <c r="C218">
        <f>'Main Template'!E234</f>
        <v>0</v>
      </c>
      <c r="D218">
        <f>'Main Template'!F234</f>
        <v>0</v>
      </c>
      <c r="E218">
        <f>'Main Template'!G234</f>
        <v>0</v>
      </c>
      <c r="F218">
        <f>'Main Template'!H234</f>
        <v>0</v>
      </c>
      <c r="G218">
        <f>COUNTIF(The_Schedule!$B$4:$D$69,Reports!B218)</f>
        <v>0</v>
      </c>
      <c r="H218">
        <f>COUNTIF(The_Schedule!$B$41:$D$69,Reports!B218)</f>
        <v>0</v>
      </c>
      <c r="I218">
        <f t="shared" si="6"/>
        <v>0</v>
      </c>
      <c r="J218" t="str">
        <f t="shared" si="7"/>
        <v>Ignore</v>
      </c>
    </row>
    <row r="219" spans="1:10">
      <c r="A219">
        <f>'Main Template'!C235</f>
        <v>0</v>
      </c>
      <c r="B219">
        <f>'Main Template'!D235</f>
        <v>0</v>
      </c>
      <c r="C219">
        <f>'Main Template'!E235</f>
        <v>0</v>
      </c>
      <c r="D219">
        <f>'Main Template'!F235</f>
        <v>0</v>
      </c>
      <c r="E219">
        <f>'Main Template'!G235</f>
        <v>0</v>
      </c>
      <c r="F219">
        <f>'Main Template'!H235</f>
        <v>0</v>
      </c>
      <c r="G219">
        <f>COUNTIF(The_Schedule!$B$4:$D$69,Reports!B219)</f>
        <v>0</v>
      </c>
      <c r="H219">
        <f>COUNTIF(The_Schedule!$B$41:$D$69,Reports!B219)</f>
        <v>0</v>
      </c>
      <c r="I219">
        <f t="shared" si="6"/>
        <v>0</v>
      </c>
      <c r="J219" t="str">
        <f t="shared" si="7"/>
        <v>Ignore</v>
      </c>
    </row>
    <row r="220" spans="1:10">
      <c r="A220">
        <f>'Main Template'!C236</f>
        <v>0</v>
      </c>
      <c r="B220">
        <f>'Main Template'!D236</f>
        <v>0</v>
      </c>
      <c r="C220">
        <f>'Main Template'!E236</f>
        <v>0</v>
      </c>
      <c r="D220">
        <f>'Main Template'!F236</f>
        <v>0</v>
      </c>
      <c r="E220">
        <f>'Main Template'!G236</f>
        <v>0</v>
      </c>
      <c r="F220">
        <f>'Main Template'!H236</f>
        <v>0</v>
      </c>
      <c r="G220">
        <f>COUNTIF(The_Schedule!$B$4:$D$69,Reports!B220)</f>
        <v>0</v>
      </c>
      <c r="H220">
        <f>COUNTIF(The_Schedule!$B$41:$D$69,Reports!B220)</f>
        <v>0</v>
      </c>
      <c r="I220">
        <f t="shared" si="6"/>
        <v>0</v>
      </c>
      <c r="J220" t="str">
        <f t="shared" si="7"/>
        <v>Ignore</v>
      </c>
    </row>
    <row r="221" spans="1:10">
      <c r="A221">
        <f>'Main Template'!C237</f>
        <v>0</v>
      </c>
      <c r="B221">
        <f>'Main Template'!D237</f>
        <v>0</v>
      </c>
      <c r="C221">
        <f>'Main Template'!E237</f>
        <v>0</v>
      </c>
      <c r="D221">
        <f>'Main Template'!F237</f>
        <v>0</v>
      </c>
      <c r="E221">
        <f>'Main Template'!G237</f>
        <v>0</v>
      </c>
      <c r="F221">
        <f>'Main Template'!H237</f>
        <v>0</v>
      </c>
      <c r="G221">
        <f>COUNTIF(The_Schedule!$B$4:$D$69,Reports!B221)</f>
        <v>0</v>
      </c>
      <c r="H221">
        <f>COUNTIF(The_Schedule!$B$41:$D$69,Reports!B221)</f>
        <v>0</v>
      </c>
      <c r="I221">
        <f t="shared" si="6"/>
        <v>0</v>
      </c>
      <c r="J221" t="str">
        <f t="shared" si="7"/>
        <v>Ignore</v>
      </c>
    </row>
    <row r="222" spans="1:10">
      <c r="A222">
        <f>'Main Template'!C238</f>
        <v>0</v>
      </c>
      <c r="B222">
        <f>'Main Template'!D238</f>
        <v>0</v>
      </c>
      <c r="C222">
        <f>'Main Template'!E238</f>
        <v>0</v>
      </c>
      <c r="D222">
        <f>'Main Template'!F238</f>
        <v>0</v>
      </c>
      <c r="E222">
        <f>'Main Template'!G238</f>
        <v>0</v>
      </c>
      <c r="F222">
        <f>'Main Template'!H238</f>
        <v>0</v>
      </c>
      <c r="G222">
        <f>COUNTIF(The_Schedule!$B$4:$D$69,Reports!B222)</f>
        <v>0</v>
      </c>
      <c r="H222">
        <f>COUNTIF(The_Schedule!$B$41:$D$69,Reports!B222)</f>
        <v>0</v>
      </c>
      <c r="I222">
        <f t="shared" si="6"/>
        <v>0</v>
      </c>
      <c r="J222" t="str">
        <f t="shared" si="7"/>
        <v>Ignore</v>
      </c>
    </row>
    <row r="223" spans="1:10">
      <c r="A223">
        <f>'Main Template'!C239</f>
        <v>0</v>
      </c>
      <c r="B223">
        <f>'Main Template'!D239</f>
        <v>0</v>
      </c>
      <c r="C223">
        <f>'Main Template'!E239</f>
        <v>0</v>
      </c>
      <c r="D223">
        <f>'Main Template'!F239</f>
        <v>0</v>
      </c>
      <c r="E223">
        <f>'Main Template'!G239</f>
        <v>0</v>
      </c>
      <c r="F223">
        <f>'Main Template'!H239</f>
        <v>0</v>
      </c>
      <c r="G223">
        <f>COUNTIF(The_Schedule!$B$4:$D$69,Reports!B223)</f>
        <v>0</v>
      </c>
      <c r="H223">
        <f>COUNTIF(The_Schedule!$B$41:$D$69,Reports!B223)</f>
        <v>0</v>
      </c>
      <c r="I223">
        <f t="shared" si="6"/>
        <v>0</v>
      </c>
      <c r="J223" t="str">
        <f t="shared" si="7"/>
        <v>Ignore</v>
      </c>
    </row>
    <row r="224" spans="1:10">
      <c r="A224">
        <f>'Main Template'!C240</f>
        <v>0</v>
      </c>
      <c r="B224">
        <f>'Main Template'!D240</f>
        <v>0</v>
      </c>
      <c r="C224">
        <f>'Main Template'!E240</f>
        <v>0</v>
      </c>
      <c r="D224">
        <f>'Main Template'!F240</f>
        <v>0</v>
      </c>
      <c r="E224">
        <f>'Main Template'!G240</f>
        <v>0</v>
      </c>
      <c r="F224">
        <f>'Main Template'!H240</f>
        <v>0</v>
      </c>
      <c r="G224">
        <f>COUNTIF(The_Schedule!$B$4:$D$69,Reports!B224)</f>
        <v>0</v>
      </c>
      <c r="H224">
        <f>COUNTIF(The_Schedule!$B$41:$D$69,Reports!B224)</f>
        <v>0</v>
      </c>
      <c r="I224">
        <f t="shared" si="6"/>
        <v>0</v>
      </c>
      <c r="J224" t="str">
        <f t="shared" si="7"/>
        <v>Ignore</v>
      </c>
    </row>
    <row r="225" spans="1:10">
      <c r="A225">
        <f>'Main Template'!C241</f>
        <v>0</v>
      </c>
      <c r="B225">
        <f>'Main Template'!D241</f>
        <v>0</v>
      </c>
      <c r="C225">
        <f>'Main Template'!E241</f>
        <v>0</v>
      </c>
      <c r="D225">
        <f>'Main Template'!F241</f>
        <v>0</v>
      </c>
      <c r="E225">
        <f>'Main Template'!G241</f>
        <v>0</v>
      </c>
      <c r="F225">
        <f>'Main Template'!H241</f>
        <v>0</v>
      </c>
      <c r="G225">
        <f>COUNTIF(The_Schedule!$B$4:$D$69,Reports!B225)</f>
        <v>0</v>
      </c>
      <c r="H225">
        <f>COUNTIF(The_Schedule!$B$41:$D$69,Reports!B225)</f>
        <v>0</v>
      </c>
      <c r="I225">
        <f t="shared" si="6"/>
        <v>0</v>
      </c>
      <c r="J225" t="str">
        <f t="shared" si="7"/>
        <v>Ignore</v>
      </c>
    </row>
    <row r="226" spans="1:10">
      <c r="A226">
        <f>'Main Template'!C242</f>
        <v>0</v>
      </c>
      <c r="B226">
        <f>'Main Template'!D242</f>
        <v>0</v>
      </c>
      <c r="C226">
        <f>'Main Template'!E242</f>
        <v>0</v>
      </c>
      <c r="D226">
        <f>'Main Template'!F242</f>
        <v>0</v>
      </c>
      <c r="E226">
        <f>'Main Template'!G242</f>
        <v>0</v>
      </c>
      <c r="F226">
        <f>'Main Template'!H242</f>
        <v>0</v>
      </c>
      <c r="G226">
        <f>COUNTIF(The_Schedule!$B$4:$D$69,Reports!B226)</f>
        <v>0</v>
      </c>
      <c r="H226">
        <f>COUNTIF(The_Schedule!$B$41:$D$69,Reports!B226)</f>
        <v>0</v>
      </c>
      <c r="I226">
        <f t="shared" si="6"/>
        <v>0</v>
      </c>
      <c r="J226" t="str">
        <f t="shared" si="7"/>
        <v>Ignore</v>
      </c>
    </row>
    <row r="227" spans="1:10">
      <c r="A227">
        <f>'Main Template'!C243</f>
        <v>0</v>
      </c>
      <c r="B227">
        <f>'Main Template'!D243</f>
        <v>0</v>
      </c>
      <c r="C227">
        <f>'Main Template'!E243</f>
        <v>0</v>
      </c>
      <c r="D227">
        <f>'Main Template'!F243</f>
        <v>0</v>
      </c>
      <c r="E227">
        <f>'Main Template'!G243</f>
        <v>0</v>
      </c>
      <c r="F227">
        <f>'Main Template'!H243</f>
        <v>0</v>
      </c>
      <c r="G227">
        <f>COUNTIF(The_Schedule!$B$4:$D$69,Reports!B227)</f>
        <v>0</v>
      </c>
      <c r="H227">
        <f>COUNTIF(The_Schedule!$B$41:$D$69,Reports!B227)</f>
        <v>0</v>
      </c>
      <c r="I227">
        <f t="shared" si="6"/>
        <v>0</v>
      </c>
      <c r="J227" t="str">
        <f t="shared" si="7"/>
        <v>Ignore</v>
      </c>
    </row>
    <row r="228" spans="1:10">
      <c r="A228">
        <f>'Main Template'!C244</f>
        <v>0</v>
      </c>
      <c r="B228">
        <f>'Main Template'!D244</f>
        <v>0</v>
      </c>
      <c r="C228">
        <f>'Main Template'!E244</f>
        <v>0</v>
      </c>
      <c r="D228">
        <f>'Main Template'!F244</f>
        <v>0</v>
      </c>
      <c r="E228">
        <f>'Main Template'!G244</f>
        <v>0</v>
      </c>
      <c r="F228">
        <f>'Main Template'!H244</f>
        <v>0</v>
      </c>
      <c r="G228">
        <f>COUNTIF(The_Schedule!$B$4:$D$69,Reports!B228)</f>
        <v>0</v>
      </c>
      <c r="H228">
        <f>COUNTIF(The_Schedule!$B$41:$D$69,Reports!B228)</f>
        <v>0</v>
      </c>
      <c r="I228">
        <f t="shared" si="6"/>
        <v>0</v>
      </c>
      <c r="J228" t="str">
        <f t="shared" si="7"/>
        <v>Ignore</v>
      </c>
    </row>
    <row r="229" spans="1:10">
      <c r="A229">
        <f>'Main Template'!C245</f>
        <v>0</v>
      </c>
      <c r="B229">
        <f>'Main Template'!D245</f>
        <v>0</v>
      </c>
      <c r="C229">
        <f>'Main Template'!E245</f>
        <v>0</v>
      </c>
      <c r="D229">
        <f>'Main Template'!F245</f>
        <v>0</v>
      </c>
      <c r="E229">
        <f>'Main Template'!G245</f>
        <v>0</v>
      </c>
      <c r="F229">
        <f>'Main Template'!H245</f>
        <v>0</v>
      </c>
      <c r="G229">
        <f>COUNTIF(The_Schedule!$B$4:$D$69,Reports!B229)</f>
        <v>0</v>
      </c>
      <c r="H229">
        <f>COUNTIF(The_Schedule!$B$41:$D$69,Reports!B229)</f>
        <v>0</v>
      </c>
      <c r="I229">
        <f t="shared" si="6"/>
        <v>0</v>
      </c>
      <c r="J229" t="str">
        <f t="shared" si="7"/>
        <v>Ignore</v>
      </c>
    </row>
    <row r="230" spans="1:10">
      <c r="A230">
        <f>'Main Template'!C246</f>
        <v>0</v>
      </c>
      <c r="B230">
        <f>'Main Template'!D246</f>
        <v>0</v>
      </c>
      <c r="C230">
        <f>'Main Template'!E246</f>
        <v>0</v>
      </c>
      <c r="D230">
        <f>'Main Template'!F246</f>
        <v>0</v>
      </c>
      <c r="E230">
        <f>'Main Template'!G246</f>
        <v>0</v>
      </c>
      <c r="F230">
        <f>'Main Template'!H246</f>
        <v>0</v>
      </c>
      <c r="G230">
        <f>COUNTIF(The_Schedule!$B$4:$D$69,Reports!B230)</f>
        <v>0</v>
      </c>
      <c r="H230">
        <f>COUNTIF(The_Schedule!$B$41:$D$69,Reports!B230)</f>
        <v>0</v>
      </c>
      <c r="I230">
        <f t="shared" si="6"/>
        <v>0</v>
      </c>
      <c r="J230" t="str">
        <f t="shared" si="7"/>
        <v>Ignore</v>
      </c>
    </row>
    <row r="231" spans="1:10">
      <c r="A231">
        <f>'Main Template'!C247</f>
        <v>0</v>
      </c>
      <c r="B231">
        <f>'Main Template'!D247</f>
        <v>0</v>
      </c>
      <c r="C231">
        <f>'Main Template'!E247</f>
        <v>0</v>
      </c>
      <c r="D231">
        <f>'Main Template'!F247</f>
        <v>0</v>
      </c>
      <c r="E231">
        <f>'Main Template'!G247</f>
        <v>0</v>
      </c>
      <c r="F231">
        <f>'Main Template'!H247</f>
        <v>0</v>
      </c>
      <c r="G231">
        <f>COUNTIF(The_Schedule!$B$4:$D$69,Reports!B231)</f>
        <v>0</v>
      </c>
      <c r="H231">
        <f>COUNTIF(The_Schedule!$B$41:$D$69,Reports!B231)</f>
        <v>0</v>
      </c>
      <c r="I231">
        <f t="shared" si="6"/>
        <v>0</v>
      </c>
      <c r="J231" t="str">
        <f t="shared" si="7"/>
        <v>Ignore</v>
      </c>
    </row>
    <row r="232" spans="1:10">
      <c r="A232">
        <f>'Main Template'!C248</f>
        <v>0</v>
      </c>
      <c r="B232">
        <f>'Main Template'!D248</f>
        <v>0</v>
      </c>
      <c r="C232">
        <f>'Main Template'!E248</f>
        <v>0</v>
      </c>
      <c r="D232">
        <f>'Main Template'!F248</f>
        <v>0</v>
      </c>
      <c r="E232">
        <f>'Main Template'!G248</f>
        <v>0</v>
      </c>
      <c r="F232">
        <f>'Main Template'!H248</f>
        <v>0</v>
      </c>
      <c r="G232">
        <f>COUNTIF(The_Schedule!$B$4:$D$69,Reports!B232)</f>
        <v>0</v>
      </c>
      <c r="H232">
        <f>COUNTIF(The_Schedule!$B$41:$D$69,Reports!B232)</f>
        <v>0</v>
      </c>
      <c r="I232">
        <f t="shared" si="6"/>
        <v>0</v>
      </c>
      <c r="J232" t="str">
        <f t="shared" si="7"/>
        <v>Ignore</v>
      </c>
    </row>
    <row r="233" spans="1:10">
      <c r="A233">
        <f>'Main Template'!C249</f>
        <v>0</v>
      </c>
      <c r="B233">
        <f>'Main Template'!D249</f>
        <v>0</v>
      </c>
      <c r="C233">
        <f>'Main Template'!E249</f>
        <v>0</v>
      </c>
      <c r="D233">
        <f>'Main Template'!F249</f>
        <v>0</v>
      </c>
      <c r="E233">
        <f>'Main Template'!G249</f>
        <v>0</v>
      </c>
      <c r="F233">
        <f>'Main Template'!H249</f>
        <v>0</v>
      </c>
      <c r="G233">
        <f>COUNTIF(The_Schedule!$B$4:$D$69,Reports!B233)</f>
        <v>0</v>
      </c>
      <c r="H233">
        <f>COUNTIF(The_Schedule!$B$41:$D$69,Reports!B233)</f>
        <v>0</v>
      </c>
      <c r="I233">
        <f t="shared" si="6"/>
        <v>0</v>
      </c>
      <c r="J233" t="str">
        <f t="shared" si="7"/>
        <v>Ignore</v>
      </c>
    </row>
    <row r="234" spans="1:10">
      <c r="A234">
        <f>'Main Template'!C250</f>
        <v>0</v>
      </c>
      <c r="B234">
        <f>'Main Template'!D250</f>
        <v>0</v>
      </c>
      <c r="C234">
        <f>'Main Template'!E250</f>
        <v>0</v>
      </c>
      <c r="D234">
        <f>'Main Template'!F250</f>
        <v>0</v>
      </c>
      <c r="E234">
        <f>'Main Template'!G250</f>
        <v>0</v>
      </c>
      <c r="F234">
        <f>'Main Template'!H250</f>
        <v>0</v>
      </c>
      <c r="G234">
        <f>COUNTIF(The_Schedule!$B$4:$D$69,Reports!B234)</f>
        <v>0</v>
      </c>
      <c r="H234">
        <f>COUNTIF(The_Schedule!$B$41:$D$69,Reports!B234)</f>
        <v>0</v>
      </c>
      <c r="I234">
        <f t="shared" si="6"/>
        <v>0</v>
      </c>
      <c r="J234" t="str">
        <f t="shared" si="7"/>
        <v>Ignore</v>
      </c>
    </row>
    <row r="235" spans="1:10">
      <c r="A235">
        <f>'Main Template'!C251</f>
        <v>0</v>
      </c>
      <c r="B235">
        <f>'Main Template'!D251</f>
        <v>0</v>
      </c>
      <c r="C235">
        <f>'Main Template'!E251</f>
        <v>0</v>
      </c>
      <c r="D235">
        <f>'Main Template'!F251</f>
        <v>0</v>
      </c>
      <c r="E235">
        <f>'Main Template'!G251</f>
        <v>0</v>
      </c>
      <c r="F235">
        <f>'Main Template'!H251</f>
        <v>0</v>
      </c>
      <c r="G235">
        <f>COUNTIF(The_Schedule!$B$4:$D$69,Reports!B235)</f>
        <v>0</v>
      </c>
      <c r="H235">
        <f>COUNTIF(The_Schedule!$B$41:$D$69,Reports!B235)</f>
        <v>0</v>
      </c>
      <c r="I235">
        <f t="shared" si="6"/>
        <v>0</v>
      </c>
      <c r="J235" t="str">
        <f t="shared" si="7"/>
        <v>Ignore</v>
      </c>
    </row>
    <row r="236" spans="1:10">
      <c r="A236">
        <f>'Main Template'!C252</f>
        <v>0</v>
      </c>
      <c r="B236">
        <f>'Main Template'!D252</f>
        <v>0</v>
      </c>
      <c r="C236">
        <f>'Main Template'!E252</f>
        <v>0</v>
      </c>
      <c r="D236">
        <f>'Main Template'!F252</f>
        <v>0</v>
      </c>
      <c r="E236">
        <f>'Main Template'!G252</f>
        <v>0</v>
      </c>
      <c r="F236">
        <f>'Main Template'!H252</f>
        <v>0</v>
      </c>
      <c r="G236">
        <f>COUNTIF(The_Schedule!$B$4:$D$69,Reports!B236)</f>
        <v>0</v>
      </c>
      <c r="H236">
        <f>COUNTIF(The_Schedule!$B$41:$D$69,Reports!B236)</f>
        <v>0</v>
      </c>
      <c r="I236">
        <f t="shared" si="6"/>
        <v>0</v>
      </c>
      <c r="J236" t="str">
        <f t="shared" si="7"/>
        <v>Ignore</v>
      </c>
    </row>
    <row r="237" spans="1:10">
      <c r="A237">
        <f>'Main Template'!C253</f>
        <v>0</v>
      </c>
      <c r="B237">
        <f>'Main Template'!D253</f>
        <v>0</v>
      </c>
      <c r="C237">
        <f>'Main Template'!E253</f>
        <v>0</v>
      </c>
      <c r="D237">
        <f>'Main Template'!F253</f>
        <v>0</v>
      </c>
      <c r="E237">
        <f>'Main Template'!G253</f>
        <v>0</v>
      </c>
      <c r="F237">
        <f>'Main Template'!H253</f>
        <v>0</v>
      </c>
      <c r="G237">
        <f>COUNTIF(The_Schedule!$B$4:$D$69,Reports!B237)</f>
        <v>0</v>
      </c>
      <c r="H237">
        <f>COUNTIF(The_Schedule!$B$41:$D$69,Reports!B237)</f>
        <v>0</v>
      </c>
      <c r="I237">
        <f t="shared" si="6"/>
        <v>0</v>
      </c>
      <c r="J237" t="str">
        <f t="shared" si="7"/>
        <v>Ignore</v>
      </c>
    </row>
    <row r="238" spans="1:10">
      <c r="A238">
        <f>'Main Template'!C254</f>
        <v>0</v>
      </c>
      <c r="B238">
        <f>'Main Template'!D254</f>
        <v>0</v>
      </c>
      <c r="C238">
        <f>'Main Template'!E254</f>
        <v>0</v>
      </c>
      <c r="D238">
        <f>'Main Template'!F254</f>
        <v>0</v>
      </c>
      <c r="E238">
        <f>'Main Template'!G254</f>
        <v>0</v>
      </c>
      <c r="F238">
        <f>'Main Template'!H254</f>
        <v>0</v>
      </c>
      <c r="G238">
        <f>COUNTIF(The_Schedule!$B$4:$D$69,Reports!B238)</f>
        <v>0</v>
      </c>
      <c r="H238">
        <f>COUNTIF(The_Schedule!$B$41:$D$69,Reports!B238)</f>
        <v>0</v>
      </c>
      <c r="I238">
        <f t="shared" si="6"/>
        <v>0</v>
      </c>
      <c r="J238" t="str">
        <f t="shared" si="7"/>
        <v>Ignore</v>
      </c>
    </row>
    <row r="239" spans="1:10">
      <c r="A239">
        <f>'Main Template'!C255</f>
        <v>0</v>
      </c>
      <c r="B239">
        <f>'Main Template'!D255</f>
        <v>0</v>
      </c>
      <c r="C239">
        <f>'Main Template'!E255</f>
        <v>0</v>
      </c>
      <c r="D239">
        <f>'Main Template'!F255</f>
        <v>0</v>
      </c>
      <c r="E239">
        <f>'Main Template'!G255</f>
        <v>0</v>
      </c>
      <c r="F239">
        <f>'Main Template'!H255</f>
        <v>0</v>
      </c>
      <c r="G239">
        <f>COUNTIF(The_Schedule!$B$4:$D$69,Reports!B239)</f>
        <v>0</v>
      </c>
      <c r="H239">
        <f>COUNTIF(The_Schedule!$B$41:$D$69,Reports!B239)</f>
        <v>0</v>
      </c>
      <c r="I239">
        <f t="shared" si="6"/>
        <v>0</v>
      </c>
      <c r="J239" t="str">
        <f t="shared" si="7"/>
        <v>Ignore</v>
      </c>
    </row>
    <row r="240" spans="1:10">
      <c r="A240">
        <f>'Main Template'!C256</f>
        <v>0</v>
      </c>
      <c r="B240">
        <f>'Main Template'!D256</f>
        <v>0</v>
      </c>
      <c r="C240">
        <f>'Main Template'!E256</f>
        <v>0</v>
      </c>
      <c r="D240">
        <f>'Main Template'!F256</f>
        <v>0</v>
      </c>
      <c r="E240">
        <f>'Main Template'!G256</f>
        <v>0</v>
      </c>
      <c r="F240">
        <f>'Main Template'!H256</f>
        <v>0</v>
      </c>
      <c r="G240">
        <f>COUNTIF(The_Schedule!$B$4:$D$69,Reports!B240)</f>
        <v>0</v>
      </c>
      <c r="H240">
        <f>COUNTIF(The_Schedule!$B$41:$D$69,Reports!B240)</f>
        <v>0</v>
      </c>
      <c r="I240">
        <f t="shared" si="6"/>
        <v>0</v>
      </c>
      <c r="J240" t="str">
        <f t="shared" si="7"/>
        <v>Ignore</v>
      </c>
    </row>
    <row r="241" spans="1:10">
      <c r="A241">
        <f>'Main Template'!C257</f>
        <v>0</v>
      </c>
      <c r="B241">
        <f>'Main Template'!D257</f>
        <v>0</v>
      </c>
      <c r="C241">
        <f>'Main Template'!E257</f>
        <v>0</v>
      </c>
      <c r="D241">
        <f>'Main Template'!F257</f>
        <v>0</v>
      </c>
      <c r="E241">
        <f>'Main Template'!G257</f>
        <v>0</v>
      </c>
      <c r="F241">
        <f>'Main Template'!H257</f>
        <v>0</v>
      </c>
      <c r="G241">
        <f>COUNTIF(The_Schedule!$B$4:$D$69,Reports!B241)</f>
        <v>0</v>
      </c>
      <c r="H241">
        <f>COUNTIF(The_Schedule!$B$41:$D$69,Reports!B241)</f>
        <v>0</v>
      </c>
      <c r="I241">
        <f t="shared" si="6"/>
        <v>0</v>
      </c>
      <c r="J241" t="str">
        <f t="shared" si="7"/>
        <v>Ignore</v>
      </c>
    </row>
    <row r="242" spans="1:10">
      <c r="A242">
        <f>'Main Template'!C258</f>
        <v>0</v>
      </c>
      <c r="B242">
        <f>'Main Template'!D258</f>
        <v>0</v>
      </c>
      <c r="C242">
        <f>'Main Template'!E258</f>
        <v>0</v>
      </c>
      <c r="D242">
        <f>'Main Template'!F258</f>
        <v>0</v>
      </c>
      <c r="E242">
        <f>'Main Template'!G258</f>
        <v>0</v>
      </c>
      <c r="F242">
        <f>'Main Template'!H258</f>
        <v>0</v>
      </c>
      <c r="G242">
        <f>COUNTIF(The_Schedule!$B$4:$D$69,Reports!B242)</f>
        <v>0</v>
      </c>
      <c r="H242">
        <f>COUNTIF(The_Schedule!$B$41:$D$69,Reports!B242)</f>
        <v>0</v>
      </c>
      <c r="I242">
        <f t="shared" si="6"/>
        <v>0</v>
      </c>
      <c r="J242" t="str">
        <f t="shared" si="7"/>
        <v>Ignore</v>
      </c>
    </row>
    <row r="243" spans="1:10">
      <c r="A243">
        <f>'Main Template'!C259</f>
        <v>0</v>
      </c>
      <c r="B243">
        <f>'Main Template'!D259</f>
        <v>0</v>
      </c>
      <c r="C243">
        <f>'Main Template'!E259</f>
        <v>0</v>
      </c>
      <c r="D243">
        <f>'Main Template'!F259</f>
        <v>0</v>
      </c>
      <c r="E243">
        <f>'Main Template'!G259</f>
        <v>0</v>
      </c>
      <c r="F243">
        <f>'Main Template'!H259</f>
        <v>0</v>
      </c>
      <c r="G243">
        <f>COUNTIF(The_Schedule!$B$4:$D$69,Reports!B243)</f>
        <v>0</v>
      </c>
      <c r="H243">
        <f>COUNTIF(The_Schedule!$B$41:$D$69,Reports!B243)</f>
        <v>0</v>
      </c>
      <c r="I243">
        <f t="shared" si="6"/>
        <v>0</v>
      </c>
      <c r="J243" t="str">
        <f t="shared" si="7"/>
        <v>Ignore</v>
      </c>
    </row>
    <row r="244" spans="1:10">
      <c r="A244">
        <f>'Main Template'!C260</f>
        <v>0</v>
      </c>
      <c r="B244">
        <f>'Main Template'!D260</f>
        <v>0</v>
      </c>
      <c r="C244">
        <f>'Main Template'!E260</f>
        <v>0</v>
      </c>
      <c r="D244">
        <f>'Main Template'!F260</f>
        <v>0</v>
      </c>
      <c r="E244">
        <f>'Main Template'!G260</f>
        <v>0</v>
      </c>
      <c r="F244">
        <f>'Main Template'!H260</f>
        <v>0</v>
      </c>
      <c r="G244">
        <f>COUNTIF(The_Schedule!$B$4:$D$69,Reports!B244)</f>
        <v>0</v>
      </c>
      <c r="H244">
        <f>COUNTIF(The_Schedule!$B$41:$D$69,Reports!B244)</f>
        <v>0</v>
      </c>
      <c r="I244">
        <f t="shared" si="6"/>
        <v>0</v>
      </c>
      <c r="J244" t="str">
        <f t="shared" si="7"/>
        <v>Ignore</v>
      </c>
    </row>
    <row r="245" spans="1:10">
      <c r="A245">
        <f>'Main Template'!C261</f>
        <v>0</v>
      </c>
      <c r="B245">
        <f>'Main Template'!D261</f>
        <v>0</v>
      </c>
      <c r="C245">
        <f>'Main Template'!E261</f>
        <v>0</v>
      </c>
      <c r="D245">
        <f>'Main Template'!F261</f>
        <v>0</v>
      </c>
      <c r="E245">
        <f>'Main Template'!G261</f>
        <v>0</v>
      </c>
      <c r="F245">
        <f>'Main Template'!H261</f>
        <v>0</v>
      </c>
      <c r="G245">
        <f>COUNTIF(The_Schedule!$B$4:$D$69,Reports!B245)</f>
        <v>0</v>
      </c>
      <c r="H245">
        <f>COUNTIF(The_Schedule!$B$41:$D$69,Reports!B245)</f>
        <v>0</v>
      </c>
      <c r="I245">
        <f t="shared" si="6"/>
        <v>0</v>
      </c>
      <c r="J245" t="str">
        <f t="shared" si="7"/>
        <v>Ignore</v>
      </c>
    </row>
    <row r="246" spans="1:10">
      <c r="A246">
        <f>'Main Template'!C262</f>
        <v>0</v>
      </c>
      <c r="B246">
        <f>'Main Template'!D262</f>
        <v>0</v>
      </c>
      <c r="C246">
        <f>'Main Template'!E262</f>
        <v>0</v>
      </c>
      <c r="D246">
        <f>'Main Template'!F262</f>
        <v>0</v>
      </c>
      <c r="E246">
        <f>'Main Template'!G262</f>
        <v>0</v>
      </c>
      <c r="F246">
        <f>'Main Template'!H262</f>
        <v>0</v>
      </c>
      <c r="G246">
        <f>COUNTIF(The_Schedule!$B$4:$D$69,Reports!B246)</f>
        <v>0</v>
      </c>
      <c r="H246">
        <f>COUNTIF(The_Schedule!$B$41:$D$69,Reports!B246)</f>
        <v>0</v>
      </c>
      <c r="I246">
        <f t="shared" si="6"/>
        <v>0</v>
      </c>
      <c r="J246" t="str">
        <f t="shared" si="7"/>
        <v>Ignore</v>
      </c>
    </row>
    <row r="247" spans="1:10">
      <c r="A247">
        <f>'Main Template'!C263</f>
        <v>0</v>
      </c>
      <c r="B247">
        <f>'Main Template'!D263</f>
        <v>0</v>
      </c>
      <c r="C247">
        <f>'Main Template'!E263</f>
        <v>0</v>
      </c>
      <c r="D247">
        <f>'Main Template'!F263</f>
        <v>0</v>
      </c>
      <c r="E247">
        <f>'Main Template'!G263</f>
        <v>0</v>
      </c>
      <c r="F247">
        <f>'Main Template'!H263</f>
        <v>0</v>
      </c>
      <c r="G247">
        <f>COUNTIF(The_Schedule!$B$4:$D$69,Reports!B247)</f>
        <v>0</v>
      </c>
      <c r="H247">
        <f>COUNTIF(The_Schedule!$B$41:$D$69,Reports!B247)</f>
        <v>0</v>
      </c>
      <c r="I247">
        <f t="shared" si="6"/>
        <v>0</v>
      </c>
      <c r="J247" t="str">
        <f t="shared" si="7"/>
        <v>Ignore</v>
      </c>
    </row>
    <row r="248" spans="1:10">
      <c r="A248">
        <f>'Main Template'!C264</f>
        <v>0</v>
      </c>
      <c r="B248">
        <f>'Main Template'!D264</f>
        <v>0</v>
      </c>
      <c r="C248">
        <f>'Main Template'!E264</f>
        <v>0</v>
      </c>
      <c r="D248">
        <f>'Main Template'!F264</f>
        <v>0</v>
      </c>
      <c r="E248">
        <f>'Main Template'!G264</f>
        <v>0</v>
      </c>
      <c r="F248">
        <f>'Main Template'!H264</f>
        <v>0</v>
      </c>
      <c r="G248">
        <f>COUNTIF(The_Schedule!$B$4:$D$69,Reports!B248)</f>
        <v>0</v>
      </c>
      <c r="H248">
        <f>COUNTIF(The_Schedule!$B$41:$D$69,Reports!B248)</f>
        <v>0</v>
      </c>
      <c r="I248">
        <f t="shared" si="6"/>
        <v>0</v>
      </c>
      <c r="J248" t="str">
        <f t="shared" si="7"/>
        <v>Ignore</v>
      </c>
    </row>
    <row r="249" spans="1:10">
      <c r="A249">
        <f>'Main Template'!C265</f>
        <v>0</v>
      </c>
      <c r="B249">
        <f>'Main Template'!D265</f>
        <v>0</v>
      </c>
      <c r="C249">
        <f>'Main Template'!E265</f>
        <v>0</v>
      </c>
      <c r="D249">
        <f>'Main Template'!F265</f>
        <v>0</v>
      </c>
      <c r="E249">
        <f>'Main Template'!G265</f>
        <v>0</v>
      </c>
      <c r="F249">
        <f>'Main Template'!H265</f>
        <v>0</v>
      </c>
      <c r="G249">
        <f>COUNTIF(The_Schedule!$B$4:$D$69,Reports!B249)</f>
        <v>0</v>
      </c>
      <c r="H249">
        <f>COUNTIF(The_Schedule!$B$41:$D$69,Reports!B249)</f>
        <v>0</v>
      </c>
      <c r="I249">
        <f t="shared" si="6"/>
        <v>0</v>
      </c>
      <c r="J249" t="str">
        <f t="shared" si="7"/>
        <v>Ignore</v>
      </c>
    </row>
    <row r="250" spans="1:10">
      <c r="A250">
        <f>'Main Template'!C266</f>
        <v>0</v>
      </c>
      <c r="B250">
        <f>'Main Template'!D266</f>
        <v>0</v>
      </c>
      <c r="C250">
        <f>'Main Template'!E266</f>
        <v>0</v>
      </c>
      <c r="D250">
        <f>'Main Template'!F266</f>
        <v>0</v>
      </c>
      <c r="E250">
        <f>'Main Template'!G266</f>
        <v>0</v>
      </c>
      <c r="F250">
        <f>'Main Template'!H266</f>
        <v>0</v>
      </c>
      <c r="G250">
        <f>COUNTIF(The_Schedule!$B$4:$D$69,Reports!B250)</f>
        <v>0</v>
      </c>
      <c r="H250">
        <f>COUNTIF(The_Schedule!$B$41:$D$69,Reports!B250)</f>
        <v>0</v>
      </c>
      <c r="I250">
        <f t="shared" si="6"/>
        <v>0</v>
      </c>
      <c r="J250" t="str">
        <f t="shared" si="7"/>
        <v>Ignore</v>
      </c>
    </row>
    <row r="251" spans="1:10">
      <c r="A251">
        <f>'Main Template'!C267</f>
        <v>0</v>
      </c>
      <c r="B251">
        <f>'Main Template'!D267</f>
        <v>0</v>
      </c>
      <c r="C251">
        <f>'Main Template'!E267</f>
        <v>0</v>
      </c>
      <c r="D251">
        <f>'Main Template'!F267</f>
        <v>0</v>
      </c>
      <c r="E251">
        <f>'Main Template'!G267</f>
        <v>0</v>
      </c>
      <c r="F251">
        <f>'Main Template'!H267</f>
        <v>0</v>
      </c>
      <c r="G251">
        <f>COUNTIF(The_Schedule!$B$4:$D$69,Reports!B251)</f>
        <v>0</v>
      </c>
      <c r="H251">
        <f>COUNTIF(The_Schedule!$B$41:$D$69,Reports!B251)</f>
        <v>0</v>
      </c>
      <c r="I251">
        <f t="shared" si="6"/>
        <v>0</v>
      </c>
      <c r="J251" t="str">
        <f t="shared" si="7"/>
        <v>Ignore</v>
      </c>
    </row>
    <row r="252" spans="1:10">
      <c r="A252">
        <f>'Main Template'!C268</f>
        <v>0</v>
      </c>
      <c r="B252">
        <f>'Main Template'!D268</f>
        <v>0</v>
      </c>
      <c r="C252">
        <f>'Main Template'!E268</f>
        <v>0</v>
      </c>
      <c r="D252">
        <f>'Main Template'!F268</f>
        <v>0</v>
      </c>
      <c r="E252">
        <f>'Main Template'!G268</f>
        <v>0</v>
      </c>
      <c r="F252">
        <f>'Main Template'!H268</f>
        <v>0</v>
      </c>
      <c r="G252">
        <f>COUNTIF(The_Schedule!$B$4:$D$69,Reports!B252)</f>
        <v>0</v>
      </c>
      <c r="H252">
        <f>COUNTIF(The_Schedule!$B$41:$D$69,Reports!B252)</f>
        <v>0</v>
      </c>
      <c r="I252">
        <f t="shared" si="6"/>
        <v>0</v>
      </c>
      <c r="J252" t="str">
        <f t="shared" si="7"/>
        <v>Ignore</v>
      </c>
    </row>
    <row r="253" spans="1:10">
      <c r="A253">
        <f>'Main Template'!C269</f>
        <v>0</v>
      </c>
      <c r="B253">
        <f>'Main Template'!D269</f>
        <v>0</v>
      </c>
      <c r="C253">
        <f>'Main Template'!E269</f>
        <v>0</v>
      </c>
      <c r="D253">
        <f>'Main Template'!F269</f>
        <v>0</v>
      </c>
      <c r="E253">
        <f>'Main Template'!G269</f>
        <v>0</v>
      </c>
      <c r="F253">
        <f>'Main Template'!H269</f>
        <v>0</v>
      </c>
      <c r="G253">
        <f>COUNTIF(The_Schedule!$B$4:$D$69,Reports!B253)</f>
        <v>0</v>
      </c>
      <c r="H253">
        <f>COUNTIF(The_Schedule!$B$41:$D$69,Reports!B253)</f>
        <v>0</v>
      </c>
      <c r="I253">
        <f t="shared" si="6"/>
        <v>0</v>
      </c>
      <c r="J253" t="str">
        <f t="shared" si="7"/>
        <v>Ignore</v>
      </c>
    </row>
    <row r="254" spans="1:10">
      <c r="A254">
        <f>'Main Template'!C270</f>
        <v>0</v>
      </c>
      <c r="B254">
        <f>'Main Template'!D270</f>
        <v>0</v>
      </c>
      <c r="C254">
        <f>'Main Template'!E270</f>
        <v>0</v>
      </c>
      <c r="D254">
        <f>'Main Template'!F270</f>
        <v>0</v>
      </c>
      <c r="E254">
        <f>'Main Template'!G270</f>
        <v>0</v>
      </c>
      <c r="F254">
        <f>'Main Template'!H270</f>
        <v>0</v>
      </c>
      <c r="G254">
        <f>COUNTIF(The_Schedule!$B$4:$D$69,Reports!B254)</f>
        <v>0</v>
      </c>
      <c r="H254">
        <f>COUNTIF(The_Schedule!$B$41:$D$69,Reports!B254)</f>
        <v>0</v>
      </c>
      <c r="I254">
        <f t="shared" si="6"/>
        <v>0</v>
      </c>
      <c r="J254" t="str">
        <f t="shared" si="7"/>
        <v>Ignore</v>
      </c>
    </row>
    <row r="255" spans="1:10">
      <c r="A255">
        <f>'Main Template'!C271</f>
        <v>0</v>
      </c>
      <c r="B255">
        <f>'Main Template'!D271</f>
        <v>0</v>
      </c>
      <c r="C255">
        <f>'Main Template'!E271</f>
        <v>0</v>
      </c>
      <c r="D255">
        <f>'Main Template'!F271</f>
        <v>0</v>
      </c>
      <c r="E255">
        <f>'Main Template'!G271</f>
        <v>0</v>
      </c>
      <c r="F255">
        <f>'Main Template'!H271</f>
        <v>0</v>
      </c>
      <c r="G255">
        <f>COUNTIF(The_Schedule!$B$4:$D$69,Reports!B255)</f>
        <v>0</v>
      </c>
      <c r="H255">
        <f>COUNTIF(The_Schedule!$B$41:$D$69,Reports!B255)</f>
        <v>0</v>
      </c>
      <c r="I255">
        <f t="shared" si="6"/>
        <v>0</v>
      </c>
      <c r="J255" t="str">
        <f t="shared" si="7"/>
        <v>Ignore</v>
      </c>
    </row>
    <row r="256" spans="1:10">
      <c r="A256">
        <f>'Main Template'!C272</f>
        <v>0</v>
      </c>
      <c r="B256">
        <f>'Main Template'!D272</f>
        <v>0</v>
      </c>
      <c r="C256">
        <f>'Main Template'!E272</f>
        <v>0</v>
      </c>
      <c r="D256">
        <f>'Main Template'!F272</f>
        <v>0</v>
      </c>
      <c r="E256">
        <f>'Main Template'!G272</f>
        <v>0</v>
      </c>
      <c r="F256">
        <f>'Main Template'!H272</f>
        <v>0</v>
      </c>
      <c r="G256">
        <f>COUNTIF(The_Schedule!$B$4:$D$69,Reports!B256)</f>
        <v>0</v>
      </c>
      <c r="H256">
        <f>COUNTIF(The_Schedule!$B$41:$D$69,Reports!B256)</f>
        <v>0</v>
      </c>
      <c r="I256">
        <f t="shared" si="6"/>
        <v>0</v>
      </c>
      <c r="J256" t="str">
        <f t="shared" si="7"/>
        <v>Ignore</v>
      </c>
    </row>
    <row r="257" spans="1:10">
      <c r="A257">
        <f>'Main Template'!C273</f>
        <v>0</v>
      </c>
      <c r="B257">
        <f>'Main Template'!D273</f>
        <v>0</v>
      </c>
      <c r="C257">
        <f>'Main Template'!E273</f>
        <v>0</v>
      </c>
      <c r="D257">
        <f>'Main Template'!F273</f>
        <v>0</v>
      </c>
      <c r="E257">
        <f>'Main Template'!G273</f>
        <v>0</v>
      </c>
      <c r="F257">
        <f>'Main Template'!H273</f>
        <v>0</v>
      </c>
      <c r="G257">
        <f>COUNTIF(The_Schedule!$B$4:$D$69,Reports!B257)</f>
        <v>0</v>
      </c>
      <c r="H257">
        <f>COUNTIF(The_Schedule!$B$41:$D$69,Reports!B257)</f>
        <v>0</v>
      </c>
      <c r="I257">
        <f t="shared" si="6"/>
        <v>0</v>
      </c>
      <c r="J257" t="str">
        <f t="shared" si="7"/>
        <v>Ignore</v>
      </c>
    </row>
    <row r="258" spans="1:10">
      <c r="A258">
        <f>'Main Template'!C274</f>
        <v>0</v>
      </c>
      <c r="B258">
        <f>'Main Template'!D274</f>
        <v>0</v>
      </c>
      <c r="C258">
        <f>'Main Template'!E274</f>
        <v>0</v>
      </c>
      <c r="D258">
        <f>'Main Template'!F274</f>
        <v>0</v>
      </c>
      <c r="E258">
        <f>'Main Template'!G274</f>
        <v>0</v>
      </c>
      <c r="F258">
        <f>'Main Template'!H274</f>
        <v>0</v>
      </c>
      <c r="G258">
        <f>COUNTIF(The_Schedule!$B$4:$D$69,Reports!B258)</f>
        <v>0</v>
      </c>
      <c r="H258">
        <f>COUNTIF(The_Schedule!$B$41:$D$69,Reports!B258)</f>
        <v>0</v>
      </c>
      <c r="I258">
        <f t="shared" si="6"/>
        <v>0</v>
      </c>
      <c r="J258" t="str">
        <f t="shared" si="7"/>
        <v>Ignore</v>
      </c>
    </row>
    <row r="259" spans="1:10">
      <c r="A259">
        <f>'Main Template'!C275</f>
        <v>0</v>
      </c>
      <c r="B259">
        <f>'Main Template'!D275</f>
        <v>0</v>
      </c>
      <c r="C259">
        <f>'Main Template'!E275</f>
        <v>0</v>
      </c>
      <c r="D259">
        <f>'Main Template'!F275</f>
        <v>0</v>
      </c>
      <c r="E259">
        <f>'Main Template'!G275</f>
        <v>0</v>
      </c>
      <c r="F259">
        <f>'Main Template'!H275</f>
        <v>0</v>
      </c>
      <c r="G259">
        <f>COUNTIF(The_Schedule!$B$4:$D$69,Reports!B259)</f>
        <v>0</v>
      </c>
      <c r="H259">
        <f>COUNTIF(The_Schedule!$B$41:$D$69,Reports!B259)</f>
        <v>0</v>
      </c>
      <c r="I259">
        <f t="shared" ref="I259:I322" si="8">G259-H259</f>
        <v>0</v>
      </c>
      <c r="J259" t="str">
        <f t="shared" ref="J259:J322" si="9">IF(C259=1,IF(AND(F259=1,SUM(H259:I259)&gt;1),"Off Site Violation",IF(AND(E259=1,I259&gt;0),"VGH at SPH Violation",IF(AND(E259=0,F259=0,H259&gt;0),"SPH at VGH Violation","Ok"))),"Ignore")</f>
        <v>Ignore</v>
      </c>
    </row>
    <row r="260" spans="1:10">
      <c r="A260">
        <f>'Main Template'!C276</f>
        <v>0</v>
      </c>
      <c r="B260">
        <f>'Main Template'!D276</f>
        <v>0</v>
      </c>
      <c r="C260">
        <f>'Main Template'!E276</f>
        <v>0</v>
      </c>
      <c r="D260">
        <f>'Main Template'!F276</f>
        <v>0</v>
      </c>
      <c r="E260">
        <f>'Main Template'!G276</f>
        <v>0</v>
      </c>
      <c r="F260">
        <f>'Main Template'!H276</f>
        <v>0</v>
      </c>
      <c r="G260">
        <f>COUNTIF(The_Schedule!$B$4:$D$69,Reports!B260)</f>
        <v>0</v>
      </c>
      <c r="H260">
        <f>COUNTIF(The_Schedule!$B$41:$D$69,Reports!B260)</f>
        <v>0</v>
      </c>
      <c r="I260">
        <f t="shared" si="8"/>
        <v>0</v>
      </c>
      <c r="J260" t="str">
        <f t="shared" si="9"/>
        <v>Ignore</v>
      </c>
    </row>
    <row r="261" spans="1:10">
      <c r="A261">
        <f>'Main Template'!C277</f>
        <v>0</v>
      </c>
      <c r="B261">
        <f>'Main Template'!D277</f>
        <v>0</v>
      </c>
      <c r="C261">
        <f>'Main Template'!E277</f>
        <v>0</v>
      </c>
      <c r="D261">
        <f>'Main Template'!F277</f>
        <v>0</v>
      </c>
      <c r="E261">
        <f>'Main Template'!G277</f>
        <v>0</v>
      </c>
      <c r="F261">
        <f>'Main Template'!H277</f>
        <v>0</v>
      </c>
      <c r="G261">
        <f>COUNTIF(The_Schedule!$B$4:$D$69,Reports!B261)</f>
        <v>0</v>
      </c>
      <c r="H261">
        <f>COUNTIF(The_Schedule!$B$41:$D$69,Reports!B261)</f>
        <v>0</v>
      </c>
      <c r="I261">
        <f t="shared" si="8"/>
        <v>0</v>
      </c>
      <c r="J261" t="str">
        <f t="shared" si="9"/>
        <v>Ignore</v>
      </c>
    </row>
    <row r="262" spans="1:10">
      <c r="A262">
        <f>'Main Template'!C278</f>
        <v>0</v>
      </c>
      <c r="B262">
        <f>'Main Template'!D278</f>
        <v>0</v>
      </c>
      <c r="C262">
        <f>'Main Template'!E278</f>
        <v>0</v>
      </c>
      <c r="D262">
        <f>'Main Template'!F278</f>
        <v>0</v>
      </c>
      <c r="E262">
        <f>'Main Template'!G278</f>
        <v>0</v>
      </c>
      <c r="F262">
        <f>'Main Template'!H278</f>
        <v>0</v>
      </c>
      <c r="G262">
        <f>COUNTIF(The_Schedule!$B$4:$D$69,Reports!B262)</f>
        <v>0</v>
      </c>
      <c r="H262">
        <f>COUNTIF(The_Schedule!$B$41:$D$69,Reports!B262)</f>
        <v>0</v>
      </c>
      <c r="I262">
        <f t="shared" si="8"/>
        <v>0</v>
      </c>
      <c r="J262" t="str">
        <f t="shared" si="9"/>
        <v>Ignore</v>
      </c>
    </row>
    <row r="263" spans="1:10">
      <c r="A263">
        <f>'Main Template'!C279</f>
        <v>0</v>
      </c>
      <c r="B263">
        <f>'Main Template'!D279</f>
        <v>0</v>
      </c>
      <c r="C263">
        <f>'Main Template'!E279</f>
        <v>0</v>
      </c>
      <c r="D263">
        <f>'Main Template'!F279</f>
        <v>0</v>
      </c>
      <c r="E263">
        <f>'Main Template'!G279</f>
        <v>0</v>
      </c>
      <c r="F263">
        <f>'Main Template'!H279</f>
        <v>0</v>
      </c>
      <c r="G263">
        <f>COUNTIF(The_Schedule!$B$4:$D$69,Reports!B263)</f>
        <v>0</v>
      </c>
      <c r="H263">
        <f>COUNTIF(The_Schedule!$B$41:$D$69,Reports!B263)</f>
        <v>0</v>
      </c>
      <c r="I263">
        <f t="shared" si="8"/>
        <v>0</v>
      </c>
      <c r="J263" t="str">
        <f t="shared" si="9"/>
        <v>Ignore</v>
      </c>
    </row>
    <row r="264" spans="1:10">
      <c r="A264">
        <f>'Main Template'!C280</f>
        <v>0</v>
      </c>
      <c r="B264">
        <f>'Main Template'!D280</f>
        <v>0</v>
      </c>
      <c r="C264">
        <f>'Main Template'!E280</f>
        <v>0</v>
      </c>
      <c r="D264">
        <f>'Main Template'!F280</f>
        <v>0</v>
      </c>
      <c r="E264">
        <f>'Main Template'!G280</f>
        <v>0</v>
      </c>
      <c r="F264">
        <f>'Main Template'!H280</f>
        <v>0</v>
      </c>
      <c r="G264">
        <f>COUNTIF(The_Schedule!$B$4:$D$69,Reports!B264)</f>
        <v>0</v>
      </c>
      <c r="H264">
        <f>COUNTIF(The_Schedule!$B$41:$D$69,Reports!B264)</f>
        <v>0</v>
      </c>
      <c r="I264">
        <f t="shared" si="8"/>
        <v>0</v>
      </c>
      <c r="J264" t="str">
        <f t="shared" si="9"/>
        <v>Ignore</v>
      </c>
    </row>
    <row r="265" spans="1:10">
      <c r="A265">
        <f>'Main Template'!C281</f>
        <v>0</v>
      </c>
      <c r="B265">
        <f>'Main Template'!D281</f>
        <v>0</v>
      </c>
      <c r="C265">
        <f>'Main Template'!E281</f>
        <v>0</v>
      </c>
      <c r="D265">
        <f>'Main Template'!F281</f>
        <v>0</v>
      </c>
      <c r="E265">
        <f>'Main Template'!G281</f>
        <v>0</v>
      </c>
      <c r="F265">
        <f>'Main Template'!H281</f>
        <v>0</v>
      </c>
      <c r="G265">
        <f>COUNTIF(The_Schedule!$B$4:$D$69,Reports!B265)</f>
        <v>0</v>
      </c>
      <c r="H265">
        <f>COUNTIF(The_Schedule!$B$41:$D$69,Reports!B265)</f>
        <v>0</v>
      </c>
      <c r="I265">
        <f t="shared" si="8"/>
        <v>0</v>
      </c>
      <c r="J265" t="str">
        <f t="shared" si="9"/>
        <v>Ignore</v>
      </c>
    </row>
    <row r="266" spans="1:10">
      <c r="A266">
        <f>'Main Template'!C282</f>
        <v>0</v>
      </c>
      <c r="B266">
        <f>'Main Template'!D282</f>
        <v>0</v>
      </c>
      <c r="C266">
        <f>'Main Template'!E282</f>
        <v>0</v>
      </c>
      <c r="D266">
        <f>'Main Template'!F282</f>
        <v>0</v>
      </c>
      <c r="E266">
        <f>'Main Template'!G282</f>
        <v>0</v>
      </c>
      <c r="F266">
        <f>'Main Template'!H282</f>
        <v>0</v>
      </c>
      <c r="G266">
        <f>COUNTIF(The_Schedule!$B$4:$D$69,Reports!B266)</f>
        <v>0</v>
      </c>
      <c r="H266">
        <f>COUNTIF(The_Schedule!$B$41:$D$69,Reports!B266)</f>
        <v>0</v>
      </c>
      <c r="I266">
        <f t="shared" si="8"/>
        <v>0</v>
      </c>
      <c r="J266" t="str">
        <f t="shared" si="9"/>
        <v>Ignore</v>
      </c>
    </row>
    <row r="267" spans="1:10">
      <c r="A267">
        <f>'Main Template'!C283</f>
        <v>0</v>
      </c>
      <c r="B267">
        <f>'Main Template'!D283</f>
        <v>0</v>
      </c>
      <c r="C267">
        <f>'Main Template'!E283</f>
        <v>0</v>
      </c>
      <c r="D267">
        <f>'Main Template'!F283</f>
        <v>0</v>
      </c>
      <c r="E267">
        <f>'Main Template'!G283</f>
        <v>0</v>
      </c>
      <c r="F267">
        <f>'Main Template'!H283</f>
        <v>0</v>
      </c>
      <c r="G267">
        <f>COUNTIF(The_Schedule!$B$4:$D$69,Reports!B267)</f>
        <v>0</v>
      </c>
      <c r="H267">
        <f>COUNTIF(The_Schedule!$B$41:$D$69,Reports!B267)</f>
        <v>0</v>
      </c>
      <c r="I267">
        <f t="shared" si="8"/>
        <v>0</v>
      </c>
      <c r="J267" t="str">
        <f t="shared" si="9"/>
        <v>Ignore</v>
      </c>
    </row>
    <row r="268" spans="1:10">
      <c r="A268">
        <f>'Main Template'!C284</f>
        <v>0</v>
      </c>
      <c r="B268">
        <f>'Main Template'!D284</f>
        <v>0</v>
      </c>
      <c r="C268">
        <f>'Main Template'!E284</f>
        <v>0</v>
      </c>
      <c r="D268">
        <f>'Main Template'!F284</f>
        <v>0</v>
      </c>
      <c r="E268">
        <f>'Main Template'!G284</f>
        <v>0</v>
      </c>
      <c r="F268">
        <f>'Main Template'!H284</f>
        <v>0</v>
      </c>
      <c r="G268">
        <f>COUNTIF(The_Schedule!$B$4:$D$69,Reports!B268)</f>
        <v>0</v>
      </c>
      <c r="H268">
        <f>COUNTIF(The_Schedule!$B$41:$D$69,Reports!B268)</f>
        <v>0</v>
      </c>
      <c r="I268">
        <f t="shared" si="8"/>
        <v>0</v>
      </c>
      <c r="J268" t="str">
        <f t="shared" si="9"/>
        <v>Ignore</v>
      </c>
    </row>
    <row r="269" spans="1:10">
      <c r="A269">
        <f>'Main Template'!C285</f>
        <v>0</v>
      </c>
      <c r="B269">
        <f>'Main Template'!D285</f>
        <v>0</v>
      </c>
      <c r="C269">
        <f>'Main Template'!E285</f>
        <v>0</v>
      </c>
      <c r="D269">
        <f>'Main Template'!F285</f>
        <v>0</v>
      </c>
      <c r="E269">
        <f>'Main Template'!G285</f>
        <v>0</v>
      </c>
      <c r="F269">
        <f>'Main Template'!H285</f>
        <v>0</v>
      </c>
      <c r="G269">
        <f>COUNTIF(The_Schedule!$B$4:$D$69,Reports!B269)</f>
        <v>0</v>
      </c>
      <c r="H269">
        <f>COUNTIF(The_Schedule!$B$41:$D$69,Reports!B269)</f>
        <v>0</v>
      </c>
      <c r="I269">
        <f t="shared" si="8"/>
        <v>0</v>
      </c>
      <c r="J269" t="str">
        <f t="shared" si="9"/>
        <v>Ignore</v>
      </c>
    </row>
    <row r="270" spans="1:10">
      <c r="A270">
        <f>'Main Template'!C286</f>
        <v>0</v>
      </c>
      <c r="B270">
        <f>'Main Template'!D286</f>
        <v>0</v>
      </c>
      <c r="C270">
        <f>'Main Template'!E286</f>
        <v>0</v>
      </c>
      <c r="D270">
        <f>'Main Template'!F286</f>
        <v>0</v>
      </c>
      <c r="E270">
        <f>'Main Template'!G286</f>
        <v>0</v>
      </c>
      <c r="F270">
        <f>'Main Template'!H286</f>
        <v>0</v>
      </c>
      <c r="G270">
        <f>COUNTIF(The_Schedule!$B$4:$D$69,Reports!B270)</f>
        <v>0</v>
      </c>
      <c r="H270">
        <f>COUNTIF(The_Schedule!$B$41:$D$69,Reports!B270)</f>
        <v>0</v>
      </c>
      <c r="I270">
        <f t="shared" si="8"/>
        <v>0</v>
      </c>
      <c r="J270" t="str">
        <f t="shared" si="9"/>
        <v>Ignore</v>
      </c>
    </row>
    <row r="271" spans="1:10">
      <c r="A271">
        <f>'Main Template'!C287</f>
        <v>0</v>
      </c>
      <c r="B271">
        <f>'Main Template'!D287</f>
        <v>0</v>
      </c>
      <c r="C271">
        <f>'Main Template'!E287</f>
        <v>0</v>
      </c>
      <c r="D271">
        <f>'Main Template'!F287</f>
        <v>0</v>
      </c>
      <c r="E271">
        <f>'Main Template'!G287</f>
        <v>0</v>
      </c>
      <c r="F271">
        <f>'Main Template'!H287</f>
        <v>0</v>
      </c>
      <c r="G271">
        <f>COUNTIF(The_Schedule!$B$4:$D$69,Reports!B271)</f>
        <v>0</v>
      </c>
      <c r="H271">
        <f>COUNTIF(The_Schedule!$B$41:$D$69,Reports!B271)</f>
        <v>0</v>
      </c>
      <c r="I271">
        <f t="shared" si="8"/>
        <v>0</v>
      </c>
      <c r="J271" t="str">
        <f t="shared" si="9"/>
        <v>Ignore</v>
      </c>
    </row>
    <row r="272" spans="1:10">
      <c r="A272">
        <f>'Main Template'!C288</f>
        <v>0</v>
      </c>
      <c r="B272">
        <f>'Main Template'!D288</f>
        <v>0</v>
      </c>
      <c r="C272">
        <f>'Main Template'!E288</f>
        <v>0</v>
      </c>
      <c r="D272">
        <f>'Main Template'!F288</f>
        <v>0</v>
      </c>
      <c r="E272">
        <f>'Main Template'!G288</f>
        <v>0</v>
      </c>
      <c r="F272">
        <f>'Main Template'!H288</f>
        <v>0</v>
      </c>
      <c r="G272">
        <f>COUNTIF(The_Schedule!$B$4:$D$69,Reports!B272)</f>
        <v>0</v>
      </c>
      <c r="H272">
        <f>COUNTIF(The_Schedule!$B$41:$D$69,Reports!B272)</f>
        <v>0</v>
      </c>
      <c r="I272">
        <f t="shared" si="8"/>
        <v>0</v>
      </c>
      <c r="J272" t="str">
        <f t="shared" si="9"/>
        <v>Ignore</v>
      </c>
    </row>
    <row r="273" spans="1:10">
      <c r="A273">
        <f>'Main Template'!C289</f>
        <v>0</v>
      </c>
      <c r="B273">
        <f>'Main Template'!D289</f>
        <v>0</v>
      </c>
      <c r="C273">
        <f>'Main Template'!E289</f>
        <v>0</v>
      </c>
      <c r="D273">
        <f>'Main Template'!F289</f>
        <v>0</v>
      </c>
      <c r="E273">
        <f>'Main Template'!G289</f>
        <v>0</v>
      </c>
      <c r="F273">
        <f>'Main Template'!H289</f>
        <v>0</v>
      </c>
      <c r="G273">
        <f>COUNTIF(The_Schedule!$B$4:$D$69,Reports!B273)</f>
        <v>0</v>
      </c>
      <c r="H273">
        <f>COUNTIF(The_Schedule!$B$41:$D$69,Reports!B273)</f>
        <v>0</v>
      </c>
      <c r="I273">
        <f t="shared" si="8"/>
        <v>0</v>
      </c>
      <c r="J273" t="str">
        <f t="shared" si="9"/>
        <v>Ignore</v>
      </c>
    </row>
    <row r="274" spans="1:10">
      <c r="A274">
        <f>'Main Template'!C290</f>
        <v>0</v>
      </c>
      <c r="B274">
        <f>'Main Template'!D290</f>
        <v>0</v>
      </c>
      <c r="C274">
        <f>'Main Template'!E290</f>
        <v>0</v>
      </c>
      <c r="D274">
        <f>'Main Template'!F290</f>
        <v>0</v>
      </c>
      <c r="E274">
        <f>'Main Template'!G290</f>
        <v>0</v>
      </c>
      <c r="F274">
        <f>'Main Template'!H290</f>
        <v>0</v>
      </c>
      <c r="G274">
        <f>COUNTIF(The_Schedule!$B$4:$D$69,Reports!B274)</f>
        <v>0</v>
      </c>
      <c r="H274">
        <f>COUNTIF(The_Schedule!$B$41:$D$69,Reports!B274)</f>
        <v>0</v>
      </c>
      <c r="I274">
        <f t="shared" si="8"/>
        <v>0</v>
      </c>
      <c r="J274" t="str">
        <f t="shared" si="9"/>
        <v>Ignore</v>
      </c>
    </row>
    <row r="275" spans="1:10">
      <c r="A275">
        <f>'Main Template'!C291</f>
        <v>0</v>
      </c>
      <c r="B275">
        <f>'Main Template'!D291</f>
        <v>0</v>
      </c>
      <c r="C275">
        <f>'Main Template'!E291</f>
        <v>0</v>
      </c>
      <c r="D275">
        <f>'Main Template'!F291</f>
        <v>0</v>
      </c>
      <c r="E275">
        <f>'Main Template'!G291</f>
        <v>0</v>
      </c>
      <c r="F275">
        <f>'Main Template'!H291</f>
        <v>0</v>
      </c>
      <c r="G275">
        <f>COUNTIF(The_Schedule!$B$4:$D$69,Reports!B275)</f>
        <v>0</v>
      </c>
      <c r="H275">
        <f>COUNTIF(The_Schedule!$B$41:$D$69,Reports!B275)</f>
        <v>0</v>
      </c>
      <c r="I275">
        <f t="shared" si="8"/>
        <v>0</v>
      </c>
      <c r="J275" t="str">
        <f t="shared" si="9"/>
        <v>Ignore</v>
      </c>
    </row>
    <row r="276" spans="1:10">
      <c r="A276">
        <f>'Main Template'!C292</f>
        <v>0</v>
      </c>
      <c r="B276">
        <f>'Main Template'!D292</f>
        <v>0</v>
      </c>
      <c r="C276">
        <f>'Main Template'!E292</f>
        <v>0</v>
      </c>
      <c r="D276">
        <f>'Main Template'!F292</f>
        <v>0</v>
      </c>
      <c r="E276">
        <f>'Main Template'!G292</f>
        <v>0</v>
      </c>
      <c r="F276">
        <f>'Main Template'!H292</f>
        <v>0</v>
      </c>
      <c r="G276">
        <f>COUNTIF(The_Schedule!$B$4:$D$69,Reports!B276)</f>
        <v>0</v>
      </c>
      <c r="H276">
        <f>COUNTIF(The_Schedule!$B$41:$D$69,Reports!B276)</f>
        <v>0</v>
      </c>
      <c r="I276">
        <f t="shared" si="8"/>
        <v>0</v>
      </c>
      <c r="J276" t="str">
        <f t="shared" si="9"/>
        <v>Ignore</v>
      </c>
    </row>
    <row r="277" spans="1:10">
      <c r="A277">
        <f>'Main Template'!C293</f>
        <v>0</v>
      </c>
      <c r="B277">
        <f>'Main Template'!D293</f>
        <v>0</v>
      </c>
      <c r="C277">
        <f>'Main Template'!E293</f>
        <v>0</v>
      </c>
      <c r="D277">
        <f>'Main Template'!F293</f>
        <v>0</v>
      </c>
      <c r="E277">
        <f>'Main Template'!G293</f>
        <v>0</v>
      </c>
      <c r="F277">
        <f>'Main Template'!H293</f>
        <v>0</v>
      </c>
      <c r="G277">
        <f>COUNTIF(The_Schedule!$B$4:$D$69,Reports!B277)</f>
        <v>0</v>
      </c>
      <c r="H277">
        <f>COUNTIF(The_Schedule!$B$41:$D$69,Reports!B277)</f>
        <v>0</v>
      </c>
      <c r="I277">
        <f t="shared" si="8"/>
        <v>0</v>
      </c>
      <c r="J277" t="str">
        <f t="shared" si="9"/>
        <v>Ignore</v>
      </c>
    </row>
    <row r="278" spans="1:10">
      <c r="A278">
        <f>'Main Template'!C294</f>
        <v>0</v>
      </c>
      <c r="B278">
        <f>'Main Template'!D294</f>
        <v>0</v>
      </c>
      <c r="C278">
        <f>'Main Template'!E294</f>
        <v>0</v>
      </c>
      <c r="D278">
        <f>'Main Template'!F294</f>
        <v>0</v>
      </c>
      <c r="E278">
        <f>'Main Template'!G294</f>
        <v>0</v>
      </c>
      <c r="F278">
        <f>'Main Template'!H294</f>
        <v>0</v>
      </c>
      <c r="G278">
        <f>COUNTIF(The_Schedule!$B$4:$D$69,Reports!B278)</f>
        <v>0</v>
      </c>
      <c r="H278">
        <f>COUNTIF(The_Schedule!$B$41:$D$69,Reports!B278)</f>
        <v>0</v>
      </c>
      <c r="I278">
        <f t="shared" si="8"/>
        <v>0</v>
      </c>
      <c r="J278" t="str">
        <f t="shared" si="9"/>
        <v>Ignore</v>
      </c>
    </row>
    <row r="279" spans="1:10">
      <c r="A279">
        <f>'Main Template'!C295</f>
        <v>0</v>
      </c>
      <c r="B279">
        <f>'Main Template'!D295</f>
        <v>0</v>
      </c>
      <c r="C279">
        <f>'Main Template'!E295</f>
        <v>0</v>
      </c>
      <c r="D279">
        <f>'Main Template'!F295</f>
        <v>0</v>
      </c>
      <c r="E279">
        <f>'Main Template'!G295</f>
        <v>0</v>
      </c>
      <c r="F279">
        <f>'Main Template'!H295</f>
        <v>0</v>
      </c>
      <c r="G279">
        <f>COUNTIF(The_Schedule!$B$4:$D$69,Reports!B279)</f>
        <v>0</v>
      </c>
      <c r="H279">
        <f>COUNTIF(The_Schedule!$B$41:$D$69,Reports!B279)</f>
        <v>0</v>
      </c>
      <c r="I279">
        <f t="shared" si="8"/>
        <v>0</v>
      </c>
      <c r="J279" t="str">
        <f t="shared" si="9"/>
        <v>Ignore</v>
      </c>
    </row>
    <row r="280" spans="1:10">
      <c r="A280">
        <f>'Main Template'!C296</f>
        <v>0</v>
      </c>
      <c r="B280">
        <f>'Main Template'!D296</f>
        <v>0</v>
      </c>
      <c r="C280">
        <f>'Main Template'!E296</f>
        <v>0</v>
      </c>
      <c r="D280">
        <f>'Main Template'!F296</f>
        <v>0</v>
      </c>
      <c r="E280">
        <f>'Main Template'!G296</f>
        <v>0</v>
      </c>
      <c r="F280">
        <f>'Main Template'!H296</f>
        <v>0</v>
      </c>
      <c r="G280">
        <f>COUNTIF(The_Schedule!$B$4:$D$69,Reports!B280)</f>
        <v>0</v>
      </c>
      <c r="H280">
        <f>COUNTIF(The_Schedule!$B$41:$D$69,Reports!B280)</f>
        <v>0</v>
      </c>
      <c r="I280">
        <f t="shared" si="8"/>
        <v>0</v>
      </c>
      <c r="J280" t="str">
        <f t="shared" si="9"/>
        <v>Ignore</v>
      </c>
    </row>
    <row r="281" spans="1:10">
      <c r="A281">
        <f>'Main Template'!C297</f>
        <v>0</v>
      </c>
      <c r="B281">
        <f>'Main Template'!D297</f>
        <v>0</v>
      </c>
      <c r="C281">
        <f>'Main Template'!E297</f>
        <v>0</v>
      </c>
      <c r="D281">
        <f>'Main Template'!F297</f>
        <v>0</v>
      </c>
      <c r="E281">
        <f>'Main Template'!G297</f>
        <v>0</v>
      </c>
      <c r="F281">
        <f>'Main Template'!H297</f>
        <v>0</v>
      </c>
      <c r="G281">
        <f>COUNTIF(The_Schedule!$B$4:$D$69,Reports!B281)</f>
        <v>0</v>
      </c>
      <c r="H281">
        <f>COUNTIF(The_Schedule!$B$41:$D$69,Reports!B281)</f>
        <v>0</v>
      </c>
      <c r="I281">
        <f t="shared" si="8"/>
        <v>0</v>
      </c>
      <c r="J281" t="str">
        <f t="shared" si="9"/>
        <v>Ignore</v>
      </c>
    </row>
    <row r="282" spans="1:10">
      <c r="A282">
        <f>'Main Template'!C298</f>
        <v>0</v>
      </c>
      <c r="B282">
        <f>'Main Template'!D298</f>
        <v>0</v>
      </c>
      <c r="C282">
        <f>'Main Template'!E298</f>
        <v>0</v>
      </c>
      <c r="D282">
        <f>'Main Template'!F298</f>
        <v>0</v>
      </c>
      <c r="E282">
        <f>'Main Template'!G298</f>
        <v>0</v>
      </c>
      <c r="F282">
        <f>'Main Template'!H298</f>
        <v>0</v>
      </c>
      <c r="G282">
        <f>COUNTIF(The_Schedule!$B$4:$D$69,Reports!B282)</f>
        <v>0</v>
      </c>
      <c r="H282">
        <f>COUNTIF(The_Schedule!$B$41:$D$69,Reports!B282)</f>
        <v>0</v>
      </c>
      <c r="I282">
        <f t="shared" si="8"/>
        <v>0</v>
      </c>
      <c r="J282" t="str">
        <f t="shared" si="9"/>
        <v>Ignore</v>
      </c>
    </row>
    <row r="283" spans="1:10">
      <c r="A283">
        <f>'Main Template'!C299</f>
        <v>0</v>
      </c>
      <c r="B283">
        <f>'Main Template'!D299</f>
        <v>0</v>
      </c>
      <c r="C283">
        <f>'Main Template'!E299</f>
        <v>0</v>
      </c>
      <c r="D283">
        <f>'Main Template'!F299</f>
        <v>0</v>
      </c>
      <c r="E283">
        <f>'Main Template'!G299</f>
        <v>0</v>
      </c>
      <c r="F283">
        <f>'Main Template'!H299</f>
        <v>0</v>
      </c>
      <c r="G283">
        <f>COUNTIF(The_Schedule!$B$4:$D$69,Reports!B283)</f>
        <v>0</v>
      </c>
      <c r="H283">
        <f>COUNTIF(The_Schedule!$B$41:$D$69,Reports!B283)</f>
        <v>0</v>
      </c>
      <c r="I283">
        <f t="shared" si="8"/>
        <v>0</v>
      </c>
      <c r="J283" t="str">
        <f t="shared" si="9"/>
        <v>Ignore</v>
      </c>
    </row>
    <row r="284" spans="1:10">
      <c r="A284">
        <f>'Main Template'!C300</f>
        <v>0</v>
      </c>
      <c r="B284">
        <f>'Main Template'!D300</f>
        <v>0</v>
      </c>
      <c r="C284">
        <f>'Main Template'!E300</f>
        <v>0</v>
      </c>
      <c r="D284">
        <f>'Main Template'!F300</f>
        <v>0</v>
      </c>
      <c r="E284">
        <f>'Main Template'!G300</f>
        <v>0</v>
      </c>
      <c r="F284">
        <f>'Main Template'!H300</f>
        <v>0</v>
      </c>
      <c r="G284">
        <f>COUNTIF(The_Schedule!$B$4:$D$69,Reports!B284)</f>
        <v>0</v>
      </c>
      <c r="H284">
        <f>COUNTIF(The_Schedule!$B$41:$D$69,Reports!B284)</f>
        <v>0</v>
      </c>
      <c r="I284">
        <f t="shared" si="8"/>
        <v>0</v>
      </c>
      <c r="J284" t="str">
        <f t="shared" si="9"/>
        <v>Ignore</v>
      </c>
    </row>
    <row r="285" spans="1:10">
      <c r="A285">
        <f>'Main Template'!C301</f>
        <v>0</v>
      </c>
      <c r="B285">
        <f>'Main Template'!D301</f>
        <v>0</v>
      </c>
      <c r="C285">
        <f>'Main Template'!E301</f>
        <v>0</v>
      </c>
      <c r="D285">
        <f>'Main Template'!F301</f>
        <v>0</v>
      </c>
      <c r="E285">
        <f>'Main Template'!G301</f>
        <v>0</v>
      </c>
      <c r="F285">
        <f>'Main Template'!H301</f>
        <v>0</v>
      </c>
      <c r="G285">
        <f>COUNTIF(The_Schedule!$B$4:$D$69,Reports!B285)</f>
        <v>0</v>
      </c>
      <c r="H285">
        <f>COUNTIF(The_Schedule!$B$41:$D$69,Reports!B285)</f>
        <v>0</v>
      </c>
      <c r="I285">
        <f t="shared" si="8"/>
        <v>0</v>
      </c>
      <c r="J285" t="str">
        <f t="shared" si="9"/>
        <v>Ignore</v>
      </c>
    </row>
    <row r="286" spans="1:10">
      <c r="A286">
        <f>'Main Template'!C302</f>
        <v>0</v>
      </c>
      <c r="B286">
        <f>'Main Template'!D302</f>
        <v>0</v>
      </c>
      <c r="C286">
        <f>'Main Template'!E302</f>
        <v>0</v>
      </c>
      <c r="D286">
        <f>'Main Template'!F302</f>
        <v>0</v>
      </c>
      <c r="E286">
        <f>'Main Template'!G302</f>
        <v>0</v>
      </c>
      <c r="F286">
        <f>'Main Template'!H302</f>
        <v>0</v>
      </c>
      <c r="G286">
        <f>COUNTIF(The_Schedule!$B$4:$D$69,Reports!B286)</f>
        <v>0</v>
      </c>
      <c r="H286">
        <f>COUNTIF(The_Schedule!$B$41:$D$69,Reports!B286)</f>
        <v>0</v>
      </c>
      <c r="I286">
        <f t="shared" si="8"/>
        <v>0</v>
      </c>
      <c r="J286" t="str">
        <f t="shared" si="9"/>
        <v>Ignore</v>
      </c>
    </row>
    <row r="287" spans="1:10">
      <c r="A287">
        <f>'Main Template'!C303</f>
        <v>0</v>
      </c>
      <c r="B287">
        <f>'Main Template'!D303</f>
        <v>0</v>
      </c>
      <c r="C287">
        <f>'Main Template'!E303</f>
        <v>0</v>
      </c>
      <c r="D287">
        <f>'Main Template'!F303</f>
        <v>0</v>
      </c>
      <c r="E287">
        <f>'Main Template'!G303</f>
        <v>0</v>
      </c>
      <c r="F287">
        <f>'Main Template'!H303</f>
        <v>0</v>
      </c>
      <c r="G287">
        <f>COUNTIF(The_Schedule!$B$4:$D$69,Reports!B287)</f>
        <v>0</v>
      </c>
      <c r="H287">
        <f>COUNTIF(The_Schedule!$B$41:$D$69,Reports!B287)</f>
        <v>0</v>
      </c>
      <c r="I287">
        <f t="shared" si="8"/>
        <v>0</v>
      </c>
      <c r="J287" t="str">
        <f t="shared" si="9"/>
        <v>Ignore</v>
      </c>
    </row>
    <row r="288" spans="1:10">
      <c r="A288">
        <f>'Main Template'!C304</f>
        <v>0</v>
      </c>
      <c r="B288">
        <f>'Main Template'!D304</f>
        <v>0</v>
      </c>
      <c r="C288">
        <f>'Main Template'!E304</f>
        <v>0</v>
      </c>
      <c r="D288">
        <f>'Main Template'!F304</f>
        <v>0</v>
      </c>
      <c r="E288">
        <f>'Main Template'!G304</f>
        <v>0</v>
      </c>
      <c r="F288">
        <f>'Main Template'!H304</f>
        <v>0</v>
      </c>
      <c r="G288">
        <f>COUNTIF(The_Schedule!$B$4:$D$69,Reports!B288)</f>
        <v>0</v>
      </c>
      <c r="H288">
        <f>COUNTIF(The_Schedule!$B$41:$D$69,Reports!B288)</f>
        <v>0</v>
      </c>
      <c r="I288">
        <f t="shared" si="8"/>
        <v>0</v>
      </c>
      <c r="J288" t="str">
        <f t="shared" si="9"/>
        <v>Ignore</v>
      </c>
    </row>
    <row r="289" spans="1:10">
      <c r="A289">
        <f>'Main Template'!C305</f>
        <v>0</v>
      </c>
      <c r="B289">
        <f>'Main Template'!D305</f>
        <v>0</v>
      </c>
      <c r="C289">
        <f>'Main Template'!E305</f>
        <v>0</v>
      </c>
      <c r="D289">
        <f>'Main Template'!F305</f>
        <v>0</v>
      </c>
      <c r="E289">
        <f>'Main Template'!G305</f>
        <v>0</v>
      </c>
      <c r="F289">
        <f>'Main Template'!H305</f>
        <v>0</v>
      </c>
      <c r="G289">
        <f>COUNTIF(The_Schedule!$B$4:$D$69,Reports!B289)</f>
        <v>0</v>
      </c>
      <c r="H289">
        <f>COUNTIF(The_Schedule!$B$41:$D$69,Reports!B289)</f>
        <v>0</v>
      </c>
      <c r="I289">
        <f t="shared" si="8"/>
        <v>0</v>
      </c>
      <c r="J289" t="str">
        <f t="shared" si="9"/>
        <v>Ignore</v>
      </c>
    </row>
    <row r="290" spans="1:10">
      <c r="A290">
        <f>'Main Template'!C306</f>
        <v>0</v>
      </c>
      <c r="B290">
        <f>'Main Template'!D306</f>
        <v>0</v>
      </c>
      <c r="C290">
        <f>'Main Template'!E306</f>
        <v>0</v>
      </c>
      <c r="D290">
        <f>'Main Template'!F306</f>
        <v>0</v>
      </c>
      <c r="E290">
        <f>'Main Template'!G306</f>
        <v>0</v>
      </c>
      <c r="F290">
        <f>'Main Template'!H306</f>
        <v>0</v>
      </c>
      <c r="G290">
        <f>COUNTIF(The_Schedule!$B$4:$D$69,Reports!B290)</f>
        <v>0</v>
      </c>
      <c r="H290">
        <f>COUNTIF(The_Schedule!$B$41:$D$69,Reports!B290)</f>
        <v>0</v>
      </c>
      <c r="I290">
        <f t="shared" si="8"/>
        <v>0</v>
      </c>
      <c r="J290" t="str">
        <f t="shared" si="9"/>
        <v>Ignore</v>
      </c>
    </row>
    <row r="291" spans="1:10">
      <c r="A291">
        <f>'Main Template'!C307</f>
        <v>0</v>
      </c>
      <c r="B291">
        <f>'Main Template'!D307</f>
        <v>0</v>
      </c>
      <c r="C291">
        <f>'Main Template'!E307</f>
        <v>0</v>
      </c>
      <c r="D291">
        <f>'Main Template'!F307</f>
        <v>0</v>
      </c>
      <c r="E291">
        <f>'Main Template'!G307</f>
        <v>0</v>
      </c>
      <c r="F291">
        <f>'Main Template'!H307</f>
        <v>0</v>
      </c>
      <c r="G291">
        <f>COUNTIF(The_Schedule!$B$4:$D$69,Reports!B291)</f>
        <v>0</v>
      </c>
      <c r="H291">
        <f>COUNTIF(The_Schedule!$B$41:$D$69,Reports!B291)</f>
        <v>0</v>
      </c>
      <c r="I291">
        <f t="shared" si="8"/>
        <v>0</v>
      </c>
      <c r="J291" t="str">
        <f t="shared" si="9"/>
        <v>Ignore</v>
      </c>
    </row>
    <row r="292" spans="1:10">
      <c r="A292">
        <f>'Main Template'!C308</f>
        <v>0</v>
      </c>
      <c r="B292">
        <f>'Main Template'!D308</f>
        <v>0</v>
      </c>
      <c r="C292">
        <f>'Main Template'!E308</f>
        <v>0</v>
      </c>
      <c r="D292">
        <f>'Main Template'!F308</f>
        <v>0</v>
      </c>
      <c r="E292">
        <f>'Main Template'!G308</f>
        <v>0</v>
      </c>
      <c r="F292">
        <f>'Main Template'!H308</f>
        <v>0</v>
      </c>
      <c r="G292">
        <f>COUNTIF(The_Schedule!$B$4:$D$69,Reports!B292)</f>
        <v>0</v>
      </c>
      <c r="H292">
        <f>COUNTIF(The_Schedule!$B$41:$D$69,Reports!B292)</f>
        <v>0</v>
      </c>
      <c r="I292">
        <f t="shared" si="8"/>
        <v>0</v>
      </c>
      <c r="J292" t="str">
        <f t="shared" si="9"/>
        <v>Ignore</v>
      </c>
    </row>
    <row r="293" spans="1:10">
      <c r="A293">
        <f>'Main Template'!C309</f>
        <v>0</v>
      </c>
      <c r="B293">
        <f>'Main Template'!D309</f>
        <v>0</v>
      </c>
      <c r="C293">
        <f>'Main Template'!E309</f>
        <v>0</v>
      </c>
      <c r="D293">
        <f>'Main Template'!F309</f>
        <v>0</v>
      </c>
      <c r="E293">
        <f>'Main Template'!G309</f>
        <v>0</v>
      </c>
      <c r="F293">
        <f>'Main Template'!H309</f>
        <v>0</v>
      </c>
      <c r="G293">
        <f>COUNTIF(The_Schedule!$B$4:$D$69,Reports!B293)</f>
        <v>0</v>
      </c>
      <c r="H293">
        <f>COUNTIF(The_Schedule!$B$41:$D$69,Reports!B293)</f>
        <v>0</v>
      </c>
      <c r="I293">
        <f t="shared" si="8"/>
        <v>0</v>
      </c>
      <c r="J293" t="str">
        <f t="shared" si="9"/>
        <v>Ignore</v>
      </c>
    </row>
    <row r="294" spans="1:10">
      <c r="A294">
        <f>'Main Template'!C310</f>
        <v>0</v>
      </c>
      <c r="B294">
        <f>'Main Template'!D310</f>
        <v>0</v>
      </c>
      <c r="C294">
        <f>'Main Template'!E310</f>
        <v>0</v>
      </c>
      <c r="D294">
        <f>'Main Template'!F310</f>
        <v>0</v>
      </c>
      <c r="E294">
        <f>'Main Template'!G310</f>
        <v>0</v>
      </c>
      <c r="F294">
        <f>'Main Template'!H310</f>
        <v>0</v>
      </c>
      <c r="G294">
        <f>COUNTIF(The_Schedule!$B$4:$D$69,Reports!B294)</f>
        <v>0</v>
      </c>
      <c r="H294">
        <f>COUNTIF(The_Schedule!$B$41:$D$69,Reports!B294)</f>
        <v>0</v>
      </c>
      <c r="I294">
        <f t="shared" si="8"/>
        <v>0</v>
      </c>
      <c r="J294" t="str">
        <f t="shared" si="9"/>
        <v>Ignore</v>
      </c>
    </row>
    <row r="295" spans="1:10">
      <c r="A295">
        <f>'Main Template'!C311</f>
        <v>0</v>
      </c>
      <c r="B295">
        <f>'Main Template'!D311</f>
        <v>0</v>
      </c>
      <c r="C295">
        <f>'Main Template'!E311</f>
        <v>0</v>
      </c>
      <c r="D295">
        <f>'Main Template'!F311</f>
        <v>0</v>
      </c>
      <c r="E295">
        <f>'Main Template'!G311</f>
        <v>0</v>
      </c>
      <c r="F295">
        <f>'Main Template'!H311</f>
        <v>0</v>
      </c>
      <c r="G295">
        <f>COUNTIF(The_Schedule!$B$4:$D$69,Reports!B295)</f>
        <v>0</v>
      </c>
      <c r="H295">
        <f>COUNTIF(The_Schedule!$B$41:$D$69,Reports!B295)</f>
        <v>0</v>
      </c>
      <c r="I295">
        <f t="shared" si="8"/>
        <v>0</v>
      </c>
      <c r="J295" t="str">
        <f t="shared" si="9"/>
        <v>Ignore</v>
      </c>
    </row>
    <row r="296" spans="1:10">
      <c r="A296">
        <f>'Main Template'!C312</f>
        <v>0</v>
      </c>
      <c r="B296">
        <f>'Main Template'!D312</f>
        <v>0</v>
      </c>
      <c r="C296">
        <f>'Main Template'!E312</f>
        <v>0</v>
      </c>
      <c r="D296">
        <f>'Main Template'!F312</f>
        <v>0</v>
      </c>
      <c r="E296">
        <f>'Main Template'!G312</f>
        <v>0</v>
      </c>
      <c r="F296">
        <f>'Main Template'!H312</f>
        <v>0</v>
      </c>
      <c r="G296">
        <f>COUNTIF(The_Schedule!$B$4:$D$69,Reports!B296)</f>
        <v>0</v>
      </c>
      <c r="H296">
        <f>COUNTIF(The_Schedule!$B$41:$D$69,Reports!B296)</f>
        <v>0</v>
      </c>
      <c r="I296">
        <f t="shared" si="8"/>
        <v>0</v>
      </c>
      <c r="J296" t="str">
        <f t="shared" si="9"/>
        <v>Ignore</v>
      </c>
    </row>
    <row r="297" spans="1:10">
      <c r="A297">
        <f>'Main Template'!C313</f>
        <v>0</v>
      </c>
      <c r="B297">
        <f>'Main Template'!D313</f>
        <v>0</v>
      </c>
      <c r="C297">
        <f>'Main Template'!E313</f>
        <v>0</v>
      </c>
      <c r="D297">
        <f>'Main Template'!F313</f>
        <v>0</v>
      </c>
      <c r="E297">
        <f>'Main Template'!G313</f>
        <v>0</v>
      </c>
      <c r="F297">
        <f>'Main Template'!H313</f>
        <v>0</v>
      </c>
      <c r="G297">
        <f>COUNTIF(The_Schedule!$B$4:$D$69,Reports!B297)</f>
        <v>0</v>
      </c>
      <c r="H297">
        <f>COUNTIF(The_Schedule!$B$41:$D$69,Reports!B297)</f>
        <v>0</v>
      </c>
      <c r="I297">
        <f t="shared" si="8"/>
        <v>0</v>
      </c>
      <c r="J297" t="str">
        <f t="shared" si="9"/>
        <v>Ignore</v>
      </c>
    </row>
    <row r="298" spans="1:10">
      <c r="A298">
        <f>'Main Template'!C314</f>
        <v>0</v>
      </c>
      <c r="B298">
        <f>'Main Template'!D314</f>
        <v>0</v>
      </c>
      <c r="C298">
        <f>'Main Template'!E314</f>
        <v>0</v>
      </c>
      <c r="D298">
        <f>'Main Template'!F314</f>
        <v>0</v>
      </c>
      <c r="E298">
        <f>'Main Template'!G314</f>
        <v>0</v>
      </c>
      <c r="F298">
        <f>'Main Template'!H314</f>
        <v>0</v>
      </c>
      <c r="G298">
        <f>COUNTIF(The_Schedule!$B$4:$D$69,Reports!B298)</f>
        <v>0</v>
      </c>
      <c r="H298">
        <f>COUNTIF(The_Schedule!$B$41:$D$69,Reports!B298)</f>
        <v>0</v>
      </c>
      <c r="I298">
        <f t="shared" si="8"/>
        <v>0</v>
      </c>
      <c r="J298" t="str">
        <f t="shared" si="9"/>
        <v>Ignore</v>
      </c>
    </row>
    <row r="299" spans="1:10">
      <c r="A299">
        <f>'Main Template'!C315</f>
        <v>0</v>
      </c>
      <c r="B299">
        <f>'Main Template'!D315</f>
        <v>0</v>
      </c>
      <c r="C299">
        <f>'Main Template'!E315</f>
        <v>0</v>
      </c>
      <c r="D299">
        <f>'Main Template'!F315</f>
        <v>0</v>
      </c>
      <c r="E299">
        <f>'Main Template'!G315</f>
        <v>0</v>
      </c>
      <c r="F299">
        <f>'Main Template'!H315</f>
        <v>0</v>
      </c>
      <c r="G299">
        <f>COUNTIF(The_Schedule!$B$4:$D$69,Reports!B299)</f>
        <v>0</v>
      </c>
      <c r="H299">
        <f>COUNTIF(The_Schedule!$B$41:$D$69,Reports!B299)</f>
        <v>0</v>
      </c>
      <c r="I299">
        <f t="shared" si="8"/>
        <v>0</v>
      </c>
      <c r="J299" t="str">
        <f t="shared" si="9"/>
        <v>Ignore</v>
      </c>
    </row>
    <row r="300" spans="1:10">
      <c r="A300">
        <f>'Main Template'!C316</f>
        <v>0</v>
      </c>
      <c r="B300">
        <f>'Main Template'!D316</f>
        <v>0</v>
      </c>
      <c r="C300">
        <f>'Main Template'!E316</f>
        <v>0</v>
      </c>
      <c r="D300">
        <f>'Main Template'!F316</f>
        <v>0</v>
      </c>
      <c r="E300">
        <f>'Main Template'!G316</f>
        <v>0</v>
      </c>
      <c r="F300">
        <f>'Main Template'!H316</f>
        <v>0</v>
      </c>
      <c r="G300">
        <f>COUNTIF(The_Schedule!$B$4:$D$69,Reports!B300)</f>
        <v>0</v>
      </c>
      <c r="H300">
        <f>COUNTIF(The_Schedule!$B$41:$D$69,Reports!B300)</f>
        <v>0</v>
      </c>
      <c r="I300">
        <f t="shared" si="8"/>
        <v>0</v>
      </c>
      <c r="J300" t="str">
        <f t="shared" si="9"/>
        <v>Ignore</v>
      </c>
    </row>
    <row r="301" spans="1:10">
      <c r="A301">
        <f>'Main Template'!C317</f>
        <v>0</v>
      </c>
      <c r="B301">
        <f>'Main Template'!D317</f>
        <v>0</v>
      </c>
      <c r="C301">
        <f>'Main Template'!E317</f>
        <v>0</v>
      </c>
      <c r="D301">
        <f>'Main Template'!F317</f>
        <v>0</v>
      </c>
      <c r="E301">
        <f>'Main Template'!G317</f>
        <v>0</v>
      </c>
      <c r="F301">
        <f>'Main Template'!H317</f>
        <v>0</v>
      </c>
      <c r="G301">
        <f>COUNTIF(The_Schedule!$B$4:$D$69,Reports!B301)</f>
        <v>0</v>
      </c>
      <c r="H301">
        <f>COUNTIF(The_Schedule!$B$41:$D$69,Reports!B301)</f>
        <v>0</v>
      </c>
      <c r="I301">
        <f t="shared" si="8"/>
        <v>0</v>
      </c>
      <c r="J301" t="str">
        <f t="shared" si="9"/>
        <v>Ignore</v>
      </c>
    </row>
    <row r="302" spans="1:10">
      <c r="A302">
        <f>'Main Template'!C318</f>
        <v>0</v>
      </c>
      <c r="B302">
        <f>'Main Template'!D318</f>
        <v>0</v>
      </c>
      <c r="C302">
        <f>'Main Template'!E318</f>
        <v>0</v>
      </c>
      <c r="D302">
        <f>'Main Template'!F318</f>
        <v>0</v>
      </c>
      <c r="E302">
        <f>'Main Template'!G318</f>
        <v>0</v>
      </c>
      <c r="F302">
        <f>'Main Template'!H318</f>
        <v>0</v>
      </c>
      <c r="G302">
        <f>COUNTIF(The_Schedule!$B$4:$D$69,Reports!B302)</f>
        <v>0</v>
      </c>
      <c r="H302">
        <f>COUNTIF(The_Schedule!$B$41:$D$69,Reports!B302)</f>
        <v>0</v>
      </c>
      <c r="I302">
        <f t="shared" si="8"/>
        <v>0</v>
      </c>
      <c r="J302" t="str">
        <f t="shared" si="9"/>
        <v>Ignore</v>
      </c>
    </row>
    <row r="303" spans="1:10">
      <c r="A303">
        <f>'Main Template'!C319</f>
        <v>0</v>
      </c>
      <c r="B303">
        <f>'Main Template'!D319</f>
        <v>0</v>
      </c>
      <c r="C303">
        <f>'Main Template'!E319</f>
        <v>0</v>
      </c>
      <c r="D303">
        <f>'Main Template'!F319</f>
        <v>0</v>
      </c>
      <c r="E303">
        <f>'Main Template'!G319</f>
        <v>0</v>
      </c>
      <c r="F303">
        <f>'Main Template'!H319</f>
        <v>0</v>
      </c>
      <c r="G303">
        <f>COUNTIF(The_Schedule!$B$4:$D$69,Reports!B303)</f>
        <v>0</v>
      </c>
      <c r="H303">
        <f>COUNTIF(The_Schedule!$B$41:$D$69,Reports!B303)</f>
        <v>0</v>
      </c>
      <c r="I303">
        <f t="shared" si="8"/>
        <v>0</v>
      </c>
      <c r="J303" t="str">
        <f t="shared" si="9"/>
        <v>Ignore</v>
      </c>
    </row>
    <row r="304" spans="1:10">
      <c r="A304">
        <f>'Main Template'!C320</f>
        <v>0</v>
      </c>
      <c r="B304">
        <f>'Main Template'!D320</f>
        <v>0</v>
      </c>
      <c r="C304">
        <f>'Main Template'!E320</f>
        <v>0</v>
      </c>
      <c r="D304">
        <f>'Main Template'!F320</f>
        <v>0</v>
      </c>
      <c r="E304">
        <f>'Main Template'!G320</f>
        <v>0</v>
      </c>
      <c r="F304">
        <f>'Main Template'!H320</f>
        <v>0</v>
      </c>
      <c r="G304">
        <f>COUNTIF(The_Schedule!$B$4:$D$69,Reports!B304)</f>
        <v>0</v>
      </c>
      <c r="H304">
        <f>COUNTIF(The_Schedule!$B$41:$D$69,Reports!B304)</f>
        <v>0</v>
      </c>
      <c r="I304">
        <f t="shared" si="8"/>
        <v>0</v>
      </c>
      <c r="J304" t="str">
        <f t="shared" si="9"/>
        <v>Ignore</v>
      </c>
    </row>
    <row r="305" spans="1:10">
      <c r="A305">
        <f>'Main Template'!C321</f>
        <v>0</v>
      </c>
      <c r="B305">
        <f>'Main Template'!D321</f>
        <v>0</v>
      </c>
      <c r="C305">
        <f>'Main Template'!E321</f>
        <v>0</v>
      </c>
      <c r="D305">
        <f>'Main Template'!F321</f>
        <v>0</v>
      </c>
      <c r="E305">
        <f>'Main Template'!G321</f>
        <v>0</v>
      </c>
      <c r="F305">
        <f>'Main Template'!H321</f>
        <v>0</v>
      </c>
      <c r="G305">
        <f>COUNTIF(The_Schedule!$B$4:$D$69,Reports!B305)</f>
        <v>0</v>
      </c>
      <c r="H305">
        <f>COUNTIF(The_Schedule!$B$41:$D$69,Reports!B305)</f>
        <v>0</v>
      </c>
      <c r="I305">
        <f t="shared" si="8"/>
        <v>0</v>
      </c>
      <c r="J305" t="str">
        <f t="shared" si="9"/>
        <v>Ignore</v>
      </c>
    </row>
    <row r="306" spans="1:10">
      <c r="A306">
        <f>'Main Template'!C322</f>
        <v>0</v>
      </c>
      <c r="B306">
        <f>'Main Template'!D322</f>
        <v>0</v>
      </c>
      <c r="C306">
        <f>'Main Template'!E322</f>
        <v>0</v>
      </c>
      <c r="D306">
        <f>'Main Template'!F322</f>
        <v>0</v>
      </c>
      <c r="E306">
        <f>'Main Template'!G322</f>
        <v>0</v>
      </c>
      <c r="F306">
        <f>'Main Template'!H322</f>
        <v>0</v>
      </c>
      <c r="G306">
        <f>COUNTIF(The_Schedule!$B$4:$D$69,Reports!B306)</f>
        <v>0</v>
      </c>
      <c r="H306">
        <f>COUNTIF(The_Schedule!$B$41:$D$69,Reports!B306)</f>
        <v>0</v>
      </c>
      <c r="I306">
        <f t="shared" si="8"/>
        <v>0</v>
      </c>
      <c r="J306" t="str">
        <f t="shared" si="9"/>
        <v>Ignore</v>
      </c>
    </row>
    <row r="307" spans="1:10">
      <c r="A307">
        <f>'Main Template'!C323</f>
        <v>0</v>
      </c>
      <c r="B307">
        <f>'Main Template'!D323</f>
        <v>0</v>
      </c>
      <c r="C307">
        <f>'Main Template'!E323</f>
        <v>0</v>
      </c>
      <c r="D307">
        <f>'Main Template'!F323</f>
        <v>0</v>
      </c>
      <c r="E307">
        <f>'Main Template'!G323</f>
        <v>0</v>
      </c>
      <c r="F307">
        <f>'Main Template'!H323</f>
        <v>0</v>
      </c>
      <c r="G307">
        <f>COUNTIF(The_Schedule!$B$4:$D$69,Reports!B307)</f>
        <v>0</v>
      </c>
      <c r="H307">
        <f>COUNTIF(The_Schedule!$B$41:$D$69,Reports!B307)</f>
        <v>0</v>
      </c>
      <c r="I307">
        <f t="shared" si="8"/>
        <v>0</v>
      </c>
      <c r="J307" t="str">
        <f t="shared" si="9"/>
        <v>Ignore</v>
      </c>
    </row>
    <row r="308" spans="1:10">
      <c r="A308">
        <f>'Main Template'!C324</f>
        <v>0</v>
      </c>
      <c r="B308">
        <f>'Main Template'!D324</f>
        <v>0</v>
      </c>
      <c r="C308">
        <f>'Main Template'!E324</f>
        <v>0</v>
      </c>
      <c r="D308">
        <f>'Main Template'!F324</f>
        <v>0</v>
      </c>
      <c r="E308">
        <f>'Main Template'!G324</f>
        <v>0</v>
      </c>
      <c r="F308">
        <f>'Main Template'!H324</f>
        <v>0</v>
      </c>
      <c r="G308">
        <f>COUNTIF(The_Schedule!$B$4:$D$69,Reports!B308)</f>
        <v>0</v>
      </c>
      <c r="H308">
        <f>COUNTIF(The_Schedule!$B$41:$D$69,Reports!B308)</f>
        <v>0</v>
      </c>
      <c r="I308">
        <f t="shared" si="8"/>
        <v>0</v>
      </c>
      <c r="J308" t="str">
        <f t="shared" si="9"/>
        <v>Ignore</v>
      </c>
    </row>
    <row r="309" spans="1:10">
      <c r="A309">
        <f>'Main Template'!C325</f>
        <v>0</v>
      </c>
      <c r="B309">
        <f>'Main Template'!D325</f>
        <v>0</v>
      </c>
      <c r="C309">
        <f>'Main Template'!E325</f>
        <v>0</v>
      </c>
      <c r="D309">
        <f>'Main Template'!F325</f>
        <v>0</v>
      </c>
      <c r="E309">
        <f>'Main Template'!G325</f>
        <v>0</v>
      </c>
      <c r="F309">
        <f>'Main Template'!H325</f>
        <v>0</v>
      </c>
      <c r="G309">
        <f>COUNTIF(The_Schedule!$B$4:$D$69,Reports!B309)</f>
        <v>0</v>
      </c>
      <c r="H309">
        <f>COUNTIF(The_Schedule!$B$41:$D$69,Reports!B309)</f>
        <v>0</v>
      </c>
      <c r="I309">
        <f t="shared" si="8"/>
        <v>0</v>
      </c>
      <c r="J309" t="str">
        <f t="shared" si="9"/>
        <v>Ignore</v>
      </c>
    </row>
    <row r="310" spans="1:10">
      <c r="A310">
        <f>'Main Template'!C326</f>
        <v>0</v>
      </c>
      <c r="B310">
        <f>'Main Template'!D326</f>
        <v>0</v>
      </c>
      <c r="C310">
        <f>'Main Template'!E326</f>
        <v>0</v>
      </c>
      <c r="D310">
        <f>'Main Template'!F326</f>
        <v>0</v>
      </c>
      <c r="E310">
        <f>'Main Template'!G326</f>
        <v>0</v>
      </c>
      <c r="F310">
        <f>'Main Template'!H326</f>
        <v>0</v>
      </c>
      <c r="G310">
        <f>COUNTIF(The_Schedule!$B$4:$D$69,Reports!B310)</f>
        <v>0</v>
      </c>
      <c r="H310">
        <f>COUNTIF(The_Schedule!$B$41:$D$69,Reports!B310)</f>
        <v>0</v>
      </c>
      <c r="I310">
        <f t="shared" si="8"/>
        <v>0</v>
      </c>
      <c r="J310" t="str">
        <f t="shared" si="9"/>
        <v>Ignore</v>
      </c>
    </row>
    <row r="311" spans="1:10">
      <c r="A311">
        <f>'Main Template'!C327</f>
        <v>0</v>
      </c>
      <c r="B311">
        <f>'Main Template'!D327</f>
        <v>0</v>
      </c>
      <c r="C311">
        <f>'Main Template'!E327</f>
        <v>0</v>
      </c>
      <c r="D311">
        <f>'Main Template'!F327</f>
        <v>0</v>
      </c>
      <c r="E311">
        <f>'Main Template'!G327</f>
        <v>0</v>
      </c>
      <c r="F311">
        <f>'Main Template'!H327</f>
        <v>0</v>
      </c>
      <c r="G311">
        <f>COUNTIF(The_Schedule!$B$4:$D$69,Reports!B311)</f>
        <v>0</v>
      </c>
      <c r="H311">
        <f>COUNTIF(The_Schedule!$B$41:$D$69,Reports!B311)</f>
        <v>0</v>
      </c>
      <c r="I311">
        <f t="shared" si="8"/>
        <v>0</v>
      </c>
      <c r="J311" t="str">
        <f t="shared" si="9"/>
        <v>Ignore</v>
      </c>
    </row>
    <row r="312" spans="1:10">
      <c r="A312">
        <f>'Main Template'!C328</f>
        <v>0</v>
      </c>
      <c r="B312">
        <f>'Main Template'!D328</f>
        <v>0</v>
      </c>
      <c r="C312">
        <f>'Main Template'!E328</f>
        <v>0</v>
      </c>
      <c r="D312">
        <f>'Main Template'!F328</f>
        <v>0</v>
      </c>
      <c r="E312">
        <f>'Main Template'!G328</f>
        <v>0</v>
      </c>
      <c r="F312">
        <f>'Main Template'!H328</f>
        <v>0</v>
      </c>
      <c r="G312">
        <f>COUNTIF(The_Schedule!$B$4:$D$69,Reports!B312)</f>
        <v>0</v>
      </c>
      <c r="H312">
        <f>COUNTIF(The_Schedule!$B$41:$D$69,Reports!B312)</f>
        <v>0</v>
      </c>
      <c r="I312">
        <f t="shared" si="8"/>
        <v>0</v>
      </c>
      <c r="J312" t="str">
        <f t="shared" si="9"/>
        <v>Ignore</v>
      </c>
    </row>
    <row r="313" spans="1:10">
      <c r="A313">
        <f>'Main Template'!C329</f>
        <v>0</v>
      </c>
      <c r="B313">
        <f>'Main Template'!D329</f>
        <v>0</v>
      </c>
      <c r="C313">
        <f>'Main Template'!E329</f>
        <v>0</v>
      </c>
      <c r="D313">
        <f>'Main Template'!F329</f>
        <v>0</v>
      </c>
      <c r="E313">
        <f>'Main Template'!G329</f>
        <v>0</v>
      </c>
      <c r="F313">
        <f>'Main Template'!H329</f>
        <v>0</v>
      </c>
      <c r="G313">
        <f>COUNTIF(The_Schedule!$B$4:$D$69,Reports!B313)</f>
        <v>0</v>
      </c>
      <c r="H313">
        <f>COUNTIF(The_Schedule!$B$41:$D$69,Reports!B313)</f>
        <v>0</v>
      </c>
      <c r="I313">
        <f t="shared" si="8"/>
        <v>0</v>
      </c>
      <c r="J313" t="str">
        <f t="shared" si="9"/>
        <v>Ignore</v>
      </c>
    </row>
    <row r="314" spans="1:10">
      <c r="A314">
        <f>'Main Template'!C330</f>
        <v>0</v>
      </c>
      <c r="B314">
        <f>'Main Template'!D330</f>
        <v>0</v>
      </c>
      <c r="C314">
        <f>'Main Template'!E330</f>
        <v>0</v>
      </c>
      <c r="D314">
        <f>'Main Template'!F330</f>
        <v>0</v>
      </c>
      <c r="E314">
        <f>'Main Template'!G330</f>
        <v>0</v>
      </c>
      <c r="F314">
        <f>'Main Template'!H330</f>
        <v>0</v>
      </c>
      <c r="G314">
        <f>COUNTIF(The_Schedule!$B$4:$D$69,Reports!B314)</f>
        <v>0</v>
      </c>
      <c r="H314">
        <f>COUNTIF(The_Schedule!$B$41:$D$69,Reports!B314)</f>
        <v>0</v>
      </c>
      <c r="I314">
        <f t="shared" si="8"/>
        <v>0</v>
      </c>
      <c r="J314" t="str">
        <f t="shared" si="9"/>
        <v>Ignore</v>
      </c>
    </row>
    <row r="315" spans="1:10">
      <c r="A315">
        <f>'Main Template'!C331</f>
        <v>0</v>
      </c>
      <c r="B315">
        <f>'Main Template'!D331</f>
        <v>0</v>
      </c>
      <c r="C315">
        <f>'Main Template'!E331</f>
        <v>0</v>
      </c>
      <c r="D315">
        <f>'Main Template'!F331</f>
        <v>0</v>
      </c>
      <c r="E315">
        <f>'Main Template'!G331</f>
        <v>0</v>
      </c>
      <c r="F315">
        <f>'Main Template'!H331</f>
        <v>0</v>
      </c>
      <c r="G315">
        <f>COUNTIF(The_Schedule!$B$4:$D$69,Reports!B315)</f>
        <v>0</v>
      </c>
      <c r="H315">
        <f>COUNTIF(The_Schedule!$B$41:$D$69,Reports!B315)</f>
        <v>0</v>
      </c>
      <c r="I315">
        <f t="shared" si="8"/>
        <v>0</v>
      </c>
      <c r="J315" t="str">
        <f t="shared" si="9"/>
        <v>Ignore</v>
      </c>
    </row>
    <row r="316" spans="1:10">
      <c r="A316">
        <f>'Main Template'!C332</f>
        <v>0</v>
      </c>
      <c r="B316">
        <f>'Main Template'!D332</f>
        <v>0</v>
      </c>
      <c r="C316">
        <f>'Main Template'!E332</f>
        <v>0</v>
      </c>
      <c r="D316">
        <f>'Main Template'!F332</f>
        <v>0</v>
      </c>
      <c r="E316">
        <f>'Main Template'!G332</f>
        <v>0</v>
      </c>
      <c r="F316">
        <f>'Main Template'!H332</f>
        <v>0</v>
      </c>
      <c r="G316">
        <f>COUNTIF(The_Schedule!$B$4:$D$69,Reports!B316)</f>
        <v>0</v>
      </c>
      <c r="H316">
        <f>COUNTIF(The_Schedule!$B$41:$D$69,Reports!B316)</f>
        <v>0</v>
      </c>
      <c r="I316">
        <f t="shared" si="8"/>
        <v>0</v>
      </c>
      <c r="J316" t="str">
        <f t="shared" si="9"/>
        <v>Ignore</v>
      </c>
    </row>
    <row r="317" spans="1:10">
      <c r="A317">
        <f>'Main Template'!C333</f>
        <v>0</v>
      </c>
      <c r="B317">
        <f>'Main Template'!D333</f>
        <v>0</v>
      </c>
      <c r="C317">
        <f>'Main Template'!E333</f>
        <v>0</v>
      </c>
      <c r="D317">
        <f>'Main Template'!F333</f>
        <v>0</v>
      </c>
      <c r="E317">
        <f>'Main Template'!G333</f>
        <v>0</v>
      </c>
      <c r="F317">
        <f>'Main Template'!H333</f>
        <v>0</v>
      </c>
      <c r="G317">
        <f>COUNTIF(The_Schedule!$B$4:$D$69,Reports!B317)</f>
        <v>0</v>
      </c>
      <c r="H317">
        <f>COUNTIF(The_Schedule!$B$41:$D$69,Reports!B317)</f>
        <v>0</v>
      </c>
      <c r="I317">
        <f t="shared" si="8"/>
        <v>0</v>
      </c>
      <c r="J317" t="str">
        <f t="shared" si="9"/>
        <v>Ignore</v>
      </c>
    </row>
    <row r="318" spans="1:10">
      <c r="A318">
        <f>'Main Template'!C334</f>
        <v>0</v>
      </c>
      <c r="B318">
        <f>'Main Template'!D334</f>
        <v>0</v>
      </c>
      <c r="C318">
        <f>'Main Template'!E334</f>
        <v>0</v>
      </c>
      <c r="D318">
        <f>'Main Template'!F334</f>
        <v>0</v>
      </c>
      <c r="E318">
        <f>'Main Template'!G334</f>
        <v>0</v>
      </c>
      <c r="F318">
        <f>'Main Template'!H334</f>
        <v>0</v>
      </c>
      <c r="G318">
        <f>COUNTIF(The_Schedule!$B$4:$D$69,Reports!B318)</f>
        <v>0</v>
      </c>
      <c r="H318">
        <f>COUNTIF(The_Schedule!$B$41:$D$69,Reports!B318)</f>
        <v>0</v>
      </c>
      <c r="I318">
        <f t="shared" si="8"/>
        <v>0</v>
      </c>
      <c r="J318" t="str">
        <f t="shared" si="9"/>
        <v>Ignore</v>
      </c>
    </row>
    <row r="319" spans="1:10">
      <c r="A319">
        <f>'Main Template'!C335</f>
        <v>0</v>
      </c>
      <c r="B319">
        <f>'Main Template'!D335</f>
        <v>0</v>
      </c>
      <c r="C319">
        <f>'Main Template'!E335</f>
        <v>0</v>
      </c>
      <c r="D319">
        <f>'Main Template'!F335</f>
        <v>0</v>
      </c>
      <c r="E319">
        <f>'Main Template'!G335</f>
        <v>0</v>
      </c>
      <c r="F319">
        <f>'Main Template'!H335</f>
        <v>0</v>
      </c>
      <c r="G319">
        <f>COUNTIF(The_Schedule!$B$4:$D$69,Reports!B319)</f>
        <v>0</v>
      </c>
      <c r="H319">
        <f>COUNTIF(The_Schedule!$B$41:$D$69,Reports!B319)</f>
        <v>0</v>
      </c>
      <c r="I319">
        <f t="shared" si="8"/>
        <v>0</v>
      </c>
      <c r="J319" t="str">
        <f t="shared" si="9"/>
        <v>Ignore</v>
      </c>
    </row>
    <row r="320" spans="1:10">
      <c r="A320">
        <f>'Main Template'!C336</f>
        <v>0</v>
      </c>
      <c r="B320">
        <f>'Main Template'!D336</f>
        <v>0</v>
      </c>
      <c r="C320">
        <f>'Main Template'!E336</f>
        <v>0</v>
      </c>
      <c r="D320">
        <f>'Main Template'!F336</f>
        <v>0</v>
      </c>
      <c r="E320">
        <f>'Main Template'!G336</f>
        <v>0</v>
      </c>
      <c r="F320">
        <f>'Main Template'!H336</f>
        <v>0</v>
      </c>
      <c r="G320">
        <f>COUNTIF(The_Schedule!$B$4:$D$69,Reports!B320)</f>
        <v>0</v>
      </c>
      <c r="H320">
        <f>COUNTIF(The_Schedule!$B$41:$D$69,Reports!B320)</f>
        <v>0</v>
      </c>
      <c r="I320">
        <f t="shared" si="8"/>
        <v>0</v>
      </c>
      <c r="J320" t="str">
        <f t="shared" si="9"/>
        <v>Ignore</v>
      </c>
    </row>
    <row r="321" spans="1:10">
      <c r="A321">
        <f>'Main Template'!C337</f>
        <v>0</v>
      </c>
      <c r="B321">
        <f>'Main Template'!D337</f>
        <v>0</v>
      </c>
      <c r="C321">
        <f>'Main Template'!E337</f>
        <v>0</v>
      </c>
      <c r="D321">
        <f>'Main Template'!F337</f>
        <v>0</v>
      </c>
      <c r="E321">
        <f>'Main Template'!G337</f>
        <v>0</v>
      </c>
      <c r="F321">
        <f>'Main Template'!H337</f>
        <v>0</v>
      </c>
      <c r="G321">
        <f>COUNTIF(The_Schedule!$B$4:$D$69,Reports!B321)</f>
        <v>0</v>
      </c>
      <c r="H321">
        <f>COUNTIF(The_Schedule!$B$41:$D$69,Reports!B321)</f>
        <v>0</v>
      </c>
      <c r="I321">
        <f t="shared" si="8"/>
        <v>0</v>
      </c>
      <c r="J321" t="str">
        <f t="shared" si="9"/>
        <v>Ignore</v>
      </c>
    </row>
    <row r="322" spans="1:10">
      <c r="A322">
        <f>'Main Template'!C338</f>
        <v>0</v>
      </c>
      <c r="B322">
        <f>'Main Template'!D338</f>
        <v>0</v>
      </c>
      <c r="C322">
        <f>'Main Template'!E338</f>
        <v>0</v>
      </c>
      <c r="D322">
        <f>'Main Template'!F338</f>
        <v>0</v>
      </c>
      <c r="E322">
        <f>'Main Template'!G338</f>
        <v>0</v>
      </c>
      <c r="F322">
        <f>'Main Template'!H338</f>
        <v>0</v>
      </c>
      <c r="G322">
        <f>COUNTIF(The_Schedule!$B$4:$D$69,Reports!B322)</f>
        <v>0</v>
      </c>
      <c r="H322">
        <f>COUNTIF(The_Schedule!$B$41:$D$69,Reports!B322)</f>
        <v>0</v>
      </c>
      <c r="I322">
        <f t="shared" si="8"/>
        <v>0</v>
      </c>
      <c r="J322" t="str">
        <f t="shared" si="9"/>
        <v>Ignore</v>
      </c>
    </row>
    <row r="323" spans="1:10">
      <c r="A323">
        <f>'Main Template'!C339</f>
        <v>0</v>
      </c>
      <c r="B323">
        <f>'Main Template'!D339</f>
        <v>0</v>
      </c>
      <c r="C323">
        <f>'Main Template'!E339</f>
        <v>0</v>
      </c>
      <c r="D323">
        <f>'Main Template'!F339</f>
        <v>0</v>
      </c>
      <c r="E323">
        <f>'Main Template'!G339</f>
        <v>0</v>
      </c>
      <c r="F323">
        <f>'Main Template'!H339</f>
        <v>0</v>
      </c>
      <c r="G323">
        <f>COUNTIF(The_Schedule!$B$4:$D$69,Reports!B323)</f>
        <v>0</v>
      </c>
      <c r="H323">
        <f>COUNTIF(The_Schedule!$B$41:$D$69,Reports!B323)</f>
        <v>0</v>
      </c>
      <c r="I323">
        <f t="shared" ref="I323:I386" si="10">G323-H323</f>
        <v>0</v>
      </c>
      <c r="J323" t="str">
        <f t="shared" ref="J323:J386" si="11">IF(C323=1,IF(AND(F323=1,SUM(H323:I323)&gt;1),"Off Site Violation",IF(AND(E323=1,I323&gt;0),"VGH at SPH Violation",IF(AND(E323=0,F323=0,H323&gt;0),"SPH at VGH Violation","Ok"))),"Ignore")</f>
        <v>Ignore</v>
      </c>
    </row>
    <row r="324" spans="1:10">
      <c r="A324">
        <f>'Main Template'!C340</f>
        <v>0</v>
      </c>
      <c r="B324">
        <f>'Main Template'!D340</f>
        <v>0</v>
      </c>
      <c r="C324">
        <f>'Main Template'!E340</f>
        <v>0</v>
      </c>
      <c r="D324">
        <f>'Main Template'!F340</f>
        <v>0</v>
      </c>
      <c r="E324">
        <f>'Main Template'!G340</f>
        <v>0</v>
      </c>
      <c r="F324">
        <f>'Main Template'!H340</f>
        <v>0</v>
      </c>
      <c r="G324">
        <f>COUNTIF(The_Schedule!$B$4:$D$69,Reports!B324)</f>
        <v>0</v>
      </c>
      <c r="H324">
        <f>COUNTIF(The_Schedule!$B$41:$D$69,Reports!B324)</f>
        <v>0</v>
      </c>
      <c r="I324">
        <f t="shared" si="10"/>
        <v>0</v>
      </c>
      <c r="J324" t="str">
        <f t="shared" si="11"/>
        <v>Ignore</v>
      </c>
    </row>
    <row r="325" spans="1:10">
      <c r="A325">
        <f>'Main Template'!C341</f>
        <v>0</v>
      </c>
      <c r="B325">
        <f>'Main Template'!D341</f>
        <v>0</v>
      </c>
      <c r="C325">
        <f>'Main Template'!E341</f>
        <v>0</v>
      </c>
      <c r="D325">
        <f>'Main Template'!F341</f>
        <v>0</v>
      </c>
      <c r="E325">
        <f>'Main Template'!G341</f>
        <v>0</v>
      </c>
      <c r="F325">
        <f>'Main Template'!H341</f>
        <v>0</v>
      </c>
      <c r="G325">
        <f>COUNTIF(The_Schedule!$B$4:$D$69,Reports!B325)</f>
        <v>0</v>
      </c>
      <c r="H325">
        <f>COUNTIF(The_Schedule!$B$41:$D$69,Reports!B325)</f>
        <v>0</v>
      </c>
      <c r="I325">
        <f t="shared" si="10"/>
        <v>0</v>
      </c>
      <c r="J325" t="str">
        <f t="shared" si="11"/>
        <v>Ignore</v>
      </c>
    </row>
    <row r="326" spans="1:10">
      <c r="A326">
        <f>'Main Template'!C342</f>
        <v>0</v>
      </c>
      <c r="B326">
        <f>'Main Template'!D342</f>
        <v>0</v>
      </c>
      <c r="C326">
        <f>'Main Template'!E342</f>
        <v>0</v>
      </c>
      <c r="D326">
        <f>'Main Template'!F342</f>
        <v>0</v>
      </c>
      <c r="E326">
        <f>'Main Template'!G342</f>
        <v>0</v>
      </c>
      <c r="F326">
        <f>'Main Template'!H342</f>
        <v>0</v>
      </c>
      <c r="G326">
        <f>COUNTIF(The_Schedule!$B$4:$D$69,Reports!B326)</f>
        <v>0</v>
      </c>
      <c r="H326">
        <f>COUNTIF(The_Schedule!$B$41:$D$69,Reports!B326)</f>
        <v>0</v>
      </c>
      <c r="I326">
        <f t="shared" si="10"/>
        <v>0</v>
      </c>
      <c r="J326" t="str">
        <f t="shared" si="11"/>
        <v>Ignore</v>
      </c>
    </row>
    <row r="327" spans="1:10">
      <c r="A327">
        <f>'Main Template'!C343</f>
        <v>0</v>
      </c>
      <c r="B327">
        <f>'Main Template'!D343</f>
        <v>0</v>
      </c>
      <c r="C327">
        <f>'Main Template'!E343</f>
        <v>0</v>
      </c>
      <c r="D327">
        <f>'Main Template'!F343</f>
        <v>0</v>
      </c>
      <c r="E327">
        <f>'Main Template'!G343</f>
        <v>0</v>
      </c>
      <c r="F327">
        <f>'Main Template'!H343</f>
        <v>0</v>
      </c>
      <c r="G327">
        <f>COUNTIF(The_Schedule!$B$4:$D$69,Reports!B327)</f>
        <v>0</v>
      </c>
      <c r="H327">
        <f>COUNTIF(The_Schedule!$B$41:$D$69,Reports!B327)</f>
        <v>0</v>
      </c>
      <c r="I327">
        <f t="shared" si="10"/>
        <v>0</v>
      </c>
      <c r="J327" t="str">
        <f t="shared" si="11"/>
        <v>Ignore</v>
      </c>
    </row>
    <row r="328" spans="1:10">
      <c r="A328">
        <f>'Main Template'!C344</f>
        <v>0</v>
      </c>
      <c r="B328">
        <f>'Main Template'!D344</f>
        <v>0</v>
      </c>
      <c r="C328">
        <f>'Main Template'!E344</f>
        <v>0</v>
      </c>
      <c r="D328">
        <f>'Main Template'!F344</f>
        <v>0</v>
      </c>
      <c r="E328">
        <f>'Main Template'!G344</f>
        <v>0</v>
      </c>
      <c r="F328">
        <f>'Main Template'!H344</f>
        <v>0</v>
      </c>
      <c r="G328">
        <f>COUNTIF(The_Schedule!$B$4:$D$69,Reports!B328)</f>
        <v>0</v>
      </c>
      <c r="H328">
        <f>COUNTIF(The_Schedule!$B$41:$D$69,Reports!B328)</f>
        <v>0</v>
      </c>
      <c r="I328">
        <f t="shared" si="10"/>
        <v>0</v>
      </c>
      <c r="J328" t="str">
        <f t="shared" si="11"/>
        <v>Ignore</v>
      </c>
    </row>
    <row r="329" spans="1:10">
      <c r="A329">
        <f>'Main Template'!C345</f>
        <v>0</v>
      </c>
      <c r="B329">
        <f>'Main Template'!D345</f>
        <v>0</v>
      </c>
      <c r="C329">
        <f>'Main Template'!E345</f>
        <v>0</v>
      </c>
      <c r="D329">
        <f>'Main Template'!F345</f>
        <v>0</v>
      </c>
      <c r="E329">
        <f>'Main Template'!G345</f>
        <v>0</v>
      </c>
      <c r="F329">
        <f>'Main Template'!H345</f>
        <v>0</v>
      </c>
      <c r="G329">
        <f>COUNTIF(The_Schedule!$B$4:$D$69,Reports!B329)</f>
        <v>0</v>
      </c>
      <c r="H329">
        <f>COUNTIF(The_Schedule!$B$41:$D$69,Reports!B329)</f>
        <v>0</v>
      </c>
      <c r="I329">
        <f t="shared" si="10"/>
        <v>0</v>
      </c>
      <c r="J329" t="str">
        <f t="shared" si="11"/>
        <v>Ignore</v>
      </c>
    </row>
    <row r="330" spans="1:10">
      <c r="A330">
        <f>'Main Template'!C346</f>
        <v>0</v>
      </c>
      <c r="B330">
        <f>'Main Template'!D346</f>
        <v>0</v>
      </c>
      <c r="C330">
        <f>'Main Template'!E346</f>
        <v>0</v>
      </c>
      <c r="D330">
        <f>'Main Template'!F346</f>
        <v>0</v>
      </c>
      <c r="E330">
        <f>'Main Template'!G346</f>
        <v>0</v>
      </c>
      <c r="F330">
        <f>'Main Template'!H346</f>
        <v>0</v>
      </c>
      <c r="G330">
        <f>COUNTIF(The_Schedule!$B$4:$D$69,Reports!B330)</f>
        <v>0</v>
      </c>
      <c r="H330">
        <f>COUNTIF(The_Schedule!$B$41:$D$69,Reports!B330)</f>
        <v>0</v>
      </c>
      <c r="I330">
        <f t="shared" si="10"/>
        <v>0</v>
      </c>
      <c r="J330" t="str">
        <f t="shared" si="11"/>
        <v>Ignore</v>
      </c>
    </row>
    <row r="331" spans="1:10">
      <c r="A331">
        <f>'Main Template'!C347</f>
        <v>0</v>
      </c>
      <c r="B331">
        <f>'Main Template'!D347</f>
        <v>0</v>
      </c>
      <c r="C331">
        <f>'Main Template'!E347</f>
        <v>0</v>
      </c>
      <c r="D331">
        <f>'Main Template'!F347</f>
        <v>0</v>
      </c>
      <c r="E331">
        <f>'Main Template'!G347</f>
        <v>0</v>
      </c>
      <c r="F331">
        <f>'Main Template'!H347</f>
        <v>0</v>
      </c>
      <c r="G331">
        <f>COUNTIF(The_Schedule!$B$4:$D$69,Reports!B331)</f>
        <v>0</v>
      </c>
      <c r="H331">
        <f>COUNTIF(The_Schedule!$B$41:$D$69,Reports!B331)</f>
        <v>0</v>
      </c>
      <c r="I331">
        <f t="shared" si="10"/>
        <v>0</v>
      </c>
      <c r="J331" t="str">
        <f t="shared" si="11"/>
        <v>Ignore</v>
      </c>
    </row>
    <row r="332" spans="1:10">
      <c r="A332">
        <f>'Main Template'!C348</f>
        <v>0</v>
      </c>
      <c r="B332">
        <f>'Main Template'!D348</f>
        <v>0</v>
      </c>
      <c r="C332">
        <f>'Main Template'!E348</f>
        <v>0</v>
      </c>
      <c r="D332">
        <f>'Main Template'!F348</f>
        <v>0</v>
      </c>
      <c r="E332">
        <f>'Main Template'!G348</f>
        <v>0</v>
      </c>
      <c r="F332">
        <f>'Main Template'!H348</f>
        <v>0</v>
      </c>
      <c r="G332">
        <f>COUNTIF(The_Schedule!$B$4:$D$69,Reports!B332)</f>
        <v>0</v>
      </c>
      <c r="H332">
        <f>COUNTIF(The_Schedule!$B$41:$D$69,Reports!B332)</f>
        <v>0</v>
      </c>
      <c r="I332">
        <f t="shared" si="10"/>
        <v>0</v>
      </c>
      <c r="J332" t="str">
        <f t="shared" si="11"/>
        <v>Ignore</v>
      </c>
    </row>
    <row r="333" spans="1:10">
      <c r="A333">
        <f>'Main Template'!C349</f>
        <v>0</v>
      </c>
      <c r="B333">
        <f>'Main Template'!D349</f>
        <v>0</v>
      </c>
      <c r="C333">
        <f>'Main Template'!E349</f>
        <v>0</v>
      </c>
      <c r="D333">
        <f>'Main Template'!F349</f>
        <v>0</v>
      </c>
      <c r="E333">
        <f>'Main Template'!G349</f>
        <v>0</v>
      </c>
      <c r="F333">
        <f>'Main Template'!H349</f>
        <v>0</v>
      </c>
      <c r="G333">
        <f>COUNTIF(The_Schedule!$B$4:$D$69,Reports!B333)</f>
        <v>0</v>
      </c>
      <c r="H333">
        <f>COUNTIF(The_Schedule!$B$41:$D$69,Reports!B333)</f>
        <v>0</v>
      </c>
      <c r="I333">
        <f t="shared" si="10"/>
        <v>0</v>
      </c>
      <c r="J333" t="str">
        <f t="shared" si="11"/>
        <v>Ignore</v>
      </c>
    </row>
    <row r="334" spans="1:10">
      <c r="A334">
        <f>'Main Template'!C350</f>
        <v>0</v>
      </c>
      <c r="B334">
        <f>'Main Template'!D350</f>
        <v>0</v>
      </c>
      <c r="C334">
        <f>'Main Template'!E350</f>
        <v>0</v>
      </c>
      <c r="D334">
        <f>'Main Template'!F350</f>
        <v>0</v>
      </c>
      <c r="E334">
        <f>'Main Template'!G350</f>
        <v>0</v>
      </c>
      <c r="F334">
        <f>'Main Template'!H350</f>
        <v>0</v>
      </c>
      <c r="G334">
        <f>COUNTIF(The_Schedule!$B$4:$D$69,Reports!B334)</f>
        <v>0</v>
      </c>
      <c r="H334">
        <f>COUNTIF(The_Schedule!$B$41:$D$69,Reports!B334)</f>
        <v>0</v>
      </c>
      <c r="I334">
        <f t="shared" si="10"/>
        <v>0</v>
      </c>
      <c r="J334" t="str">
        <f t="shared" si="11"/>
        <v>Ignore</v>
      </c>
    </row>
    <row r="335" spans="1:10">
      <c r="A335">
        <f>'Main Template'!C351</f>
        <v>0</v>
      </c>
      <c r="B335">
        <f>'Main Template'!D351</f>
        <v>0</v>
      </c>
      <c r="C335">
        <f>'Main Template'!E351</f>
        <v>0</v>
      </c>
      <c r="D335">
        <f>'Main Template'!F351</f>
        <v>0</v>
      </c>
      <c r="E335">
        <f>'Main Template'!G351</f>
        <v>0</v>
      </c>
      <c r="F335">
        <f>'Main Template'!H351</f>
        <v>0</v>
      </c>
      <c r="G335">
        <f>COUNTIF(The_Schedule!$B$4:$D$69,Reports!B335)</f>
        <v>0</v>
      </c>
      <c r="H335">
        <f>COUNTIF(The_Schedule!$B$41:$D$69,Reports!B335)</f>
        <v>0</v>
      </c>
      <c r="I335">
        <f t="shared" si="10"/>
        <v>0</v>
      </c>
      <c r="J335" t="str">
        <f t="shared" si="11"/>
        <v>Ignore</v>
      </c>
    </row>
    <row r="336" spans="1:10">
      <c r="A336">
        <f>'Main Template'!C352</f>
        <v>0</v>
      </c>
      <c r="B336">
        <f>'Main Template'!D352</f>
        <v>0</v>
      </c>
      <c r="C336">
        <f>'Main Template'!E352</f>
        <v>0</v>
      </c>
      <c r="D336">
        <f>'Main Template'!F352</f>
        <v>0</v>
      </c>
      <c r="E336">
        <f>'Main Template'!G352</f>
        <v>0</v>
      </c>
      <c r="F336">
        <f>'Main Template'!H352</f>
        <v>0</v>
      </c>
      <c r="G336">
        <f>COUNTIF(The_Schedule!$B$4:$D$69,Reports!B336)</f>
        <v>0</v>
      </c>
      <c r="H336">
        <f>COUNTIF(The_Schedule!$B$41:$D$69,Reports!B336)</f>
        <v>0</v>
      </c>
      <c r="I336">
        <f t="shared" si="10"/>
        <v>0</v>
      </c>
      <c r="J336" t="str">
        <f t="shared" si="11"/>
        <v>Ignore</v>
      </c>
    </row>
    <row r="337" spans="1:10">
      <c r="A337">
        <f>'Main Template'!C353</f>
        <v>0</v>
      </c>
      <c r="B337">
        <f>'Main Template'!D353</f>
        <v>0</v>
      </c>
      <c r="C337">
        <f>'Main Template'!E353</f>
        <v>0</v>
      </c>
      <c r="D337">
        <f>'Main Template'!F353</f>
        <v>0</v>
      </c>
      <c r="E337">
        <f>'Main Template'!G353</f>
        <v>0</v>
      </c>
      <c r="F337">
        <f>'Main Template'!H353</f>
        <v>0</v>
      </c>
      <c r="G337">
        <f>COUNTIF(The_Schedule!$B$4:$D$69,Reports!B337)</f>
        <v>0</v>
      </c>
      <c r="H337">
        <f>COUNTIF(The_Schedule!$B$41:$D$69,Reports!B337)</f>
        <v>0</v>
      </c>
      <c r="I337">
        <f t="shared" si="10"/>
        <v>0</v>
      </c>
      <c r="J337" t="str">
        <f t="shared" si="11"/>
        <v>Ignore</v>
      </c>
    </row>
    <row r="338" spans="1:10">
      <c r="A338">
        <f>'Main Template'!C354</f>
        <v>0</v>
      </c>
      <c r="B338">
        <f>'Main Template'!D354</f>
        <v>0</v>
      </c>
      <c r="C338">
        <f>'Main Template'!E354</f>
        <v>0</v>
      </c>
      <c r="D338">
        <f>'Main Template'!F354</f>
        <v>0</v>
      </c>
      <c r="E338">
        <f>'Main Template'!G354</f>
        <v>0</v>
      </c>
      <c r="F338">
        <f>'Main Template'!H354</f>
        <v>0</v>
      </c>
      <c r="G338">
        <f>COUNTIF(The_Schedule!$B$4:$D$69,Reports!B338)</f>
        <v>0</v>
      </c>
      <c r="H338">
        <f>COUNTIF(The_Schedule!$B$41:$D$69,Reports!B338)</f>
        <v>0</v>
      </c>
      <c r="I338">
        <f t="shared" si="10"/>
        <v>0</v>
      </c>
      <c r="J338" t="str">
        <f t="shared" si="11"/>
        <v>Ignore</v>
      </c>
    </row>
    <row r="339" spans="1:10">
      <c r="A339">
        <f>'Main Template'!C355</f>
        <v>0</v>
      </c>
      <c r="B339">
        <f>'Main Template'!D355</f>
        <v>0</v>
      </c>
      <c r="C339">
        <f>'Main Template'!E355</f>
        <v>0</v>
      </c>
      <c r="D339">
        <f>'Main Template'!F355</f>
        <v>0</v>
      </c>
      <c r="E339">
        <f>'Main Template'!G355</f>
        <v>0</v>
      </c>
      <c r="F339">
        <f>'Main Template'!H355</f>
        <v>0</v>
      </c>
      <c r="G339">
        <f>COUNTIF(The_Schedule!$B$4:$D$69,Reports!B339)</f>
        <v>0</v>
      </c>
      <c r="H339">
        <f>COUNTIF(The_Schedule!$B$41:$D$69,Reports!B339)</f>
        <v>0</v>
      </c>
      <c r="I339">
        <f t="shared" si="10"/>
        <v>0</v>
      </c>
      <c r="J339" t="str">
        <f t="shared" si="11"/>
        <v>Ignore</v>
      </c>
    </row>
    <row r="340" spans="1:10">
      <c r="A340">
        <f>'Main Template'!C356</f>
        <v>0</v>
      </c>
      <c r="B340">
        <f>'Main Template'!D356</f>
        <v>0</v>
      </c>
      <c r="C340">
        <f>'Main Template'!E356</f>
        <v>0</v>
      </c>
      <c r="D340">
        <f>'Main Template'!F356</f>
        <v>0</v>
      </c>
      <c r="E340">
        <f>'Main Template'!G356</f>
        <v>0</v>
      </c>
      <c r="F340">
        <f>'Main Template'!H356</f>
        <v>0</v>
      </c>
      <c r="G340">
        <f>COUNTIF(The_Schedule!$B$4:$D$69,Reports!B340)</f>
        <v>0</v>
      </c>
      <c r="H340">
        <f>COUNTIF(The_Schedule!$B$41:$D$69,Reports!B340)</f>
        <v>0</v>
      </c>
      <c r="I340">
        <f t="shared" si="10"/>
        <v>0</v>
      </c>
      <c r="J340" t="str">
        <f t="shared" si="11"/>
        <v>Ignore</v>
      </c>
    </row>
    <row r="341" spans="1:10">
      <c r="A341">
        <f>'Main Template'!C357</f>
        <v>0</v>
      </c>
      <c r="B341">
        <f>'Main Template'!D357</f>
        <v>0</v>
      </c>
      <c r="C341">
        <f>'Main Template'!E357</f>
        <v>0</v>
      </c>
      <c r="D341">
        <f>'Main Template'!F357</f>
        <v>0</v>
      </c>
      <c r="E341">
        <f>'Main Template'!G357</f>
        <v>0</v>
      </c>
      <c r="F341">
        <f>'Main Template'!H357</f>
        <v>0</v>
      </c>
      <c r="G341">
        <f>COUNTIF(The_Schedule!$B$4:$D$69,Reports!B341)</f>
        <v>0</v>
      </c>
      <c r="H341">
        <f>COUNTIF(The_Schedule!$B$41:$D$69,Reports!B341)</f>
        <v>0</v>
      </c>
      <c r="I341">
        <f t="shared" si="10"/>
        <v>0</v>
      </c>
      <c r="J341" t="str">
        <f t="shared" si="11"/>
        <v>Ignore</v>
      </c>
    </row>
    <row r="342" spans="1:10">
      <c r="A342">
        <f>'Main Template'!C358</f>
        <v>0</v>
      </c>
      <c r="B342">
        <f>'Main Template'!D358</f>
        <v>0</v>
      </c>
      <c r="C342">
        <f>'Main Template'!E358</f>
        <v>0</v>
      </c>
      <c r="D342">
        <f>'Main Template'!F358</f>
        <v>0</v>
      </c>
      <c r="E342">
        <f>'Main Template'!G358</f>
        <v>0</v>
      </c>
      <c r="F342">
        <f>'Main Template'!H358</f>
        <v>0</v>
      </c>
      <c r="G342">
        <f>COUNTIF(The_Schedule!$B$4:$D$69,Reports!B342)</f>
        <v>0</v>
      </c>
      <c r="H342">
        <f>COUNTIF(The_Schedule!$B$41:$D$69,Reports!B342)</f>
        <v>0</v>
      </c>
      <c r="I342">
        <f t="shared" si="10"/>
        <v>0</v>
      </c>
      <c r="J342" t="str">
        <f t="shared" si="11"/>
        <v>Ignore</v>
      </c>
    </row>
    <row r="343" spans="1:10">
      <c r="A343">
        <f>'Main Template'!C359</f>
        <v>0</v>
      </c>
      <c r="B343">
        <f>'Main Template'!D359</f>
        <v>0</v>
      </c>
      <c r="C343">
        <f>'Main Template'!E359</f>
        <v>0</v>
      </c>
      <c r="D343">
        <f>'Main Template'!F359</f>
        <v>0</v>
      </c>
      <c r="E343">
        <f>'Main Template'!G359</f>
        <v>0</v>
      </c>
      <c r="F343">
        <f>'Main Template'!H359</f>
        <v>0</v>
      </c>
      <c r="G343">
        <f>COUNTIF(The_Schedule!$B$4:$D$69,Reports!B343)</f>
        <v>0</v>
      </c>
      <c r="H343">
        <f>COUNTIF(The_Schedule!$B$41:$D$69,Reports!B343)</f>
        <v>0</v>
      </c>
      <c r="I343">
        <f t="shared" si="10"/>
        <v>0</v>
      </c>
      <c r="J343" t="str">
        <f t="shared" si="11"/>
        <v>Ignore</v>
      </c>
    </row>
    <row r="344" spans="1:10">
      <c r="A344">
        <f>'Main Template'!C360</f>
        <v>0</v>
      </c>
      <c r="B344">
        <f>'Main Template'!D360</f>
        <v>0</v>
      </c>
      <c r="C344">
        <f>'Main Template'!E360</f>
        <v>0</v>
      </c>
      <c r="D344">
        <f>'Main Template'!F360</f>
        <v>0</v>
      </c>
      <c r="E344">
        <f>'Main Template'!G360</f>
        <v>0</v>
      </c>
      <c r="F344">
        <f>'Main Template'!H360</f>
        <v>0</v>
      </c>
      <c r="G344">
        <f>COUNTIF(The_Schedule!$B$4:$D$69,Reports!B344)</f>
        <v>0</v>
      </c>
      <c r="H344">
        <f>COUNTIF(The_Schedule!$B$41:$D$69,Reports!B344)</f>
        <v>0</v>
      </c>
      <c r="I344">
        <f t="shared" si="10"/>
        <v>0</v>
      </c>
      <c r="J344" t="str">
        <f t="shared" si="11"/>
        <v>Ignore</v>
      </c>
    </row>
    <row r="345" spans="1:10">
      <c r="A345">
        <f>'Main Template'!C361</f>
        <v>0</v>
      </c>
      <c r="B345">
        <f>'Main Template'!D361</f>
        <v>0</v>
      </c>
      <c r="C345">
        <f>'Main Template'!E361</f>
        <v>0</v>
      </c>
      <c r="D345">
        <f>'Main Template'!F361</f>
        <v>0</v>
      </c>
      <c r="E345">
        <f>'Main Template'!G361</f>
        <v>0</v>
      </c>
      <c r="F345">
        <f>'Main Template'!H361</f>
        <v>0</v>
      </c>
      <c r="G345">
        <f>COUNTIF(The_Schedule!$B$4:$D$69,Reports!B345)</f>
        <v>0</v>
      </c>
      <c r="H345">
        <f>COUNTIF(The_Schedule!$B$41:$D$69,Reports!B345)</f>
        <v>0</v>
      </c>
      <c r="I345">
        <f t="shared" si="10"/>
        <v>0</v>
      </c>
      <c r="J345" t="str">
        <f t="shared" si="11"/>
        <v>Ignore</v>
      </c>
    </row>
    <row r="346" spans="1:10">
      <c r="A346">
        <f>'Main Template'!C362</f>
        <v>0</v>
      </c>
      <c r="B346">
        <f>'Main Template'!D362</f>
        <v>0</v>
      </c>
      <c r="C346">
        <f>'Main Template'!E362</f>
        <v>0</v>
      </c>
      <c r="D346">
        <f>'Main Template'!F362</f>
        <v>0</v>
      </c>
      <c r="E346">
        <f>'Main Template'!G362</f>
        <v>0</v>
      </c>
      <c r="F346">
        <f>'Main Template'!H362</f>
        <v>0</v>
      </c>
      <c r="G346">
        <f>COUNTIF(The_Schedule!$B$4:$D$69,Reports!B346)</f>
        <v>0</v>
      </c>
      <c r="H346">
        <f>COUNTIF(The_Schedule!$B$41:$D$69,Reports!B346)</f>
        <v>0</v>
      </c>
      <c r="I346">
        <f t="shared" si="10"/>
        <v>0</v>
      </c>
      <c r="J346" t="str">
        <f t="shared" si="11"/>
        <v>Ignore</v>
      </c>
    </row>
    <row r="347" spans="1:10">
      <c r="A347">
        <f>'Main Template'!C363</f>
        <v>0</v>
      </c>
      <c r="B347">
        <f>'Main Template'!D363</f>
        <v>0</v>
      </c>
      <c r="C347">
        <f>'Main Template'!E363</f>
        <v>0</v>
      </c>
      <c r="D347">
        <f>'Main Template'!F363</f>
        <v>0</v>
      </c>
      <c r="E347">
        <f>'Main Template'!G363</f>
        <v>0</v>
      </c>
      <c r="F347">
        <f>'Main Template'!H363</f>
        <v>0</v>
      </c>
      <c r="G347">
        <f>COUNTIF(The_Schedule!$B$4:$D$69,Reports!B347)</f>
        <v>0</v>
      </c>
      <c r="H347">
        <f>COUNTIF(The_Schedule!$B$41:$D$69,Reports!B347)</f>
        <v>0</v>
      </c>
      <c r="I347">
        <f t="shared" si="10"/>
        <v>0</v>
      </c>
      <c r="J347" t="str">
        <f t="shared" si="11"/>
        <v>Ignore</v>
      </c>
    </row>
    <row r="348" spans="1:10">
      <c r="A348">
        <f>'Main Template'!C364</f>
        <v>0</v>
      </c>
      <c r="B348">
        <f>'Main Template'!D364</f>
        <v>0</v>
      </c>
      <c r="C348">
        <f>'Main Template'!E364</f>
        <v>0</v>
      </c>
      <c r="D348">
        <f>'Main Template'!F364</f>
        <v>0</v>
      </c>
      <c r="E348">
        <f>'Main Template'!G364</f>
        <v>0</v>
      </c>
      <c r="F348">
        <f>'Main Template'!H364</f>
        <v>0</v>
      </c>
      <c r="G348">
        <f>COUNTIF(The_Schedule!$B$4:$D$69,Reports!B348)</f>
        <v>0</v>
      </c>
      <c r="H348">
        <f>COUNTIF(The_Schedule!$B$41:$D$69,Reports!B348)</f>
        <v>0</v>
      </c>
      <c r="I348">
        <f t="shared" si="10"/>
        <v>0</v>
      </c>
      <c r="J348" t="str">
        <f t="shared" si="11"/>
        <v>Ignore</v>
      </c>
    </row>
    <row r="349" spans="1:10">
      <c r="A349">
        <f>'Main Template'!C365</f>
        <v>0</v>
      </c>
      <c r="B349">
        <f>'Main Template'!D365</f>
        <v>0</v>
      </c>
      <c r="C349">
        <f>'Main Template'!E365</f>
        <v>0</v>
      </c>
      <c r="D349">
        <f>'Main Template'!F365</f>
        <v>0</v>
      </c>
      <c r="E349">
        <f>'Main Template'!G365</f>
        <v>0</v>
      </c>
      <c r="F349">
        <f>'Main Template'!H365</f>
        <v>0</v>
      </c>
      <c r="G349">
        <f>COUNTIF(The_Schedule!$B$4:$D$69,Reports!B349)</f>
        <v>0</v>
      </c>
      <c r="H349">
        <f>COUNTIF(The_Schedule!$B$41:$D$69,Reports!B349)</f>
        <v>0</v>
      </c>
      <c r="I349">
        <f t="shared" si="10"/>
        <v>0</v>
      </c>
      <c r="J349" t="str">
        <f t="shared" si="11"/>
        <v>Ignore</v>
      </c>
    </row>
    <row r="350" spans="1:10">
      <c r="A350">
        <f>'Main Template'!C366</f>
        <v>0</v>
      </c>
      <c r="B350">
        <f>'Main Template'!D366</f>
        <v>0</v>
      </c>
      <c r="C350">
        <f>'Main Template'!E366</f>
        <v>0</v>
      </c>
      <c r="D350">
        <f>'Main Template'!F366</f>
        <v>0</v>
      </c>
      <c r="E350">
        <f>'Main Template'!G366</f>
        <v>0</v>
      </c>
      <c r="F350">
        <f>'Main Template'!H366</f>
        <v>0</v>
      </c>
      <c r="G350">
        <f>COUNTIF(The_Schedule!$B$4:$D$69,Reports!B350)</f>
        <v>0</v>
      </c>
      <c r="H350">
        <f>COUNTIF(The_Schedule!$B$41:$D$69,Reports!B350)</f>
        <v>0</v>
      </c>
      <c r="I350">
        <f t="shared" si="10"/>
        <v>0</v>
      </c>
      <c r="J350" t="str">
        <f t="shared" si="11"/>
        <v>Ignore</v>
      </c>
    </row>
    <row r="351" spans="1:10">
      <c r="A351">
        <f>'Main Template'!C367</f>
        <v>0</v>
      </c>
      <c r="B351">
        <f>'Main Template'!D367</f>
        <v>0</v>
      </c>
      <c r="C351">
        <f>'Main Template'!E367</f>
        <v>0</v>
      </c>
      <c r="D351">
        <f>'Main Template'!F367</f>
        <v>0</v>
      </c>
      <c r="E351">
        <f>'Main Template'!G367</f>
        <v>0</v>
      </c>
      <c r="F351">
        <f>'Main Template'!H367</f>
        <v>0</v>
      </c>
      <c r="G351">
        <f>COUNTIF(The_Schedule!$B$4:$D$69,Reports!B351)</f>
        <v>0</v>
      </c>
      <c r="H351">
        <f>COUNTIF(The_Schedule!$B$41:$D$69,Reports!B351)</f>
        <v>0</v>
      </c>
      <c r="I351">
        <f t="shared" si="10"/>
        <v>0</v>
      </c>
      <c r="J351" t="str">
        <f t="shared" si="11"/>
        <v>Ignore</v>
      </c>
    </row>
    <row r="352" spans="1:10">
      <c r="A352">
        <f>'Main Template'!C368</f>
        <v>0</v>
      </c>
      <c r="B352">
        <f>'Main Template'!D368</f>
        <v>0</v>
      </c>
      <c r="C352">
        <f>'Main Template'!E368</f>
        <v>0</v>
      </c>
      <c r="D352">
        <f>'Main Template'!F368</f>
        <v>0</v>
      </c>
      <c r="E352">
        <f>'Main Template'!G368</f>
        <v>0</v>
      </c>
      <c r="F352">
        <f>'Main Template'!H368</f>
        <v>0</v>
      </c>
      <c r="G352">
        <f>COUNTIF(The_Schedule!$B$4:$D$69,Reports!B352)</f>
        <v>0</v>
      </c>
      <c r="H352">
        <f>COUNTIF(The_Schedule!$B$41:$D$69,Reports!B352)</f>
        <v>0</v>
      </c>
      <c r="I352">
        <f t="shared" si="10"/>
        <v>0</v>
      </c>
      <c r="J352" t="str">
        <f t="shared" si="11"/>
        <v>Ignore</v>
      </c>
    </row>
    <row r="353" spans="1:10">
      <c r="A353">
        <f>'Main Template'!C369</f>
        <v>0</v>
      </c>
      <c r="B353">
        <f>'Main Template'!D369</f>
        <v>0</v>
      </c>
      <c r="C353">
        <f>'Main Template'!E369</f>
        <v>0</v>
      </c>
      <c r="D353">
        <f>'Main Template'!F369</f>
        <v>0</v>
      </c>
      <c r="E353">
        <f>'Main Template'!G369</f>
        <v>0</v>
      </c>
      <c r="F353">
        <f>'Main Template'!H369</f>
        <v>0</v>
      </c>
      <c r="G353">
        <f>COUNTIF(The_Schedule!$B$4:$D$69,Reports!B353)</f>
        <v>0</v>
      </c>
      <c r="H353">
        <f>COUNTIF(The_Schedule!$B$41:$D$69,Reports!B353)</f>
        <v>0</v>
      </c>
      <c r="I353">
        <f t="shared" si="10"/>
        <v>0</v>
      </c>
      <c r="J353" t="str">
        <f t="shared" si="11"/>
        <v>Ignore</v>
      </c>
    </row>
    <row r="354" spans="1:10">
      <c r="A354">
        <f>'Main Template'!C370</f>
        <v>0</v>
      </c>
      <c r="B354">
        <f>'Main Template'!D370</f>
        <v>0</v>
      </c>
      <c r="C354">
        <f>'Main Template'!E370</f>
        <v>0</v>
      </c>
      <c r="D354">
        <f>'Main Template'!F370</f>
        <v>0</v>
      </c>
      <c r="E354">
        <f>'Main Template'!G370</f>
        <v>0</v>
      </c>
      <c r="F354">
        <f>'Main Template'!H370</f>
        <v>0</v>
      </c>
      <c r="G354">
        <f>COUNTIF(The_Schedule!$B$4:$D$69,Reports!B354)</f>
        <v>0</v>
      </c>
      <c r="H354">
        <f>COUNTIF(The_Schedule!$B$41:$D$69,Reports!B354)</f>
        <v>0</v>
      </c>
      <c r="I354">
        <f t="shared" si="10"/>
        <v>0</v>
      </c>
      <c r="J354" t="str">
        <f t="shared" si="11"/>
        <v>Ignore</v>
      </c>
    </row>
    <row r="355" spans="1:10">
      <c r="A355">
        <f>'Main Template'!C371</f>
        <v>0</v>
      </c>
      <c r="B355">
        <f>'Main Template'!D371</f>
        <v>0</v>
      </c>
      <c r="C355">
        <f>'Main Template'!E371</f>
        <v>0</v>
      </c>
      <c r="D355">
        <f>'Main Template'!F371</f>
        <v>0</v>
      </c>
      <c r="E355">
        <f>'Main Template'!G371</f>
        <v>0</v>
      </c>
      <c r="F355">
        <f>'Main Template'!H371</f>
        <v>0</v>
      </c>
      <c r="G355">
        <f>COUNTIF(The_Schedule!$B$4:$D$69,Reports!B355)</f>
        <v>0</v>
      </c>
      <c r="H355">
        <f>COUNTIF(The_Schedule!$B$41:$D$69,Reports!B355)</f>
        <v>0</v>
      </c>
      <c r="I355">
        <f t="shared" si="10"/>
        <v>0</v>
      </c>
      <c r="J355" t="str">
        <f t="shared" si="11"/>
        <v>Ignore</v>
      </c>
    </row>
    <row r="356" spans="1:10">
      <c r="A356">
        <f>'Main Template'!C372</f>
        <v>0</v>
      </c>
      <c r="B356">
        <f>'Main Template'!D372</f>
        <v>0</v>
      </c>
      <c r="C356">
        <f>'Main Template'!E372</f>
        <v>0</v>
      </c>
      <c r="D356">
        <f>'Main Template'!F372</f>
        <v>0</v>
      </c>
      <c r="E356">
        <f>'Main Template'!G372</f>
        <v>0</v>
      </c>
      <c r="F356">
        <f>'Main Template'!H372</f>
        <v>0</v>
      </c>
      <c r="G356">
        <f>COUNTIF(The_Schedule!$B$4:$D$69,Reports!B356)</f>
        <v>0</v>
      </c>
      <c r="H356">
        <f>COUNTIF(The_Schedule!$B$41:$D$69,Reports!B356)</f>
        <v>0</v>
      </c>
      <c r="I356">
        <f t="shared" si="10"/>
        <v>0</v>
      </c>
      <c r="J356" t="str">
        <f t="shared" si="11"/>
        <v>Ignore</v>
      </c>
    </row>
    <row r="357" spans="1:10">
      <c r="A357">
        <f>'Main Template'!C373</f>
        <v>0</v>
      </c>
      <c r="B357">
        <f>'Main Template'!D373</f>
        <v>0</v>
      </c>
      <c r="C357">
        <f>'Main Template'!E373</f>
        <v>0</v>
      </c>
      <c r="D357">
        <f>'Main Template'!F373</f>
        <v>0</v>
      </c>
      <c r="E357">
        <f>'Main Template'!G373</f>
        <v>0</v>
      </c>
      <c r="F357">
        <f>'Main Template'!H373</f>
        <v>0</v>
      </c>
      <c r="G357">
        <f>COUNTIF(The_Schedule!$B$4:$D$69,Reports!B357)</f>
        <v>0</v>
      </c>
      <c r="H357">
        <f>COUNTIF(The_Schedule!$B$41:$D$69,Reports!B357)</f>
        <v>0</v>
      </c>
      <c r="I357">
        <f t="shared" si="10"/>
        <v>0</v>
      </c>
      <c r="J357" t="str">
        <f t="shared" si="11"/>
        <v>Ignore</v>
      </c>
    </row>
    <row r="358" spans="1:10">
      <c r="A358">
        <f>'Main Template'!C374</f>
        <v>0</v>
      </c>
      <c r="B358">
        <f>'Main Template'!D374</f>
        <v>0</v>
      </c>
      <c r="C358">
        <f>'Main Template'!E374</f>
        <v>0</v>
      </c>
      <c r="D358">
        <f>'Main Template'!F374</f>
        <v>0</v>
      </c>
      <c r="E358">
        <f>'Main Template'!G374</f>
        <v>0</v>
      </c>
      <c r="F358">
        <f>'Main Template'!H374</f>
        <v>0</v>
      </c>
      <c r="G358">
        <f>COUNTIF(The_Schedule!$B$4:$D$69,Reports!B358)</f>
        <v>0</v>
      </c>
      <c r="H358">
        <f>COUNTIF(The_Schedule!$B$41:$D$69,Reports!B358)</f>
        <v>0</v>
      </c>
      <c r="I358">
        <f t="shared" si="10"/>
        <v>0</v>
      </c>
      <c r="J358" t="str">
        <f t="shared" si="11"/>
        <v>Ignore</v>
      </c>
    </row>
    <row r="359" spans="1:10">
      <c r="A359">
        <f>'Main Template'!C375</f>
        <v>0</v>
      </c>
      <c r="B359">
        <f>'Main Template'!D375</f>
        <v>0</v>
      </c>
      <c r="C359">
        <f>'Main Template'!E375</f>
        <v>0</v>
      </c>
      <c r="D359">
        <f>'Main Template'!F375</f>
        <v>0</v>
      </c>
      <c r="E359">
        <f>'Main Template'!G375</f>
        <v>0</v>
      </c>
      <c r="F359">
        <f>'Main Template'!H375</f>
        <v>0</v>
      </c>
      <c r="G359">
        <f>COUNTIF(The_Schedule!$B$4:$D$69,Reports!B359)</f>
        <v>0</v>
      </c>
      <c r="H359">
        <f>COUNTIF(The_Schedule!$B$41:$D$69,Reports!B359)</f>
        <v>0</v>
      </c>
      <c r="I359">
        <f t="shared" si="10"/>
        <v>0</v>
      </c>
      <c r="J359" t="str">
        <f t="shared" si="11"/>
        <v>Ignore</v>
      </c>
    </row>
    <row r="360" spans="1:10">
      <c r="A360">
        <f>'Main Template'!C376</f>
        <v>0</v>
      </c>
      <c r="B360">
        <f>'Main Template'!D376</f>
        <v>0</v>
      </c>
      <c r="C360">
        <f>'Main Template'!E376</f>
        <v>0</v>
      </c>
      <c r="D360">
        <f>'Main Template'!F376</f>
        <v>0</v>
      </c>
      <c r="E360">
        <f>'Main Template'!G376</f>
        <v>0</v>
      </c>
      <c r="F360">
        <f>'Main Template'!H376</f>
        <v>0</v>
      </c>
      <c r="G360">
        <f>COUNTIF(The_Schedule!$B$4:$D$69,Reports!B360)</f>
        <v>0</v>
      </c>
      <c r="H360">
        <f>COUNTIF(The_Schedule!$B$41:$D$69,Reports!B360)</f>
        <v>0</v>
      </c>
      <c r="I360">
        <f t="shared" si="10"/>
        <v>0</v>
      </c>
      <c r="J360" t="str">
        <f t="shared" si="11"/>
        <v>Ignore</v>
      </c>
    </row>
    <row r="361" spans="1:10">
      <c r="A361">
        <f>'Main Template'!C377</f>
        <v>0</v>
      </c>
      <c r="B361">
        <f>'Main Template'!D377</f>
        <v>0</v>
      </c>
      <c r="C361">
        <f>'Main Template'!E377</f>
        <v>0</v>
      </c>
      <c r="D361">
        <f>'Main Template'!F377</f>
        <v>0</v>
      </c>
      <c r="E361">
        <f>'Main Template'!G377</f>
        <v>0</v>
      </c>
      <c r="F361">
        <f>'Main Template'!H377</f>
        <v>0</v>
      </c>
      <c r="G361">
        <f>COUNTIF(The_Schedule!$B$4:$D$69,Reports!B361)</f>
        <v>0</v>
      </c>
      <c r="H361">
        <f>COUNTIF(The_Schedule!$B$41:$D$69,Reports!B361)</f>
        <v>0</v>
      </c>
      <c r="I361">
        <f t="shared" si="10"/>
        <v>0</v>
      </c>
      <c r="J361" t="str">
        <f t="shared" si="11"/>
        <v>Ignore</v>
      </c>
    </row>
    <row r="362" spans="1:10">
      <c r="A362">
        <f>'Main Template'!C378</f>
        <v>0</v>
      </c>
      <c r="B362">
        <f>'Main Template'!D378</f>
        <v>0</v>
      </c>
      <c r="C362">
        <f>'Main Template'!E378</f>
        <v>0</v>
      </c>
      <c r="D362">
        <f>'Main Template'!F378</f>
        <v>0</v>
      </c>
      <c r="E362">
        <f>'Main Template'!G378</f>
        <v>0</v>
      </c>
      <c r="F362">
        <f>'Main Template'!H378</f>
        <v>0</v>
      </c>
      <c r="G362">
        <f>COUNTIF(The_Schedule!$B$4:$D$69,Reports!B362)</f>
        <v>0</v>
      </c>
      <c r="H362">
        <f>COUNTIF(The_Schedule!$B$41:$D$69,Reports!B362)</f>
        <v>0</v>
      </c>
      <c r="I362">
        <f t="shared" si="10"/>
        <v>0</v>
      </c>
      <c r="J362" t="str">
        <f t="shared" si="11"/>
        <v>Ignore</v>
      </c>
    </row>
    <row r="363" spans="1:10">
      <c r="A363">
        <f>'Main Template'!C379</f>
        <v>0</v>
      </c>
      <c r="B363">
        <f>'Main Template'!D379</f>
        <v>0</v>
      </c>
      <c r="C363">
        <f>'Main Template'!E379</f>
        <v>0</v>
      </c>
      <c r="D363">
        <f>'Main Template'!F379</f>
        <v>0</v>
      </c>
      <c r="E363">
        <f>'Main Template'!G379</f>
        <v>0</v>
      </c>
      <c r="F363">
        <f>'Main Template'!H379</f>
        <v>0</v>
      </c>
      <c r="G363">
        <f>COUNTIF(The_Schedule!$B$4:$D$69,Reports!B363)</f>
        <v>0</v>
      </c>
      <c r="H363">
        <f>COUNTIF(The_Schedule!$B$41:$D$69,Reports!B363)</f>
        <v>0</v>
      </c>
      <c r="I363">
        <f t="shared" si="10"/>
        <v>0</v>
      </c>
      <c r="J363" t="str">
        <f t="shared" si="11"/>
        <v>Ignore</v>
      </c>
    </row>
    <row r="364" spans="1:10">
      <c r="A364">
        <f>'Main Template'!C380</f>
        <v>0</v>
      </c>
      <c r="B364">
        <f>'Main Template'!D380</f>
        <v>0</v>
      </c>
      <c r="C364">
        <f>'Main Template'!E380</f>
        <v>0</v>
      </c>
      <c r="D364">
        <f>'Main Template'!F380</f>
        <v>0</v>
      </c>
      <c r="E364">
        <f>'Main Template'!G380</f>
        <v>0</v>
      </c>
      <c r="F364">
        <f>'Main Template'!H380</f>
        <v>0</v>
      </c>
      <c r="G364">
        <f>COUNTIF(The_Schedule!$B$4:$D$69,Reports!B364)</f>
        <v>0</v>
      </c>
      <c r="H364">
        <f>COUNTIF(The_Schedule!$B$41:$D$69,Reports!B364)</f>
        <v>0</v>
      </c>
      <c r="I364">
        <f t="shared" si="10"/>
        <v>0</v>
      </c>
      <c r="J364" t="str">
        <f t="shared" si="11"/>
        <v>Ignore</v>
      </c>
    </row>
    <row r="365" spans="1:10">
      <c r="A365">
        <f>'Main Template'!C381</f>
        <v>0</v>
      </c>
      <c r="B365">
        <f>'Main Template'!D381</f>
        <v>0</v>
      </c>
      <c r="C365">
        <f>'Main Template'!E381</f>
        <v>0</v>
      </c>
      <c r="D365">
        <f>'Main Template'!F381</f>
        <v>0</v>
      </c>
      <c r="E365">
        <f>'Main Template'!G381</f>
        <v>0</v>
      </c>
      <c r="F365">
        <f>'Main Template'!H381</f>
        <v>0</v>
      </c>
      <c r="G365">
        <f>COUNTIF(The_Schedule!$B$4:$D$69,Reports!B365)</f>
        <v>0</v>
      </c>
      <c r="H365">
        <f>COUNTIF(The_Schedule!$B$41:$D$69,Reports!B365)</f>
        <v>0</v>
      </c>
      <c r="I365">
        <f t="shared" si="10"/>
        <v>0</v>
      </c>
      <c r="J365" t="str">
        <f t="shared" si="11"/>
        <v>Ignore</v>
      </c>
    </row>
    <row r="366" spans="1:10">
      <c r="A366">
        <f>'Main Template'!C382</f>
        <v>0</v>
      </c>
      <c r="B366">
        <f>'Main Template'!D382</f>
        <v>0</v>
      </c>
      <c r="C366">
        <f>'Main Template'!E382</f>
        <v>0</v>
      </c>
      <c r="D366">
        <f>'Main Template'!F382</f>
        <v>0</v>
      </c>
      <c r="E366">
        <f>'Main Template'!G382</f>
        <v>0</v>
      </c>
      <c r="F366">
        <f>'Main Template'!H382</f>
        <v>0</v>
      </c>
      <c r="G366">
        <f>COUNTIF(The_Schedule!$B$4:$D$69,Reports!B366)</f>
        <v>0</v>
      </c>
      <c r="H366">
        <f>COUNTIF(The_Schedule!$B$41:$D$69,Reports!B366)</f>
        <v>0</v>
      </c>
      <c r="I366">
        <f t="shared" si="10"/>
        <v>0</v>
      </c>
      <c r="J366" t="str">
        <f t="shared" si="11"/>
        <v>Ignore</v>
      </c>
    </row>
    <row r="367" spans="1:10">
      <c r="A367">
        <f>'Main Template'!C383</f>
        <v>0</v>
      </c>
      <c r="B367">
        <f>'Main Template'!D383</f>
        <v>0</v>
      </c>
      <c r="C367">
        <f>'Main Template'!E383</f>
        <v>0</v>
      </c>
      <c r="D367">
        <f>'Main Template'!F383</f>
        <v>0</v>
      </c>
      <c r="E367">
        <f>'Main Template'!G383</f>
        <v>0</v>
      </c>
      <c r="F367">
        <f>'Main Template'!H383</f>
        <v>0</v>
      </c>
      <c r="G367">
        <f>COUNTIF(The_Schedule!$B$4:$D$69,Reports!B367)</f>
        <v>0</v>
      </c>
      <c r="H367">
        <f>COUNTIF(The_Schedule!$B$41:$D$69,Reports!B367)</f>
        <v>0</v>
      </c>
      <c r="I367">
        <f t="shared" si="10"/>
        <v>0</v>
      </c>
      <c r="J367" t="str">
        <f t="shared" si="11"/>
        <v>Ignore</v>
      </c>
    </row>
    <row r="368" spans="1:10">
      <c r="A368">
        <f>'Main Template'!C384</f>
        <v>0</v>
      </c>
      <c r="B368">
        <f>'Main Template'!D384</f>
        <v>0</v>
      </c>
      <c r="C368">
        <f>'Main Template'!E384</f>
        <v>0</v>
      </c>
      <c r="D368">
        <f>'Main Template'!F384</f>
        <v>0</v>
      </c>
      <c r="E368">
        <f>'Main Template'!G384</f>
        <v>0</v>
      </c>
      <c r="F368">
        <f>'Main Template'!H384</f>
        <v>0</v>
      </c>
      <c r="G368">
        <f>COUNTIF(The_Schedule!$B$4:$D$69,Reports!B368)</f>
        <v>0</v>
      </c>
      <c r="H368">
        <f>COUNTIF(The_Schedule!$B$41:$D$69,Reports!B368)</f>
        <v>0</v>
      </c>
      <c r="I368">
        <f t="shared" si="10"/>
        <v>0</v>
      </c>
      <c r="J368" t="str">
        <f t="shared" si="11"/>
        <v>Ignore</v>
      </c>
    </row>
    <row r="369" spans="1:10">
      <c r="A369">
        <f>'Main Template'!C385</f>
        <v>0</v>
      </c>
      <c r="B369">
        <f>'Main Template'!D385</f>
        <v>0</v>
      </c>
      <c r="C369">
        <f>'Main Template'!E385</f>
        <v>0</v>
      </c>
      <c r="D369">
        <f>'Main Template'!F385</f>
        <v>0</v>
      </c>
      <c r="E369">
        <f>'Main Template'!G385</f>
        <v>0</v>
      </c>
      <c r="F369">
        <f>'Main Template'!H385</f>
        <v>0</v>
      </c>
      <c r="G369">
        <f>COUNTIF(The_Schedule!$B$4:$D$69,Reports!B369)</f>
        <v>0</v>
      </c>
      <c r="H369">
        <f>COUNTIF(The_Schedule!$B$41:$D$69,Reports!B369)</f>
        <v>0</v>
      </c>
      <c r="I369">
        <f t="shared" si="10"/>
        <v>0</v>
      </c>
      <c r="J369" t="str">
        <f t="shared" si="11"/>
        <v>Ignore</v>
      </c>
    </row>
    <row r="370" spans="1:10">
      <c r="A370">
        <f>'Main Template'!C386</f>
        <v>0</v>
      </c>
      <c r="B370">
        <f>'Main Template'!D386</f>
        <v>0</v>
      </c>
      <c r="C370">
        <f>'Main Template'!E386</f>
        <v>0</v>
      </c>
      <c r="D370">
        <f>'Main Template'!F386</f>
        <v>0</v>
      </c>
      <c r="E370">
        <f>'Main Template'!G386</f>
        <v>0</v>
      </c>
      <c r="F370">
        <f>'Main Template'!H386</f>
        <v>0</v>
      </c>
      <c r="G370">
        <f>COUNTIF(The_Schedule!$B$4:$D$69,Reports!B370)</f>
        <v>0</v>
      </c>
      <c r="H370">
        <f>COUNTIF(The_Schedule!$B$41:$D$69,Reports!B370)</f>
        <v>0</v>
      </c>
      <c r="I370">
        <f t="shared" si="10"/>
        <v>0</v>
      </c>
      <c r="J370" t="str">
        <f t="shared" si="11"/>
        <v>Ignore</v>
      </c>
    </row>
    <row r="371" spans="1:10">
      <c r="A371">
        <f>'Main Template'!C387</f>
        <v>0</v>
      </c>
      <c r="B371">
        <f>'Main Template'!D387</f>
        <v>0</v>
      </c>
      <c r="C371">
        <f>'Main Template'!E387</f>
        <v>0</v>
      </c>
      <c r="D371">
        <f>'Main Template'!F387</f>
        <v>0</v>
      </c>
      <c r="E371">
        <f>'Main Template'!G387</f>
        <v>0</v>
      </c>
      <c r="F371">
        <f>'Main Template'!H387</f>
        <v>0</v>
      </c>
      <c r="G371">
        <f>COUNTIF(The_Schedule!$B$4:$D$69,Reports!B371)</f>
        <v>0</v>
      </c>
      <c r="H371">
        <f>COUNTIF(The_Schedule!$B$41:$D$69,Reports!B371)</f>
        <v>0</v>
      </c>
      <c r="I371">
        <f t="shared" si="10"/>
        <v>0</v>
      </c>
      <c r="J371" t="str">
        <f t="shared" si="11"/>
        <v>Ignore</v>
      </c>
    </row>
    <row r="372" spans="1:10">
      <c r="A372">
        <f>'Main Template'!C388</f>
        <v>0</v>
      </c>
      <c r="B372">
        <f>'Main Template'!D388</f>
        <v>0</v>
      </c>
      <c r="C372">
        <f>'Main Template'!E388</f>
        <v>0</v>
      </c>
      <c r="D372">
        <f>'Main Template'!F388</f>
        <v>0</v>
      </c>
      <c r="E372">
        <f>'Main Template'!G388</f>
        <v>0</v>
      </c>
      <c r="F372">
        <f>'Main Template'!H388</f>
        <v>0</v>
      </c>
      <c r="G372">
        <f>COUNTIF(The_Schedule!$B$4:$D$69,Reports!B372)</f>
        <v>0</v>
      </c>
      <c r="H372">
        <f>COUNTIF(The_Schedule!$B$41:$D$69,Reports!B372)</f>
        <v>0</v>
      </c>
      <c r="I372">
        <f t="shared" si="10"/>
        <v>0</v>
      </c>
      <c r="J372" t="str">
        <f t="shared" si="11"/>
        <v>Ignore</v>
      </c>
    </row>
    <row r="373" spans="1:10">
      <c r="A373">
        <f>'Main Template'!C389</f>
        <v>0</v>
      </c>
      <c r="B373">
        <f>'Main Template'!D389</f>
        <v>0</v>
      </c>
      <c r="C373">
        <f>'Main Template'!E389</f>
        <v>0</v>
      </c>
      <c r="D373">
        <f>'Main Template'!F389</f>
        <v>0</v>
      </c>
      <c r="E373">
        <f>'Main Template'!G389</f>
        <v>0</v>
      </c>
      <c r="F373">
        <f>'Main Template'!H389</f>
        <v>0</v>
      </c>
      <c r="G373">
        <f>COUNTIF(The_Schedule!$B$4:$D$69,Reports!B373)</f>
        <v>0</v>
      </c>
      <c r="H373">
        <f>COUNTIF(The_Schedule!$B$41:$D$69,Reports!B373)</f>
        <v>0</v>
      </c>
      <c r="I373">
        <f t="shared" si="10"/>
        <v>0</v>
      </c>
      <c r="J373" t="str">
        <f t="shared" si="11"/>
        <v>Ignore</v>
      </c>
    </row>
    <row r="374" spans="1:10">
      <c r="A374">
        <f>'Main Template'!C390</f>
        <v>0</v>
      </c>
      <c r="B374">
        <f>'Main Template'!D390</f>
        <v>0</v>
      </c>
      <c r="C374">
        <f>'Main Template'!E390</f>
        <v>0</v>
      </c>
      <c r="D374">
        <f>'Main Template'!F390</f>
        <v>0</v>
      </c>
      <c r="E374">
        <f>'Main Template'!G390</f>
        <v>0</v>
      </c>
      <c r="F374">
        <f>'Main Template'!H390</f>
        <v>0</v>
      </c>
      <c r="G374">
        <f>COUNTIF(The_Schedule!$B$4:$D$69,Reports!B374)</f>
        <v>0</v>
      </c>
      <c r="H374">
        <f>COUNTIF(The_Schedule!$B$41:$D$69,Reports!B374)</f>
        <v>0</v>
      </c>
      <c r="I374">
        <f t="shared" si="10"/>
        <v>0</v>
      </c>
      <c r="J374" t="str">
        <f t="shared" si="11"/>
        <v>Ignore</v>
      </c>
    </row>
    <row r="375" spans="1:10">
      <c r="A375">
        <f>'Main Template'!C391</f>
        <v>0</v>
      </c>
      <c r="B375">
        <f>'Main Template'!D391</f>
        <v>0</v>
      </c>
      <c r="C375">
        <f>'Main Template'!E391</f>
        <v>0</v>
      </c>
      <c r="D375">
        <f>'Main Template'!F391</f>
        <v>0</v>
      </c>
      <c r="E375">
        <f>'Main Template'!G391</f>
        <v>0</v>
      </c>
      <c r="F375">
        <f>'Main Template'!H391</f>
        <v>0</v>
      </c>
      <c r="G375">
        <f>COUNTIF(The_Schedule!$B$4:$D$69,Reports!B375)</f>
        <v>0</v>
      </c>
      <c r="H375">
        <f>COUNTIF(The_Schedule!$B$41:$D$69,Reports!B375)</f>
        <v>0</v>
      </c>
      <c r="I375">
        <f t="shared" si="10"/>
        <v>0</v>
      </c>
      <c r="J375" t="str">
        <f t="shared" si="11"/>
        <v>Ignore</v>
      </c>
    </row>
    <row r="376" spans="1:10">
      <c r="A376">
        <f>'Main Template'!C392</f>
        <v>0</v>
      </c>
      <c r="B376">
        <f>'Main Template'!D392</f>
        <v>0</v>
      </c>
      <c r="C376">
        <f>'Main Template'!E392</f>
        <v>0</v>
      </c>
      <c r="D376">
        <f>'Main Template'!F392</f>
        <v>0</v>
      </c>
      <c r="E376">
        <f>'Main Template'!G392</f>
        <v>0</v>
      </c>
      <c r="F376">
        <f>'Main Template'!H392</f>
        <v>0</v>
      </c>
      <c r="G376">
        <f>COUNTIF(The_Schedule!$B$4:$D$69,Reports!B376)</f>
        <v>0</v>
      </c>
      <c r="H376">
        <f>COUNTIF(The_Schedule!$B$41:$D$69,Reports!B376)</f>
        <v>0</v>
      </c>
      <c r="I376">
        <f t="shared" si="10"/>
        <v>0</v>
      </c>
      <c r="J376" t="str">
        <f t="shared" si="11"/>
        <v>Ignore</v>
      </c>
    </row>
    <row r="377" spans="1:10">
      <c r="A377">
        <f>'Main Template'!C393</f>
        <v>0</v>
      </c>
      <c r="B377">
        <f>'Main Template'!D393</f>
        <v>0</v>
      </c>
      <c r="C377">
        <f>'Main Template'!E393</f>
        <v>0</v>
      </c>
      <c r="D377">
        <f>'Main Template'!F393</f>
        <v>0</v>
      </c>
      <c r="E377">
        <f>'Main Template'!G393</f>
        <v>0</v>
      </c>
      <c r="F377">
        <f>'Main Template'!H393</f>
        <v>0</v>
      </c>
      <c r="G377">
        <f>COUNTIF(The_Schedule!$B$4:$D$69,Reports!B377)</f>
        <v>0</v>
      </c>
      <c r="H377">
        <f>COUNTIF(The_Schedule!$B$41:$D$69,Reports!B377)</f>
        <v>0</v>
      </c>
      <c r="I377">
        <f t="shared" si="10"/>
        <v>0</v>
      </c>
      <c r="J377" t="str">
        <f t="shared" si="11"/>
        <v>Ignore</v>
      </c>
    </row>
    <row r="378" spans="1:10">
      <c r="A378">
        <f>'Main Template'!C394</f>
        <v>0</v>
      </c>
      <c r="B378">
        <f>'Main Template'!D394</f>
        <v>0</v>
      </c>
      <c r="C378">
        <f>'Main Template'!E394</f>
        <v>0</v>
      </c>
      <c r="D378">
        <f>'Main Template'!F394</f>
        <v>0</v>
      </c>
      <c r="E378">
        <f>'Main Template'!G394</f>
        <v>0</v>
      </c>
      <c r="F378">
        <f>'Main Template'!H394</f>
        <v>0</v>
      </c>
      <c r="G378">
        <f>COUNTIF(The_Schedule!$B$4:$D$69,Reports!B378)</f>
        <v>0</v>
      </c>
      <c r="H378">
        <f>COUNTIF(The_Schedule!$B$41:$D$69,Reports!B378)</f>
        <v>0</v>
      </c>
      <c r="I378">
        <f t="shared" si="10"/>
        <v>0</v>
      </c>
      <c r="J378" t="str">
        <f t="shared" si="11"/>
        <v>Ignore</v>
      </c>
    </row>
    <row r="379" spans="1:10">
      <c r="A379">
        <f>'Main Template'!C395</f>
        <v>0</v>
      </c>
      <c r="B379">
        <f>'Main Template'!D395</f>
        <v>0</v>
      </c>
      <c r="C379">
        <f>'Main Template'!E395</f>
        <v>0</v>
      </c>
      <c r="D379">
        <f>'Main Template'!F395</f>
        <v>0</v>
      </c>
      <c r="E379">
        <f>'Main Template'!G395</f>
        <v>0</v>
      </c>
      <c r="F379">
        <f>'Main Template'!H395</f>
        <v>0</v>
      </c>
      <c r="G379">
        <f>COUNTIF(The_Schedule!$B$4:$D$69,Reports!B379)</f>
        <v>0</v>
      </c>
      <c r="H379">
        <f>COUNTIF(The_Schedule!$B$41:$D$69,Reports!B379)</f>
        <v>0</v>
      </c>
      <c r="I379">
        <f t="shared" si="10"/>
        <v>0</v>
      </c>
      <c r="J379" t="str">
        <f t="shared" si="11"/>
        <v>Ignore</v>
      </c>
    </row>
    <row r="380" spans="1:10">
      <c r="A380">
        <f>'Main Template'!C396</f>
        <v>0</v>
      </c>
      <c r="B380">
        <f>'Main Template'!D396</f>
        <v>0</v>
      </c>
      <c r="C380">
        <f>'Main Template'!E396</f>
        <v>0</v>
      </c>
      <c r="D380">
        <f>'Main Template'!F396</f>
        <v>0</v>
      </c>
      <c r="E380">
        <f>'Main Template'!G396</f>
        <v>0</v>
      </c>
      <c r="F380">
        <f>'Main Template'!H396</f>
        <v>0</v>
      </c>
      <c r="G380">
        <f>COUNTIF(The_Schedule!$B$4:$D$69,Reports!B380)</f>
        <v>0</v>
      </c>
      <c r="H380">
        <f>COUNTIF(The_Schedule!$B$41:$D$69,Reports!B380)</f>
        <v>0</v>
      </c>
      <c r="I380">
        <f t="shared" si="10"/>
        <v>0</v>
      </c>
      <c r="J380" t="str">
        <f t="shared" si="11"/>
        <v>Ignore</v>
      </c>
    </row>
    <row r="381" spans="1:10">
      <c r="A381">
        <f>'Main Template'!C397</f>
        <v>0</v>
      </c>
      <c r="B381">
        <f>'Main Template'!D397</f>
        <v>0</v>
      </c>
      <c r="C381">
        <f>'Main Template'!E397</f>
        <v>0</v>
      </c>
      <c r="D381">
        <f>'Main Template'!F397</f>
        <v>0</v>
      </c>
      <c r="E381">
        <f>'Main Template'!G397</f>
        <v>0</v>
      </c>
      <c r="F381">
        <f>'Main Template'!H397</f>
        <v>0</v>
      </c>
      <c r="G381">
        <f>COUNTIF(The_Schedule!$B$4:$D$69,Reports!B381)</f>
        <v>0</v>
      </c>
      <c r="H381">
        <f>COUNTIF(The_Schedule!$B$41:$D$69,Reports!B381)</f>
        <v>0</v>
      </c>
      <c r="I381">
        <f t="shared" si="10"/>
        <v>0</v>
      </c>
      <c r="J381" t="str">
        <f t="shared" si="11"/>
        <v>Ignore</v>
      </c>
    </row>
    <row r="382" spans="1:10">
      <c r="A382">
        <f>'Main Template'!C398</f>
        <v>0</v>
      </c>
      <c r="B382">
        <f>'Main Template'!D398</f>
        <v>0</v>
      </c>
      <c r="C382">
        <f>'Main Template'!E398</f>
        <v>0</v>
      </c>
      <c r="D382">
        <f>'Main Template'!F398</f>
        <v>0</v>
      </c>
      <c r="E382">
        <f>'Main Template'!G398</f>
        <v>0</v>
      </c>
      <c r="F382">
        <f>'Main Template'!H398</f>
        <v>0</v>
      </c>
      <c r="G382">
        <f>COUNTIF(The_Schedule!$B$4:$D$69,Reports!B382)</f>
        <v>0</v>
      </c>
      <c r="H382">
        <f>COUNTIF(The_Schedule!$B$41:$D$69,Reports!B382)</f>
        <v>0</v>
      </c>
      <c r="I382">
        <f t="shared" si="10"/>
        <v>0</v>
      </c>
      <c r="J382" t="str">
        <f t="shared" si="11"/>
        <v>Ignore</v>
      </c>
    </row>
    <row r="383" spans="1:10">
      <c r="A383">
        <f>'Main Template'!C399</f>
        <v>0</v>
      </c>
      <c r="B383">
        <f>'Main Template'!D399</f>
        <v>0</v>
      </c>
      <c r="C383">
        <f>'Main Template'!E399</f>
        <v>0</v>
      </c>
      <c r="D383">
        <f>'Main Template'!F399</f>
        <v>0</v>
      </c>
      <c r="E383">
        <f>'Main Template'!G399</f>
        <v>0</v>
      </c>
      <c r="F383">
        <f>'Main Template'!H399</f>
        <v>0</v>
      </c>
      <c r="G383">
        <f>COUNTIF(The_Schedule!$B$4:$D$69,Reports!B383)</f>
        <v>0</v>
      </c>
      <c r="H383">
        <f>COUNTIF(The_Schedule!$B$41:$D$69,Reports!B383)</f>
        <v>0</v>
      </c>
      <c r="I383">
        <f t="shared" si="10"/>
        <v>0</v>
      </c>
      <c r="J383" t="str">
        <f t="shared" si="11"/>
        <v>Ignore</v>
      </c>
    </row>
    <row r="384" spans="1:10">
      <c r="A384">
        <f>'Main Template'!C400</f>
        <v>0</v>
      </c>
      <c r="B384">
        <f>'Main Template'!D400</f>
        <v>0</v>
      </c>
      <c r="C384">
        <f>'Main Template'!E400</f>
        <v>0</v>
      </c>
      <c r="D384">
        <f>'Main Template'!F400</f>
        <v>0</v>
      </c>
      <c r="E384">
        <f>'Main Template'!G400</f>
        <v>0</v>
      </c>
      <c r="F384">
        <f>'Main Template'!H400</f>
        <v>0</v>
      </c>
      <c r="G384">
        <f>COUNTIF(The_Schedule!$B$4:$D$69,Reports!B384)</f>
        <v>0</v>
      </c>
      <c r="H384">
        <f>COUNTIF(The_Schedule!$B$41:$D$69,Reports!B384)</f>
        <v>0</v>
      </c>
      <c r="I384">
        <f t="shared" si="10"/>
        <v>0</v>
      </c>
      <c r="J384" t="str">
        <f t="shared" si="11"/>
        <v>Ignore</v>
      </c>
    </row>
    <row r="385" spans="1:10">
      <c r="A385">
        <f>'Main Template'!C401</f>
        <v>0</v>
      </c>
      <c r="B385">
        <f>'Main Template'!D401</f>
        <v>0</v>
      </c>
      <c r="C385">
        <f>'Main Template'!E401</f>
        <v>0</v>
      </c>
      <c r="D385">
        <f>'Main Template'!F401</f>
        <v>0</v>
      </c>
      <c r="E385">
        <f>'Main Template'!G401</f>
        <v>0</v>
      </c>
      <c r="F385">
        <f>'Main Template'!H401</f>
        <v>0</v>
      </c>
      <c r="G385">
        <f>COUNTIF(The_Schedule!$B$4:$D$69,Reports!B385)</f>
        <v>0</v>
      </c>
      <c r="H385">
        <f>COUNTIF(The_Schedule!$B$41:$D$69,Reports!B385)</f>
        <v>0</v>
      </c>
      <c r="I385">
        <f t="shared" si="10"/>
        <v>0</v>
      </c>
      <c r="J385" t="str">
        <f t="shared" si="11"/>
        <v>Ignore</v>
      </c>
    </row>
    <row r="386" spans="1:10">
      <c r="A386">
        <f>'Main Template'!C402</f>
        <v>0</v>
      </c>
      <c r="B386">
        <f>'Main Template'!D402</f>
        <v>0</v>
      </c>
      <c r="C386">
        <f>'Main Template'!E402</f>
        <v>0</v>
      </c>
      <c r="D386">
        <f>'Main Template'!F402</f>
        <v>0</v>
      </c>
      <c r="E386">
        <f>'Main Template'!G402</f>
        <v>0</v>
      </c>
      <c r="F386">
        <f>'Main Template'!H402</f>
        <v>0</v>
      </c>
      <c r="G386">
        <f>COUNTIF(The_Schedule!$B$4:$D$69,Reports!B386)</f>
        <v>0</v>
      </c>
      <c r="H386">
        <f>COUNTIF(The_Schedule!$B$41:$D$69,Reports!B386)</f>
        <v>0</v>
      </c>
      <c r="I386">
        <f t="shared" si="10"/>
        <v>0</v>
      </c>
      <c r="J386" t="str">
        <f t="shared" si="11"/>
        <v>Ignore</v>
      </c>
    </row>
    <row r="387" spans="1:10">
      <c r="A387">
        <f>'Main Template'!C403</f>
        <v>0</v>
      </c>
      <c r="B387">
        <f>'Main Template'!D403</f>
        <v>0</v>
      </c>
      <c r="C387">
        <f>'Main Template'!E403</f>
        <v>0</v>
      </c>
      <c r="D387">
        <f>'Main Template'!F403</f>
        <v>0</v>
      </c>
      <c r="E387">
        <f>'Main Template'!G403</f>
        <v>0</v>
      </c>
      <c r="F387">
        <f>'Main Template'!H403</f>
        <v>0</v>
      </c>
      <c r="G387">
        <f>COUNTIF(The_Schedule!$B$4:$D$69,Reports!B387)</f>
        <v>0</v>
      </c>
      <c r="H387">
        <f>COUNTIF(The_Schedule!$B$41:$D$69,Reports!B387)</f>
        <v>0</v>
      </c>
      <c r="I387">
        <f t="shared" ref="I387:I450" si="12">G387-H387</f>
        <v>0</v>
      </c>
      <c r="J387" t="str">
        <f t="shared" ref="J387:J450" si="13">IF(C387=1,IF(AND(F387=1,SUM(H387:I387)&gt;1),"Off Site Violation",IF(AND(E387=1,I387&gt;0),"VGH at SPH Violation",IF(AND(E387=0,F387=0,H387&gt;0),"SPH at VGH Violation","Ok"))),"Ignore")</f>
        <v>Ignore</v>
      </c>
    </row>
    <row r="388" spans="1:10">
      <c r="A388">
        <f>'Main Template'!C404</f>
        <v>0</v>
      </c>
      <c r="B388">
        <f>'Main Template'!D404</f>
        <v>0</v>
      </c>
      <c r="C388">
        <f>'Main Template'!E404</f>
        <v>0</v>
      </c>
      <c r="D388">
        <f>'Main Template'!F404</f>
        <v>0</v>
      </c>
      <c r="E388">
        <f>'Main Template'!G404</f>
        <v>0</v>
      </c>
      <c r="F388">
        <f>'Main Template'!H404</f>
        <v>0</v>
      </c>
      <c r="G388">
        <f>COUNTIF(The_Schedule!$B$4:$D$69,Reports!B388)</f>
        <v>0</v>
      </c>
      <c r="H388">
        <f>COUNTIF(The_Schedule!$B$41:$D$69,Reports!B388)</f>
        <v>0</v>
      </c>
      <c r="I388">
        <f t="shared" si="12"/>
        <v>0</v>
      </c>
      <c r="J388" t="str">
        <f t="shared" si="13"/>
        <v>Ignore</v>
      </c>
    </row>
    <row r="389" spans="1:10">
      <c r="A389">
        <f>'Main Template'!C405</f>
        <v>0</v>
      </c>
      <c r="B389">
        <f>'Main Template'!D405</f>
        <v>0</v>
      </c>
      <c r="C389">
        <f>'Main Template'!E405</f>
        <v>0</v>
      </c>
      <c r="D389">
        <f>'Main Template'!F405</f>
        <v>0</v>
      </c>
      <c r="E389">
        <f>'Main Template'!G405</f>
        <v>0</v>
      </c>
      <c r="F389">
        <f>'Main Template'!H405</f>
        <v>0</v>
      </c>
      <c r="G389">
        <f>COUNTIF(The_Schedule!$B$4:$D$69,Reports!B389)</f>
        <v>0</v>
      </c>
      <c r="H389">
        <f>COUNTIF(The_Schedule!$B$41:$D$69,Reports!B389)</f>
        <v>0</v>
      </c>
      <c r="I389">
        <f t="shared" si="12"/>
        <v>0</v>
      </c>
      <c r="J389" t="str">
        <f t="shared" si="13"/>
        <v>Ignore</v>
      </c>
    </row>
    <row r="390" spans="1:10">
      <c r="A390">
        <f>'Main Template'!C406</f>
        <v>0</v>
      </c>
      <c r="B390">
        <f>'Main Template'!D406</f>
        <v>0</v>
      </c>
      <c r="C390">
        <f>'Main Template'!E406</f>
        <v>0</v>
      </c>
      <c r="D390">
        <f>'Main Template'!F406</f>
        <v>0</v>
      </c>
      <c r="E390">
        <f>'Main Template'!G406</f>
        <v>0</v>
      </c>
      <c r="F390">
        <f>'Main Template'!H406</f>
        <v>0</v>
      </c>
      <c r="G390">
        <f>COUNTIF(The_Schedule!$B$4:$D$69,Reports!B390)</f>
        <v>0</v>
      </c>
      <c r="H390">
        <f>COUNTIF(The_Schedule!$B$41:$D$69,Reports!B390)</f>
        <v>0</v>
      </c>
      <c r="I390">
        <f t="shared" si="12"/>
        <v>0</v>
      </c>
      <c r="J390" t="str">
        <f t="shared" si="13"/>
        <v>Ignore</v>
      </c>
    </row>
    <row r="391" spans="1:10">
      <c r="A391">
        <f>'Main Template'!C407</f>
        <v>0</v>
      </c>
      <c r="B391">
        <f>'Main Template'!D407</f>
        <v>0</v>
      </c>
      <c r="C391">
        <f>'Main Template'!E407</f>
        <v>0</v>
      </c>
      <c r="D391">
        <f>'Main Template'!F407</f>
        <v>0</v>
      </c>
      <c r="E391">
        <f>'Main Template'!G407</f>
        <v>0</v>
      </c>
      <c r="F391">
        <f>'Main Template'!H407</f>
        <v>0</v>
      </c>
      <c r="G391">
        <f>COUNTIF(The_Schedule!$B$4:$D$69,Reports!B391)</f>
        <v>0</v>
      </c>
      <c r="H391">
        <f>COUNTIF(The_Schedule!$B$41:$D$69,Reports!B391)</f>
        <v>0</v>
      </c>
      <c r="I391">
        <f t="shared" si="12"/>
        <v>0</v>
      </c>
      <c r="J391" t="str">
        <f t="shared" si="13"/>
        <v>Ignore</v>
      </c>
    </row>
    <row r="392" spans="1:10">
      <c r="A392">
        <f>'Main Template'!C408</f>
        <v>0</v>
      </c>
      <c r="B392">
        <f>'Main Template'!D408</f>
        <v>0</v>
      </c>
      <c r="C392">
        <f>'Main Template'!E408</f>
        <v>0</v>
      </c>
      <c r="D392">
        <f>'Main Template'!F408</f>
        <v>0</v>
      </c>
      <c r="E392">
        <f>'Main Template'!G408</f>
        <v>0</v>
      </c>
      <c r="F392">
        <f>'Main Template'!H408</f>
        <v>0</v>
      </c>
      <c r="G392">
        <f>COUNTIF(The_Schedule!$B$4:$D$69,Reports!B392)</f>
        <v>0</v>
      </c>
      <c r="H392">
        <f>COUNTIF(The_Schedule!$B$41:$D$69,Reports!B392)</f>
        <v>0</v>
      </c>
      <c r="I392">
        <f t="shared" si="12"/>
        <v>0</v>
      </c>
      <c r="J392" t="str">
        <f t="shared" si="13"/>
        <v>Ignore</v>
      </c>
    </row>
    <row r="393" spans="1:10">
      <c r="A393">
        <f>'Main Template'!C409</f>
        <v>0</v>
      </c>
      <c r="B393">
        <f>'Main Template'!D409</f>
        <v>0</v>
      </c>
      <c r="C393">
        <f>'Main Template'!E409</f>
        <v>0</v>
      </c>
      <c r="D393">
        <f>'Main Template'!F409</f>
        <v>0</v>
      </c>
      <c r="E393">
        <f>'Main Template'!G409</f>
        <v>0</v>
      </c>
      <c r="F393">
        <f>'Main Template'!H409</f>
        <v>0</v>
      </c>
      <c r="G393">
        <f>COUNTIF(The_Schedule!$B$4:$D$69,Reports!B393)</f>
        <v>0</v>
      </c>
      <c r="H393">
        <f>COUNTIF(The_Schedule!$B$41:$D$69,Reports!B393)</f>
        <v>0</v>
      </c>
      <c r="I393">
        <f t="shared" si="12"/>
        <v>0</v>
      </c>
      <c r="J393" t="str">
        <f t="shared" si="13"/>
        <v>Ignore</v>
      </c>
    </row>
    <row r="394" spans="1:10">
      <c r="A394">
        <f>'Main Template'!C410</f>
        <v>0</v>
      </c>
      <c r="B394">
        <f>'Main Template'!D410</f>
        <v>0</v>
      </c>
      <c r="C394">
        <f>'Main Template'!E410</f>
        <v>0</v>
      </c>
      <c r="D394">
        <f>'Main Template'!F410</f>
        <v>0</v>
      </c>
      <c r="E394">
        <f>'Main Template'!G410</f>
        <v>0</v>
      </c>
      <c r="F394">
        <f>'Main Template'!H410</f>
        <v>0</v>
      </c>
      <c r="G394">
        <f>COUNTIF(The_Schedule!$B$4:$D$69,Reports!B394)</f>
        <v>0</v>
      </c>
      <c r="H394">
        <f>COUNTIF(The_Schedule!$B$41:$D$69,Reports!B394)</f>
        <v>0</v>
      </c>
      <c r="I394">
        <f t="shared" si="12"/>
        <v>0</v>
      </c>
      <c r="J394" t="str">
        <f t="shared" si="13"/>
        <v>Ignore</v>
      </c>
    </row>
    <row r="395" spans="1:10">
      <c r="A395">
        <f>'Main Template'!C411</f>
        <v>0</v>
      </c>
      <c r="B395">
        <f>'Main Template'!D411</f>
        <v>0</v>
      </c>
      <c r="C395">
        <f>'Main Template'!E411</f>
        <v>0</v>
      </c>
      <c r="D395">
        <f>'Main Template'!F411</f>
        <v>0</v>
      </c>
      <c r="E395">
        <f>'Main Template'!G411</f>
        <v>0</v>
      </c>
      <c r="F395">
        <f>'Main Template'!H411</f>
        <v>0</v>
      </c>
      <c r="G395">
        <f>COUNTIF(The_Schedule!$B$4:$D$69,Reports!B395)</f>
        <v>0</v>
      </c>
      <c r="H395">
        <f>COUNTIF(The_Schedule!$B$41:$D$69,Reports!B395)</f>
        <v>0</v>
      </c>
      <c r="I395">
        <f t="shared" si="12"/>
        <v>0</v>
      </c>
      <c r="J395" t="str">
        <f t="shared" si="13"/>
        <v>Ignore</v>
      </c>
    </row>
    <row r="396" spans="1:10">
      <c r="A396">
        <f>'Main Template'!C412</f>
        <v>0</v>
      </c>
      <c r="B396">
        <f>'Main Template'!D412</f>
        <v>0</v>
      </c>
      <c r="C396">
        <f>'Main Template'!E412</f>
        <v>0</v>
      </c>
      <c r="D396">
        <f>'Main Template'!F412</f>
        <v>0</v>
      </c>
      <c r="E396">
        <f>'Main Template'!G412</f>
        <v>0</v>
      </c>
      <c r="F396">
        <f>'Main Template'!H412</f>
        <v>0</v>
      </c>
      <c r="G396">
        <f>COUNTIF(The_Schedule!$B$4:$D$69,Reports!B396)</f>
        <v>0</v>
      </c>
      <c r="H396">
        <f>COUNTIF(The_Schedule!$B$41:$D$69,Reports!B396)</f>
        <v>0</v>
      </c>
      <c r="I396">
        <f t="shared" si="12"/>
        <v>0</v>
      </c>
      <c r="J396" t="str">
        <f t="shared" si="13"/>
        <v>Ignore</v>
      </c>
    </row>
    <row r="397" spans="1:10">
      <c r="A397">
        <f>'Main Template'!C413</f>
        <v>0</v>
      </c>
      <c r="B397">
        <f>'Main Template'!D413</f>
        <v>0</v>
      </c>
      <c r="C397">
        <f>'Main Template'!E413</f>
        <v>0</v>
      </c>
      <c r="D397">
        <f>'Main Template'!F413</f>
        <v>0</v>
      </c>
      <c r="E397">
        <f>'Main Template'!G413</f>
        <v>0</v>
      </c>
      <c r="F397">
        <f>'Main Template'!H413</f>
        <v>0</v>
      </c>
      <c r="G397">
        <f>COUNTIF(The_Schedule!$B$4:$D$69,Reports!B397)</f>
        <v>0</v>
      </c>
      <c r="H397">
        <f>COUNTIF(The_Schedule!$B$41:$D$69,Reports!B397)</f>
        <v>0</v>
      </c>
      <c r="I397">
        <f t="shared" si="12"/>
        <v>0</v>
      </c>
      <c r="J397" t="str">
        <f t="shared" si="13"/>
        <v>Ignore</v>
      </c>
    </row>
    <row r="398" spans="1:10">
      <c r="A398">
        <f>'Main Template'!C414</f>
        <v>0</v>
      </c>
      <c r="B398">
        <f>'Main Template'!D414</f>
        <v>0</v>
      </c>
      <c r="C398">
        <f>'Main Template'!E414</f>
        <v>0</v>
      </c>
      <c r="D398">
        <f>'Main Template'!F414</f>
        <v>0</v>
      </c>
      <c r="E398">
        <f>'Main Template'!G414</f>
        <v>0</v>
      </c>
      <c r="F398">
        <f>'Main Template'!H414</f>
        <v>0</v>
      </c>
      <c r="G398">
        <f>COUNTIF(The_Schedule!$B$4:$D$69,Reports!B398)</f>
        <v>0</v>
      </c>
      <c r="H398">
        <f>COUNTIF(The_Schedule!$B$41:$D$69,Reports!B398)</f>
        <v>0</v>
      </c>
      <c r="I398">
        <f t="shared" si="12"/>
        <v>0</v>
      </c>
      <c r="J398" t="str">
        <f t="shared" si="13"/>
        <v>Ignore</v>
      </c>
    </row>
    <row r="399" spans="1:10">
      <c r="A399">
        <f>'Main Template'!C415</f>
        <v>0</v>
      </c>
      <c r="B399">
        <f>'Main Template'!D415</f>
        <v>0</v>
      </c>
      <c r="C399">
        <f>'Main Template'!E415</f>
        <v>0</v>
      </c>
      <c r="D399">
        <f>'Main Template'!F415</f>
        <v>0</v>
      </c>
      <c r="E399">
        <f>'Main Template'!G415</f>
        <v>0</v>
      </c>
      <c r="F399">
        <f>'Main Template'!H415</f>
        <v>0</v>
      </c>
      <c r="G399">
        <f>COUNTIF(The_Schedule!$B$4:$D$69,Reports!B399)</f>
        <v>0</v>
      </c>
      <c r="H399">
        <f>COUNTIF(The_Schedule!$B$41:$D$69,Reports!B399)</f>
        <v>0</v>
      </c>
      <c r="I399">
        <f t="shared" si="12"/>
        <v>0</v>
      </c>
      <c r="J399" t="str">
        <f t="shared" si="13"/>
        <v>Ignore</v>
      </c>
    </row>
    <row r="400" spans="1:10">
      <c r="A400">
        <f>'Main Template'!C416</f>
        <v>0</v>
      </c>
      <c r="B400">
        <f>'Main Template'!D416</f>
        <v>0</v>
      </c>
      <c r="C400">
        <f>'Main Template'!E416</f>
        <v>0</v>
      </c>
      <c r="D400">
        <f>'Main Template'!F416</f>
        <v>0</v>
      </c>
      <c r="E400">
        <f>'Main Template'!G416</f>
        <v>0</v>
      </c>
      <c r="F400">
        <f>'Main Template'!H416</f>
        <v>0</v>
      </c>
      <c r="G400">
        <f>COUNTIF(The_Schedule!$B$4:$D$69,Reports!B400)</f>
        <v>0</v>
      </c>
      <c r="H400">
        <f>COUNTIF(The_Schedule!$B$41:$D$69,Reports!B400)</f>
        <v>0</v>
      </c>
      <c r="I400">
        <f t="shared" si="12"/>
        <v>0</v>
      </c>
      <c r="J400" t="str">
        <f t="shared" si="13"/>
        <v>Ignore</v>
      </c>
    </row>
    <row r="401" spans="1:10">
      <c r="A401">
        <f>'Main Template'!C417</f>
        <v>0</v>
      </c>
      <c r="B401">
        <f>'Main Template'!D417</f>
        <v>0</v>
      </c>
      <c r="C401">
        <f>'Main Template'!E417</f>
        <v>0</v>
      </c>
      <c r="D401">
        <f>'Main Template'!F417</f>
        <v>0</v>
      </c>
      <c r="E401">
        <f>'Main Template'!G417</f>
        <v>0</v>
      </c>
      <c r="F401">
        <f>'Main Template'!H417</f>
        <v>0</v>
      </c>
      <c r="G401">
        <f>COUNTIF(The_Schedule!$B$4:$D$69,Reports!B401)</f>
        <v>0</v>
      </c>
      <c r="H401">
        <f>COUNTIF(The_Schedule!$B$41:$D$69,Reports!B401)</f>
        <v>0</v>
      </c>
      <c r="I401">
        <f t="shared" si="12"/>
        <v>0</v>
      </c>
      <c r="J401" t="str">
        <f t="shared" si="13"/>
        <v>Ignore</v>
      </c>
    </row>
    <row r="402" spans="1:10">
      <c r="A402">
        <f>'Main Template'!C418</f>
        <v>0</v>
      </c>
      <c r="B402">
        <f>'Main Template'!D418</f>
        <v>0</v>
      </c>
      <c r="C402">
        <f>'Main Template'!E418</f>
        <v>0</v>
      </c>
      <c r="D402">
        <f>'Main Template'!F418</f>
        <v>0</v>
      </c>
      <c r="E402">
        <f>'Main Template'!G418</f>
        <v>0</v>
      </c>
      <c r="F402">
        <f>'Main Template'!H418</f>
        <v>0</v>
      </c>
      <c r="G402">
        <f>COUNTIF(The_Schedule!$B$4:$D$69,Reports!B402)</f>
        <v>0</v>
      </c>
      <c r="H402">
        <f>COUNTIF(The_Schedule!$B$41:$D$69,Reports!B402)</f>
        <v>0</v>
      </c>
      <c r="I402">
        <f t="shared" si="12"/>
        <v>0</v>
      </c>
      <c r="J402" t="str">
        <f t="shared" si="13"/>
        <v>Ignore</v>
      </c>
    </row>
    <row r="403" spans="1:10">
      <c r="A403">
        <f>'Main Template'!C419</f>
        <v>0</v>
      </c>
      <c r="B403">
        <f>'Main Template'!D419</f>
        <v>0</v>
      </c>
      <c r="C403">
        <f>'Main Template'!E419</f>
        <v>0</v>
      </c>
      <c r="D403">
        <f>'Main Template'!F419</f>
        <v>0</v>
      </c>
      <c r="E403">
        <f>'Main Template'!G419</f>
        <v>0</v>
      </c>
      <c r="F403">
        <f>'Main Template'!H419</f>
        <v>0</v>
      </c>
      <c r="G403">
        <f>COUNTIF(The_Schedule!$B$4:$D$69,Reports!B403)</f>
        <v>0</v>
      </c>
      <c r="H403">
        <f>COUNTIF(The_Schedule!$B$41:$D$69,Reports!B403)</f>
        <v>0</v>
      </c>
      <c r="I403">
        <f t="shared" si="12"/>
        <v>0</v>
      </c>
      <c r="J403" t="str">
        <f t="shared" si="13"/>
        <v>Ignore</v>
      </c>
    </row>
    <row r="404" spans="1:10">
      <c r="A404">
        <f>'Main Template'!C420</f>
        <v>0</v>
      </c>
      <c r="B404">
        <f>'Main Template'!D420</f>
        <v>0</v>
      </c>
      <c r="C404">
        <f>'Main Template'!E420</f>
        <v>0</v>
      </c>
      <c r="D404">
        <f>'Main Template'!F420</f>
        <v>0</v>
      </c>
      <c r="E404">
        <f>'Main Template'!G420</f>
        <v>0</v>
      </c>
      <c r="F404">
        <f>'Main Template'!H420</f>
        <v>0</v>
      </c>
      <c r="G404">
        <f>COUNTIF(The_Schedule!$B$4:$D$69,Reports!B404)</f>
        <v>0</v>
      </c>
      <c r="H404">
        <f>COUNTIF(The_Schedule!$B$41:$D$69,Reports!B404)</f>
        <v>0</v>
      </c>
      <c r="I404">
        <f t="shared" si="12"/>
        <v>0</v>
      </c>
      <c r="J404" t="str">
        <f t="shared" si="13"/>
        <v>Ignore</v>
      </c>
    </row>
    <row r="405" spans="1:10">
      <c r="A405">
        <f>'Main Template'!C421</f>
        <v>0</v>
      </c>
      <c r="B405">
        <f>'Main Template'!D421</f>
        <v>0</v>
      </c>
      <c r="C405">
        <f>'Main Template'!E421</f>
        <v>0</v>
      </c>
      <c r="D405">
        <f>'Main Template'!F421</f>
        <v>0</v>
      </c>
      <c r="E405">
        <f>'Main Template'!G421</f>
        <v>0</v>
      </c>
      <c r="F405">
        <f>'Main Template'!H421</f>
        <v>0</v>
      </c>
      <c r="G405">
        <f>COUNTIF(The_Schedule!$B$4:$D$69,Reports!B405)</f>
        <v>0</v>
      </c>
      <c r="H405">
        <f>COUNTIF(The_Schedule!$B$41:$D$69,Reports!B405)</f>
        <v>0</v>
      </c>
      <c r="I405">
        <f t="shared" si="12"/>
        <v>0</v>
      </c>
      <c r="J405" t="str">
        <f t="shared" si="13"/>
        <v>Ignore</v>
      </c>
    </row>
    <row r="406" spans="1:10">
      <c r="A406">
        <f>'Main Template'!C422</f>
        <v>0</v>
      </c>
      <c r="B406">
        <f>'Main Template'!D422</f>
        <v>0</v>
      </c>
      <c r="C406">
        <f>'Main Template'!E422</f>
        <v>0</v>
      </c>
      <c r="D406">
        <f>'Main Template'!F422</f>
        <v>0</v>
      </c>
      <c r="E406">
        <f>'Main Template'!G422</f>
        <v>0</v>
      </c>
      <c r="F406">
        <f>'Main Template'!H422</f>
        <v>0</v>
      </c>
      <c r="G406">
        <f>COUNTIF(The_Schedule!$B$4:$D$69,Reports!B406)</f>
        <v>0</v>
      </c>
      <c r="H406">
        <f>COUNTIF(The_Schedule!$B$41:$D$69,Reports!B406)</f>
        <v>0</v>
      </c>
      <c r="I406">
        <f t="shared" si="12"/>
        <v>0</v>
      </c>
      <c r="J406" t="str">
        <f t="shared" si="13"/>
        <v>Ignore</v>
      </c>
    </row>
    <row r="407" spans="1:10">
      <c r="A407">
        <f>'Main Template'!C423</f>
        <v>0</v>
      </c>
      <c r="B407">
        <f>'Main Template'!D423</f>
        <v>0</v>
      </c>
      <c r="C407">
        <f>'Main Template'!E423</f>
        <v>0</v>
      </c>
      <c r="D407">
        <f>'Main Template'!F423</f>
        <v>0</v>
      </c>
      <c r="E407">
        <f>'Main Template'!G423</f>
        <v>0</v>
      </c>
      <c r="F407">
        <f>'Main Template'!H423</f>
        <v>0</v>
      </c>
      <c r="G407">
        <f>COUNTIF(The_Schedule!$B$4:$D$69,Reports!B407)</f>
        <v>0</v>
      </c>
      <c r="H407">
        <f>COUNTIF(The_Schedule!$B$41:$D$69,Reports!B407)</f>
        <v>0</v>
      </c>
      <c r="I407">
        <f t="shared" si="12"/>
        <v>0</v>
      </c>
      <c r="J407" t="str">
        <f t="shared" si="13"/>
        <v>Ignore</v>
      </c>
    </row>
    <row r="408" spans="1:10">
      <c r="A408">
        <f>'Main Template'!C424</f>
        <v>0</v>
      </c>
      <c r="B408">
        <f>'Main Template'!D424</f>
        <v>0</v>
      </c>
      <c r="C408">
        <f>'Main Template'!E424</f>
        <v>0</v>
      </c>
      <c r="D408">
        <f>'Main Template'!F424</f>
        <v>0</v>
      </c>
      <c r="E408">
        <f>'Main Template'!G424</f>
        <v>0</v>
      </c>
      <c r="F408">
        <f>'Main Template'!H424</f>
        <v>0</v>
      </c>
      <c r="G408">
        <f>COUNTIF(The_Schedule!$B$4:$D$69,Reports!B408)</f>
        <v>0</v>
      </c>
      <c r="H408">
        <f>COUNTIF(The_Schedule!$B$41:$D$69,Reports!B408)</f>
        <v>0</v>
      </c>
      <c r="I408">
        <f t="shared" si="12"/>
        <v>0</v>
      </c>
      <c r="J408" t="str">
        <f t="shared" si="13"/>
        <v>Ignore</v>
      </c>
    </row>
    <row r="409" spans="1:10">
      <c r="A409">
        <f>'Main Template'!C425</f>
        <v>0</v>
      </c>
      <c r="B409">
        <f>'Main Template'!D425</f>
        <v>0</v>
      </c>
      <c r="C409">
        <f>'Main Template'!E425</f>
        <v>0</v>
      </c>
      <c r="D409">
        <f>'Main Template'!F425</f>
        <v>0</v>
      </c>
      <c r="E409">
        <f>'Main Template'!G425</f>
        <v>0</v>
      </c>
      <c r="F409">
        <f>'Main Template'!H425</f>
        <v>0</v>
      </c>
      <c r="G409">
        <f>COUNTIF(The_Schedule!$B$4:$D$69,Reports!B409)</f>
        <v>0</v>
      </c>
      <c r="H409">
        <f>COUNTIF(The_Schedule!$B$41:$D$69,Reports!B409)</f>
        <v>0</v>
      </c>
      <c r="I409">
        <f t="shared" si="12"/>
        <v>0</v>
      </c>
      <c r="J409" t="str">
        <f t="shared" si="13"/>
        <v>Ignore</v>
      </c>
    </row>
    <row r="410" spans="1:10">
      <c r="A410">
        <f>'Main Template'!C426</f>
        <v>0</v>
      </c>
      <c r="B410">
        <f>'Main Template'!D426</f>
        <v>0</v>
      </c>
      <c r="C410">
        <f>'Main Template'!E426</f>
        <v>0</v>
      </c>
      <c r="D410">
        <f>'Main Template'!F426</f>
        <v>0</v>
      </c>
      <c r="E410">
        <f>'Main Template'!G426</f>
        <v>0</v>
      </c>
      <c r="F410">
        <f>'Main Template'!H426</f>
        <v>0</v>
      </c>
      <c r="G410">
        <f>COUNTIF(The_Schedule!$B$4:$D$69,Reports!B410)</f>
        <v>0</v>
      </c>
      <c r="H410">
        <f>COUNTIF(The_Schedule!$B$41:$D$69,Reports!B410)</f>
        <v>0</v>
      </c>
      <c r="I410">
        <f t="shared" si="12"/>
        <v>0</v>
      </c>
      <c r="J410" t="str">
        <f t="shared" si="13"/>
        <v>Ignore</v>
      </c>
    </row>
    <row r="411" spans="1:10">
      <c r="A411">
        <f>'Main Template'!C427</f>
        <v>0</v>
      </c>
      <c r="B411">
        <f>'Main Template'!D427</f>
        <v>0</v>
      </c>
      <c r="C411">
        <f>'Main Template'!E427</f>
        <v>0</v>
      </c>
      <c r="D411">
        <f>'Main Template'!F427</f>
        <v>0</v>
      </c>
      <c r="E411">
        <f>'Main Template'!G427</f>
        <v>0</v>
      </c>
      <c r="F411">
        <f>'Main Template'!H427</f>
        <v>0</v>
      </c>
      <c r="G411">
        <f>COUNTIF(The_Schedule!$B$4:$D$69,Reports!B411)</f>
        <v>0</v>
      </c>
      <c r="H411">
        <f>COUNTIF(The_Schedule!$B$41:$D$69,Reports!B411)</f>
        <v>0</v>
      </c>
      <c r="I411">
        <f t="shared" si="12"/>
        <v>0</v>
      </c>
      <c r="J411" t="str">
        <f t="shared" si="13"/>
        <v>Ignore</v>
      </c>
    </row>
    <row r="412" spans="1:10">
      <c r="A412">
        <f>'Main Template'!C428</f>
        <v>0</v>
      </c>
      <c r="B412">
        <f>'Main Template'!D428</f>
        <v>0</v>
      </c>
      <c r="C412">
        <f>'Main Template'!E428</f>
        <v>0</v>
      </c>
      <c r="D412">
        <f>'Main Template'!F428</f>
        <v>0</v>
      </c>
      <c r="E412">
        <f>'Main Template'!G428</f>
        <v>0</v>
      </c>
      <c r="F412">
        <f>'Main Template'!H428</f>
        <v>0</v>
      </c>
      <c r="G412">
        <f>COUNTIF(The_Schedule!$B$4:$D$69,Reports!B412)</f>
        <v>0</v>
      </c>
      <c r="H412">
        <f>COUNTIF(The_Schedule!$B$41:$D$69,Reports!B412)</f>
        <v>0</v>
      </c>
      <c r="I412">
        <f t="shared" si="12"/>
        <v>0</v>
      </c>
      <c r="J412" t="str">
        <f t="shared" si="13"/>
        <v>Ignore</v>
      </c>
    </row>
    <row r="413" spans="1:10">
      <c r="A413">
        <f>'Main Template'!C429</f>
        <v>0</v>
      </c>
      <c r="B413">
        <f>'Main Template'!D429</f>
        <v>0</v>
      </c>
      <c r="C413">
        <f>'Main Template'!E429</f>
        <v>0</v>
      </c>
      <c r="D413">
        <f>'Main Template'!F429</f>
        <v>0</v>
      </c>
      <c r="E413">
        <f>'Main Template'!G429</f>
        <v>0</v>
      </c>
      <c r="F413">
        <f>'Main Template'!H429</f>
        <v>0</v>
      </c>
      <c r="G413">
        <f>COUNTIF(The_Schedule!$B$4:$D$69,Reports!B413)</f>
        <v>0</v>
      </c>
      <c r="H413">
        <f>COUNTIF(The_Schedule!$B$41:$D$69,Reports!B413)</f>
        <v>0</v>
      </c>
      <c r="I413">
        <f t="shared" si="12"/>
        <v>0</v>
      </c>
      <c r="J413" t="str">
        <f t="shared" si="13"/>
        <v>Ignore</v>
      </c>
    </row>
    <row r="414" spans="1:10">
      <c r="A414">
        <f>'Main Template'!C430</f>
        <v>0</v>
      </c>
      <c r="B414">
        <f>'Main Template'!D430</f>
        <v>0</v>
      </c>
      <c r="C414">
        <f>'Main Template'!E430</f>
        <v>0</v>
      </c>
      <c r="D414">
        <f>'Main Template'!F430</f>
        <v>0</v>
      </c>
      <c r="E414">
        <f>'Main Template'!G430</f>
        <v>0</v>
      </c>
      <c r="F414">
        <f>'Main Template'!H430</f>
        <v>0</v>
      </c>
      <c r="G414">
        <f>COUNTIF(The_Schedule!$B$4:$D$69,Reports!B414)</f>
        <v>0</v>
      </c>
      <c r="H414">
        <f>COUNTIF(The_Schedule!$B$41:$D$69,Reports!B414)</f>
        <v>0</v>
      </c>
      <c r="I414">
        <f t="shared" si="12"/>
        <v>0</v>
      </c>
      <c r="J414" t="str">
        <f t="shared" si="13"/>
        <v>Ignore</v>
      </c>
    </row>
    <row r="415" spans="1:10">
      <c r="A415">
        <f>'Main Template'!C431</f>
        <v>0</v>
      </c>
      <c r="B415">
        <f>'Main Template'!D431</f>
        <v>0</v>
      </c>
      <c r="C415">
        <f>'Main Template'!E431</f>
        <v>0</v>
      </c>
      <c r="D415">
        <f>'Main Template'!F431</f>
        <v>0</v>
      </c>
      <c r="E415">
        <f>'Main Template'!G431</f>
        <v>0</v>
      </c>
      <c r="F415">
        <f>'Main Template'!H431</f>
        <v>0</v>
      </c>
      <c r="G415">
        <f>COUNTIF(The_Schedule!$B$4:$D$69,Reports!B415)</f>
        <v>0</v>
      </c>
      <c r="H415">
        <f>COUNTIF(The_Schedule!$B$41:$D$69,Reports!B415)</f>
        <v>0</v>
      </c>
      <c r="I415">
        <f t="shared" si="12"/>
        <v>0</v>
      </c>
      <c r="J415" t="str">
        <f t="shared" si="13"/>
        <v>Ignore</v>
      </c>
    </row>
    <row r="416" spans="1:10">
      <c r="A416">
        <f>'Main Template'!C432</f>
        <v>0</v>
      </c>
      <c r="B416">
        <f>'Main Template'!D432</f>
        <v>0</v>
      </c>
      <c r="C416">
        <f>'Main Template'!E432</f>
        <v>0</v>
      </c>
      <c r="D416">
        <f>'Main Template'!F432</f>
        <v>0</v>
      </c>
      <c r="E416">
        <f>'Main Template'!G432</f>
        <v>0</v>
      </c>
      <c r="F416">
        <f>'Main Template'!H432</f>
        <v>0</v>
      </c>
      <c r="G416">
        <f>COUNTIF(The_Schedule!$B$4:$D$69,Reports!B416)</f>
        <v>0</v>
      </c>
      <c r="H416">
        <f>COUNTIF(The_Schedule!$B$41:$D$69,Reports!B416)</f>
        <v>0</v>
      </c>
      <c r="I416">
        <f t="shared" si="12"/>
        <v>0</v>
      </c>
      <c r="J416" t="str">
        <f t="shared" si="13"/>
        <v>Ignore</v>
      </c>
    </row>
    <row r="417" spans="1:10">
      <c r="A417">
        <f>'Main Template'!C433</f>
        <v>0</v>
      </c>
      <c r="B417">
        <f>'Main Template'!D433</f>
        <v>0</v>
      </c>
      <c r="C417">
        <f>'Main Template'!E433</f>
        <v>0</v>
      </c>
      <c r="D417">
        <f>'Main Template'!F433</f>
        <v>0</v>
      </c>
      <c r="E417">
        <f>'Main Template'!G433</f>
        <v>0</v>
      </c>
      <c r="F417">
        <f>'Main Template'!H433</f>
        <v>0</v>
      </c>
      <c r="G417">
        <f>COUNTIF(The_Schedule!$B$4:$D$69,Reports!B417)</f>
        <v>0</v>
      </c>
      <c r="H417">
        <f>COUNTIF(The_Schedule!$B$41:$D$69,Reports!B417)</f>
        <v>0</v>
      </c>
      <c r="I417">
        <f t="shared" si="12"/>
        <v>0</v>
      </c>
      <c r="J417" t="str">
        <f t="shared" si="13"/>
        <v>Ignore</v>
      </c>
    </row>
    <row r="418" spans="1:10">
      <c r="A418">
        <f>'Main Template'!C434</f>
        <v>0</v>
      </c>
      <c r="B418">
        <f>'Main Template'!D434</f>
        <v>0</v>
      </c>
      <c r="C418">
        <f>'Main Template'!E434</f>
        <v>0</v>
      </c>
      <c r="D418">
        <f>'Main Template'!F434</f>
        <v>0</v>
      </c>
      <c r="E418">
        <f>'Main Template'!G434</f>
        <v>0</v>
      </c>
      <c r="F418">
        <f>'Main Template'!H434</f>
        <v>0</v>
      </c>
      <c r="G418">
        <f>COUNTIF(The_Schedule!$B$4:$D$69,Reports!B418)</f>
        <v>0</v>
      </c>
      <c r="H418">
        <f>COUNTIF(The_Schedule!$B$41:$D$69,Reports!B418)</f>
        <v>0</v>
      </c>
      <c r="I418">
        <f t="shared" si="12"/>
        <v>0</v>
      </c>
      <c r="J418" t="str">
        <f t="shared" si="13"/>
        <v>Ignore</v>
      </c>
    </row>
    <row r="419" spans="1:10">
      <c r="A419">
        <f>'Main Template'!C435</f>
        <v>0</v>
      </c>
      <c r="B419">
        <f>'Main Template'!D435</f>
        <v>0</v>
      </c>
      <c r="C419">
        <f>'Main Template'!E435</f>
        <v>0</v>
      </c>
      <c r="D419">
        <f>'Main Template'!F435</f>
        <v>0</v>
      </c>
      <c r="E419">
        <f>'Main Template'!G435</f>
        <v>0</v>
      </c>
      <c r="F419">
        <f>'Main Template'!H435</f>
        <v>0</v>
      </c>
      <c r="G419">
        <f>COUNTIF(The_Schedule!$B$4:$D$69,Reports!B419)</f>
        <v>0</v>
      </c>
      <c r="H419">
        <f>COUNTIF(The_Schedule!$B$41:$D$69,Reports!B419)</f>
        <v>0</v>
      </c>
      <c r="I419">
        <f t="shared" si="12"/>
        <v>0</v>
      </c>
      <c r="J419" t="str">
        <f t="shared" si="13"/>
        <v>Ignore</v>
      </c>
    </row>
    <row r="420" spans="1:10">
      <c r="A420">
        <f>'Main Template'!C436</f>
        <v>0</v>
      </c>
      <c r="B420">
        <f>'Main Template'!D436</f>
        <v>0</v>
      </c>
      <c r="C420">
        <f>'Main Template'!E436</f>
        <v>0</v>
      </c>
      <c r="D420">
        <f>'Main Template'!F436</f>
        <v>0</v>
      </c>
      <c r="E420">
        <f>'Main Template'!G436</f>
        <v>0</v>
      </c>
      <c r="F420">
        <f>'Main Template'!H436</f>
        <v>0</v>
      </c>
      <c r="G420">
        <f>COUNTIF(The_Schedule!$B$4:$D$69,Reports!B420)</f>
        <v>0</v>
      </c>
      <c r="H420">
        <f>COUNTIF(The_Schedule!$B$41:$D$69,Reports!B420)</f>
        <v>0</v>
      </c>
      <c r="I420">
        <f t="shared" si="12"/>
        <v>0</v>
      </c>
      <c r="J420" t="str">
        <f t="shared" si="13"/>
        <v>Ignore</v>
      </c>
    </row>
    <row r="421" spans="1:10">
      <c r="A421">
        <f>'Main Template'!C437</f>
        <v>0</v>
      </c>
      <c r="B421">
        <f>'Main Template'!D437</f>
        <v>0</v>
      </c>
      <c r="C421">
        <f>'Main Template'!E437</f>
        <v>0</v>
      </c>
      <c r="D421">
        <f>'Main Template'!F437</f>
        <v>0</v>
      </c>
      <c r="E421">
        <f>'Main Template'!G437</f>
        <v>0</v>
      </c>
      <c r="F421">
        <f>'Main Template'!H437</f>
        <v>0</v>
      </c>
      <c r="G421">
        <f>COUNTIF(The_Schedule!$B$4:$D$69,Reports!B421)</f>
        <v>0</v>
      </c>
      <c r="H421">
        <f>COUNTIF(The_Schedule!$B$41:$D$69,Reports!B421)</f>
        <v>0</v>
      </c>
      <c r="I421">
        <f t="shared" si="12"/>
        <v>0</v>
      </c>
      <c r="J421" t="str">
        <f t="shared" si="13"/>
        <v>Ignore</v>
      </c>
    </row>
    <row r="422" spans="1:10">
      <c r="A422">
        <f>'Main Template'!C438</f>
        <v>0</v>
      </c>
      <c r="B422">
        <f>'Main Template'!D438</f>
        <v>0</v>
      </c>
      <c r="C422">
        <f>'Main Template'!E438</f>
        <v>0</v>
      </c>
      <c r="D422">
        <f>'Main Template'!F438</f>
        <v>0</v>
      </c>
      <c r="E422">
        <f>'Main Template'!G438</f>
        <v>0</v>
      </c>
      <c r="F422">
        <f>'Main Template'!H438</f>
        <v>0</v>
      </c>
      <c r="G422">
        <f>COUNTIF(The_Schedule!$B$4:$D$69,Reports!B422)</f>
        <v>0</v>
      </c>
      <c r="H422">
        <f>COUNTIF(The_Schedule!$B$41:$D$69,Reports!B422)</f>
        <v>0</v>
      </c>
      <c r="I422">
        <f t="shared" si="12"/>
        <v>0</v>
      </c>
      <c r="J422" t="str">
        <f t="shared" si="13"/>
        <v>Ignore</v>
      </c>
    </row>
    <row r="423" spans="1:10">
      <c r="A423">
        <f>'Main Template'!C439</f>
        <v>0</v>
      </c>
      <c r="B423">
        <f>'Main Template'!D439</f>
        <v>0</v>
      </c>
      <c r="C423">
        <f>'Main Template'!E439</f>
        <v>0</v>
      </c>
      <c r="D423">
        <f>'Main Template'!F439</f>
        <v>0</v>
      </c>
      <c r="E423">
        <f>'Main Template'!G439</f>
        <v>0</v>
      </c>
      <c r="F423">
        <f>'Main Template'!H439</f>
        <v>0</v>
      </c>
      <c r="G423">
        <f>COUNTIF(The_Schedule!$B$4:$D$69,Reports!B423)</f>
        <v>0</v>
      </c>
      <c r="H423">
        <f>COUNTIF(The_Schedule!$B$41:$D$69,Reports!B423)</f>
        <v>0</v>
      </c>
      <c r="I423">
        <f t="shared" si="12"/>
        <v>0</v>
      </c>
      <c r="J423" t="str">
        <f t="shared" si="13"/>
        <v>Ignore</v>
      </c>
    </row>
    <row r="424" spans="1:10">
      <c r="A424">
        <f>'Main Template'!C440</f>
        <v>0</v>
      </c>
      <c r="B424">
        <f>'Main Template'!D440</f>
        <v>0</v>
      </c>
      <c r="C424">
        <f>'Main Template'!E440</f>
        <v>0</v>
      </c>
      <c r="D424">
        <f>'Main Template'!F440</f>
        <v>0</v>
      </c>
      <c r="E424">
        <f>'Main Template'!G440</f>
        <v>0</v>
      </c>
      <c r="F424">
        <f>'Main Template'!H440</f>
        <v>0</v>
      </c>
      <c r="G424">
        <f>COUNTIF(The_Schedule!$B$4:$D$69,Reports!B424)</f>
        <v>0</v>
      </c>
      <c r="H424">
        <f>COUNTIF(The_Schedule!$B$41:$D$69,Reports!B424)</f>
        <v>0</v>
      </c>
      <c r="I424">
        <f t="shared" si="12"/>
        <v>0</v>
      </c>
      <c r="J424" t="str">
        <f t="shared" si="13"/>
        <v>Ignore</v>
      </c>
    </row>
    <row r="425" spans="1:10">
      <c r="A425">
        <f>'Main Template'!C441</f>
        <v>0</v>
      </c>
      <c r="B425">
        <f>'Main Template'!D441</f>
        <v>0</v>
      </c>
      <c r="C425">
        <f>'Main Template'!E441</f>
        <v>0</v>
      </c>
      <c r="D425">
        <f>'Main Template'!F441</f>
        <v>0</v>
      </c>
      <c r="E425">
        <f>'Main Template'!G441</f>
        <v>0</v>
      </c>
      <c r="F425">
        <f>'Main Template'!H441</f>
        <v>0</v>
      </c>
      <c r="G425">
        <f>COUNTIF(The_Schedule!$B$4:$D$69,Reports!B425)</f>
        <v>0</v>
      </c>
      <c r="H425">
        <f>COUNTIF(The_Schedule!$B$41:$D$69,Reports!B425)</f>
        <v>0</v>
      </c>
      <c r="I425">
        <f t="shared" si="12"/>
        <v>0</v>
      </c>
      <c r="J425" t="str">
        <f t="shared" si="13"/>
        <v>Ignore</v>
      </c>
    </row>
    <row r="426" spans="1:10">
      <c r="A426">
        <f>'Main Template'!C442</f>
        <v>0</v>
      </c>
      <c r="B426">
        <f>'Main Template'!D442</f>
        <v>0</v>
      </c>
      <c r="C426">
        <f>'Main Template'!E442</f>
        <v>0</v>
      </c>
      <c r="D426">
        <f>'Main Template'!F442</f>
        <v>0</v>
      </c>
      <c r="E426">
        <f>'Main Template'!G442</f>
        <v>0</v>
      </c>
      <c r="F426">
        <f>'Main Template'!H442</f>
        <v>0</v>
      </c>
      <c r="G426">
        <f>COUNTIF(The_Schedule!$B$4:$D$69,Reports!B426)</f>
        <v>0</v>
      </c>
      <c r="H426">
        <f>COUNTIF(The_Schedule!$B$41:$D$69,Reports!B426)</f>
        <v>0</v>
      </c>
      <c r="I426">
        <f t="shared" si="12"/>
        <v>0</v>
      </c>
      <c r="J426" t="str">
        <f t="shared" si="13"/>
        <v>Ignore</v>
      </c>
    </row>
    <row r="427" spans="1:10">
      <c r="A427">
        <f>'Main Template'!C443</f>
        <v>0</v>
      </c>
      <c r="B427">
        <f>'Main Template'!D443</f>
        <v>0</v>
      </c>
      <c r="C427">
        <f>'Main Template'!E443</f>
        <v>0</v>
      </c>
      <c r="D427">
        <f>'Main Template'!F443</f>
        <v>0</v>
      </c>
      <c r="E427">
        <f>'Main Template'!G443</f>
        <v>0</v>
      </c>
      <c r="F427">
        <f>'Main Template'!H443</f>
        <v>0</v>
      </c>
      <c r="G427">
        <f>COUNTIF(The_Schedule!$B$4:$D$69,Reports!B427)</f>
        <v>0</v>
      </c>
      <c r="H427">
        <f>COUNTIF(The_Schedule!$B$41:$D$69,Reports!B427)</f>
        <v>0</v>
      </c>
      <c r="I427">
        <f t="shared" si="12"/>
        <v>0</v>
      </c>
      <c r="J427" t="str">
        <f t="shared" si="13"/>
        <v>Ignore</v>
      </c>
    </row>
    <row r="428" spans="1:10">
      <c r="A428">
        <f>'Main Template'!C444</f>
        <v>0</v>
      </c>
      <c r="B428">
        <f>'Main Template'!D444</f>
        <v>0</v>
      </c>
      <c r="C428">
        <f>'Main Template'!E444</f>
        <v>0</v>
      </c>
      <c r="D428">
        <f>'Main Template'!F444</f>
        <v>0</v>
      </c>
      <c r="E428">
        <f>'Main Template'!G444</f>
        <v>0</v>
      </c>
      <c r="F428">
        <f>'Main Template'!H444</f>
        <v>0</v>
      </c>
      <c r="G428">
        <f>COUNTIF(The_Schedule!$B$4:$D$69,Reports!B428)</f>
        <v>0</v>
      </c>
      <c r="H428">
        <f>COUNTIF(The_Schedule!$B$41:$D$69,Reports!B428)</f>
        <v>0</v>
      </c>
      <c r="I428">
        <f t="shared" si="12"/>
        <v>0</v>
      </c>
      <c r="J428" t="str">
        <f t="shared" si="13"/>
        <v>Ignore</v>
      </c>
    </row>
    <row r="429" spans="1:10">
      <c r="A429">
        <f>'Main Template'!C445</f>
        <v>0</v>
      </c>
      <c r="B429">
        <f>'Main Template'!D445</f>
        <v>0</v>
      </c>
      <c r="C429">
        <f>'Main Template'!E445</f>
        <v>0</v>
      </c>
      <c r="D429">
        <f>'Main Template'!F445</f>
        <v>0</v>
      </c>
      <c r="E429">
        <f>'Main Template'!G445</f>
        <v>0</v>
      </c>
      <c r="F429">
        <f>'Main Template'!H445</f>
        <v>0</v>
      </c>
      <c r="G429">
        <f>COUNTIF(The_Schedule!$B$4:$D$69,Reports!B429)</f>
        <v>0</v>
      </c>
      <c r="H429">
        <f>COUNTIF(The_Schedule!$B$41:$D$69,Reports!B429)</f>
        <v>0</v>
      </c>
      <c r="I429">
        <f t="shared" si="12"/>
        <v>0</v>
      </c>
      <c r="J429" t="str">
        <f t="shared" si="13"/>
        <v>Ignore</v>
      </c>
    </row>
    <row r="430" spans="1:10">
      <c r="A430">
        <f>'Main Template'!C446</f>
        <v>0</v>
      </c>
      <c r="B430">
        <f>'Main Template'!D446</f>
        <v>0</v>
      </c>
      <c r="C430">
        <f>'Main Template'!E446</f>
        <v>0</v>
      </c>
      <c r="D430">
        <f>'Main Template'!F446</f>
        <v>0</v>
      </c>
      <c r="E430">
        <f>'Main Template'!G446</f>
        <v>0</v>
      </c>
      <c r="F430">
        <f>'Main Template'!H446</f>
        <v>0</v>
      </c>
      <c r="G430">
        <f>COUNTIF(The_Schedule!$B$4:$D$69,Reports!B430)</f>
        <v>0</v>
      </c>
      <c r="H430">
        <f>COUNTIF(The_Schedule!$B$41:$D$69,Reports!B430)</f>
        <v>0</v>
      </c>
      <c r="I430">
        <f t="shared" si="12"/>
        <v>0</v>
      </c>
      <c r="J430" t="str">
        <f t="shared" si="13"/>
        <v>Ignore</v>
      </c>
    </row>
    <row r="431" spans="1:10">
      <c r="A431">
        <f>'Main Template'!C447</f>
        <v>0</v>
      </c>
      <c r="B431">
        <f>'Main Template'!D447</f>
        <v>0</v>
      </c>
      <c r="C431">
        <f>'Main Template'!E447</f>
        <v>0</v>
      </c>
      <c r="D431">
        <f>'Main Template'!F447</f>
        <v>0</v>
      </c>
      <c r="E431">
        <f>'Main Template'!G447</f>
        <v>0</v>
      </c>
      <c r="F431">
        <f>'Main Template'!H447</f>
        <v>0</v>
      </c>
      <c r="G431">
        <f>COUNTIF(The_Schedule!$B$4:$D$69,Reports!B431)</f>
        <v>0</v>
      </c>
      <c r="H431">
        <f>COUNTIF(The_Schedule!$B$41:$D$69,Reports!B431)</f>
        <v>0</v>
      </c>
      <c r="I431">
        <f t="shared" si="12"/>
        <v>0</v>
      </c>
      <c r="J431" t="str">
        <f t="shared" si="13"/>
        <v>Ignore</v>
      </c>
    </row>
    <row r="432" spans="1:10">
      <c r="A432">
        <f>'Main Template'!C448</f>
        <v>0</v>
      </c>
      <c r="B432">
        <f>'Main Template'!D448</f>
        <v>0</v>
      </c>
      <c r="C432">
        <f>'Main Template'!E448</f>
        <v>0</v>
      </c>
      <c r="D432">
        <f>'Main Template'!F448</f>
        <v>0</v>
      </c>
      <c r="E432">
        <f>'Main Template'!G448</f>
        <v>0</v>
      </c>
      <c r="F432">
        <f>'Main Template'!H448</f>
        <v>0</v>
      </c>
      <c r="G432">
        <f>COUNTIF(The_Schedule!$B$4:$D$69,Reports!B432)</f>
        <v>0</v>
      </c>
      <c r="H432">
        <f>COUNTIF(The_Schedule!$B$41:$D$69,Reports!B432)</f>
        <v>0</v>
      </c>
      <c r="I432">
        <f t="shared" si="12"/>
        <v>0</v>
      </c>
      <c r="J432" t="str">
        <f t="shared" si="13"/>
        <v>Ignore</v>
      </c>
    </row>
    <row r="433" spans="1:10">
      <c r="A433">
        <f>'Main Template'!C449</f>
        <v>0</v>
      </c>
      <c r="B433">
        <f>'Main Template'!D449</f>
        <v>0</v>
      </c>
      <c r="C433">
        <f>'Main Template'!E449</f>
        <v>0</v>
      </c>
      <c r="D433">
        <f>'Main Template'!F449</f>
        <v>0</v>
      </c>
      <c r="E433">
        <f>'Main Template'!G449</f>
        <v>0</v>
      </c>
      <c r="F433">
        <f>'Main Template'!H449</f>
        <v>0</v>
      </c>
      <c r="G433">
        <f>COUNTIF(The_Schedule!$B$4:$D$69,Reports!B433)</f>
        <v>0</v>
      </c>
      <c r="H433">
        <f>COUNTIF(The_Schedule!$B$41:$D$69,Reports!B433)</f>
        <v>0</v>
      </c>
      <c r="I433">
        <f t="shared" si="12"/>
        <v>0</v>
      </c>
      <c r="J433" t="str">
        <f t="shared" si="13"/>
        <v>Ignore</v>
      </c>
    </row>
    <row r="434" spans="1:10">
      <c r="A434">
        <f>'Main Template'!C450</f>
        <v>0</v>
      </c>
      <c r="B434">
        <f>'Main Template'!D450</f>
        <v>0</v>
      </c>
      <c r="C434">
        <f>'Main Template'!E450</f>
        <v>0</v>
      </c>
      <c r="D434">
        <f>'Main Template'!F450</f>
        <v>0</v>
      </c>
      <c r="E434">
        <f>'Main Template'!G450</f>
        <v>0</v>
      </c>
      <c r="F434">
        <f>'Main Template'!H450</f>
        <v>0</v>
      </c>
      <c r="G434">
        <f>COUNTIF(The_Schedule!$B$4:$D$69,Reports!B434)</f>
        <v>0</v>
      </c>
      <c r="H434">
        <f>COUNTIF(The_Schedule!$B$41:$D$69,Reports!B434)</f>
        <v>0</v>
      </c>
      <c r="I434">
        <f t="shared" si="12"/>
        <v>0</v>
      </c>
      <c r="J434" t="str">
        <f t="shared" si="13"/>
        <v>Ignore</v>
      </c>
    </row>
    <row r="435" spans="1:10">
      <c r="A435">
        <f>'Main Template'!C451</f>
        <v>0</v>
      </c>
      <c r="B435">
        <f>'Main Template'!D451</f>
        <v>0</v>
      </c>
      <c r="C435">
        <f>'Main Template'!E451</f>
        <v>0</v>
      </c>
      <c r="D435">
        <f>'Main Template'!F451</f>
        <v>0</v>
      </c>
      <c r="E435">
        <f>'Main Template'!G451</f>
        <v>0</v>
      </c>
      <c r="F435">
        <f>'Main Template'!H451</f>
        <v>0</v>
      </c>
      <c r="G435">
        <f>COUNTIF(The_Schedule!$B$4:$D$69,Reports!B435)</f>
        <v>0</v>
      </c>
      <c r="H435">
        <f>COUNTIF(The_Schedule!$B$41:$D$69,Reports!B435)</f>
        <v>0</v>
      </c>
      <c r="I435">
        <f t="shared" si="12"/>
        <v>0</v>
      </c>
      <c r="J435" t="str">
        <f t="shared" si="13"/>
        <v>Ignore</v>
      </c>
    </row>
    <row r="436" spans="1:10">
      <c r="A436">
        <f>'Main Template'!C452</f>
        <v>0</v>
      </c>
      <c r="B436">
        <f>'Main Template'!D452</f>
        <v>0</v>
      </c>
      <c r="C436">
        <f>'Main Template'!E452</f>
        <v>0</v>
      </c>
      <c r="D436">
        <f>'Main Template'!F452</f>
        <v>0</v>
      </c>
      <c r="E436">
        <f>'Main Template'!G452</f>
        <v>0</v>
      </c>
      <c r="F436">
        <f>'Main Template'!H452</f>
        <v>0</v>
      </c>
      <c r="G436">
        <f>COUNTIF(The_Schedule!$B$4:$D$69,Reports!B436)</f>
        <v>0</v>
      </c>
      <c r="H436">
        <f>COUNTIF(The_Schedule!$B$41:$D$69,Reports!B436)</f>
        <v>0</v>
      </c>
      <c r="I436">
        <f t="shared" si="12"/>
        <v>0</v>
      </c>
      <c r="J436" t="str">
        <f t="shared" si="13"/>
        <v>Ignore</v>
      </c>
    </row>
    <row r="437" spans="1:10">
      <c r="A437">
        <f>'Main Template'!C453</f>
        <v>0</v>
      </c>
      <c r="B437">
        <f>'Main Template'!D453</f>
        <v>0</v>
      </c>
      <c r="C437">
        <f>'Main Template'!E453</f>
        <v>0</v>
      </c>
      <c r="D437">
        <f>'Main Template'!F453</f>
        <v>0</v>
      </c>
      <c r="E437">
        <f>'Main Template'!G453</f>
        <v>0</v>
      </c>
      <c r="F437">
        <f>'Main Template'!H453</f>
        <v>0</v>
      </c>
      <c r="G437">
        <f>COUNTIF(The_Schedule!$B$4:$D$69,Reports!B437)</f>
        <v>0</v>
      </c>
      <c r="H437">
        <f>COUNTIF(The_Schedule!$B$41:$D$69,Reports!B437)</f>
        <v>0</v>
      </c>
      <c r="I437">
        <f t="shared" si="12"/>
        <v>0</v>
      </c>
      <c r="J437" t="str">
        <f t="shared" si="13"/>
        <v>Ignore</v>
      </c>
    </row>
    <row r="438" spans="1:10">
      <c r="A438">
        <f>'Main Template'!C454</f>
        <v>0</v>
      </c>
      <c r="B438">
        <f>'Main Template'!D454</f>
        <v>0</v>
      </c>
      <c r="C438">
        <f>'Main Template'!E454</f>
        <v>0</v>
      </c>
      <c r="D438">
        <f>'Main Template'!F454</f>
        <v>0</v>
      </c>
      <c r="E438">
        <f>'Main Template'!G454</f>
        <v>0</v>
      </c>
      <c r="F438">
        <f>'Main Template'!H454</f>
        <v>0</v>
      </c>
      <c r="G438">
        <f>COUNTIF(The_Schedule!$B$4:$D$69,Reports!B438)</f>
        <v>0</v>
      </c>
      <c r="H438">
        <f>COUNTIF(The_Schedule!$B$41:$D$69,Reports!B438)</f>
        <v>0</v>
      </c>
      <c r="I438">
        <f t="shared" si="12"/>
        <v>0</v>
      </c>
      <c r="J438" t="str">
        <f t="shared" si="13"/>
        <v>Ignore</v>
      </c>
    </row>
    <row r="439" spans="1:10">
      <c r="A439">
        <f>'Main Template'!C455</f>
        <v>0</v>
      </c>
      <c r="B439">
        <f>'Main Template'!D455</f>
        <v>0</v>
      </c>
      <c r="C439">
        <f>'Main Template'!E455</f>
        <v>0</v>
      </c>
      <c r="D439">
        <f>'Main Template'!F455</f>
        <v>0</v>
      </c>
      <c r="E439">
        <f>'Main Template'!G455</f>
        <v>0</v>
      </c>
      <c r="F439">
        <f>'Main Template'!H455</f>
        <v>0</v>
      </c>
      <c r="G439">
        <f>COUNTIF(The_Schedule!$B$4:$D$69,Reports!B439)</f>
        <v>0</v>
      </c>
      <c r="H439">
        <f>COUNTIF(The_Schedule!$B$41:$D$69,Reports!B439)</f>
        <v>0</v>
      </c>
      <c r="I439">
        <f t="shared" si="12"/>
        <v>0</v>
      </c>
      <c r="J439" t="str">
        <f t="shared" si="13"/>
        <v>Ignore</v>
      </c>
    </row>
    <row r="440" spans="1:10">
      <c r="A440">
        <f>'Main Template'!C456</f>
        <v>0</v>
      </c>
      <c r="B440">
        <f>'Main Template'!D456</f>
        <v>0</v>
      </c>
      <c r="C440">
        <f>'Main Template'!E456</f>
        <v>0</v>
      </c>
      <c r="D440">
        <f>'Main Template'!F456</f>
        <v>0</v>
      </c>
      <c r="E440">
        <f>'Main Template'!G456</f>
        <v>0</v>
      </c>
      <c r="F440">
        <f>'Main Template'!H456</f>
        <v>0</v>
      </c>
      <c r="G440">
        <f>COUNTIF(The_Schedule!$B$4:$D$69,Reports!B440)</f>
        <v>0</v>
      </c>
      <c r="H440">
        <f>COUNTIF(The_Schedule!$B$41:$D$69,Reports!B440)</f>
        <v>0</v>
      </c>
      <c r="I440">
        <f t="shared" si="12"/>
        <v>0</v>
      </c>
      <c r="J440" t="str">
        <f t="shared" si="13"/>
        <v>Ignore</v>
      </c>
    </row>
    <row r="441" spans="1:10">
      <c r="A441">
        <f>'Main Template'!C457</f>
        <v>0</v>
      </c>
      <c r="B441">
        <f>'Main Template'!D457</f>
        <v>0</v>
      </c>
      <c r="C441">
        <f>'Main Template'!E457</f>
        <v>0</v>
      </c>
      <c r="D441">
        <f>'Main Template'!F457</f>
        <v>0</v>
      </c>
      <c r="E441">
        <f>'Main Template'!G457</f>
        <v>0</v>
      </c>
      <c r="F441">
        <f>'Main Template'!H457</f>
        <v>0</v>
      </c>
      <c r="G441">
        <f>COUNTIF(The_Schedule!$B$4:$D$69,Reports!B441)</f>
        <v>0</v>
      </c>
      <c r="H441">
        <f>COUNTIF(The_Schedule!$B$41:$D$69,Reports!B441)</f>
        <v>0</v>
      </c>
      <c r="I441">
        <f t="shared" si="12"/>
        <v>0</v>
      </c>
      <c r="J441" t="str">
        <f t="shared" si="13"/>
        <v>Ignore</v>
      </c>
    </row>
    <row r="442" spans="1:10">
      <c r="A442">
        <f>'Main Template'!C458</f>
        <v>0</v>
      </c>
      <c r="B442">
        <f>'Main Template'!D458</f>
        <v>0</v>
      </c>
      <c r="C442">
        <f>'Main Template'!E458</f>
        <v>0</v>
      </c>
      <c r="D442">
        <f>'Main Template'!F458</f>
        <v>0</v>
      </c>
      <c r="E442">
        <f>'Main Template'!G458</f>
        <v>0</v>
      </c>
      <c r="F442">
        <f>'Main Template'!H458</f>
        <v>0</v>
      </c>
      <c r="G442">
        <f>COUNTIF(The_Schedule!$B$4:$D$69,Reports!B442)</f>
        <v>0</v>
      </c>
      <c r="H442">
        <f>COUNTIF(The_Schedule!$B$41:$D$69,Reports!B442)</f>
        <v>0</v>
      </c>
      <c r="I442">
        <f t="shared" si="12"/>
        <v>0</v>
      </c>
      <c r="J442" t="str">
        <f t="shared" si="13"/>
        <v>Ignore</v>
      </c>
    </row>
    <row r="443" spans="1:10">
      <c r="A443">
        <f>'Main Template'!C459</f>
        <v>0</v>
      </c>
      <c r="B443">
        <f>'Main Template'!D459</f>
        <v>0</v>
      </c>
      <c r="C443">
        <f>'Main Template'!E459</f>
        <v>0</v>
      </c>
      <c r="D443">
        <f>'Main Template'!F459</f>
        <v>0</v>
      </c>
      <c r="E443">
        <f>'Main Template'!G459</f>
        <v>0</v>
      </c>
      <c r="F443">
        <f>'Main Template'!H459</f>
        <v>0</v>
      </c>
      <c r="G443">
        <f>COUNTIF(The_Schedule!$B$4:$D$69,Reports!B443)</f>
        <v>0</v>
      </c>
      <c r="H443">
        <f>COUNTIF(The_Schedule!$B$41:$D$69,Reports!B443)</f>
        <v>0</v>
      </c>
      <c r="I443">
        <f t="shared" si="12"/>
        <v>0</v>
      </c>
      <c r="J443" t="str">
        <f t="shared" si="13"/>
        <v>Ignore</v>
      </c>
    </row>
    <row r="444" spans="1:10">
      <c r="A444">
        <f>'Main Template'!C460</f>
        <v>0</v>
      </c>
      <c r="B444">
        <f>'Main Template'!D460</f>
        <v>0</v>
      </c>
      <c r="C444">
        <f>'Main Template'!E460</f>
        <v>0</v>
      </c>
      <c r="D444">
        <f>'Main Template'!F460</f>
        <v>0</v>
      </c>
      <c r="E444">
        <f>'Main Template'!G460</f>
        <v>0</v>
      </c>
      <c r="F444">
        <f>'Main Template'!H460</f>
        <v>0</v>
      </c>
      <c r="G444">
        <f>COUNTIF(The_Schedule!$B$4:$D$69,Reports!B444)</f>
        <v>0</v>
      </c>
      <c r="H444">
        <f>COUNTIF(The_Schedule!$B$41:$D$69,Reports!B444)</f>
        <v>0</v>
      </c>
      <c r="I444">
        <f t="shared" si="12"/>
        <v>0</v>
      </c>
      <c r="J444" t="str">
        <f t="shared" si="13"/>
        <v>Ignore</v>
      </c>
    </row>
    <row r="445" spans="1:10">
      <c r="A445">
        <f>'Main Template'!C461</f>
        <v>0</v>
      </c>
      <c r="B445">
        <f>'Main Template'!D461</f>
        <v>0</v>
      </c>
      <c r="C445">
        <f>'Main Template'!E461</f>
        <v>0</v>
      </c>
      <c r="D445">
        <f>'Main Template'!F461</f>
        <v>0</v>
      </c>
      <c r="E445">
        <f>'Main Template'!G461</f>
        <v>0</v>
      </c>
      <c r="F445">
        <f>'Main Template'!H461</f>
        <v>0</v>
      </c>
      <c r="G445">
        <f>COUNTIF(The_Schedule!$B$4:$D$69,Reports!B445)</f>
        <v>0</v>
      </c>
      <c r="H445">
        <f>COUNTIF(The_Schedule!$B$41:$D$69,Reports!B445)</f>
        <v>0</v>
      </c>
      <c r="I445">
        <f t="shared" si="12"/>
        <v>0</v>
      </c>
      <c r="J445" t="str">
        <f t="shared" si="13"/>
        <v>Ignore</v>
      </c>
    </row>
    <row r="446" spans="1:10">
      <c r="A446">
        <f>'Main Template'!C462</f>
        <v>0</v>
      </c>
      <c r="B446">
        <f>'Main Template'!D462</f>
        <v>0</v>
      </c>
      <c r="C446">
        <f>'Main Template'!E462</f>
        <v>0</v>
      </c>
      <c r="D446">
        <f>'Main Template'!F462</f>
        <v>0</v>
      </c>
      <c r="E446">
        <f>'Main Template'!G462</f>
        <v>0</v>
      </c>
      <c r="F446">
        <f>'Main Template'!H462</f>
        <v>0</v>
      </c>
      <c r="G446">
        <f>COUNTIF(The_Schedule!$B$4:$D$69,Reports!B446)</f>
        <v>0</v>
      </c>
      <c r="H446">
        <f>COUNTIF(The_Schedule!$B$41:$D$69,Reports!B446)</f>
        <v>0</v>
      </c>
      <c r="I446">
        <f t="shared" si="12"/>
        <v>0</v>
      </c>
      <c r="J446" t="str">
        <f t="shared" si="13"/>
        <v>Ignore</v>
      </c>
    </row>
    <row r="447" spans="1:10">
      <c r="A447">
        <f>'Main Template'!C463</f>
        <v>0</v>
      </c>
      <c r="B447">
        <f>'Main Template'!D463</f>
        <v>0</v>
      </c>
      <c r="C447">
        <f>'Main Template'!E463</f>
        <v>0</v>
      </c>
      <c r="D447">
        <f>'Main Template'!F463</f>
        <v>0</v>
      </c>
      <c r="E447">
        <f>'Main Template'!G463</f>
        <v>0</v>
      </c>
      <c r="F447">
        <f>'Main Template'!H463</f>
        <v>0</v>
      </c>
      <c r="G447">
        <f>COUNTIF(The_Schedule!$B$4:$D$69,Reports!B447)</f>
        <v>0</v>
      </c>
      <c r="H447">
        <f>COUNTIF(The_Schedule!$B$41:$D$69,Reports!B447)</f>
        <v>0</v>
      </c>
      <c r="I447">
        <f t="shared" si="12"/>
        <v>0</v>
      </c>
      <c r="J447" t="str">
        <f t="shared" si="13"/>
        <v>Ignore</v>
      </c>
    </row>
    <row r="448" spans="1:10">
      <c r="A448">
        <f>'Main Template'!C464</f>
        <v>0</v>
      </c>
      <c r="B448">
        <f>'Main Template'!D464</f>
        <v>0</v>
      </c>
      <c r="C448">
        <f>'Main Template'!E464</f>
        <v>0</v>
      </c>
      <c r="D448">
        <f>'Main Template'!F464</f>
        <v>0</v>
      </c>
      <c r="E448">
        <f>'Main Template'!G464</f>
        <v>0</v>
      </c>
      <c r="F448">
        <f>'Main Template'!H464</f>
        <v>0</v>
      </c>
      <c r="G448">
        <f>COUNTIF(The_Schedule!$B$4:$D$69,Reports!B448)</f>
        <v>0</v>
      </c>
      <c r="H448">
        <f>COUNTIF(The_Schedule!$B$41:$D$69,Reports!B448)</f>
        <v>0</v>
      </c>
      <c r="I448">
        <f t="shared" si="12"/>
        <v>0</v>
      </c>
      <c r="J448" t="str">
        <f t="shared" si="13"/>
        <v>Ignore</v>
      </c>
    </row>
    <row r="449" spans="1:10">
      <c r="A449">
        <f>'Main Template'!C465</f>
        <v>0</v>
      </c>
      <c r="B449">
        <f>'Main Template'!D465</f>
        <v>0</v>
      </c>
      <c r="C449">
        <f>'Main Template'!E465</f>
        <v>0</v>
      </c>
      <c r="D449">
        <f>'Main Template'!F465</f>
        <v>0</v>
      </c>
      <c r="E449">
        <f>'Main Template'!G465</f>
        <v>0</v>
      </c>
      <c r="F449">
        <f>'Main Template'!H465</f>
        <v>0</v>
      </c>
      <c r="G449">
        <f>COUNTIF(The_Schedule!$B$4:$D$69,Reports!B449)</f>
        <v>0</v>
      </c>
      <c r="H449">
        <f>COUNTIF(The_Schedule!$B$41:$D$69,Reports!B449)</f>
        <v>0</v>
      </c>
      <c r="I449">
        <f t="shared" si="12"/>
        <v>0</v>
      </c>
      <c r="J449" t="str">
        <f t="shared" si="13"/>
        <v>Ignore</v>
      </c>
    </row>
    <row r="450" spans="1:10">
      <c r="A450">
        <f>'Main Template'!C466</f>
        <v>0</v>
      </c>
      <c r="B450">
        <f>'Main Template'!D466</f>
        <v>0</v>
      </c>
      <c r="C450">
        <f>'Main Template'!E466</f>
        <v>0</v>
      </c>
      <c r="D450">
        <f>'Main Template'!F466</f>
        <v>0</v>
      </c>
      <c r="E450">
        <f>'Main Template'!G466</f>
        <v>0</v>
      </c>
      <c r="F450">
        <f>'Main Template'!H466</f>
        <v>0</v>
      </c>
      <c r="G450">
        <f>COUNTIF(The_Schedule!$B$4:$D$69,Reports!B450)</f>
        <v>0</v>
      </c>
      <c r="H450">
        <f>COUNTIF(The_Schedule!$B$41:$D$69,Reports!B450)</f>
        <v>0</v>
      </c>
      <c r="I450">
        <f t="shared" si="12"/>
        <v>0</v>
      </c>
      <c r="J450" t="str">
        <f t="shared" si="13"/>
        <v>Ignore</v>
      </c>
    </row>
    <row r="451" spans="1:10">
      <c r="A451">
        <f>'Main Template'!C467</f>
        <v>0</v>
      </c>
      <c r="B451">
        <f>'Main Template'!D467</f>
        <v>0</v>
      </c>
      <c r="C451">
        <f>'Main Template'!E467</f>
        <v>0</v>
      </c>
      <c r="D451">
        <f>'Main Template'!F467</f>
        <v>0</v>
      </c>
      <c r="E451">
        <f>'Main Template'!G467</f>
        <v>0</v>
      </c>
      <c r="F451">
        <f>'Main Template'!H467</f>
        <v>0</v>
      </c>
      <c r="G451">
        <f>COUNTIF(The_Schedule!$B$4:$D$69,Reports!B451)</f>
        <v>0</v>
      </c>
      <c r="H451">
        <f>COUNTIF(The_Schedule!$B$41:$D$69,Reports!B451)</f>
        <v>0</v>
      </c>
      <c r="I451">
        <f t="shared" ref="I451:I500" si="14">G451-H451</f>
        <v>0</v>
      </c>
      <c r="J451" t="str">
        <f t="shared" ref="J451:J500" si="15">IF(C451=1,IF(AND(F451=1,SUM(H451:I451)&gt;1),"Off Site Violation",IF(AND(E451=1,I451&gt;0),"VGH at SPH Violation",IF(AND(E451=0,F451=0,H451&gt;0),"SPH at VGH Violation","Ok"))),"Ignore")</f>
        <v>Ignore</v>
      </c>
    </row>
    <row r="452" spans="1:10">
      <c r="A452">
        <f>'Main Template'!C468</f>
        <v>0</v>
      </c>
      <c r="B452">
        <f>'Main Template'!D468</f>
        <v>0</v>
      </c>
      <c r="C452">
        <f>'Main Template'!E468</f>
        <v>0</v>
      </c>
      <c r="D452">
        <f>'Main Template'!F468</f>
        <v>0</v>
      </c>
      <c r="E452">
        <f>'Main Template'!G468</f>
        <v>0</v>
      </c>
      <c r="F452">
        <f>'Main Template'!H468</f>
        <v>0</v>
      </c>
      <c r="G452">
        <f>COUNTIF(The_Schedule!$B$4:$D$69,Reports!B452)</f>
        <v>0</v>
      </c>
      <c r="H452">
        <f>COUNTIF(The_Schedule!$B$41:$D$69,Reports!B452)</f>
        <v>0</v>
      </c>
      <c r="I452">
        <f t="shared" si="14"/>
        <v>0</v>
      </c>
      <c r="J452" t="str">
        <f t="shared" si="15"/>
        <v>Ignore</v>
      </c>
    </row>
    <row r="453" spans="1:10">
      <c r="A453">
        <f>'Main Template'!C469</f>
        <v>0</v>
      </c>
      <c r="B453">
        <f>'Main Template'!D469</f>
        <v>0</v>
      </c>
      <c r="C453">
        <f>'Main Template'!E469</f>
        <v>0</v>
      </c>
      <c r="D453">
        <f>'Main Template'!F469</f>
        <v>0</v>
      </c>
      <c r="E453">
        <f>'Main Template'!G469</f>
        <v>0</v>
      </c>
      <c r="F453">
        <f>'Main Template'!H469</f>
        <v>0</v>
      </c>
      <c r="G453">
        <f>COUNTIF(The_Schedule!$B$4:$D$69,Reports!B453)</f>
        <v>0</v>
      </c>
      <c r="H453">
        <f>COUNTIF(The_Schedule!$B$41:$D$69,Reports!B453)</f>
        <v>0</v>
      </c>
      <c r="I453">
        <f t="shared" si="14"/>
        <v>0</v>
      </c>
      <c r="J453" t="str">
        <f t="shared" si="15"/>
        <v>Ignore</v>
      </c>
    </row>
    <row r="454" spans="1:10">
      <c r="A454">
        <f>'Main Template'!C470</f>
        <v>0</v>
      </c>
      <c r="B454">
        <f>'Main Template'!D470</f>
        <v>0</v>
      </c>
      <c r="C454">
        <f>'Main Template'!E470</f>
        <v>0</v>
      </c>
      <c r="D454">
        <f>'Main Template'!F470</f>
        <v>0</v>
      </c>
      <c r="E454">
        <f>'Main Template'!G470</f>
        <v>0</v>
      </c>
      <c r="F454">
        <f>'Main Template'!H470</f>
        <v>0</v>
      </c>
      <c r="G454">
        <f>COUNTIF(The_Schedule!$B$4:$D$69,Reports!B454)</f>
        <v>0</v>
      </c>
      <c r="H454">
        <f>COUNTIF(The_Schedule!$B$41:$D$69,Reports!B454)</f>
        <v>0</v>
      </c>
      <c r="I454">
        <f t="shared" si="14"/>
        <v>0</v>
      </c>
      <c r="J454" t="str">
        <f t="shared" si="15"/>
        <v>Ignore</v>
      </c>
    </row>
    <row r="455" spans="1:10">
      <c r="A455">
        <f>'Main Template'!C471</f>
        <v>0</v>
      </c>
      <c r="B455">
        <f>'Main Template'!D471</f>
        <v>0</v>
      </c>
      <c r="C455">
        <f>'Main Template'!E471</f>
        <v>0</v>
      </c>
      <c r="D455">
        <f>'Main Template'!F471</f>
        <v>0</v>
      </c>
      <c r="E455">
        <f>'Main Template'!G471</f>
        <v>0</v>
      </c>
      <c r="F455">
        <f>'Main Template'!H471</f>
        <v>0</v>
      </c>
      <c r="G455">
        <f>COUNTIF(The_Schedule!$B$4:$D$69,Reports!B455)</f>
        <v>0</v>
      </c>
      <c r="H455">
        <f>COUNTIF(The_Schedule!$B$41:$D$69,Reports!B455)</f>
        <v>0</v>
      </c>
      <c r="I455">
        <f t="shared" si="14"/>
        <v>0</v>
      </c>
      <c r="J455" t="str">
        <f t="shared" si="15"/>
        <v>Ignore</v>
      </c>
    </row>
    <row r="456" spans="1:10">
      <c r="A456">
        <f>'Main Template'!C472</f>
        <v>0</v>
      </c>
      <c r="B456">
        <f>'Main Template'!D472</f>
        <v>0</v>
      </c>
      <c r="C456">
        <f>'Main Template'!E472</f>
        <v>0</v>
      </c>
      <c r="D456">
        <f>'Main Template'!F472</f>
        <v>0</v>
      </c>
      <c r="E456">
        <f>'Main Template'!G472</f>
        <v>0</v>
      </c>
      <c r="F456">
        <f>'Main Template'!H472</f>
        <v>0</v>
      </c>
      <c r="G456">
        <f>COUNTIF(The_Schedule!$B$4:$D$69,Reports!B456)</f>
        <v>0</v>
      </c>
      <c r="H456">
        <f>COUNTIF(The_Schedule!$B$41:$D$69,Reports!B456)</f>
        <v>0</v>
      </c>
      <c r="I456">
        <f t="shared" si="14"/>
        <v>0</v>
      </c>
      <c r="J456" t="str">
        <f t="shared" si="15"/>
        <v>Ignore</v>
      </c>
    </row>
    <row r="457" spans="1:10">
      <c r="A457">
        <f>'Main Template'!C473</f>
        <v>0</v>
      </c>
      <c r="B457">
        <f>'Main Template'!D473</f>
        <v>0</v>
      </c>
      <c r="C457">
        <f>'Main Template'!E473</f>
        <v>0</v>
      </c>
      <c r="D457">
        <f>'Main Template'!F473</f>
        <v>0</v>
      </c>
      <c r="E457">
        <f>'Main Template'!G473</f>
        <v>0</v>
      </c>
      <c r="F457">
        <f>'Main Template'!H473</f>
        <v>0</v>
      </c>
      <c r="G457">
        <f>COUNTIF(The_Schedule!$B$4:$D$69,Reports!B457)</f>
        <v>0</v>
      </c>
      <c r="H457">
        <f>COUNTIF(The_Schedule!$B$41:$D$69,Reports!B457)</f>
        <v>0</v>
      </c>
      <c r="I457">
        <f t="shared" si="14"/>
        <v>0</v>
      </c>
      <c r="J457" t="str">
        <f t="shared" si="15"/>
        <v>Ignore</v>
      </c>
    </row>
    <row r="458" spans="1:10">
      <c r="A458">
        <f>'Main Template'!C474</f>
        <v>0</v>
      </c>
      <c r="B458">
        <f>'Main Template'!D474</f>
        <v>0</v>
      </c>
      <c r="C458">
        <f>'Main Template'!E474</f>
        <v>0</v>
      </c>
      <c r="D458">
        <f>'Main Template'!F474</f>
        <v>0</v>
      </c>
      <c r="E458">
        <f>'Main Template'!G474</f>
        <v>0</v>
      </c>
      <c r="F458">
        <f>'Main Template'!H474</f>
        <v>0</v>
      </c>
      <c r="G458">
        <f>COUNTIF(The_Schedule!$B$4:$D$69,Reports!B458)</f>
        <v>0</v>
      </c>
      <c r="H458">
        <f>COUNTIF(The_Schedule!$B$41:$D$69,Reports!B458)</f>
        <v>0</v>
      </c>
      <c r="I458">
        <f t="shared" si="14"/>
        <v>0</v>
      </c>
      <c r="J458" t="str">
        <f t="shared" si="15"/>
        <v>Ignore</v>
      </c>
    </row>
    <row r="459" spans="1:10">
      <c r="A459">
        <f>'Main Template'!C475</f>
        <v>0</v>
      </c>
      <c r="B459">
        <f>'Main Template'!D475</f>
        <v>0</v>
      </c>
      <c r="C459">
        <f>'Main Template'!E475</f>
        <v>0</v>
      </c>
      <c r="D459">
        <f>'Main Template'!F475</f>
        <v>0</v>
      </c>
      <c r="E459">
        <f>'Main Template'!G475</f>
        <v>0</v>
      </c>
      <c r="F459">
        <f>'Main Template'!H475</f>
        <v>0</v>
      </c>
      <c r="G459">
        <f>COUNTIF(The_Schedule!$B$4:$D$69,Reports!B459)</f>
        <v>0</v>
      </c>
      <c r="H459">
        <f>COUNTIF(The_Schedule!$B$41:$D$69,Reports!B459)</f>
        <v>0</v>
      </c>
      <c r="I459">
        <f t="shared" si="14"/>
        <v>0</v>
      </c>
      <c r="J459" t="str">
        <f t="shared" si="15"/>
        <v>Ignore</v>
      </c>
    </row>
    <row r="460" spans="1:10">
      <c r="A460">
        <f>'Main Template'!C476</f>
        <v>0</v>
      </c>
      <c r="B460">
        <f>'Main Template'!D476</f>
        <v>0</v>
      </c>
      <c r="C460">
        <f>'Main Template'!E476</f>
        <v>0</v>
      </c>
      <c r="D460">
        <f>'Main Template'!F476</f>
        <v>0</v>
      </c>
      <c r="E460">
        <f>'Main Template'!G476</f>
        <v>0</v>
      </c>
      <c r="F460">
        <f>'Main Template'!H476</f>
        <v>0</v>
      </c>
      <c r="G460">
        <f>COUNTIF(The_Schedule!$B$4:$D$69,Reports!B460)</f>
        <v>0</v>
      </c>
      <c r="H460">
        <f>COUNTIF(The_Schedule!$B$41:$D$69,Reports!B460)</f>
        <v>0</v>
      </c>
      <c r="I460">
        <f t="shared" si="14"/>
        <v>0</v>
      </c>
      <c r="J460" t="str">
        <f t="shared" si="15"/>
        <v>Ignore</v>
      </c>
    </row>
    <row r="461" spans="1:10">
      <c r="A461">
        <f>'Main Template'!C477</f>
        <v>0</v>
      </c>
      <c r="B461">
        <f>'Main Template'!D477</f>
        <v>0</v>
      </c>
      <c r="C461">
        <f>'Main Template'!E477</f>
        <v>0</v>
      </c>
      <c r="D461">
        <f>'Main Template'!F477</f>
        <v>0</v>
      </c>
      <c r="E461">
        <f>'Main Template'!G477</f>
        <v>0</v>
      </c>
      <c r="F461">
        <f>'Main Template'!H477</f>
        <v>0</v>
      </c>
      <c r="G461">
        <f>COUNTIF(The_Schedule!$B$4:$D$69,Reports!B461)</f>
        <v>0</v>
      </c>
      <c r="H461">
        <f>COUNTIF(The_Schedule!$B$41:$D$69,Reports!B461)</f>
        <v>0</v>
      </c>
      <c r="I461">
        <f t="shared" si="14"/>
        <v>0</v>
      </c>
      <c r="J461" t="str">
        <f t="shared" si="15"/>
        <v>Ignore</v>
      </c>
    </row>
    <row r="462" spans="1:10">
      <c r="A462">
        <f>'Main Template'!C478</f>
        <v>0</v>
      </c>
      <c r="B462">
        <f>'Main Template'!D478</f>
        <v>0</v>
      </c>
      <c r="C462">
        <f>'Main Template'!E478</f>
        <v>0</v>
      </c>
      <c r="D462">
        <f>'Main Template'!F478</f>
        <v>0</v>
      </c>
      <c r="E462">
        <f>'Main Template'!G478</f>
        <v>0</v>
      </c>
      <c r="F462">
        <f>'Main Template'!H478</f>
        <v>0</v>
      </c>
      <c r="G462">
        <f>COUNTIF(The_Schedule!$B$4:$D$69,Reports!B462)</f>
        <v>0</v>
      </c>
      <c r="H462">
        <f>COUNTIF(The_Schedule!$B$41:$D$69,Reports!B462)</f>
        <v>0</v>
      </c>
      <c r="I462">
        <f t="shared" si="14"/>
        <v>0</v>
      </c>
      <c r="J462" t="str">
        <f t="shared" si="15"/>
        <v>Ignore</v>
      </c>
    </row>
    <row r="463" spans="1:10">
      <c r="A463">
        <f>'Main Template'!C479</f>
        <v>0</v>
      </c>
      <c r="B463">
        <f>'Main Template'!D479</f>
        <v>0</v>
      </c>
      <c r="C463">
        <f>'Main Template'!E479</f>
        <v>0</v>
      </c>
      <c r="D463">
        <f>'Main Template'!F479</f>
        <v>0</v>
      </c>
      <c r="E463">
        <f>'Main Template'!G479</f>
        <v>0</v>
      </c>
      <c r="F463">
        <f>'Main Template'!H479</f>
        <v>0</v>
      </c>
      <c r="G463">
        <f>COUNTIF(The_Schedule!$B$4:$D$69,Reports!B463)</f>
        <v>0</v>
      </c>
      <c r="H463">
        <f>COUNTIF(The_Schedule!$B$41:$D$69,Reports!B463)</f>
        <v>0</v>
      </c>
      <c r="I463">
        <f t="shared" si="14"/>
        <v>0</v>
      </c>
      <c r="J463" t="str">
        <f t="shared" si="15"/>
        <v>Ignore</v>
      </c>
    </row>
    <row r="464" spans="1:10">
      <c r="A464">
        <f>'Main Template'!C480</f>
        <v>0</v>
      </c>
      <c r="B464">
        <f>'Main Template'!D480</f>
        <v>0</v>
      </c>
      <c r="C464">
        <f>'Main Template'!E480</f>
        <v>0</v>
      </c>
      <c r="D464">
        <f>'Main Template'!F480</f>
        <v>0</v>
      </c>
      <c r="E464">
        <f>'Main Template'!G480</f>
        <v>0</v>
      </c>
      <c r="F464">
        <f>'Main Template'!H480</f>
        <v>0</v>
      </c>
      <c r="G464">
        <f>COUNTIF(The_Schedule!$B$4:$D$69,Reports!B464)</f>
        <v>0</v>
      </c>
      <c r="H464">
        <f>COUNTIF(The_Schedule!$B$41:$D$69,Reports!B464)</f>
        <v>0</v>
      </c>
      <c r="I464">
        <f t="shared" si="14"/>
        <v>0</v>
      </c>
      <c r="J464" t="str">
        <f t="shared" si="15"/>
        <v>Ignore</v>
      </c>
    </row>
    <row r="465" spans="1:10">
      <c r="A465">
        <f>'Main Template'!C481</f>
        <v>0</v>
      </c>
      <c r="B465">
        <f>'Main Template'!D481</f>
        <v>0</v>
      </c>
      <c r="C465">
        <f>'Main Template'!E481</f>
        <v>0</v>
      </c>
      <c r="D465">
        <f>'Main Template'!F481</f>
        <v>0</v>
      </c>
      <c r="E465">
        <f>'Main Template'!G481</f>
        <v>0</v>
      </c>
      <c r="F465">
        <f>'Main Template'!H481</f>
        <v>0</v>
      </c>
      <c r="G465">
        <f>COUNTIF(The_Schedule!$B$4:$D$69,Reports!B465)</f>
        <v>0</v>
      </c>
      <c r="H465">
        <f>COUNTIF(The_Schedule!$B$41:$D$69,Reports!B465)</f>
        <v>0</v>
      </c>
      <c r="I465">
        <f t="shared" si="14"/>
        <v>0</v>
      </c>
      <c r="J465" t="str">
        <f t="shared" si="15"/>
        <v>Ignore</v>
      </c>
    </row>
    <row r="466" spans="1:10">
      <c r="A466">
        <f>'Main Template'!C482</f>
        <v>0</v>
      </c>
      <c r="B466">
        <f>'Main Template'!D482</f>
        <v>0</v>
      </c>
      <c r="C466">
        <f>'Main Template'!E482</f>
        <v>0</v>
      </c>
      <c r="D466">
        <f>'Main Template'!F482</f>
        <v>0</v>
      </c>
      <c r="E466">
        <f>'Main Template'!G482</f>
        <v>0</v>
      </c>
      <c r="F466">
        <f>'Main Template'!H482</f>
        <v>0</v>
      </c>
      <c r="G466">
        <f>COUNTIF(The_Schedule!$B$4:$D$69,Reports!B466)</f>
        <v>0</v>
      </c>
      <c r="H466">
        <f>COUNTIF(The_Schedule!$B$41:$D$69,Reports!B466)</f>
        <v>0</v>
      </c>
      <c r="I466">
        <f t="shared" si="14"/>
        <v>0</v>
      </c>
      <c r="J466" t="str">
        <f t="shared" si="15"/>
        <v>Ignore</v>
      </c>
    </row>
    <row r="467" spans="1:10">
      <c r="A467">
        <f>'Main Template'!C483</f>
        <v>0</v>
      </c>
      <c r="B467">
        <f>'Main Template'!D483</f>
        <v>0</v>
      </c>
      <c r="C467">
        <f>'Main Template'!E483</f>
        <v>0</v>
      </c>
      <c r="D467">
        <f>'Main Template'!F483</f>
        <v>0</v>
      </c>
      <c r="E467">
        <f>'Main Template'!G483</f>
        <v>0</v>
      </c>
      <c r="F467">
        <f>'Main Template'!H483</f>
        <v>0</v>
      </c>
      <c r="G467">
        <f>COUNTIF(The_Schedule!$B$4:$D$69,Reports!B467)</f>
        <v>0</v>
      </c>
      <c r="H467">
        <f>COUNTIF(The_Schedule!$B$41:$D$69,Reports!B467)</f>
        <v>0</v>
      </c>
      <c r="I467">
        <f t="shared" si="14"/>
        <v>0</v>
      </c>
      <c r="J467" t="str">
        <f t="shared" si="15"/>
        <v>Ignore</v>
      </c>
    </row>
    <row r="468" spans="1:10">
      <c r="A468">
        <f>'Main Template'!C484</f>
        <v>0</v>
      </c>
      <c r="B468">
        <f>'Main Template'!D484</f>
        <v>0</v>
      </c>
      <c r="C468">
        <f>'Main Template'!E484</f>
        <v>0</v>
      </c>
      <c r="D468">
        <f>'Main Template'!F484</f>
        <v>0</v>
      </c>
      <c r="E468">
        <f>'Main Template'!G484</f>
        <v>0</v>
      </c>
      <c r="F468">
        <f>'Main Template'!H484</f>
        <v>0</v>
      </c>
      <c r="G468">
        <f>COUNTIF(The_Schedule!$B$4:$D$69,Reports!B468)</f>
        <v>0</v>
      </c>
      <c r="H468">
        <f>COUNTIF(The_Schedule!$B$41:$D$69,Reports!B468)</f>
        <v>0</v>
      </c>
      <c r="I468">
        <f t="shared" si="14"/>
        <v>0</v>
      </c>
      <c r="J468" t="str">
        <f t="shared" si="15"/>
        <v>Ignore</v>
      </c>
    </row>
    <row r="469" spans="1:10">
      <c r="A469">
        <f>'Main Template'!C485</f>
        <v>0</v>
      </c>
      <c r="B469">
        <f>'Main Template'!D485</f>
        <v>0</v>
      </c>
      <c r="C469">
        <f>'Main Template'!E485</f>
        <v>0</v>
      </c>
      <c r="D469">
        <f>'Main Template'!F485</f>
        <v>0</v>
      </c>
      <c r="E469">
        <f>'Main Template'!G485</f>
        <v>0</v>
      </c>
      <c r="F469">
        <f>'Main Template'!H485</f>
        <v>0</v>
      </c>
      <c r="G469">
        <f>COUNTIF(The_Schedule!$B$4:$D$69,Reports!B469)</f>
        <v>0</v>
      </c>
      <c r="H469">
        <f>COUNTIF(The_Schedule!$B$41:$D$69,Reports!B469)</f>
        <v>0</v>
      </c>
      <c r="I469">
        <f t="shared" si="14"/>
        <v>0</v>
      </c>
      <c r="J469" t="str">
        <f t="shared" si="15"/>
        <v>Ignore</v>
      </c>
    </row>
    <row r="470" spans="1:10">
      <c r="A470">
        <f>'Main Template'!C486</f>
        <v>0</v>
      </c>
      <c r="B470">
        <f>'Main Template'!D486</f>
        <v>0</v>
      </c>
      <c r="C470">
        <f>'Main Template'!E486</f>
        <v>0</v>
      </c>
      <c r="D470">
        <f>'Main Template'!F486</f>
        <v>0</v>
      </c>
      <c r="E470">
        <f>'Main Template'!G486</f>
        <v>0</v>
      </c>
      <c r="F470">
        <f>'Main Template'!H486</f>
        <v>0</v>
      </c>
      <c r="G470">
        <f>COUNTIF(The_Schedule!$B$4:$D$69,Reports!B470)</f>
        <v>0</v>
      </c>
      <c r="H470">
        <f>COUNTIF(The_Schedule!$B$41:$D$69,Reports!B470)</f>
        <v>0</v>
      </c>
      <c r="I470">
        <f t="shared" si="14"/>
        <v>0</v>
      </c>
      <c r="J470" t="str">
        <f t="shared" si="15"/>
        <v>Ignore</v>
      </c>
    </row>
    <row r="471" spans="1:10">
      <c r="A471">
        <f>'Main Template'!C487</f>
        <v>0</v>
      </c>
      <c r="B471">
        <f>'Main Template'!D487</f>
        <v>0</v>
      </c>
      <c r="C471">
        <f>'Main Template'!E487</f>
        <v>0</v>
      </c>
      <c r="D471">
        <f>'Main Template'!F487</f>
        <v>0</v>
      </c>
      <c r="E471">
        <f>'Main Template'!G487</f>
        <v>0</v>
      </c>
      <c r="F471">
        <f>'Main Template'!H487</f>
        <v>0</v>
      </c>
      <c r="G471">
        <f>COUNTIF(The_Schedule!$B$4:$D$69,Reports!B471)</f>
        <v>0</v>
      </c>
      <c r="H471">
        <f>COUNTIF(The_Schedule!$B$41:$D$69,Reports!B471)</f>
        <v>0</v>
      </c>
      <c r="I471">
        <f t="shared" si="14"/>
        <v>0</v>
      </c>
      <c r="J471" t="str">
        <f t="shared" si="15"/>
        <v>Ignore</v>
      </c>
    </row>
    <row r="472" spans="1:10">
      <c r="A472">
        <f>'Main Template'!C488</f>
        <v>0</v>
      </c>
      <c r="B472">
        <f>'Main Template'!D488</f>
        <v>0</v>
      </c>
      <c r="C472">
        <f>'Main Template'!E488</f>
        <v>0</v>
      </c>
      <c r="D472">
        <f>'Main Template'!F488</f>
        <v>0</v>
      </c>
      <c r="E472">
        <f>'Main Template'!G488</f>
        <v>0</v>
      </c>
      <c r="F472">
        <f>'Main Template'!H488</f>
        <v>0</v>
      </c>
      <c r="G472">
        <f>COUNTIF(The_Schedule!$B$4:$D$69,Reports!B472)</f>
        <v>0</v>
      </c>
      <c r="H472">
        <f>COUNTIF(The_Schedule!$B$41:$D$69,Reports!B472)</f>
        <v>0</v>
      </c>
      <c r="I472">
        <f t="shared" si="14"/>
        <v>0</v>
      </c>
      <c r="J472" t="str">
        <f t="shared" si="15"/>
        <v>Ignore</v>
      </c>
    </row>
    <row r="473" spans="1:10">
      <c r="A473">
        <f>'Main Template'!C489</f>
        <v>0</v>
      </c>
      <c r="B473">
        <f>'Main Template'!D489</f>
        <v>0</v>
      </c>
      <c r="C473">
        <f>'Main Template'!E489</f>
        <v>0</v>
      </c>
      <c r="D473">
        <f>'Main Template'!F489</f>
        <v>0</v>
      </c>
      <c r="E473">
        <f>'Main Template'!G489</f>
        <v>0</v>
      </c>
      <c r="F473">
        <f>'Main Template'!H489</f>
        <v>0</v>
      </c>
      <c r="G473">
        <f>COUNTIF(The_Schedule!$B$4:$D$69,Reports!B473)</f>
        <v>0</v>
      </c>
      <c r="H473">
        <f>COUNTIF(The_Schedule!$B$41:$D$69,Reports!B473)</f>
        <v>0</v>
      </c>
      <c r="I473">
        <f t="shared" si="14"/>
        <v>0</v>
      </c>
      <c r="J473" t="str">
        <f t="shared" si="15"/>
        <v>Ignore</v>
      </c>
    </row>
    <row r="474" spans="1:10">
      <c r="A474">
        <f>'Main Template'!C490</f>
        <v>0</v>
      </c>
      <c r="B474">
        <f>'Main Template'!D490</f>
        <v>0</v>
      </c>
      <c r="C474">
        <f>'Main Template'!E490</f>
        <v>0</v>
      </c>
      <c r="D474">
        <f>'Main Template'!F490</f>
        <v>0</v>
      </c>
      <c r="E474">
        <f>'Main Template'!G490</f>
        <v>0</v>
      </c>
      <c r="F474">
        <f>'Main Template'!H490</f>
        <v>0</v>
      </c>
      <c r="G474">
        <f>COUNTIF(The_Schedule!$B$4:$D$69,Reports!B474)</f>
        <v>0</v>
      </c>
      <c r="H474">
        <f>COUNTIF(The_Schedule!$B$41:$D$69,Reports!B474)</f>
        <v>0</v>
      </c>
      <c r="I474">
        <f t="shared" si="14"/>
        <v>0</v>
      </c>
      <c r="J474" t="str">
        <f t="shared" si="15"/>
        <v>Ignore</v>
      </c>
    </row>
    <row r="475" spans="1:10">
      <c r="A475">
        <f>'Main Template'!C491</f>
        <v>0</v>
      </c>
      <c r="B475">
        <f>'Main Template'!D491</f>
        <v>0</v>
      </c>
      <c r="C475">
        <f>'Main Template'!E491</f>
        <v>0</v>
      </c>
      <c r="D475">
        <f>'Main Template'!F491</f>
        <v>0</v>
      </c>
      <c r="E475">
        <f>'Main Template'!G491</f>
        <v>0</v>
      </c>
      <c r="F475">
        <f>'Main Template'!H491</f>
        <v>0</v>
      </c>
      <c r="G475">
        <f>COUNTIF(The_Schedule!$B$4:$D$69,Reports!B475)</f>
        <v>0</v>
      </c>
      <c r="H475">
        <f>COUNTIF(The_Schedule!$B$41:$D$69,Reports!B475)</f>
        <v>0</v>
      </c>
      <c r="I475">
        <f t="shared" si="14"/>
        <v>0</v>
      </c>
      <c r="J475" t="str">
        <f t="shared" si="15"/>
        <v>Ignore</v>
      </c>
    </row>
    <row r="476" spans="1:10">
      <c r="A476">
        <f>'Main Template'!C492</f>
        <v>0</v>
      </c>
      <c r="B476">
        <f>'Main Template'!D492</f>
        <v>0</v>
      </c>
      <c r="C476">
        <f>'Main Template'!E492</f>
        <v>0</v>
      </c>
      <c r="D476">
        <f>'Main Template'!F492</f>
        <v>0</v>
      </c>
      <c r="E476">
        <f>'Main Template'!G492</f>
        <v>0</v>
      </c>
      <c r="F476">
        <f>'Main Template'!H492</f>
        <v>0</v>
      </c>
      <c r="G476">
        <f>COUNTIF(The_Schedule!$B$4:$D$69,Reports!B476)</f>
        <v>0</v>
      </c>
      <c r="H476">
        <f>COUNTIF(The_Schedule!$B$41:$D$69,Reports!B476)</f>
        <v>0</v>
      </c>
      <c r="I476">
        <f t="shared" si="14"/>
        <v>0</v>
      </c>
      <c r="J476" t="str">
        <f t="shared" si="15"/>
        <v>Ignore</v>
      </c>
    </row>
    <row r="477" spans="1:10">
      <c r="A477">
        <f>'Main Template'!C493</f>
        <v>0</v>
      </c>
      <c r="B477">
        <f>'Main Template'!D493</f>
        <v>0</v>
      </c>
      <c r="C477">
        <f>'Main Template'!E493</f>
        <v>0</v>
      </c>
      <c r="D477">
        <f>'Main Template'!F493</f>
        <v>0</v>
      </c>
      <c r="E477">
        <f>'Main Template'!G493</f>
        <v>0</v>
      </c>
      <c r="F477">
        <f>'Main Template'!H493</f>
        <v>0</v>
      </c>
      <c r="G477">
        <f>COUNTIF(The_Schedule!$B$4:$D$69,Reports!B477)</f>
        <v>0</v>
      </c>
      <c r="H477">
        <f>COUNTIF(The_Schedule!$B$41:$D$69,Reports!B477)</f>
        <v>0</v>
      </c>
      <c r="I477">
        <f t="shared" si="14"/>
        <v>0</v>
      </c>
      <c r="J477" t="str">
        <f t="shared" si="15"/>
        <v>Ignore</v>
      </c>
    </row>
    <row r="478" spans="1:10">
      <c r="A478">
        <f>'Main Template'!C494</f>
        <v>0</v>
      </c>
      <c r="B478">
        <f>'Main Template'!D494</f>
        <v>0</v>
      </c>
      <c r="C478">
        <f>'Main Template'!E494</f>
        <v>0</v>
      </c>
      <c r="D478">
        <f>'Main Template'!F494</f>
        <v>0</v>
      </c>
      <c r="E478">
        <f>'Main Template'!G494</f>
        <v>0</v>
      </c>
      <c r="F478">
        <f>'Main Template'!H494</f>
        <v>0</v>
      </c>
      <c r="G478">
        <f>COUNTIF(The_Schedule!$B$4:$D$69,Reports!B478)</f>
        <v>0</v>
      </c>
      <c r="H478">
        <f>COUNTIF(The_Schedule!$B$41:$D$69,Reports!B478)</f>
        <v>0</v>
      </c>
      <c r="I478">
        <f t="shared" si="14"/>
        <v>0</v>
      </c>
      <c r="J478" t="str">
        <f t="shared" si="15"/>
        <v>Ignore</v>
      </c>
    </row>
    <row r="479" spans="1:10">
      <c r="A479">
        <f>'Main Template'!C495</f>
        <v>0</v>
      </c>
      <c r="B479">
        <f>'Main Template'!D495</f>
        <v>0</v>
      </c>
      <c r="C479">
        <f>'Main Template'!E495</f>
        <v>0</v>
      </c>
      <c r="D479">
        <f>'Main Template'!F495</f>
        <v>0</v>
      </c>
      <c r="E479">
        <f>'Main Template'!G495</f>
        <v>0</v>
      </c>
      <c r="F479">
        <f>'Main Template'!H495</f>
        <v>0</v>
      </c>
      <c r="G479">
        <f>COUNTIF(The_Schedule!$B$4:$D$69,Reports!B479)</f>
        <v>0</v>
      </c>
      <c r="H479">
        <f>COUNTIF(The_Schedule!$B$41:$D$69,Reports!B479)</f>
        <v>0</v>
      </c>
      <c r="I479">
        <f t="shared" si="14"/>
        <v>0</v>
      </c>
      <c r="J479" t="str">
        <f t="shared" si="15"/>
        <v>Ignore</v>
      </c>
    </row>
    <row r="480" spans="1:10">
      <c r="A480">
        <f>'Main Template'!C496</f>
        <v>0</v>
      </c>
      <c r="B480">
        <f>'Main Template'!D496</f>
        <v>0</v>
      </c>
      <c r="C480">
        <f>'Main Template'!E496</f>
        <v>0</v>
      </c>
      <c r="D480">
        <f>'Main Template'!F496</f>
        <v>0</v>
      </c>
      <c r="E480">
        <f>'Main Template'!G496</f>
        <v>0</v>
      </c>
      <c r="F480">
        <f>'Main Template'!H496</f>
        <v>0</v>
      </c>
      <c r="G480">
        <f>COUNTIF(The_Schedule!$B$4:$D$69,Reports!B480)</f>
        <v>0</v>
      </c>
      <c r="H480">
        <f>COUNTIF(The_Schedule!$B$41:$D$69,Reports!B480)</f>
        <v>0</v>
      </c>
      <c r="I480">
        <f t="shared" si="14"/>
        <v>0</v>
      </c>
      <c r="J480" t="str">
        <f t="shared" si="15"/>
        <v>Ignore</v>
      </c>
    </row>
    <row r="481" spans="1:10">
      <c r="A481">
        <f>'Main Template'!C497</f>
        <v>0</v>
      </c>
      <c r="B481">
        <f>'Main Template'!D497</f>
        <v>0</v>
      </c>
      <c r="C481">
        <f>'Main Template'!E497</f>
        <v>0</v>
      </c>
      <c r="D481">
        <f>'Main Template'!F497</f>
        <v>0</v>
      </c>
      <c r="E481">
        <f>'Main Template'!G497</f>
        <v>0</v>
      </c>
      <c r="F481">
        <f>'Main Template'!H497</f>
        <v>0</v>
      </c>
      <c r="G481">
        <f>COUNTIF(The_Schedule!$B$4:$D$69,Reports!B481)</f>
        <v>0</v>
      </c>
      <c r="H481">
        <f>COUNTIF(The_Schedule!$B$41:$D$69,Reports!B481)</f>
        <v>0</v>
      </c>
      <c r="I481">
        <f t="shared" si="14"/>
        <v>0</v>
      </c>
      <c r="J481" t="str">
        <f t="shared" si="15"/>
        <v>Ignore</v>
      </c>
    </row>
    <row r="482" spans="1:10">
      <c r="A482">
        <f>'Main Template'!C498</f>
        <v>0</v>
      </c>
      <c r="B482">
        <f>'Main Template'!D498</f>
        <v>0</v>
      </c>
      <c r="C482">
        <f>'Main Template'!E498</f>
        <v>0</v>
      </c>
      <c r="D482">
        <f>'Main Template'!F498</f>
        <v>0</v>
      </c>
      <c r="E482">
        <f>'Main Template'!G498</f>
        <v>0</v>
      </c>
      <c r="F482">
        <f>'Main Template'!H498</f>
        <v>0</v>
      </c>
      <c r="G482">
        <f>COUNTIF(The_Schedule!$B$4:$D$69,Reports!B482)</f>
        <v>0</v>
      </c>
      <c r="H482">
        <f>COUNTIF(The_Schedule!$B$41:$D$69,Reports!B482)</f>
        <v>0</v>
      </c>
      <c r="I482">
        <f t="shared" si="14"/>
        <v>0</v>
      </c>
      <c r="J482" t="str">
        <f t="shared" si="15"/>
        <v>Ignore</v>
      </c>
    </row>
    <row r="483" spans="1:10">
      <c r="A483">
        <f>'Main Template'!C499</f>
        <v>0</v>
      </c>
      <c r="B483">
        <f>'Main Template'!D499</f>
        <v>0</v>
      </c>
      <c r="C483">
        <f>'Main Template'!E499</f>
        <v>0</v>
      </c>
      <c r="D483">
        <f>'Main Template'!F499</f>
        <v>0</v>
      </c>
      <c r="E483">
        <f>'Main Template'!G499</f>
        <v>0</v>
      </c>
      <c r="F483">
        <f>'Main Template'!H499</f>
        <v>0</v>
      </c>
      <c r="G483">
        <f>COUNTIF(The_Schedule!$B$4:$D$69,Reports!B483)</f>
        <v>0</v>
      </c>
      <c r="H483">
        <f>COUNTIF(The_Schedule!$B$41:$D$69,Reports!B483)</f>
        <v>0</v>
      </c>
      <c r="I483">
        <f t="shared" si="14"/>
        <v>0</v>
      </c>
      <c r="J483" t="str">
        <f t="shared" si="15"/>
        <v>Ignore</v>
      </c>
    </row>
    <row r="484" spans="1:10">
      <c r="A484">
        <f>'Main Template'!C500</f>
        <v>0</v>
      </c>
      <c r="B484">
        <f>'Main Template'!D500</f>
        <v>0</v>
      </c>
      <c r="C484">
        <f>'Main Template'!E500</f>
        <v>0</v>
      </c>
      <c r="D484">
        <f>'Main Template'!F500</f>
        <v>0</v>
      </c>
      <c r="E484">
        <f>'Main Template'!G500</f>
        <v>0</v>
      </c>
      <c r="F484">
        <f>'Main Template'!H500</f>
        <v>0</v>
      </c>
      <c r="G484">
        <f>COUNTIF(The_Schedule!$B$4:$D$69,Reports!B484)</f>
        <v>0</v>
      </c>
      <c r="H484">
        <f>COUNTIF(The_Schedule!$B$41:$D$69,Reports!B484)</f>
        <v>0</v>
      </c>
      <c r="I484">
        <f t="shared" si="14"/>
        <v>0</v>
      </c>
      <c r="J484" t="str">
        <f t="shared" si="15"/>
        <v>Ignore</v>
      </c>
    </row>
    <row r="485" spans="1:10">
      <c r="A485">
        <f>'Main Template'!C501</f>
        <v>0</v>
      </c>
      <c r="B485">
        <f>'Main Template'!D501</f>
        <v>0</v>
      </c>
      <c r="C485">
        <f>'Main Template'!E501</f>
        <v>0</v>
      </c>
      <c r="D485">
        <f>'Main Template'!F501</f>
        <v>0</v>
      </c>
      <c r="E485">
        <f>'Main Template'!G501</f>
        <v>0</v>
      </c>
      <c r="F485">
        <f>'Main Template'!H501</f>
        <v>0</v>
      </c>
      <c r="G485">
        <f>COUNTIF(The_Schedule!$B$4:$D$69,Reports!B485)</f>
        <v>0</v>
      </c>
      <c r="H485">
        <f>COUNTIF(The_Schedule!$B$41:$D$69,Reports!B485)</f>
        <v>0</v>
      </c>
      <c r="I485">
        <f t="shared" si="14"/>
        <v>0</v>
      </c>
      <c r="J485" t="str">
        <f t="shared" si="15"/>
        <v>Ignore</v>
      </c>
    </row>
    <row r="486" spans="1:10">
      <c r="A486">
        <f>'Main Template'!C502</f>
        <v>0</v>
      </c>
      <c r="B486">
        <f>'Main Template'!D502</f>
        <v>0</v>
      </c>
      <c r="C486">
        <f>'Main Template'!E502</f>
        <v>0</v>
      </c>
      <c r="D486">
        <f>'Main Template'!F502</f>
        <v>0</v>
      </c>
      <c r="E486">
        <f>'Main Template'!G502</f>
        <v>0</v>
      </c>
      <c r="F486">
        <f>'Main Template'!H502</f>
        <v>0</v>
      </c>
      <c r="G486">
        <f>COUNTIF(The_Schedule!$B$4:$D$69,Reports!B486)</f>
        <v>0</v>
      </c>
      <c r="H486">
        <f>COUNTIF(The_Schedule!$B$41:$D$69,Reports!B486)</f>
        <v>0</v>
      </c>
      <c r="I486">
        <f t="shared" si="14"/>
        <v>0</v>
      </c>
      <c r="J486" t="str">
        <f t="shared" si="15"/>
        <v>Ignore</v>
      </c>
    </row>
    <row r="487" spans="1:10">
      <c r="A487">
        <f>'Main Template'!C503</f>
        <v>0</v>
      </c>
      <c r="B487">
        <f>'Main Template'!D503</f>
        <v>0</v>
      </c>
      <c r="C487">
        <f>'Main Template'!E503</f>
        <v>0</v>
      </c>
      <c r="D487">
        <f>'Main Template'!F503</f>
        <v>0</v>
      </c>
      <c r="E487">
        <f>'Main Template'!G503</f>
        <v>0</v>
      </c>
      <c r="F487">
        <f>'Main Template'!H503</f>
        <v>0</v>
      </c>
      <c r="G487">
        <f>COUNTIF(The_Schedule!$B$4:$D$69,Reports!B487)</f>
        <v>0</v>
      </c>
      <c r="H487">
        <f>COUNTIF(The_Schedule!$B$41:$D$69,Reports!B487)</f>
        <v>0</v>
      </c>
      <c r="I487">
        <f t="shared" si="14"/>
        <v>0</v>
      </c>
      <c r="J487" t="str">
        <f t="shared" si="15"/>
        <v>Ignore</v>
      </c>
    </row>
    <row r="488" spans="1:10">
      <c r="A488">
        <f>'Main Template'!C504</f>
        <v>0</v>
      </c>
      <c r="B488">
        <f>'Main Template'!D504</f>
        <v>0</v>
      </c>
      <c r="C488">
        <f>'Main Template'!E504</f>
        <v>0</v>
      </c>
      <c r="D488">
        <f>'Main Template'!F504</f>
        <v>0</v>
      </c>
      <c r="E488">
        <f>'Main Template'!G504</f>
        <v>0</v>
      </c>
      <c r="F488">
        <f>'Main Template'!H504</f>
        <v>0</v>
      </c>
      <c r="G488">
        <f>COUNTIF(The_Schedule!$B$4:$D$69,Reports!B488)</f>
        <v>0</v>
      </c>
      <c r="H488">
        <f>COUNTIF(The_Schedule!$B$41:$D$69,Reports!B488)</f>
        <v>0</v>
      </c>
      <c r="I488">
        <f t="shared" si="14"/>
        <v>0</v>
      </c>
      <c r="J488" t="str">
        <f t="shared" si="15"/>
        <v>Ignore</v>
      </c>
    </row>
    <row r="489" spans="1:10">
      <c r="A489">
        <f>'Main Template'!C505</f>
        <v>0</v>
      </c>
      <c r="B489">
        <f>'Main Template'!D505</f>
        <v>0</v>
      </c>
      <c r="C489">
        <f>'Main Template'!E505</f>
        <v>0</v>
      </c>
      <c r="D489">
        <f>'Main Template'!F505</f>
        <v>0</v>
      </c>
      <c r="E489">
        <f>'Main Template'!G505</f>
        <v>0</v>
      </c>
      <c r="F489">
        <f>'Main Template'!H505</f>
        <v>0</v>
      </c>
      <c r="G489">
        <f>COUNTIF(The_Schedule!$B$4:$D$69,Reports!B489)</f>
        <v>0</v>
      </c>
      <c r="H489">
        <f>COUNTIF(The_Schedule!$B$41:$D$69,Reports!B489)</f>
        <v>0</v>
      </c>
      <c r="I489">
        <f t="shared" si="14"/>
        <v>0</v>
      </c>
      <c r="J489" t="str">
        <f t="shared" si="15"/>
        <v>Ignore</v>
      </c>
    </row>
    <row r="490" spans="1:10">
      <c r="A490">
        <f>'Main Template'!C506</f>
        <v>0</v>
      </c>
      <c r="B490">
        <f>'Main Template'!D506</f>
        <v>0</v>
      </c>
      <c r="C490">
        <f>'Main Template'!E506</f>
        <v>0</v>
      </c>
      <c r="D490">
        <f>'Main Template'!F506</f>
        <v>0</v>
      </c>
      <c r="E490">
        <f>'Main Template'!G506</f>
        <v>0</v>
      </c>
      <c r="F490">
        <f>'Main Template'!H506</f>
        <v>0</v>
      </c>
      <c r="G490">
        <f>COUNTIF(The_Schedule!$B$4:$D$69,Reports!B490)</f>
        <v>0</v>
      </c>
      <c r="H490">
        <f>COUNTIF(The_Schedule!$B$41:$D$69,Reports!B490)</f>
        <v>0</v>
      </c>
      <c r="I490">
        <f t="shared" si="14"/>
        <v>0</v>
      </c>
      <c r="J490" t="str">
        <f t="shared" si="15"/>
        <v>Ignore</v>
      </c>
    </row>
    <row r="491" spans="1:10">
      <c r="A491">
        <f>'Main Template'!C507</f>
        <v>0</v>
      </c>
      <c r="B491">
        <f>'Main Template'!D507</f>
        <v>0</v>
      </c>
      <c r="C491">
        <f>'Main Template'!E507</f>
        <v>0</v>
      </c>
      <c r="D491">
        <f>'Main Template'!F507</f>
        <v>0</v>
      </c>
      <c r="E491">
        <f>'Main Template'!G507</f>
        <v>0</v>
      </c>
      <c r="F491">
        <f>'Main Template'!H507</f>
        <v>0</v>
      </c>
      <c r="G491">
        <f>COUNTIF(The_Schedule!$B$4:$D$69,Reports!B491)</f>
        <v>0</v>
      </c>
      <c r="H491">
        <f>COUNTIF(The_Schedule!$B$41:$D$69,Reports!B491)</f>
        <v>0</v>
      </c>
      <c r="I491">
        <f t="shared" si="14"/>
        <v>0</v>
      </c>
      <c r="J491" t="str">
        <f t="shared" si="15"/>
        <v>Ignore</v>
      </c>
    </row>
    <row r="492" spans="1:10">
      <c r="A492">
        <f>'Main Template'!C508</f>
        <v>0</v>
      </c>
      <c r="B492">
        <f>'Main Template'!D508</f>
        <v>0</v>
      </c>
      <c r="C492">
        <f>'Main Template'!E508</f>
        <v>0</v>
      </c>
      <c r="D492">
        <f>'Main Template'!F508</f>
        <v>0</v>
      </c>
      <c r="E492">
        <f>'Main Template'!G508</f>
        <v>0</v>
      </c>
      <c r="F492">
        <f>'Main Template'!H508</f>
        <v>0</v>
      </c>
      <c r="G492">
        <f>COUNTIF(The_Schedule!$B$4:$D$69,Reports!B492)</f>
        <v>0</v>
      </c>
      <c r="H492">
        <f>COUNTIF(The_Schedule!$B$41:$D$69,Reports!B492)</f>
        <v>0</v>
      </c>
      <c r="I492">
        <f t="shared" si="14"/>
        <v>0</v>
      </c>
      <c r="J492" t="str">
        <f t="shared" si="15"/>
        <v>Ignore</v>
      </c>
    </row>
    <row r="493" spans="1:10">
      <c r="A493">
        <f>'Main Template'!C509</f>
        <v>0</v>
      </c>
      <c r="B493">
        <f>'Main Template'!D509</f>
        <v>0</v>
      </c>
      <c r="C493">
        <f>'Main Template'!E509</f>
        <v>0</v>
      </c>
      <c r="D493">
        <f>'Main Template'!F509</f>
        <v>0</v>
      </c>
      <c r="E493">
        <f>'Main Template'!G509</f>
        <v>0</v>
      </c>
      <c r="F493">
        <f>'Main Template'!H509</f>
        <v>0</v>
      </c>
      <c r="G493">
        <f>COUNTIF(The_Schedule!$B$4:$D$69,Reports!B493)</f>
        <v>0</v>
      </c>
      <c r="H493">
        <f>COUNTIF(The_Schedule!$B$41:$D$69,Reports!B493)</f>
        <v>0</v>
      </c>
      <c r="I493">
        <f t="shared" si="14"/>
        <v>0</v>
      </c>
      <c r="J493" t="str">
        <f t="shared" si="15"/>
        <v>Ignore</v>
      </c>
    </row>
    <row r="494" spans="1:10">
      <c r="A494">
        <f>'Main Template'!C510</f>
        <v>0</v>
      </c>
      <c r="B494">
        <f>'Main Template'!D510</f>
        <v>0</v>
      </c>
      <c r="C494">
        <f>'Main Template'!E510</f>
        <v>0</v>
      </c>
      <c r="D494">
        <f>'Main Template'!F510</f>
        <v>0</v>
      </c>
      <c r="E494">
        <f>'Main Template'!G510</f>
        <v>0</v>
      </c>
      <c r="F494">
        <f>'Main Template'!H510</f>
        <v>0</v>
      </c>
      <c r="G494">
        <f>COUNTIF(The_Schedule!$B$4:$D$69,Reports!B494)</f>
        <v>0</v>
      </c>
      <c r="H494">
        <f>COUNTIF(The_Schedule!$B$41:$D$69,Reports!B494)</f>
        <v>0</v>
      </c>
      <c r="I494">
        <f t="shared" si="14"/>
        <v>0</v>
      </c>
      <c r="J494" t="str">
        <f t="shared" si="15"/>
        <v>Ignore</v>
      </c>
    </row>
    <row r="495" spans="1:10">
      <c r="A495">
        <f>'Main Template'!C511</f>
        <v>0</v>
      </c>
      <c r="B495">
        <f>'Main Template'!D511</f>
        <v>0</v>
      </c>
      <c r="C495">
        <f>'Main Template'!E511</f>
        <v>0</v>
      </c>
      <c r="D495">
        <f>'Main Template'!F511</f>
        <v>0</v>
      </c>
      <c r="E495">
        <f>'Main Template'!G511</f>
        <v>0</v>
      </c>
      <c r="F495">
        <f>'Main Template'!H511</f>
        <v>0</v>
      </c>
      <c r="G495">
        <f>COUNTIF(The_Schedule!$B$4:$D$69,Reports!B495)</f>
        <v>0</v>
      </c>
      <c r="H495">
        <f>COUNTIF(The_Schedule!$B$41:$D$69,Reports!B495)</f>
        <v>0</v>
      </c>
      <c r="I495">
        <f t="shared" si="14"/>
        <v>0</v>
      </c>
      <c r="J495" t="str">
        <f t="shared" si="15"/>
        <v>Ignore</v>
      </c>
    </row>
    <row r="496" spans="1:10">
      <c r="A496">
        <f>'Main Template'!C512</f>
        <v>0</v>
      </c>
      <c r="B496">
        <f>'Main Template'!D512</f>
        <v>0</v>
      </c>
      <c r="C496">
        <f>'Main Template'!E512</f>
        <v>0</v>
      </c>
      <c r="D496">
        <f>'Main Template'!F512</f>
        <v>0</v>
      </c>
      <c r="E496">
        <f>'Main Template'!G512</f>
        <v>0</v>
      </c>
      <c r="F496">
        <f>'Main Template'!H512</f>
        <v>0</v>
      </c>
      <c r="G496">
        <f>COUNTIF(The_Schedule!$B$4:$D$69,Reports!B496)</f>
        <v>0</v>
      </c>
      <c r="H496">
        <f>COUNTIF(The_Schedule!$B$41:$D$69,Reports!B496)</f>
        <v>0</v>
      </c>
      <c r="I496">
        <f t="shared" si="14"/>
        <v>0</v>
      </c>
      <c r="J496" t="str">
        <f t="shared" si="15"/>
        <v>Ignore</v>
      </c>
    </row>
    <row r="497" spans="1:10">
      <c r="A497">
        <f>'Main Template'!C513</f>
        <v>0</v>
      </c>
      <c r="B497">
        <f>'Main Template'!D513</f>
        <v>0</v>
      </c>
      <c r="C497">
        <f>'Main Template'!E513</f>
        <v>0</v>
      </c>
      <c r="D497">
        <f>'Main Template'!F513</f>
        <v>0</v>
      </c>
      <c r="E497">
        <f>'Main Template'!G513</f>
        <v>0</v>
      </c>
      <c r="F497">
        <f>'Main Template'!H513</f>
        <v>0</v>
      </c>
      <c r="G497">
        <f>COUNTIF(The_Schedule!$B$4:$D$69,Reports!B497)</f>
        <v>0</v>
      </c>
      <c r="H497">
        <f>COUNTIF(The_Schedule!$B$41:$D$69,Reports!B497)</f>
        <v>0</v>
      </c>
      <c r="I497">
        <f t="shared" si="14"/>
        <v>0</v>
      </c>
      <c r="J497" t="str">
        <f t="shared" si="15"/>
        <v>Ignore</v>
      </c>
    </row>
    <row r="498" spans="1:10">
      <c r="A498">
        <f>'Main Template'!C514</f>
        <v>0</v>
      </c>
      <c r="B498">
        <f>'Main Template'!D514</f>
        <v>0</v>
      </c>
      <c r="C498">
        <f>'Main Template'!E514</f>
        <v>0</v>
      </c>
      <c r="D498">
        <f>'Main Template'!F514</f>
        <v>0</v>
      </c>
      <c r="E498">
        <f>'Main Template'!G514</f>
        <v>0</v>
      </c>
      <c r="F498">
        <f>'Main Template'!H514</f>
        <v>0</v>
      </c>
      <c r="G498">
        <f>COUNTIF(The_Schedule!$B$4:$D$69,Reports!B498)</f>
        <v>0</v>
      </c>
      <c r="H498">
        <f>COUNTIF(The_Schedule!$B$41:$D$69,Reports!B498)</f>
        <v>0</v>
      </c>
      <c r="I498">
        <f t="shared" si="14"/>
        <v>0</v>
      </c>
      <c r="J498" t="str">
        <f t="shared" si="15"/>
        <v>Ignore</v>
      </c>
    </row>
    <row r="499" spans="1:10">
      <c r="A499">
        <f>'Main Template'!C515</f>
        <v>0</v>
      </c>
      <c r="B499">
        <f>'Main Template'!D515</f>
        <v>0</v>
      </c>
      <c r="C499">
        <f>'Main Template'!E515</f>
        <v>0</v>
      </c>
      <c r="D499">
        <f>'Main Template'!F515</f>
        <v>0</v>
      </c>
      <c r="E499">
        <f>'Main Template'!G515</f>
        <v>0</v>
      </c>
      <c r="F499">
        <f>'Main Template'!H515</f>
        <v>0</v>
      </c>
      <c r="G499">
        <f>COUNTIF(The_Schedule!$B$4:$D$69,Reports!B499)</f>
        <v>0</v>
      </c>
      <c r="H499">
        <f>COUNTIF(The_Schedule!$B$41:$D$69,Reports!B499)</f>
        <v>0</v>
      </c>
      <c r="I499">
        <f t="shared" si="14"/>
        <v>0</v>
      </c>
      <c r="J499" t="str">
        <f t="shared" si="15"/>
        <v>Ignore</v>
      </c>
    </row>
    <row r="500" spans="1:10">
      <c r="A500">
        <f>'Main Template'!C516</f>
        <v>0</v>
      </c>
      <c r="B500">
        <f>'Main Template'!D516</f>
        <v>0</v>
      </c>
      <c r="C500">
        <f>'Main Template'!E516</f>
        <v>0</v>
      </c>
      <c r="D500">
        <f>'Main Template'!F516</f>
        <v>0</v>
      </c>
      <c r="E500">
        <f>'Main Template'!G516</f>
        <v>0</v>
      </c>
      <c r="F500">
        <f>'Main Template'!H516</f>
        <v>0</v>
      </c>
      <c r="G500">
        <f>COUNTIF(The_Schedule!$B$4:$D$69,Reports!B500)</f>
        <v>0</v>
      </c>
      <c r="H500">
        <f>COUNTIF(The_Schedule!$B$41:$D$69,Reports!B500)</f>
        <v>0</v>
      </c>
      <c r="I500">
        <f t="shared" si="14"/>
        <v>0</v>
      </c>
      <c r="J500" t="str">
        <f t="shared" si="15"/>
        <v>Ignore</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Dump Google Form Here</vt:lpstr>
      <vt:lpstr>Main Template</vt:lpstr>
      <vt:lpstr>Cleaned Google Form</vt:lpstr>
      <vt:lpstr>Vacay_Template</vt:lpstr>
      <vt:lpstr>Block_Key</vt:lpstr>
      <vt:lpstr>Dump Program Output Here</vt:lpstr>
      <vt:lpstr>The_Schedule</vt:lpstr>
      <vt:lpstr>Reports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Galway</dc:creator>
  <cp:lastModifiedBy>Kelly Galway</cp:lastModifiedBy>
  <dcterms:created xsi:type="dcterms:W3CDTF">2014-11-23T00:41:10Z</dcterms:created>
  <dcterms:modified xsi:type="dcterms:W3CDTF">2014-12-26T13:31:11Z</dcterms:modified>
</cp:coreProperties>
</file>